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12.xml" ContentType="application/vnd.openxmlformats-officedocument.drawing+xml"/>
  <Override PartName="/xl/tables/table20.xml" ContentType="application/vnd.openxmlformats-officedocument.spreadsheetml.table+xml"/>
  <Override PartName="/xl/drawings/drawing13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4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T\Desktop\Martin\Data Analyst\Projects\Maven Playground\Marketing Campaign\"/>
    </mc:Choice>
  </mc:AlternateContent>
  <xr:revisionPtr revIDLastSave="0" documentId="13_ncr:1_{064C6B58-C2E0-407F-8813-B7F20E33E6A6}" xr6:coauthVersionLast="47" xr6:coauthVersionMax="47" xr10:uidLastSave="{00000000-0000-0000-0000-000000000000}"/>
  <bookViews>
    <workbookView xWindow="-120" yWindow="-120" windowWidth="29040" windowHeight="15840" tabRatio="735" xr2:uid="{EC49D612-08DA-4BD2-8B14-812A9CB5915B}"/>
  </bookViews>
  <sheets>
    <sheet name="Dataset" sheetId="11" r:id="rId1"/>
    <sheet name="Nulls" sheetId="1" r:id="rId2"/>
    <sheet name="Marital_Status" sheetId="2" r:id="rId3"/>
    <sheet name="Year_Birth" sheetId="3" r:id="rId4"/>
    <sheet name="Income" sheetId="4" r:id="rId5"/>
    <sheet name="Outliers" sheetId="5" r:id="rId6"/>
    <sheet name="Channel" sheetId="33" r:id="rId7"/>
    <sheet name="Products" sheetId="32" r:id="rId8"/>
    <sheet name="Customer" sheetId="6" r:id="rId9"/>
    <sheet name="Pivot_C" sheetId="29" r:id="rId10"/>
    <sheet name="Campaigns" sheetId="8" r:id="rId11"/>
    <sheet name="Sheet1" sheetId="30" r:id="rId12"/>
    <sheet name="Dataset (2)" sheetId="34" r:id="rId13"/>
    <sheet name="Factor to Purchase" sheetId="7" r:id="rId14"/>
    <sheet name="summary-WEB" sheetId="23" r:id="rId15"/>
    <sheet name="Support" sheetId="36" r:id="rId16"/>
    <sheet name="Income-Levels" sheetId="38" r:id="rId17"/>
    <sheet name="Sheet7" sheetId="12" state="hidden" r:id="rId18"/>
    <sheet name="Sheet19" sheetId="24" state="hidden" r:id="rId19"/>
    <sheet name="Web-Store" sheetId="16" state="hidden" r:id="rId20"/>
    <sheet name="Sheet22" sheetId="27" state="hidden" r:id="rId21"/>
    <sheet name="D-W-C-S" sheetId="17" state="hidden" r:id="rId22"/>
    <sheet name=" Correlations &amp; Kids" sheetId="22" state="hidden" r:id="rId23"/>
    <sheet name="Sheet23" sheetId="28" state="hidden" r:id="rId24"/>
  </sheets>
  <definedNames>
    <definedName name="_xlnm._FilterDatabase" localSheetId="22" hidden="1">' Correlations &amp; Kids'!$BB$1:$BC$2238</definedName>
    <definedName name="_xlnm._FilterDatabase" localSheetId="12" hidden="1">'Dataset (2)'!$A$1:$AD$2238</definedName>
    <definedName name="_xlchart.v1.2" hidden="1">' Correlations &amp; Kids'!$AM$2:$AM$2238</definedName>
    <definedName name="_xlchart.v1.3" hidden="1">' Correlations &amp; Kids'!$AN$1</definedName>
    <definedName name="_xlchart.v1.4" hidden="1">' Correlations &amp; Kids'!$AN$2:$AN$2238</definedName>
    <definedName name="_xlchart.v2.0" hidden="1">Products!$K$12:$K$17</definedName>
    <definedName name="_xlchart.v2.1" hidden="1">Products!$L$12:$L$17</definedName>
  </definedNames>
  <calcPr calcId="191029"/>
  <pivotCaches>
    <pivotCache cacheId="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6" i="6" l="1"/>
  <c r="M56" i="6" s="1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98" i="38"/>
  <c r="D199" i="38"/>
  <c r="D200" i="38"/>
  <c r="D201" i="38"/>
  <c r="D202" i="38"/>
  <c r="D203" i="38"/>
  <c r="D204" i="38"/>
  <c r="D205" i="38"/>
  <c r="D206" i="38"/>
  <c r="D207" i="38"/>
  <c r="D208" i="38"/>
  <c r="D209" i="38"/>
  <c r="D210" i="38"/>
  <c r="D211" i="38"/>
  <c r="D212" i="38"/>
  <c r="D213" i="38"/>
  <c r="D214" i="38"/>
  <c r="D215" i="38"/>
  <c r="D216" i="38"/>
  <c r="D217" i="38"/>
  <c r="D218" i="38"/>
  <c r="D219" i="38"/>
  <c r="D220" i="38"/>
  <c r="D221" i="38"/>
  <c r="D222" i="38"/>
  <c r="D223" i="38"/>
  <c r="D224" i="38"/>
  <c r="D225" i="38"/>
  <c r="D226" i="38"/>
  <c r="D227" i="38"/>
  <c r="D228" i="38"/>
  <c r="D229" i="38"/>
  <c r="D230" i="38"/>
  <c r="D231" i="38"/>
  <c r="D232" i="38"/>
  <c r="D233" i="38"/>
  <c r="D234" i="38"/>
  <c r="D235" i="38"/>
  <c r="D236" i="38"/>
  <c r="D237" i="38"/>
  <c r="D238" i="38"/>
  <c r="D239" i="38"/>
  <c r="D240" i="38"/>
  <c r="D241" i="38"/>
  <c r="D242" i="38"/>
  <c r="D243" i="38"/>
  <c r="D244" i="38"/>
  <c r="D245" i="38"/>
  <c r="D246" i="38"/>
  <c r="D247" i="38"/>
  <c r="D248" i="38"/>
  <c r="D249" i="38"/>
  <c r="D250" i="38"/>
  <c r="D251" i="38"/>
  <c r="D252" i="38"/>
  <c r="D253" i="38"/>
  <c r="D254" i="38"/>
  <c r="D255" i="38"/>
  <c r="D256" i="38"/>
  <c r="D257" i="38"/>
  <c r="D258" i="38"/>
  <c r="D259" i="38"/>
  <c r="D260" i="38"/>
  <c r="D261" i="38"/>
  <c r="D262" i="38"/>
  <c r="D263" i="38"/>
  <c r="D264" i="38"/>
  <c r="D265" i="38"/>
  <c r="D266" i="38"/>
  <c r="D267" i="38"/>
  <c r="D268" i="38"/>
  <c r="D269" i="38"/>
  <c r="D270" i="38"/>
  <c r="D271" i="38"/>
  <c r="D272" i="38"/>
  <c r="D273" i="38"/>
  <c r="D274" i="38"/>
  <c r="D275" i="38"/>
  <c r="D276" i="38"/>
  <c r="D277" i="38"/>
  <c r="D278" i="38"/>
  <c r="D279" i="38"/>
  <c r="D280" i="38"/>
  <c r="D281" i="38"/>
  <c r="D282" i="38"/>
  <c r="D283" i="38"/>
  <c r="D284" i="38"/>
  <c r="D285" i="38"/>
  <c r="D286" i="38"/>
  <c r="D287" i="38"/>
  <c r="D288" i="38"/>
  <c r="D289" i="38"/>
  <c r="D290" i="38"/>
  <c r="D291" i="38"/>
  <c r="D292" i="38"/>
  <c r="D293" i="38"/>
  <c r="D294" i="38"/>
  <c r="D295" i="38"/>
  <c r="D296" i="38"/>
  <c r="D297" i="38"/>
  <c r="D298" i="38"/>
  <c r="D299" i="38"/>
  <c r="D300" i="38"/>
  <c r="D301" i="38"/>
  <c r="D302" i="38"/>
  <c r="D303" i="38"/>
  <c r="D304" i="38"/>
  <c r="D305" i="38"/>
  <c r="D306" i="38"/>
  <c r="D307" i="38"/>
  <c r="D308" i="38"/>
  <c r="D309" i="38"/>
  <c r="D310" i="38"/>
  <c r="D311" i="38"/>
  <c r="D312" i="38"/>
  <c r="D313" i="38"/>
  <c r="D314" i="38"/>
  <c r="D315" i="38"/>
  <c r="D316" i="38"/>
  <c r="D317" i="38"/>
  <c r="D318" i="38"/>
  <c r="D319" i="38"/>
  <c r="D320" i="38"/>
  <c r="D321" i="38"/>
  <c r="D322" i="38"/>
  <c r="D323" i="38"/>
  <c r="D324" i="38"/>
  <c r="D325" i="38"/>
  <c r="D326" i="38"/>
  <c r="D327" i="38"/>
  <c r="D328" i="38"/>
  <c r="D329" i="38"/>
  <c r="D330" i="38"/>
  <c r="D331" i="38"/>
  <c r="D332" i="38"/>
  <c r="D333" i="38"/>
  <c r="D334" i="38"/>
  <c r="D335" i="38"/>
  <c r="D336" i="38"/>
  <c r="D337" i="38"/>
  <c r="D338" i="38"/>
  <c r="D339" i="38"/>
  <c r="D340" i="38"/>
  <c r="D341" i="38"/>
  <c r="D342" i="38"/>
  <c r="D343" i="38"/>
  <c r="D344" i="38"/>
  <c r="D345" i="38"/>
  <c r="D346" i="38"/>
  <c r="D347" i="38"/>
  <c r="D348" i="38"/>
  <c r="D349" i="38"/>
  <c r="D350" i="38"/>
  <c r="D351" i="38"/>
  <c r="D352" i="38"/>
  <c r="D353" i="38"/>
  <c r="D354" i="38"/>
  <c r="D355" i="38"/>
  <c r="D356" i="38"/>
  <c r="D357" i="38"/>
  <c r="D358" i="38"/>
  <c r="D359" i="38"/>
  <c r="D360" i="38"/>
  <c r="D361" i="38"/>
  <c r="D362" i="38"/>
  <c r="D363" i="38"/>
  <c r="D364" i="38"/>
  <c r="D365" i="38"/>
  <c r="D366" i="38"/>
  <c r="D367" i="38"/>
  <c r="D368" i="38"/>
  <c r="D369" i="38"/>
  <c r="D370" i="38"/>
  <c r="D371" i="38"/>
  <c r="D372" i="38"/>
  <c r="D373" i="38"/>
  <c r="D374" i="38"/>
  <c r="D375" i="38"/>
  <c r="D376" i="38"/>
  <c r="D377" i="38"/>
  <c r="D378" i="38"/>
  <c r="D379" i="38"/>
  <c r="D380" i="38"/>
  <c r="D381" i="38"/>
  <c r="D382" i="38"/>
  <c r="D383" i="38"/>
  <c r="D384" i="38"/>
  <c r="D385" i="38"/>
  <c r="D386" i="38"/>
  <c r="D387" i="38"/>
  <c r="D388" i="38"/>
  <c r="D389" i="38"/>
  <c r="D390" i="38"/>
  <c r="D391" i="38"/>
  <c r="D392" i="38"/>
  <c r="D393" i="38"/>
  <c r="D394" i="38"/>
  <c r="D395" i="38"/>
  <c r="D396" i="38"/>
  <c r="D397" i="38"/>
  <c r="D398" i="38"/>
  <c r="D399" i="38"/>
  <c r="D400" i="38"/>
  <c r="D401" i="38"/>
  <c r="D402" i="38"/>
  <c r="D403" i="38"/>
  <c r="D404" i="38"/>
  <c r="D405" i="38"/>
  <c r="D406" i="38"/>
  <c r="D407" i="38"/>
  <c r="D408" i="38"/>
  <c r="D409" i="38"/>
  <c r="D410" i="38"/>
  <c r="D411" i="38"/>
  <c r="D412" i="38"/>
  <c r="D413" i="38"/>
  <c r="D414" i="38"/>
  <c r="D415" i="38"/>
  <c r="D416" i="38"/>
  <c r="D417" i="38"/>
  <c r="D418" i="38"/>
  <c r="D419" i="38"/>
  <c r="D420" i="38"/>
  <c r="D421" i="38"/>
  <c r="D422" i="38"/>
  <c r="D423" i="38"/>
  <c r="D424" i="38"/>
  <c r="D425" i="38"/>
  <c r="D426" i="38"/>
  <c r="D427" i="38"/>
  <c r="D428" i="38"/>
  <c r="D429" i="38"/>
  <c r="D430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D443" i="38"/>
  <c r="D444" i="38"/>
  <c r="D445" i="38"/>
  <c r="D446" i="38"/>
  <c r="D447" i="38"/>
  <c r="D448" i="38"/>
  <c r="D449" i="38"/>
  <c r="D450" i="38"/>
  <c r="D451" i="38"/>
  <c r="D452" i="38"/>
  <c r="D453" i="38"/>
  <c r="D454" i="38"/>
  <c r="D455" i="38"/>
  <c r="D456" i="38"/>
  <c r="D457" i="38"/>
  <c r="D458" i="38"/>
  <c r="D459" i="38"/>
  <c r="D460" i="38"/>
  <c r="D461" i="38"/>
  <c r="D462" i="38"/>
  <c r="D463" i="38"/>
  <c r="D464" i="38"/>
  <c r="D465" i="38"/>
  <c r="D466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625" i="38"/>
  <c r="D626" i="38"/>
  <c r="D627" i="38"/>
  <c r="D628" i="38"/>
  <c r="D629" i="38"/>
  <c r="D630" i="38"/>
  <c r="D631" i="38"/>
  <c r="D632" i="38"/>
  <c r="D633" i="38"/>
  <c r="D634" i="38"/>
  <c r="D635" i="38"/>
  <c r="D636" i="38"/>
  <c r="D637" i="38"/>
  <c r="D638" i="38"/>
  <c r="D639" i="38"/>
  <c r="D640" i="38"/>
  <c r="D641" i="38"/>
  <c r="D642" i="38"/>
  <c r="D643" i="38"/>
  <c r="D644" i="38"/>
  <c r="D645" i="38"/>
  <c r="D646" i="38"/>
  <c r="D647" i="38"/>
  <c r="D648" i="38"/>
  <c r="D649" i="38"/>
  <c r="D650" i="38"/>
  <c r="D651" i="38"/>
  <c r="D652" i="38"/>
  <c r="D653" i="38"/>
  <c r="D654" i="38"/>
  <c r="D655" i="38"/>
  <c r="D656" i="38"/>
  <c r="D657" i="38"/>
  <c r="D658" i="38"/>
  <c r="D659" i="38"/>
  <c r="D660" i="38"/>
  <c r="D661" i="38"/>
  <c r="D662" i="38"/>
  <c r="D663" i="38"/>
  <c r="D664" i="38"/>
  <c r="D665" i="38"/>
  <c r="D666" i="38"/>
  <c r="D667" i="38"/>
  <c r="D668" i="38"/>
  <c r="D669" i="38"/>
  <c r="D670" i="38"/>
  <c r="D671" i="38"/>
  <c r="D672" i="38"/>
  <c r="D673" i="38"/>
  <c r="D674" i="38"/>
  <c r="D675" i="38"/>
  <c r="D676" i="38"/>
  <c r="D677" i="38"/>
  <c r="D678" i="38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D781" i="38"/>
  <c r="D782" i="38"/>
  <c r="D783" i="38"/>
  <c r="D784" i="38"/>
  <c r="D785" i="38"/>
  <c r="D786" i="38"/>
  <c r="D787" i="38"/>
  <c r="D788" i="38"/>
  <c r="D789" i="38"/>
  <c r="D790" i="38"/>
  <c r="D791" i="38"/>
  <c r="D792" i="38"/>
  <c r="D793" i="38"/>
  <c r="D794" i="38"/>
  <c r="D795" i="38"/>
  <c r="D796" i="38"/>
  <c r="D797" i="38"/>
  <c r="D798" i="38"/>
  <c r="D799" i="38"/>
  <c r="D800" i="38"/>
  <c r="D801" i="38"/>
  <c r="D802" i="38"/>
  <c r="D803" i="38"/>
  <c r="D804" i="38"/>
  <c r="D805" i="38"/>
  <c r="D806" i="38"/>
  <c r="D807" i="38"/>
  <c r="D808" i="38"/>
  <c r="D809" i="38"/>
  <c r="D810" i="38"/>
  <c r="D811" i="38"/>
  <c r="D812" i="38"/>
  <c r="D813" i="38"/>
  <c r="D814" i="38"/>
  <c r="D815" i="38"/>
  <c r="D816" i="38"/>
  <c r="D817" i="38"/>
  <c r="D818" i="38"/>
  <c r="D819" i="38"/>
  <c r="D820" i="38"/>
  <c r="D821" i="38"/>
  <c r="D822" i="38"/>
  <c r="D823" i="38"/>
  <c r="D824" i="38"/>
  <c r="D825" i="38"/>
  <c r="D826" i="38"/>
  <c r="D827" i="38"/>
  <c r="D828" i="38"/>
  <c r="D829" i="38"/>
  <c r="D830" i="38"/>
  <c r="D831" i="38"/>
  <c r="D832" i="38"/>
  <c r="D833" i="38"/>
  <c r="D834" i="38"/>
  <c r="D835" i="38"/>
  <c r="D836" i="38"/>
  <c r="D837" i="38"/>
  <c r="D838" i="38"/>
  <c r="D839" i="38"/>
  <c r="D840" i="38"/>
  <c r="D841" i="38"/>
  <c r="D842" i="38"/>
  <c r="D843" i="38"/>
  <c r="D844" i="38"/>
  <c r="D845" i="38"/>
  <c r="D846" i="38"/>
  <c r="D847" i="38"/>
  <c r="D848" i="38"/>
  <c r="D849" i="38"/>
  <c r="D850" i="38"/>
  <c r="D851" i="38"/>
  <c r="D852" i="38"/>
  <c r="D853" i="38"/>
  <c r="D854" i="38"/>
  <c r="D855" i="38"/>
  <c r="D856" i="38"/>
  <c r="D857" i="38"/>
  <c r="D858" i="38"/>
  <c r="D859" i="38"/>
  <c r="D860" i="38"/>
  <c r="D861" i="38"/>
  <c r="D862" i="38"/>
  <c r="D863" i="38"/>
  <c r="D864" i="38"/>
  <c r="D865" i="38"/>
  <c r="D866" i="38"/>
  <c r="D867" i="38"/>
  <c r="D868" i="38"/>
  <c r="D869" i="38"/>
  <c r="D870" i="38"/>
  <c r="D871" i="38"/>
  <c r="D872" i="38"/>
  <c r="D873" i="38"/>
  <c r="D874" i="38"/>
  <c r="D875" i="38"/>
  <c r="D876" i="38"/>
  <c r="D877" i="38"/>
  <c r="D878" i="38"/>
  <c r="D879" i="38"/>
  <c r="D880" i="38"/>
  <c r="D881" i="38"/>
  <c r="D882" i="38"/>
  <c r="D883" i="38"/>
  <c r="D884" i="38"/>
  <c r="D885" i="38"/>
  <c r="D886" i="38"/>
  <c r="D887" i="38"/>
  <c r="D888" i="38"/>
  <c r="D889" i="38"/>
  <c r="D890" i="38"/>
  <c r="D891" i="38"/>
  <c r="D892" i="38"/>
  <c r="D893" i="38"/>
  <c r="D894" i="38"/>
  <c r="D895" i="38"/>
  <c r="D896" i="38"/>
  <c r="D897" i="38"/>
  <c r="D898" i="38"/>
  <c r="D899" i="38"/>
  <c r="D900" i="38"/>
  <c r="D901" i="38"/>
  <c r="D902" i="38"/>
  <c r="D903" i="38"/>
  <c r="D904" i="38"/>
  <c r="D905" i="38"/>
  <c r="D906" i="38"/>
  <c r="D907" i="38"/>
  <c r="D908" i="38"/>
  <c r="D909" i="38"/>
  <c r="D910" i="38"/>
  <c r="D911" i="38"/>
  <c r="D912" i="38"/>
  <c r="D913" i="38"/>
  <c r="D914" i="38"/>
  <c r="D915" i="38"/>
  <c r="D916" i="38"/>
  <c r="D917" i="38"/>
  <c r="D918" i="38"/>
  <c r="D919" i="38"/>
  <c r="D920" i="38"/>
  <c r="D921" i="38"/>
  <c r="D922" i="38"/>
  <c r="D923" i="38"/>
  <c r="D924" i="38"/>
  <c r="D925" i="38"/>
  <c r="D926" i="38"/>
  <c r="D927" i="38"/>
  <c r="D928" i="38"/>
  <c r="D929" i="38"/>
  <c r="D930" i="38"/>
  <c r="D931" i="38"/>
  <c r="D932" i="38"/>
  <c r="D933" i="38"/>
  <c r="D934" i="38"/>
  <c r="D935" i="38"/>
  <c r="D936" i="38"/>
  <c r="D937" i="38"/>
  <c r="D938" i="38"/>
  <c r="D939" i="38"/>
  <c r="D940" i="38"/>
  <c r="D941" i="38"/>
  <c r="D942" i="38"/>
  <c r="D943" i="38"/>
  <c r="D944" i="38"/>
  <c r="D945" i="38"/>
  <c r="D946" i="38"/>
  <c r="D947" i="38"/>
  <c r="D948" i="38"/>
  <c r="D949" i="38"/>
  <c r="D950" i="38"/>
  <c r="D951" i="38"/>
  <c r="D952" i="38"/>
  <c r="D953" i="38"/>
  <c r="D954" i="38"/>
  <c r="D955" i="38"/>
  <c r="D956" i="38"/>
  <c r="D957" i="38"/>
  <c r="D958" i="38"/>
  <c r="D959" i="38"/>
  <c r="D960" i="38"/>
  <c r="D961" i="38"/>
  <c r="D962" i="38"/>
  <c r="D963" i="38"/>
  <c r="D964" i="38"/>
  <c r="D965" i="38"/>
  <c r="D966" i="38"/>
  <c r="D967" i="38"/>
  <c r="D968" i="38"/>
  <c r="D969" i="38"/>
  <c r="D970" i="38"/>
  <c r="D971" i="38"/>
  <c r="D972" i="38"/>
  <c r="D973" i="38"/>
  <c r="D974" i="38"/>
  <c r="D975" i="38"/>
  <c r="D976" i="38"/>
  <c r="D977" i="38"/>
  <c r="D978" i="38"/>
  <c r="D979" i="38"/>
  <c r="D980" i="38"/>
  <c r="D981" i="38"/>
  <c r="D982" i="38"/>
  <c r="D983" i="38"/>
  <c r="D984" i="38"/>
  <c r="D985" i="38"/>
  <c r="D986" i="38"/>
  <c r="D987" i="38"/>
  <c r="D988" i="38"/>
  <c r="D989" i="38"/>
  <c r="D990" i="38"/>
  <c r="D991" i="38"/>
  <c r="D992" i="38"/>
  <c r="D993" i="38"/>
  <c r="D994" i="38"/>
  <c r="D995" i="38"/>
  <c r="D996" i="38"/>
  <c r="D997" i="38"/>
  <c r="D998" i="38"/>
  <c r="D999" i="38"/>
  <c r="D1000" i="38"/>
  <c r="D1001" i="38"/>
  <c r="D1002" i="38"/>
  <c r="D1003" i="38"/>
  <c r="D1004" i="38"/>
  <c r="D1005" i="38"/>
  <c r="D1006" i="38"/>
  <c r="D1007" i="38"/>
  <c r="D1008" i="38"/>
  <c r="D1009" i="38"/>
  <c r="D1010" i="38"/>
  <c r="D1011" i="38"/>
  <c r="D1012" i="38"/>
  <c r="D1013" i="38"/>
  <c r="D1014" i="38"/>
  <c r="D1015" i="38"/>
  <c r="D1016" i="38"/>
  <c r="D1017" i="38"/>
  <c r="D1018" i="38"/>
  <c r="D1019" i="38"/>
  <c r="D1020" i="38"/>
  <c r="D1021" i="38"/>
  <c r="D1022" i="38"/>
  <c r="D1023" i="38"/>
  <c r="D1024" i="38"/>
  <c r="D1025" i="38"/>
  <c r="D1026" i="38"/>
  <c r="D1027" i="38"/>
  <c r="D1028" i="38"/>
  <c r="D1029" i="38"/>
  <c r="D1030" i="38"/>
  <c r="D1031" i="38"/>
  <c r="D1032" i="38"/>
  <c r="D1033" i="38"/>
  <c r="D1034" i="38"/>
  <c r="D1035" i="38"/>
  <c r="D1036" i="38"/>
  <c r="D1037" i="38"/>
  <c r="D1038" i="38"/>
  <c r="D1039" i="38"/>
  <c r="D1040" i="38"/>
  <c r="D1041" i="38"/>
  <c r="D1042" i="38"/>
  <c r="D1043" i="38"/>
  <c r="D1044" i="38"/>
  <c r="D1045" i="38"/>
  <c r="D1046" i="38"/>
  <c r="D1047" i="38"/>
  <c r="D1048" i="38"/>
  <c r="D1049" i="38"/>
  <c r="D1050" i="38"/>
  <c r="D1051" i="38"/>
  <c r="D1052" i="38"/>
  <c r="D1053" i="38"/>
  <c r="D1054" i="38"/>
  <c r="D1055" i="38"/>
  <c r="D1056" i="38"/>
  <c r="D1057" i="38"/>
  <c r="D1058" i="38"/>
  <c r="D1059" i="38"/>
  <c r="D1060" i="38"/>
  <c r="D1061" i="38"/>
  <c r="D1062" i="38"/>
  <c r="D1063" i="38"/>
  <c r="D1064" i="38"/>
  <c r="D1065" i="38"/>
  <c r="D1066" i="38"/>
  <c r="D1067" i="38"/>
  <c r="D1068" i="38"/>
  <c r="D1069" i="38"/>
  <c r="D1070" i="38"/>
  <c r="D1071" i="38"/>
  <c r="D1072" i="38"/>
  <c r="D1073" i="38"/>
  <c r="D1074" i="38"/>
  <c r="D1075" i="38"/>
  <c r="D1076" i="38"/>
  <c r="D1077" i="38"/>
  <c r="D1078" i="38"/>
  <c r="D1079" i="38"/>
  <c r="D1080" i="38"/>
  <c r="D1081" i="38"/>
  <c r="D1082" i="38"/>
  <c r="D1083" i="38"/>
  <c r="D1084" i="38"/>
  <c r="D1085" i="38"/>
  <c r="D1086" i="38"/>
  <c r="D1087" i="38"/>
  <c r="D1088" i="38"/>
  <c r="D1089" i="38"/>
  <c r="D1090" i="38"/>
  <c r="D1091" i="38"/>
  <c r="D1092" i="38"/>
  <c r="D1093" i="38"/>
  <c r="D1094" i="38"/>
  <c r="D1095" i="38"/>
  <c r="D1096" i="38"/>
  <c r="D1097" i="38"/>
  <c r="D1098" i="38"/>
  <c r="D1099" i="38"/>
  <c r="D1100" i="38"/>
  <c r="D1101" i="38"/>
  <c r="D1102" i="38"/>
  <c r="D1103" i="38"/>
  <c r="D1104" i="38"/>
  <c r="D1105" i="38"/>
  <c r="D1106" i="38"/>
  <c r="D1107" i="38"/>
  <c r="D1108" i="38"/>
  <c r="D1109" i="38"/>
  <c r="D1110" i="38"/>
  <c r="D1111" i="38"/>
  <c r="D1112" i="38"/>
  <c r="D1113" i="38"/>
  <c r="D1114" i="38"/>
  <c r="D1115" i="38"/>
  <c r="D1116" i="38"/>
  <c r="D1117" i="38"/>
  <c r="D1118" i="38"/>
  <c r="D1119" i="38"/>
  <c r="D1120" i="38"/>
  <c r="D1121" i="38"/>
  <c r="D1122" i="38"/>
  <c r="D1123" i="38"/>
  <c r="D1124" i="38"/>
  <c r="D1125" i="38"/>
  <c r="D1126" i="38"/>
  <c r="D1127" i="38"/>
  <c r="D1128" i="38"/>
  <c r="D1129" i="38"/>
  <c r="D1130" i="38"/>
  <c r="D1131" i="38"/>
  <c r="D1132" i="38"/>
  <c r="D1133" i="38"/>
  <c r="D1134" i="38"/>
  <c r="D1135" i="38"/>
  <c r="D1136" i="38"/>
  <c r="D1137" i="38"/>
  <c r="D1138" i="38"/>
  <c r="D1139" i="38"/>
  <c r="D1140" i="38"/>
  <c r="D1141" i="38"/>
  <c r="D1142" i="38"/>
  <c r="D1143" i="38"/>
  <c r="D1144" i="38"/>
  <c r="D1145" i="38"/>
  <c r="D1146" i="38"/>
  <c r="D1147" i="38"/>
  <c r="D1148" i="38"/>
  <c r="D1149" i="38"/>
  <c r="D1150" i="38"/>
  <c r="D1151" i="38"/>
  <c r="D1152" i="38"/>
  <c r="D1153" i="38"/>
  <c r="D1154" i="38"/>
  <c r="D1155" i="38"/>
  <c r="D1156" i="38"/>
  <c r="D1157" i="38"/>
  <c r="D1158" i="38"/>
  <c r="D1159" i="38"/>
  <c r="D1160" i="38"/>
  <c r="D1161" i="38"/>
  <c r="D1162" i="38"/>
  <c r="D1163" i="38"/>
  <c r="D1164" i="38"/>
  <c r="D1165" i="38"/>
  <c r="D1166" i="38"/>
  <c r="D1167" i="38"/>
  <c r="D1168" i="38"/>
  <c r="D1169" i="38"/>
  <c r="D1170" i="38"/>
  <c r="D1171" i="38"/>
  <c r="D1172" i="38"/>
  <c r="D1173" i="38"/>
  <c r="D1174" i="38"/>
  <c r="D1175" i="38"/>
  <c r="D1176" i="38"/>
  <c r="D1177" i="38"/>
  <c r="D1178" i="38"/>
  <c r="D1179" i="38"/>
  <c r="D1180" i="38"/>
  <c r="D1181" i="38"/>
  <c r="D1182" i="38"/>
  <c r="D1183" i="38"/>
  <c r="D1184" i="38"/>
  <c r="D1185" i="38"/>
  <c r="D1186" i="38"/>
  <c r="D1187" i="38"/>
  <c r="D1188" i="38"/>
  <c r="D1189" i="38"/>
  <c r="D1190" i="38"/>
  <c r="D1191" i="38"/>
  <c r="D1192" i="38"/>
  <c r="D1193" i="38"/>
  <c r="D1194" i="38"/>
  <c r="D1195" i="38"/>
  <c r="D1196" i="38"/>
  <c r="D1197" i="38"/>
  <c r="D1198" i="38"/>
  <c r="D1199" i="38"/>
  <c r="D1200" i="38"/>
  <c r="D1201" i="38"/>
  <c r="D1202" i="38"/>
  <c r="D1203" i="38"/>
  <c r="D1204" i="38"/>
  <c r="D1205" i="38"/>
  <c r="D1206" i="38"/>
  <c r="D1207" i="38"/>
  <c r="D1208" i="38"/>
  <c r="D1209" i="38"/>
  <c r="D1210" i="38"/>
  <c r="D1211" i="38"/>
  <c r="D1212" i="38"/>
  <c r="D1213" i="38"/>
  <c r="D1214" i="38"/>
  <c r="D1215" i="38"/>
  <c r="D1216" i="38"/>
  <c r="D1217" i="38"/>
  <c r="D1218" i="38"/>
  <c r="D1219" i="38"/>
  <c r="D1220" i="38"/>
  <c r="D1221" i="38"/>
  <c r="D1222" i="38"/>
  <c r="D1223" i="38"/>
  <c r="D1224" i="38"/>
  <c r="D1225" i="38"/>
  <c r="D1226" i="38"/>
  <c r="D1227" i="38"/>
  <c r="D1228" i="38"/>
  <c r="D1229" i="38"/>
  <c r="D1230" i="38"/>
  <c r="D1231" i="38"/>
  <c r="D1232" i="38"/>
  <c r="D1233" i="38"/>
  <c r="D1234" i="38"/>
  <c r="D1235" i="38"/>
  <c r="D1236" i="38"/>
  <c r="D1237" i="38"/>
  <c r="D1238" i="38"/>
  <c r="D1239" i="38"/>
  <c r="D1240" i="38"/>
  <c r="D1241" i="38"/>
  <c r="D1242" i="38"/>
  <c r="D1243" i="38"/>
  <c r="D1244" i="38"/>
  <c r="D1245" i="38"/>
  <c r="D1246" i="38"/>
  <c r="D1247" i="38"/>
  <c r="D1248" i="38"/>
  <c r="D1249" i="38"/>
  <c r="D1250" i="38"/>
  <c r="D1251" i="38"/>
  <c r="D1252" i="38"/>
  <c r="D1253" i="38"/>
  <c r="D1254" i="38"/>
  <c r="D1255" i="38"/>
  <c r="D1256" i="38"/>
  <c r="D1257" i="38"/>
  <c r="D1258" i="38"/>
  <c r="D1259" i="38"/>
  <c r="D1260" i="38"/>
  <c r="D1261" i="38"/>
  <c r="D1262" i="38"/>
  <c r="D1263" i="38"/>
  <c r="D1264" i="38"/>
  <c r="D1265" i="38"/>
  <c r="D1266" i="38"/>
  <c r="D1267" i="38"/>
  <c r="D1268" i="38"/>
  <c r="D1269" i="38"/>
  <c r="D1270" i="38"/>
  <c r="D1271" i="38"/>
  <c r="D1272" i="38"/>
  <c r="D1273" i="38"/>
  <c r="D1274" i="38"/>
  <c r="D1275" i="38"/>
  <c r="D1276" i="38"/>
  <c r="D1277" i="38"/>
  <c r="D1278" i="38"/>
  <c r="D1279" i="38"/>
  <c r="D1280" i="38"/>
  <c r="D1281" i="38"/>
  <c r="D1282" i="38"/>
  <c r="D1283" i="38"/>
  <c r="D1284" i="38"/>
  <c r="D1285" i="38"/>
  <c r="D1286" i="38"/>
  <c r="D1287" i="38"/>
  <c r="D1288" i="38"/>
  <c r="D1289" i="38"/>
  <c r="D1290" i="38"/>
  <c r="D1291" i="38"/>
  <c r="D1292" i="38"/>
  <c r="D1293" i="38"/>
  <c r="D1294" i="38"/>
  <c r="D1295" i="38"/>
  <c r="D1296" i="38"/>
  <c r="D1297" i="38"/>
  <c r="D1298" i="38"/>
  <c r="D1299" i="38"/>
  <c r="D1300" i="38"/>
  <c r="D1301" i="38"/>
  <c r="D1302" i="38"/>
  <c r="D1303" i="38"/>
  <c r="D1304" i="38"/>
  <c r="D1305" i="38"/>
  <c r="D1306" i="38"/>
  <c r="D1307" i="38"/>
  <c r="D1308" i="38"/>
  <c r="D1309" i="38"/>
  <c r="D1310" i="38"/>
  <c r="D1311" i="38"/>
  <c r="D1312" i="38"/>
  <c r="D1313" i="38"/>
  <c r="D1314" i="38"/>
  <c r="D1315" i="38"/>
  <c r="D1316" i="38"/>
  <c r="D1317" i="38"/>
  <c r="D1318" i="38"/>
  <c r="D1319" i="38"/>
  <c r="D1320" i="38"/>
  <c r="D1321" i="38"/>
  <c r="D1322" i="38"/>
  <c r="D1323" i="38"/>
  <c r="D1324" i="38"/>
  <c r="D1325" i="38"/>
  <c r="D1326" i="38"/>
  <c r="D1327" i="38"/>
  <c r="D1328" i="38"/>
  <c r="D1329" i="38"/>
  <c r="D1330" i="38"/>
  <c r="D1331" i="38"/>
  <c r="D1332" i="38"/>
  <c r="D1333" i="38"/>
  <c r="D1334" i="38"/>
  <c r="D1335" i="38"/>
  <c r="D1336" i="38"/>
  <c r="D1337" i="38"/>
  <c r="D1338" i="38"/>
  <c r="D1339" i="38"/>
  <c r="D1340" i="38"/>
  <c r="D1341" i="38"/>
  <c r="D1342" i="38"/>
  <c r="D1343" i="38"/>
  <c r="D1344" i="38"/>
  <c r="D1345" i="38"/>
  <c r="D1346" i="38"/>
  <c r="D1347" i="38"/>
  <c r="D1348" i="38"/>
  <c r="D1349" i="38"/>
  <c r="D1350" i="38"/>
  <c r="D1351" i="38"/>
  <c r="D1352" i="38"/>
  <c r="D1353" i="38"/>
  <c r="D1354" i="38"/>
  <c r="D1355" i="38"/>
  <c r="D1356" i="38"/>
  <c r="D1357" i="38"/>
  <c r="D1358" i="38"/>
  <c r="D1359" i="38"/>
  <c r="D1360" i="38"/>
  <c r="D1361" i="38"/>
  <c r="D1362" i="38"/>
  <c r="D1363" i="38"/>
  <c r="D1364" i="38"/>
  <c r="D1365" i="38"/>
  <c r="D1366" i="38"/>
  <c r="D1367" i="38"/>
  <c r="D1368" i="38"/>
  <c r="D1369" i="38"/>
  <c r="D1370" i="38"/>
  <c r="D1371" i="38"/>
  <c r="D1372" i="38"/>
  <c r="D1373" i="38"/>
  <c r="D1374" i="38"/>
  <c r="D1375" i="38"/>
  <c r="D1376" i="38"/>
  <c r="D1377" i="38"/>
  <c r="D1378" i="38"/>
  <c r="D1379" i="38"/>
  <c r="D1380" i="38"/>
  <c r="D1381" i="38"/>
  <c r="D1382" i="38"/>
  <c r="D1383" i="38"/>
  <c r="D1384" i="38"/>
  <c r="D1385" i="38"/>
  <c r="D1386" i="38"/>
  <c r="D1387" i="38"/>
  <c r="D1388" i="38"/>
  <c r="D1389" i="38"/>
  <c r="D1390" i="38"/>
  <c r="D1391" i="38"/>
  <c r="D1392" i="38"/>
  <c r="D1393" i="38"/>
  <c r="D1394" i="38"/>
  <c r="D1395" i="38"/>
  <c r="D1396" i="38"/>
  <c r="D1397" i="38"/>
  <c r="D1398" i="38"/>
  <c r="D1399" i="38"/>
  <c r="D1400" i="38"/>
  <c r="D1401" i="38"/>
  <c r="D1402" i="38"/>
  <c r="D1403" i="38"/>
  <c r="D1404" i="38"/>
  <c r="D1405" i="38"/>
  <c r="D1406" i="38"/>
  <c r="D1407" i="38"/>
  <c r="D1408" i="38"/>
  <c r="D1409" i="38"/>
  <c r="D1410" i="38"/>
  <c r="D1411" i="38"/>
  <c r="D1412" i="38"/>
  <c r="D1413" i="38"/>
  <c r="D1414" i="38"/>
  <c r="D1415" i="38"/>
  <c r="D1416" i="38"/>
  <c r="D1417" i="38"/>
  <c r="D1418" i="38"/>
  <c r="D1419" i="38"/>
  <c r="D1420" i="38"/>
  <c r="D1421" i="38"/>
  <c r="D1422" i="38"/>
  <c r="D1423" i="38"/>
  <c r="D1424" i="38"/>
  <c r="D1425" i="38"/>
  <c r="D1426" i="38"/>
  <c r="D1427" i="38"/>
  <c r="D1428" i="38"/>
  <c r="D1429" i="38"/>
  <c r="D1430" i="38"/>
  <c r="D1431" i="38"/>
  <c r="D1432" i="38"/>
  <c r="D1433" i="38"/>
  <c r="D1434" i="38"/>
  <c r="D1435" i="38"/>
  <c r="D1436" i="38"/>
  <c r="D1437" i="38"/>
  <c r="D1438" i="38"/>
  <c r="D1439" i="38"/>
  <c r="D1440" i="38"/>
  <c r="D1441" i="38"/>
  <c r="D1442" i="38"/>
  <c r="D1443" i="38"/>
  <c r="D1444" i="38"/>
  <c r="D1445" i="38"/>
  <c r="D1446" i="38"/>
  <c r="D1447" i="38"/>
  <c r="D1448" i="38"/>
  <c r="D1449" i="38"/>
  <c r="D1450" i="38"/>
  <c r="D1451" i="38"/>
  <c r="D1452" i="38"/>
  <c r="D1453" i="38"/>
  <c r="D1454" i="38"/>
  <c r="D1455" i="38"/>
  <c r="D1456" i="38"/>
  <c r="D1457" i="38"/>
  <c r="D1458" i="38"/>
  <c r="D1459" i="38"/>
  <c r="D1460" i="38"/>
  <c r="D1461" i="38"/>
  <c r="D1462" i="38"/>
  <c r="D1463" i="38"/>
  <c r="D1464" i="38"/>
  <c r="D1465" i="38"/>
  <c r="D1466" i="38"/>
  <c r="D1467" i="38"/>
  <c r="D1468" i="38"/>
  <c r="D1469" i="38"/>
  <c r="D1470" i="38"/>
  <c r="D1471" i="38"/>
  <c r="D1472" i="38"/>
  <c r="D1473" i="38"/>
  <c r="D1474" i="38"/>
  <c r="D1475" i="38"/>
  <c r="D1476" i="38"/>
  <c r="D1477" i="38"/>
  <c r="D1478" i="38"/>
  <c r="D1479" i="38"/>
  <c r="D1480" i="38"/>
  <c r="D1481" i="38"/>
  <c r="D1482" i="38"/>
  <c r="D1483" i="38"/>
  <c r="D1484" i="38"/>
  <c r="D1485" i="38"/>
  <c r="D1486" i="38"/>
  <c r="D1487" i="38"/>
  <c r="D1488" i="38"/>
  <c r="D1489" i="38"/>
  <c r="D1490" i="38"/>
  <c r="D1491" i="38"/>
  <c r="D1492" i="38"/>
  <c r="D1493" i="38"/>
  <c r="D1494" i="38"/>
  <c r="D1495" i="38"/>
  <c r="D1496" i="38"/>
  <c r="D1497" i="38"/>
  <c r="D1498" i="38"/>
  <c r="D1499" i="38"/>
  <c r="D1500" i="38"/>
  <c r="D1501" i="38"/>
  <c r="D1502" i="38"/>
  <c r="D1503" i="38"/>
  <c r="D1504" i="38"/>
  <c r="D1505" i="38"/>
  <c r="D1506" i="38"/>
  <c r="D1507" i="38"/>
  <c r="D1508" i="38"/>
  <c r="D1509" i="38"/>
  <c r="D1510" i="38"/>
  <c r="D1511" i="38"/>
  <c r="D1512" i="38"/>
  <c r="D1513" i="38"/>
  <c r="D1514" i="38"/>
  <c r="D1515" i="38"/>
  <c r="D1516" i="38"/>
  <c r="D1517" i="38"/>
  <c r="D1518" i="38"/>
  <c r="D1519" i="38"/>
  <c r="D1520" i="38"/>
  <c r="D1521" i="38"/>
  <c r="D1522" i="38"/>
  <c r="D1523" i="38"/>
  <c r="D1524" i="38"/>
  <c r="D1525" i="38"/>
  <c r="D1526" i="38"/>
  <c r="D1527" i="38"/>
  <c r="D1528" i="38"/>
  <c r="D1529" i="38"/>
  <c r="D1530" i="38"/>
  <c r="D1531" i="38"/>
  <c r="D1532" i="38"/>
  <c r="D1533" i="38"/>
  <c r="D1534" i="38"/>
  <c r="D1535" i="38"/>
  <c r="D1536" i="38"/>
  <c r="D1537" i="38"/>
  <c r="D1538" i="38"/>
  <c r="D1539" i="38"/>
  <c r="D1540" i="38"/>
  <c r="D1541" i="38"/>
  <c r="D1542" i="38"/>
  <c r="D1543" i="38"/>
  <c r="D1544" i="38"/>
  <c r="D1545" i="38"/>
  <c r="D1546" i="38"/>
  <c r="D1547" i="38"/>
  <c r="D1548" i="38"/>
  <c r="D1549" i="38"/>
  <c r="D1550" i="38"/>
  <c r="D1551" i="38"/>
  <c r="D1552" i="38"/>
  <c r="D1553" i="38"/>
  <c r="D1554" i="38"/>
  <c r="D1555" i="38"/>
  <c r="D1556" i="38"/>
  <c r="D1557" i="38"/>
  <c r="D1558" i="38"/>
  <c r="D1559" i="38"/>
  <c r="D1560" i="38"/>
  <c r="D1561" i="38"/>
  <c r="D1562" i="38"/>
  <c r="D1563" i="38"/>
  <c r="D1564" i="38"/>
  <c r="D1565" i="38"/>
  <c r="D1566" i="38"/>
  <c r="D1567" i="38"/>
  <c r="D1568" i="38"/>
  <c r="D1569" i="38"/>
  <c r="D1570" i="38"/>
  <c r="D1571" i="38"/>
  <c r="D1572" i="38"/>
  <c r="D1573" i="38"/>
  <c r="D1574" i="38"/>
  <c r="D1575" i="38"/>
  <c r="D1576" i="38"/>
  <c r="D1577" i="38"/>
  <c r="D1578" i="38"/>
  <c r="D1579" i="38"/>
  <c r="D1580" i="38"/>
  <c r="D1581" i="38"/>
  <c r="D1582" i="38"/>
  <c r="D1583" i="38"/>
  <c r="D1584" i="38"/>
  <c r="D1585" i="38"/>
  <c r="D1586" i="38"/>
  <c r="D1587" i="38"/>
  <c r="D1588" i="38"/>
  <c r="D1589" i="38"/>
  <c r="D1590" i="38"/>
  <c r="D1591" i="38"/>
  <c r="D1592" i="38"/>
  <c r="D1593" i="38"/>
  <c r="D1594" i="38"/>
  <c r="D1595" i="38"/>
  <c r="D1596" i="38"/>
  <c r="D1597" i="38"/>
  <c r="D1598" i="38"/>
  <c r="D1599" i="38"/>
  <c r="D1600" i="38"/>
  <c r="D1601" i="38"/>
  <c r="D1602" i="38"/>
  <c r="D1603" i="38"/>
  <c r="D1604" i="38"/>
  <c r="D1605" i="38"/>
  <c r="D1606" i="38"/>
  <c r="D1607" i="38"/>
  <c r="D1608" i="38"/>
  <c r="D1609" i="38"/>
  <c r="D1610" i="38"/>
  <c r="D1611" i="38"/>
  <c r="D1612" i="38"/>
  <c r="D1613" i="38"/>
  <c r="D1614" i="38"/>
  <c r="D1615" i="38"/>
  <c r="D1616" i="38"/>
  <c r="D1617" i="38"/>
  <c r="D1618" i="38"/>
  <c r="D1619" i="38"/>
  <c r="D1620" i="38"/>
  <c r="D1621" i="38"/>
  <c r="D1622" i="38"/>
  <c r="D1623" i="38"/>
  <c r="D1624" i="38"/>
  <c r="D1625" i="38"/>
  <c r="D1626" i="38"/>
  <c r="D1627" i="38"/>
  <c r="D1628" i="38"/>
  <c r="D1629" i="38"/>
  <c r="D1630" i="38"/>
  <c r="D1631" i="38"/>
  <c r="D1632" i="38"/>
  <c r="D1633" i="38"/>
  <c r="D1634" i="38"/>
  <c r="D1635" i="38"/>
  <c r="D1636" i="38"/>
  <c r="D1637" i="38"/>
  <c r="D1638" i="38"/>
  <c r="D1639" i="38"/>
  <c r="D1640" i="38"/>
  <c r="D1641" i="38"/>
  <c r="D1642" i="38"/>
  <c r="D1643" i="38"/>
  <c r="D1644" i="38"/>
  <c r="D1645" i="38"/>
  <c r="D1646" i="38"/>
  <c r="D1647" i="38"/>
  <c r="D1648" i="38"/>
  <c r="D1649" i="38"/>
  <c r="D1650" i="38"/>
  <c r="D1651" i="38"/>
  <c r="D1652" i="38"/>
  <c r="D1653" i="38"/>
  <c r="D1654" i="38"/>
  <c r="D1655" i="38"/>
  <c r="D1656" i="38"/>
  <c r="D1657" i="38"/>
  <c r="D1658" i="38"/>
  <c r="D1659" i="38"/>
  <c r="D1660" i="38"/>
  <c r="D1661" i="38"/>
  <c r="D1662" i="38"/>
  <c r="D1663" i="38"/>
  <c r="D1664" i="38"/>
  <c r="D1665" i="38"/>
  <c r="D1666" i="38"/>
  <c r="D1667" i="38"/>
  <c r="D1668" i="38"/>
  <c r="D1669" i="38"/>
  <c r="D1670" i="38"/>
  <c r="D1671" i="38"/>
  <c r="D1672" i="38"/>
  <c r="D1673" i="38"/>
  <c r="D1674" i="38"/>
  <c r="D1675" i="38"/>
  <c r="D1676" i="38"/>
  <c r="D1677" i="38"/>
  <c r="D1678" i="38"/>
  <c r="D1679" i="38"/>
  <c r="D1680" i="38"/>
  <c r="D1681" i="38"/>
  <c r="D1682" i="38"/>
  <c r="D1683" i="38"/>
  <c r="D1684" i="38"/>
  <c r="D1685" i="38"/>
  <c r="D1686" i="38"/>
  <c r="D1687" i="38"/>
  <c r="D1688" i="38"/>
  <c r="D1689" i="38"/>
  <c r="D1690" i="38"/>
  <c r="D1691" i="38"/>
  <c r="D1692" i="38"/>
  <c r="D1693" i="38"/>
  <c r="D1694" i="38"/>
  <c r="D1695" i="38"/>
  <c r="D1696" i="38"/>
  <c r="D1697" i="38"/>
  <c r="D1698" i="38"/>
  <c r="D1699" i="38"/>
  <c r="D1700" i="38"/>
  <c r="D1701" i="38"/>
  <c r="D1702" i="38"/>
  <c r="D1703" i="38"/>
  <c r="D1704" i="38"/>
  <c r="D1705" i="38"/>
  <c r="D1706" i="38"/>
  <c r="D1707" i="38"/>
  <c r="D1708" i="38"/>
  <c r="D1709" i="38"/>
  <c r="D1710" i="38"/>
  <c r="D1711" i="38"/>
  <c r="D1712" i="38"/>
  <c r="D1713" i="38"/>
  <c r="D1714" i="38"/>
  <c r="D1715" i="38"/>
  <c r="D1716" i="38"/>
  <c r="D1717" i="38"/>
  <c r="D1718" i="38"/>
  <c r="D1719" i="38"/>
  <c r="D1720" i="38"/>
  <c r="D1721" i="38"/>
  <c r="D1722" i="38"/>
  <c r="D1723" i="38"/>
  <c r="D1724" i="38"/>
  <c r="D1725" i="38"/>
  <c r="D1726" i="38"/>
  <c r="D1727" i="38"/>
  <c r="D1728" i="38"/>
  <c r="D1729" i="38"/>
  <c r="D1730" i="38"/>
  <c r="D1731" i="38"/>
  <c r="D1732" i="38"/>
  <c r="D1733" i="38"/>
  <c r="D1734" i="38"/>
  <c r="D1735" i="38"/>
  <c r="D1736" i="38"/>
  <c r="D1737" i="38"/>
  <c r="D1738" i="38"/>
  <c r="D1739" i="38"/>
  <c r="D1740" i="38"/>
  <c r="D1741" i="38"/>
  <c r="D1742" i="38"/>
  <c r="D1743" i="38"/>
  <c r="D1744" i="38"/>
  <c r="D1745" i="38"/>
  <c r="D1746" i="38"/>
  <c r="D1747" i="38"/>
  <c r="D1748" i="38"/>
  <c r="D1749" i="38"/>
  <c r="D1750" i="38"/>
  <c r="D1751" i="38"/>
  <c r="D1752" i="38"/>
  <c r="D1753" i="38"/>
  <c r="D1754" i="38"/>
  <c r="D1755" i="38"/>
  <c r="D1756" i="38"/>
  <c r="D1757" i="38"/>
  <c r="D1758" i="38"/>
  <c r="D1759" i="38"/>
  <c r="D1760" i="38"/>
  <c r="D1761" i="38"/>
  <c r="D1762" i="38"/>
  <c r="D1763" i="38"/>
  <c r="D1764" i="38"/>
  <c r="D1765" i="38"/>
  <c r="D1766" i="38"/>
  <c r="D1767" i="38"/>
  <c r="D1768" i="38"/>
  <c r="D1769" i="38"/>
  <c r="D1770" i="38"/>
  <c r="D1771" i="38"/>
  <c r="D1772" i="38"/>
  <c r="D1773" i="38"/>
  <c r="D1774" i="38"/>
  <c r="D1775" i="38"/>
  <c r="D1776" i="38"/>
  <c r="D1777" i="38"/>
  <c r="D1778" i="38"/>
  <c r="D1779" i="38"/>
  <c r="D1780" i="38"/>
  <c r="D1781" i="38"/>
  <c r="D1782" i="38"/>
  <c r="D1783" i="38"/>
  <c r="D1784" i="38"/>
  <c r="D1785" i="38"/>
  <c r="D1786" i="38"/>
  <c r="D1787" i="38"/>
  <c r="D1788" i="38"/>
  <c r="D1789" i="38"/>
  <c r="D1790" i="38"/>
  <c r="D1791" i="38"/>
  <c r="D1792" i="38"/>
  <c r="D1793" i="38"/>
  <c r="D1794" i="38"/>
  <c r="D1795" i="38"/>
  <c r="D1796" i="38"/>
  <c r="D1797" i="38"/>
  <c r="D1798" i="38"/>
  <c r="D1799" i="38"/>
  <c r="D1800" i="38"/>
  <c r="D1801" i="38"/>
  <c r="D1802" i="38"/>
  <c r="D1803" i="38"/>
  <c r="D1804" i="38"/>
  <c r="D1805" i="38"/>
  <c r="D1806" i="38"/>
  <c r="D1807" i="38"/>
  <c r="D1808" i="38"/>
  <c r="D1809" i="38"/>
  <c r="D1810" i="38"/>
  <c r="D1811" i="38"/>
  <c r="D1812" i="38"/>
  <c r="D1813" i="38"/>
  <c r="D1814" i="38"/>
  <c r="D1815" i="38"/>
  <c r="D1816" i="38"/>
  <c r="D1817" i="38"/>
  <c r="D1818" i="38"/>
  <c r="D1819" i="38"/>
  <c r="D1820" i="38"/>
  <c r="D1821" i="38"/>
  <c r="D1822" i="38"/>
  <c r="D1823" i="38"/>
  <c r="D1824" i="38"/>
  <c r="D1825" i="38"/>
  <c r="D1826" i="38"/>
  <c r="D1827" i="38"/>
  <c r="D1828" i="38"/>
  <c r="D1829" i="38"/>
  <c r="D1830" i="38"/>
  <c r="D1831" i="38"/>
  <c r="D1832" i="38"/>
  <c r="D1833" i="38"/>
  <c r="D1834" i="38"/>
  <c r="D1835" i="38"/>
  <c r="D1836" i="38"/>
  <c r="D1837" i="38"/>
  <c r="D1838" i="38"/>
  <c r="D1839" i="38"/>
  <c r="D1840" i="38"/>
  <c r="D1841" i="38"/>
  <c r="D1842" i="38"/>
  <c r="D1843" i="38"/>
  <c r="D1844" i="38"/>
  <c r="D1845" i="38"/>
  <c r="D1846" i="38"/>
  <c r="D1847" i="38"/>
  <c r="D1848" i="38"/>
  <c r="D1849" i="38"/>
  <c r="D1850" i="38"/>
  <c r="D1851" i="38"/>
  <c r="D1852" i="38"/>
  <c r="D1853" i="38"/>
  <c r="D1854" i="38"/>
  <c r="D1855" i="38"/>
  <c r="D1856" i="38"/>
  <c r="D1857" i="38"/>
  <c r="D1858" i="38"/>
  <c r="D1859" i="38"/>
  <c r="D1860" i="38"/>
  <c r="D1861" i="38"/>
  <c r="D1862" i="38"/>
  <c r="D1863" i="38"/>
  <c r="D1864" i="38"/>
  <c r="D1865" i="38"/>
  <c r="D1866" i="38"/>
  <c r="D1867" i="38"/>
  <c r="D1868" i="38"/>
  <c r="D1869" i="38"/>
  <c r="D1870" i="38"/>
  <c r="D1871" i="38"/>
  <c r="D1872" i="38"/>
  <c r="D1873" i="38"/>
  <c r="D1874" i="38"/>
  <c r="D1875" i="38"/>
  <c r="D1876" i="38"/>
  <c r="D1877" i="38"/>
  <c r="D1878" i="38"/>
  <c r="D1879" i="38"/>
  <c r="D1880" i="38"/>
  <c r="D1881" i="38"/>
  <c r="D1882" i="38"/>
  <c r="D1883" i="38"/>
  <c r="D1884" i="38"/>
  <c r="D1885" i="38"/>
  <c r="D1886" i="38"/>
  <c r="D1887" i="38"/>
  <c r="D1888" i="38"/>
  <c r="D1889" i="38"/>
  <c r="D1890" i="38"/>
  <c r="D1891" i="38"/>
  <c r="D1892" i="38"/>
  <c r="D1893" i="38"/>
  <c r="D1894" i="38"/>
  <c r="D1895" i="38"/>
  <c r="D1896" i="38"/>
  <c r="D1897" i="38"/>
  <c r="D1898" i="38"/>
  <c r="D1899" i="38"/>
  <c r="D1900" i="38"/>
  <c r="D1901" i="38"/>
  <c r="D1902" i="38"/>
  <c r="D1903" i="38"/>
  <c r="D1904" i="38"/>
  <c r="D1905" i="38"/>
  <c r="D1906" i="38"/>
  <c r="D1907" i="38"/>
  <c r="D1908" i="38"/>
  <c r="D1909" i="38"/>
  <c r="D1910" i="38"/>
  <c r="D1911" i="38"/>
  <c r="D1912" i="38"/>
  <c r="D1913" i="38"/>
  <c r="D1914" i="38"/>
  <c r="D1915" i="38"/>
  <c r="D1916" i="38"/>
  <c r="D1917" i="38"/>
  <c r="D1918" i="38"/>
  <c r="D1919" i="38"/>
  <c r="D1920" i="38"/>
  <c r="D1921" i="38"/>
  <c r="D1922" i="38"/>
  <c r="D1923" i="38"/>
  <c r="D1924" i="38"/>
  <c r="D1925" i="38"/>
  <c r="D1926" i="38"/>
  <c r="D1927" i="38"/>
  <c r="D1928" i="38"/>
  <c r="D1929" i="38"/>
  <c r="D1930" i="38"/>
  <c r="D1931" i="38"/>
  <c r="D1932" i="38"/>
  <c r="D1933" i="38"/>
  <c r="D1934" i="38"/>
  <c r="D1935" i="38"/>
  <c r="D1936" i="38"/>
  <c r="D1937" i="38"/>
  <c r="D1938" i="38"/>
  <c r="D1939" i="38"/>
  <c r="D1940" i="38"/>
  <c r="D1941" i="38"/>
  <c r="D1942" i="38"/>
  <c r="D1943" i="38"/>
  <c r="D1944" i="38"/>
  <c r="D1945" i="38"/>
  <c r="D1946" i="38"/>
  <c r="D1947" i="38"/>
  <c r="D1948" i="38"/>
  <c r="D1949" i="38"/>
  <c r="D1950" i="38"/>
  <c r="D1951" i="38"/>
  <c r="D1952" i="38"/>
  <c r="D1953" i="38"/>
  <c r="D1954" i="38"/>
  <c r="D1955" i="38"/>
  <c r="D1956" i="38"/>
  <c r="D1957" i="38"/>
  <c r="D1958" i="38"/>
  <c r="D1959" i="38"/>
  <c r="D1960" i="38"/>
  <c r="D1961" i="38"/>
  <c r="D1962" i="38"/>
  <c r="D1963" i="38"/>
  <c r="D1964" i="38"/>
  <c r="D1965" i="38"/>
  <c r="D1966" i="38"/>
  <c r="D1967" i="38"/>
  <c r="D1968" i="38"/>
  <c r="D1969" i="38"/>
  <c r="D1970" i="38"/>
  <c r="D1971" i="38"/>
  <c r="D1972" i="38"/>
  <c r="D1973" i="38"/>
  <c r="D1974" i="38"/>
  <c r="D1975" i="38"/>
  <c r="D1976" i="38"/>
  <c r="D1977" i="38"/>
  <c r="D1978" i="38"/>
  <c r="D1979" i="38"/>
  <c r="D1980" i="38"/>
  <c r="D1981" i="38"/>
  <c r="D1982" i="38"/>
  <c r="D1983" i="38"/>
  <c r="D1984" i="38"/>
  <c r="D1985" i="38"/>
  <c r="D1986" i="38"/>
  <c r="D1987" i="38"/>
  <c r="D1988" i="38"/>
  <c r="D1989" i="38"/>
  <c r="D1990" i="38"/>
  <c r="D1991" i="38"/>
  <c r="D1992" i="38"/>
  <c r="D1993" i="38"/>
  <c r="D1994" i="38"/>
  <c r="D1995" i="38"/>
  <c r="D1996" i="38"/>
  <c r="D1997" i="38"/>
  <c r="D1998" i="38"/>
  <c r="D1999" i="38"/>
  <c r="D2000" i="38"/>
  <c r="D2001" i="38"/>
  <c r="D2002" i="38"/>
  <c r="D2003" i="38"/>
  <c r="D2004" i="38"/>
  <c r="D2005" i="38"/>
  <c r="D2006" i="38"/>
  <c r="D2007" i="38"/>
  <c r="D2008" i="38"/>
  <c r="D2009" i="38"/>
  <c r="D2010" i="38"/>
  <c r="D2011" i="38"/>
  <c r="D2012" i="38"/>
  <c r="D2013" i="38"/>
  <c r="D2014" i="38"/>
  <c r="D2015" i="38"/>
  <c r="D2016" i="38"/>
  <c r="D2017" i="38"/>
  <c r="D2018" i="38"/>
  <c r="D2019" i="38"/>
  <c r="D2020" i="38"/>
  <c r="D2021" i="38"/>
  <c r="D2022" i="38"/>
  <c r="D2023" i="38"/>
  <c r="D2024" i="38"/>
  <c r="D2025" i="38"/>
  <c r="D2026" i="38"/>
  <c r="D2027" i="38"/>
  <c r="D2028" i="38"/>
  <c r="D2029" i="38"/>
  <c r="D2030" i="38"/>
  <c r="D2031" i="38"/>
  <c r="D2032" i="38"/>
  <c r="D2033" i="38"/>
  <c r="D2034" i="38"/>
  <c r="D2035" i="38"/>
  <c r="D2036" i="38"/>
  <c r="D2037" i="38"/>
  <c r="D2038" i="38"/>
  <c r="D2039" i="38"/>
  <c r="D2040" i="38"/>
  <c r="D2041" i="38"/>
  <c r="D2042" i="38"/>
  <c r="D2043" i="38"/>
  <c r="D2044" i="38"/>
  <c r="D2045" i="38"/>
  <c r="D2046" i="38"/>
  <c r="D2047" i="38"/>
  <c r="D2048" i="38"/>
  <c r="D2049" i="38"/>
  <c r="D2050" i="38"/>
  <c r="D2051" i="38"/>
  <c r="D2052" i="38"/>
  <c r="D2053" i="38"/>
  <c r="D2054" i="38"/>
  <c r="D2055" i="38"/>
  <c r="D2056" i="38"/>
  <c r="D2057" i="38"/>
  <c r="D2058" i="38"/>
  <c r="D2059" i="38"/>
  <c r="D2060" i="38"/>
  <c r="D2061" i="38"/>
  <c r="D2062" i="38"/>
  <c r="D2063" i="38"/>
  <c r="D2064" i="38"/>
  <c r="D2065" i="38"/>
  <c r="D2066" i="38"/>
  <c r="D2067" i="38"/>
  <c r="D2068" i="38"/>
  <c r="D2069" i="38"/>
  <c r="D2070" i="38"/>
  <c r="D2071" i="38"/>
  <c r="D2072" i="38"/>
  <c r="D2073" i="38"/>
  <c r="D2074" i="38"/>
  <c r="D2075" i="38"/>
  <c r="D2076" i="38"/>
  <c r="D2077" i="38"/>
  <c r="D2078" i="38"/>
  <c r="D2079" i="38"/>
  <c r="D2080" i="38"/>
  <c r="D2081" i="38"/>
  <c r="D2082" i="38"/>
  <c r="D2083" i="38"/>
  <c r="D2084" i="38"/>
  <c r="D2085" i="38"/>
  <c r="D2086" i="38"/>
  <c r="D2087" i="38"/>
  <c r="D2088" i="38"/>
  <c r="D2089" i="38"/>
  <c r="D2090" i="38"/>
  <c r="D2091" i="38"/>
  <c r="D2092" i="38"/>
  <c r="D2093" i="38"/>
  <c r="D2094" i="38"/>
  <c r="D2095" i="38"/>
  <c r="D2096" i="38"/>
  <c r="D2097" i="38"/>
  <c r="D2098" i="38"/>
  <c r="D2099" i="38"/>
  <c r="D2100" i="38"/>
  <c r="D2101" i="38"/>
  <c r="D2102" i="38"/>
  <c r="D2103" i="38"/>
  <c r="D2104" i="38"/>
  <c r="D2105" i="38"/>
  <c r="D2106" i="38"/>
  <c r="D2107" i="38"/>
  <c r="D2108" i="38"/>
  <c r="D2109" i="38"/>
  <c r="D2110" i="38"/>
  <c r="D2111" i="38"/>
  <c r="D2112" i="38"/>
  <c r="D2113" i="38"/>
  <c r="D2114" i="38"/>
  <c r="D2115" i="38"/>
  <c r="D2116" i="38"/>
  <c r="D2117" i="38"/>
  <c r="D2118" i="38"/>
  <c r="D2119" i="38"/>
  <c r="D2120" i="38"/>
  <c r="D2121" i="38"/>
  <c r="D2122" i="38"/>
  <c r="D2123" i="38"/>
  <c r="D2124" i="38"/>
  <c r="D2125" i="38"/>
  <c r="D2126" i="38"/>
  <c r="D2127" i="38"/>
  <c r="D2128" i="38"/>
  <c r="D2129" i="38"/>
  <c r="D2130" i="38"/>
  <c r="D2131" i="38"/>
  <c r="D2132" i="38"/>
  <c r="D2133" i="38"/>
  <c r="D2134" i="38"/>
  <c r="D2135" i="38"/>
  <c r="D2136" i="38"/>
  <c r="D2137" i="38"/>
  <c r="D2138" i="38"/>
  <c r="D2139" i="38"/>
  <c r="D2140" i="38"/>
  <c r="D2141" i="38"/>
  <c r="D2142" i="38"/>
  <c r="D2143" i="38"/>
  <c r="D2144" i="38"/>
  <c r="D2145" i="38"/>
  <c r="D2146" i="38"/>
  <c r="D2147" i="38"/>
  <c r="D2148" i="38"/>
  <c r="D2149" i="38"/>
  <c r="D2150" i="38"/>
  <c r="D2151" i="38"/>
  <c r="D2152" i="38"/>
  <c r="D2153" i="38"/>
  <c r="D2154" i="38"/>
  <c r="D2155" i="38"/>
  <c r="D2156" i="38"/>
  <c r="D2157" i="38"/>
  <c r="D2158" i="38"/>
  <c r="D2159" i="38"/>
  <c r="D2160" i="38"/>
  <c r="D2161" i="38"/>
  <c r="D2162" i="38"/>
  <c r="D2163" i="38"/>
  <c r="D2164" i="38"/>
  <c r="D2165" i="38"/>
  <c r="D2166" i="38"/>
  <c r="D2167" i="38"/>
  <c r="D2168" i="38"/>
  <c r="D2169" i="38"/>
  <c r="D2170" i="38"/>
  <c r="D2171" i="38"/>
  <c r="D2172" i="38"/>
  <c r="D2173" i="38"/>
  <c r="D2174" i="38"/>
  <c r="D2175" i="38"/>
  <c r="D2176" i="38"/>
  <c r="D2177" i="38"/>
  <c r="D2178" i="38"/>
  <c r="D2179" i="38"/>
  <c r="D2180" i="38"/>
  <c r="D2181" i="38"/>
  <c r="D2182" i="38"/>
  <c r="D2183" i="38"/>
  <c r="D2184" i="38"/>
  <c r="D2185" i="38"/>
  <c r="D2186" i="38"/>
  <c r="D2187" i="38"/>
  <c r="D2188" i="38"/>
  <c r="D2189" i="38"/>
  <c r="D2190" i="38"/>
  <c r="D2191" i="38"/>
  <c r="D2192" i="38"/>
  <c r="D2193" i="38"/>
  <c r="D2194" i="38"/>
  <c r="D2195" i="38"/>
  <c r="D2196" i="38"/>
  <c r="D2197" i="38"/>
  <c r="D2198" i="38"/>
  <c r="D2199" i="38"/>
  <c r="D2200" i="38"/>
  <c r="D2201" i="38"/>
  <c r="D2202" i="38"/>
  <c r="D2203" i="38"/>
  <c r="D2204" i="38"/>
  <c r="D2205" i="38"/>
  <c r="D2206" i="38"/>
  <c r="D2207" i="38"/>
  <c r="D2208" i="38"/>
  <c r="D2209" i="38"/>
  <c r="D2210" i="38"/>
  <c r="D2211" i="38"/>
  <c r="D2212" i="38"/>
  <c r="D2213" i="38"/>
  <c r="D2214" i="38"/>
  <c r="D2215" i="38"/>
  <c r="D2216" i="38"/>
  <c r="D2217" i="38"/>
  <c r="D2218" i="38"/>
  <c r="D2219" i="38"/>
  <c r="D2220" i="38"/>
  <c r="D2221" i="38"/>
  <c r="D2222" i="38"/>
  <c r="D2223" i="38"/>
  <c r="D2224" i="38"/>
  <c r="D2225" i="38"/>
  <c r="D2226" i="38"/>
  <c r="D2227" i="38"/>
  <c r="D2228" i="38"/>
  <c r="D2229" i="38"/>
  <c r="D2230" i="38"/>
  <c r="D2231" i="38"/>
  <c r="D2232" i="38"/>
  <c r="D2233" i="38"/>
  <c r="D2234" i="38"/>
  <c r="D2235" i="38"/>
  <c r="D2236" i="38"/>
  <c r="D2237" i="38"/>
  <c r="D2238" i="38"/>
  <c r="D3" i="38"/>
  <c r="D4" i="38"/>
  <c r="D5" i="38"/>
  <c r="D6" i="38"/>
  <c r="D7" i="38"/>
  <c r="D2" i="38"/>
  <c r="AD30" i="22"/>
  <c r="AD29" i="22"/>
  <c r="AD28" i="22"/>
  <c r="AD27" i="22"/>
  <c r="AD26" i="22"/>
  <c r="AD25" i="22"/>
  <c r="AD24" i="22"/>
  <c r="AD23" i="22"/>
  <c r="AD22" i="22"/>
  <c r="AD21" i="22"/>
  <c r="AD20" i="22"/>
  <c r="AD19" i="22"/>
  <c r="AD18" i="22"/>
  <c r="AD17" i="22"/>
  <c r="AD16" i="22"/>
  <c r="AD15" i="22"/>
  <c r="AD14" i="22"/>
  <c r="AD13" i="22"/>
  <c r="AD12" i="22"/>
  <c r="AD11" i="22"/>
  <c r="AD10" i="22"/>
  <c r="AD9" i="22"/>
  <c r="AD8" i="22"/>
  <c r="AD7" i="22"/>
  <c r="AD6" i="22"/>
  <c r="AD5" i="22"/>
  <c r="AD4" i="22"/>
  <c r="AD3" i="22"/>
  <c r="AF30" i="22"/>
  <c r="AF29" i="22"/>
  <c r="AF28" i="22"/>
  <c r="AF25" i="22"/>
  <c r="AF27" i="22"/>
  <c r="AF26" i="22"/>
  <c r="AF24" i="22"/>
  <c r="AF23" i="22"/>
  <c r="AF22" i="22"/>
  <c r="AF21" i="22"/>
  <c r="AF20" i="22"/>
  <c r="AF19" i="22"/>
  <c r="AF18" i="22"/>
  <c r="AF17" i="22"/>
  <c r="AF16" i="22"/>
  <c r="AF15" i="22"/>
  <c r="AF14" i="22"/>
  <c r="AF13" i="22"/>
  <c r="AF12" i="22"/>
  <c r="AF11" i="22"/>
  <c r="AF10" i="22"/>
  <c r="AF8" i="22"/>
  <c r="AF9" i="22"/>
  <c r="AF3" i="22"/>
  <c r="AF7" i="22"/>
  <c r="AF6" i="22"/>
  <c r="AF5" i="22"/>
  <c r="AF4" i="22"/>
  <c r="AH62" i="22"/>
  <c r="AH61" i="22"/>
  <c r="AH60" i="22"/>
  <c r="AH59" i="22"/>
  <c r="AH58" i="22"/>
  <c r="AH57" i="22"/>
  <c r="AH56" i="22"/>
  <c r="AH55" i="22"/>
  <c r="AH54" i="22"/>
  <c r="AH53" i="22"/>
  <c r="AH52" i="22"/>
  <c r="AH51" i="22"/>
  <c r="AH50" i="22"/>
  <c r="AH49" i="22"/>
  <c r="AH48" i="22"/>
  <c r="AH47" i="22"/>
  <c r="AH46" i="22"/>
  <c r="AH45" i="22"/>
  <c r="AH44" i="22"/>
  <c r="AH43" i="22"/>
  <c r="AH42" i="22"/>
  <c r="AH41" i="22"/>
  <c r="AH40" i="22"/>
  <c r="AH39" i="22"/>
  <c r="AH38" i="22"/>
  <c r="AH37" i="22"/>
  <c r="AH108" i="22"/>
  <c r="AH109" i="22"/>
  <c r="AH110" i="22"/>
  <c r="AH111" i="22"/>
  <c r="AH112" i="22"/>
  <c r="AH113" i="22"/>
  <c r="AH114" i="22"/>
  <c r="AH115" i="22"/>
  <c r="AH116" i="22"/>
  <c r="AH117" i="22"/>
  <c r="AH118" i="22"/>
  <c r="AH119" i="22"/>
  <c r="AH120" i="22"/>
  <c r="AH121" i="22"/>
  <c r="AH122" i="22"/>
  <c r="AH123" i="22"/>
  <c r="AH124" i="22"/>
  <c r="AH125" i="22"/>
  <c r="AH126" i="22"/>
  <c r="AH127" i="22"/>
  <c r="AH128" i="22"/>
  <c r="AH129" i="22"/>
  <c r="AH130" i="22"/>
  <c r="AH131" i="22"/>
  <c r="AH132" i="22"/>
  <c r="AH133" i="22"/>
  <c r="AH134" i="22"/>
  <c r="AH135" i="22"/>
  <c r="AH136" i="22"/>
  <c r="AH137" i="22"/>
  <c r="AH138" i="22"/>
  <c r="AH139" i="22"/>
  <c r="AH140" i="22"/>
  <c r="AH141" i="22"/>
  <c r="AH142" i="22"/>
  <c r="AH143" i="22"/>
  <c r="AH144" i="22"/>
  <c r="AH145" i="22"/>
  <c r="AH146" i="22"/>
  <c r="AH147" i="22"/>
  <c r="AH148" i="22"/>
  <c r="AH149" i="22"/>
  <c r="AH150" i="22"/>
  <c r="AH151" i="22"/>
  <c r="AH152" i="22"/>
  <c r="AH153" i="22"/>
  <c r="AH154" i="22"/>
  <c r="AH155" i="22"/>
  <c r="AH156" i="22"/>
  <c r="AH157" i="22"/>
  <c r="AH158" i="22"/>
  <c r="AH159" i="22"/>
  <c r="AH160" i="22"/>
  <c r="AH161" i="22"/>
  <c r="AH162" i="22"/>
  <c r="AH163" i="22"/>
  <c r="AH164" i="22"/>
  <c r="AH165" i="22"/>
  <c r="AH166" i="22"/>
  <c r="AH167" i="22"/>
  <c r="AH168" i="22"/>
  <c r="AH169" i="22"/>
  <c r="AH170" i="22"/>
  <c r="AH171" i="22"/>
  <c r="AH172" i="22"/>
  <c r="AH173" i="22"/>
  <c r="AH174" i="22"/>
  <c r="AH175" i="22"/>
  <c r="AH176" i="22"/>
  <c r="AH177" i="22"/>
  <c r="AH178" i="22"/>
  <c r="AH179" i="22"/>
  <c r="AH180" i="22"/>
  <c r="AH181" i="22"/>
  <c r="AH182" i="22"/>
  <c r="AH183" i="22"/>
  <c r="AH184" i="22"/>
  <c r="AH185" i="22"/>
  <c r="AH186" i="22"/>
  <c r="AH187" i="22"/>
  <c r="AH188" i="22"/>
  <c r="AH189" i="22"/>
  <c r="AH190" i="22"/>
  <c r="AH191" i="22"/>
  <c r="AH192" i="22"/>
  <c r="AH193" i="22"/>
  <c r="AH194" i="22"/>
  <c r="AH195" i="22"/>
  <c r="AH196" i="22"/>
  <c r="AH197" i="22"/>
  <c r="AH198" i="22"/>
  <c r="AH199" i="22"/>
  <c r="AH200" i="22"/>
  <c r="AH201" i="22"/>
  <c r="AH202" i="22"/>
  <c r="AH203" i="22"/>
  <c r="AH204" i="22"/>
  <c r="AH205" i="22"/>
  <c r="AH206" i="22"/>
  <c r="AH207" i="22"/>
  <c r="AH208" i="22"/>
  <c r="AH209" i="22"/>
  <c r="AH210" i="22"/>
  <c r="AH211" i="22"/>
  <c r="AH212" i="22"/>
  <c r="AH213" i="22"/>
  <c r="AH214" i="22"/>
  <c r="AH215" i="22"/>
  <c r="AH216" i="22"/>
  <c r="AH217" i="22"/>
  <c r="AH218" i="22"/>
  <c r="AH219" i="22"/>
  <c r="AH220" i="22"/>
  <c r="AH221" i="22"/>
  <c r="AH222" i="22"/>
  <c r="AH223" i="22"/>
  <c r="AH224" i="22"/>
  <c r="AH225" i="22"/>
  <c r="AH226" i="22"/>
  <c r="AH227" i="22"/>
  <c r="AH228" i="22"/>
  <c r="AH229" i="22"/>
  <c r="AH230" i="22"/>
  <c r="AH231" i="22"/>
  <c r="AH232" i="22"/>
  <c r="AH233" i="22"/>
  <c r="AH234" i="22"/>
  <c r="AH235" i="22"/>
  <c r="AH236" i="22"/>
  <c r="AH237" i="22"/>
  <c r="AH238" i="22"/>
  <c r="AH239" i="22"/>
  <c r="AH240" i="22"/>
  <c r="AH241" i="22"/>
  <c r="AH242" i="22"/>
  <c r="AH243" i="22"/>
  <c r="AH244" i="22"/>
  <c r="AH245" i="22"/>
  <c r="AH246" i="22"/>
  <c r="AH247" i="22"/>
  <c r="AH248" i="22"/>
  <c r="AH249" i="22"/>
  <c r="AH250" i="22"/>
  <c r="AH251" i="22"/>
  <c r="AH252" i="22"/>
  <c r="AH253" i="22"/>
  <c r="AH254" i="22"/>
  <c r="AH255" i="22"/>
  <c r="AH256" i="22"/>
  <c r="AH257" i="22"/>
  <c r="AH258" i="22"/>
  <c r="AH259" i="22"/>
  <c r="AH260" i="22"/>
  <c r="AH261" i="22"/>
  <c r="AH262" i="22"/>
  <c r="AH263" i="22"/>
  <c r="AH264" i="22"/>
  <c r="AH265" i="22"/>
  <c r="AH266" i="22"/>
  <c r="AH267" i="22"/>
  <c r="AH268" i="22"/>
  <c r="AH269" i="22"/>
  <c r="AH270" i="22"/>
  <c r="AH271" i="22"/>
  <c r="AH272" i="22"/>
  <c r="AH273" i="22"/>
  <c r="AH274" i="22"/>
  <c r="AH275" i="22"/>
  <c r="AH276" i="22"/>
  <c r="AH277" i="22"/>
  <c r="AH278" i="22"/>
  <c r="AH279" i="22"/>
  <c r="AH280" i="22"/>
  <c r="AH281" i="22"/>
  <c r="AH282" i="22"/>
  <c r="AH283" i="22"/>
  <c r="AH284" i="22"/>
  <c r="AH285" i="22"/>
  <c r="AH286" i="22"/>
  <c r="AH287" i="22"/>
  <c r="AH288" i="22"/>
  <c r="AH289" i="22"/>
  <c r="AH290" i="22"/>
  <c r="AH291" i="22"/>
  <c r="AH292" i="22"/>
  <c r="AH293" i="22"/>
  <c r="AH294" i="22"/>
  <c r="AH295" i="22"/>
  <c r="AH296" i="22"/>
  <c r="AH297" i="22"/>
  <c r="AH298" i="22"/>
  <c r="AH299" i="22"/>
  <c r="AH300" i="22"/>
  <c r="AH301" i="22"/>
  <c r="AH302" i="22"/>
  <c r="AH303" i="22"/>
  <c r="AH304" i="22"/>
  <c r="AH305" i="22"/>
  <c r="AH306" i="22"/>
  <c r="AH307" i="22"/>
  <c r="AH308" i="22"/>
  <c r="AH309" i="22"/>
  <c r="AH310" i="22"/>
  <c r="AH311" i="22"/>
  <c r="AH312" i="22"/>
  <c r="AH313" i="22"/>
  <c r="AH314" i="22"/>
  <c r="AH315" i="22"/>
  <c r="AH316" i="22"/>
  <c r="AH317" i="22"/>
  <c r="AH318" i="22"/>
  <c r="AH319" i="22"/>
  <c r="AH320" i="22"/>
  <c r="AH321" i="22"/>
  <c r="AH322" i="22"/>
  <c r="AH323" i="22"/>
  <c r="AH324" i="22"/>
  <c r="AH325" i="22"/>
  <c r="AH326" i="22"/>
  <c r="AH327" i="22"/>
  <c r="AH328" i="22"/>
  <c r="AH329" i="22"/>
  <c r="AH330" i="22"/>
  <c r="AH331" i="22"/>
  <c r="AH332" i="22"/>
  <c r="AH333" i="22"/>
  <c r="AH334" i="22"/>
  <c r="AH335" i="22"/>
  <c r="AH336" i="22"/>
  <c r="AH337" i="22"/>
  <c r="AH338" i="22"/>
  <c r="AH339" i="22"/>
  <c r="AH340" i="22"/>
  <c r="AH341" i="22"/>
  <c r="AH342" i="22"/>
  <c r="AH343" i="22"/>
  <c r="AH344" i="22"/>
  <c r="AH345" i="22"/>
  <c r="AH346" i="22"/>
  <c r="AH347" i="22"/>
  <c r="AH348" i="22"/>
  <c r="AH349" i="22"/>
  <c r="AH350" i="22"/>
  <c r="AH351" i="22"/>
  <c r="AH352" i="22"/>
  <c r="AH353" i="22"/>
  <c r="AH354" i="22"/>
  <c r="AH355" i="22"/>
  <c r="AH356" i="22"/>
  <c r="AH357" i="22"/>
  <c r="AH358" i="22"/>
  <c r="AH359" i="22"/>
  <c r="AH360" i="22"/>
  <c r="AH361" i="22"/>
  <c r="AH362" i="22"/>
  <c r="AH363" i="22"/>
  <c r="AH364" i="22"/>
  <c r="AH365" i="22"/>
  <c r="AH366" i="22"/>
  <c r="AH367" i="22"/>
  <c r="AH368" i="22"/>
  <c r="AH369" i="22"/>
  <c r="AH370" i="22"/>
  <c r="AH371" i="22"/>
  <c r="AH372" i="22"/>
  <c r="AH373" i="22"/>
  <c r="AH374" i="22"/>
  <c r="AH375" i="22"/>
  <c r="AH376" i="22"/>
  <c r="AH377" i="22"/>
  <c r="AH378" i="22"/>
  <c r="AH379" i="22"/>
  <c r="AH380" i="22"/>
  <c r="AH381" i="22"/>
  <c r="AH382" i="22"/>
  <c r="AH383" i="22"/>
  <c r="AH384" i="22"/>
  <c r="AH385" i="22"/>
  <c r="AH386" i="22"/>
  <c r="AH387" i="22"/>
  <c r="AH388" i="22"/>
  <c r="AH389" i="22"/>
  <c r="AH390" i="22"/>
  <c r="AH391" i="22"/>
  <c r="AH392" i="22"/>
  <c r="AH393" i="22"/>
  <c r="AH394" i="22"/>
  <c r="AH395" i="22"/>
  <c r="AH396" i="22"/>
  <c r="AH397" i="22"/>
  <c r="AH398" i="22"/>
  <c r="AH399" i="22"/>
  <c r="AH400" i="22"/>
  <c r="AH401" i="22"/>
  <c r="AH402" i="22"/>
  <c r="AH403" i="22"/>
  <c r="AH404" i="22"/>
  <c r="AH405" i="22"/>
  <c r="AH406" i="22"/>
  <c r="AH407" i="22"/>
  <c r="AH408" i="22"/>
  <c r="AH409" i="22"/>
  <c r="AH410" i="22"/>
  <c r="AH411" i="22"/>
  <c r="AH412" i="22"/>
  <c r="AH413" i="22"/>
  <c r="AH414" i="22"/>
  <c r="AH415" i="22"/>
  <c r="AH416" i="22"/>
  <c r="AH417" i="22"/>
  <c r="AH418" i="22"/>
  <c r="AH419" i="22"/>
  <c r="AH420" i="22"/>
  <c r="AH421" i="22"/>
  <c r="AH422" i="22"/>
  <c r="AH423" i="22"/>
  <c r="AH424" i="22"/>
  <c r="AH425" i="22"/>
  <c r="AH426" i="22"/>
  <c r="AH427" i="22"/>
  <c r="AH428" i="22"/>
  <c r="AH429" i="22"/>
  <c r="AH430" i="22"/>
  <c r="AH431" i="22"/>
  <c r="AH432" i="22"/>
  <c r="AH433" i="22"/>
  <c r="AH434" i="22"/>
  <c r="AH435" i="22"/>
  <c r="AH436" i="22"/>
  <c r="AH437" i="22"/>
  <c r="AH438" i="22"/>
  <c r="AH439" i="22"/>
  <c r="AH440" i="22"/>
  <c r="AH441" i="22"/>
  <c r="AH442" i="22"/>
  <c r="AH443" i="22"/>
  <c r="AH444" i="22"/>
  <c r="AH445" i="22"/>
  <c r="AH446" i="22"/>
  <c r="AH447" i="22"/>
  <c r="AH448" i="22"/>
  <c r="AH449" i="22"/>
  <c r="AH450" i="22"/>
  <c r="AH451" i="22"/>
  <c r="AH452" i="22"/>
  <c r="AH453" i="22"/>
  <c r="AH454" i="22"/>
  <c r="AH455" i="22"/>
  <c r="AH456" i="22"/>
  <c r="AH457" i="22"/>
  <c r="AH458" i="22"/>
  <c r="AH459" i="22"/>
  <c r="AH460" i="22"/>
  <c r="AH461" i="22"/>
  <c r="AH462" i="22"/>
  <c r="AH463" i="22"/>
  <c r="AH464" i="22"/>
  <c r="AH465" i="22"/>
  <c r="AH466" i="22"/>
  <c r="AH467" i="22"/>
  <c r="AH468" i="22"/>
  <c r="AH469" i="22"/>
  <c r="AH470" i="22"/>
  <c r="AH471" i="22"/>
  <c r="AH472" i="22"/>
  <c r="AH473" i="22"/>
  <c r="AH474" i="22"/>
  <c r="AH475" i="22"/>
  <c r="AH476" i="22"/>
  <c r="AH477" i="22"/>
  <c r="AH478" i="22"/>
  <c r="AH479" i="22"/>
  <c r="AH480" i="22"/>
  <c r="AH481" i="22"/>
  <c r="AH482" i="22"/>
  <c r="AH483" i="22"/>
  <c r="AH484" i="22"/>
  <c r="AH485" i="22"/>
  <c r="AH486" i="22"/>
  <c r="AH487" i="22"/>
  <c r="AH488" i="22"/>
  <c r="AH489" i="22"/>
  <c r="AH490" i="22"/>
  <c r="AH491" i="22"/>
  <c r="AH492" i="22"/>
  <c r="AH493" i="22"/>
  <c r="AH494" i="22"/>
  <c r="AH495" i="22"/>
  <c r="AH496" i="22"/>
  <c r="AH497" i="22"/>
  <c r="AH498" i="22"/>
  <c r="AH499" i="22"/>
  <c r="AH500" i="22"/>
  <c r="AH501" i="22"/>
  <c r="AH502" i="22"/>
  <c r="AH503" i="22"/>
  <c r="AH504" i="22"/>
  <c r="AH505" i="22"/>
  <c r="AH506" i="22"/>
  <c r="AH507" i="22"/>
  <c r="AH508" i="22"/>
  <c r="AH509" i="22"/>
  <c r="AH510" i="22"/>
  <c r="AH511" i="22"/>
  <c r="AH512" i="22"/>
  <c r="AH513" i="22"/>
  <c r="AH514" i="22"/>
  <c r="AH515" i="22"/>
  <c r="AH516" i="22"/>
  <c r="AH517" i="22"/>
  <c r="AH518" i="22"/>
  <c r="AH519" i="22"/>
  <c r="AH520" i="22"/>
  <c r="AH521" i="22"/>
  <c r="AH522" i="22"/>
  <c r="AH523" i="22"/>
  <c r="AH524" i="22"/>
  <c r="AH525" i="22"/>
  <c r="AH526" i="22"/>
  <c r="AH527" i="22"/>
  <c r="AH528" i="22"/>
  <c r="AH529" i="22"/>
  <c r="AH530" i="22"/>
  <c r="AH531" i="22"/>
  <c r="AH532" i="22"/>
  <c r="AH533" i="22"/>
  <c r="AH534" i="22"/>
  <c r="AH535" i="22"/>
  <c r="AH536" i="22"/>
  <c r="AH537" i="22"/>
  <c r="AH538" i="22"/>
  <c r="AH539" i="22"/>
  <c r="AH540" i="22"/>
  <c r="AH541" i="22"/>
  <c r="AH542" i="22"/>
  <c r="AH543" i="22"/>
  <c r="AH544" i="22"/>
  <c r="AH545" i="22"/>
  <c r="AH546" i="22"/>
  <c r="AH547" i="22"/>
  <c r="AH548" i="22"/>
  <c r="AH549" i="22"/>
  <c r="AH550" i="22"/>
  <c r="AH551" i="22"/>
  <c r="AH552" i="22"/>
  <c r="AH553" i="22"/>
  <c r="AH554" i="22"/>
  <c r="AH555" i="22"/>
  <c r="AH556" i="22"/>
  <c r="AH557" i="22"/>
  <c r="AH558" i="22"/>
  <c r="AH559" i="22"/>
  <c r="AH560" i="22"/>
  <c r="AH561" i="22"/>
  <c r="AH562" i="22"/>
  <c r="AH563" i="22"/>
  <c r="AH564" i="22"/>
  <c r="AH565" i="22"/>
  <c r="AH566" i="22"/>
  <c r="AH567" i="22"/>
  <c r="AH568" i="22"/>
  <c r="AH569" i="22"/>
  <c r="AH570" i="22"/>
  <c r="AH571" i="22"/>
  <c r="AH572" i="22"/>
  <c r="AH573" i="22"/>
  <c r="AH574" i="22"/>
  <c r="AH575" i="22"/>
  <c r="AH576" i="22"/>
  <c r="AH577" i="22"/>
  <c r="AH578" i="22"/>
  <c r="AH579" i="22"/>
  <c r="AH580" i="22"/>
  <c r="AH581" i="22"/>
  <c r="AH582" i="22"/>
  <c r="AH583" i="22"/>
  <c r="AH584" i="22"/>
  <c r="AH585" i="22"/>
  <c r="AH586" i="22"/>
  <c r="AH587" i="22"/>
  <c r="AH588" i="22"/>
  <c r="AH589" i="22"/>
  <c r="AH590" i="22"/>
  <c r="AH591" i="22"/>
  <c r="AH592" i="22"/>
  <c r="AH593" i="22"/>
  <c r="AH594" i="22"/>
  <c r="AH595" i="22"/>
  <c r="AH596" i="22"/>
  <c r="AH597" i="22"/>
  <c r="AH598" i="22"/>
  <c r="AH599" i="22"/>
  <c r="AH600" i="22"/>
  <c r="AH601" i="22"/>
  <c r="AH602" i="22"/>
  <c r="AH603" i="22"/>
  <c r="AH604" i="22"/>
  <c r="AH605" i="22"/>
  <c r="AH606" i="22"/>
  <c r="AH607" i="22"/>
  <c r="AH608" i="22"/>
  <c r="AH609" i="22"/>
  <c r="AH610" i="22"/>
  <c r="AH611" i="22"/>
  <c r="AH612" i="22"/>
  <c r="AH613" i="22"/>
  <c r="AH614" i="22"/>
  <c r="AH615" i="22"/>
  <c r="AH616" i="22"/>
  <c r="AH617" i="22"/>
  <c r="AH618" i="22"/>
  <c r="AH619" i="22"/>
  <c r="AH620" i="22"/>
  <c r="AH621" i="22"/>
  <c r="AH622" i="22"/>
  <c r="AH623" i="22"/>
  <c r="AH624" i="22"/>
  <c r="AH625" i="22"/>
  <c r="AH626" i="22"/>
  <c r="AH627" i="22"/>
  <c r="AH628" i="22"/>
  <c r="AH629" i="22"/>
  <c r="AH630" i="22"/>
  <c r="AH631" i="22"/>
  <c r="AH632" i="22"/>
  <c r="AH633" i="22"/>
  <c r="AH634" i="22"/>
  <c r="AH635" i="22"/>
  <c r="AH636" i="22"/>
  <c r="AH637" i="22"/>
  <c r="AH638" i="22"/>
  <c r="AH639" i="22"/>
  <c r="AH640" i="22"/>
  <c r="AH641" i="22"/>
  <c r="AH642" i="22"/>
  <c r="AH643" i="22"/>
  <c r="AH644" i="22"/>
  <c r="AH645" i="22"/>
  <c r="AH646" i="22"/>
  <c r="AH647" i="22"/>
  <c r="AH648" i="22"/>
  <c r="AH649" i="22"/>
  <c r="AH650" i="22"/>
  <c r="AH651" i="22"/>
  <c r="AH652" i="22"/>
  <c r="AH653" i="22"/>
  <c r="AH654" i="22"/>
  <c r="AH655" i="22"/>
  <c r="AH656" i="22"/>
  <c r="AH657" i="22"/>
  <c r="AH658" i="22"/>
  <c r="AH659" i="22"/>
  <c r="AH660" i="22"/>
  <c r="AH661" i="22"/>
  <c r="AH662" i="22"/>
  <c r="AH663" i="22"/>
  <c r="AH664" i="22"/>
  <c r="AH665" i="22"/>
  <c r="AH666" i="22"/>
  <c r="AH667" i="22"/>
  <c r="AH668" i="22"/>
  <c r="AH669" i="22"/>
  <c r="AH670" i="22"/>
  <c r="AH671" i="22"/>
  <c r="AH672" i="22"/>
  <c r="AH673" i="22"/>
  <c r="AH674" i="22"/>
  <c r="AH675" i="22"/>
  <c r="AH676" i="22"/>
  <c r="AH677" i="22"/>
  <c r="AH678" i="22"/>
  <c r="AH679" i="22"/>
  <c r="AH680" i="22"/>
  <c r="AH681" i="22"/>
  <c r="AH682" i="22"/>
  <c r="AH683" i="22"/>
  <c r="AH684" i="22"/>
  <c r="AH685" i="22"/>
  <c r="AH686" i="22"/>
  <c r="AH687" i="22"/>
  <c r="AH688" i="22"/>
  <c r="AH689" i="22"/>
  <c r="AH690" i="22"/>
  <c r="AH691" i="22"/>
  <c r="AH692" i="22"/>
  <c r="AH693" i="22"/>
  <c r="AH694" i="22"/>
  <c r="AH695" i="22"/>
  <c r="AH696" i="22"/>
  <c r="AH697" i="22"/>
  <c r="AH698" i="22"/>
  <c r="AH699" i="22"/>
  <c r="AH700" i="22"/>
  <c r="AH701" i="22"/>
  <c r="AH702" i="22"/>
  <c r="AH703" i="22"/>
  <c r="AH704" i="22"/>
  <c r="AH705" i="22"/>
  <c r="AH706" i="22"/>
  <c r="AH707" i="22"/>
  <c r="AH708" i="22"/>
  <c r="AH709" i="22"/>
  <c r="AH710" i="22"/>
  <c r="AH711" i="22"/>
  <c r="AH712" i="22"/>
  <c r="AH713" i="22"/>
  <c r="AH714" i="22"/>
  <c r="AH715" i="22"/>
  <c r="AH716" i="22"/>
  <c r="AH717" i="22"/>
  <c r="AH718" i="22"/>
  <c r="AH719" i="22"/>
  <c r="AH720" i="22"/>
  <c r="AH721" i="22"/>
  <c r="AH722" i="22"/>
  <c r="AH723" i="22"/>
  <c r="AH724" i="22"/>
  <c r="AH725" i="22"/>
  <c r="AH726" i="22"/>
  <c r="AH727" i="22"/>
  <c r="AH728" i="22"/>
  <c r="AH729" i="22"/>
  <c r="AH730" i="22"/>
  <c r="AH731" i="22"/>
  <c r="AH732" i="22"/>
  <c r="AH733" i="22"/>
  <c r="AH734" i="22"/>
  <c r="AH735" i="22"/>
  <c r="AH736" i="22"/>
  <c r="AH737" i="22"/>
  <c r="AH738" i="22"/>
  <c r="AH739" i="22"/>
  <c r="AH740" i="22"/>
  <c r="AH741" i="22"/>
  <c r="AH742" i="22"/>
  <c r="AH743" i="22"/>
  <c r="AH744" i="22"/>
  <c r="AH745" i="22"/>
  <c r="AH746" i="22"/>
  <c r="AH747" i="22"/>
  <c r="AH748" i="22"/>
  <c r="AH749" i="22"/>
  <c r="AH750" i="22"/>
  <c r="AH751" i="22"/>
  <c r="AH752" i="22"/>
  <c r="AH753" i="22"/>
  <c r="AH754" i="22"/>
  <c r="AH755" i="22"/>
  <c r="AH756" i="22"/>
  <c r="AH757" i="22"/>
  <c r="AH758" i="22"/>
  <c r="AH759" i="22"/>
  <c r="AH760" i="22"/>
  <c r="AH761" i="22"/>
  <c r="AH762" i="22"/>
  <c r="AH763" i="22"/>
  <c r="AH764" i="22"/>
  <c r="AH765" i="22"/>
  <c r="AH766" i="22"/>
  <c r="AH767" i="22"/>
  <c r="AH768" i="22"/>
  <c r="AH769" i="22"/>
  <c r="AH770" i="22"/>
  <c r="AH771" i="22"/>
  <c r="AH772" i="22"/>
  <c r="AH773" i="22"/>
  <c r="AH774" i="22"/>
  <c r="AH775" i="22"/>
  <c r="AH776" i="22"/>
  <c r="AH777" i="22"/>
  <c r="AH778" i="22"/>
  <c r="AH779" i="22"/>
  <c r="AH780" i="22"/>
  <c r="AH781" i="22"/>
  <c r="AH782" i="22"/>
  <c r="AH783" i="22"/>
  <c r="AH784" i="22"/>
  <c r="AH785" i="22"/>
  <c r="AH786" i="22"/>
  <c r="AH787" i="22"/>
  <c r="AH788" i="22"/>
  <c r="AH789" i="22"/>
  <c r="AH790" i="22"/>
  <c r="AH791" i="22"/>
  <c r="AH792" i="22"/>
  <c r="AH793" i="22"/>
  <c r="AH794" i="22"/>
  <c r="AH795" i="22"/>
  <c r="AH796" i="22"/>
  <c r="AH797" i="22"/>
  <c r="AH798" i="22"/>
  <c r="AH799" i="22"/>
  <c r="AH800" i="22"/>
  <c r="AH801" i="22"/>
  <c r="AH802" i="22"/>
  <c r="AH803" i="22"/>
  <c r="AH804" i="22"/>
  <c r="AH805" i="22"/>
  <c r="AH806" i="22"/>
  <c r="AH807" i="22"/>
  <c r="AH808" i="22"/>
  <c r="AH809" i="22"/>
  <c r="AH810" i="22"/>
  <c r="AH811" i="22"/>
  <c r="AH812" i="22"/>
  <c r="AH813" i="22"/>
  <c r="AH814" i="22"/>
  <c r="AH815" i="22"/>
  <c r="AH816" i="22"/>
  <c r="AH817" i="22"/>
  <c r="AH818" i="22"/>
  <c r="AH819" i="22"/>
  <c r="AH820" i="22"/>
  <c r="AH821" i="22"/>
  <c r="AH822" i="22"/>
  <c r="AH823" i="22"/>
  <c r="AH824" i="22"/>
  <c r="AH825" i="22"/>
  <c r="AH826" i="22"/>
  <c r="AH827" i="22"/>
  <c r="AH828" i="22"/>
  <c r="AH829" i="22"/>
  <c r="AH830" i="22"/>
  <c r="AH831" i="22"/>
  <c r="AH832" i="22"/>
  <c r="AH833" i="22"/>
  <c r="AH834" i="22"/>
  <c r="AH835" i="22"/>
  <c r="AH836" i="22"/>
  <c r="AH837" i="22"/>
  <c r="AH838" i="22"/>
  <c r="AH839" i="22"/>
  <c r="AH840" i="22"/>
  <c r="AH841" i="22"/>
  <c r="AH842" i="22"/>
  <c r="AH843" i="22"/>
  <c r="AH844" i="22"/>
  <c r="AH845" i="22"/>
  <c r="AH846" i="22"/>
  <c r="AH847" i="22"/>
  <c r="AH848" i="22"/>
  <c r="AH849" i="22"/>
  <c r="AH850" i="22"/>
  <c r="AH851" i="22"/>
  <c r="AH852" i="22"/>
  <c r="AH853" i="22"/>
  <c r="AH854" i="22"/>
  <c r="AH855" i="22"/>
  <c r="AH856" i="22"/>
  <c r="AH857" i="22"/>
  <c r="AH858" i="22"/>
  <c r="AH859" i="22"/>
  <c r="AH860" i="22"/>
  <c r="AH861" i="22"/>
  <c r="AH862" i="22"/>
  <c r="AH863" i="22"/>
  <c r="AH864" i="22"/>
  <c r="AH865" i="22"/>
  <c r="AH866" i="22"/>
  <c r="AH867" i="22"/>
  <c r="AH868" i="22"/>
  <c r="AH869" i="22"/>
  <c r="AH870" i="22"/>
  <c r="AH871" i="22"/>
  <c r="AH872" i="22"/>
  <c r="AH873" i="22"/>
  <c r="AH874" i="22"/>
  <c r="AH875" i="22"/>
  <c r="AH876" i="22"/>
  <c r="AH877" i="22"/>
  <c r="AH878" i="22"/>
  <c r="AH879" i="22"/>
  <c r="AH880" i="22"/>
  <c r="AH881" i="22"/>
  <c r="AH882" i="22"/>
  <c r="AH883" i="22"/>
  <c r="AH884" i="22"/>
  <c r="AH885" i="22"/>
  <c r="AH886" i="22"/>
  <c r="AH887" i="22"/>
  <c r="AH888" i="22"/>
  <c r="AH889" i="22"/>
  <c r="AH890" i="22"/>
  <c r="AH891" i="22"/>
  <c r="AH892" i="22"/>
  <c r="AH893" i="22"/>
  <c r="AH894" i="22"/>
  <c r="AH895" i="22"/>
  <c r="AH896" i="22"/>
  <c r="AH897" i="22"/>
  <c r="AH898" i="22"/>
  <c r="AH899" i="22"/>
  <c r="AH900" i="22"/>
  <c r="AH901" i="22"/>
  <c r="AH902" i="22"/>
  <c r="AH903" i="22"/>
  <c r="AH904" i="22"/>
  <c r="AH905" i="22"/>
  <c r="AH906" i="22"/>
  <c r="AH907" i="22"/>
  <c r="AH908" i="22"/>
  <c r="AH909" i="22"/>
  <c r="AH910" i="22"/>
  <c r="AH911" i="22"/>
  <c r="AH912" i="22"/>
  <c r="AH913" i="22"/>
  <c r="AH914" i="22"/>
  <c r="AH915" i="22"/>
  <c r="AH916" i="22"/>
  <c r="AH917" i="22"/>
  <c r="AH918" i="22"/>
  <c r="AH919" i="22"/>
  <c r="AH920" i="22"/>
  <c r="AH921" i="22"/>
  <c r="AH922" i="22"/>
  <c r="AH923" i="22"/>
  <c r="AH924" i="22"/>
  <c r="AH925" i="22"/>
  <c r="AH926" i="22"/>
  <c r="AH927" i="22"/>
  <c r="AH928" i="22"/>
  <c r="AH929" i="22"/>
  <c r="AH930" i="22"/>
  <c r="AH931" i="22"/>
  <c r="AH932" i="22"/>
  <c r="AH933" i="22"/>
  <c r="AH934" i="22"/>
  <c r="AH935" i="22"/>
  <c r="AH936" i="22"/>
  <c r="AH937" i="22"/>
  <c r="AH938" i="22"/>
  <c r="AH939" i="22"/>
  <c r="AH940" i="22"/>
  <c r="AH941" i="22"/>
  <c r="AH942" i="22"/>
  <c r="AH943" i="22"/>
  <c r="AH944" i="22"/>
  <c r="AH945" i="22"/>
  <c r="AH946" i="22"/>
  <c r="AH947" i="22"/>
  <c r="AH948" i="22"/>
  <c r="AH949" i="22"/>
  <c r="AH950" i="22"/>
  <c r="AH951" i="22"/>
  <c r="AH952" i="22"/>
  <c r="AH953" i="22"/>
  <c r="AH954" i="22"/>
  <c r="AH955" i="22"/>
  <c r="AH956" i="22"/>
  <c r="AH957" i="22"/>
  <c r="AH958" i="22"/>
  <c r="AH959" i="22"/>
  <c r="AH960" i="22"/>
  <c r="AH961" i="22"/>
  <c r="AH962" i="22"/>
  <c r="AH963" i="22"/>
  <c r="AH964" i="22"/>
  <c r="AH965" i="22"/>
  <c r="AH966" i="22"/>
  <c r="AH967" i="22"/>
  <c r="AH968" i="22"/>
  <c r="AH969" i="22"/>
  <c r="AH970" i="22"/>
  <c r="AH971" i="22"/>
  <c r="AH972" i="22"/>
  <c r="AH973" i="22"/>
  <c r="AH974" i="22"/>
  <c r="AH975" i="22"/>
  <c r="AH976" i="22"/>
  <c r="AH977" i="22"/>
  <c r="AH978" i="22"/>
  <c r="AH979" i="22"/>
  <c r="AH980" i="22"/>
  <c r="AH981" i="22"/>
  <c r="AH982" i="22"/>
  <c r="AH983" i="22"/>
  <c r="AH984" i="22"/>
  <c r="AH985" i="22"/>
  <c r="AH986" i="22"/>
  <c r="AH987" i="22"/>
  <c r="AH988" i="22"/>
  <c r="AH989" i="22"/>
  <c r="AH990" i="22"/>
  <c r="AH991" i="22"/>
  <c r="AH992" i="22"/>
  <c r="AH993" i="22"/>
  <c r="AH994" i="22"/>
  <c r="AH995" i="22"/>
  <c r="AH996" i="22"/>
  <c r="AH997" i="22"/>
  <c r="AH998" i="22"/>
  <c r="AH999" i="22"/>
  <c r="AH1000" i="22"/>
  <c r="AH1001" i="22"/>
  <c r="AH1002" i="22"/>
  <c r="AH1003" i="22"/>
  <c r="AH1004" i="22"/>
  <c r="AH1005" i="22"/>
  <c r="AH1006" i="22"/>
  <c r="AH1007" i="22"/>
  <c r="AH1008" i="22"/>
  <c r="AH1009" i="22"/>
  <c r="AH1010" i="22"/>
  <c r="AH1011" i="22"/>
  <c r="AH1012" i="22"/>
  <c r="AH1013" i="22"/>
  <c r="AH1014" i="22"/>
  <c r="AH1015" i="22"/>
  <c r="AH1016" i="22"/>
  <c r="AH1017" i="22"/>
  <c r="AH1018" i="22"/>
  <c r="AH1019" i="22"/>
  <c r="AH1020" i="22"/>
  <c r="AH1021" i="22"/>
  <c r="AH1022" i="22"/>
  <c r="AH1023" i="22"/>
  <c r="AH1024" i="22"/>
  <c r="AH1025" i="22"/>
  <c r="AH1026" i="22"/>
  <c r="AH1027" i="22"/>
  <c r="AH1028" i="22"/>
  <c r="AH1029" i="22"/>
  <c r="AH1030" i="22"/>
  <c r="AH1031" i="22"/>
  <c r="AH1032" i="22"/>
  <c r="AH1033" i="22"/>
  <c r="AH1034" i="22"/>
  <c r="AH1035" i="22"/>
  <c r="AH1036" i="22"/>
  <c r="AH1037" i="22"/>
  <c r="AH1038" i="22"/>
  <c r="AH1039" i="22"/>
  <c r="AH1040" i="22"/>
  <c r="AH1041" i="22"/>
  <c r="AH1042" i="22"/>
  <c r="AH1043" i="22"/>
  <c r="AH1044" i="22"/>
  <c r="AH1045" i="22"/>
  <c r="AH1046" i="22"/>
  <c r="AH1047" i="22"/>
  <c r="AH1048" i="22"/>
  <c r="AH1049" i="22"/>
  <c r="AH1050" i="22"/>
  <c r="AH1051" i="22"/>
  <c r="AH1052" i="22"/>
  <c r="AH1053" i="22"/>
  <c r="AH1054" i="22"/>
  <c r="AH1055" i="22"/>
  <c r="AH1056" i="22"/>
  <c r="AH1057" i="22"/>
  <c r="AH1058" i="22"/>
  <c r="AH1059" i="22"/>
  <c r="AH1060" i="22"/>
  <c r="AH1061" i="22"/>
  <c r="AH1062" i="22"/>
  <c r="AH1063" i="22"/>
  <c r="AH1064" i="22"/>
  <c r="AH1065" i="22"/>
  <c r="AH1066" i="22"/>
  <c r="AH1067" i="22"/>
  <c r="AH1068" i="22"/>
  <c r="AH1069" i="22"/>
  <c r="AH1070" i="22"/>
  <c r="AH1071" i="22"/>
  <c r="AH1072" i="22"/>
  <c r="AH1073" i="22"/>
  <c r="AH1074" i="22"/>
  <c r="AH1075" i="22"/>
  <c r="AH1076" i="22"/>
  <c r="AH1077" i="22"/>
  <c r="AH1078" i="22"/>
  <c r="AH1079" i="22"/>
  <c r="AH1080" i="22"/>
  <c r="AH1081" i="22"/>
  <c r="AH1082" i="22"/>
  <c r="AH1083" i="22"/>
  <c r="AH1084" i="22"/>
  <c r="AH1085" i="22"/>
  <c r="AH1086" i="22"/>
  <c r="AH1087" i="22"/>
  <c r="AH1088" i="22"/>
  <c r="AH1089" i="22"/>
  <c r="AH1090" i="22"/>
  <c r="AH1091" i="22"/>
  <c r="AH1092" i="22"/>
  <c r="AH1093" i="22"/>
  <c r="AH1094" i="22"/>
  <c r="AH1095" i="22"/>
  <c r="AH1096" i="22"/>
  <c r="AH1097" i="22"/>
  <c r="AH1098" i="22"/>
  <c r="AH1099" i="22"/>
  <c r="AH1100" i="22"/>
  <c r="AH1101" i="22"/>
  <c r="AH1102" i="22"/>
  <c r="AH1103" i="22"/>
  <c r="AH1104" i="22"/>
  <c r="AH1105" i="22"/>
  <c r="AH1106" i="22"/>
  <c r="AH1107" i="22"/>
  <c r="AH1108" i="22"/>
  <c r="AH1109" i="22"/>
  <c r="AH1110" i="22"/>
  <c r="AH1111" i="22"/>
  <c r="AH1112" i="22"/>
  <c r="AH1113" i="22"/>
  <c r="AH1114" i="22"/>
  <c r="AH1115" i="22"/>
  <c r="AH1116" i="22"/>
  <c r="AH1117" i="22"/>
  <c r="AH1118" i="22"/>
  <c r="AH1119" i="22"/>
  <c r="AH1120" i="22"/>
  <c r="AH1121" i="22"/>
  <c r="AH1122" i="22"/>
  <c r="AH1123" i="22"/>
  <c r="AH1124" i="22"/>
  <c r="AH1125" i="22"/>
  <c r="AH1126" i="22"/>
  <c r="AH1127" i="22"/>
  <c r="AH1128" i="22"/>
  <c r="AH1129" i="22"/>
  <c r="AH1130" i="22"/>
  <c r="AH1131" i="22"/>
  <c r="AH1132" i="22"/>
  <c r="AH1133" i="22"/>
  <c r="AH1134" i="22"/>
  <c r="AH1135" i="22"/>
  <c r="AH1136" i="22"/>
  <c r="AH1137" i="22"/>
  <c r="AH1138" i="22"/>
  <c r="AH1139" i="22"/>
  <c r="AH1140" i="22"/>
  <c r="AH1141" i="22"/>
  <c r="AH1142" i="22"/>
  <c r="AH1143" i="22"/>
  <c r="AH1144" i="22"/>
  <c r="AH1145" i="22"/>
  <c r="AH1146" i="22"/>
  <c r="AH1147" i="22"/>
  <c r="AH1148" i="22"/>
  <c r="AH1149" i="22"/>
  <c r="AH1150" i="22"/>
  <c r="AH1151" i="22"/>
  <c r="AH1152" i="22"/>
  <c r="AH1153" i="22"/>
  <c r="AH1154" i="22"/>
  <c r="AH1155" i="22"/>
  <c r="AH1156" i="22"/>
  <c r="AH1157" i="22"/>
  <c r="AH1158" i="22"/>
  <c r="AH1159" i="22"/>
  <c r="AH1160" i="22"/>
  <c r="AH1161" i="22"/>
  <c r="AH1162" i="22"/>
  <c r="AH1163" i="22"/>
  <c r="AH1164" i="22"/>
  <c r="AH1165" i="22"/>
  <c r="AH1166" i="22"/>
  <c r="AH1167" i="22"/>
  <c r="AH1168" i="22"/>
  <c r="AH1169" i="22"/>
  <c r="AH1170" i="22"/>
  <c r="AH1171" i="22"/>
  <c r="AH1172" i="22"/>
  <c r="AH1173" i="22"/>
  <c r="AH1174" i="22"/>
  <c r="AH1175" i="22"/>
  <c r="AH1176" i="22"/>
  <c r="AH1177" i="22"/>
  <c r="AH1178" i="22"/>
  <c r="AH1179" i="22"/>
  <c r="AH1180" i="22"/>
  <c r="AH1181" i="22"/>
  <c r="AH1182" i="22"/>
  <c r="AH1183" i="22"/>
  <c r="AH1184" i="22"/>
  <c r="AH1185" i="22"/>
  <c r="AH1186" i="22"/>
  <c r="AH1187" i="22"/>
  <c r="AH1188" i="22"/>
  <c r="AH1189" i="22"/>
  <c r="AH1190" i="22"/>
  <c r="AH1191" i="22"/>
  <c r="AH1192" i="22"/>
  <c r="AH1193" i="22"/>
  <c r="AH1194" i="22"/>
  <c r="AH1195" i="22"/>
  <c r="AH1196" i="22"/>
  <c r="AH1197" i="22"/>
  <c r="AH1198" i="22"/>
  <c r="AH1199" i="22"/>
  <c r="AH1200" i="22"/>
  <c r="AH1201" i="22"/>
  <c r="AH1202" i="22"/>
  <c r="AH1203" i="22"/>
  <c r="AH1204" i="22"/>
  <c r="AH1205" i="22"/>
  <c r="AH1206" i="22"/>
  <c r="AH1207" i="22"/>
  <c r="AH1208" i="22"/>
  <c r="AH1209" i="22"/>
  <c r="AH1210" i="22"/>
  <c r="AH1211" i="22"/>
  <c r="AH1212" i="22"/>
  <c r="AH1213" i="22"/>
  <c r="AH1214" i="22"/>
  <c r="AH1215" i="22"/>
  <c r="AH1216" i="22"/>
  <c r="AH1217" i="22"/>
  <c r="AH1218" i="22"/>
  <c r="AH1219" i="22"/>
  <c r="AH1220" i="22"/>
  <c r="AH1221" i="22"/>
  <c r="AH1222" i="22"/>
  <c r="AH1223" i="22"/>
  <c r="AH1224" i="22"/>
  <c r="AH1225" i="22"/>
  <c r="AH1226" i="22"/>
  <c r="AH1227" i="22"/>
  <c r="AH1228" i="22"/>
  <c r="AH1229" i="22"/>
  <c r="AH1230" i="22"/>
  <c r="AH1231" i="22"/>
  <c r="AH1232" i="22"/>
  <c r="AH1233" i="22"/>
  <c r="AH1234" i="22"/>
  <c r="AH1235" i="22"/>
  <c r="AH1236" i="22"/>
  <c r="AH1237" i="22"/>
  <c r="AH1238" i="22"/>
  <c r="AH1239" i="22"/>
  <c r="AH1240" i="22"/>
  <c r="AH1241" i="22"/>
  <c r="AH1242" i="22"/>
  <c r="AH1243" i="22"/>
  <c r="AH1244" i="22"/>
  <c r="AH1245" i="22"/>
  <c r="AH1246" i="22"/>
  <c r="AH1247" i="22"/>
  <c r="AH1248" i="22"/>
  <c r="AH1249" i="22"/>
  <c r="AH1250" i="22"/>
  <c r="AH1251" i="22"/>
  <c r="AH1252" i="22"/>
  <c r="AH1253" i="22"/>
  <c r="AH1254" i="22"/>
  <c r="AH1255" i="22"/>
  <c r="AH1256" i="22"/>
  <c r="AH1257" i="22"/>
  <c r="AH1258" i="22"/>
  <c r="AH1259" i="22"/>
  <c r="AH1260" i="22"/>
  <c r="AH1261" i="22"/>
  <c r="AH1262" i="22"/>
  <c r="AH1263" i="22"/>
  <c r="AH1264" i="22"/>
  <c r="AH1265" i="22"/>
  <c r="AH1266" i="22"/>
  <c r="AH1267" i="22"/>
  <c r="AH1268" i="22"/>
  <c r="AH1269" i="22"/>
  <c r="AH1270" i="22"/>
  <c r="AH1271" i="22"/>
  <c r="AH1272" i="22"/>
  <c r="AH1273" i="22"/>
  <c r="AH1274" i="22"/>
  <c r="AH1275" i="22"/>
  <c r="AH1276" i="22"/>
  <c r="AH1277" i="22"/>
  <c r="AH1278" i="22"/>
  <c r="AH1279" i="22"/>
  <c r="AH1280" i="22"/>
  <c r="AH1281" i="22"/>
  <c r="AH1282" i="22"/>
  <c r="AH1283" i="22"/>
  <c r="AH1284" i="22"/>
  <c r="AH1285" i="22"/>
  <c r="AH1286" i="22"/>
  <c r="AH1287" i="22"/>
  <c r="AH1288" i="22"/>
  <c r="AH1289" i="22"/>
  <c r="AH1290" i="22"/>
  <c r="AH1291" i="22"/>
  <c r="AH1292" i="22"/>
  <c r="AH1293" i="22"/>
  <c r="AH1294" i="22"/>
  <c r="AH1295" i="22"/>
  <c r="AH1296" i="22"/>
  <c r="AH1297" i="22"/>
  <c r="AH1298" i="22"/>
  <c r="AH1299" i="22"/>
  <c r="AH1300" i="22"/>
  <c r="AH1301" i="22"/>
  <c r="AH1302" i="22"/>
  <c r="AH1303" i="22"/>
  <c r="AH1304" i="22"/>
  <c r="AH1305" i="22"/>
  <c r="AH1306" i="22"/>
  <c r="AH1307" i="22"/>
  <c r="AH1308" i="22"/>
  <c r="AH1309" i="22"/>
  <c r="AH1310" i="22"/>
  <c r="AH1311" i="22"/>
  <c r="AH1312" i="22"/>
  <c r="AH1313" i="22"/>
  <c r="AH1314" i="22"/>
  <c r="AH1315" i="22"/>
  <c r="AH1316" i="22"/>
  <c r="AH1317" i="22"/>
  <c r="AH1318" i="22"/>
  <c r="AH1319" i="22"/>
  <c r="AH1320" i="22"/>
  <c r="AH1321" i="22"/>
  <c r="AH1322" i="22"/>
  <c r="AH1323" i="22"/>
  <c r="AH1324" i="22"/>
  <c r="AH1325" i="22"/>
  <c r="AH1326" i="22"/>
  <c r="AH1327" i="22"/>
  <c r="AH1328" i="22"/>
  <c r="AH1329" i="22"/>
  <c r="AH1330" i="22"/>
  <c r="AH1331" i="22"/>
  <c r="AH1332" i="22"/>
  <c r="AH1333" i="22"/>
  <c r="AH1334" i="22"/>
  <c r="AH1335" i="22"/>
  <c r="AH1336" i="22"/>
  <c r="AH1337" i="22"/>
  <c r="AH1338" i="22"/>
  <c r="AH1339" i="22"/>
  <c r="AH1340" i="22"/>
  <c r="AH1341" i="22"/>
  <c r="AH1342" i="22"/>
  <c r="AH1343" i="22"/>
  <c r="AH1344" i="22"/>
  <c r="AH1345" i="22"/>
  <c r="AH1346" i="22"/>
  <c r="AH1347" i="22"/>
  <c r="AH1348" i="22"/>
  <c r="AH1349" i="22"/>
  <c r="AH1350" i="22"/>
  <c r="AH1351" i="22"/>
  <c r="AH1352" i="22"/>
  <c r="AH1353" i="22"/>
  <c r="AH1354" i="22"/>
  <c r="AH1355" i="22"/>
  <c r="AH1356" i="22"/>
  <c r="AH1357" i="22"/>
  <c r="AH1358" i="22"/>
  <c r="AH1359" i="22"/>
  <c r="AH1360" i="22"/>
  <c r="AH1361" i="22"/>
  <c r="AH1362" i="22"/>
  <c r="AH1363" i="22"/>
  <c r="AH1364" i="22"/>
  <c r="AH1365" i="22"/>
  <c r="AH1366" i="22"/>
  <c r="AH1367" i="22"/>
  <c r="AH1368" i="22"/>
  <c r="AH1369" i="22"/>
  <c r="AH1370" i="22"/>
  <c r="AH1371" i="22"/>
  <c r="AH1372" i="22"/>
  <c r="AH1373" i="22"/>
  <c r="AH1374" i="22"/>
  <c r="AH1375" i="22"/>
  <c r="AH1376" i="22"/>
  <c r="AH1377" i="22"/>
  <c r="AH1378" i="22"/>
  <c r="AH1379" i="22"/>
  <c r="AH1380" i="22"/>
  <c r="AH1381" i="22"/>
  <c r="AH1382" i="22"/>
  <c r="AH1383" i="22"/>
  <c r="AH1384" i="22"/>
  <c r="AH1385" i="22"/>
  <c r="AH1386" i="22"/>
  <c r="AH1387" i="22"/>
  <c r="AH1388" i="22"/>
  <c r="AH1389" i="22"/>
  <c r="AH1390" i="22"/>
  <c r="AH1391" i="22"/>
  <c r="AH1392" i="22"/>
  <c r="AH1393" i="22"/>
  <c r="AH1394" i="22"/>
  <c r="AH1395" i="22"/>
  <c r="AH1396" i="22"/>
  <c r="AH1397" i="22"/>
  <c r="AH1398" i="22"/>
  <c r="AH1399" i="22"/>
  <c r="AH1400" i="22"/>
  <c r="AH1401" i="22"/>
  <c r="AH1402" i="22"/>
  <c r="AH1403" i="22"/>
  <c r="AH1404" i="22"/>
  <c r="AH1405" i="22"/>
  <c r="AH1406" i="22"/>
  <c r="AH1407" i="22"/>
  <c r="AH1408" i="22"/>
  <c r="AH1409" i="22"/>
  <c r="AH1410" i="22"/>
  <c r="AH1411" i="22"/>
  <c r="AH1412" i="22"/>
  <c r="AH1413" i="22"/>
  <c r="AH1414" i="22"/>
  <c r="AH1415" i="22"/>
  <c r="AH1416" i="22"/>
  <c r="AH1417" i="22"/>
  <c r="AH1418" i="22"/>
  <c r="AH1419" i="22"/>
  <c r="AH1420" i="22"/>
  <c r="AH1421" i="22"/>
  <c r="AH1422" i="22"/>
  <c r="AH1423" i="22"/>
  <c r="AH1424" i="22"/>
  <c r="AH1425" i="22"/>
  <c r="AH1426" i="22"/>
  <c r="AH1427" i="22"/>
  <c r="AH1428" i="22"/>
  <c r="AH1429" i="22"/>
  <c r="AH1430" i="22"/>
  <c r="AH1431" i="22"/>
  <c r="AH1432" i="22"/>
  <c r="AH1433" i="22"/>
  <c r="AH1434" i="22"/>
  <c r="AH1435" i="22"/>
  <c r="AH1436" i="22"/>
  <c r="AH1437" i="22"/>
  <c r="AH1438" i="22"/>
  <c r="AH1439" i="22"/>
  <c r="AH1440" i="22"/>
  <c r="AH1441" i="22"/>
  <c r="AH1442" i="22"/>
  <c r="AH1443" i="22"/>
  <c r="AH1444" i="22"/>
  <c r="AH1445" i="22"/>
  <c r="AH1446" i="22"/>
  <c r="AH1447" i="22"/>
  <c r="AH1448" i="22"/>
  <c r="AH1449" i="22"/>
  <c r="AH1450" i="22"/>
  <c r="AH1451" i="22"/>
  <c r="AH1452" i="22"/>
  <c r="AH1453" i="22"/>
  <c r="AH1454" i="22"/>
  <c r="AH1455" i="22"/>
  <c r="AH1456" i="22"/>
  <c r="AH1457" i="22"/>
  <c r="AH1458" i="22"/>
  <c r="AH1459" i="22"/>
  <c r="AH1460" i="22"/>
  <c r="AH1461" i="22"/>
  <c r="AH1462" i="22"/>
  <c r="AH1463" i="22"/>
  <c r="AH1464" i="22"/>
  <c r="AH1465" i="22"/>
  <c r="AH1466" i="22"/>
  <c r="AH1467" i="22"/>
  <c r="AH1468" i="22"/>
  <c r="AH1469" i="22"/>
  <c r="AH1470" i="22"/>
  <c r="AH1471" i="22"/>
  <c r="AH1472" i="22"/>
  <c r="AH1473" i="22"/>
  <c r="AH1474" i="22"/>
  <c r="AH1475" i="22"/>
  <c r="AH1476" i="22"/>
  <c r="AH1477" i="22"/>
  <c r="AH1478" i="22"/>
  <c r="AH1479" i="22"/>
  <c r="AH1480" i="22"/>
  <c r="AH1481" i="22"/>
  <c r="AH1482" i="22"/>
  <c r="AH1483" i="22"/>
  <c r="AH1484" i="22"/>
  <c r="AH1485" i="22"/>
  <c r="AH1486" i="22"/>
  <c r="AH1487" i="22"/>
  <c r="AH1488" i="22"/>
  <c r="AH1489" i="22"/>
  <c r="AH1490" i="22"/>
  <c r="AH1491" i="22"/>
  <c r="AH1492" i="22"/>
  <c r="AH1493" i="22"/>
  <c r="AH1494" i="22"/>
  <c r="AH1495" i="22"/>
  <c r="AH1496" i="22"/>
  <c r="AH1497" i="22"/>
  <c r="AH1498" i="22"/>
  <c r="AH1499" i="22"/>
  <c r="AH1500" i="22"/>
  <c r="AH1501" i="22"/>
  <c r="AH1502" i="22"/>
  <c r="AH1503" i="22"/>
  <c r="AH1504" i="22"/>
  <c r="AH1505" i="22"/>
  <c r="AH1506" i="22"/>
  <c r="AH1507" i="22"/>
  <c r="AH1508" i="22"/>
  <c r="AH1509" i="22"/>
  <c r="AH1510" i="22"/>
  <c r="AH1511" i="22"/>
  <c r="AH1512" i="22"/>
  <c r="AH1513" i="22"/>
  <c r="AH1514" i="22"/>
  <c r="AH1515" i="22"/>
  <c r="AH1516" i="22"/>
  <c r="AH1517" i="22"/>
  <c r="AH1518" i="22"/>
  <c r="AH1519" i="22"/>
  <c r="AH1520" i="22"/>
  <c r="AH1521" i="22"/>
  <c r="AH1522" i="22"/>
  <c r="AH1523" i="22"/>
  <c r="AH1524" i="22"/>
  <c r="AH1525" i="22"/>
  <c r="AH1526" i="22"/>
  <c r="AH1527" i="22"/>
  <c r="AH1528" i="22"/>
  <c r="AH1529" i="22"/>
  <c r="AH1530" i="22"/>
  <c r="AH1531" i="22"/>
  <c r="AH1532" i="22"/>
  <c r="AH1533" i="22"/>
  <c r="AH1534" i="22"/>
  <c r="AH1535" i="22"/>
  <c r="AH1536" i="22"/>
  <c r="AH1537" i="22"/>
  <c r="AH1538" i="22"/>
  <c r="AH1539" i="22"/>
  <c r="AH1540" i="22"/>
  <c r="AH1541" i="22"/>
  <c r="AH1542" i="22"/>
  <c r="AH1543" i="22"/>
  <c r="AH1544" i="22"/>
  <c r="AH1545" i="22"/>
  <c r="AH1546" i="22"/>
  <c r="AH1547" i="22"/>
  <c r="AH1548" i="22"/>
  <c r="AH1549" i="22"/>
  <c r="AH1550" i="22"/>
  <c r="AH1551" i="22"/>
  <c r="AH1552" i="22"/>
  <c r="AH1553" i="22"/>
  <c r="AH1554" i="22"/>
  <c r="AH1555" i="22"/>
  <c r="AH1556" i="22"/>
  <c r="AH1557" i="22"/>
  <c r="AH1558" i="22"/>
  <c r="AH1559" i="22"/>
  <c r="AH1560" i="22"/>
  <c r="AH1561" i="22"/>
  <c r="AH1562" i="22"/>
  <c r="AH1563" i="22"/>
  <c r="AH1564" i="22"/>
  <c r="AH1565" i="22"/>
  <c r="AH1566" i="22"/>
  <c r="AH1567" i="22"/>
  <c r="AH1568" i="22"/>
  <c r="AH1569" i="22"/>
  <c r="AH1570" i="22"/>
  <c r="AH1571" i="22"/>
  <c r="AH1572" i="22"/>
  <c r="AH1573" i="22"/>
  <c r="AH1574" i="22"/>
  <c r="AH1575" i="22"/>
  <c r="AH1576" i="22"/>
  <c r="AH1577" i="22"/>
  <c r="AH1578" i="22"/>
  <c r="AH1579" i="22"/>
  <c r="AH1580" i="22"/>
  <c r="AH1581" i="22"/>
  <c r="AH1582" i="22"/>
  <c r="AH1583" i="22"/>
  <c r="AH1584" i="22"/>
  <c r="AH1585" i="22"/>
  <c r="AH1586" i="22"/>
  <c r="AH1587" i="22"/>
  <c r="AH1588" i="22"/>
  <c r="AH1589" i="22"/>
  <c r="AH1590" i="22"/>
  <c r="AH1591" i="22"/>
  <c r="AH1592" i="22"/>
  <c r="AH1593" i="22"/>
  <c r="AH1594" i="22"/>
  <c r="AH1595" i="22"/>
  <c r="AH1596" i="22"/>
  <c r="AH1597" i="22"/>
  <c r="AH1598" i="22"/>
  <c r="AH1599" i="22"/>
  <c r="AH1600" i="22"/>
  <c r="AH1601" i="22"/>
  <c r="AH1602" i="22"/>
  <c r="AH1603" i="22"/>
  <c r="AH1604" i="22"/>
  <c r="AH1605" i="22"/>
  <c r="AH1606" i="22"/>
  <c r="AH1607" i="22"/>
  <c r="AH1608" i="22"/>
  <c r="AH1609" i="22"/>
  <c r="AH1610" i="22"/>
  <c r="AH1611" i="22"/>
  <c r="AH1612" i="22"/>
  <c r="AH1613" i="22"/>
  <c r="AH1614" i="22"/>
  <c r="AH1615" i="22"/>
  <c r="AH1616" i="22"/>
  <c r="AH1617" i="22"/>
  <c r="AH1618" i="22"/>
  <c r="AH1619" i="22"/>
  <c r="AH1620" i="22"/>
  <c r="AH1621" i="22"/>
  <c r="AH1622" i="22"/>
  <c r="AH1623" i="22"/>
  <c r="AH1624" i="22"/>
  <c r="AH1625" i="22"/>
  <c r="AH1626" i="22"/>
  <c r="AH1627" i="22"/>
  <c r="AH1628" i="22"/>
  <c r="AH1629" i="22"/>
  <c r="AH1630" i="22"/>
  <c r="AH1631" i="22"/>
  <c r="AH1632" i="22"/>
  <c r="AH1633" i="22"/>
  <c r="AH1634" i="22"/>
  <c r="AH1635" i="22"/>
  <c r="AH1636" i="22"/>
  <c r="AH1637" i="22"/>
  <c r="AH1638" i="22"/>
  <c r="AH1639" i="22"/>
  <c r="AH1640" i="22"/>
  <c r="AH1641" i="22"/>
  <c r="AH1642" i="22"/>
  <c r="AH1643" i="22"/>
  <c r="AH1644" i="22"/>
  <c r="AH1645" i="22"/>
  <c r="AH1646" i="22"/>
  <c r="AH1647" i="22"/>
  <c r="AH1648" i="22"/>
  <c r="AH1649" i="22"/>
  <c r="AH1650" i="22"/>
  <c r="AH1651" i="22"/>
  <c r="AH1652" i="22"/>
  <c r="AH1653" i="22"/>
  <c r="AH1654" i="22"/>
  <c r="AH1655" i="22"/>
  <c r="AH1656" i="22"/>
  <c r="AH1657" i="22"/>
  <c r="AH1658" i="22"/>
  <c r="AH1659" i="22"/>
  <c r="AH1660" i="22"/>
  <c r="AH1661" i="22"/>
  <c r="AH1662" i="22"/>
  <c r="AH1663" i="22"/>
  <c r="AH1664" i="22"/>
  <c r="AH1665" i="22"/>
  <c r="AH1666" i="22"/>
  <c r="AH1667" i="22"/>
  <c r="AH1668" i="22"/>
  <c r="AH1669" i="22"/>
  <c r="AH1670" i="22"/>
  <c r="AH1671" i="22"/>
  <c r="AH1672" i="22"/>
  <c r="AH1673" i="22"/>
  <c r="AH1674" i="22"/>
  <c r="AH1675" i="22"/>
  <c r="AH1676" i="22"/>
  <c r="AH1677" i="22"/>
  <c r="AH1678" i="22"/>
  <c r="AH1679" i="22"/>
  <c r="AH1680" i="22"/>
  <c r="AH1681" i="22"/>
  <c r="AH1682" i="22"/>
  <c r="AH1683" i="22"/>
  <c r="AH1684" i="22"/>
  <c r="AH1685" i="22"/>
  <c r="AH1686" i="22"/>
  <c r="AH1687" i="22"/>
  <c r="AH1688" i="22"/>
  <c r="AH1689" i="22"/>
  <c r="AH1690" i="22"/>
  <c r="AH1691" i="22"/>
  <c r="AH1692" i="22"/>
  <c r="AH1693" i="22"/>
  <c r="AH1694" i="22"/>
  <c r="AH1695" i="22"/>
  <c r="AH1696" i="22"/>
  <c r="AH1697" i="22"/>
  <c r="AH1698" i="22"/>
  <c r="AH1699" i="22"/>
  <c r="AH1700" i="22"/>
  <c r="AH1701" i="22"/>
  <c r="AH1702" i="22"/>
  <c r="AH1703" i="22"/>
  <c r="AH1704" i="22"/>
  <c r="AH1705" i="22"/>
  <c r="AH1706" i="22"/>
  <c r="AH1707" i="22"/>
  <c r="AH1708" i="22"/>
  <c r="AH1709" i="22"/>
  <c r="AH1710" i="22"/>
  <c r="AH1711" i="22"/>
  <c r="AH1712" i="22"/>
  <c r="AH1713" i="22"/>
  <c r="AH1714" i="22"/>
  <c r="AH1715" i="22"/>
  <c r="AH1716" i="22"/>
  <c r="AH1717" i="22"/>
  <c r="AH1718" i="22"/>
  <c r="AH1719" i="22"/>
  <c r="AH1720" i="22"/>
  <c r="AH1721" i="22"/>
  <c r="AH1722" i="22"/>
  <c r="AH1723" i="22"/>
  <c r="AH1724" i="22"/>
  <c r="AH1725" i="22"/>
  <c r="AH1726" i="22"/>
  <c r="AH1727" i="22"/>
  <c r="AH1728" i="22"/>
  <c r="AH1729" i="22"/>
  <c r="AH1730" i="22"/>
  <c r="AH1731" i="22"/>
  <c r="AH1732" i="22"/>
  <c r="AH1733" i="22"/>
  <c r="AH1734" i="22"/>
  <c r="AH1735" i="22"/>
  <c r="AH1736" i="22"/>
  <c r="AH1737" i="22"/>
  <c r="AH1738" i="22"/>
  <c r="AH1739" i="22"/>
  <c r="AH1740" i="22"/>
  <c r="AH1741" i="22"/>
  <c r="AH1742" i="22"/>
  <c r="AH1743" i="22"/>
  <c r="AH1744" i="22"/>
  <c r="AH1745" i="22"/>
  <c r="AH1746" i="22"/>
  <c r="AH1747" i="22"/>
  <c r="AH1748" i="22"/>
  <c r="AH1749" i="22"/>
  <c r="AH1750" i="22"/>
  <c r="AH1751" i="22"/>
  <c r="AH1752" i="22"/>
  <c r="AH1753" i="22"/>
  <c r="AH1754" i="22"/>
  <c r="AH1755" i="22"/>
  <c r="AH1756" i="22"/>
  <c r="AH1757" i="22"/>
  <c r="AH1758" i="22"/>
  <c r="AH1759" i="22"/>
  <c r="AH1760" i="22"/>
  <c r="AH1761" i="22"/>
  <c r="AH1762" i="22"/>
  <c r="AH1763" i="22"/>
  <c r="AH1764" i="22"/>
  <c r="AH1765" i="22"/>
  <c r="AH1766" i="22"/>
  <c r="AH1767" i="22"/>
  <c r="AH1768" i="22"/>
  <c r="AH1769" i="22"/>
  <c r="AH1770" i="22"/>
  <c r="AH1771" i="22"/>
  <c r="AH1772" i="22"/>
  <c r="AH1773" i="22"/>
  <c r="AH1774" i="22"/>
  <c r="AH1775" i="22"/>
  <c r="AH1776" i="22"/>
  <c r="AH1777" i="22"/>
  <c r="AH1778" i="22"/>
  <c r="AH1779" i="22"/>
  <c r="AH1780" i="22"/>
  <c r="AH1781" i="22"/>
  <c r="AH1782" i="22"/>
  <c r="AH1783" i="22"/>
  <c r="AH1784" i="22"/>
  <c r="AH1785" i="22"/>
  <c r="AH1786" i="22"/>
  <c r="AH1787" i="22"/>
  <c r="AH1788" i="22"/>
  <c r="AH1789" i="22"/>
  <c r="AH1790" i="22"/>
  <c r="AH1791" i="22"/>
  <c r="AH1792" i="22"/>
  <c r="AH1793" i="22"/>
  <c r="AH1794" i="22"/>
  <c r="AH1795" i="22"/>
  <c r="AH1796" i="22"/>
  <c r="AH1797" i="22"/>
  <c r="AH1798" i="22"/>
  <c r="AH1799" i="22"/>
  <c r="AH1800" i="22"/>
  <c r="AH1801" i="22"/>
  <c r="AH1802" i="22"/>
  <c r="AH1803" i="22"/>
  <c r="AH1804" i="22"/>
  <c r="AH1805" i="22"/>
  <c r="AH1806" i="22"/>
  <c r="AH1807" i="22"/>
  <c r="AH1808" i="22"/>
  <c r="AH1809" i="22"/>
  <c r="AH1810" i="22"/>
  <c r="AH1811" i="22"/>
  <c r="AH1812" i="22"/>
  <c r="AH1813" i="22"/>
  <c r="AH1814" i="22"/>
  <c r="AH1815" i="22"/>
  <c r="AH1816" i="22"/>
  <c r="AH1817" i="22"/>
  <c r="AH1818" i="22"/>
  <c r="AH1819" i="22"/>
  <c r="AH1820" i="22"/>
  <c r="AH1821" i="22"/>
  <c r="AH1822" i="22"/>
  <c r="AH1823" i="22"/>
  <c r="AH1824" i="22"/>
  <c r="AH1825" i="22"/>
  <c r="AH1826" i="22"/>
  <c r="AH1827" i="22"/>
  <c r="AH1828" i="22"/>
  <c r="AH1829" i="22"/>
  <c r="AH1830" i="22"/>
  <c r="AH1831" i="22"/>
  <c r="AH1832" i="22"/>
  <c r="AH1833" i="22"/>
  <c r="AH1834" i="22"/>
  <c r="AH1835" i="22"/>
  <c r="AH1836" i="22"/>
  <c r="AH1837" i="22"/>
  <c r="AH1838" i="22"/>
  <c r="AH1839" i="22"/>
  <c r="AH1840" i="22"/>
  <c r="AH1841" i="22"/>
  <c r="AH1842" i="22"/>
  <c r="AH1843" i="22"/>
  <c r="AH1844" i="22"/>
  <c r="AH1845" i="22"/>
  <c r="AH1846" i="22"/>
  <c r="AH1847" i="22"/>
  <c r="AH1848" i="22"/>
  <c r="AH1849" i="22"/>
  <c r="AH1850" i="22"/>
  <c r="AH1851" i="22"/>
  <c r="AH1852" i="22"/>
  <c r="AH1853" i="22"/>
  <c r="AH1854" i="22"/>
  <c r="AH1855" i="22"/>
  <c r="AH1856" i="22"/>
  <c r="AH1857" i="22"/>
  <c r="AH1858" i="22"/>
  <c r="AH1859" i="22"/>
  <c r="AH1860" i="22"/>
  <c r="AH1861" i="22"/>
  <c r="AH1862" i="22"/>
  <c r="AH1863" i="22"/>
  <c r="AH1864" i="22"/>
  <c r="AH1865" i="22"/>
  <c r="AH1866" i="22"/>
  <c r="AH1867" i="22"/>
  <c r="AH1868" i="22"/>
  <c r="AH1869" i="22"/>
  <c r="AH1870" i="22"/>
  <c r="AH1871" i="22"/>
  <c r="AH1872" i="22"/>
  <c r="AH1873" i="22"/>
  <c r="AH1874" i="22"/>
  <c r="AH1875" i="22"/>
  <c r="AH1876" i="22"/>
  <c r="AH1877" i="22"/>
  <c r="AH1878" i="22"/>
  <c r="AH1879" i="22"/>
  <c r="AH1880" i="22"/>
  <c r="AH1881" i="22"/>
  <c r="AH1882" i="22"/>
  <c r="AH1883" i="22"/>
  <c r="AH1884" i="22"/>
  <c r="AH1885" i="22"/>
  <c r="AH1886" i="22"/>
  <c r="AH1887" i="22"/>
  <c r="AH1888" i="22"/>
  <c r="AH1889" i="22"/>
  <c r="AH1890" i="22"/>
  <c r="AH1891" i="22"/>
  <c r="AH1892" i="22"/>
  <c r="AH1893" i="22"/>
  <c r="AH1894" i="22"/>
  <c r="AH1895" i="22"/>
  <c r="AH1896" i="22"/>
  <c r="AH1897" i="22"/>
  <c r="AH1898" i="22"/>
  <c r="AH1899" i="22"/>
  <c r="AH1900" i="22"/>
  <c r="AH1901" i="22"/>
  <c r="AH1902" i="22"/>
  <c r="AH1903" i="22"/>
  <c r="AH1904" i="22"/>
  <c r="AH1905" i="22"/>
  <c r="AH1906" i="22"/>
  <c r="AH1907" i="22"/>
  <c r="AH1908" i="22"/>
  <c r="AH1909" i="22"/>
  <c r="AH1910" i="22"/>
  <c r="AH1911" i="22"/>
  <c r="AH1912" i="22"/>
  <c r="AH1913" i="22"/>
  <c r="AH1914" i="22"/>
  <c r="AH1915" i="22"/>
  <c r="AH1916" i="22"/>
  <c r="AH1917" i="22"/>
  <c r="AH1918" i="22"/>
  <c r="AH1919" i="22"/>
  <c r="AH1920" i="22"/>
  <c r="AH1921" i="22"/>
  <c r="AH1922" i="22"/>
  <c r="AH1923" i="22"/>
  <c r="AH1924" i="22"/>
  <c r="AH1925" i="22"/>
  <c r="AH1926" i="22"/>
  <c r="AH1927" i="22"/>
  <c r="AH1928" i="22"/>
  <c r="AH1929" i="22"/>
  <c r="AH1930" i="22"/>
  <c r="AH1931" i="22"/>
  <c r="AH1932" i="22"/>
  <c r="AH1933" i="22"/>
  <c r="AH1934" i="22"/>
  <c r="AH1935" i="22"/>
  <c r="AH1936" i="22"/>
  <c r="AH1937" i="22"/>
  <c r="AH1938" i="22"/>
  <c r="AH1939" i="22"/>
  <c r="AH1940" i="22"/>
  <c r="AH1941" i="22"/>
  <c r="AH1942" i="22"/>
  <c r="AH1943" i="22"/>
  <c r="AH1944" i="22"/>
  <c r="AH1945" i="22"/>
  <c r="AH1946" i="22"/>
  <c r="AH1947" i="22"/>
  <c r="AH1948" i="22"/>
  <c r="AH1949" i="22"/>
  <c r="AH1950" i="22"/>
  <c r="AH1951" i="22"/>
  <c r="AH1952" i="22"/>
  <c r="AH1953" i="22"/>
  <c r="AH1954" i="22"/>
  <c r="AH1955" i="22"/>
  <c r="AH1956" i="22"/>
  <c r="AH1957" i="22"/>
  <c r="AH1958" i="22"/>
  <c r="AH1959" i="22"/>
  <c r="AH1960" i="22"/>
  <c r="AH1961" i="22"/>
  <c r="AH1962" i="22"/>
  <c r="AH1963" i="22"/>
  <c r="AH1964" i="22"/>
  <c r="AH1965" i="22"/>
  <c r="AH1966" i="22"/>
  <c r="AH1967" i="22"/>
  <c r="AH1968" i="22"/>
  <c r="AH1969" i="22"/>
  <c r="AH1970" i="22"/>
  <c r="AH1971" i="22"/>
  <c r="AH1972" i="22"/>
  <c r="AH1973" i="22"/>
  <c r="AH1974" i="22"/>
  <c r="AH1975" i="22"/>
  <c r="AH1976" i="22"/>
  <c r="AH1977" i="22"/>
  <c r="AH1978" i="22"/>
  <c r="AH1979" i="22"/>
  <c r="AH1980" i="22"/>
  <c r="AH1981" i="22"/>
  <c r="AH1982" i="22"/>
  <c r="AH1983" i="22"/>
  <c r="AH1984" i="22"/>
  <c r="AH1985" i="22"/>
  <c r="AH1986" i="22"/>
  <c r="AH1987" i="22"/>
  <c r="AH1988" i="22"/>
  <c r="AH1989" i="22"/>
  <c r="AH1990" i="22"/>
  <c r="AH1991" i="22"/>
  <c r="AH1992" i="22"/>
  <c r="AH1993" i="22"/>
  <c r="AH1994" i="22"/>
  <c r="AH1995" i="22"/>
  <c r="AH1996" i="22"/>
  <c r="AH1997" i="22"/>
  <c r="AH1998" i="22"/>
  <c r="AH1999" i="22"/>
  <c r="AH2000" i="22"/>
  <c r="AH2001" i="22"/>
  <c r="AH2002" i="22"/>
  <c r="AH2003" i="22"/>
  <c r="AH2004" i="22"/>
  <c r="AH2005" i="22"/>
  <c r="AH2006" i="22"/>
  <c r="AH2007" i="22"/>
  <c r="AH2008" i="22"/>
  <c r="AH2009" i="22"/>
  <c r="AH2010" i="22"/>
  <c r="AH2011" i="22"/>
  <c r="AH2012" i="22"/>
  <c r="AH2013" i="22"/>
  <c r="AH2014" i="22"/>
  <c r="AH2015" i="22"/>
  <c r="AH2016" i="22"/>
  <c r="AH2017" i="22"/>
  <c r="AH2018" i="22"/>
  <c r="AH2019" i="22"/>
  <c r="AH2020" i="22"/>
  <c r="AH2021" i="22"/>
  <c r="AH2022" i="22"/>
  <c r="AH2023" i="22"/>
  <c r="AH2024" i="22"/>
  <c r="AH2025" i="22"/>
  <c r="AH2026" i="22"/>
  <c r="AH2027" i="22"/>
  <c r="AH2028" i="22"/>
  <c r="AH2029" i="22"/>
  <c r="AH2030" i="22"/>
  <c r="AH2031" i="22"/>
  <c r="AH2032" i="22"/>
  <c r="AH2033" i="22"/>
  <c r="AH2034" i="22"/>
  <c r="AH2035" i="22"/>
  <c r="AH2036" i="22"/>
  <c r="AH2037" i="22"/>
  <c r="AH2038" i="22"/>
  <c r="AH2039" i="22"/>
  <c r="AH2040" i="22"/>
  <c r="AH2041" i="22"/>
  <c r="AH2042" i="22"/>
  <c r="AH2043" i="22"/>
  <c r="AH2044" i="22"/>
  <c r="AH2045" i="22"/>
  <c r="AH2046" i="22"/>
  <c r="AH2047" i="22"/>
  <c r="AH2048" i="22"/>
  <c r="AH2049" i="22"/>
  <c r="AH2050" i="22"/>
  <c r="AH2051" i="22"/>
  <c r="AH2052" i="22"/>
  <c r="AH2053" i="22"/>
  <c r="AH2054" i="22"/>
  <c r="AH2055" i="22"/>
  <c r="AH2056" i="22"/>
  <c r="AH2057" i="22"/>
  <c r="AH2058" i="22"/>
  <c r="AH2059" i="22"/>
  <c r="AH2060" i="22"/>
  <c r="AH2061" i="22"/>
  <c r="AH2062" i="22"/>
  <c r="AH2063" i="22"/>
  <c r="AH2064" i="22"/>
  <c r="AH2065" i="22"/>
  <c r="AH2066" i="22"/>
  <c r="AH2067" i="22"/>
  <c r="AH2068" i="22"/>
  <c r="AH2069" i="22"/>
  <c r="AH2070" i="22"/>
  <c r="AH2071" i="22"/>
  <c r="AH2072" i="22"/>
  <c r="AH2073" i="22"/>
  <c r="AH2074" i="22"/>
  <c r="AH2075" i="22"/>
  <c r="AH2076" i="22"/>
  <c r="AH2077" i="22"/>
  <c r="AH2078" i="22"/>
  <c r="AH2079" i="22"/>
  <c r="AH2080" i="22"/>
  <c r="AH2081" i="22"/>
  <c r="AH2082" i="22"/>
  <c r="AH2083" i="22"/>
  <c r="AH2084" i="22"/>
  <c r="AH2085" i="22"/>
  <c r="AH2086" i="22"/>
  <c r="AH2087" i="22"/>
  <c r="AH2088" i="22"/>
  <c r="AH2089" i="22"/>
  <c r="AH2090" i="22"/>
  <c r="AH2091" i="22"/>
  <c r="AH2092" i="22"/>
  <c r="AH2093" i="22"/>
  <c r="AH2094" i="22"/>
  <c r="AH2095" i="22"/>
  <c r="AH2096" i="22"/>
  <c r="AH2097" i="22"/>
  <c r="AH2098" i="22"/>
  <c r="AH2099" i="22"/>
  <c r="AH2100" i="22"/>
  <c r="AH2101" i="22"/>
  <c r="AH2102" i="22"/>
  <c r="AH2103" i="22"/>
  <c r="AH2104" i="22"/>
  <c r="AH2105" i="22"/>
  <c r="AH2106" i="22"/>
  <c r="AH2107" i="22"/>
  <c r="AH2108" i="22"/>
  <c r="AH2109" i="22"/>
  <c r="AH2110" i="22"/>
  <c r="AH2111" i="22"/>
  <c r="AH2112" i="22"/>
  <c r="AH2113" i="22"/>
  <c r="AH2114" i="22"/>
  <c r="AH2115" i="22"/>
  <c r="AH2116" i="22"/>
  <c r="AH2117" i="22"/>
  <c r="AH2118" i="22"/>
  <c r="AH2119" i="22"/>
  <c r="AH2120" i="22"/>
  <c r="AH2121" i="22"/>
  <c r="AH2122" i="22"/>
  <c r="AH2123" i="22"/>
  <c r="AH2124" i="22"/>
  <c r="AH2125" i="22"/>
  <c r="AH2126" i="22"/>
  <c r="AH2127" i="22"/>
  <c r="AH2128" i="22"/>
  <c r="AH2129" i="22"/>
  <c r="AH2130" i="22"/>
  <c r="AH2131" i="22"/>
  <c r="AH2132" i="22"/>
  <c r="AH2133" i="22"/>
  <c r="AH2134" i="22"/>
  <c r="AH2135" i="22"/>
  <c r="AH2136" i="22"/>
  <c r="AH2137" i="22"/>
  <c r="AH2138" i="22"/>
  <c r="AH2139" i="22"/>
  <c r="AH2140" i="22"/>
  <c r="AH2141" i="22"/>
  <c r="AH2142" i="22"/>
  <c r="AH2143" i="22"/>
  <c r="AH2144" i="22"/>
  <c r="AH2145" i="22"/>
  <c r="AH2146" i="22"/>
  <c r="AH2147" i="22"/>
  <c r="AH2148" i="22"/>
  <c r="AH2149" i="22"/>
  <c r="AH2150" i="22"/>
  <c r="AH2151" i="22"/>
  <c r="AH2152" i="22"/>
  <c r="AH2153" i="22"/>
  <c r="AH2154" i="22"/>
  <c r="AH2155" i="22"/>
  <c r="AH2156" i="22"/>
  <c r="AH2157" i="22"/>
  <c r="AH2158" i="22"/>
  <c r="AH2159" i="22"/>
  <c r="AH2160" i="22"/>
  <c r="AH2161" i="22"/>
  <c r="AH2162" i="22"/>
  <c r="AH2163" i="22"/>
  <c r="AH2164" i="22"/>
  <c r="AH2165" i="22"/>
  <c r="AH2166" i="22"/>
  <c r="AH2167" i="22"/>
  <c r="AH2168" i="22"/>
  <c r="AH2169" i="22"/>
  <c r="AH2170" i="22"/>
  <c r="AH2171" i="22"/>
  <c r="AH2172" i="22"/>
  <c r="AH2173" i="22"/>
  <c r="AH2174" i="22"/>
  <c r="AH2175" i="22"/>
  <c r="AH2176" i="22"/>
  <c r="AH2177" i="22"/>
  <c r="AH2178" i="22"/>
  <c r="AH2179" i="22"/>
  <c r="AH2180" i="22"/>
  <c r="AH2181" i="22"/>
  <c r="AH2182" i="22"/>
  <c r="AH2183" i="22"/>
  <c r="AH2184" i="22"/>
  <c r="AH2185" i="22"/>
  <c r="AH2186" i="22"/>
  <c r="AH2187" i="22"/>
  <c r="AH2188" i="22"/>
  <c r="AH2189" i="22"/>
  <c r="AH2190" i="22"/>
  <c r="AH2191" i="22"/>
  <c r="AH2192" i="22"/>
  <c r="AH2193" i="22"/>
  <c r="AH2194" i="22"/>
  <c r="AH2195" i="22"/>
  <c r="AH2196" i="22"/>
  <c r="AH2197" i="22"/>
  <c r="AH2198" i="22"/>
  <c r="AH2199" i="22"/>
  <c r="AH2200" i="22"/>
  <c r="AH2201" i="22"/>
  <c r="AH2202" i="22"/>
  <c r="AH2203" i="22"/>
  <c r="AH2204" i="22"/>
  <c r="AH2205" i="22"/>
  <c r="AH2206" i="22"/>
  <c r="AH2207" i="22"/>
  <c r="AH2208" i="22"/>
  <c r="AH2209" i="22"/>
  <c r="AH2210" i="22"/>
  <c r="AH2211" i="22"/>
  <c r="AH2212" i="22"/>
  <c r="AH2213" i="22"/>
  <c r="AH2214" i="22"/>
  <c r="AH2215" i="22"/>
  <c r="AH2216" i="22"/>
  <c r="AH2217" i="22"/>
  <c r="AH2218" i="22"/>
  <c r="AH2219" i="22"/>
  <c r="AH2220" i="22"/>
  <c r="AH2221" i="22"/>
  <c r="AH2222" i="22"/>
  <c r="AH2223" i="22"/>
  <c r="AH2224" i="22"/>
  <c r="AH2225" i="22"/>
  <c r="AH2226" i="22"/>
  <c r="AH2227" i="22"/>
  <c r="AH2228" i="22"/>
  <c r="AH2229" i="22"/>
  <c r="AH2230" i="22"/>
  <c r="AH2231" i="22"/>
  <c r="AH2232" i="22"/>
  <c r="AH2233" i="22"/>
  <c r="AH2234" i="22"/>
  <c r="AH2235" i="22"/>
  <c r="AH2236" i="22"/>
  <c r="AH2237" i="22"/>
  <c r="AH2238" i="22"/>
  <c r="AH36" i="22"/>
  <c r="AH35" i="22"/>
  <c r="G53" i="33"/>
  <c r="H53" i="33"/>
  <c r="I53" i="33"/>
  <c r="G52" i="33"/>
  <c r="H52" i="33"/>
  <c r="I52" i="33"/>
  <c r="G51" i="33"/>
  <c r="H51" i="33"/>
  <c r="I51" i="33"/>
  <c r="F52" i="33"/>
  <c r="F51" i="33"/>
  <c r="F53" i="33"/>
  <c r="K103" i="6"/>
  <c r="L103" i="6" s="1"/>
  <c r="K102" i="6"/>
  <c r="L102" i="6" s="1"/>
  <c r="K101" i="6"/>
  <c r="L101" i="6" s="1"/>
  <c r="H103" i="6"/>
  <c r="G103" i="6"/>
  <c r="F103" i="6"/>
  <c r="N51" i="8"/>
  <c r="O51" i="8"/>
  <c r="P51" i="8"/>
  <c r="Q51" i="8"/>
  <c r="R51" i="8"/>
  <c r="M51" i="8"/>
  <c r="S10" i="30"/>
  <c r="S9" i="30"/>
  <c r="S8" i="30"/>
  <c r="S7" i="30"/>
  <c r="S6" i="30"/>
  <c r="J15" i="30"/>
  <c r="D24" i="30" s="1"/>
  <c r="AA3" i="34"/>
  <c r="AA4" i="34"/>
  <c r="AA5" i="34"/>
  <c r="AA6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A30" i="34"/>
  <c r="AA31" i="34"/>
  <c r="AA32" i="34"/>
  <c r="AA33" i="34"/>
  <c r="AA34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7" i="34"/>
  <c r="AA48" i="34"/>
  <c r="AA49" i="34"/>
  <c r="AA50" i="34"/>
  <c r="AA51" i="34"/>
  <c r="AA52" i="34"/>
  <c r="AA53" i="34"/>
  <c r="AA54" i="34"/>
  <c r="AA55" i="34"/>
  <c r="AA56" i="34"/>
  <c r="AA57" i="34"/>
  <c r="AA58" i="34"/>
  <c r="AA59" i="34"/>
  <c r="AA60" i="34"/>
  <c r="AA61" i="34"/>
  <c r="AA62" i="34"/>
  <c r="AA63" i="34"/>
  <c r="AA64" i="34"/>
  <c r="AA65" i="34"/>
  <c r="AA66" i="34"/>
  <c r="AA67" i="34"/>
  <c r="AA68" i="34"/>
  <c r="AA69" i="34"/>
  <c r="AA70" i="34"/>
  <c r="AA71" i="34"/>
  <c r="AA72" i="34"/>
  <c r="AA73" i="34"/>
  <c r="AA74" i="34"/>
  <c r="AA75" i="34"/>
  <c r="AA76" i="34"/>
  <c r="AA77" i="34"/>
  <c r="AA78" i="34"/>
  <c r="AA79" i="34"/>
  <c r="AA80" i="34"/>
  <c r="AA81" i="34"/>
  <c r="AA82" i="34"/>
  <c r="AA83" i="34"/>
  <c r="AA84" i="34"/>
  <c r="AA85" i="34"/>
  <c r="AA86" i="34"/>
  <c r="AA87" i="34"/>
  <c r="AA88" i="34"/>
  <c r="AA89" i="34"/>
  <c r="AA90" i="34"/>
  <c r="AA91" i="34"/>
  <c r="AA92" i="34"/>
  <c r="AA93" i="34"/>
  <c r="AA94" i="34"/>
  <c r="AA95" i="34"/>
  <c r="AA96" i="34"/>
  <c r="AA97" i="34"/>
  <c r="AA98" i="34"/>
  <c r="AA99" i="34"/>
  <c r="AA100" i="34"/>
  <c r="AA101" i="34"/>
  <c r="AA102" i="34"/>
  <c r="AA103" i="34"/>
  <c r="AA104" i="34"/>
  <c r="AA105" i="34"/>
  <c r="AA106" i="34"/>
  <c r="AA107" i="34"/>
  <c r="AA108" i="34"/>
  <c r="AA109" i="34"/>
  <c r="AA110" i="34"/>
  <c r="AA111" i="34"/>
  <c r="AA112" i="34"/>
  <c r="AA113" i="34"/>
  <c r="AA114" i="34"/>
  <c r="AA115" i="34"/>
  <c r="AA116" i="34"/>
  <c r="AA117" i="34"/>
  <c r="AA118" i="34"/>
  <c r="AA119" i="34"/>
  <c r="AA120" i="34"/>
  <c r="AA121" i="34"/>
  <c r="AA122" i="34"/>
  <c r="AA123" i="34"/>
  <c r="AA124" i="34"/>
  <c r="AA125" i="34"/>
  <c r="AA126" i="34"/>
  <c r="AA127" i="34"/>
  <c r="AA128" i="34"/>
  <c r="AA129" i="34"/>
  <c r="AA130" i="34"/>
  <c r="AA131" i="34"/>
  <c r="AA132" i="34"/>
  <c r="AA133" i="34"/>
  <c r="AA134" i="34"/>
  <c r="AA135" i="34"/>
  <c r="AA136" i="34"/>
  <c r="AA137" i="34"/>
  <c r="AA138" i="34"/>
  <c r="AA139" i="34"/>
  <c r="AA140" i="34"/>
  <c r="AA141" i="34"/>
  <c r="AA142" i="34"/>
  <c r="AA143" i="34"/>
  <c r="AA144" i="34"/>
  <c r="AA145" i="34"/>
  <c r="AA146" i="34"/>
  <c r="AA147" i="34"/>
  <c r="AA148" i="34"/>
  <c r="AA149" i="34"/>
  <c r="AA150" i="34"/>
  <c r="AA151" i="34"/>
  <c r="AA152" i="34"/>
  <c r="AA153" i="34"/>
  <c r="AA154" i="34"/>
  <c r="AA155" i="34"/>
  <c r="AA156" i="34"/>
  <c r="AA157" i="34"/>
  <c r="AA158" i="34"/>
  <c r="AA159" i="34"/>
  <c r="AA160" i="34"/>
  <c r="AA161" i="34"/>
  <c r="AA162" i="34"/>
  <c r="AA163" i="34"/>
  <c r="AA164" i="34"/>
  <c r="AA165" i="34"/>
  <c r="AA166" i="34"/>
  <c r="AA167" i="34"/>
  <c r="AA168" i="34"/>
  <c r="AA169" i="34"/>
  <c r="AA170" i="34"/>
  <c r="AA171" i="34"/>
  <c r="AA172" i="34"/>
  <c r="AA173" i="34"/>
  <c r="AA174" i="34"/>
  <c r="AA175" i="34"/>
  <c r="AA176" i="34"/>
  <c r="AA177" i="34"/>
  <c r="AA178" i="34"/>
  <c r="AA179" i="34"/>
  <c r="AA180" i="34"/>
  <c r="AA181" i="34"/>
  <c r="AA182" i="34"/>
  <c r="AA183" i="34"/>
  <c r="AA184" i="34"/>
  <c r="AA185" i="34"/>
  <c r="AA186" i="34"/>
  <c r="AA187" i="34"/>
  <c r="AA188" i="34"/>
  <c r="AA189" i="34"/>
  <c r="AA190" i="34"/>
  <c r="AA191" i="34"/>
  <c r="AA192" i="34"/>
  <c r="AA193" i="34"/>
  <c r="AA194" i="34"/>
  <c r="AA195" i="34"/>
  <c r="AA196" i="34"/>
  <c r="AA197" i="34"/>
  <c r="AA198" i="34"/>
  <c r="AA199" i="34"/>
  <c r="AA200" i="34"/>
  <c r="AA201" i="34"/>
  <c r="AA202" i="34"/>
  <c r="AA203" i="34"/>
  <c r="AA204" i="34"/>
  <c r="AA205" i="34"/>
  <c r="AA206" i="34"/>
  <c r="AA207" i="34"/>
  <c r="AA208" i="34"/>
  <c r="AA209" i="34"/>
  <c r="AA210" i="34"/>
  <c r="AA211" i="34"/>
  <c r="AA212" i="34"/>
  <c r="AA213" i="34"/>
  <c r="AA214" i="34"/>
  <c r="AA215" i="34"/>
  <c r="AA216" i="34"/>
  <c r="AA217" i="34"/>
  <c r="AA218" i="34"/>
  <c r="AA219" i="34"/>
  <c r="AA220" i="34"/>
  <c r="AA221" i="34"/>
  <c r="AA222" i="34"/>
  <c r="AA223" i="34"/>
  <c r="AA224" i="34"/>
  <c r="AA225" i="34"/>
  <c r="AA226" i="34"/>
  <c r="AA227" i="34"/>
  <c r="AA228" i="34"/>
  <c r="AA229" i="34"/>
  <c r="AA230" i="34"/>
  <c r="AA231" i="34"/>
  <c r="AA232" i="34"/>
  <c r="AA233" i="34"/>
  <c r="AA234" i="34"/>
  <c r="AA235" i="34"/>
  <c r="AA236" i="34"/>
  <c r="AA237" i="34"/>
  <c r="AA238" i="34"/>
  <c r="AA239" i="34"/>
  <c r="AA240" i="34"/>
  <c r="AA241" i="34"/>
  <c r="AA242" i="34"/>
  <c r="AA243" i="34"/>
  <c r="AA244" i="34"/>
  <c r="AA245" i="34"/>
  <c r="AA246" i="34"/>
  <c r="AA247" i="34"/>
  <c r="AA248" i="34"/>
  <c r="AA249" i="34"/>
  <c r="AA250" i="34"/>
  <c r="AA251" i="34"/>
  <c r="AA252" i="34"/>
  <c r="AA253" i="34"/>
  <c r="AA254" i="34"/>
  <c r="AA255" i="34"/>
  <c r="AA256" i="34"/>
  <c r="AA257" i="34"/>
  <c r="AA258" i="34"/>
  <c r="AA259" i="34"/>
  <c r="AA260" i="34"/>
  <c r="AA261" i="34"/>
  <c r="AA262" i="34"/>
  <c r="AA263" i="34"/>
  <c r="AA264" i="34"/>
  <c r="AA265" i="34"/>
  <c r="AA266" i="34"/>
  <c r="AA267" i="34"/>
  <c r="AA268" i="34"/>
  <c r="AA269" i="34"/>
  <c r="AA270" i="34"/>
  <c r="AA271" i="34"/>
  <c r="AA272" i="34"/>
  <c r="AA273" i="34"/>
  <c r="AA274" i="34"/>
  <c r="AA275" i="34"/>
  <c r="AA276" i="34"/>
  <c r="AA277" i="34"/>
  <c r="AA278" i="34"/>
  <c r="AA279" i="34"/>
  <c r="AA280" i="34"/>
  <c r="AA281" i="34"/>
  <c r="AA282" i="34"/>
  <c r="AA283" i="34"/>
  <c r="AA284" i="34"/>
  <c r="AA285" i="34"/>
  <c r="AA286" i="34"/>
  <c r="AA287" i="34"/>
  <c r="AA288" i="34"/>
  <c r="AA289" i="34"/>
  <c r="AA290" i="34"/>
  <c r="AA291" i="34"/>
  <c r="AA292" i="34"/>
  <c r="AA293" i="34"/>
  <c r="AA294" i="34"/>
  <c r="AA295" i="34"/>
  <c r="AA296" i="34"/>
  <c r="AA297" i="34"/>
  <c r="AA298" i="34"/>
  <c r="AA299" i="34"/>
  <c r="AA300" i="34"/>
  <c r="AA301" i="34"/>
  <c r="AA302" i="34"/>
  <c r="AA303" i="34"/>
  <c r="AA304" i="34"/>
  <c r="AA305" i="34"/>
  <c r="AA306" i="34"/>
  <c r="AA307" i="34"/>
  <c r="AA308" i="34"/>
  <c r="AA309" i="34"/>
  <c r="AA310" i="34"/>
  <c r="AA311" i="34"/>
  <c r="AA312" i="34"/>
  <c r="AA313" i="34"/>
  <c r="AA314" i="34"/>
  <c r="AA315" i="34"/>
  <c r="AA316" i="34"/>
  <c r="AA317" i="34"/>
  <c r="AA318" i="34"/>
  <c r="AA319" i="34"/>
  <c r="AA320" i="34"/>
  <c r="AA321" i="34"/>
  <c r="AA322" i="34"/>
  <c r="AA323" i="34"/>
  <c r="AA324" i="34"/>
  <c r="AA325" i="34"/>
  <c r="AA326" i="34"/>
  <c r="AA327" i="34"/>
  <c r="AA328" i="34"/>
  <c r="AA329" i="34"/>
  <c r="AA330" i="34"/>
  <c r="AA331" i="34"/>
  <c r="AA332" i="34"/>
  <c r="AA333" i="34"/>
  <c r="AA334" i="34"/>
  <c r="AA335" i="34"/>
  <c r="AA336" i="34"/>
  <c r="AA337" i="34"/>
  <c r="AA338" i="34"/>
  <c r="AA339" i="34"/>
  <c r="AA340" i="34"/>
  <c r="AA341" i="34"/>
  <c r="AA342" i="34"/>
  <c r="AA343" i="34"/>
  <c r="AA344" i="34"/>
  <c r="AA345" i="34"/>
  <c r="AA346" i="34"/>
  <c r="AA347" i="34"/>
  <c r="AA348" i="34"/>
  <c r="AA349" i="34"/>
  <c r="AA350" i="34"/>
  <c r="AA351" i="34"/>
  <c r="AA352" i="34"/>
  <c r="AA353" i="34"/>
  <c r="AA354" i="34"/>
  <c r="AA355" i="34"/>
  <c r="AA356" i="34"/>
  <c r="AA357" i="34"/>
  <c r="AA358" i="34"/>
  <c r="AA359" i="34"/>
  <c r="AA360" i="34"/>
  <c r="AA361" i="34"/>
  <c r="AA362" i="34"/>
  <c r="AA363" i="34"/>
  <c r="AA364" i="34"/>
  <c r="AA365" i="34"/>
  <c r="AA366" i="34"/>
  <c r="AA367" i="34"/>
  <c r="AA368" i="34"/>
  <c r="AA369" i="34"/>
  <c r="AA370" i="34"/>
  <c r="AA371" i="34"/>
  <c r="AA372" i="34"/>
  <c r="AA373" i="34"/>
  <c r="AA374" i="34"/>
  <c r="AA375" i="34"/>
  <c r="AA376" i="34"/>
  <c r="AA377" i="34"/>
  <c r="AA378" i="34"/>
  <c r="AA379" i="34"/>
  <c r="AA380" i="34"/>
  <c r="AA381" i="34"/>
  <c r="AA382" i="34"/>
  <c r="AA383" i="34"/>
  <c r="AA384" i="34"/>
  <c r="AA385" i="34"/>
  <c r="AA386" i="34"/>
  <c r="AA387" i="34"/>
  <c r="AA388" i="34"/>
  <c r="AA389" i="34"/>
  <c r="AA390" i="34"/>
  <c r="AA391" i="34"/>
  <c r="AA392" i="34"/>
  <c r="AA393" i="34"/>
  <c r="AA394" i="34"/>
  <c r="AA395" i="34"/>
  <c r="AA396" i="34"/>
  <c r="AA397" i="34"/>
  <c r="AA398" i="34"/>
  <c r="AA399" i="34"/>
  <c r="AA400" i="34"/>
  <c r="AA401" i="34"/>
  <c r="AA402" i="34"/>
  <c r="AA403" i="34"/>
  <c r="AA404" i="34"/>
  <c r="AA405" i="34"/>
  <c r="AA406" i="34"/>
  <c r="AA407" i="34"/>
  <c r="AA408" i="34"/>
  <c r="AA409" i="34"/>
  <c r="AA410" i="34"/>
  <c r="AA411" i="34"/>
  <c r="AA412" i="34"/>
  <c r="AA413" i="34"/>
  <c r="AA414" i="34"/>
  <c r="AA415" i="34"/>
  <c r="AA416" i="34"/>
  <c r="AA417" i="34"/>
  <c r="AA418" i="34"/>
  <c r="AA419" i="34"/>
  <c r="AA420" i="34"/>
  <c r="AA421" i="34"/>
  <c r="AA422" i="34"/>
  <c r="AA423" i="34"/>
  <c r="AA424" i="34"/>
  <c r="AA425" i="34"/>
  <c r="AA426" i="34"/>
  <c r="AA427" i="34"/>
  <c r="AA428" i="34"/>
  <c r="AA429" i="34"/>
  <c r="AA430" i="34"/>
  <c r="AA431" i="34"/>
  <c r="AA432" i="34"/>
  <c r="AA433" i="34"/>
  <c r="AA434" i="34"/>
  <c r="AA435" i="34"/>
  <c r="AA436" i="34"/>
  <c r="AA437" i="34"/>
  <c r="AA438" i="34"/>
  <c r="AA439" i="34"/>
  <c r="AA440" i="34"/>
  <c r="AA441" i="34"/>
  <c r="AA442" i="34"/>
  <c r="AA443" i="34"/>
  <c r="AA444" i="34"/>
  <c r="AA445" i="34"/>
  <c r="AA446" i="34"/>
  <c r="AA447" i="34"/>
  <c r="AA448" i="34"/>
  <c r="AA449" i="34"/>
  <c r="AA450" i="34"/>
  <c r="AA451" i="34"/>
  <c r="AA452" i="34"/>
  <c r="AA453" i="34"/>
  <c r="AA454" i="34"/>
  <c r="AA455" i="34"/>
  <c r="AA456" i="34"/>
  <c r="AA457" i="34"/>
  <c r="AA458" i="34"/>
  <c r="AA459" i="34"/>
  <c r="AA460" i="34"/>
  <c r="AA461" i="34"/>
  <c r="AA462" i="34"/>
  <c r="AA463" i="34"/>
  <c r="AA464" i="34"/>
  <c r="AA465" i="34"/>
  <c r="AA466" i="34"/>
  <c r="AA467" i="34"/>
  <c r="AA468" i="34"/>
  <c r="AA469" i="34"/>
  <c r="AA470" i="34"/>
  <c r="AA471" i="34"/>
  <c r="AA472" i="34"/>
  <c r="AA473" i="34"/>
  <c r="AA474" i="34"/>
  <c r="AA475" i="34"/>
  <c r="AA476" i="34"/>
  <c r="AA477" i="34"/>
  <c r="AA478" i="34"/>
  <c r="AA479" i="34"/>
  <c r="AA480" i="34"/>
  <c r="AA481" i="34"/>
  <c r="AA482" i="34"/>
  <c r="AA483" i="34"/>
  <c r="AA484" i="34"/>
  <c r="AA485" i="34"/>
  <c r="AA486" i="34"/>
  <c r="AA487" i="34"/>
  <c r="AA488" i="34"/>
  <c r="AA489" i="34"/>
  <c r="AA490" i="34"/>
  <c r="AA491" i="34"/>
  <c r="AA492" i="34"/>
  <c r="AA493" i="34"/>
  <c r="AA494" i="34"/>
  <c r="AA495" i="34"/>
  <c r="AA496" i="34"/>
  <c r="AA497" i="34"/>
  <c r="AA498" i="34"/>
  <c r="AA499" i="34"/>
  <c r="AA500" i="34"/>
  <c r="AA501" i="34"/>
  <c r="AA502" i="34"/>
  <c r="AA503" i="34"/>
  <c r="AA504" i="34"/>
  <c r="AA505" i="34"/>
  <c r="AA506" i="34"/>
  <c r="AA507" i="34"/>
  <c r="AA508" i="34"/>
  <c r="AA509" i="34"/>
  <c r="AA510" i="34"/>
  <c r="AA511" i="34"/>
  <c r="AA512" i="34"/>
  <c r="AA513" i="34"/>
  <c r="AA514" i="34"/>
  <c r="AA515" i="34"/>
  <c r="AA516" i="34"/>
  <c r="AA517" i="34"/>
  <c r="AA518" i="34"/>
  <c r="AA519" i="34"/>
  <c r="AA520" i="34"/>
  <c r="AA521" i="34"/>
  <c r="AA522" i="34"/>
  <c r="AA523" i="34"/>
  <c r="AA524" i="34"/>
  <c r="AA525" i="34"/>
  <c r="AA526" i="34"/>
  <c r="AA527" i="34"/>
  <c r="AA528" i="34"/>
  <c r="AA529" i="34"/>
  <c r="AA530" i="34"/>
  <c r="AA531" i="34"/>
  <c r="AA532" i="34"/>
  <c r="AA533" i="34"/>
  <c r="AA534" i="34"/>
  <c r="AA535" i="34"/>
  <c r="AA536" i="34"/>
  <c r="AA537" i="34"/>
  <c r="AA538" i="34"/>
  <c r="AA539" i="34"/>
  <c r="AA540" i="34"/>
  <c r="AA541" i="34"/>
  <c r="AA542" i="34"/>
  <c r="AA543" i="34"/>
  <c r="AA544" i="34"/>
  <c r="AA545" i="34"/>
  <c r="AA546" i="34"/>
  <c r="AA547" i="34"/>
  <c r="AA548" i="34"/>
  <c r="AA549" i="34"/>
  <c r="AA550" i="34"/>
  <c r="AA551" i="34"/>
  <c r="AA552" i="34"/>
  <c r="AA553" i="34"/>
  <c r="AA554" i="34"/>
  <c r="AA555" i="34"/>
  <c r="AA556" i="34"/>
  <c r="AA557" i="34"/>
  <c r="AA558" i="34"/>
  <c r="AA559" i="34"/>
  <c r="AA560" i="34"/>
  <c r="AA561" i="34"/>
  <c r="AA562" i="34"/>
  <c r="AA563" i="34"/>
  <c r="AA564" i="34"/>
  <c r="AA565" i="34"/>
  <c r="AA566" i="34"/>
  <c r="AA567" i="34"/>
  <c r="AA568" i="34"/>
  <c r="AA569" i="34"/>
  <c r="AA570" i="34"/>
  <c r="AA571" i="34"/>
  <c r="AA572" i="34"/>
  <c r="AA573" i="34"/>
  <c r="AA574" i="34"/>
  <c r="AA575" i="34"/>
  <c r="AA576" i="34"/>
  <c r="AA577" i="34"/>
  <c r="AA578" i="34"/>
  <c r="AA579" i="34"/>
  <c r="AA580" i="34"/>
  <c r="AA581" i="34"/>
  <c r="AA582" i="34"/>
  <c r="AA583" i="34"/>
  <c r="AA584" i="34"/>
  <c r="AA585" i="34"/>
  <c r="AA586" i="34"/>
  <c r="AA587" i="34"/>
  <c r="AA588" i="34"/>
  <c r="AA589" i="34"/>
  <c r="AA590" i="34"/>
  <c r="AA591" i="34"/>
  <c r="AA592" i="34"/>
  <c r="AA593" i="34"/>
  <c r="AA594" i="34"/>
  <c r="AA595" i="34"/>
  <c r="AA596" i="34"/>
  <c r="AA597" i="34"/>
  <c r="AA598" i="34"/>
  <c r="AA599" i="34"/>
  <c r="AA600" i="34"/>
  <c r="AA601" i="34"/>
  <c r="AA602" i="34"/>
  <c r="AA603" i="34"/>
  <c r="AA604" i="34"/>
  <c r="AA605" i="34"/>
  <c r="AA606" i="34"/>
  <c r="AA607" i="34"/>
  <c r="AA608" i="34"/>
  <c r="AA609" i="34"/>
  <c r="AA610" i="34"/>
  <c r="AA611" i="34"/>
  <c r="AA612" i="34"/>
  <c r="AA613" i="34"/>
  <c r="AA614" i="34"/>
  <c r="AA615" i="34"/>
  <c r="AA616" i="34"/>
  <c r="AA617" i="34"/>
  <c r="AA618" i="34"/>
  <c r="AA619" i="34"/>
  <c r="AA620" i="34"/>
  <c r="AA621" i="34"/>
  <c r="AA622" i="34"/>
  <c r="AA623" i="34"/>
  <c r="AA624" i="34"/>
  <c r="AA625" i="34"/>
  <c r="AA626" i="34"/>
  <c r="AA627" i="34"/>
  <c r="AA628" i="34"/>
  <c r="AA629" i="34"/>
  <c r="AA630" i="34"/>
  <c r="AA631" i="34"/>
  <c r="AA632" i="34"/>
  <c r="AA633" i="34"/>
  <c r="AA634" i="34"/>
  <c r="AA635" i="34"/>
  <c r="AA636" i="34"/>
  <c r="AA637" i="34"/>
  <c r="AA638" i="34"/>
  <c r="AA639" i="34"/>
  <c r="AA640" i="34"/>
  <c r="AA641" i="34"/>
  <c r="AA642" i="34"/>
  <c r="AA643" i="34"/>
  <c r="AA644" i="34"/>
  <c r="AA645" i="34"/>
  <c r="AA646" i="34"/>
  <c r="AA647" i="34"/>
  <c r="AA648" i="34"/>
  <c r="AA649" i="34"/>
  <c r="AA650" i="34"/>
  <c r="AA651" i="34"/>
  <c r="AA652" i="34"/>
  <c r="AA653" i="34"/>
  <c r="AA654" i="34"/>
  <c r="AA655" i="34"/>
  <c r="AA656" i="34"/>
  <c r="AA657" i="34"/>
  <c r="AA658" i="34"/>
  <c r="AA659" i="34"/>
  <c r="AA660" i="34"/>
  <c r="AA661" i="34"/>
  <c r="AA662" i="34"/>
  <c r="AA663" i="34"/>
  <c r="AA664" i="34"/>
  <c r="AA665" i="34"/>
  <c r="AA666" i="34"/>
  <c r="AA667" i="34"/>
  <c r="AA668" i="34"/>
  <c r="AA669" i="34"/>
  <c r="AA670" i="34"/>
  <c r="AA671" i="34"/>
  <c r="AA672" i="34"/>
  <c r="AA673" i="34"/>
  <c r="AA674" i="34"/>
  <c r="AA675" i="34"/>
  <c r="AA676" i="34"/>
  <c r="AA677" i="34"/>
  <c r="AA678" i="34"/>
  <c r="AA679" i="34"/>
  <c r="AA680" i="34"/>
  <c r="AA681" i="34"/>
  <c r="AA682" i="34"/>
  <c r="AA683" i="34"/>
  <c r="AA684" i="34"/>
  <c r="AA685" i="34"/>
  <c r="AA686" i="34"/>
  <c r="AA687" i="34"/>
  <c r="AA688" i="34"/>
  <c r="AA689" i="34"/>
  <c r="AA690" i="34"/>
  <c r="AA691" i="34"/>
  <c r="AA692" i="34"/>
  <c r="AA693" i="34"/>
  <c r="AA694" i="34"/>
  <c r="AA695" i="34"/>
  <c r="AA696" i="34"/>
  <c r="AA697" i="34"/>
  <c r="AA698" i="34"/>
  <c r="AA699" i="34"/>
  <c r="AA700" i="34"/>
  <c r="AA701" i="34"/>
  <c r="AA702" i="34"/>
  <c r="AA703" i="34"/>
  <c r="AA704" i="34"/>
  <c r="AA705" i="34"/>
  <c r="AA706" i="34"/>
  <c r="AA707" i="34"/>
  <c r="AA708" i="34"/>
  <c r="AA709" i="34"/>
  <c r="AA710" i="34"/>
  <c r="AA711" i="34"/>
  <c r="AA712" i="34"/>
  <c r="AA713" i="34"/>
  <c r="AA714" i="34"/>
  <c r="AA715" i="34"/>
  <c r="AA716" i="34"/>
  <c r="AA717" i="34"/>
  <c r="AA718" i="34"/>
  <c r="AA719" i="34"/>
  <c r="AA720" i="34"/>
  <c r="AA721" i="34"/>
  <c r="AA722" i="34"/>
  <c r="AA723" i="34"/>
  <c r="AA724" i="34"/>
  <c r="AA725" i="34"/>
  <c r="AA726" i="34"/>
  <c r="AA727" i="34"/>
  <c r="AA728" i="34"/>
  <c r="AA729" i="34"/>
  <c r="AA730" i="34"/>
  <c r="AA731" i="34"/>
  <c r="AA732" i="34"/>
  <c r="AA733" i="34"/>
  <c r="AA734" i="34"/>
  <c r="AA735" i="34"/>
  <c r="AA736" i="34"/>
  <c r="AA737" i="34"/>
  <c r="AA738" i="34"/>
  <c r="AA739" i="34"/>
  <c r="AA740" i="34"/>
  <c r="AA741" i="34"/>
  <c r="AA742" i="34"/>
  <c r="AA743" i="34"/>
  <c r="AA744" i="34"/>
  <c r="AA745" i="34"/>
  <c r="AA746" i="34"/>
  <c r="AA747" i="34"/>
  <c r="AA748" i="34"/>
  <c r="AA749" i="34"/>
  <c r="AA750" i="34"/>
  <c r="AA751" i="34"/>
  <c r="AA752" i="34"/>
  <c r="AA753" i="34"/>
  <c r="AA754" i="34"/>
  <c r="AA755" i="34"/>
  <c r="AA756" i="34"/>
  <c r="AA757" i="34"/>
  <c r="AA758" i="34"/>
  <c r="AA759" i="34"/>
  <c r="AA760" i="34"/>
  <c r="AA761" i="34"/>
  <c r="AA762" i="34"/>
  <c r="AA763" i="34"/>
  <c r="AA764" i="34"/>
  <c r="AA765" i="34"/>
  <c r="AA766" i="34"/>
  <c r="AA767" i="34"/>
  <c r="AA768" i="34"/>
  <c r="AA769" i="34"/>
  <c r="AA770" i="34"/>
  <c r="AA771" i="34"/>
  <c r="AA772" i="34"/>
  <c r="AA773" i="34"/>
  <c r="AA774" i="34"/>
  <c r="AA775" i="34"/>
  <c r="AA776" i="34"/>
  <c r="AA777" i="34"/>
  <c r="AA778" i="34"/>
  <c r="AA779" i="34"/>
  <c r="AA780" i="34"/>
  <c r="AA781" i="34"/>
  <c r="AA782" i="34"/>
  <c r="AA783" i="34"/>
  <c r="AA784" i="34"/>
  <c r="AA785" i="34"/>
  <c r="AA786" i="34"/>
  <c r="AA787" i="34"/>
  <c r="AA788" i="34"/>
  <c r="AA789" i="34"/>
  <c r="AA790" i="34"/>
  <c r="AA791" i="34"/>
  <c r="AA792" i="34"/>
  <c r="AA793" i="34"/>
  <c r="AA794" i="34"/>
  <c r="AA795" i="34"/>
  <c r="AA796" i="34"/>
  <c r="AA797" i="34"/>
  <c r="AA798" i="34"/>
  <c r="AA799" i="34"/>
  <c r="AA800" i="34"/>
  <c r="AA801" i="34"/>
  <c r="AA802" i="34"/>
  <c r="AA803" i="34"/>
  <c r="AA804" i="34"/>
  <c r="AA805" i="34"/>
  <c r="AA806" i="34"/>
  <c r="AA807" i="34"/>
  <c r="AA808" i="34"/>
  <c r="AA809" i="34"/>
  <c r="AA810" i="34"/>
  <c r="AA811" i="34"/>
  <c r="AA812" i="34"/>
  <c r="AA813" i="34"/>
  <c r="AA814" i="34"/>
  <c r="AA815" i="34"/>
  <c r="AA816" i="34"/>
  <c r="AA817" i="34"/>
  <c r="AA818" i="34"/>
  <c r="AA819" i="34"/>
  <c r="AA820" i="34"/>
  <c r="AA821" i="34"/>
  <c r="AA822" i="34"/>
  <c r="AA823" i="34"/>
  <c r="AA824" i="34"/>
  <c r="AA825" i="34"/>
  <c r="AA826" i="34"/>
  <c r="AA827" i="34"/>
  <c r="AA828" i="34"/>
  <c r="AA829" i="34"/>
  <c r="AA830" i="34"/>
  <c r="AA831" i="34"/>
  <c r="AA832" i="34"/>
  <c r="AA833" i="34"/>
  <c r="AA834" i="34"/>
  <c r="AA835" i="34"/>
  <c r="AA836" i="34"/>
  <c r="AA837" i="34"/>
  <c r="AA838" i="34"/>
  <c r="AA839" i="34"/>
  <c r="AA840" i="34"/>
  <c r="AA841" i="34"/>
  <c r="AA842" i="34"/>
  <c r="AA843" i="34"/>
  <c r="AA844" i="34"/>
  <c r="AA845" i="34"/>
  <c r="AA846" i="34"/>
  <c r="AA847" i="34"/>
  <c r="AA848" i="34"/>
  <c r="AA849" i="34"/>
  <c r="AA850" i="34"/>
  <c r="AA851" i="34"/>
  <c r="AA852" i="34"/>
  <c r="AA853" i="34"/>
  <c r="AA854" i="34"/>
  <c r="AA855" i="34"/>
  <c r="AA856" i="34"/>
  <c r="AA857" i="34"/>
  <c r="AA858" i="34"/>
  <c r="AA859" i="34"/>
  <c r="AA860" i="34"/>
  <c r="AA861" i="34"/>
  <c r="AA862" i="34"/>
  <c r="AA863" i="34"/>
  <c r="AA864" i="34"/>
  <c r="AA865" i="34"/>
  <c r="AA866" i="34"/>
  <c r="AA867" i="34"/>
  <c r="AA868" i="34"/>
  <c r="AA869" i="34"/>
  <c r="AA870" i="34"/>
  <c r="AA871" i="34"/>
  <c r="AA872" i="34"/>
  <c r="AA873" i="34"/>
  <c r="AA874" i="34"/>
  <c r="AA875" i="34"/>
  <c r="AA876" i="34"/>
  <c r="AA877" i="34"/>
  <c r="AA878" i="34"/>
  <c r="AA879" i="34"/>
  <c r="AA880" i="34"/>
  <c r="AA881" i="34"/>
  <c r="AA882" i="34"/>
  <c r="AA883" i="34"/>
  <c r="AA884" i="34"/>
  <c r="AA885" i="34"/>
  <c r="AA886" i="34"/>
  <c r="AA887" i="34"/>
  <c r="AA888" i="34"/>
  <c r="AA889" i="34"/>
  <c r="AA890" i="34"/>
  <c r="AA891" i="34"/>
  <c r="AA892" i="34"/>
  <c r="AA893" i="34"/>
  <c r="AA894" i="34"/>
  <c r="AA895" i="34"/>
  <c r="AA896" i="34"/>
  <c r="AA897" i="34"/>
  <c r="AA898" i="34"/>
  <c r="AA899" i="34"/>
  <c r="AA900" i="34"/>
  <c r="AA901" i="34"/>
  <c r="AA902" i="34"/>
  <c r="AA903" i="34"/>
  <c r="AA904" i="34"/>
  <c r="AA905" i="34"/>
  <c r="AA906" i="34"/>
  <c r="AA907" i="34"/>
  <c r="AA908" i="34"/>
  <c r="AA909" i="34"/>
  <c r="AA910" i="34"/>
  <c r="AA911" i="34"/>
  <c r="AA912" i="34"/>
  <c r="AA913" i="34"/>
  <c r="AA914" i="34"/>
  <c r="AA915" i="34"/>
  <c r="AA916" i="34"/>
  <c r="AA917" i="34"/>
  <c r="AA918" i="34"/>
  <c r="AA919" i="34"/>
  <c r="AA920" i="34"/>
  <c r="AA921" i="34"/>
  <c r="AA922" i="34"/>
  <c r="AA923" i="34"/>
  <c r="AA924" i="34"/>
  <c r="AA925" i="34"/>
  <c r="AA926" i="34"/>
  <c r="AA927" i="34"/>
  <c r="AA928" i="34"/>
  <c r="AA929" i="34"/>
  <c r="AA930" i="34"/>
  <c r="AA931" i="34"/>
  <c r="AA932" i="34"/>
  <c r="AA933" i="34"/>
  <c r="AA934" i="34"/>
  <c r="AA935" i="34"/>
  <c r="AA936" i="34"/>
  <c r="AA937" i="34"/>
  <c r="AA938" i="34"/>
  <c r="AA939" i="34"/>
  <c r="AA940" i="34"/>
  <c r="AA941" i="34"/>
  <c r="AA942" i="34"/>
  <c r="AA943" i="34"/>
  <c r="AA944" i="34"/>
  <c r="AA945" i="34"/>
  <c r="AA946" i="34"/>
  <c r="AA947" i="34"/>
  <c r="AA948" i="34"/>
  <c r="AA949" i="34"/>
  <c r="AA950" i="34"/>
  <c r="AA951" i="34"/>
  <c r="AA952" i="34"/>
  <c r="AA953" i="34"/>
  <c r="AA954" i="34"/>
  <c r="AA955" i="34"/>
  <c r="AA956" i="34"/>
  <c r="AA957" i="34"/>
  <c r="AA958" i="34"/>
  <c r="AA959" i="34"/>
  <c r="AA960" i="34"/>
  <c r="AA961" i="34"/>
  <c r="AA962" i="34"/>
  <c r="AA963" i="34"/>
  <c r="AA964" i="34"/>
  <c r="AA965" i="34"/>
  <c r="AA966" i="34"/>
  <c r="AA967" i="34"/>
  <c r="AA968" i="34"/>
  <c r="AA969" i="34"/>
  <c r="AA970" i="34"/>
  <c r="AA971" i="34"/>
  <c r="AA972" i="34"/>
  <c r="AA973" i="34"/>
  <c r="AA974" i="34"/>
  <c r="AA975" i="34"/>
  <c r="AA976" i="34"/>
  <c r="AA977" i="34"/>
  <c r="AA978" i="34"/>
  <c r="AA979" i="34"/>
  <c r="AA980" i="34"/>
  <c r="AA981" i="34"/>
  <c r="AA982" i="34"/>
  <c r="AA983" i="34"/>
  <c r="AA984" i="34"/>
  <c r="AA985" i="34"/>
  <c r="AA986" i="34"/>
  <c r="AA987" i="34"/>
  <c r="AA988" i="34"/>
  <c r="AA989" i="34"/>
  <c r="AA990" i="34"/>
  <c r="AA991" i="34"/>
  <c r="AA992" i="34"/>
  <c r="AA993" i="34"/>
  <c r="AA994" i="34"/>
  <c r="AA995" i="34"/>
  <c r="AA996" i="34"/>
  <c r="AA997" i="34"/>
  <c r="AA998" i="34"/>
  <c r="AA999" i="34"/>
  <c r="AA1000" i="34"/>
  <c r="AA1001" i="34"/>
  <c r="AA1002" i="34"/>
  <c r="AA1003" i="34"/>
  <c r="AA1004" i="34"/>
  <c r="AA1005" i="34"/>
  <c r="AA1006" i="34"/>
  <c r="AA1007" i="34"/>
  <c r="AA1008" i="34"/>
  <c r="AA1009" i="34"/>
  <c r="AA1010" i="34"/>
  <c r="AA1011" i="34"/>
  <c r="AA1012" i="34"/>
  <c r="AA1013" i="34"/>
  <c r="AA1014" i="34"/>
  <c r="AA1015" i="34"/>
  <c r="AA1016" i="34"/>
  <c r="AA1017" i="34"/>
  <c r="AA1018" i="34"/>
  <c r="AA1019" i="34"/>
  <c r="AA1020" i="34"/>
  <c r="AA1021" i="34"/>
  <c r="AA1022" i="34"/>
  <c r="AA1023" i="34"/>
  <c r="AA1024" i="34"/>
  <c r="AA1025" i="34"/>
  <c r="AA1026" i="34"/>
  <c r="AA1027" i="34"/>
  <c r="AA1028" i="34"/>
  <c r="AA1029" i="34"/>
  <c r="AA1030" i="34"/>
  <c r="AA1031" i="34"/>
  <c r="AA1032" i="34"/>
  <c r="AA1033" i="34"/>
  <c r="AA1034" i="34"/>
  <c r="AA1035" i="34"/>
  <c r="AA1036" i="34"/>
  <c r="AA1037" i="34"/>
  <c r="AA1038" i="34"/>
  <c r="AA1039" i="34"/>
  <c r="AA1040" i="34"/>
  <c r="AA1041" i="34"/>
  <c r="AA1042" i="34"/>
  <c r="AA1043" i="34"/>
  <c r="AA1044" i="34"/>
  <c r="AA1045" i="34"/>
  <c r="AA1046" i="34"/>
  <c r="AA1047" i="34"/>
  <c r="AA1048" i="34"/>
  <c r="AA1049" i="34"/>
  <c r="AA1050" i="34"/>
  <c r="AA1051" i="34"/>
  <c r="AA1052" i="34"/>
  <c r="AA1053" i="34"/>
  <c r="AA1054" i="34"/>
  <c r="AA1055" i="34"/>
  <c r="AA1056" i="34"/>
  <c r="AA1057" i="34"/>
  <c r="AA1058" i="34"/>
  <c r="AA1059" i="34"/>
  <c r="AA1060" i="34"/>
  <c r="AA1061" i="34"/>
  <c r="AA1062" i="34"/>
  <c r="AA1063" i="34"/>
  <c r="AA1064" i="34"/>
  <c r="AA1065" i="34"/>
  <c r="AA1066" i="34"/>
  <c r="AA1067" i="34"/>
  <c r="AA1068" i="34"/>
  <c r="AA1069" i="34"/>
  <c r="AA1070" i="34"/>
  <c r="AA1071" i="34"/>
  <c r="AA1072" i="34"/>
  <c r="AA1073" i="34"/>
  <c r="AA1074" i="34"/>
  <c r="AA1075" i="34"/>
  <c r="AA1076" i="34"/>
  <c r="AA1077" i="34"/>
  <c r="AA1078" i="34"/>
  <c r="AA1079" i="34"/>
  <c r="AA1080" i="34"/>
  <c r="AA1081" i="34"/>
  <c r="AA1082" i="34"/>
  <c r="AA1083" i="34"/>
  <c r="AA1084" i="34"/>
  <c r="AA1085" i="34"/>
  <c r="AA1086" i="34"/>
  <c r="AA1087" i="34"/>
  <c r="AA1088" i="34"/>
  <c r="AA1089" i="34"/>
  <c r="AA1090" i="34"/>
  <c r="AA1091" i="34"/>
  <c r="AA1092" i="34"/>
  <c r="AA1093" i="34"/>
  <c r="AA1094" i="34"/>
  <c r="AA1095" i="34"/>
  <c r="AA1096" i="34"/>
  <c r="AA1097" i="34"/>
  <c r="AA1098" i="34"/>
  <c r="AA1099" i="34"/>
  <c r="AA1100" i="34"/>
  <c r="AA1101" i="34"/>
  <c r="AA1102" i="34"/>
  <c r="AA1103" i="34"/>
  <c r="AA1104" i="34"/>
  <c r="AA1105" i="34"/>
  <c r="AA1106" i="34"/>
  <c r="AA1107" i="34"/>
  <c r="AA1108" i="34"/>
  <c r="AA1109" i="34"/>
  <c r="AA1110" i="34"/>
  <c r="AA1111" i="34"/>
  <c r="AA1112" i="34"/>
  <c r="AA1113" i="34"/>
  <c r="AA1114" i="34"/>
  <c r="AA1115" i="34"/>
  <c r="AA1116" i="34"/>
  <c r="AA1117" i="34"/>
  <c r="AA1118" i="34"/>
  <c r="AA1119" i="34"/>
  <c r="AA1120" i="34"/>
  <c r="AA1121" i="34"/>
  <c r="AA1122" i="34"/>
  <c r="AA1123" i="34"/>
  <c r="AA1124" i="34"/>
  <c r="AA1125" i="34"/>
  <c r="AA1126" i="34"/>
  <c r="AA1127" i="34"/>
  <c r="AA1128" i="34"/>
  <c r="AA1129" i="34"/>
  <c r="AA1130" i="34"/>
  <c r="AA1131" i="34"/>
  <c r="AA1132" i="34"/>
  <c r="AA1133" i="34"/>
  <c r="AA1134" i="34"/>
  <c r="AA1135" i="34"/>
  <c r="AA1136" i="34"/>
  <c r="AA1137" i="34"/>
  <c r="AA1138" i="34"/>
  <c r="AA1139" i="34"/>
  <c r="AA1140" i="34"/>
  <c r="AA1141" i="34"/>
  <c r="AA1142" i="34"/>
  <c r="AA1143" i="34"/>
  <c r="AA1144" i="34"/>
  <c r="AA1145" i="34"/>
  <c r="AA1146" i="34"/>
  <c r="AA1147" i="34"/>
  <c r="AA1148" i="34"/>
  <c r="AA1149" i="34"/>
  <c r="AA1150" i="34"/>
  <c r="AA1151" i="34"/>
  <c r="AA1152" i="34"/>
  <c r="AA1153" i="34"/>
  <c r="AA1154" i="34"/>
  <c r="AA1155" i="34"/>
  <c r="AA1156" i="34"/>
  <c r="AA1157" i="34"/>
  <c r="AA1158" i="34"/>
  <c r="AA1159" i="34"/>
  <c r="AA1160" i="34"/>
  <c r="AA1161" i="34"/>
  <c r="AA1162" i="34"/>
  <c r="AA1163" i="34"/>
  <c r="AA1164" i="34"/>
  <c r="AA1165" i="34"/>
  <c r="AA1166" i="34"/>
  <c r="AA1167" i="34"/>
  <c r="AA1168" i="34"/>
  <c r="AA1169" i="34"/>
  <c r="AA1170" i="34"/>
  <c r="AA1171" i="34"/>
  <c r="AA1172" i="34"/>
  <c r="AA1173" i="34"/>
  <c r="AA1174" i="34"/>
  <c r="AA1175" i="34"/>
  <c r="AA1176" i="34"/>
  <c r="AA1177" i="34"/>
  <c r="AA1178" i="34"/>
  <c r="AA1179" i="34"/>
  <c r="AA1180" i="34"/>
  <c r="AA1181" i="34"/>
  <c r="AA1182" i="34"/>
  <c r="AA1183" i="34"/>
  <c r="AA1184" i="34"/>
  <c r="AA1185" i="34"/>
  <c r="AA1186" i="34"/>
  <c r="AA1187" i="34"/>
  <c r="AA1188" i="34"/>
  <c r="AA1189" i="34"/>
  <c r="AA1190" i="34"/>
  <c r="AA1191" i="34"/>
  <c r="AA1192" i="34"/>
  <c r="AA1193" i="34"/>
  <c r="AA1194" i="34"/>
  <c r="AA1195" i="34"/>
  <c r="AA1196" i="34"/>
  <c r="AA1197" i="34"/>
  <c r="AA1198" i="34"/>
  <c r="AA1199" i="34"/>
  <c r="AA1200" i="34"/>
  <c r="AA1201" i="34"/>
  <c r="AA1202" i="34"/>
  <c r="AA1203" i="34"/>
  <c r="AA1204" i="34"/>
  <c r="AA1205" i="34"/>
  <c r="AA1206" i="34"/>
  <c r="AA1207" i="34"/>
  <c r="AA1208" i="34"/>
  <c r="AA1209" i="34"/>
  <c r="AA1210" i="34"/>
  <c r="AA1211" i="34"/>
  <c r="AA1212" i="34"/>
  <c r="AA1213" i="34"/>
  <c r="AA1214" i="34"/>
  <c r="AA1215" i="34"/>
  <c r="AA1216" i="34"/>
  <c r="AA1217" i="34"/>
  <c r="AA1218" i="34"/>
  <c r="AA1219" i="34"/>
  <c r="AA1220" i="34"/>
  <c r="AA1221" i="34"/>
  <c r="AA1222" i="34"/>
  <c r="AA1223" i="34"/>
  <c r="AA1224" i="34"/>
  <c r="AA1225" i="34"/>
  <c r="AA1226" i="34"/>
  <c r="AA1227" i="34"/>
  <c r="AA1228" i="34"/>
  <c r="AA1229" i="34"/>
  <c r="AA1230" i="34"/>
  <c r="AA1231" i="34"/>
  <c r="AA1232" i="34"/>
  <c r="AA1233" i="34"/>
  <c r="AA1234" i="34"/>
  <c r="AA1235" i="34"/>
  <c r="AA1236" i="34"/>
  <c r="AA1237" i="34"/>
  <c r="AA1238" i="34"/>
  <c r="AA1239" i="34"/>
  <c r="AA1240" i="34"/>
  <c r="AA1241" i="34"/>
  <c r="AA1242" i="34"/>
  <c r="AA1243" i="34"/>
  <c r="AA1244" i="34"/>
  <c r="AA1245" i="34"/>
  <c r="AA1246" i="34"/>
  <c r="AA1247" i="34"/>
  <c r="AA1248" i="34"/>
  <c r="AA1249" i="34"/>
  <c r="AA1250" i="34"/>
  <c r="AA1251" i="34"/>
  <c r="AA1252" i="34"/>
  <c r="AA1253" i="34"/>
  <c r="AA1254" i="34"/>
  <c r="AA1255" i="34"/>
  <c r="AA1256" i="34"/>
  <c r="AA1257" i="34"/>
  <c r="AA1258" i="34"/>
  <c r="AA1259" i="34"/>
  <c r="AA1260" i="34"/>
  <c r="AA1261" i="34"/>
  <c r="AA1262" i="34"/>
  <c r="AA1263" i="34"/>
  <c r="AA1264" i="34"/>
  <c r="AA1265" i="34"/>
  <c r="AA1266" i="34"/>
  <c r="AA1267" i="34"/>
  <c r="AA1268" i="34"/>
  <c r="AA1269" i="34"/>
  <c r="AA1270" i="34"/>
  <c r="AA1271" i="34"/>
  <c r="AA1272" i="34"/>
  <c r="AA1273" i="34"/>
  <c r="AA1274" i="34"/>
  <c r="AA1275" i="34"/>
  <c r="AA1276" i="34"/>
  <c r="AA1277" i="34"/>
  <c r="AA1278" i="34"/>
  <c r="AA1279" i="34"/>
  <c r="AA1280" i="34"/>
  <c r="AA1281" i="34"/>
  <c r="AA1282" i="34"/>
  <c r="AA1283" i="34"/>
  <c r="AA1284" i="34"/>
  <c r="AA1285" i="34"/>
  <c r="AA1286" i="34"/>
  <c r="AA1287" i="34"/>
  <c r="AA1288" i="34"/>
  <c r="AA1289" i="34"/>
  <c r="AA1290" i="34"/>
  <c r="AA1291" i="34"/>
  <c r="AA1292" i="34"/>
  <c r="AA1293" i="34"/>
  <c r="AA1294" i="34"/>
  <c r="AA1295" i="34"/>
  <c r="AA1296" i="34"/>
  <c r="AA1297" i="34"/>
  <c r="AA1298" i="34"/>
  <c r="AA1299" i="34"/>
  <c r="AA1300" i="34"/>
  <c r="AA1301" i="34"/>
  <c r="AA1302" i="34"/>
  <c r="AA1303" i="34"/>
  <c r="AA1304" i="34"/>
  <c r="AA1305" i="34"/>
  <c r="AA1306" i="34"/>
  <c r="AA1307" i="34"/>
  <c r="AA1308" i="34"/>
  <c r="AA1309" i="34"/>
  <c r="AA1310" i="34"/>
  <c r="AA1311" i="34"/>
  <c r="AA1312" i="34"/>
  <c r="AA1313" i="34"/>
  <c r="AA1314" i="34"/>
  <c r="AA1315" i="34"/>
  <c r="AA1316" i="34"/>
  <c r="AA1317" i="34"/>
  <c r="AA1318" i="34"/>
  <c r="AA1319" i="34"/>
  <c r="AA1320" i="34"/>
  <c r="AA1321" i="34"/>
  <c r="AA1322" i="34"/>
  <c r="AA1323" i="34"/>
  <c r="AA1324" i="34"/>
  <c r="AA1325" i="34"/>
  <c r="AA1326" i="34"/>
  <c r="AA1327" i="34"/>
  <c r="AA1328" i="34"/>
  <c r="AA1329" i="34"/>
  <c r="AA1330" i="34"/>
  <c r="AA1331" i="34"/>
  <c r="AA1332" i="34"/>
  <c r="AA1333" i="34"/>
  <c r="AA1334" i="34"/>
  <c r="AA1335" i="34"/>
  <c r="AA1336" i="34"/>
  <c r="AA1337" i="34"/>
  <c r="AA1338" i="34"/>
  <c r="AA1339" i="34"/>
  <c r="AA1340" i="34"/>
  <c r="AA1341" i="34"/>
  <c r="AA1342" i="34"/>
  <c r="AA1343" i="34"/>
  <c r="AA1344" i="34"/>
  <c r="AA1345" i="34"/>
  <c r="AA1346" i="34"/>
  <c r="AA1347" i="34"/>
  <c r="AA1348" i="34"/>
  <c r="AA1349" i="34"/>
  <c r="AA1350" i="34"/>
  <c r="AA1351" i="34"/>
  <c r="AA1352" i="34"/>
  <c r="AA1353" i="34"/>
  <c r="AA1354" i="34"/>
  <c r="AA1355" i="34"/>
  <c r="AA1356" i="34"/>
  <c r="AA1357" i="34"/>
  <c r="AA1358" i="34"/>
  <c r="AA1359" i="34"/>
  <c r="AA1360" i="34"/>
  <c r="AA1361" i="34"/>
  <c r="AA1362" i="34"/>
  <c r="AA1363" i="34"/>
  <c r="AA1364" i="34"/>
  <c r="AA1365" i="34"/>
  <c r="AA1366" i="34"/>
  <c r="AA1367" i="34"/>
  <c r="AA1368" i="34"/>
  <c r="AA1369" i="34"/>
  <c r="AA1370" i="34"/>
  <c r="AA1371" i="34"/>
  <c r="AA1372" i="34"/>
  <c r="AA1373" i="34"/>
  <c r="AA1374" i="34"/>
  <c r="AA1375" i="34"/>
  <c r="AA1376" i="34"/>
  <c r="AA1377" i="34"/>
  <c r="AA1378" i="34"/>
  <c r="AA1379" i="34"/>
  <c r="AA1380" i="34"/>
  <c r="AA1381" i="34"/>
  <c r="AA1382" i="34"/>
  <c r="AA1383" i="34"/>
  <c r="AA1384" i="34"/>
  <c r="AA1385" i="34"/>
  <c r="AA1386" i="34"/>
  <c r="AA1387" i="34"/>
  <c r="AA1388" i="34"/>
  <c r="AA1389" i="34"/>
  <c r="AA1390" i="34"/>
  <c r="AA1391" i="34"/>
  <c r="AA1392" i="34"/>
  <c r="AA1393" i="34"/>
  <c r="AA1394" i="34"/>
  <c r="AA1395" i="34"/>
  <c r="AA1396" i="34"/>
  <c r="AA1397" i="34"/>
  <c r="AA1398" i="34"/>
  <c r="AA1399" i="34"/>
  <c r="AA1400" i="34"/>
  <c r="AA1401" i="34"/>
  <c r="AA1402" i="34"/>
  <c r="AA1403" i="34"/>
  <c r="AA1404" i="34"/>
  <c r="AA1405" i="34"/>
  <c r="AA1406" i="34"/>
  <c r="AA1407" i="34"/>
  <c r="AA1408" i="34"/>
  <c r="AA1409" i="34"/>
  <c r="AA1410" i="34"/>
  <c r="AA1411" i="34"/>
  <c r="AA1412" i="34"/>
  <c r="AA1413" i="34"/>
  <c r="AA1414" i="34"/>
  <c r="AA1415" i="34"/>
  <c r="AA1416" i="34"/>
  <c r="AA1417" i="34"/>
  <c r="AA1418" i="34"/>
  <c r="AA1419" i="34"/>
  <c r="AA1420" i="34"/>
  <c r="AA1421" i="34"/>
  <c r="AA1422" i="34"/>
  <c r="AA1423" i="34"/>
  <c r="AA1424" i="34"/>
  <c r="AA1425" i="34"/>
  <c r="AA1426" i="34"/>
  <c r="AA1427" i="34"/>
  <c r="AA1428" i="34"/>
  <c r="AA1429" i="34"/>
  <c r="AA1430" i="34"/>
  <c r="AA1431" i="34"/>
  <c r="AA1432" i="34"/>
  <c r="AA1433" i="34"/>
  <c r="AA1434" i="34"/>
  <c r="AA1435" i="34"/>
  <c r="AA1436" i="34"/>
  <c r="AA1437" i="34"/>
  <c r="AA1438" i="34"/>
  <c r="AA1439" i="34"/>
  <c r="AA1440" i="34"/>
  <c r="AA1441" i="34"/>
  <c r="AA1442" i="34"/>
  <c r="AA1443" i="34"/>
  <c r="AA1444" i="34"/>
  <c r="AA1445" i="34"/>
  <c r="AA1446" i="34"/>
  <c r="AA1447" i="34"/>
  <c r="AA1448" i="34"/>
  <c r="AA1449" i="34"/>
  <c r="AA1450" i="34"/>
  <c r="AA1451" i="34"/>
  <c r="AA1452" i="34"/>
  <c r="AA1453" i="34"/>
  <c r="AA1454" i="34"/>
  <c r="AA1455" i="34"/>
  <c r="AA1456" i="34"/>
  <c r="AA1457" i="34"/>
  <c r="AA1458" i="34"/>
  <c r="AA1459" i="34"/>
  <c r="AA1460" i="34"/>
  <c r="AA1461" i="34"/>
  <c r="AA1462" i="34"/>
  <c r="AA1463" i="34"/>
  <c r="AA1464" i="34"/>
  <c r="AA1465" i="34"/>
  <c r="AA1466" i="34"/>
  <c r="AA1467" i="34"/>
  <c r="AA1468" i="34"/>
  <c r="AA1469" i="34"/>
  <c r="AA1470" i="34"/>
  <c r="AA1471" i="34"/>
  <c r="AA1472" i="34"/>
  <c r="AA1473" i="34"/>
  <c r="AA1474" i="34"/>
  <c r="AA1475" i="34"/>
  <c r="AA1476" i="34"/>
  <c r="AA1477" i="34"/>
  <c r="AA1478" i="34"/>
  <c r="AA1479" i="34"/>
  <c r="AA1480" i="34"/>
  <c r="AA1481" i="34"/>
  <c r="AA1482" i="34"/>
  <c r="AA1483" i="34"/>
  <c r="AA1484" i="34"/>
  <c r="AA1485" i="34"/>
  <c r="AA1486" i="34"/>
  <c r="AA1487" i="34"/>
  <c r="AA1488" i="34"/>
  <c r="AA1489" i="34"/>
  <c r="AA1490" i="34"/>
  <c r="AA1491" i="34"/>
  <c r="AA1492" i="34"/>
  <c r="AA1493" i="34"/>
  <c r="AA1494" i="34"/>
  <c r="AA1495" i="34"/>
  <c r="AA1496" i="34"/>
  <c r="AA1497" i="34"/>
  <c r="AA1498" i="34"/>
  <c r="AA1499" i="34"/>
  <c r="AA1500" i="34"/>
  <c r="AA1501" i="34"/>
  <c r="AA1502" i="34"/>
  <c r="AA1503" i="34"/>
  <c r="AA1504" i="34"/>
  <c r="AA1505" i="34"/>
  <c r="AA1506" i="34"/>
  <c r="AA1507" i="34"/>
  <c r="AA1508" i="34"/>
  <c r="AA1509" i="34"/>
  <c r="AA1510" i="34"/>
  <c r="AA1511" i="34"/>
  <c r="AA1512" i="34"/>
  <c r="AA1513" i="34"/>
  <c r="AA1514" i="34"/>
  <c r="AA1515" i="34"/>
  <c r="AA1516" i="34"/>
  <c r="AA1517" i="34"/>
  <c r="AA1518" i="34"/>
  <c r="AA1519" i="34"/>
  <c r="AA1520" i="34"/>
  <c r="AA1521" i="34"/>
  <c r="AA1522" i="34"/>
  <c r="AA1523" i="34"/>
  <c r="AA1524" i="34"/>
  <c r="AA1525" i="34"/>
  <c r="AA1526" i="34"/>
  <c r="AA1527" i="34"/>
  <c r="AA1528" i="34"/>
  <c r="AA1529" i="34"/>
  <c r="AA1530" i="34"/>
  <c r="AA1531" i="34"/>
  <c r="AA1532" i="34"/>
  <c r="AA1533" i="34"/>
  <c r="AA1534" i="34"/>
  <c r="AA1535" i="34"/>
  <c r="AA1536" i="34"/>
  <c r="AA1537" i="34"/>
  <c r="AA1538" i="34"/>
  <c r="AA1539" i="34"/>
  <c r="AA1540" i="34"/>
  <c r="AA1541" i="34"/>
  <c r="AA1542" i="34"/>
  <c r="AA1543" i="34"/>
  <c r="AA1544" i="34"/>
  <c r="AA1545" i="34"/>
  <c r="AA1546" i="34"/>
  <c r="AA1547" i="34"/>
  <c r="AA1548" i="34"/>
  <c r="AA1549" i="34"/>
  <c r="AA1550" i="34"/>
  <c r="AA1551" i="34"/>
  <c r="AA1552" i="34"/>
  <c r="AA1553" i="34"/>
  <c r="AA1554" i="34"/>
  <c r="AA1555" i="34"/>
  <c r="AA1556" i="34"/>
  <c r="AA1557" i="34"/>
  <c r="AA1558" i="34"/>
  <c r="AA1559" i="34"/>
  <c r="AA1560" i="34"/>
  <c r="AA1561" i="34"/>
  <c r="AA1562" i="34"/>
  <c r="AA1563" i="34"/>
  <c r="AA1564" i="34"/>
  <c r="AA1565" i="34"/>
  <c r="AA1566" i="34"/>
  <c r="AA1567" i="34"/>
  <c r="AA1568" i="34"/>
  <c r="AA1569" i="34"/>
  <c r="AA1570" i="34"/>
  <c r="AA1571" i="34"/>
  <c r="AA1572" i="34"/>
  <c r="AA1573" i="34"/>
  <c r="AA1574" i="34"/>
  <c r="AA1575" i="34"/>
  <c r="AA1576" i="34"/>
  <c r="AA1577" i="34"/>
  <c r="AA1578" i="34"/>
  <c r="AA1579" i="34"/>
  <c r="AA1580" i="34"/>
  <c r="AA1581" i="34"/>
  <c r="AA1582" i="34"/>
  <c r="AA1583" i="34"/>
  <c r="AA1584" i="34"/>
  <c r="AA1585" i="34"/>
  <c r="AA1586" i="34"/>
  <c r="AA1587" i="34"/>
  <c r="AA1588" i="34"/>
  <c r="AA1589" i="34"/>
  <c r="AA1590" i="34"/>
  <c r="AA1591" i="34"/>
  <c r="AA1592" i="34"/>
  <c r="AA1593" i="34"/>
  <c r="AA1594" i="34"/>
  <c r="AA1595" i="34"/>
  <c r="AA1596" i="34"/>
  <c r="AA1597" i="34"/>
  <c r="AA1598" i="34"/>
  <c r="AA1599" i="34"/>
  <c r="AA1600" i="34"/>
  <c r="AA1601" i="34"/>
  <c r="AA1602" i="34"/>
  <c r="AA1603" i="34"/>
  <c r="AA1604" i="34"/>
  <c r="AA1605" i="34"/>
  <c r="AA1606" i="34"/>
  <c r="AA1607" i="34"/>
  <c r="AA1608" i="34"/>
  <c r="AA1609" i="34"/>
  <c r="AA1610" i="34"/>
  <c r="AA1611" i="34"/>
  <c r="AA1612" i="34"/>
  <c r="AA1613" i="34"/>
  <c r="AA1614" i="34"/>
  <c r="AA1615" i="34"/>
  <c r="AA1616" i="34"/>
  <c r="AA1617" i="34"/>
  <c r="AA1618" i="34"/>
  <c r="AA1619" i="34"/>
  <c r="AA1620" i="34"/>
  <c r="AA1621" i="34"/>
  <c r="AA1622" i="34"/>
  <c r="AA1623" i="34"/>
  <c r="AA1624" i="34"/>
  <c r="AA1625" i="34"/>
  <c r="AA1626" i="34"/>
  <c r="AA1627" i="34"/>
  <c r="AA1628" i="34"/>
  <c r="AA1629" i="34"/>
  <c r="AA1630" i="34"/>
  <c r="AA1631" i="34"/>
  <c r="AA1632" i="34"/>
  <c r="AA1633" i="34"/>
  <c r="AA1634" i="34"/>
  <c r="AA1635" i="34"/>
  <c r="AA1636" i="34"/>
  <c r="AA1637" i="34"/>
  <c r="AA1638" i="34"/>
  <c r="AA1639" i="34"/>
  <c r="AA1640" i="34"/>
  <c r="AA1641" i="34"/>
  <c r="AA1642" i="34"/>
  <c r="AA1643" i="34"/>
  <c r="AA1644" i="34"/>
  <c r="AA1645" i="34"/>
  <c r="AA1646" i="34"/>
  <c r="AA1647" i="34"/>
  <c r="AA1648" i="34"/>
  <c r="AA1649" i="34"/>
  <c r="AA1650" i="34"/>
  <c r="AA1651" i="34"/>
  <c r="AA1652" i="34"/>
  <c r="AA1653" i="34"/>
  <c r="AA1654" i="34"/>
  <c r="AA1655" i="34"/>
  <c r="AA1656" i="34"/>
  <c r="AA1657" i="34"/>
  <c r="AA1658" i="34"/>
  <c r="AA1659" i="34"/>
  <c r="AA1660" i="34"/>
  <c r="AA1661" i="34"/>
  <c r="AA1662" i="34"/>
  <c r="AA1663" i="34"/>
  <c r="AA1664" i="34"/>
  <c r="AA1665" i="34"/>
  <c r="AA1666" i="34"/>
  <c r="AA1667" i="34"/>
  <c r="AA1668" i="34"/>
  <c r="AA1669" i="34"/>
  <c r="AA1670" i="34"/>
  <c r="AA1671" i="34"/>
  <c r="AA1672" i="34"/>
  <c r="AA1673" i="34"/>
  <c r="AA1674" i="34"/>
  <c r="AA1675" i="34"/>
  <c r="AA1676" i="34"/>
  <c r="AA1677" i="34"/>
  <c r="AA1678" i="34"/>
  <c r="AA1679" i="34"/>
  <c r="AA1680" i="34"/>
  <c r="AA1681" i="34"/>
  <c r="AA1682" i="34"/>
  <c r="AA1683" i="34"/>
  <c r="AA1684" i="34"/>
  <c r="AA1685" i="34"/>
  <c r="AA1686" i="34"/>
  <c r="AA1687" i="34"/>
  <c r="AA1688" i="34"/>
  <c r="AA1689" i="34"/>
  <c r="AA1690" i="34"/>
  <c r="AA1691" i="34"/>
  <c r="AA1692" i="34"/>
  <c r="AA1693" i="34"/>
  <c r="AA1694" i="34"/>
  <c r="AA1695" i="34"/>
  <c r="AA1696" i="34"/>
  <c r="AA1697" i="34"/>
  <c r="AA1698" i="34"/>
  <c r="AA1699" i="34"/>
  <c r="AA1700" i="34"/>
  <c r="AA1701" i="34"/>
  <c r="AA1702" i="34"/>
  <c r="AA1703" i="34"/>
  <c r="AA1704" i="34"/>
  <c r="AA1705" i="34"/>
  <c r="AA1706" i="34"/>
  <c r="AA1707" i="34"/>
  <c r="AA1708" i="34"/>
  <c r="AA1709" i="34"/>
  <c r="AA1710" i="34"/>
  <c r="AA1711" i="34"/>
  <c r="AA1712" i="34"/>
  <c r="AA1713" i="34"/>
  <c r="AA1714" i="34"/>
  <c r="AA1715" i="34"/>
  <c r="AA1716" i="34"/>
  <c r="AA1717" i="34"/>
  <c r="AA1718" i="34"/>
  <c r="AA1719" i="34"/>
  <c r="AA1720" i="34"/>
  <c r="AA1721" i="34"/>
  <c r="AA1722" i="34"/>
  <c r="AA1723" i="34"/>
  <c r="AA1724" i="34"/>
  <c r="AA1725" i="34"/>
  <c r="AA1726" i="34"/>
  <c r="AA1727" i="34"/>
  <c r="AA1728" i="34"/>
  <c r="AA1729" i="34"/>
  <c r="AA1730" i="34"/>
  <c r="AA1731" i="34"/>
  <c r="AA1732" i="34"/>
  <c r="AA1733" i="34"/>
  <c r="AA1734" i="34"/>
  <c r="AA1735" i="34"/>
  <c r="AA1736" i="34"/>
  <c r="AA1737" i="34"/>
  <c r="AA1738" i="34"/>
  <c r="AA1739" i="34"/>
  <c r="AA1740" i="34"/>
  <c r="AA1741" i="34"/>
  <c r="AA1742" i="34"/>
  <c r="AA1743" i="34"/>
  <c r="AA1744" i="34"/>
  <c r="AA1745" i="34"/>
  <c r="AA1746" i="34"/>
  <c r="AA1747" i="34"/>
  <c r="AA1748" i="34"/>
  <c r="AA1749" i="34"/>
  <c r="AA1750" i="34"/>
  <c r="AA1751" i="34"/>
  <c r="AA1752" i="34"/>
  <c r="AA1753" i="34"/>
  <c r="AA1754" i="34"/>
  <c r="AA1755" i="34"/>
  <c r="AA1756" i="34"/>
  <c r="AA1757" i="34"/>
  <c r="AA1758" i="34"/>
  <c r="AA1759" i="34"/>
  <c r="AA1760" i="34"/>
  <c r="AA1761" i="34"/>
  <c r="AA1762" i="34"/>
  <c r="AA1763" i="34"/>
  <c r="AA1764" i="34"/>
  <c r="AA1765" i="34"/>
  <c r="AA1766" i="34"/>
  <c r="AA1767" i="34"/>
  <c r="AA1768" i="34"/>
  <c r="AA1769" i="34"/>
  <c r="AA1770" i="34"/>
  <c r="AA1771" i="34"/>
  <c r="AA1772" i="34"/>
  <c r="AA1773" i="34"/>
  <c r="AA1774" i="34"/>
  <c r="AA1775" i="34"/>
  <c r="AA1776" i="34"/>
  <c r="AA1777" i="34"/>
  <c r="AA1778" i="34"/>
  <c r="AA1779" i="34"/>
  <c r="AA1780" i="34"/>
  <c r="AA1781" i="34"/>
  <c r="AA1782" i="34"/>
  <c r="AA1783" i="34"/>
  <c r="AA1784" i="34"/>
  <c r="AA1785" i="34"/>
  <c r="AA1786" i="34"/>
  <c r="AA1787" i="34"/>
  <c r="AA1788" i="34"/>
  <c r="AA1789" i="34"/>
  <c r="AA1790" i="34"/>
  <c r="AA1791" i="34"/>
  <c r="AA1792" i="34"/>
  <c r="AA1793" i="34"/>
  <c r="AA1794" i="34"/>
  <c r="AA1795" i="34"/>
  <c r="AA1796" i="34"/>
  <c r="AA1797" i="34"/>
  <c r="AA1798" i="34"/>
  <c r="AA1799" i="34"/>
  <c r="AA1800" i="34"/>
  <c r="AA1801" i="34"/>
  <c r="AA1802" i="34"/>
  <c r="AA1803" i="34"/>
  <c r="AA1804" i="34"/>
  <c r="AA1805" i="34"/>
  <c r="AA1806" i="34"/>
  <c r="AA1807" i="34"/>
  <c r="AA1808" i="34"/>
  <c r="AA1809" i="34"/>
  <c r="AA1810" i="34"/>
  <c r="AA1811" i="34"/>
  <c r="AA1812" i="34"/>
  <c r="AA1813" i="34"/>
  <c r="AA1814" i="34"/>
  <c r="AA1815" i="34"/>
  <c r="AA1816" i="34"/>
  <c r="AA1817" i="34"/>
  <c r="AA1818" i="34"/>
  <c r="AA1819" i="34"/>
  <c r="AA1820" i="34"/>
  <c r="AA1821" i="34"/>
  <c r="AA1822" i="34"/>
  <c r="AA1823" i="34"/>
  <c r="AA1824" i="34"/>
  <c r="AA1825" i="34"/>
  <c r="AA1826" i="34"/>
  <c r="AA1827" i="34"/>
  <c r="AA1828" i="34"/>
  <c r="AA1829" i="34"/>
  <c r="AA1830" i="34"/>
  <c r="AA1831" i="34"/>
  <c r="AA1832" i="34"/>
  <c r="AA1833" i="34"/>
  <c r="AA1834" i="34"/>
  <c r="AA1835" i="34"/>
  <c r="AA1836" i="34"/>
  <c r="AA1837" i="34"/>
  <c r="AA1838" i="34"/>
  <c r="AA1839" i="34"/>
  <c r="AA1840" i="34"/>
  <c r="AA1841" i="34"/>
  <c r="AA1842" i="34"/>
  <c r="AA1843" i="34"/>
  <c r="AA1844" i="34"/>
  <c r="AA1845" i="34"/>
  <c r="AA1846" i="34"/>
  <c r="AA1847" i="34"/>
  <c r="AA1848" i="34"/>
  <c r="AA1849" i="34"/>
  <c r="AA1850" i="34"/>
  <c r="AA1851" i="34"/>
  <c r="AA1852" i="34"/>
  <c r="AA1853" i="34"/>
  <c r="AA1854" i="34"/>
  <c r="AA1855" i="34"/>
  <c r="AA1856" i="34"/>
  <c r="AA1857" i="34"/>
  <c r="AA1858" i="34"/>
  <c r="AA1859" i="34"/>
  <c r="AA1860" i="34"/>
  <c r="AA1861" i="34"/>
  <c r="AA1862" i="34"/>
  <c r="AA1863" i="34"/>
  <c r="AA1864" i="34"/>
  <c r="AA1865" i="34"/>
  <c r="AA1866" i="34"/>
  <c r="AA1867" i="34"/>
  <c r="AA1868" i="34"/>
  <c r="AA1869" i="34"/>
  <c r="AA1870" i="34"/>
  <c r="AA1871" i="34"/>
  <c r="AA1872" i="34"/>
  <c r="AA1873" i="34"/>
  <c r="AA1874" i="34"/>
  <c r="AA1875" i="34"/>
  <c r="AA1876" i="34"/>
  <c r="AA1877" i="34"/>
  <c r="AA1878" i="34"/>
  <c r="AA1879" i="34"/>
  <c r="AA1880" i="34"/>
  <c r="AA1881" i="34"/>
  <c r="AA1882" i="34"/>
  <c r="AA1883" i="34"/>
  <c r="AA1884" i="34"/>
  <c r="AA1885" i="34"/>
  <c r="AA1886" i="34"/>
  <c r="AA1887" i="34"/>
  <c r="AA1888" i="34"/>
  <c r="AA1889" i="34"/>
  <c r="AA1890" i="34"/>
  <c r="AA1891" i="34"/>
  <c r="AA1892" i="34"/>
  <c r="AA1893" i="34"/>
  <c r="AA1894" i="34"/>
  <c r="AA1895" i="34"/>
  <c r="AA1896" i="34"/>
  <c r="AA1897" i="34"/>
  <c r="AA1898" i="34"/>
  <c r="AA1899" i="34"/>
  <c r="AA1900" i="34"/>
  <c r="AA1901" i="34"/>
  <c r="AA1902" i="34"/>
  <c r="AA1903" i="34"/>
  <c r="AA1904" i="34"/>
  <c r="AA1905" i="34"/>
  <c r="AA1906" i="34"/>
  <c r="AA1907" i="34"/>
  <c r="AA1908" i="34"/>
  <c r="AA1909" i="34"/>
  <c r="AA1910" i="34"/>
  <c r="AA1911" i="34"/>
  <c r="AA1912" i="34"/>
  <c r="AA1913" i="34"/>
  <c r="AA1914" i="34"/>
  <c r="AA1915" i="34"/>
  <c r="AA1916" i="34"/>
  <c r="AA1917" i="34"/>
  <c r="AA1918" i="34"/>
  <c r="AA1919" i="34"/>
  <c r="AA1920" i="34"/>
  <c r="AA1921" i="34"/>
  <c r="AA1922" i="34"/>
  <c r="AA1923" i="34"/>
  <c r="AA1924" i="34"/>
  <c r="AA1925" i="34"/>
  <c r="AA1926" i="34"/>
  <c r="AA1927" i="34"/>
  <c r="AA1928" i="34"/>
  <c r="AA1929" i="34"/>
  <c r="AA1930" i="34"/>
  <c r="AA1931" i="34"/>
  <c r="AA1932" i="34"/>
  <c r="AA1933" i="34"/>
  <c r="AA1934" i="34"/>
  <c r="AA1935" i="34"/>
  <c r="AA1936" i="34"/>
  <c r="AA1937" i="34"/>
  <c r="AA1938" i="34"/>
  <c r="AA1939" i="34"/>
  <c r="AA1940" i="34"/>
  <c r="AA1941" i="34"/>
  <c r="AA1942" i="34"/>
  <c r="AA1943" i="34"/>
  <c r="AA1944" i="34"/>
  <c r="AA1945" i="34"/>
  <c r="AA1946" i="34"/>
  <c r="AA1947" i="34"/>
  <c r="AA1948" i="34"/>
  <c r="AA1949" i="34"/>
  <c r="AA1950" i="34"/>
  <c r="AA1951" i="34"/>
  <c r="AA1952" i="34"/>
  <c r="AA1953" i="34"/>
  <c r="AA1954" i="34"/>
  <c r="AA1955" i="34"/>
  <c r="AA1956" i="34"/>
  <c r="AA1957" i="34"/>
  <c r="AA1958" i="34"/>
  <c r="AA1959" i="34"/>
  <c r="AA1960" i="34"/>
  <c r="AA1961" i="34"/>
  <c r="AA1962" i="34"/>
  <c r="AA1963" i="34"/>
  <c r="AA1964" i="34"/>
  <c r="AA1965" i="34"/>
  <c r="AA1966" i="34"/>
  <c r="AA1967" i="34"/>
  <c r="AA1968" i="34"/>
  <c r="AA1969" i="34"/>
  <c r="AA1970" i="34"/>
  <c r="AA1971" i="34"/>
  <c r="AA1972" i="34"/>
  <c r="AA1973" i="34"/>
  <c r="AA1974" i="34"/>
  <c r="AA1975" i="34"/>
  <c r="AA1976" i="34"/>
  <c r="AA1977" i="34"/>
  <c r="AA1978" i="34"/>
  <c r="AA1979" i="34"/>
  <c r="AA1980" i="34"/>
  <c r="AA1981" i="34"/>
  <c r="AA1982" i="34"/>
  <c r="AA1983" i="34"/>
  <c r="AA1984" i="34"/>
  <c r="AA1985" i="34"/>
  <c r="AA1986" i="34"/>
  <c r="AA1987" i="34"/>
  <c r="AA1988" i="34"/>
  <c r="AA1989" i="34"/>
  <c r="AA1990" i="34"/>
  <c r="AA1991" i="34"/>
  <c r="AA1992" i="34"/>
  <c r="AA1993" i="34"/>
  <c r="AA1994" i="34"/>
  <c r="AA1995" i="34"/>
  <c r="AA1996" i="34"/>
  <c r="AA1997" i="34"/>
  <c r="AA1998" i="34"/>
  <c r="AA1999" i="34"/>
  <c r="AA2000" i="34"/>
  <c r="AA2001" i="34"/>
  <c r="AA2002" i="34"/>
  <c r="AA2003" i="34"/>
  <c r="AA2004" i="34"/>
  <c r="AA2005" i="34"/>
  <c r="AA2006" i="34"/>
  <c r="AA2007" i="34"/>
  <c r="AA2008" i="34"/>
  <c r="AA2009" i="34"/>
  <c r="AA2010" i="34"/>
  <c r="AA2011" i="34"/>
  <c r="AA2012" i="34"/>
  <c r="AA2013" i="34"/>
  <c r="AA2014" i="34"/>
  <c r="AA2015" i="34"/>
  <c r="AA2016" i="34"/>
  <c r="AA2017" i="34"/>
  <c r="AA2018" i="34"/>
  <c r="AA2019" i="34"/>
  <c r="AA2020" i="34"/>
  <c r="AA2021" i="34"/>
  <c r="AA2022" i="34"/>
  <c r="AA2023" i="34"/>
  <c r="AA2024" i="34"/>
  <c r="AA2025" i="34"/>
  <c r="AA2026" i="34"/>
  <c r="AA2027" i="34"/>
  <c r="AA2028" i="34"/>
  <c r="AA2029" i="34"/>
  <c r="AA2030" i="34"/>
  <c r="AA2031" i="34"/>
  <c r="AA2032" i="34"/>
  <c r="AA2033" i="34"/>
  <c r="AA2034" i="34"/>
  <c r="AA2035" i="34"/>
  <c r="AA2036" i="34"/>
  <c r="AA2037" i="34"/>
  <c r="AA2038" i="34"/>
  <c r="AA2039" i="34"/>
  <c r="AA2040" i="34"/>
  <c r="AA2041" i="34"/>
  <c r="AA2042" i="34"/>
  <c r="AA2043" i="34"/>
  <c r="AA2044" i="34"/>
  <c r="AA2045" i="34"/>
  <c r="AA2046" i="34"/>
  <c r="AA2047" i="34"/>
  <c r="AA2048" i="34"/>
  <c r="AA2049" i="34"/>
  <c r="AA2050" i="34"/>
  <c r="AA2051" i="34"/>
  <c r="AA2052" i="34"/>
  <c r="AA2053" i="34"/>
  <c r="AA2054" i="34"/>
  <c r="AA2055" i="34"/>
  <c r="AA2056" i="34"/>
  <c r="AA2057" i="34"/>
  <c r="AA2058" i="34"/>
  <c r="AA2059" i="34"/>
  <c r="AA2060" i="34"/>
  <c r="AA2061" i="34"/>
  <c r="AA2062" i="34"/>
  <c r="AA2063" i="34"/>
  <c r="AA2064" i="34"/>
  <c r="AA2065" i="34"/>
  <c r="AA2066" i="34"/>
  <c r="AA2067" i="34"/>
  <c r="AA2068" i="34"/>
  <c r="AA2069" i="34"/>
  <c r="AA2070" i="34"/>
  <c r="AA2071" i="34"/>
  <c r="AA2072" i="34"/>
  <c r="AA2073" i="34"/>
  <c r="AA2074" i="34"/>
  <c r="AA2075" i="34"/>
  <c r="AA2076" i="34"/>
  <c r="AA2077" i="34"/>
  <c r="AA2078" i="34"/>
  <c r="AA2079" i="34"/>
  <c r="AA2080" i="34"/>
  <c r="AA2081" i="34"/>
  <c r="AA2082" i="34"/>
  <c r="AA2083" i="34"/>
  <c r="AA2084" i="34"/>
  <c r="AA2085" i="34"/>
  <c r="AA2086" i="34"/>
  <c r="AA2087" i="34"/>
  <c r="AA2088" i="34"/>
  <c r="AA2089" i="34"/>
  <c r="AA2090" i="34"/>
  <c r="AA2091" i="34"/>
  <c r="AA2092" i="34"/>
  <c r="AA2093" i="34"/>
  <c r="AA2094" i="34"/>
  <c r="AA2095" i="34"/>
  <c r="AA2096" i="34"/>
  <c r="AA2097" i="34"/>
  <c r="AA2098" i="34"/>
  <c r="AA2099" i="34"/>
  <c r="AA2100" i="34"/>
  <c r="AA2101" i="34"/>
  <c r="AA2102" i="34"/>
  <c r="AA2103" i="34"/>
  <c r="AA2104" i="34"/>
  <c r="AA2105" i="34"/>
  <c r="AA2106" i="34"/>
  <c r="AA2107" i="34"/>
  <c r="AA2108" i="34"/>
  <c r="AA2109" i="34"/>
  <c r="AA2110" i="34"/>
  <c r="AA2111" i="34"/>
  <c r="AA2112" i="34"/>
  <c r="AA2113" i="34"/>
  <c r="AA2114" i="34"/>
  <c r="AA2115" i="34"/>
  <c r="AA2116" i="34"/>
  <c r="AA2117" i="34"/>
  <c r="AA2118" i="34"/>
  <c r="AA2119" i="34"/>
  <c r="AA2120" i="34"/>
  <c r="AA2121" i="34"/>
  <c r="AA2122" i="34"/>
  <c r="AA2123" i="34"/>
  <c r="AA2124" i="34"/>
  <c r="AA2125" i="34"/>
  <c r="AA2126" i="34"/>
  <c r="AA2127" i="34"/>
  <c r="AA2128" i="34"/>
  <c r="AA2129" i="34"/>
  <c r="AA2130" i="34"/>
  <c r="AA2131" i="34"/>
  <c r="AA2132" i="34"/>
  <c r="AA2133" i="34"/>
  <c r="AA2134" i="34"/>
  <c r="AA2135" i="34"/>
  <c r="AA2136" i="34"/>
  <c r="AA2137" i="34"/>
  <c r="AA2138" i="34"/>
  <c r="AA2139" i="34"/>
  <c r="AA2140" i="34"/>
  <c r="AA2141" i="34"/>
  <c r="AA2142" i="34"/>
  <c r="AA2143" i="34"/>
  <c r="AA2144" i="34"/>
  <c r="AA2145" i="34"/>
  <c r="AA2146" i="34"/>
  <c r="AA2147" i="34"/>
  <c r="AA2148" i="34"/>
  <c r="AA2149" i="34"/>
  <c r="AA2150" i="34"/>
  <c r="AA2151" i="34"/>
  <c r="AA2152" i="34"/>
  <c r="AA2153" i="34"/>
  <c r="AA2154" i="34"/>
  <c r="AA2155" i="34"/>
  <c r="AA2156" i="34"/>
  <c r="AA2157" i="34"/>
  <c r="AA2158" i="34"/>
  <c r="AA2159" i="34"/>
  <c r="AA2160" i="34"/>
  <c r="AA2161" i="34"/>
  <c r="AA2162" i="34"/>
  <c r="AA2163" i="34"/>
  <c r="AA2164" i="34"/>
  <c r="AA2165" i="34"/>
  <c r="AA2166" i="34"/>
  <c r="AA2167" i="34"/>
  <c r="AA2168" i="34"/>
  <c r="AA2169" i="34"/>
  <c r="AA2170" i="34"/>
  <c r="AA2171" i="34"/>
  <c r="AA2172" i="34"/>
  <c r="AA2173" i="34"/>
  <c r="AA2174" i="34"/>
  <c r="AA2175" i="34"/>
  <c r="AA2176" i="34"/>
  <c r="AA2177" i="34"/>
  <c r="AA2178" i="34"/>
  <c r="AA2179" i="34"/>
  <c r="AA2180" i="34"/>
  <c r="AA2181" i="34"/>
  <c r="AA2182" i="34"/>
  <c r="AA2183" i="34"/>
  <c r="AA2184" i="34"/>
  <c r="AA2185" i="34"/>
  <c r="AA2186" i="34"/>
  <c r="AA2187" i="34"/>
  <c r="AA2188" i="34"/>
  <c r="AA2189" i="34"/>
  <c r="AA2190" i="34"/>
  <c r="AA2191" i="34"/>
  <c r="AA2192" i="34"/>
  <c r="AA2193" i="34"/>
  <c r="AA2194" i="34"/>
  <c r="AA2195" i="34"/>
  <c r="AA2196" i="34"/>
  <c r="AA2197" i="34"/>
  <c r="AA2198" i="34"/>
  <c r="AA2199" i="34"/>
  <c r="AA2200" i="34"/>
  <c r="AA2201" i="34"/>
  <c r="AA2202" i="34"/>
  <c r="AA2203" i="34"/>
  <c r="AA2204" i="34"/>
  <c r="AA2205" i="34"/>
  <c r="AA2206" i="34"/>
  <c r="AA2207" i="34"/>
  <c r="AA2208" i="34"/>
  <c r="AA2209" i="34"/>
  <c r="AA2210" i="34"/>
  <c r="AA2211" i="34"/>
  <c r="AA2212" i="34"/>
  <c r="AA2213" i="34"/>
  <c r="AA2214" i="34"/>
  <c r="AA2215" i="34"/>
  <c r="AA2216" i="34"/>
  <c r="AA2217" i="34"/>
  <c r="AA2218" i="34"/>
  <c r="AA2219" i="34"/>
  <c r="AA2220" i="34"/>
  <c r="AA2221" i="34"/>
  <c r="AA2222" i="34"/>
  <c r="AA2223" i="34"/>
  <c r="AA2224" i="34"/>
  <c r="AA2225" i="34"/>
  <c r="AA2226" i="34"/>
  <c r="AA2227" i="34"/>
  <c r="AA2228" i="34"/>
  <c r="AA2229" i="34"/>
  <c r="AA2230" i="34"/>
  <c r="AA2231" i="34"/>
  <c r="AA2232" i="34"/>
  <c r="AA2233" i="34"/>
  <c r="AA2234" i="34"/>
  <c r="AA2235" i="34"/>
  <c r="AA2236" i="34"/>
  <c r="AA2237" i="34"/>
  <c r="AA2238" i="34"/>
  <c r="AA2" i="34"/>
  <c r="V2239" i="34"/>
  <c r="W2239" i="34"/>
  <c r="X2239" i="34"/>
  <c r="Y2239" i="34"/>
  <c r="Z2239" i="34"/>
  <c r="U2239" i="34"/>
  <c r="E55" i="8"/>
  <c r="G55" i="8"/>
  <c r="G57" i="8" s="1"/>
  <c r="F55" i="8"/>
  <c r="F57" i="8" s="1"/>
  <c r="G56" i="8"/>
  <c r="F56" i="8"/>
  <c r="E56" i="8"/>
  <c r="J52" i="8"/>
  <c r="H52" i="8"/>
  <c r="F52" i="8"/>
  <c r="AU22" i="23"/>
  <c r="AS22" i="23"/>
  <c r="AV22" i="23"/>
  <c r="AV18" i="23"/>
  <c r="AV19" i="23"/>
  <c r="AV20" i="23"/>
  <c r="AV21" i="23"/>
  <c r="AV17" i="23"/>
  <c r="I42" i="33"/>
  <c r="I41" i="33"/>
  <c r="H42" i="33"/>
  <c r="H41" i="33"/>
  <c r="G42" i="33"/>
  <c r="G41" i="33"/>
  <c r="F42" i="33"/>
  <c r="F41" i="33"/>
  <c r="I34" i="33"/>
  <c r="I33" i="33"/>
  <c r="H34" i="33"/>
  <c r="H33" i="33"/>
  <c r="G34" i="33"/>
  <c r="G33" i="33"/>
  <c r="F34" i="33"/>
  <c r="F33" i="33"/>
  <c r="F19" i="33"/>
  <c r="G19" i="33"/>
  <c r="H19" i="33"/>
  <c r="I19" i="33"/>
  <c r="E19" i="33"/>
  <c r="I18" i="33"/>
  <c r="L28" i="32"/>
  <c r="L27" i="32"/>
  <c r="M13" i="32"/>
  <c r="M14" i="32"/>
  <c r="M15" i="32"/>
  <c r="M16" i="32"/>
  <c r="M17" i="32"/>
  <c r="M18" i="32"/>
  <c r="M12" i="32"/>
  <c r="L18" i="32"/>
  <c r="O9" i="8"/>
  <c r="O10" i="8"/>
  <c r="O11" i="8"/>
  <c r="P13" i="8"/>
  <c r="Q12" i="8" s="1"/>
  <c r="L13" i="8"/>
  <c r="L14" i="8" s="1"/>
  <c r="N13" i="8"/>
  <c r="N14" i="8" s="1"/>
  <c r="G54" i="6"/>
  <c r="H54" i="6" s="1"/>
  <c r="E6" i="8"/>
  <c r="E7" i="8"/>
  <c r="E8" i="8"/>
  <c r="E9" i="8"/>
  <c r="E10" i="8"/>
  <c r="E5" i="8"/>
  <c r="C11" i="8"/>
  <c r="D10" i="8" s="1"/>
  <c r="H86" i="6"/>
  <c r="G86" i="6"/>
  <c r="H81" i="6"/>
  <c r="G81" i="6"/>
  <c r="H77" i="6"/>
  <c r="G77" i="6"/>
  <c r="H72" i="6"/>
  <c r="G72" i="6"/>
  <c r="H68" i="6"/>
  <c r="G68" i="6"/>
  <c r="H63" i="6"/>
  <c r="G63" i="6"/>
  <c r="H59" i="6"/>
  <c r="G59" i="6"/>
  <c r="G53" i="6"/>
  <c r="H53" i="6" s="1"/>
  <c r="F72" i="6"/>
  <c r="O33" i="6"/>
  <c r="P33" i="6" s="1"/>
  <c r="O34" i="6"/>
  <c r="P34" i="6" s="1"/>
  <c r="O35" i="6"/>
  <c r="P35" i="6" s="1"/>
  <c r="O36" i="6"/>
  <c r="P36" i="6" s="1"/>
  <c r="O37" i="6"/>
  <c r="P37" i="6" s="1"/>
  <c r="G39" i="6"/>
  <c r="H39" i="6"/>
  <c r="I39" i="6"/>
  <c r="J39" i="6"/>
  <c r="K39" i="6"/>
  <c r="L39" i="6"/>
  <c r="M39" i="6"/>
  <c r="N39" i="6"/>
  <c r="O40" i="6"/>
  <c r="P40" i="6" s="1"/>
  <c r="O41" i="6"/>
  <c r="P41" i="6" s="1"/>
  <c r="O42" i="6"/>
  <c r="P42" i="6" s="1"/>
  <c r="O43" i="6"/>
  <c r="P43" i="6" s="1"/>
  <c r="O44" i="6"/>
  <c r="P44" i="6" s="1"/>
  <c r="G45" i="6"/>
  <c r="H45" i="6"/>
  <c r="I45" i="6"/>
  <c r="J45" i="6"/>
  <c r="K45" i="6"/>
  <c r="L45" i="6"/>
  <c r="M45" i="6"/>
  <c r="N45" i="6"/>
  <c r="H19" i="6"/>
  <c r="J19" i="6"/>
  <c r="H20" i="6"/>
  <c r="J20" i="6"/>
  <c r="H21" i="6"/>
  <c r="J21" i="6"/>
  <c r="H22" i="6"/>
  <c r="J22" i="6"/>
  <c r="H23" i="6"/>
  <c r="J23" i="6"/>
  <c r="H24" i="6"/>
  <c r="J24" i="6"/>
  <c r="H25" i="6"/>
  <c r="J25" i="6"/>
  <c r="H26" i="6"/>
  <c r="J26" i="6"/>
  <c r="H27" i="6"/>
  <c r="J27" i="6"/>
  <c r="R38" i="23"/>
  <c r="S33" i="23" s="1"/>
  <c r="AM27" i="23"/>
  <c r="AM28" i="23"/>
  <c r="AM29" i="23"/>
  <c r="AM30" i="23"/>
  <c r="AM31" i="23"/>
  <c r="AM26" i="23"/>
  <c r="L38" i="23"/>
  <c r="K43" i="23"/>
  <c r="L39" i="23" s="1"/>
  <c r="K32" i="23"/>
  <c r="L27" i="23" s="1"/>
  <c r="AM18" i="23"/>
  <c r="AM19" i="23"/>
  <c r="AM20" i="23"/>
  <c r="AM21" i="23"/>
  <c r="AM22" i="23"/>
  <c r="AM17" i="23"/>
  <c r="AO5" i="23"/>
  <c r="AO6" i="23"/>
  <c r="AN9" i="23"/>
  <c r="AO7" i="23" s="1"/>
  <c r="AM5" i="23"/>
  <c r="AM6" i="23"/>
  <c r="AM7" i="23"/>
  <c r="AM8" i="23"/>
  <c r="AL9" i="23"/>
  <c r="AM9" i="23" s="1"/>
  <c r="AI30" i="22"/>
  <c r="AI29" i="22"/>
  <c r="AI28" i="22"/>
  <c r="AI27" i="22"/>
  <c r="AI26" i="22"/>
  <c r="AI25" i="22"/>
  <c r="AI24" i="22"/>
  <c r="AI23" i="22"/>
  <c r="AI22" i="22"/>
  <c r="AI21" i="22"/>
  <c r="AI20" i="22"/>
  <c r="AI19" i="22"/>
  <c r="AI18" i="22"/>
  <c r="AI17" i="22"/>
  <c r="AI16" i="22"/>
  <c r="AI15" i="22"/>
  <c r="AI14" i="22"/>
  <c r="AI13" i="22"/>
  <c r="AI12" i="22"/>
  <c r="AI11" i="22"/>
  <c r="AI10" i="22"/>
  <c r="AI9" i="22"/>
  <c r="AI8" i="22"/>
  <c r="AI7" i="22"/>
  <c r="AI6" i="22"/>
  <c r="AI5" i="22"/>
  <c r="AI4" i="22"/>
  <c r="AI3" i="22"/>
  <c r="AH3" i="22" a="1"/>
  <c r="AH3" i="22" s="1"/>
  <c r="AE22" i="23"/>
  <c r="Z23" i="23" s="1"/>
  <c r="AA16" i="23"/>
  <c r="I20" i="24"/>
  <c r="S9" i="23"/>
  <c r="S11" i="23"/>
  <c r="S12" i="23"/>
  <c r="S13" i="23"/>
  <c r="S14" i="23"/>
  <c r="S15" i="23"/>
  <c r="S16" i="23"/>
  <c r="S8" i="23"/>
  <c r="R16" i="23"/>
  <c r="S10" i="23" s="1"/>
  <c r="K11" i="23"/>
  <c r="BG42" i="22"/>
  <c r="BH35" i="22" s="1"/>
  <c r="BZ12" i="22"/>
  <c r="CA11" i="22" s="1"/>
  <c r="BV7" i="22"/>
  <c r="BX34" i="22"/>
  <c r="BX33" i="22"/>
  <c r="BX32" i="22"/>
  <c r="BQ12" i="22"/>
  <c r="BP15" i="22" s="1"/>
  <c r="BN5" i="22"/>
  <c r="BG31" i="22"/>
  <c r="BH31" i="22" s="1"/>
  <c r="BF5" i="22"/>
  <c r="T12" i="7"/>
  <c r="F3" i="7"/>
  <c r="F2" i="7"/>
  <c r="I42" i="7"/>
  <c r="F8" i="7"/>
  <c r="F7" i="7"/>
  <c r="E9" i="7"/>
  <c r="O8" i="7"/>
  <c r="P8" i="7"/>
  <c r="Q8" i="7"/>
  <c r="R8" i="7"/>
  <c r="S8" i="7"/>
  <c r="T8" i="7"/>
  <c r="N8" i="7"/>
  <c r="J12" i="7"/>
  <c r="J13" i="7"/>
  <c r="J15" i="7"/>
  <c r="J20" i="7"/>
  <c r="J21" i="7"/>
  <c r="J23" i="7"/>
  <c r="I23" i="7"/>
  <c r="J8" i="7" s="1"/>
  <c r="C9" i="7"/>
  <c r="D8" i="7" s="1"/>
  <c r="G14" i="6"/>
  <c r="H11" i="6" s="1"/>
  <c r="D8" i="6"/>
  <c r="C11" i="6"/>
  <c r="D10" i="6" s="1"/>
  <c r="P5" i="4"/>
  <c r="P6" i="4"/>
  <c r="P7" i="4"/>
  <c r="P8" i="4"/>
  <c r="P9" i="4"/>
  <c r="P10" i="4"/>
  <c r="P11" i="4"/>
  <c r="P12" i="4"/>
  <c r="P13" i="4"/>
  <c r="P14" i="4"/>
  <c r="P4" i="4"/>
  <c r="E59" i="8" l="1"/>
  <c r="O7" i="8"/>
  <c r="O12" i="8"/>
  <c r="E57" i="8"/>
  <c r="Q10" i="8"/>
  <c r="F59" i="8"/>
  <c r="G59" i="8"/>
  <c r="BP18" i="22"/>
  <c r="BP19" i="22"/>
  <c r="BP17" i="22"/>
  <c r="BP16" i="22"/>
  <c r="F81" i="6"/>
  <c r="M53" i="6"/>
  <c r="F77" i="6"/>
  <c r="F86" i="6"/>
  <c r="F59" i="6"/>
  <c r="M54" i="6"/>
  <c r="M55" i="6"/>
  <c r="F63" i="6"/>
  <c r="M51" i="6"/>
  <c r="D11" i="6"/>
  <c r="M52" i="6"/>
  <c r="F68" i="6"/>
  <c r="Q11" i="8"/>
  <c r="M7" i="8"/>
  <c r="Q9" i="8"/>
  <c r="M12" i="8"/>
  <c r="Q8" i="8"/>
  <c r="P14" i="8"/>
  <c r="M11" i="8"/>
  <c r="M10" i="8"/>
  <c r="O8" i="8"/>
  <c r="M9" i="8"/>
  <c r="Q7" i="8"/>
  <c r="M8" i="8"/>
  <c r="S11" i="30"/>
  <c r="S12" i="30" s="1"/>
  <c r="L25" i="23"/>
  <c r="L37" i="23"/>
  <c r="S31" i="23"/>
  <c r="L36" i="23"/>
  <c r="S38" i="23"/>
  <c r="L31" i="23"/>
  <c r="L43" i="23"/>
  <c r="S37" i="23"/>
  <c r="AC23" i="23"/>
  <c r="AO4" i="23"/>
  <c r="L30" i="23"/>
  <c r="L42" i="23"/>
  <c r="S36" i="23"/>
  <c r="AB23" i="23"/>
  <c r="AM4" i="23"/>
  <c r="AO9" i="23"/>
  <c r="L29" i="23"/>
  <c r="L41" i="23"/>
  <c r="S35" i="23"/>
  <c r="AA23" i="23"/>
  <c r="AO8" i="23"/>
  <c r="L28" i="23"/>
  <c r="L40" i="23"/>
  <c r="S34" i="23"/>
  <c r="L26" i="23"/>
  <c r="S32" i="23"/>
  <c r="S30" i="23"/>
  <c r="L32" i="23"/>
  <c r="D9" i="8"/>
  <c r="D11" i="8"/>
  <c r="D8" i="8"/>
  <c r="D6" i="8"/>
  <c r="D7" i="8"/>
  <c r="D5" i="8"/>
  <c r="D7" i="6"/>
  <c r="D9" i="6"/>
  <c r="H10" i="6"/>
  <c r="H9" i="6"/>
  <c r="H6" i="6"/>
  <c r="H7" i="6"/>
  <c r="H8" i="6"/>
  <c r="D6" i="6"/>
  <c r="H14" i="6"/>
  <c r="C15" i="6"/>
  <c r="H13" i="6"/>
  <c r="H12" i="6"/>
  <c r="BP14" i="22"/>
  <c r="BH42" i="22"/>
  <c r="BP12" i="22"/>
  <c r="BH40" i="22"/>
  <c r="BP11" i="22"/>
  <c r="BP13" i="22"/>
  <c r="BH41" i="22"/>
  <c r="BH39" i="22"/>
  <c r="BH38" i="22"/>
  <c r="CA10" i="22"/>
  <c r="BH37" i="22"/>
  <c r="BX35" i="22"/>
  <c r="BY34" i="22" s="1"/>
  <c r="BH36" i="22"/>
  <c r="CA9" i="22"/>
  <c r="CA8" i="22"/>
  <c r="CA7" i="22"/>
  <c r="CA6" i="22"/>
  <c r="CA5" i="22"/>
  <c r="CA4" i="22"/>
  <c r="BH30" i="22"/>
  <c r="BH24" i="22"/>
  <c r="BH29" i="22"/>
  <c r="BH28" i="22"/>
  <c r="BH27" i="22"/>
  <c r="BH26" i="22"/>
  <c r="BH25" i="22"/>
  <c r="BQ11" i="22"/>
  <c r="J22" i="7"/>
  <c r="J14" i="7"/>
  <c r="D7" i="7"/>
  <c r="J19" i="7"/>
  <c r="J11" i="7"/>
  <c r="J18" i="7"/>
  <c r="J10" i="7"/>
  <c r="J17" i="7"/>
  <c r="J9" i="7"/>
  <c r="J7" i="7"/>
  <c r="J16" i="7"/>
  <c r="BY32" i="22" l="1"/>
  <c r="BY35" i="22"/>
  <c r="BY33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<sst xmlns="http://schemas.openxmlformats.org/spreadsheetml/2006/main" count="32519" uniqueCount="246">
  <si>
    <t>Education</t>
  </si>
  <si>
    <t>avg_income</t>
  </si>
  <si>
    <t>Graduation</t>
  </si>
  <si>
    <t>PhD</t>
  </si>
  <si>
    <t>Master</t>
  </si>
  <si>
    <t>2n Cycle</t>
  </si>
  <si>
    <t>Basic</t>
  </si>
  <si>
    <t>AVGofincome</t>
  </si>
  <si>
    <t>INCOME</t>
  </si>
  <si>
    <t>Single</t>
  </si>
  <si>
    <t>Divorced</t>
  </si>
  <si>
    <t>Marital_Status</t>
  </si>
  <si>
    <t>count_</t>
  </si>
  <si>
    <t>Together</t>
  </si>
  <si>
    <t>Married</t>
  </si>
  <si>
    <t>YOLO</t>
  </si>
  <si>
    <t>Widow</t>
  </si>
  <si>
    <t>Alone</t>
  </si>
  <si>
    <t>Absurd</t>
  </si>
  <si>
    <t>Year_Birth</t>
  </si>
  <si>
    <t>NULL</t>
  </si>
  <si>
    <t>Income</t>
  </si>
  <si>
    <t>kid</t>
  </si>
  <si>
    <t>teen</t>
  </si>
  <si>
    <t>x 12</t>
  </si>
  <si>
    <t>ID</t>
  </si>
  <si>
    <t>zscore</t>
  </si>
  <si>
    <t>2.576:</t>
  </si>
  <si>
    <t>Count_Status</t>
  </si>
  <si>
    <t xml:space="preserve"> What factors are significantly related to the number of web purchases?</t>
  </si>
  <si>
    <t>Country</t>
  </si>
  <si>
    <t>USA</t>
  </si>
  <si>
    <t>Germany</t>
  </si>
  <si>
    <t>Saudi Arabia</t>
  </si>
  <si>
    <t>Australia</t>
  </si>
  <si>
    <t>Mexico</t>
  </si>
  <si>
    <t>India</t>
  </si>
  <si>
    <t>Canada</t>
  </si>
  <si>
    <t>Spain</t>
  </si>
  <si>
    <t>%</t>
  </si>
  <si>
    <t>WebPurchases_by_Country</t>
  </si>
  <si>
    <t>Complain</t>
  </si>
  <si>
    <t>Number_of_WebPurhcases</t>
  </si>
  <si>
    <t>COUNT</t>
  </si>
  <si>
    <t>AcceptedCmp1</t>
  </si>
  <si>
    <t>AcceptedCmp2</t>
  </si>
  <si>
    <t>AcceptedCmp3</t>
  </si>
  <si>
    <t>AcceptedCmp4</t>
  </si>
  <si>
    <t>AcceptedCmp5</t>
  </si>
  <si>
    <t>Response</t>
  </si>
  <si>
    <t>NumWebVisitsMonth</t>
  </si>
  <si>
    <t>WINE$</t>
  </si>
  <si>
    <t>FRUITS$</t>
  </si>
  <si>
    <t>MEAT$</t>
  </si>
  <si>
    <t>FISH$</t>
  </si>
  <si>
    <t>SWEET$</t>
  </si>
  <si>
    <t>GOLD$</t>
  </si>
  <si>
    <t>Total_Spend</t>
  </si>
  <si>
    <t>SUM</t>
  </si>
  <si>
    <t>firstday</t>
  </si>
  <si>
    <t>lastday</t>
  </si>
  <si>
    <t>Days_of_DataSet</t>
  </si>
  <si>
    <t>mm</t>
  </si>
  <si>
    <t>yy</t>
  </si>
  <si>
    <t>AVG Spend by Customer</t>
  </si>
  <si>
    <t>de los clientes</t>
  </si>
  <si>
    <t>1 de 4</t>
  </si>
  <si>
    <t>Spain &amp; Graduation</t>
  </si>
  <si>
    <t xml:space="preserve"> What does the average customer look like?</t>
  </si>
  <si>
    <t>Recency</t>
  </si>
  <si>
    <t>NumWebPurchases</t>
  </si>
  <si>
    <t>Store</t>
  </si>
  <si>
    <t>Kidhome</t>
  </si>
  <si>
    <t>Teenhome</t>
  </si>
  <si>
    <t>Dt_Customer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</si>
  <si>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</si>
  <si>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</si>
  <si>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</si>
  <si>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</si>
  <si>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</si>
  <si>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</si>
  <si>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</si>
  <si>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NumCatalogPurchases</t>
  </si>
  <si>
    <t>NumStorePurchases</t>
  </si>
  <si>
    <t>Sum of NumWebVisitsMonth</t>
  </si>
  <si>
    <t>Sum of NumWebPurchases</t>
  </si>
  <si>
    <t>Grand Total</t>
  </si>
  <si>
    <t>Sum of NumStorePurchases</t>
  </si>
  <si>
    <t>Store Purchases</t>
  </si>
  <si>
    <t>Count of NumWebPurchases</t>
  </si>
  <si>
    <t>Count of ID</t>
  </si>
  <si>
    <t>Sum of MntTotal</t>
  </si>
  <si>
    <t>web</t>
  </si>
  <si>
    <t>Sum of NumDealsPurchases</t>
  </si>
  <si>
    <t>Sum of NumCatalogPurchases</t>
  </si>
  <si>
    <t>Deals</t>
  </si>
  <si>
    <t>WEB</t>
  </si>
  <si>
    <t>Catalog</t>
  </si>
  <si>
    <t>SUM's</t>
  </si>
  <si>
    <t>Count</t>
  </si>
  <si>
    <t>BirthYearInterval</t>
  </si>
  <si>
    <t>CountCustomers</t>
  </si>
  <si>
    <t>&gt;40 el 88%</t>
  </si>
  <si>
    <t>k</t>
  </si>
  <si>
    <t>t</t>
  </si>
  <si>
    <t>2+</t>
  </si>
  <si>
    <t>WebPurchase</t>
  </si>
  <si>
    <t>Correlation Coeficients</t>
  </si>
  <si>
    <t>Kids and Teens</t>
  </si>
  <si>
    <t>Total webpurchases</t>
  </si>
  <si>
    <t>TeenHome</t>
  </si>
  <si>
    <t>KidHome</t>
  </si>
  <si>
    <t>Purchases</t>
  </si>
  <si>
    <t>sum$wine</t>
  </si>
  <si>
    <t>Sum wine purchases</t>
  </si>
  <si>
    <t>Catal</t>
  </si>
  <si>
    <t>(All)</t>
  </si>
  <si>
    <t>(Multiple Items)</t>
  </si>
  <si>
    <t>?</t>
  </si>
  <si>
    <t>Maritual</t>
  </si>
  <si>
    <t>kids</t>
  </si>
  <si>
    <t>&lt;25000</t>
  </si>
  <si>
    <t>25000-50000</t>
  </si>
  <si>
    <t>50K-75K</t>
  </si>
  <si>
    <t>75K-100K</t>
  </si>
  <si>
    <t>&gt;100K</t>
  </si>
  <si>
    <t>TOTAL</t>
  </si>
  <si>
    <t>TotalSalesbyChannel</t>
  </si>
  <si>
    <t>TotaSTORE</t>
  </si>
  <si>
    <t>Sum of NumTotalPurchases</t>
  </si>
  <si>
    <t>NINGUNO?</t>
  </si>
  <si>
    <t>$$$$$</t>
  </si>
  <si>
    <t>EDUCATION</t>
  </si>
  <si>
    <t>Column Labels</t>
  </si>
  <si>
    <t>COUNTID</t>
  </si>
  <si>
    <t>Espaniol + (G,M,PhD)</t>
  </si>
  <si>
    <t>REV</t>
  </si>
  <si>
    <t>CANT</t>
  </si>
  <si>
    <t>$</t>
  </si>
  <si>
    <t>IDS</t>
  </si>
  <si>
    <t>COMPRAS Q</t>
  </si>
  <si>
    <t>Espaniol + (G,M,PhD) + CON ALGUIEN</t>
  </si>
  <si>
    <t>Espaniol + (G,M,PhD) + SOLO</t>
  </si>
  <si>
    <t>Espaniol + (G,M,PhD) + CUALQUIER RELACION + HIJO y/o Adoles</t>
  </si>
  <si>
    <t>Espaniol + (G,M,PhD) + CUALQUIER RELACION + SIN HIJOS NI ADOLES</t>
  </si>
  <si>
    <t>Espaniol + (G,M,PhD) + CUALQUIER RELACION + SIN HIJOS NI ADOLES + mayore de 40 anios</t>
  </si>
  <si>
    <t>Espaniol + (G,M,PhD) + CUALQUIER RELACION + SIN HIJOS NI ADOLES + menor de 40 anios</t>
  </si>
  <si>
    <t>Espaniol + (G,M,PhD) + CUALQUIER RELACION + SIN HIJOS + CON  ADOLES + MAYOR de 40 anios</t>
  </si>
  <si>
    <t>Answered 1</t>
  </si>
  <si>
    <t>cmp1</t>
  </si>
  <si>
    <t>cmp2</t>
  </si>
  <si>
    <t>cmp3</t>
  </si>
  <si>
    <t>cmp4</t>
  </si>
  <si>
    <t>cmp5</t>
  </si>
  <si>
    <t>response</t>
  </si>
  <si>
    <t xml:space="preserve"> Which marketing campaign was the most successful?</t>
  </si>
  <si>
    <t>R</t>
  </si>
  <si>
    <t>Campaigning is important. If the calculate is correct 85% of the Revenue is relataed to customers whom said YES to one of the Campaings</t>
  </si>
  <si>
    <t xml:space="preserve">What happened on the 2nd campaign? It has poor results in all 3 aspects. </t>
  </si>
  <si>
    <t>a</t>
  </si>
  <si>
    <t>Wine</t>
  </si>
  <si>
    <t>Meat</t>
  </si>
  <si>
    <t>Gold</t>
  </si>
  <si>
    <t>Fish</t>
  </si>
  <si>
    <t>Weet</t>
  </si>
  <si>
    <t>Fruit</t>
  </si>
  <si>
    <t>Wine &amp; Meat</t>
  </si>
  <si>
    <t>Rest</t>
  </si>
  <si>
    <t>Fruits</t>
  </si>
  <si>
    <t>Sweet</t>
  </si>
  <si>
    <t>Deal</t>
  </si>
  <si>
    <t>Web</t>
  </si>
  <si>
    <t>WEB Purchases</t>
  </si>
  <si>
    <t>Total Purchases</t>
  </si>
  <si>
    <t>Variation of %</t>
  </si>
  <si>
    <t>%Total</t>
  </si>
  <si>
    <t>%WEB</t>
  </si>
  <si>
    <t>Clients</t>
  </si>
  <si>
    <t>Revenue</t>
  </si>
  <si>
    <t>Campaign</t>
  </si>
  <si>
    <t>%Purchase</t>
  </si>
  <si>
    <t>%Revenue</t>
  </si>
  <si>
    <t>%Clients</t>
  </si>
  <si>
    <t>Total</t>
  </si>
  <si>
    <t>With Campaign</t>
  </si>
  <si>
    <t>NO Campaign</t>
  </si>
  <si>
    <t>1+</t>
  </si>
  <si>
    <t>4ta</t>
  </si>
  <si>
    <t>3ra</t>
  </si>
  <si>
    <t>5ta</t>
  </si>
  <si>
    <t>1era</t>
  </si>
  <si>
    <t>2da</t>
  </si>
  <si>
    <t>One Time</t>
  </si>
  <si>
    <t>Three Times</t>
  </si>
  <si>
    <t>Four Times</t>
  </si>
  <si>
    <t>Five Times</t>
  </si>
  <si>
    <t>Two Times</t>
  </si>
  <si>
    <t>Total:</t>
  </si>
  <si>
    <t>Campaigns choosen</t>
  </si>
  <si>
    <t>3th</t>
  </si>
  <si>
    <t>4th</t>
  </si>
  <si>
    <t>5th</t>
  </si>
  <si>
    <t>1st</t>
  </si>
  <si>
    <t>2nd</t>
  </si>
  <si>
    <t>%Purchases</t>
  </si>
  <si>
    <t>Customers</t>
  </si>
  <si>
    <t>Amounts</t>
  </si>
  <si>
    <t>% from Total</t>
  </si>
  <si>
    <r>
      <t xml:space="preserve">Spaniard-Higher Education-In couple- </t>
    </r>
    <r>
      <rPr>
        <b/>
        <sz val="12"/>
        <color rgb="FFFF0000"/>
        <rFont val="Consolas"/>
        <family val="3"/>
      </rPr>
      <t>WITHOUT Kid's</t>
    </r>
  </si>
  <si>
    <t>NO</t>
  </si>
  <si>
    <t>YES</t>
  </si>
  <si>
    <t>Campaign 5</t>
  </si>
  <si>
    <t xml:space="preserve">Correlation Store </t>
  </si>
  <si>
    <t>c</t>
  </si>
  <si>
    <t>corr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</si>
  <si>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</si>
  <si>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</si>
  <si>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</si>
  <si>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</si>
  <si>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</si>
  <si>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</si>
  <si>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</si>
  <si>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</si>
  <si>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STORE</t>
  </si>
  <si>
    <t>CATALOG</t>
  </si>
  <si>
    <t>DEALS</t>
  </si>
  <si>
    <t>Lower Limit</t>
  </si>
  <si>
    <t>Upper Limit</t>
  </si>
  <si>
    <t>Interval Label</t>
  </si>
  <si>
    <t>Low Income</t>
  </si>
  <si>
    <t>Medium Income</t>
  </si>
  <si>
    <t>Above Average</t>
  </si>
  <si>
    <t>High Income</t>
  </si>
  <si>
    <t>Very High</t>
  </si>
  <si>
    <t>Income bucket</t>
  </si>
  <si>
    <t>WINE_Percentage</t>
  </si>
  <si>
    <t>FRUITS_Percentage</t>
  </si>
  <si>
    <t>MEAT_Percentage</t>
  </si>
  <si>
    <t>FISH_Percentage</t>
  </si>
  <si>
    <t>SWEET_Percentage</t>
  </si>
  <si>
    <t>GOLD_Percentage</t>
  </si>
  <si>
    <t>Column9</t>
  </si>
  <si>
    <t>Column10</t>
  </si>
  <si>
    <t>Column11</t>
  </si>
  <si>
    <t>Column12</t>
  </si>
  <si>
    <t>Column13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</si>
</sst>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0000"/>
    <numFmt numFmtId="166" formatCode="0.0000"/>
    <numFmt numFmtId="167" formatCode="0.0%"/>
    <numFmt numFmtId="168" formatCode="_(* #,##0_);_(* \(#,##0\);_(* &quot;-&quot;??_);_(@_)"/>
    <numFmt numFmtId="169" formatCode="yyyy\-mm\-dd;@"/>
    <numFmt numFmtId="170" formatCode="0.0"/>
    <numFmt numFmtId="171" formatCode="&quot;$&quot;#,##0"/>
    <numFmt numFmtId="172" formatCode="&quot;$&quot;#,##0.00"/>
    <numFmt numFmtId="176" formatCode="0.000"/>
  </numFmts>
  <fonts count="30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onsolas"/>
      <family val="3"/>
    </font>
    <font>
      <b/>
      <sz val="12"/>
      <color theme="0"/>
      <name val="Consolas"/>
      <family val="3"/>
    </font>
    <font>
      <b/>
      <sz val="12"/>
      <color theme="1"/>
      <name val="Consolas"/>
      <family val="3"/>
    </font>
    <font>
      <b/>
      <sz val="13"/>
      <color theme="1"/>
      <name val="Consolas"/>
      <family val="3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b/>
      <i/>
      <sz val="12"/>
      <color theme="1"/>
      <name val="Calibri"/>
      <family val="2"/>
    </font>
    <font>
      <b/>
      <sz val="14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i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4"/>
      <color rgb="FFFF0000"/>
      <name val="Consolas"/>
      <family val="3"/>
    </font>
    <font>
      <b/>
      <sz val="16"/>
      <color rgb="FFFF0000"/>
      <name val="Calibri"/>
      <family val="2"/>
    </font>
    <font>
      <i/>
      <sz val="9"/>
      <color theme="1"/>
      <name val="Calibri"/>
      <family val="2"/>
    </font>
    <font>
      <b/>
      <sz val="16"/>
      <color theme="1"/>
      <name val="Calibri"/>
      <family val="2"/>
    </font>
    <font>
      <sz val="8"/>
      <name val="Calibri"/>
      <family val="2"/>
    </font>
    <font>
      <b/>
      <sz val="14"/>
      <color rgb="FFFF0000"/>
      <name val="Calibri"/>
      <family val="2"/>
    </font>
    <font>
      <b/>
      <sz val="14"/>
      <color theme="1"/>
      <name val="Consolas"/>
      <family val="3"/>
    </font>
    <font>
      <b/>
      <sz val="12"/>
      <color rgb="FFFF0000"/>
      <name val="Consolas"/>
      <family val="3"/>
    </font>
    <font>
      <b/>
      <sz val="12"/>
      <color theme="0"/>
      <name val="Calibri"/>
      <family val="2"/>
    </font>
    <font>
      <sz val="14"/>
      <color theme="1"/>
      <name val="Consolas"/>
      <family val="3"/>
    </font>
    <font>
      <b/>
      <sz val="15"/>
      <color theme="1"/>
      <name val="Consolas"/>
      <family val="3"/>
    </font>
    <font>
      <sz val="15"/>
      <color theme="1"/>
      <name val="Consolas"/>
      <family val="3"/>
    </font>
    <font>
      <b/>
      <sz val="16"/>
      <color theme="1"/>
      <name val="Consolas"/>
      <family val="3"/>
    </font>
    <font>
      <sz val="16"/>
      <color theme="1"/>
      <name val="Consolas"/>
      <family val="3"/>
    </font>
    <font>
      <b/>
      <sz val="16"/>
      <color theme="0" tint="-0.14999847407452621"/>
      <name val="Consolas"/>
      <family val="3"/>
    </font>
    <font>
      <sz val="16"/>
      <color theme="0" tint="-0.14999847407452621"/>
      <name val="Consolas"/>
      <family val="3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 tint="0.39997558519241921"/>
        <bgColor theme="0" tint="-0.14999847407452621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4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7" tint="0.39997558519241921"/>
      </left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7" tint="0.39997558519241921"/>
      </left>
      <right style="thin">
        <color theme="7" tint="0.39997558519241921"/>
      </right>
      <top style="medium">
        <color indexed="64"/>
      </top>
      <bottom style="thin">
        <color theme="7" tint="0.39997558519241921"/>
      </bottom>
      <diagonal/>
    </border>
    <border>
      <left/>
      <right/>
      <top style="medium">
        <color indexed="64"/>
      </top>
      <bottom/>
      <diagonal/>
    </border>
    <border>
      <left style="thin">
        <color theme="7" tint="0.39997558519241921"/>
      </left>
      <right style="medium">
        <color indexed="64"/>
      </right>
      <top style="medium">
        <color indexed="64"/>
      </top>
      <bottom style="thin">
        <color theme="7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medium">
        <color indexed="64"/>
      </left>
      <right/>
      <top/>
      <bottom/>
      <diagonal/>
    </border>
    <border>
      <left style="thin">
        <color theme="7" tint="0.39997558519241921"/>
      </left>
      <right style="medium">
        <color indexed="64"/>
      </right>
      <top style="thin">
        <color theme="7" tint="0.39997558519241921"/>
      </top>
      <bottom style="thin">
        <color theme="7" tint="0.3999755851924192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theme="7" tint="0.39997558519241921"/>
      </right>
      <top style="thin">
        <color theme="7" tint="0.39997558519241921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7" tint="0.39997558519241921"/>
      </left>
      <right style="thin">
        <color theme="7" tint="0.39997558519241921"/>
      </right>
      <top style="thin">
        <color theme="7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7" tint="0.39997558519241921"/>
      </right>
      <top style="medium">
        <color indexed="64"/>
      </top>
      <bottom style="thin">
        <color theme="7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7">
    <xf numFmtId="0" fontId="0" fillId="0" borderId="0" xfId="0"/>
    <xf numFmtId="44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2" borderId="0" xfId="0" applyFill="1"/>
    <xf numFmtId="9" fontId="0" fillId="0" borderId="0" xfId="0" applyNumberFormat="1"/>
    <xf numFmtId="0" fontId="0" fillId="4" borderId="0" xfId="0" applyFill="1"/>
    <xf numFmtId="0" fontId="2" fillId="0" borderId="0" xfId="0" applyFont="1"/>
    <xf numFmtId="0" fontId="2" fillId="4" borderId="0" xfId="0" applyFont="1" applyFill="1"/>
    <xf numFmtId="164" fontId="2" fillId="4" borderId="0" xfId="1" applyNumberFormat="1" applyFont="1" applyFill="1"/>
    <xf numFmtId="165" fontId="2" fillId="4" borderId="0" xfId="0" applyNumberFormat="1" applyFont="1" applyFill="1"/>
    <xf numFmtId="0" fontId="2" fillId="0" borderId="0" xfId="0" applyFont="1" applyAlignment="1">
      <alignment horizontal="center"/>
    </xf>
    <xf numFmtId="164" fontId="2" fillId="0" borderId="0" xfId="1" applyNumberFormat="1" applyFont="1"/>
    <xf numFmtId="0" fontId="4" fillId="0" borderId="0" xfId="0" applyFont="1"/>
    <xf numFmtId="0" fontId="5" fillId="4" borderId="0" xfId="0" applyFont="1" applyFill="1" applyAlignment="1">
      <alignment horizontal="center"/>
    </xf>
    <xf numFmtId="164" fontId="2" fillId="4" borderId="0" xfId="1" applyNumberFormat="1" applyFont="1" applyFill="1" applyBorder="1"/>
    <xf numFmtId="0" fontId="2" fillId="0" borderId="0" xfId="0" applyFont="1" applyAlignment="1">
      <alignment horizontal="right"/>
    </xf>
    <xf numFmtId="0" fontId="4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66" fontId="2" fillId="4" borderId="0" xfId="0" applyNumberFormat="1" applyFont="1" applyFill="1"/>
    <xf numFmtId="0" fontId="0" fillId="6" borderId="0" xfId="0" applyFill="1"/>
    <xf numFmtId="9" fontId="0" fillId="0" borderId="0" xfId="3" applyFont="1"/>
    <xf numFmtId="0" fontId="0" fillId="0" borderId="0" xfId="0" applyAlignment="1">
      <alignment horizontal="center"/>
    </xf>
    <xf numFmtId="0" fontId="6" fillId="0" borderId="0" xfId="0" applyFont="1"/>
    <xf numFmtId="0" fontId="0" fillId="0" borderId="5" xfId="0" applyBorder="1"/>
    <xf numFmtId="167" fontId="0" fillId="0" borderId="0" xfId="3" applyNumberFormat="1" applyFont="1"/>
    <xf numFmtId="10" fontId="0" fillId="0" borderId="0" xfId="3" applyNumberFormat="1" applyFont="1"/>
    <xf numFmtId="164" fontId="0" fillId="0" borderId="0" xfId="1" applyNumberFormat="1" applyFont="1" applyAlignment="1">
      <alignment horizontal="center"/>
    </xf>
    <xf numFmtId="0" fontId="9" fillId="0" borderId="0" xfId="0" applyFont="1"/>
    <xf numFmtId="168" fontId="9" fillId="0" borderId="0" xfId="2" applyNumberFormat="1" applyFont="1"/>
    <xf numFmtId="10" fontId="0" fillId="2" borderId="0" xfId="3" applyNumberFormat="1" applyFont="1" applyFill="1"/>
    <xf numFmtId="0" fontId="10" fillId="7" borderId="0" xfId="0" applyFont="1" applyFill="1"/>
    <xf numFmtId="0" fontId="11" fillId="7" borderId="0" xfId="0" applyFont="1" applyFill="1"/>
    <xf numFmtId="10" fontId="11" fillId="7" borderId="0" xfId="3" applyNumberFormat="1" applyFont="1" applyFill="1"/>
    <xf numFmtId="0" fontId="11" fillId="7" borderId="5" xfId="0" applyFont="1" applyFill="1" applyBorder="1"/>
    <xf numFmtId="14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12" fillId="0" borderId="0" xfId="0" applyFont="1"/>
    <xf numFmtId="0" fontId="6" fillId="5" borderId="6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71" fontId="0" fillId="0" borderId="0" xfId="0" applyNumberFormat="1"/>
    <xf numFmtId="0" fontId="0" fillId="0" borderId="0" xfId="0" applyAlignment="1">
      <alignment horizontal="right"/>
    </xf>
    <xf numFmtId="0" fontId="0" fillId="6" borderId="4" xfId="0" applyFill="1" applyBorder="1"/>
    <xf numFmtId="0" fontId="6" fillId="0" borderId="8" xfId="0" applyFont="1" applyBorder="1"/>
    <xf numFmtId="0" fontId="0" fillId="6" borderId="8" xfId="0" applyFill="1" applyBorder="1"/>
    <xf numFmtId="14" fontId="0" fillId="6" borderId="8" xfId="0" applyNumberFormat="1" applyFill="1" applyBorder="1"/>
    <xf numFmtId="14" fontId="0" fillId="6" borderId="0" xfId="0" applyNumberFormat="1" applyFill="1"/>
    <xf numFmtId="14" fontId="0" fillId="6" borderId="4" xfId="0" applyNumberFormat="1" applyFill="1" applyBorder="1"/>
    <xf numFmtId="0" fontId="14" fillId="0" borderId="0" xfId="0" applyFont="1"/>
    <xf numFmtId="9" fontId="2" fillId="0" borderId="0" xfId="3" applyFont="1"/>
    <xf numFmtId="9" fontId="2" fillId="8" borderId="0" xfId="3" applyFont="1" applyFill="1"/>
    <xf numFmtId="0" fontId="15" fillId="2" borderId="0" xfId="0" applyFont="1" applyFill="1"/>
    <xf numFmtId="167" fontId="2" fillId="0" borderId="0" xfId="3" applyNumberFormat="1" applyFont="1" applyBorder="1"/>
    <xf numFmtId="0" fontId="0" fillId="0" borderId="10" xfId="0" applyBorder="1"/>
    <xf numFmtId="0" fontId="0" fillId="0" borderId="12" xfId="0" applyBorder="1"/>
    <xf numFmtId="0" fontId="0" fillId="0" borderId="14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0" fillId="0" borderId="23" xfId="0" applyBorder="1"/>
    <xf numFmtId="0" fontId="7" fillId="0" borderId="0" xfId="0" applyFont="1"/>
    <xf numFmtId="0" fontId="16" fillId="0" borderId="0" xfId="0" applyFont="1"/>
    <xf numFmtId="0" fontId="12" fillId="11" borderId="0" xfId="0" applyFont="1" applyFill="1"/>
    <xf numFmtId="0" fontId="17" fillId="12" borderId="0" xfId="0" applyFont="1" applyFill="1" applyAlignment="1">
      <alignment horizontal="center"/>
    </xf>
    <xf numFmtId="10" fontId="2" fillId="0" borderId="0" xfId="3" applyNumberFormat="1" applyFont="1"/>
    <xf numFmtId="9" fontId="2" fillId="0" borderId="0" xfId="3" applyFont="1" applyBorder="1"/>
    <xf numFmtId="167" fontId="0" fillId="0" borderId="0" xfId="3" applyNumberFormat="1" applyFont="1" applyAlignment="1">
      <alignment horizontal="center"/>
    </xf>
    <xf numFmtId="167" fontId="6" fillId="0" borderId="0" xfId="3" applyNumberFormat="1" applyFont="1" applyAlignment="1">
      <alignment horizontal="center"/>
    </xf>
    <xf numFmtId="9" fontId="6" fillId="0" borderId="0" xfId="3" applyFont="1"/>
    <xf numFmtId="0" fontId="6" fillId="5" borderId="7" xfId="0" applyFont="1" applyFill="1" applyBorder="1" applyAlignment="1">
      <alignment horizontal="left"/>
    </xf>
    <xf numFmtId="0" fontId="6" fillId="5" borderId="7" xfId="0" applyFont="1" applyFill="1" applyBorder="1"/>
    <xf numFmtId="0" fontId="4" fillId="9" borderId="24" xfId="0" applyFont="1" applyFill="1" applyBorder="1"/>
    <xf numFmtId="0" fontId="13" fillId="12" borderId="0" xfId="0" applyFont="1" applyFill="1"/>
    <xf numFmtId="0" fontId="4" fillId="9" borderId="11" xfId="0" applyFont="1" applyFill="1" applyBorder="1"/>
    <xf numFmtId="0" fontId="4" fillId="9" borderId="13" xfId="0" applyFont="1" applyFill="1" applyBorder="1"/>
    <xf numFmtId="0" fontId="2" fillId="10" borderId="15" xfId="0" applyFont="1" applyFill="1" applyBorder="1"/>
    <xf numFmtId="0" fontId="2" fillId="10" borderId="9" xfId="0" applyFont="1" applyFill="1" applyBorder="1"/>
    <xf numFmtId="167" fontId="2" fillId="10" borderId="17" xfId="3" applyNumberFormat="1" applyFont="1" applyFill="1" applyBorder="1"/>
    <xf numFmtId="0" fontId="2" fillId="9" borderId="15" xfId="0" applyFont="1" applyFill="1" applyBorder="1"/>
    <xf numFmtId="0" fontId="2" fillId="9" borderId="9" xfId="0" applyFont="1" applyFill="1" applyBorder="1"/>
    <xf numFmtId="0" fontId="2" fillId="10" borderId="19" xfId="0" applyFont="1" applyFill="1" applyBorder="1"/>
    <xf numFmtId="0" fontId="2" fillId="10" borderId="21" xfId="0" applyFont="1" applyFill="1" applyBorder="1"/>
    <xf numFmtId="3" fontId="6" fillId="5" borderId="7" xfId="0" applyNumberFormat="1" applyFont="1" applyFill="1" applyBorder="1"/>
    <xf numFmtId="171" fontId="6" fillId="5" borderId="7" xfId="0" applyNumberFormat="1" applyFont="1" applyFill="1" applyBorder="1"/>
    <xf numFmtId="0" fontId="0" fillId="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0" borderId="5" xfId="0" applyBorder="1" applyAlignment="1">
      <alignment horizontal="center"/>
    </xf>
    <xf numFmtId="167" fontId="0" fillId="0" borderId="18" xfId="3" applyNumberFormat="1" applyFont="1" applyBorder="1"/>
    <xf numFmtId="171" fontId="0" fillId="0" borderId="22" xfId="0" applyNumberFormat="1" applyBorder="1"/>
    <xf numFmtId="167" fontId="0" fillId="0" borderId="23" xfId="3" applyNumberFormat="1" applyFont="1" applyBorder="1"/>
    <xf numFmtId="44" fontId="0" fillId="0" borderId="22" xfId="1" applyFont="1" applyBorder="1"/>
    <xf numFmtId="0" fontId="0" fillId="13" borderId="10" xfId="0" applyFill="1" applyBorder="1"/>
    <xf numFmtId="0" fontId="0" fillId="13" borderId="12" xfId="0" applyFill="1" applyBorder="1"/>
    <xf numFmtId="0" fontId="0" fillId="13" borderId="14" xfId="0" applyFill="1" applyBorder="1"/>
    <xf numFmtId="0" fontId="0" fillId="13" borderId="16" xfId="0" applyFill="1" applyBorder="1"/>
    <xf numFmtId="0" fontId="0" fillId="13" borderId="0" xfId="0" applyFill="1"/>
    <xf numFmtId="0" fontId="0" fillId="13" borderId="18" xfId="0" applyFill="1" applyBorder="1"/>
    <xf numFmtId="0" fontId="0" fillId="13" borderId="20" xfId="0" applyFill="1" applyBorder="1"/>
    <xf numFmtId="44" fontId="0" fillId="13" borderId="22" xfId="1" applyFont="1" applyFill="1" applyBorder="1"/>
    <xf numFmtId="0" fontId="0" fillId="13" borderId="23" xfId="0" applyFill="1" applyBorder="1"/>
    <xf numFmtId="9" fontId="0" fillId="13" borderId="0" xfId="3" applyFont="1" applyFill="1"/>
    <xf numFmtId="9" fontId="13" fillId="13" borderId="0" xfId="3" applyFont="1" applyFill="1"/>
    <xf numFmtId="9" fontId="7" fillId="0" borderId="0" xfId="3" applyFont="1"/>
    <xf numFmtId="0" fontId="7" fillId="14" borderId="0" xfId="0" applyFont="1" applyFill="1"/>
    <xf numFmtId="9" fontId="7" fillId="14" borderId="0" xfId="3" applyFont="1" applyFill="1"/>
    <xf numFmtId="0" fontId="7" fillId="15" borderId="0" xfId="0" applyFont="1" applyFill="1"/>
    <xf numFmtId="9" fontId="7" fillId="15" borderId="0" xfId="3" applyFont="1" applyFill="1"/>
    <xf numFmtId="0" fontId="8" fillId="0" borderId="0" xfId="0" applyFont="1"/>
    <xf numFmtId="168" fontId="0" fillId="0" borderId="0" xfId="2" applyNumberFormat="1" applyFont="1"/>
    <xf numFmtId="9" fontId="19" fillId="16" borderId="0" xfId="3" applyFont="1" applyFill="1"/>
    <xf numFmtId="172" fontId="0" fillId="0" borderId="0" xfId="1" applyNumberFormat="1" applyFont="1"/>
    <xf numFmtId="172" fontId="0" fillId="0" borderId="5" xfId="1" applyNumberFormat="1" applyFont="1" applyBorder="1"/>
    <xf numFmtId="168" fontId="0" fillId="0" borderId="0" xfId="0" applyNumberFormat="1"/>
    <xf numFmtId="0" fontId="0" fillId="17" borderId="0" xfId="0" applyFill="1"/>
    <xf numFmtId="9" fontId="6" fillId="17" borderId="0" xfId="3" applyFont="1" applyFill="1"/>
    <xf numFmtId="0" fontId="2" fillId="17" borderId="10" xfId="0" applyFont="1" applyFill="1" applyBorder="1"/>
    <xf numFmtId="0" fontId="2" fillId="0" borderId="14" xfId="0" applyFont="1" applyBorder="1"/>
    <xf numFmtId="0" fontId="2" fillId="17" borderId="16" xfId="0" applyFont="1" applyFill="1" applyBorder="1"/>
    <xf numFmtId="2" fontId="2" fillId="0" borderId="18" xfId="0" applyNumberFormat="1" applyFont="1" applyBorder="1"/>
    <xf numFmtId="0" fontId="2" fillId="17" borderId="20" xfId="0" applyFont="1" applyFill="1" applyBorder="1"/>
    <xf numFmtId="2" fontId="2" fillId="0" borderId="23" xfId="0" applyNumberFormat="1" applyFont="1" applyBorder="1"/>
    <xf numFmtId="164" fontId="2" fillId="0" borderId="0" xfId="1" applyNumberFormat="1" applyFont="1" applyFill="1"/>
    <xf numFmtId="165" fontId="2" fillId="0" borderId="0" xfId="0" applyNumberFormat="1" applyFont="1"/>
    <xf numFmtId="44" fontId="0" fillId="0" borderId="0" xfId="1" applyFont="1" applyFill="1"/>
    <xf numFmtId="164" fontId="0" fillId="0" borderId="0" xfId="1" applyNumberFormat="1" applyFont="1" applyFill="1"/>
    <xf numFmtId="2" fontId="2" fillId="0" borderId="0" xfId="0" applyNumberFormat="1" applyFont="1"/>
    <xf numFmtId="0" fontId="0" fillId="0" borderId="32" xfId="0" applyBorder="1"/>
    <xf numFmtId="167" fontId="0" fillId="0" borderId="0" xfId="3" applyNumberFormat="1" applyFont="1" applyBorder="1"/>
    <xf numFmtId="167" fontId="0" fillId="0" borderId="34" xfId="3" applyNumberFormat="1" applyFont="1" applyBorder="1"/>
    <xf numFmtId="167" fontId="0" fillId="0" borderId="32" xfId="0" applyNumberFormat="1" applyBorder="1"/>
    <xf numFmtId="0" fontId="0" fillId="4" borderId="0" xfId="0" applyFill="1" applyAlignment="1">
      <alignment horizontal="left"/>
    </xf>
    <xf numFmtId="167" fontId="0" fillId="4" borderId="34" xfId="3" applyNumberFormat="1" applyFont="1" applyFill="1" applyBorder="1"/>
    <xf numFmtId="167" fontId="0" fillId="4" borderId="0" xfId="3" applyNumberFormat="1" applyFont="1" applyFill="1" applyBorder="1"/>
    <xf numFmtId="167" fontId="0" fillId="4" borderId="32" xfId="0" applyNumberFormat="1" applyFill="1" applyBorder="1"/>
    <xf numFmtId="0" fontId="0" fillId="0" borderId="5" xfId="0" applyBorder="1" applyAlignment="1">
      <alignment horizontal="left"/>
    </xf>
    <xf numFmtId="167" fontId="0" fillId="0" borderId="38" xfId="3" applyNumberFormat="1" applyFont="1" applyBorder="1"/>
    <xf numFmtId="167" fontId="0" fillId="0" borderId="5" xfId="3" applyNumberFormat="1" applyFont="1" applyBorder="1"/>
    <xf numFmtId="167" fontId="0" fillId="0" borderId="37" xfId="0" applyNumberFormat="1" applyBorder="1"/>
    <xf numFmtId="0" fontId="6" fillId="18" borderId="0" xfId="0" applyFont="1" applyFill="1" applyAlignment="1">
      <alignment horizontal="left"/>
    </xf>
    <xf numFmtId="9" fontId="6" fillId="18" borderId="34" xfId="3" applyFont="1" applyFill="1" applyBorder="1"/>
    <xf numFmtId="9" fontId="6" fillId="18" borderId="0" xfId="3" applyFont="1" applyFill="1" applyBorder="1"/>
    <xf numFmtId="167" fontId="13" fillId="18" borderId="32" xfId="3" applyNumberFormat="1" applyFont="1" applyFill="1" applyBorder="1"/>
    <xf numFmtId="168" fontId="0" fillId="0" borderId="32" xfId="2" applyNumberFormat="1" applyFont="1" applyBorder="1"/>
    <xf numFmtId="168" fontId="0" fillId="4" borderId="32" xfId="2" applyNumberFormat="1" applyFont="1" applyFill="1" applyBorder="1"/>
    <xf numFmtId="168" fontId="0" fillId="0" borderId="37" xfId="2" applyNumberFormat="1" applyFont="1" applyBorder="1"/>
    <xf numFmtId="168" fontId="6" fillId="18" borderId="32" xfId="2" applyNumberFormat="1" applyFont="1" applyFill="1" applyBorder="1"/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168" fontId="0" fillId="0" borderId="0" xfId="2" applyNumberFormat="1" applyFont="1" applyBorder="1"/>
    <xf numFmtId="168" fontId="0" fillId="4" borderId="0" xfId="2" applyNumberFormat="1" applyFont="1" applyFill="1" applyBorder="1"/>
    <xf numFmtId="168" fontId="0" fillId="0" borderId="5" xfId="2" applyNumberFormat="1" applyFont="1" applyBorder="1"/>
    <xf numFmtId="168" fontId="6" fillId="18" borderId="0" xfId="2" applyNumberFormat="1" applyFont="1" applyFill="1" applyBorder="1"/>
    <xf numFmtId="0" fontId="4" fillId="0" borderId="34" xfId="0" applyFont="1" applyBorder="1"/>
    <xf numFmtId="0" fontId="20" fillId="0" borderId="0" xfId="0" applyFont="1" applyAlignment="1">
      <alignment horizontal="right"/>
    </xf>
    <xf numFmtId="0" fontId="2" fillId="0" borderId="34" xfId="0" applyFont="1" applyBorder="1" applyAlignment="1">
      <alignment horizontal="center"/>
    </xf>
    <xf numFmtId="0" fontId="21" fillId="0" borderId="0" xfId="0" applyFont="1"/>
    <xf numFmtId="0" fontId="2" fillId="4" borderId="34" xfId="0" applyFont="1" applyFill="1" applyBorder="1" applyAlignment="1">
      <alignment horizontal="center"/>
    </xf>
    <xf numFmtId="0" fontId="4" fillId="4" borderId="34" xfId="0" applyFont="1" applyFill="1" applyBorder="1" applyAlignment="1">
      <alignment horizontal="right"/>
    </xf>
    <xf numFmtId="0" fontId="4" fillId="4" borderId="0" xfId="0" applyFont="1" applyFill="1"/>
    <xf numFmtId="168" fontId="4" fillId="0" borderId="0" xfId="2" applyNumberFormat="1" applyFont="1"/>
    <xf numFmtId="167" fontId="4" fillId="0" borderId="0" xfId="3" applyNumberFormat="1" applyFont="1"/>
    <xf numFmtId="171" fontId="4" fillId="0" borderId="0" xfId="1" applyNumberFormat="1" applyFont="1"/>
    <xf numFmtId="168" fontId="2" fillId="4" borderId="0" xfId="2" applyNumberFormat="1" applyFont="1" applyFill="1"/>
    <xf numFmtId="167" fontId="2" fillId="4" borderId="0" xfId="3" applyNumberFormat="1" applyFont="1" applyFill="1"/>
    <xf numFmtId="171" fontId="2" fillId="4" borderId="0" xfId="1" applyNumberFormat="1" applyFont="1" applyFill="1"/>
    <xf numFmtId="168" fontId="2" fillId="0" borderId="0" xfId="2" applyNumberFormat="1" applyFont="1"/>
    <xf numFmtId="167" fontId="2" fillId="0" borderId="0" xfId="3" applyNumberFormat="1" applyFont="1"/>
    <xf numFmtId="171" fontId="2" fillId="0" borderId="0" xfId="1" applyNumberFormat="1" applyFont="1"/>
    <xf numFmtId="168" fontId="2" fillId="0" borderId="0" xfId="2" applyNumberFormat="1" applyFont="1" applyBorder="1" applyAlignment="1">
      <alignment horizontal="center"/>
    </xf>
    <xf numFmtId="168" fontId="2" fillId="0" borderId="0" xfId="2" applyNumberFormat="1" applyFont="1" applyBorder="1"/>
    <xf numFmtId="168" fontId="2" fillId="0" borderId="22" xfId="2" applyNumberFormat="1" applyFont="1" applyBorder="1"/>
    <xf numFmtId="168" fontId="2" fillId="0" borderId="0" xfId="2" applyNumberFormat="1" applyFont="1" applyBorder="1" applyAlignment="1">
      <alignment horizontal="left" vertical="center"/>
    </xf>
    <xf numFmtId="168" fontId="2" fillId="0" borderId="22" xfId="2" applyNumberFormat="1" applyFont="1" applyBorder="1" applyAlignment="1">
      <alignment horizontal="left" vertical="center"/>
    </xf>
    <xf numFmtId="168" fontId="0" fillId="0" borderId="0" xfId="2" applyNumberFormat="1" applyFont="1" applyAlignment="1">
      <alignment horizontal="center"/>
    </xf>
    <xf numFmtId="168" fontId="2" fillId="0" borderId="0" xfId="2" applyNumberFormat="1" applyFont="1" applyAlignment="1">
      <alignment horizontal="center"/>
    </xf>
    <xf numFmtId="0" fontId="2" fillId="4" borderId="5" xfId="0" applyFont="1" applyFill="1" applyBorder="1"/>
    <xf numFmtId="0" fontId="4" fillId="4" borderId="5" xfId="0" applyFont="1" applyFill="1" applyBorder="1" applyAlignment="1">
      <alignment horizontal="center"/>
    </xf>
    <xf numFmtId="164" fontId="2" fillId="4" borderId="0" xfId="1" applyNumberFormat="1" applyFont="1" applyFill="1" applyBorder="1" applyAlignment="1">
      <alignment horizontal="center"/>
    </xf>
    <xf numFmtId="0" fontId="4" fillId="4" borderId="39" xfId="0" applyFont="1" applyFill="1" applyBorder="1"/>
    <xf numFmtId="167" fontId="2" fillId="0" borderId="33" xfId="3" applyNumberFormat="1" applyFont="1" applyBorder="1"/>
    <xf numFmtId="167" fontId="21" fillId="4" borderId="33" xfId="3" applyNumberFormat="1" applyFont="1" applyFill="1" applyBorder="1"/>
    <xf numFmtId="0" fontId="0" fillId="7" borderId="0" xfId="0" applyFill="1"/>
    <xf numFmtId="0" fontId="0" fillId="7" borderId="0" xfId="0" applyFill="1" applyAlignment="1">
      <alignment horizontal="center"/>
    </xf>
    <xf numFmtId="164" fontId="0" fillId="7" borderId="0" xfId="1" applyNumberFormat="1" applyFont="1" applyFill="1" applyAlignment="1">
      <alignment horizontal="center"/>
    </xf>
    <xf numFmtId="171" fontId="0" fillId="7" borderId="0" xfId="0" applyNumberFormat="1" applyFill="1"/>
    <xf numFmtId="167" fontId="0" fillId="7" borderId="0" xfId="3" applyNumberFormat="1" applyFont="1" applyFill="1"/>
    <xf numFmtId="164" fontId="0" fillId="7" borderId="0" xfId="1" applyNumberFormat="1" applyFont="1" applyFill="1"/>
    <xf numFmtId="9" fontId="0" fillId="7" borderId="0" xfId="3" applyFont="1" applyFill="1"/>
    <xf numFmtId="164" fontId="0" fillId="7" borderId="0" xfId="0" applyNumberFormat="1" applyFill="1"/>
    <xf numFmtId="9" fontId="0" fillId="7" borderId="0" xfId="0" applyNumberFormat="1" applyFill="1"/>
    <xf numFmtId="9" fontId="2" fillId="4" borderId="0" xfId="3" applyFont="1" applyFill="1"/>
    <xf numFmtId="168" fontId="2" fillId="5" borderId="2" xfId="2" applyNumberFormat="1" applyFont="1" applyFill="1" applyBorder="1"/>
    <xf numFmtId="168" fontId="2" fillId="5" borderId="1" xfId="2" applyNumberFormat="1" applyFont="1" applyFill="1" applyBorder="1"/>
    <xf numFmtId="0" fontId="3" fillId="3" borderId="29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30" xfId="0" applyFont="1" applyFill="1" applyBorder="1"/>
    <xf numFmtId="168" fontId="2" fillId="5" borderId="26" xfId="2" applyNumberFormat="1" applyFont="1" applyFill="1" applyBorder="1"/>
    <xf numFmtId="168" fontId="2" fillId="5" borderId="28" xfId="2" applyNumberFormat="1" applyFont="1" applyFill="1" applyBorder="1"/>
    <xf numFmtId="9" fontId="2" fillId="0" borderId="25" xfId="3" applyFont="1" applyBorder="1"/>
    <xf numFmtId="9" fontId="2" fillId="0" borderId="36" xfId="3" applyFont="1" applyBorder="1"/>
    <xf numFmtId="9" fontId="2" fillId="0" borderId="40" xfId="3" applyFont="1" applyBorder="1"/>
    <xf numFmtId="9" fontId="2" fillId="4" borderId="27" xfId="3" applyFont="1" applyFill="1" applyBorder="1"/>
    <xf numFmtId="0" fontId="6" fillId="4" borderId="0" xfId="0" applyFont="1" applyFill="1"/>
    <xf numFmtId="168" fontId="2" fillId="4" borderId="0" xfId="2" applyNumberFormat="1" applyFont="1" applyFill="1" applyAlignment="1">
      <alignment horizontal="center"/>
    </xf>
    <xf numFmtId="168" fontId="4" fillId="0" borderId="0" xfId="2" applyNumberFormat="1" applyFont="1" applyAlignment="1">
      <alignment horizontal="center"/>
    </xf>
    <xf numFmtId="9" fontId="2" fillId="4" borderId="0" xfId="3" applyFont="1" applyFill="1" applyAlignment="1">
      <alignment horizontal="center"/>
    </xf>
    <xf numFmtId="9" fontId="21" fillId="4" borderId="0" xfId="3" applyFont="1" applyFill="1" applyAlignment="1">
      <alignment horizontal="center"/>
    </xf>
    <xf numFmtId="9" fontId="2" fillId="0" borderId="0" xfId="3" applyFont="1" applyAlignment="1">
      <alignment horizontal="center"/>
    </xf>
    <xf numFmtId="9" fontId="21" fillId="0" borderId="0" xfId="3" applyFont="1" applyAlignment="1">
      <alignment horizontal="center"/>
    </xf>
    <xf numFmtId="9" fontId="4" fillId="4" borderId="0" xfId="3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5" borderId="3" xfId="0" applyFont="1" applyFill="1" applyBorder="1"/>
    <xf numFmtId="176" fontId="2" fillId="0" borderId="0" xfId="0" applyNumberFormat="1" applyFont="1"/>
    <xf numFmtId="0" fontId="24" fillId="0" borderId="0" xfId="0" applyFont="1"/>
    <xf numFmtId="0" fontId="25" fillId="0" borderId="0" xfId="0" applyFont="1"/>
    <xf numFmtId="0" fontId="25" fillId="4" borderId="0" xfId="0" applyFont="1" applyFill="1"/>
    <xf numFmtId="176" fontId="25" fillId="0" borderId="0" xfId="0" applyNumberFormat="1" applyFont="1"/>
    <xf numFmtId="0" fontId="25" fillId="5" borderId="2" xfId="0" applyFont="1" applyFill="1" applyBorder="1"/>
    <xf numFmtId="176" fontId="25" fillId="0" borderId="2" xfId="0" applyNumberFormat="1" applyFont="1" applyBorder="1"/>
    <xf numFmtId="176" fontId="25" fillId="0" borderId="3" xfId="0" applyNumberFormat="1" applyFont="1" applyBorder="1"/>
    <xf numFmtId="0" fontId="25" fillId="5" borderId="1" xfId="0" applyFont="1" applyFill="1" applyBorder="1"/>
    <xf numFmtId="176" fontId="25" fillId="5" borderId="2" xfId="0" applyNumberFormat="1" applyFont="1" applyFill="1" applyBorder="1"/>
    <xf numFmtId="176" fontId="25" fillId="5" borderId="3" xfId="0" applyNumberFormat="1" applyFont="1" applyFill="1" applyBorder="1"/>
    <xf numFmtId="0" fontId="25" fillId="0" borderId="1" xfId="0" applyFont="1" applyBorder="1"/>
    <xf numFmtId="0" fontId="25" fillId="0" borderId="2" xfId="0" applyFont="1" applyBorder="1"/>
    <xf numFmtId="0" fontId="26" fillId="0" borderId="0" xfId="0" applyFont="1" applyBorder="1" applyAlignment="1">
      <alignment horizontal="center"/>
    </xf>
    <xf numFmtId="0" fontId="27" fillId="19" borderId="8" xfId="0" applyFont="1" applyFill="1" applyBorder="1" applyAlignment="1">
      <alignment horizontal="center"/>
    </xf>
    <xf numFmtId="14" fontId="27" fillId="19" borderId="8" xfId="0" applyNumberFormat="1" applyFont="1" applyFill="1" applyBorder="1" applyAlignment="1">
      <alignment horizontal="center"/>
    </xf>
    <xf numFmtId="164" fontId="27" fillId="19" borderId="8" xfId="1" applyNumberFormat="1" applyFont="1" applyFill="1" applyBorder="1" applyAlignment="1">
      <alignment horizontal="center"/>
    </xf>
    <xf numFmtId="164" fontId="27" fillId="20" borderId="8" xfId="1" applyNumberFormat="1" applyFont="1" applyFill="1" applyBorder="1" applyAlignment="1">
      <alignment horizontal="center"/>
    </xf>
    <xf numFmtId="0" fontId="26" fillId="20" borderId="8" xfId="0" applyFont="1" applyFill="1" applyBorder="1" applyAlignment="1">
      <alignment horizontal="center"/>
    </xf>
    <xf numFmtId="0" fontId="26" fillId="21" borderId="0" xfId="0" applyFont="1" applyFill="1" applyBorder="1" applyAlignment="1">
      <alignment horizontal="center"/>
    </xf>
    <xf numFmtId="164" fontId="0" fillId="6" borderId="8" xfId="1" applyNumberFormat="1" applyFont="1" applyFill="1" applyBorder="1"/>
    <xf numFmtId="164" fontId="0" fillId="6" borderId="0" xfId="1" applyNumberFormat="1" applyFont="1" applyFill="1"/>
    <xf numFmtId="168" fontId="0" fillId="6" borderId="8" xfId="2" applyNumberFormat="1" applyFont="1" applyFill="1" applyBorder="1"/>
    <xf numFmtId="49" fontId="0" fillId="0" borderId="0" xfId="0" applyNumberFormat="1"/>
    <xf numFmtId="164" fontId="22" fillId="3" borderId="8" xfId="1" applyNumberFormat="1" applyFont="1" applyFill="1" applyBorder="1"/>
    <xf numFmtId="168" fontId="22" fillId="3" borderId="8" xfId="2" applyNumberFormat="1" applyFont="1" applyFill="1" applyBorder="1"/>
    <xf numFmtId="0" fontId="22" fillId="3" borderId="42" xfId="0" applyFont="1" applyFill="1" applyBorder="1"/>
    <xf numFmtId="0" fontId="0" fillId="5" borderId="42" xfId="0" applyFont="1" applyFill="1" applyBorder="1"/>
    <xf numFmtId="164" fontId="0" fillId="0" borderId="7" xfId="1" applyNumberFormat="1" applyFont="1" applyBorder="1"/>
    <xf numFmtId="168" fontId="0" fillId="0" borderId="7" xfId="2" applyNumberFormat="1" applyFont="1" applyBorder="1"/>
    <xf numFmtId="0" fontId="0" fillId="0" borderId="42" xfId="0" applyFont="1" applyBorder="1"/>
    <xf numFmtId="164" fontId="0" fillId="6" borderId="7" xfId="1" applyNumberFormat="1" applyFont="1" applyFill="1" applyBorder="1"/>
    <xf numFmtId="168" fontId="0" fillId="6" borderId="7" xfId="2" applyNumberFormat="1" applyFont="1" applyFill="1" applyBorder="1"/>
    <xf numFmtId="164" fontId="0" fillId="6" borderId="41" xfId="1" applyNumberFormat="1" applyFont="1" applyFill="1" applyBorder="1"/>
    <xf numFmtId="168" fontId="0" fillId="6" borderId="41" xfId="2" applyNumberFormat="1" applyFont="1" applyFill="1" applyBorder="1"/>
    <xf numFmtId="171" fontId="2" fillId="0" borderId="0" xfId="1" applyNumberFormat="1" applyFont="1" applyBorder="1"/>
    <xf numFmtId="9" fontId="2" fillId="4" borderId="0" xfId="3" applyFont="1" applyFill="1" applyBorder="1"/>
    <xf numFmtId="171" fontId="2" fillId="4" borderId="0" xfId="1" applyNumberFormat="1" applyFont="1" applyFill="1" applyBorder="1"/>
    <xf numFmtId="0" fontId="2" fillId="4" borderId="5" xfId="0" applyFont="1" applyFill="1" applyBorder="1" applyAlignment="1">
      <alignment horizontal="right"/>
    </xf>
    <xf numFmtId="9" fontId="2" fillId="4" borderId="5" xfId="3" applyFont="1" applyFill="1" applyBorder="1"/>
    <xf numFmtId="171" fontId="2" fillId="4" borderId="5" xfId="1" applyNumberFormat="1" applyFont="1" applyFill="1" applyBorder="1"/>
    <xf numFmtId="171" fontId="4" fillId="0" borderId="0" xfId="0" applyNumberFormat="1" applyFont="1"/>
    <xf numFmtId="168" fontId="4" fillId="0" borderId="0" xfId="2" applyNumberFormat="1" applyFont="1" applyBorder="1"/>
    <xf numFmtId="10" fontId="21" fillId="22" borderId="0" xfId="3" applyNumberFormat="1" applyFont="1" applyFill="1"/>
    <xf numFmtId="10" fontId="2" fillId="4" borderId="0" xfId="3" applyNumberFormat="1" applyFont="1" applyFill="1"/>
    <xf numFmtId="0" fontId="2" fillId="0" borderId="18" xfId="0" applyFont="1" applyFill="1" applyBorder="1"/>
    <xf numFmtId="0" fontId="28" fillId="0" borderId="0" xfId="0" applyFont="1" applyFill="1" applyBorder="1"/>
    <xf numFmtId="0" fontId="29" fillId="0" borderId="0" xfId="0" applyFont="1" applyFill="1" applyBorder="1"/>
    <xf numFmtId="0" fontId="0" fillId="0" borderId="0" xfId="0" applyBorder="1"/>
    <xf numFmtId="0" fontId="29" fillId="0" borderId="0" xfId="0" applyFont="1" applyFill="1" applyBorder="1" applyAlignment="1">
      <alignment horizontal="center"/>
    </xf>
    <xf numFmtId="171" fontId="23" fillId="0" borderId="0" xfId="1" applyNumberFormat="1" applyFont="1" applyBorder="1" applyAlignment="1">
      <alignment horizontal="center"/>
    </xf>
    <xf numFmtId="164" fontId="23" fillId="0" borderId="0" xfId="1" applyNumberFormat="1" applyFont="1" applyBorder="1"/>
    <xf numFmtId="168" fontId="29" fillId="0" borderId="0" xfId="2" applyNumberFormat="1" applyFont="1" applyFill="1" applyBorder="1"/>
    <xf numFmtId="0" fontId="28" fillId="0" borderId="0" xfId="0" applyFont="1" applyFill="1" applyBorder="1" applyAlignment="1">
      <alignment horizontal="center"/>
    </xf>
    <xf numFmtId="168" fontId="2" fillId="0" borderId="0" xfId="2" applyNumberFormat="1" applyFont="1" applyAlignment="1">
      <alignment horizontal="left"/>
    </xf>
    <xf numFmtId="168" fontId="2" fillId="4" borderId="0" xfId="2" applyNumberFormat="1" applyFont="1" applyFill="1" applyAlignment="1">
      <alignment horizontal="left"/>
    </xf>
    <xf numFmtId="164" fontId="2" fillId="0" borderId="0" xfId="1" applyNumberFormat="1" applyFont="1" applyAlignment="1">
      <alignment horizontal="center"/>
    </xf>
    <xf numFmtId="164" fontId="2" fillId="4" borderId="0" xfId="1" applyNumberFormat="1" applyFont="1" applyFill="1" applyAlignment="1">
      <alignment horizontal="center"/>
    </xf>
    <xf numFmtId="9" fontId="0" fillId="0" borderId="0" xfId="3" applyFont="1" applyAlignment="1">
      <alignment horizontal="center"/>
    </xf>
    <xf numFmtId="0" fontId="0" fillId="0" borderId="0" xfId="0" applyFont="1"/>
    <xf numFmtId="171" fontId="0" fillId="0" borderId="0" xfId="0" applyNumberFormat="1" applyFont="1" applyAlignment="1">
      <alignment horizontal="center"/>
    </xf>
    <xf numFmtId="164" fontId="0" fillId="0" borderId="0" xfId="0" applyNumberFormat="1" applyFont="1"/>
    <xf numFmtId="0" fontId="4" fillId="0" borderId="10" xfId="0" applyFont="1" applyFill="1" applyBorder="1"/>
    <xf numFmtId="0" fontId="2" fillId="0" borderId="12" xfId="0" applyFont="1" applyFill="1" applyBorder="1"/>
    <xf numFmtId="0" fontId="2" fillId="0" borderId="14" xfId="0" applyFont="1" applyFill="1" applyBorder="1"/>
    <xf numFmtId="0" fontId="4" fillId="0" borderId="16" xfId="0" applyFont="1" applyFill="1" applyBorder="1"/>
    <xf numFmtId="0" fontId="2" fillId="0" borderId="0" xfId="0" applyFont="1" applyFill="1" applyAlignment="1">
      <alignment horizontal="center"/>
    </xf>
    <xf numFmtId="0" fontId="2" fillId="0" borderId="0" xfId="0" applyFont="1" applyFill="1"/>
    <xf numFmtId="0" fontId="2" fillId="0" borderId="16" xfId="0" applyFont="1" applyFill="1" applyBorder="1"/>
    <xf numFmtId="168" fontId="2" fillId="0" borderId="18" xfId="2" applyNumberFormat="1" applyFont="1" applyFill="1" applyBorder="1"/>
    <xf numFmtId="0" fontId="2" fillId="0" borderId="20" xfId="0" applyFont="1" applyFill="1" applyBorder="1"/>
    <xf numFmtId="168" fontId="2" fillId="0" borderId="23" xfId="2" applyNumberFormat="1" applyFont="1" applyFill="1" applyBorder="1"/>
    <xf numFmtId="171" fontId="2" fillId="0" borderId="0" xfId="1" applyNumberFormat="1" applyFont="1" applyBorder="1" applyAlignment="1">
      <alignment horizontal="center"/>
    </xf>
    <xf numFmtId="164" fontId="2" fillId="0" borderId="0" xfId="1" applyNumberFormat="1" applyFont="1" applyBorder="1"/>
    <xf numFmtId="171" fontId="2" fillId="0" borderId="22" xfId="1" applyNumberFormat="1" applyFont="1" applyBorder="1" applyAlignment="1">
      <alignment horizontal="center"/>
    </xf>
    <xf numFmtId="164" fontId="2" fillId="0" borderId="22" xfId="1" applyNumberFormat="1" applyFont="1" applyBorder="1"/>
    <xf numFmtId="168" fontId="0" fillId="0" borderId="43" xfId="2" applyNumberFormat="1" applyFont="1" applyBorder="1" applyAlignment="1">
      <alignment horizontal="center"/>
    </xf>
    <xf numFmtId="168" fontId="0" fillId="0" borderId="43" xfId="2" applyNumberFormat="1" applyFont="1" applyBorder="1"/>
    <xf numFmtId="168" fontId="0" fillId="0" borderId="44" xfId="2" applyNumberFormat="1" applyFont="1" applyBorder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8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1" formatCode="&quot;$&quot;#,##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8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8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8" formatCode="_(* #,##0_);_(* \(#,##0\);_(* &quot;-&quot;??_);_(@_)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/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7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7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numFmt numFmtId="19" formatCode="m/d/yyyy"/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6"/>
        <color theme="1"/>
        <name val="Consolas"/>
        <family val="3"/>
        <scheme val="none"/>
      </font>
      <fill>
        <patternFill patternType="solid">
          <fgColor theme="0" tint="-0.14999847407452621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top style="thin">
          <color theme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6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6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6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6" formatCode="0.00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alignment horizontal="right"/>
    </dxf>
    <dxf>
      <numFmt numFmtId="167" formatCode="0.0%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0.0%"/>
    </dxf>
    <dxf>
      <numFmt numFmtId="168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0.0%"/>
    </dxf>
    <dxf>
      <numFmt numFmtId="168" formatCode="_(* #,##0_);_(* \(#,##0\);_(* &quot;-&quot;??_);_(@_)"/>
      <border diagonalUp="0" diagonalDown="0" outline="0">
        <left style="thin">
          <color indexed="64"/>
        </left>
        <right/>
      </border>
    </dxf>
    <dxf>
      <alignment horizontal="left" vertical="bottom" textRotation="0" wrapText="0" indent="0" justifyLastLine="0" shrinkToFit="0" readingOrder="0"/>
      <border outline="0">
        <right style="thin">
          <color indexed="64"/>
        </right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name val="Consolas"/>
        <family val="3"/>
        <scheme val="none"/>
      </font>
      <alignment horizontal="right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71" formatCode="&quot;$&quot;#,##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7" formatCode="0.0%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8" formatCode="_(* #,##0_);_(* \(#,##0\);_(* &quot;-&quot;??_);_(@_)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5" formatCode="0.0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6" formatCode="0.0000"/>
      <fill>
        <patternFill>
          <fgColor indexed="64"/>
          <bgColor theme="0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numFmt numFmtId="164" formatCode="_(&quot;$&quot;* #,##0_);_(&quot;$&quot;* \(#,##0\);_(&quot;$&quot;* &quot;-&quot;??_);_(@_)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b/>
        <strike val="0"/>
        <outline val="0"/>
        <shadow val="0"/>
        <u val="none"/>
        <vertAlign val="baseline"/>
        <sz val="13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theme="1"/>
        <name val="Consolas"/>
        <family val="3"/>
        <scheme val="none"/>
      </font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family val="3"/>
        <scheme val="none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Consolas"/>
        <family val="3"/>
        <scheme val="none"/>
      </font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95000"/>
                  </a:schemeClr>
                </a:solidFill>
              </a:rPr>
              <a:t>Revenue by Product Category</a:t>
            </a:r>
          </a:p>
        </c:rich>
      </c:tx>
      <c:layout>
        <c:manualLayout>
          <c:xMode val="edge"/>
          <c:yMode val="edge"/>
          <c:x val="5.3104111986001755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95000"/>
                </a:schemeClr>
              </a:solidFill>
              <a:latin typeface="Consolas" panose="020B0609020204030204" pitchFamily="49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000000000000001E-2"/>
          <c:y val="0.18701407115777194"/>
          <c:w val="0.93888888888888888"/>
          <c:h val="0.71467556138815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B3C-4BC4-93B9-C124A86CD56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3C-4BC4-93B9-C124A86CD56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3C-4BC4-93B9-C124A86CD56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B3C-4BC4-93B9-C124A86CD56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3C-4BC4-93B9-C124A86CD56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B3C-4BC4-93B9-C124A86CD56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651C94B-FDA0-4065-9FAC-73A517796D6E}" type="VALUE">
                      <a:rPr lang="en-US" sz="1000"/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B3C-4BC4-93B9-C124A86CD5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Consolas" panose="020B06090202040302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Products!$K$12:$K$17</c:f>
              <c:strCache>
                <c:ptCount val="6"/>
                <c:pt idx="0">
                  <c:v>Wine</c:v>
                </c:pt>
                <c:pt idx="1">
                  <c:v>Meat</c:v>
                </c:pt>
                <c:pt idx="2">
                  <c:v>Gold</c:v>
                </c:pt>
                <c:pt idx="3">
                  <c:v>Fish</c:v>
                </c:pt>
                <c:pt idx="4">
                  <c:v>Weet</c:v>
                </c:pt>
                <c:pt idx="5">
                  <c:v>Fruit</c:v>
                </c:pt>
              </c:strCache>
            </c:strRef>
          </c:cat>
          <c:val>
            <c:numRef>
              <c:f>Products!$L$12:$L$17</c:f>
              <c:numCache>
                <c:formatCode>_("$"* #,##0_);_("$"* \(#,##0\);_("$"* "-"??_);_(@_)</c:formatCode>
                <c:ptCount val="6"/>
                <c:pt idx="0">
                  <c:v>680096</c:v>
                </c:pt>
                <c:pt idx="1">
                  <c:v>373325</c:v>
                </c:pt>
                <c:pt idx="2">
                  <c:v>98189</c:v>
                </c:pt>
                <c:pt idx="3">
                  <c:v>83638</c:v>
                </c:pt>
                <c:pt idx="4">
                  <c:v>60559</c:v>
                </c:pt>
                <c:pt idx="5">
                  <c:v>58734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C-4BC4-93B9-C124A86CD5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802510992"/>
        <c:axId val="802511712"/>
      </c:barChart>
      <c:catAx>
        <c:axId val="80251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n-US"/>
          </a:p>
        </c:txPr>
        <c:crossAx val="802511712"/>
        <c:crosses val="autoZero"/>
        <c:auto val="1"/>
        <c:lblAlgn val="ctr"/>
        <c:lblOffset val="100"/>
        <c:noMultiLvlLbl val="0"/>
      </c:catAx>
      <c:valAx>
        <c:axId val="80251171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80251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Consolas" panose="020B0609020204030204" pitchFamily="49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nsolas" panose="020B0609020204030204" pitchFamily="49" charset="0"/>
              </a:rPr>
              <a:t>Campaigns</a:t>
            </a:r>
            <a:r>
              <a:rPr lang="en-US" b="1" baseline="0">
                <a:latin typeface="Consolas" panose="020B0609020204030204" pitchFamily="49" charset="0"/>
              </a:rPr>
              <a:t> by Revenue</a:t>
            </a:r>
            <a:endParaRPr lang="en-US" b="1">
              <a:latin typeface="Consolas" panose="020B0609020204030204" pitchFamily="49" charset="0"/>
            </a:endParaRPr>
          </a:p>
        </c:rich>
      </c:tx>
      <c:layout>
        <c:manualLayout>
          <c:xMode val="edge"/>
          <c:yMode val="edge"/>
          <c:x val="4.8271885988601812E-2"/>
          <c:y val="3.5975260634743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61265996348005E-2"/>
          <c:y val="0.1532995793798021"/>
          <c:w val="0.92636317381429456"/>
          <c:h val="0.78374371450939628"/>
        </c:manualLayout>
      </c:layout>
      <c:barChart>
        <c:barDir val="bar"/>
        <c:grouping val="clustered"/>
        <c:varyColors val="0"/>
        <c:ser>
          <c:idx val="1"/>
          <c:order val="1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11B-4966-AD21-AAE61BB05F1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1B-4966-AD21-AAE61BB05F1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11B-4966-AD21-AAE61BB05F1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1B-4966-AD21-AAE61BB05F1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11B-4966-AD21-AAE61BB05F1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11B-4966-AD21-AAE61BB05F1F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C7D43692-E177-4B4B-B94D-F185935F6E6F}" type="VALUE">
                      <a:rPr lang="en-US" sz="1050" b="1">
                        <a:solidFill>
                          <a:schemeClr val="bg1"/>
                        </a:solidFill>
                        <a:latin typeface="Consolas" panose="020B0609020204030204" pitchFamily="49" charset="0"/>
                      </a:rPr>
                      <a:pPr>
                        <a:defRPr sz="1000" b="1"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11B-4966-AD21-AAE61BB05F1F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92E471E9-37A2-403C-B7F6-96462982CC46}" type="VALUE">
                      <a:rPr lang="en-US" sz="100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onsolas" panose="020B0609020204030204" pitchFamily="49" charset="0"/>
                      </a:rPr>
                      <a:pPr>
                        <a:defRPr sz="1000">
                          <a:solidFill>
                            <a:schemeClr val="tx1">
                              <a:lumMod val="65000"/>
                              <a:lumOff val="35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11B-4966-AD21-AAE61BB05F1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111B-4966-AD21-AAE61BB05F1F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bg1">
                            <a:lumMod val="6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11559DF0-F99F-4390-BE1A-BBDC616A2952}" type="VALUE">
                      <a:rPr lang="en-US">
                        <a:solidFill>
                          <a:schemeClr val="bg1">
                            <a:lumMod val="50000"/>
                          </a:schemeClr>
                        </a:solidFill>
                      </a:rPr>
                      <a:pPr>
                        <a:defRPr sz="1000">
                          <a:solidFill>
                            <a:schemeClr val="bg1">
                              <a:lumMod val="65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>
                          <a:lumMod val="6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11B-4966-AD21-AAE61BB05F1F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bg1">
                            <a:lumMod val="50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7D91F7AD-4D3A-4CC4-B9AE-B7241DCA3AAE}" type="VALUE">
                      <a:rPr lang="en-US" sz="1000">
                        <a:solidFill>
                          <a:schemeClr val="bg1">
                            <a:lumMod val="50000"/>
                          </a:schemeClr>
                        </a:solidFill>
                        <a:latin typeface="Consolas" panose="020B0609020204030204" pitchFamily="49" charset="0"/>
                      </a:rPr>
                      <a:pPr>
                        <a:defRPr sz="1000">
                          <a:solidFill>
                            <a:schemeClr val="bg1">
                              <a:lumMod val="50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>
                          <a:lumMod val="50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111B-4966-AD21-AAE61BB05F1F}"/>
                </c:ext>
              </c:extLst>
            </c:dLbl>
            <c:dLbl>
              <c:idx val="5"/>
              <c:layout>
                <c:manualLayout>
                  <c:x val="-0.12544643351002044"/>
                  <c:y val="3.5408721097188794E-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>
                            <a:lumMod val="65000"/>
                          </a:schemeClr>
                        </a:solidFill>
                        <a:latin typeface="Consolas" panose="020B0609020204030204" pitchFamily="49" charset="0"/>
                        <a:ea typeface="+mn-ea"/>
                        <a:cs typeface="+mn-cs"/>
                      </a:defRPr>
                    </a:pPr>
                    <a:fld id="{7E31E42C-ED57-4EC4-9DC7-BCC12EF38062}" type="VALUE">
                      <a:rPr lang="en-US" sz="900">
                        <a:solidFill>
                          <a:schemeClr val="bg1">
                            <a:lumMod val="6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65000"/>
                            </a:schemeClr>
                          </a:solidFill>
                          <a:latin typeface="Consolas" panose="020B0609020204030204" pitchFamily="49" charset="0"/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>
                          <a:lumMod val="65000"/>
                        </a:schemeClr>
                      </a:solidFill>
                      <a:latin typeface="Consolas" panose="020B0609020204030204" pitchFamily="49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111B-4966-AD21-AAE61BB05F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nsolas" panose="020B06090202040302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Campaigns!$C$38:$C$43</c:f>
              <c:numCache>
                <c:formatCode>General</c:formatCode>
                <c:ptCount val="6"/>
              </c:numCache>
            </c:numRef>
          </c:cat>
          <c:val>
            <c:numRef>
              <c:f>Campaigns!$G$20:$G$25</c:f>
              <c:numCache>
                <c:formatCode>_("$"* #,##0_);_("$"* \(#,##0\);_("$"* "-"??_);_(@_)</c:formatCode>
                <c:ptCount val="6"/>
                <c:pt idx="0">
                  <c:v>328573</c:v>
                </c:pt>
                <c:pt idx="1">
                  <c:v>262210</c:v>
                </c:pt>
                <c:pt idx="2">
                  <c:v>212224</c:v>
                </c:pt>
                <c:pt idx="3">
                  <c:v>190902</c:v>
                </c:pt>
                <c:pt idx="4">
                  <c:v>117448</c:v>
                </c:pt>
                <c:pt idx="5">
                  <c:v>39230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B-4966-AD21-AAE61BB05F1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732666952"/>
        <c:axId val="732668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5">
                      <a:shade val="76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Campaigns!$C$38:$C$43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Campaigns!$F$20:$F$25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11B-4966-AD21-AAE61BB05F1F}"/>
                  </c:ext>
                </c:extLst>
              </c15:ser>
            </c15:filteredBarSeries>
          </c:ext>
        </c:extLst>
      </c:barChart>
      <c:catAx>
        <c:axId val="732666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n-US"/>
          </a:p>
        </c:txPr>
        <c:crossAx val="732668392"/>
        <c:crosses val="autoZero"/>
        <c:auto val="1"/>
        <c:lblAlgn val="ctr"/>
        <c:lblOffset val="100"/>
        <c:noMultiLvlLbl val="0"/>
      </c:catAx>
      <c:valAx>
        <c:axId val="732668392"/>
        <c:scaling>
          <c:orientation val="minMax"/>
        </c:scaling>
        <c:delete val="1"/>
        <c:axPos val="t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3266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</a:rPr>
              <a:t>Campaigns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</a:rPr>
              <a:t> by Revenue</a:t>
            </a:r>
            <a:endParaRPr lang="en-US" b="1">
              <a:solidFill>
                <a:schemeClr val="bg1">
                  <a:lumMod val="95000"/>
                </a:schemeClr>
              </a:solidFill>
              <a:latin typeface="Consolas" panose="020B0609020204030204" pitchFamily="49" charset="0"/>
            </a:endParaRPr>
          </a:p>
        </c:rich>
      </c:tx>
      <c:layout>
        <c:manualLayout>
          <c:xMode val="edge"/>
          <c:yMode val="edge"/>
          <c:x val="4.8271885988601812E-2"/>
          <c:y val="3.5975260634743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61265996348005E-2"/>
          <c:y val="0.1532995793798021"/>
          <c:w val="0.92636317381429456"/>
          <c:h val="0.78374371450939628"/>
        </c:manualLayout>
      </c:layout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732666952"/>
        <c:axId val="732668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Campaigns!$C$38:$C$43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Campaigns!$F$20:$F$25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D080-423A-80CB-837BBF492766}"/>
                  </c:ext>
                </c:extLst>
              </c15:ser>
            </c15:filteredBarSeries>
          </c:ext>
        </c:extLst>
      </c:barChart>
      <c:catAx>
        <c:axId val="732666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Consolas" panose="020B0609020204030204" pitchFamily="49" charset="0"/>
                <a:ea typeface="+mn-ea"/>
                <a:cs typeface="+mn-cs"/>
              </a:defRPr>
            </a:pPr>
            <a:endParaRPr lang="en-US"/>
          </a:p>
        </c:txPr>
        <c:crossAx val="732668392"/>
        <c:crosses val="autoZero"/>
        <c:auto val="1"/>
        <c:lblAlgn val="ctr"/>
        <c:lblOffset val="100"/>
        <c:noMultiLvlLbl val="0"/>
      </c:catAx>
      <c:valAx>
        <c:axId val="732668392"/>
        <c:scaling>
          <c:orientation val="minMax"/>
        </c:scaling>
        <c:delete val="1"/>
        <c:axPos val="t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3266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Correlations &amp; Kids'!$AN$1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 Correlations &amp; Kids'!$AM$2:$AM$2238</c:f>
              <c:strCache>
                <c:ptCount val="2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NumWebPurchases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8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8</c:v>
                </c:pt>
                <c:pt idx="1974">
                  <c:v>8</c:v>
                </c:pt>
                <c:pt idx="1975">
                  <c:v>8</c:v>
                </c:pt>
                <c:pt idx="1976">
                  <c:v>8</c:v>
                </c:pt>
                <c:pt idx="1977">
                  <c:v>8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8</c:v>
                </c:pt>
                <c:pt idx="1982">
                  <c:v>8</c:v>
                </c:pt>
                <c:pt idx="1983">
                  <c:v>8</c:v>
                </c:pt>
                <c:pt idx="1984">
                  <c:v>8</c:v>
                </c:pt>
                <c:pt idx="1985">
                  <c:v>8</c:v>
                </c:pt>
                <c:pt idx="1986">
                  <c:v>8</c:v>
                </c:pt>
                <c:pt idx="1987">
                  <c:v>8</c:v>
                </c:pt>
                <c:pt idx="1988">
                  <c:v>8</c:v>
                </c:pt>
                <c:pt idx="1989">
                  <c:v>8</c:v>
                </c:pt>
                <c:pt idx="1990">
                  <c:v>8</c:v>
                </c:pt>
                <c:pt idx="1991">
                  <c:v>8</c:v>
                </c:pt>
                <c:pt idx="1992">
                  <c:v>8</c:v>
                </c:pt>
                <c:pt idx="1993">
                  <c:v>8</c:v>
                </c:pt>
                <c:pt idx="1994">
                  <c:v>8</c:v>
                </c:pt>
                <c:pt idx="1995">
                  <c:v>8</c:v>
                </c:pt>
                <c:pt idx="1996">
                  <c:v>8</c:v>
                </c:pt>
                <c:pt idx="1997">
                  <c:v>8</c:v>
                </c:pt>
                <c:pt idx="1998">
                  <c:v>8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</c:v>
                </c:pt>
                <c:pt idx="2003">
                  <c:v>8</c:v>
                </c:pt>
                <c:pt idx="2004">
                  <c:v>8</c:v>
                </c:pt>
                <c:pt idx="2005">
                  <c:v>8</c:v>
                </c:pt>
                <c:pt idx="2006">
                  <c:v>8</c:v>
                </c:pt>
                <c:pt idx="2007">
                  <c:v>8</c:v>
                </c:pt>
                <c:pt idx="2008">
                  <c:v>8</c:v>
                </c:pt>
                <c:pt idx="2009">
                  <c:v>8</c:v>
                </c:pt>
                <c:pt idx="2010">
                  <c:v>8</c:v>
                </c:pt>
                <c:pt idx="2011">
                  <c:v>8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8</c:v>
                </c:pt>
                <c:pt idx="2016">
                  <c:v>8</c:v>
                </c:pt>
                <c:pt idx="2017">
                  <c:v>8</c:v>
                </c:pt>
                <c:pt idx="2018">
                  <c:v>8</c:v>
                </c:pt>
                <c:pt idx="2019">
                  <c:v>8</c:v>
                </c:pt>
                <c:pt idx="2020">
                  <c:v>8</c:v>
                </c:pt>
                <c:pt idx="2021">
                  <c:v>8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8</c:v>
                </c:pt>
                <c:pt idx="2026">
                  <c:v>8</c:v>
                </c:pt>
                <c:pt idx="2027">
                  <c:v>8</c:v>
                </c:pt>
                <c:pt idx="2028">
                  <c:v>8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8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8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8</c:v>
                </c:pt>
                <c:pt idx="2062">
                  <c:v>8</c:v>
                </c:pt>
                <c:pt idx="2063">
                  <c:v>8</c:v>
                </c:pt>
                <c:pt idx="2064">
                  <c:v>8</c:v>
                </c:pt>
                <c:pt idx="2065">
                  <c:v>8</c:v>
                </c:pt>
                <c:pt idx="2066">
                  <c:v>8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8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11</c:v>
                </c:pt>
                <c:pt idx="2190">
                  <c:v>11</c:v>
                </c:pt>
                <c:pt idx="2191">
                  <c:v>11</c:v>
                </c:pt>
                <c:pt idx="2192">
                  <c:v>11</c:v>
                </c:pt>
                <c:pt idx="2193">
                  <c:v>11</c:v>
                </c:pt>
                <c:pt idx="2194">
                  <c:v>11</c:v>
                </c:pt>
                <c:pt idx="2195">
                  <c:v>11</c:v>
                </c:pt>
                <c:pt idx="2196">
                  <c:v>11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11</c:v>
                </c:pt>
                <c:pt idx="2205">
                  <c:v>11</c:v>
                </c:pt>
                <c:pt idx="2206">
                  <c:v>11</c:v>
                </c:pt>
                <c:pt idx="2207">
                  <c:v>11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23</c:v>
                </c:pt>
                <c:pt idx="2234">
                  <c:v>25</c:v>
                </c:pt>
                <c:pt idx="2235">
                  <c:v>27</c:v>
                </c:pt>
                <c:pt idx="2236">
                  <c:v>27</c:v>
                </c:pt>
              </c:strCache>
            </c:strRef>
          </c:xVal>
          <c:yVal>
            <c:numRef>
              <c:f>' Correlations &amp; Kids'!$AN$2:$AN$2238</c:f>
              <c:numCache>
                <c:formatCode>General</c:formatCode>
                <c:ptCount val="2237"/>
                <c:pt idx="0">
                  <c:v>6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85</c:v>
                </c:pt>
                <c:pt idx="5">
                  <c:v>9</c:v>
                </c:pt>
                <c:pt idx="6">
                  <c:v>8</c:v>
                </c:pt>
                <c:pt idx="7">
                  <c:v>10</c:v>
                </c:pt>
                <c:pt idx="8">
                  <c:v>55</c:v>
                </c:pt>
                <c:pt idx="9">
                  <c:v>2</c:v>
                </c:pt>
                <c:pt idx="10">
                  <c:v>1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11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12</c:v>
                </c:pt>
                <c:pt idx="19">
                  <c:v>11</c:v>
                </c:pt>
                <c:pt idx="20">
                  <c:v>3</c:v>
                </c:pt>
                <c:pt idx="21">
                  <c:v>5</c:v>
                </c:pt>
                <c:pt idx="22">
                  <c:v>9</c:v>
                </c:pt>
                <c:pt idx="23">
                  <c:v>3</c:v>
                </c:pt>
                <c:pt idx="24">
                  <c:v>9</c:v>
                </c:pt>
                <c:pt idx="25">
                  <c:v>1</c:v>
                </c:pt>
                <c:pt idx="26">
                  <c:v>9</c:v>
                </c:pt>
                <c:pt idx="27">
                  <c:v>0</c:v>
                </c:pt>
                <c:pt idx="28">
                  <c:v>7</c:v>
                </c:pt>
                <c:pt idx="29">
                  <c:v>5</c:v>
                </c:pt>
                <c:pt idx="30">
                  <c:v>6</c:v>
                </c:pt>
                <c:pt idx="31">
                  <c:v>32</c:v>
                </c:pt>
                <c:pt idx="32">
                  <c:v>12</c:v>
                </c:pt>
                <c:pt idx="33">
                  <c:v>2</c:v>
                </c:pt>
                <c:pt idx="34">
                  <c:v>73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8</c:v>
                </c:pt>
                <c:pt idx="39">
                  <c:v>107</c:v>
                </c:pt>
                <c:pt idx="40">
                  <c:v>9</c:v>
                </c:pt>
                <c:pt idx="41">
                  <c:v>1</c:v>
                </c:pt>
                <c:pt idx="42">
                  <c:v>14</c:v>
                </c:pt>
                <c:pt idx="43">
                  <c:v>12</c:v>
                </c:pt>
                <c:pt idx="44">
                  <c:v>2</c:v>
                </c:pt>
                <c:pt idx="45">
                  <c:v>0</c:v>
                </c:pt>
                <c:pt idx="46">
                  <c:v>5</c:v>
                </c:pt>
                <c:pt idx="47">
                  <c:v>2</c:v>
                </c:pt>
                <c:pt idx="48">
                  <c:v>20</c:v>
                </c:pt>
                <c:pt idx="49">
                  <c:v>10</c:v>
                </c:pt>
                <c:pt idx="50">
                  <c:v>3</c:v>
                </c:pt>
                <c:pt idx="51">
                  <c:v>18</c:v>
                </c:pt>
                <c:pt idx="52">
                  <c:v>5</c:v>
                </c:pt>
                <c:pt idx="53">
                  <c:v>7</c:v>
                </c:pt>
                <c:pt idx="54">
                  <c:v>4</c:v>
                </c:pt>
                <c:pt idx="55">
                  <c:v>13</c:v>
                </c:pt>
                <c:pt idx="56">
                  <c:v>13</c:v>
                </c:pt>
                <c:pt idx="57">
                  <c:v>12</c:v>
                </c:pt>
                <c:pt idx="58">
                  <c:v>34</c:v>
                </c:pt>
                <c:pt idx="59">
                  <c:v>67</c:v>
                </c:pt>
                <c:pt idx="60">
                  <c:v>28</c:v>
                </c:pt>
                <c:pt idx="61">
                  <c:v>2</c:v>
                </c:pt>
                <c:pt idx="62">
                  <c:v>14</c:v>
                </c:pt>
                <c:pt idx="63">
                  <c:v>14</c:v>
                </c:pt>
                <c:pt idx="64">
                  <c:v>3</c:v>
                </c:pt>
                <c:pt idx="65">
                  <c:v>1</c:v>
                </c:pt>
                <c:pt idx="66">
                  <c:v>22</c:v>
                </c:pt>
                <c:pt idx="67">
                  <c:v>42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29</c:v>
                </c:pt>
                <c:pt idx="72">
                  <c:v>16</c:v>
                </c:pt>
                <c:pt idx="73">
                  <c:v>9</c:v>
                </c:pt>
                <c:pt idx="74">
                  <c:v>9</c:v>
                </c:pt>
                <c:pt idx="75">
                  <c:v>179</c:v>
                </c:pt>
                <c:pt idx="76">
                  <c:v>23</c:v>
                </c:pt>
                <c:pt idx="77">
                  <c:v>1</c:v>
                </c:pt>
                <c:pt idx="78">
                  <c:v>10</c:v>
                </c:pt>
                <c:pt idx="79">
                  <c:v>45</c:v>
                </c:pt>
                <c:pt idx="80">
                  <c:v>8</c:v>
                </c:pt>
                <c:pt idx="81">
                  <c:v>12</c:v>
                </c:pt>
                <c:pt idx="82">
                  <c:v>11</c:v>
                </c:pt>
                <c:pt idx="83">
                  <c:v>5</c:v>
                </c:pt>
                <c:pt idx="84">
                  <c:v>16</c:v>
                </c:pt>
                <c:pt idx="85">
                  <c:v>9</c:v>
                </c:pt>
                <c:pt idx="86">
                  <c:v>9</c:v>
                </c:pt>
                <c:pt idx="87">
                  <c:v>30</c:v>
                </c:pt>
                <c:pt idx="88">
                  <c:v>23</c:v>
                </c:pt>
                <c:pt idx="89">
                  <c:v>23</c:v>
                </c:pt>
                <c:pt idx="90">
                  <c:v>5</c:v>
                </c:pt>
                <c:pt idx="91">
                  <c:v>9</c:v>
                </c:pt>
                <c:pt idx="92">
                  <c:v>20</c:v>
                </c:pt>
                <c:pt idx="93">
                  <c:v>1</c:v>
                </c:pt>
                <c:pt idx="94">
                  <c:v>12</c:v>
                </c:pt>
                <c:pt idx="95">
                  <c:v>1</c:v>
                </c:pt>
                <c:pt idx="96">
                  <c:v>1</c:v>
                </c:pt>
                <c:pt idx="97">
                  <c:v>19</c:v>
                </c:pt>
                <c:pt idx="98">
                  <c:v>10</c:v>
                </c:pt>
                <c:pt idx="99">
                  <c:v>10</c:v>
                </c:pt>
                <c:pt idx="100">
                  <c:v>4</c:v>
                </c:pt>
                <c:pt idx="101">
                  <c:v>10</c:v>
                </c:pt>
                <c:pt idx="102">
                  <c:v>27</c:v>
                </c:pt>
                <c:pt idx="103">
                  <c:v>71</c:v>
                </c:pt>
                <c:pt idx="104">
                  <c:v>32</c:v>
                </c:pt>
                <c:pt idx="105">
                  <c:v>32</c:v>
                </c:pt>
                <c:pt idx="106">
                  <c:v>32</c:v>
                </c:pt>
                <c:pt idx="107">
                  <c:v>8</c:v>
                </c:pt>
                <c:pt idx="108">
                  <c:v>15</c:v>
                </c:pt>
                <c:pt idx="109">
                  <c:v>162</c:v>
                </c:pt>
                <c:pt idx="110">
                  <c:v>47</c:v>
                </c:pt>
                <c:pt idx="111">
                  <c:v>0</c:v>
                </c:pt>
                <c:pt idx="112">
                  <c:v>16</c:v>
                </c:pt>
                <c:pt idx="113">
                  <c:v>5</c:v>
                </c:pt>
                <c:pt idx="114">
                  <c:v>4</c:v>
                </c:pt>
                <c:pt idx="115">
                  <c:v>25</c:v>
                </c:pt>
                <c:pt idx="116">
                  <c:v>25</c:v>
                </c:pt>
                <c:pt idx="117">
                  <c:v>28</c:v>
                </c:pt>
                <c:pt idx="118">
                  <c:v>1</c:v>
                </c:pt>
                <c:pt idx="119">
                  <c:v>22</c:v>
                </c:pt>
                <c:pt idx="120">
                  <c:v>2</c:v>
                </c:pt>
                <c:pt idx="121">
                  <c:v>8</c:v>
                </c:pt>
                <c:pt idx="122">
                  <c:v>12</c:v>
                </c:pt>
                <c:pt idx="123">
                  <c:v>10</c:v>
                </c:pt>
                <c:pt idx="124">
                  <c:v>19</c:v>
                </c:pt>
                <c:pt idx="125">
                  <c:v>6</c:v>
                </c:pt>
                <c:pt idx="126">
                  <c:v>52</c:v>
                </c:pt>
                <c:pt idx="127">
                  <c:v>52</c:v>
                </c:pt>
                <c:pt idx="128">
                  <c:v>15</c:v>
                </c:pt>
                <c:pt idx="129">
                  <c:v>15</c:v>
                </c:pt>
                <c:pt idx="130">
                  <c:v>16</c:v>
                </c:pt>
                <c:pt idx="131">
                  <c:v>8</c:v>
                </c:pt>
                <c:pt idx="132">
                  <c:v>3</c:v>
                </c:pt>
                <c:pt idx="133">
                  <c:v>13</c:v>
                </c:pt>
                <c:pt idx="134">
                  <c:v>3</c:v>
                </c:pt>
                <c:pt idx="135">
                  <c:v>8</c:v>
                </c:pt>
                <c:pt idx="136">
                  <c:v>11</c:v>
                </c:pt>
                <c:pt idx="137">
                  <c:v>22</c:v>
                </c:pt>
                <c:pt idx="138">
                  <c:v>10</c:v>
                </c:pt>
                <c:pt idx="139">
                  <c:v>10</c:v>
                </c:pt>
                <c:pt idx="140">
                  <c:v>11</c:v>
                </c:pt>
                <c:pt idx="141">
                  <c:v>8</c:v>
                </c:pt>
                <c:pt idx="142">
                  <c:v>38</c:v>
                </c:pt>
                <c:pt idx="143">
                  <c:v>38</c:v>
                </c:pt>
                <c:pt idx="144">
                  <c:v>14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36</c:v>
                </c:pt>
                <c:pt idx="150">
                  <c:v>6</c:v>
                </c:pt>
                <c:pt idx="151">
                  <c:v>23</c:v>
                </c:pt>
                <c:pt idx="152">
                  <c:v>25</c:v>
                </c:pt>
                <c:pt idx="153">
                  <c:v>33</c:v>
                </c:pt>
                <c:pt idx="154">
                  <c:v>22</c:v>
                </c:pt>
                <c:pt idx="155">
                  <c:v>8</c:v>
                </c:pt>
                <c:pt idx="156">
                  <c:v>2</c:v>
                </c:pt>
                <c:pt idx="157">
                  <c:v>19</c:v>
                </c:pt>
                <c:pt idx="158">
                  <c:v>8</c:v>
                </c:pt>
                <c:pt idx="159">
                  <c:v>11</c:v>
                </c:pt>
                <c:pt idx="160">
                  <c:v>13</c:v>
                </c:pt>
                <c:pt idx="161">
                  <c:v>17</c:v>
                </c:pt>
                <c:pt idx="162">
                  <c:v>8</c:v>
                </c:pt>
                <c:pt idx="163">
                  <c:v>5</c:v>
                </c:pt>
                <c:pt idx="164">
                  <c:v>9</c:v>
                </c:pt>
                <c:pt idx="165">
                  <c:v>9</c:v>
                </c:pt>
                <c:pt idx="166">
                  <c:v>0</c:v>
                </c:pt>
                <c:pt idx="167">
                  <c:v>2</c:v>
                </c:pt>
                <c:pt idx="168">
                  <c:v>4</c:v>
                </c:pt>
                <c:pt idx="169">
                  <c:v>17</c:v>
                </c:pt>
                <c:pt idx="170">
                  <c:v>11</c:v>
                </c:pt>
                <c:pt idx="171">
                  <c:v>23</c:v>
                </c:pt>
                <c:pt idx="172">
                  <c:v>4</c:v>
                </c:pt>
                <c:pt idx="173">
                  <c:v>6</c:v>
                </c:pt>
                <c:pt idx="174">
                  <c:v>19</c:v>
                </c:pt>
                <c:pt idx="175">
                  <c:v>24</c:v>
                </c:pt>
                <c:pt idx="176">
                  <c:v>244</c:v>
                </c:pt>
                <c:pt idx="177">
                  <c:v>4</c:v>
                </c:pt>
                <c:pt idx="178">
                  <c:v>4</c:v>
                </c:pt>
                <c:pt idx="179">
                  <c:v>21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605</c:v>
                </c:pt>
                <c:pt idx="185">
                  <c:v>0</c:v>
                </c:pt>
                <c:pt idx="186">
                  <c:v>5</c:v>
                </c:pt>
                <c:pt idx="187">
                  <c:v>39</c:v>
                </c:pt>
                <c:pt idx="188">
                  <c:v>33</c:v>
                </c:pt>
                <c:pt idx="189">
                  <c:v>0</c:v>
                </c:pt>
                <c:pt idx="190">
                  <c:v>11</c:v>
                </c:pt>
                <c:pt idx="191">
                  <c:v>6</c:v>
                </c:pt>
                <c:pt idx="192">
                  <c:v>11</c:v>
                </c:pt>
                <c:pt idx="193">
                  <c:v>3</c:v>
                </c:pt>
                <c:pt idx="194">
                  <c:v>16</c:v>
                </c:pt>
                <c:pt idx="195">
                  <c:v>2</c:v>
                </c:pt>
                <c:pt idx="196">
                  <c:v>2</c:v>
                </c:pt>
                <c:pt idx="197">
                  <c:v>18</c:v>
                </c:pt>
                <c:pt idx="198">
                  <c:v>29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9</c:v>
                </c:pt>
                <c:pt idx="203">
                  <c:v>10</c:v>
                </c:pt>
                <c:pt idx="204">
                  <c:v>8</c:v>
                </c:pt>
                <c:pt idx="205">
                  <c:v>7</c:v>
                </c:pt>
                <c:pt idx="206">
                  <c:v>2</c:v>
                </c:pt>
                <c:pt idx="207">
                  <c:v>6</c:v>
                </c:pt>
                <c:pt idx="208">
                  <c:v>14</c:v>
                </c:pt>
                <c:pt idx="209">
                  <c:v>31</c:v>
                </c:pt>
                <c:pt idx="210">
                  <c:v>3</c:v>
                </c:pt>
                <c:pt idx="211">
                  <c:v>24</c:v>
                </c:pt>
                <c:pt idx="212">
                  <c:v>6</c:v>
                </c:pt>
                <c:pt idx="213">
                  <c:v>14</c:v>
                </c:pt>
                <c:pt idx="214">
                  <c:v>26</c:v>
                </c:pt>
                <c:pt idx="215">
                  <c:v>16</c:v>
                </c:pt>
                <c:pt idx="216">
                  <c:v>21</c:v>
                </c:pt>
                <c:pt idx="217">
                  <c:v>7</c:v>
                </c:pt>
                <c:pt idx="218">
                  <c:v>10</c:v>
                </c:pt>
                <c:pt idx="219">
                  <c:v>18</c:v>
                </c:pt>
                <c:pt idx="220">
                  <c:v>40</c:v>
                </c:pt>
                <c:pt idx="221">
                  <c:v>40</c:v>
                </c:pt>
                <c:pt idx="222">
                  <c:v>18</c:v>
                </c:pt>
                <c:pt idx="223">
                  <c:v>6</c:v>
                </c:pt>
                <c:pt idx="224">
                  <c:v>2</c:v>
                </c:pt>
                <c:pt idx="225">
                  <c:v>14</c:v>
                </c:pt>
                <c:pt idx="226">
                  <c:v>14</c:v>
                </c:pt>
                <c:pt idx="227">
                  <c:v>66</c:v>
                </c:pt>
                <c:pt idx="228">
                  <c:v>5</c:v>
                </c:pt>
                <c:pt idx="229">
                  <c:v>0</c:v>
                </c:pt>
                <c:pt idx="230">
                  <c:v>6</c:v>
                </c:pt>
                <c:pt idx="231">
                  <c:v>2</c:v>
                </c:pt>
                <c:pt idx="232">
                  <c:v>31</c:v>
                </c:pt>
                <c:pt idx="233">
                  <c:v>31</c:v>
                </c:pt>
                <c:pt idx="234">
                  <c:v>1</c:v>
                </c:pt>
                <c:pt idx="235">
                  <c:v>27</c:v>
                </c:pt>
                <c:pt idx="236">
                  <c:v>27</c:v>
                </c:pt>
                <c:pt idx="237">
                  <c:v>13</c:v>
                </c:pt>
                <c:pt idx="238">
                  <c:v>10</c:v>
                </c:pt>
                <c:pt idx="239">
                  <c:v>2</c:v>
                </c:pt>
                <c:pt idx="240">
                  <c:v>61</c:v>
                </c:pt>
                <c:pt idx="241">
                  <c:v>3</c:v>
                </c:pt>
                <c:pt idx="242">
                  <c:v>15</c:v>
                </c:pt>
                <c:pt idx="243">
                  <c:v>15</c:v>
                </c:pt>
                <c:pt idx="244">
                  <c:v>5</c:v>
                </c:pt>
                <c:pt idx="245">
                  <c:v>31</c:v>
                </c:pt>
                <c:pt idx="246">
                  <c:v>2</c:v>
                </c:pt>
                <c:pt idx="247">
                  <c:v>0</c:v>
                </c:pt>
                <c:pt idx="248">
                  <c:v>3</c:v>
                </c:pt>
                <c:pt idx="249">
                  <c:v>7</c:v>
                </c:pt>
                <c:pt idx="250">
                  <c:v>10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35</c:v>
                </c:pt>
                <c:pt idx="255">
                  <c:v>2</c:v>
                </c:pt>
                <c:pt idx="256">
                  <c:v>2</c:v>
                </c:pt>
                <c:pt idx="257">
                  <c:v>9</c:v>
                </c:pt>
                <c:pt idx="258">
                  <c:v>23</c:v>
                </c:pt>
                <c:pt idx="259">
                  <c:v>10</c:v>
                </c:pt>
                <c:pt idx="260">
                  <c:v>11</c:v>
                </c:pt>
                <c:pt idx="261">
                  <c:v>8</c:v>
                </c:pt>
                <c:pt idx="262">
                  <c:v>5</c:v>
                </c:pt>
                <c:pt idx="263">
                  <c:v>5</c:v>
                </c:pt>
                <c:pt idx="264">
                  <c:v>3</c:v>
                </c:pt>
                <c:pt idx="265">
                  <c:v>23</c:v>
                </c:pt>
                <c:pt idx="266">
                  <c:v>19</c:v>
                </c:pt>
                <c:pt idx="267">
                  <c:v>4</c:v>
                </c:pt>
                <c:pt idx="268">
                  <c:v>19</c:v>
                </c:pt>
                <c:pt idx="269">
                  <c:v>7</c:v>
                </c:pt>
                <c:pt idx="270">
                  <c:v>32</c:v>
                </c:pt>
                <c:pt idx="271">
                  <c:v>2</c:v>
                </c:pt>
                <c:pt idx="272">
                  <c:v>8</c:v>
                </c:pt>
                <c:pt idx="273">
                  <c:v>6</c:v>
                </c:pt>
                <c:pt idx="274">
                  <c:v>1</c:v>
                </c:pt>
                <c:pt idx="275">
                  <c:v>1</c:v>
                </c:pt>
                <c:pt idx="276">
                  <c:v>10</c:v>
                </c:pt>
                <c:pt idx="277">
                  <c:v>5</c:v>
                </c:pt>
                <c:pt idx="278">
                  <c:v>5</c:v>
                </c:pt>
                <c:pt idx="279">
                  <c:v>12</c:v>
                </c:pt>
                <c:pt idx="280">
                  <c:v>5</c:v>
                </c:pt>
                <c:pt idx="281">
                  <c:v>35</c:v>
                </c:pt>
                <c:pt idx="282">
                  <c:v>81</c:v>
                </c:pt>
                <c:pt idx="283">
                  <c:v>9</c:v>
                </c:pt>
                <c:pt idx="284">
                  <c:v>23</c:v>
                </c:pt>
                <c:pt idx="285">
                  <c:v>12</c:v>
                </c:pt>
                <c:pt idx="286">
                  <c:v>12</c:v>
                </c:pt>
                <c:pt idx="287">
                  <c:v>22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30</c:v>
                </c:pt>
                <c:pt idx="292">
                  <c:v>3</c:v>
                </c:pt>
                <c:pt idx="293">
                  <c:v>29</c:v>
                </c:pt>
                <c:pt idx="294">
                  <c:v>7</c:v>
                </c:pt>
                <c:pt idx="295">
                  <c:v>7</c:v>
                </c:pt>
                <c:pt idx="296">
                  <c:v>10</c:v>
                </c:pt>
                <c:pt idx="297">
                  <c:v>4</c:v>
                </c:pt>
                <c:pt idx="298">
                  <c:v>23</c:v>
                </c:pt>
                <c:pt idx="299">
                  <c:v>7</c:v>
                </c:pt>
                <c:pt idx="300">
                  <c:v>20</c:v>
                </c:pt>
                <c:pt idx="301">
                  <c:v>9</c:v>
                </c:pt>
                <c:pt idx="302">
                  <c:v>54</c:v>
                </c:pt>
                <c:pt idx="303">
                  <c:v>7</c:v>
                </c:pt>
                <c:pt idx="304">
                  <c:v>28</c:v>
                </c:pt>
                <c:pt idx="305">
                  <c:v>20</c:v>
                </c:pt>
                <c:pt idx="306">
                  <c:v>50</c:v>
                </c:pt>
                <c:pt idx="307">
                  <c:v>19</c:v>
                </c:pt>
                <c:pt idx="308">
                  <c:v>2</c:v>
                </c:pt>
                <c:pt idx="309">
                  <c:v>15</c:v>
                </c:pt>
                <c:pt idx="310">
                  <c:v>31</c:v>
                </c:pt>
                <c:pt idx="311">
                  <c:v>18</c:v>
                </c:pt>
                <c:pt idx="312">
                  <c:v>30</c:v>
                </c:pt>
                <c:pt idx="313">
                  <c:v>21</c:v>
                </c:pt>
                <c:pt idx="314">
                  <c:v>19</c:v>
                </c:pt>
                <c:pt idx="315">
                  <c:v>2</c:v>
                </c:pt>
                <c:pt idx="316">
                  <c:v>2</c:v>
                </c:pt>
                <c:pt idx="317">
                  <c:v>22</c:v>
                </c:pt>
                <c:pt idx="318">
                  <c:v>0</c:v>
                </c:pt>
                <c:pt idx="319">
                  <c:v>15</c:v>
                </c:pt>
                <c:pt idx="320">
                  <c:v>2</c:v>
                </c:pt>
                <c:pt idx="321">
                  <c:v>1</c:v>
                </c:pt>
                <c:pt idx="322">
                  <c:v>22</c:v>
                </c:pt>
                <c:pt idx="323">
                  <c:v>8</c:v>
                </c:pt>
                <c:pt idx="324">
                  <c:v>8</c:v>
                </c:pt>
                <c:pt idx="325">
                  <c:v>11</c:v>
                </c:pt>
                <c:pt idx="326">
                  <c:v>3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31</c:v>
                </c:pt>
                <c:pt idx="331">
                  <c:v>12</c:v>
                </c:pt>
                <c:pt idx="332">
                  <c:v>26</c:v>
                </c:pt>
                <c:pt idx="333">
                  <c:v>4</c:v>
                </c:pt>
                <c:pt idx="334">
                  <c:v>16</c:v>
                </c:pt>
                <c:pt idx="335">
                  <c:v>9</c:v>
                </c:pt>
                <c:pt idx="336">
                  <c:v>81</c:v>
                </c:pt>
                <c:pt idx="337">
                  <c:v>6</c:v>
                </c:pt>
                <c:pt idx="338">
                  <c:v>17</c:v>
                </c:pt>
                <c:pt idx="339">
                  <c:v>0</c:v>
                </c:pt>
                <c:pt idx="340">
                  <c:v>30</c:v>
                </c:pt>
                <c:pt idx="341">
                  <c:v>16</c:v>
                </c:pt>
                <c:pt idx="342">
                  <c:v>3</c:v>
                </c:pt>
                <c:pt idx="343">
                  <c:v>3</c:v>
                </c:pt>
                <c:pt idx="344">
                  <c:v>18</c:v>
                </c:pt>
                <c:pt idx="345">
                  <c:v>8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34</c:v>
                </c:pt>
                <c:pt idx="350">
                  <c:v>17</c:v>
                </c:pt>
                <c:pt idx="351">
                  <c:v>17</c:v>
                </c:pt>
                <c:pt idx="352">
                  <c:v>30</c:v>
                </c:pt>
                <c:pt idx="353">
                  <c:v>5</c:v>
                </c:pt>
                <c:pt idx="354">
                  <c:v>22</c:v>
                </c:pt>
                <c:pt idx="355">
                  <c:v>11</c:v>
                </c:pt>
                <c:pt idx="356">
                  <c:v>12</c:v>
                </c:pt>
                <c:pt idx="357">
                  <c:v>2</c:v>
                </c:pt>
                <c:pt idx="358">
                  <c:v>24</c:v>
                </c:pt>
                <c:pt idx="359">
                  <c:v>23</c:v>
                </c:pt>
                <c:pt idx="360">
                  <c:v>6</c:v>
                </c:pt>
                <c:pt idx="361">
                  <c:v>13</c:v>
                </c:pt>
                <c:pt idx="362">
                  <c:v>15</c:v>
                </c:pt>
                <c:pt idx="363">
                  <c:v>6</c:v>
                </c:pt>
                <c:pt idx="364">
                  <c:v>19</c:v>
                </c:pt>
                <c:pt idx="365">
                  <c:v>7</c:v>
                </c:pt>
                <c:pt idx="366">
                  <c:v>4</c:v>
                </c:pt>
                <c:pt idx="367">
                  <c:v>4</c:v>
                </c:pt>
                <c:pt idx="368">
                  <c:v>7</c:v>
                </c:pt>
                <c:pt idx="369">
                  <c:v>12</c:v>
                </c:pt>
                <c:pt idx="370">
                  <c:v>9</c:v>
                </c:pt>
                <c:pt idx="371">
                  <c:v>67</c:v>
                </c:pt>
                <c:pt idx="372">
                  <c:v>26</c:v>
                </c:pt>
                <c:pt idx="373">
                  <c:v>18</c:v>
                </c:pt>
                <c:pt idx="374">
                  <c:v>9</c:v>
                </c:pt>
                <c:pt idx="375">
                  <c:v>4</c:v>
                </c:pt>
                <c:pt idx="376">
                  <c:v>22</c:v>
                </c:pt>
                <c:pt idx="377">
                  <c:v>3</c:v>
                </c:pt>
                <c:pt idx="378">
                  <c:v>3</c:v>
                </c:pt>
                <c:pt idx="379">
                  <c:v>13</c:v>
                </c:pt>
                <c:pt idx="380">
                  <c:v>30</c:v>
                </c:pt>
                <c:pt idx="381">
                  <c:v>41</c:v>
                </c:pt>
                <c:pt idx="382">
                  <c:v>1</c:v>
                </c:pt>
                <c:pt idx="383">
                  <c:v>1</c:v>
                </c:pt>
                <c:pt idx="384">
                  <c:v>8</c:v>
                </c:pt>
                <c:pt idx="385">
                  <c:v>5</c:v>
                </c:pt>
                <c:pt idx="386">
                  <c:v>27</c:v>
                </c:pt>
                <c:pt idx="387">
                  <c:v>27</c:v>
                </c:pt>
                <c:pt idx="388">
                  <c:v>25</c:v>
                </c:pt>
                <c:pt idx="389">
                  <c:v>15</c:v>
                </c:pt>
                <c:pt idx="390">
                  <c:v>17</c:v>
                </c:pt>
                <c:pt idx="391">
                  <c:v>11</c:v>
                </c:pt>
                <c:pt idx="392">
                  <c:v>14</c:v>
                </c:pt>
                <c:pt idx="393">
                  <c:v>14</c:v>
                </c:pt>
                <c:pt idx="394">
                  <c:v>25</c:v>
                </c:pt>
                <c:pt idx="395">
                  <c:v>5</c:v>
                </c:pt>
                <c:pt idx="396">
                  <c:v>44</c:v>
                </c:pt>
                <c:pt idx="397">
                  <c:v>24</c:v>
                </c:pt>
                <c:pt idx="398">
                  <c:v>0</c:v>
                </c:pt>
                <c:pt idx="399">
                  <c:v>0</c:v>
                </c:pt>
                <c:pt idx="400">
                  <c:v>55</c:v>
                </c:pt>
                <c:pt idx="401">
                  <c:v>55</c:v>
                </c:pt>
                <c:pt idx="402">
                  <c:v>5</c:v>
                </c:pt>
                <c:pt idx="403">
                  <c:v>78</c:v>
                </c:pt>
                <c:pt idx="404">
                  <c:v>63</c:v>
                </c:pt>
                <c:pt idx="405">
                  <c:v>63</c:v>
                </c:pt>
                <c:pt idx="406">
                  <c:v>53</c:v>
                </c:pt>
                <c:pt idx="407">
                  <c:v>40</c:v>
                </c:pt>
                <c:pt idx="408">
                  <c:v>80</c:v>
                </c:pt>
                <c:pt idx="409">
                  <c:v>27</c:v>
                </c:pt>
                <c:pt idx="410">
                  <c:v>1</c:v>
                </c:pt>
                <c:pt idx="411">
                  <c:v>71</c:v>
                </c:pt>
                <c:pt idx="412">
                  <c:v>1248</c:v>
                </c:pt>
                <c:pt idx="413">
                  <c:v>12</c:v>
                </c:pt>
                <c:pt idx="414">
                  <c:v>46</c:v>
                </c:pt>
                <c:pt idx="415">
                  <c:v>318</c:v>
                </c:pt>
                <c:pt idx="416">
                  <c:v>522</c:v>
                </c:pt>
                <c:pt idx="417">
                  <c:v>3</c:v>
                </c:pt>
                <c:pt idx="418">
                  <c:v>739</c:v>
                </c:pt>
                <c:pt idx="419">
                  <c:v>20</c:v>
                </c:pt>
                <c:pt idx="420">
                  <c:v>62</c:v>
                </c:pt>
                <c:pt idx="421">
                  <c:v>62</c:v>
                </c:pt>
                <c:pt idx="422">
                  <c:v>67</c:v>
                </c:pt>
                <c:pt idx="423">
                  <c:v>30</c:v>
                </c:pt>
                <c:pt idx="424">
                  <c:v>30</c:v>
                </c:pt>
                <c:pt idx="425">
                  <c:v>10</c:v>
                </c:pt>
                <c:pt idx="426">
                  <c:v>5</c:v>
                </c:pt>
                <c:pt idx="427">
                  <c:v>6</c:v>
                </c:pt>
                <c:pt idx="428">
                  <c:v>4</c:v>
                </c:pt>
                <c:pt idx="429">
                  <c:v>4</c:v>
                </c:pt>
                <c:pt idx="430">
                  <c:v>1296</c:v>
                </c:pt>
                <c:pt idx="431">
                  <c:v>68</c:v>
                </c:pt>
                <c:pt idx="432">
                  <c:v>68</c:v>
                </c:pt>
                <c:pt idx="433">
                  <c:v>852</c:v>
                </c:pt>
                <c:pt idx="434">
                  <c:v>14</c:v>
                </c:pt>
                <c:pt idx="435">
                  <c:v>3</c:v>
                </c:pt>
                <c:pt idx="436">
                  <c:v>5</c:v>
                </c:pt>
                <c:pt idx="437">
                  <c:v>31</c:v>
                </c:pt>
                <c:pt idx="438">
                  <c:v>30</c:v>
                </c:pt>
                <c:pt idx="439">
                  <c:v>6</c:v>
                </c:pt>
                <c:pt idx="440">
                  <c:v>2</c:v>
                </c:pt>
                <c:pt idx="441">
                  <c:v>966</c:v>
                </c:pt>
                <c:pt idx="442">
                  <c:v>37</c:v>
                </c:pt>
                <c:pt idx="443">
                  <c:v>10</c:v>
                </c:pt>
                <c:pt idx="444">
                  <c:v>18</c:v>
                </c:pt>
                <c:pt idx="445">
                  <c:v>18</c:v>
                </c:pt>
                <c:pt idx="446">
                  <c:v>6</c:v>
                </c:pt>
                <c:pt idx="447">
                  <c:v>6</c:v>
                </c:pt>
                <c:pt idx="448">
                  <c:v>1170</c:v>
                </c:pt>
                <c:pt idx="449">
                  <c:v>209</c:v>
                </c:pt>
                <c:pt idx="450">
                  <c:v>39</c:v>
                </c:pt>
                <c:pt idx="451">
                  <c:v>14</c:v>
                </c:pt>
                <c:pt idx="452">
                  <c:v>53</c:v>
                </c:pt>
                <c:pt idx="453">
                  <c:v>4</c:v>
                </c:pt>
                <c:pt idx="454">
                  <c:v>34</c:v>
                </c:pt>
                <c:pt idx="455">
                  <c:v>42</c:v>
                </c:pt>
                <c:pt idx="456">
                  <c:v>42</c:v>
                </c:pt>
                <c:pt idx="457">
                  <c:v>19</c:v>
                </c:pt>
                <c:pt idx="458">
                  <c:v>19</c:v>
                </c:pt>
                <c:pt idx="459">
                  <c:v>691</c:v>
                </c:pt>
                <c:pt idx="460">
                  <c:v>3</c:v>
                </c:pt>
                <c:pt idx="461">
                  <c:v>4</c:v>
                </c:pt>
                <c:pt idx="462">
                  <c:v>56</c:v>
                </c:pt>
                <c:pt idx="463">
                  <c:v>74</c:v>
                </c:pt>
                <c:pt idx="464">
                  <c:v>26</c:v>
                </c:pt>
                <c:pt idx="465">
                  <c:v>29</c:v>
                </c:pt>
                <c:pt idx="466">
                  <c:v>0</c:v>
                </c:pt>
                <c:pt idx="467">
                  <c:v>27</c:v>
                </c:pt>
                <c:pt idx="468">
                  <c:v>24</c:v>
                </c:pt>
                <c:pt idx="469">
                  <c:v>81</c:v>
                </c:pt>
                <c:pt idx="470">
                  <c:v>14</c:v>
                </c:pt>
                <c:pt idx="471">
                  <c:v>26</c:v>
                </c:pt>
                <c:pt idx="472">
                  <c:v>279</c:v>
                </c:pt>
                <c:pt idx="473">
                  <c:v>20</c:v>
                </c:pt>
                <c:pt idx="474">
                  <c:v>6</c:v>
                </c:pt>
                <c:pt idx="475">
                  <c:v>331</c:v>
                </c:pt>
                <c:pt idx="476">
                  <c:v>3</c:v>
                </c:pt>
                <c:pt idx="477">
                  <c:v>2</c:v>
                </c:pt>
                <c:pt idx="478">
                  <c:v>19</c:v>
                </c:pt>
                <c:pt idx="479">
                  <c:v>30</c:v>
                </c:pt>
                <c:pt idx="480">
                  <c:v>14</c:v>
                </c:pt>
                <c:pt idx="481">
                  <c:v>29</c:v>
                </c:pt>
                <c:pt idx="482">
                  <c:v>105</c:v>
                </c:pt>
                <c:pt idx="483">
                  <c:v>39</c:v>
                </c:pt>
                <c:pt idx="484">
                  <c:v>25</c:v>
                </c:pt>
                <c:pt idx="485">
                  <c:v>102</c:v>
                </c:pt>
                <c:pt idx="486">
                  <c:v>2</c:v>
                </c:pt>
                <c:pt idx="487">
                  <c:v>3</c:v>
                </c:pt>
                <c:pt idx="488">
                  <c:v>23</c:v>
                </c:pt>
                <c:pt idx="489">
                  <c:v>2</c:v>
                </c:pt>
                <c:pt idx="490">
                  <c:v>18</c:v>
                </c:pt>
                <c:pt idx="491">
                  <c:v>69</c:v>
                </c:pt>
                <c:pt idx="492">
                  <c:v>35</c:v>
                </c:pt>
                <c:pt idx="493">
                  <c:v>56</c:v>
                </c:pt>
                <c:pt idx="494">
                  <c:v>4</c:v>
                </c:pt>
                <c:pt idx="495">
                  <c:v>11</c:v>
                </c:pt>
                <c:pt idx="496">
                  <c:v>73</c:v>
                </c:pt>
                <c:pt idx="497">
                  <c:v>48</c:v>
                </c:pt>
                <c:pt idx="498">
                  <c:v>36</c:v>
                </c:pt>
                <c:pt idx="499">
                  <c:v>10</c:v>
                </c:pt>
                <c:pt idx="500">
                  <c:v>64</c:v>
                </c:pt>
                <c:pt idx="501">
                  <c:v>7</c:v>
                </c:pt>
                <c:pt idx="502">
                  <c:v>7</c:v>
                </c:pt>
                <c:pt idx="503">
                  <c:v>18</c:v>
                </c:pt>
                <c:pt idx="504">
                  <c:v>18</c:v>
                </c:pt>
                <c:pt idx="505">
                  <c:v>787</c:v>
                </c:pt>
                <c:pt idx="506">
                  <c:v>800</c:v>
                </c:pt>
                <c:pt idx="507">
                  <c:v>62</c:v>
                </c:pt>
                <c:pt idx="508">
                  <c:v>11</c:v>
                </c:pt>
                <c:pt idx="509">
                  <c:v>22</c:v>
                </c:pt>
                <c:pt idx="510">
                  <c:v>25</c:v>
                </c:pt>
                <c:pt idx="511">
                  <c:v>25</c:v>
                </c:pt>
                <c:pt idx="512">
                  <c:v>386</c:v>
                </c:pt>
                <c:pt idx="513">
                  <c:v>358</c:v>
                </c:pt>
                <c:pt idx="514">
                  <c:v>358</c:v>
                </c:pt>
                <c:pt idx="515">
                  <c:v>2</c:v>
                </c:pt>
                <c:pt idx="516">
                  <c:v>5</c:v>
                </c:pt>
                <c:pt idx="517">
                  <c:v>5</c:v>
                </c:pt>
                <c:pt idx="518">
                  <c:v>51</c:v>
                </c:pt>
                <c:pt idx="519">
                  <c:v>110</c:v>
                </c:pt>
                <c:pt idx="520">
                  <c:v>995</c:v>
                </c:pt>
                <c:pt idx="521">
                  <c:v>23</c:v>
                </c:pt>
                <c:pt idx="522">
                  <c:v>777</c:v>
                </c:pt>
                <c:pt idx="523">
                  <c:v>21</c:v>
                </c:pt>
                <c:pt idx="524">
                  <c:v>20</c:v>
                </c:pt>
                <c:pt idx="525">
                  <c:v>15</c:v>
                </c:pt>
                <c:pt idx="526">
                  <c:v>15</c:v>
                </c:pt>
                <c:pt idx="527">
                  <c:v>20</c:v>
                </c:pt>
                <c:pt idx="528">
                  <c:v>23</c:v>
                </c:pt>
                <c:pt idx="529">
                  <c:v>48</c:v>
                </c:pt>
                <c:pt idx="530">
                  <c:v>79</c:v>
                </c:pt>
                <c:pt idx="531">
                  <c:v>79</c:v>
                </c:pt>
                <c:pt idx="532">
                  <c:v>1</c:v>
                </c:pt>
                <c:pt idx="533">
                  <c:v>8</c:v>
                </c:pt>
                <c:pt idx="534">
                  <c:v>28</c:v>
                </c:pt>
                <c:pt idx="535">
                  <c:v>32</c:v>
                </c:pt>
                <c:pt idx="536">
                  <c:v>48</c:v>
                </c:pt>
                <c:pt idx="537">
                  <c:v>38</c:v>
                </c:pt>
                <c:pt idx="538">
                  <c:v>11</c:v>
                </c:pt>
                <c:pt idx="539">
                  <c:v>2</c:v>
                </c:pt>
                <c:pt idx="540">
                  <c:v>1</c:v>
                </c:pt>
                <c:pt idx="541">
                  <c:v>51</c:v>
                </c:pt>
                <c:pt idx="542">
                  <c:v>33</c:v>
                </c:pt>
                <c:pt idx="543">
                  <c:v>5</c:v>
                </c:pt>
                <c:pt idx="544">
                  <c:v>27</c:v>
                </c:pt>
                <c:pt idx="545">
                  <c:v>42</c:v>
                </c:pt>
                <c:pt idx="546">
                  <c:v>56</c:v>
                </c:pt>
                <c:pt idx="547">
                  <c:v>21</c:v>
                </c:pt>
                <c:pt idx="548">
                  <c:v>4</c:v>
                </c:pt>
                <c:pt idx="549">
                  <c:v>40</c:v>
                </c:pt>
                <c:pt idx="550">
                  <c:v>28</c:v>
                </c:pt>
                <c:pt idx="551">
                  <c:v>2</c:v>
                </c:pt>
                <c:pt idx="552">
                  <c:v>19</c:v>
                </c:pt>
                <c:pt idx="553">
                  <c:v>22</c:v>
                </c:pt>
                <c:pt idx="554">
                  <c:v>41</c:v>
                </c:pt>
                <c:pt idx="555">
                  <c:v>105</c:v>
                </c:pt>
                <c:pt idx="556">
                  <c:v>7</c:v>
                </c:pt>
                <c:pt idx="557">
                  <c:v>2</c:v>
                </c:pt>
                <c:pt idx="558">
                  <c:v>676</c:v>
                </c:pt>
                <c:pt idx="559">
                  <c:v>68</c:v>
                </c:pt>
                <c:pt idx="560">
                  <c:v>22</c:v>
                </c:pt>
                <c:pt idx="561">
                  <c:v>12</c:v>
                </c:pt>
                <c:pt idx="562">
                  <c:v>9</c:v>
                </c:pt>
                <c:pt idx="563">
                  <c:v>395</c:v>
                </c:pt>
                <c:pt idx="564">
                  <c:v>5</c:v>
                </c:pt>
                <c:pt idx="565">
                  <c:v>35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67</c:v>
                </c:pt>
                <c:pt idx="570">
                  <c:v>67</c:v>
                </c:pt>
                <c:pt idx="571">
                  <c:v>95</c:v>
                </c:pt>
                <c:pt idx="572">
                  <c:v>13</c:v>
                </c:pt>
                <c:pt idx="573">
                  <c:v>5</c:v>
                </c:pt>
                <c:pt idx="574">
                  <c:v>4</c:v>
                </c:pt>
                <c:pt idx="575">
                  <c:v>15</c:v>
                </c:pt>
                <c:pt idx="576">
                  <c:v>99</c:v>
                </c:pt>
                <c:pt idx="577">
                  <c:v>57</c:v>
                </c:pt>
                <c:pt idx="578">
                  <c:v>30</c:v>
                </c:pt>
                <c:pt idx="579">
                  <c:v>70</c:v>
                </c:pt>
                <c:pt idx="580">
                  <c:v>10</c:v>
                </c:pt>
                <c:pt idx="581">
                  <c:v>11</c:v>
                </c:pt>
                <c:pt idx="582">
                  <c:v>23</c:v>
                </c:pt>
                <c:pt idx="583">
                  <c:v>143</c:v>
                </c:pt>
                <c:pt idx="584">
                  <c:v>19</c:v>
                </c:pt>
                <c:pt idx="585">
                  <c:v>14</c:v>
                </c:pt>
                <c:pt idx="586">
                  <c:v>85</c:v>
                </c:pt>
                <c:pt idx="587">
                  <c:v>30</c:v>
                </c:pt>
                <c:pt idx="588">
                  <c:v>46</c:v>
                </c:pt>
                <c:pt idx="589">
                  <c:v>19</c:v>
                </c:pt>
                <c:pt idx="590">
                  <c:v>26</c:v>
                </c:pt>
                <c:pt idx="591">
                  <c:v>376</c:v>
                </c:pt>
                <c:pt idx="592">
                  <c:v>121</c:v>
                </c:pt>
                <c:pt idx="593">
                  <c:v>12</c:v>
                </c:pt>
                <c:pt idx="594">
                  <c:v>13</c:v>
                </c:pt>
                <c:pt idx="595">
                  <c:v>40</c:v>
                </c:pt>
                <c:pt idx="596">
                  <c:v>62</c:v>
                </c:pt>
                <c:pt idx="597">
                  <c:v>29</c:v>
                </c:pt>
                <c:pt idx="598">
                  <c:v>25</c:v>
                </c:pt>
                <c:pt idx="599">
                  <c:v>112</c:v>
                </c:pt>
                <c:pt idx="600">
                  <c:v>112</c:v>
                </c:pt>
                <c:pt idx="601">
                  <c:v>70</c:v>
                </c:pt>
                <c:pt idx="602">
                  <c:v>11</c:v>
                </c:pt>
                <c:pt idx="603">
                  <c:v>11</c:v>
                </c:pt>
                <c:pt idx="604">
                  <c:v>866</c:v>
                </c:pt>
                <c:pt idx="605">
                  <c:v>37</c:v>
                </c:pt>
                <c:pt idx="606">
                  <c:v>14</c:v>
                </c:pt>
                <c:pt idx="607">
                  <c:v>204</c:v>
                </c:pt>
                <c:pt idx="608">
                  <c:v>172</c:v>
                </c:pt>
                <c:pt idx="609">
                  <c:v>16</c:v>
                </c:pt>
                <c:pt idx="610">
                  <c:v>6</c:v>
                </c:pt>
                <c:pt idx="611">
                  <c:v>7</c:v>
                </c:pt>
                <c:pt idx="612">
                  <c:v>19</c:v>
                </c:pt>
                <c:pt idx="613">
                  <c:v>26</c:v>
                </c:pt>
                <c:pt idx="614">
                  <c:v>53</c:v>
                </c:pt>
                <c:pt idx="615">
                  <c:v>78</c:v>
                </c:pt>
                <c:pt idx="616">
                  <c:v>25</c:v>
                </c:pt>
                <c:pt idx="617">
                  <c:v>28</c:v>
                </c:pt>
                <c:pt idx="618">
                  <c:v>867</c:v>
                </c:pt>
                <c:pt idx="619">
                  <c:v>789</c:v>
                </c:pt>
                <c:pt idx="620">
                  <c:v>789</c:v>
                </c:pt>
                <c:pt idx="621">
                  <c:v>46</c:v>
                </c:pt>
                <c:pt idx="622">
                  <c:v>70</c:v>
                </c:pt>
                <c:pt idx="623">
                  <c:v>0</c:v>
                </c:pt>
                <c:pt idx="624">
                  <c:v>42</c:v>
                </c:pt>
                <c:pt idx="625">
                  <c:v>25</c:v>
                </c:pt>
                <c:pt idx="626">
                  <c:v>10</c:v>
                </c:pt>
                <c:pt idx="627">
                  <c:v>5</c:v>
                </c:pt>
                <c:pt idx="628">
                  <c:v>1206</c:v>
                </c:pt>
                <c:pt idx="629">
                  <c:v>27</c:v>
                </c:pt>
                <c:pt idx="630">
                  <c:v>738</c:v>
                </c:pt>
                <c:pt idx="631">
                  <c:v>315</c:v>
                </c:pt>
                <c:pt idx="632">
                  <c:v>18</c:v>
                </c:pt>
                <c:pt idx="633">
                  <c:v>18</c:v>
                </c:pt>
                <c:pt idx="634">
                  <c:v>15</c:v>
                </c:pt>
                <c:pt idx="635">
                  <c:v>815</c:v>
                </c:pt>
                <c:pt idx="636">
                  <c:v>1115</c:v>
                </c:pt>
                <c:pt idx="637">
                  <c:v>438</c:v>
                </c:pt>
                <c:pt idx="638">
                  <c:v>1</c:v>
                </c:pt>
                <c:pt idx="639">
                  <c:v>12</c:v>
                </c:pt>
                <c:pt idx="640">
                  <c:v>13</c:v>
                </c:pt>
                <c:pt idx="641">
                  <c:v>13</c:v>
                </c:pt>
                <c:pt idx="642">
                  <c:v>1459</c:v>
                </c:pt>
                <c:pt idx="643">
                  <c:v>5</c:v>
                </c:pt>
                <c:pt idx="644">
                  <c:v>35</c:v>
                </c:pt>
                <c:pt idx="645">
                  <c:v>34</c:v>
                </c:pt>
                <c:pt idx="646">
                  <c:v>34</c:v>
                </c:pt>
                <c:pt idx="647">
                  <c:v>6</c:v>
                </c:pt>
                <c:pt idx="648">
                  <c:v>4</c:v>
                </c:pt>
                <c:pt idx="649">
                  <c:v>123</c:v>
                </c:pt>
                <c:pt idx="650">
                  <c:v>93</c:v>
                </c:pt>
                <c:pt idx="651">
                  <c:v>77</c:v>
                </c:pt>
                <c:pt idx="652">
                  <c:v>127</c:v>
                </c:pt>
                <c:pt idx="653">
                  <c:v>44</c:v>
                </c:pt>
                <c:pt idx="654">
                  <c:v>43</c:v>
                </c:pt>
                <c:pt idx="655">
                  <c:v>600</c:v>
                </c:pt>
                <c:pt idx="656">
                  <c:v>35</c:v>
                </c:pt>
                <c:pt idx="657">
                  <c:v>707</c:v>
                </c:pt>
                <c:pt idx="658">
                  <c:v>1379</c:v>
                </c:pt>
                <c:pt idx="659">
                  <c:v>46</c:v>
                </c:pt>
                <c:pt idx="660">
                  <c:v>17</c:v>
                </c:pt>
                <c:pt idx="661">
                  <c:v>187</c:v>
                </c:pt>
                <c:pt idx="662">
                  <c:v>9</c:v>
                </c:pt>
                <c:pt idx="663">
                  <c:v>14</c:v>
                </c:pt>
                <c:pt idx="664">
                  <c:v>14</c:v>
                </c:pt>
                <c:pt idx="665">
                  <c:v>1</c:v>
                </c:pt>
                <c:pt idx="666">
                  <c:v>41</c:v>
                </c:pt>
                <c:pt idx="667">
                  <c:v>104</c:v>
                </c:pt>
                <c:pt idx="668">
                  <c:v>56</c:v>
                </c:pt>
                <c:pt idx="669">
                  <c:v>6</c:v>
                </c:pt>
                <c:pt idx="670">
                  <c:v>1039</c:v>
                </c:pt>
                <c:pt idx="671">
                  <c:v>12</c:v>
                </c:pt>
                <c:pt idx="672">
                  <c:v>59</c:v>
                </c:pt>
                <c:pt idx="673">
                  <c:v>3</c:v>
                </c:pt>
                <c:pt idx="674">
                  <c:v>30</c:v>
                </c:pt>
                <c:pt idx="675">
                  <c:v>691</c:v>
                </c:pt>
                <c:pt idx="676">
                  <c:v>53</c:v>
                </c:pt>
                <c:pt idx="677">
                  <c:v>12</c:v>
                </c:pt>
                <c:pt idx="678">
                  <c:v>28</c:v>
                </c:pt>
                <c:pt idx="679">
                  <c:v>22</c:v>
                </c:pt>
                <c:pt idx="680">
                  <c:v>12</c:v>
                </c:pt>
                <c:pt idx="681">
                  <c:v>135</c:v>
                </c:pt>
                <c:pt idx="682">
                  <c:v>28</c:v>
                </c:pt>
                <c:pt idx="683">
                  <c:v>516</c:v>
                </c:pt>
                <c:pt idx="684">
                  <c:v>4</c:v>
                </c:pt>
                <c:pt idx="685">
                  <c:v>1</c:v>
                </c:pt>
                <c:pt idx="686">
                  <c:v>1</c:v>
                </c:pt>
                <c:pt idx="687">
                  <c:v>11</c:v>
                </c:pt>
                <c:pt idx="688">
                  <c:v>33</c:v>
                </c:pt>
                <c:pt idx="689">
                  <c:v>37</c:v>
                </c:pt>
                <c:pt idx="690">
                  <c:v>24</c:v>
                </c:pt>
                <c:pt idx="691">
                  <c:v>21</c:v>
                </c:pt>
                <c:pt idx="692">
                  <c:v>23</c:v>
                </c:pt>
                <c:pt idx="693">
                  <c:v>16</c:v>
                </c:pt>
                <c:pt idx="694">
                  <c:v>958</c:v>
                </c:pt>
                <c:pt idx="695">
                  <c:v>97</c:v>
                </c:pt>
                <c:pt idx="696">
                  <c:v>62</c:v>
                </c:pt>
                <c:pt idx="697">
                  <c:v>5</c:v>
                </c:pt>
                <c:pt idx="698">
                  <c:v>34</c:v>
                </c:pt>
                <c:pt idx="699">
                  <c:v>34</c:v>
                </c:pt>
                <c:pt idx="700">
                  <c:v>37</c:v>
                </c:pt>
                <c:pt idx="701">
                  <c:v>2</c:v>
                </c:pt>
                <c:pt idx="702">
                  <c:v>71</c:v>
                </c:pt>
                <c:pt idx="703">
                  <c:v>22</c:v>
                </c:pt>
                <c:pt idx="704">
                  <c:v>31</c:v>
                </c:pt>
                <c:pt idx="705">
                  <c:v>789</c:v>
                </c:pt>
                <c:pt idx="706">
                  <c:v>4</c:v>
                </c:pt>
                <c:pt idx="707">
                  <c:v>46</c:v>
                </c:pt>
                <c:pt idx="708">
                  <c:v>18</c:v>
                </c:pt>
                <c:pt idx="709">
                  <c:v>67</c:v>
                </c:pt>
                <c:pt idx="710">
                  <c:v>6</c:v>
                </c:pt>
                <c:pt idx="711">
                  <c:v>15</c:v>
                </c:pt>
                <c:pt idx="712">
                  <c:v>15</c:v>
                </c:pt>
                <c:pt idx="713">
                  <c:v>80</c:v>
                </c:pt>
                <c:pt idx="714">
                  <c:v>336</c:v>
                </c:pt>
                <c:pt idx="715">
                  <c:v>68</c:v>
                </c:pt>
                <c:pt idx="716">
                  <c:v>675</c:v>
                </c:pt>
                <c:pt idx="717">
                  <c:v>24</c:v>
                </c:pt>
                <c:pt idx="718">
                  <c:v>3</c:v>
                </c:pt>
                <c:pt idx="719">
                  <c:v>22</c:v>
                </c:pt>
                <c:pt idx="720">
                  <c:v>7</c:v>
                </c:pt>
                <c:pt idx="721">
                  <c:v>4</c:v>
                </c:pt>
                <c:pt idx="722">
                  <c:v>565</c:v>
                </c:pt>
                <c:pt idx="723">
                  <c:v>445</c:v>
                </c:pt>
                <c:pt idx="724">
                  <c:v>38</c:v>
                </c:pt>
                <c:pt idx="725">
                  <c:v>99</c:v>
                </c:pt>
                <c:pt idx="726">
                  <c:v>13</c:v>
                </c:pt>
                <c:pt idx="727">
                  <c:v>37</c:v>
                </c:pt>
                <c:pt idx="728">
                  <c:v>51</c:v>
                </c:pt>
                <c:pt idx="729">
                  <c:v>99</c:v>
                </c:pt>
                <c:pt idx="730">
                  <c:v>36</c:v>
                </c:pt>
                <c:pt idx="731">
                  <c:v>12</c:v>
                </c:pt>
                <c:pt idx="732">
                  <c:v>6</c:v>
                </c:pt>
                <c:pt idx="733">
                  <c:v>29</c:v>
                </c:pt>
                <c:pt idx="734">
                  <c:v>8</c:v>
                </c:pt>
                <c:pt idx="735">
                  <c:v>680</c:v>
                </c:pt>
                <c:pt idx="736">
                  <c:v>856</c:v>
                </c:pt>
                <c:pt idx="737">
                  <c:v>68</c:v>
                </c:pt>
                <c:pt idx="738">
                  <c:v>908</c:v>
                </c:pt>
                <c:pt idx="739">
                  <c:v>30</c:v>
                </c:pt>
                <c:pt idx="740">
                  <c:v>43</c:v>
                </c:pt>
                <c:pt idx="741">
                  <c:v>43</c:v>
                </c:pt>
                <c:pt idx="742">
                  <c:v>203</c:v>
                </c:pt>
                <c:pt idx="743">
                  <c:v>203</c:v>
                </c:pt>
                <c:pt idx="744">
                  <c:v>32</c:v>
                </c:pt>
                <c:pt idx="745">
                  <c:v>6</c:v>
                </c:pt>
                <c:pt idx="746">
                  <c:v>17</c:v>
                </c:pt>
                <c:pt idx="747">
                  <c:v>13</c:v>
                </c:pt>
                <c:pt idx="748">
                  <c:v>34</c:v>
                </c:pt>
                <c:pt idx="749">
                  <c:v>34</c:v>
                </c:pt>
                <c:pt idx="750">
                  <c:v>184</c:v>
                </c:pt>
                <c:pt idx="751">
                  <c:v>4</c:v>
                </c:pt>
                <c:pt idx="752">
                  <c:v>10</c:v>
                </c:pt>
                <c:pt idx="753">
                  <c:v>29</c:v>
                </c:pt>
                <c:pt idx="754">
                  <c:v>29</c:v>
                </c:pt>
                <c:pt idx="755">
                  <c:v>92</c:v>
                </c:pt>
                <c:pt idx="756">
                  <c:v>25</c:v>
                </c:pt>
                <c:pt idx="757">
                  <c:v>68</c:v>
                </c:pt>
                <c:pt idx="758">
                  <c:v>982</c:v>
                </c:pt>
                <c:pt idx="759">
                  <c:v>12</c:v>
                </c:pt>
                <c:pt idx="760">
                  <c:v>12</c:v>
                </c:pt>
                <c:pt idx="761">
                  <c:v>48</c:v>
                </c:pt>
                <c:pt idx="762">
                  <c:v>712</c:v>
                </c:pt>
                <c:pt idx="763">
                  <c:v>1</c:v>
                </c:pt>
                <c:pt idx="764">
                  <c:v>35</c:v>
                </c:pt>
                <c:pt idx="765">
                  <c:v>20</c:v>
                </c:pt>
                <c:pt idx="766">
                  <c:v>11</c:v>
                </c:pt>
                <c:pt idx="767">
                  <c:v>6</c:v>
                </c:pt>
                <c:pt idx="768">
                  <c:v>35</c:v>
                </c:pt>
                <c:pt idx="769">
                  <c:v>8</c:v>
                </c:pt>
                <c:pt idx="770">
                  <c:v>62</c:v>
                </c:pt>
                <c:pt idx="771">
                  <c:v>5</c:v>
                </c:pt>
                <c:pt idx="772">
                  <c:v>54</c:v>
                </c:pt>
                <c:pt idx="773">
                  <c:v>54</c:v>
                </c:pt>
                <c:pt idx="774">
                  <c:v>273</c:v>
                </c:pt>
                <c:pt idx="775">
                  <c:v>15</c:v>
                </c:pt>
                <c:pt idx="776">
                  <c:v>134</c:v>
                </c:pt>
                <c:pt idx="777">
                  <c:v>6</c:v>
                </c:pt>
                <c:pt idx="778">
                  <c:v>140</c:v>
                </c:pt>
                <c:pt idx="779">
                  <c:v>431</c:v>
                </c:pt>
                <c:pt idx="780">
                  <c:v>7</c:v>
                </c:pt>
                <c:pt idx="781">
                  <c:v>58</c:v>
                </c:pt>
                <c:pt idx="782">
                  <c:v>362</c:v>
                </c:pt>
                <c:pt idx="783">
                  <c:v>38</c:v>
                </c:pt>
                <c:pt idx="784">
                  <c:v>38</c:v>
                </c:pt>
                <c:pt idx="785">
                  <c:v>50</c:v>
                </c:pt>
                <c:pt idx="786">
                  <c:v>145</c:v>
                </c:pt>
                <c:pt idx="787">
                  <c:v>1099</c:v>
                </c:pt>
                <c:pt idx="788">
                  <c:v>1099</c:v>
                </c:pt>
                <c:pt idx="789">
                  <c:v>85</c:v>
                </c:pt>
                <c:pt idx="790">
                  <c:v>35</c:v>
                </c:pt>
                <c:pt idx="791">
                  <c:v>738</c:v>
                </c:pt>
                <c:pt idx="792">
                  <c:v>738</c:v>
                </c:pt>
                <c:pt idx="793">
                  <c:v>179</c:v>
                </c:pt>
                <c:pt idx="794">
                  <c:v>482</c:v>
                </c:pt>
                <c:pt idx="795">
                  <c:v>33</c:v>
                </c:pt>
                <c:pt idx="796">
                  <c:v>70</c:v>
                </c:pt>
                <c:pt idx="797">
                  <c:v>561</c:v>
                </c:pt>
                <c:pt idx="798">
                  <c:v>2</c:v>
                </c:pt>
                <c:pt idx="799">
                  <c:v>6</c:v>
                </c:pt>
                <c:pt idx="800">
                  <c:v>559</c:v>
                </c:pt>
                <c:pt idx="801">
                  <c:v>11</c:v>
                </c:pt>
                <c:pt idx="802">
                  <c:v>277</c:v>
                </c:pt>
                <c:pt idx="803">
                  <c:v>16</c:v>
                </c:pt>
                <c:pt idx="804">
                  <c:v>587</c:v>
                </c:pt>
                <c:pt idx="805">
                  <c:v>56</c:v>
                </c:pt>
                <c:pt idx="806">
                  <c:v>158</c:v>
                </c:pt>
                <c:pt idx="807">
                  <c:v>125</c:v>
                </c:pt>
                <c:pt idx="808">
                  <c:v>174</c:v>
                </c:pt>
                <c:pt idx="809">
                  <c:v>65</c:v>
                </c:pt>
                <c:pt idx="810">
                  <c:v>63</c:v>
                </c:pt>
                <c:pt idx="811">
                  <c:v>158</c:v>
                </c:pt>
                <c:pt idx="812">
                  <c:v>72</c:v>
                </c:pt>
                <c:pt idx="813">
                  <c:v>70</c:v>
                </c:pt>
                <c:pt idx="814">
                  <c:v>5</c:v>
                </c:pt>
                <c:pt idx="815">
                  <c:v>5</c:v>
                </c:pt>
                <c:pt idx="816">
                  <c:v>6</c:v>
                </c:pt>
                <c:pt idx="817">
                  <c:v>712</c:v>
                </c:pt>
                <c:pt idx="818">
                  <c:v>712</c:v>
                </c:pt>
                <c:pt idx="819">
                  <c:v>66</c:v>
                </c:pt>
                <c:pt idx="820">
                  <c:v>185</c:v>
                </c:pt>
                <c:pt idx="821">
                  <c:v>163</c:v>
                </c:pt>
                <c:pt idx="822">
                  <c:v>182</c:v>
                </c:pt>
                <c:pt idx="823">
                  <c:v>1043</c:v>
                </c:pt>
                <c:pt idx="824">
                  <c:v>2</c:v>
                </c:pt>
                <c:pt idx="825">
                  <c:v>63</c:v>
                </c:pt>
                <c:pt idx="826">
                  <c:v>16</c:v>
                </c:pt>
                <c:pt idx="827">
                  <c:v>27</c:v>
                </c:pt>
                <c:pt idx="828">
                  <c:v>40</c:v>
                </c:pt>
                <c:pt idx="829">
                  <c:v>40</c:v>
                </c:pt>
                <c:pt idx="830">
                  <c:v>6</c:v>
                </c:pt>
                <c:pt idx="831">
                  <c:v>71</c:v>
                </c:pt>
                <c:pt idx="832">
                  <c:v>76</c:v>
                </c:pt>
                <c:pt idx="833">
                  <c:v>163</c:v>
                </c:pt>
                <c:pt idx="834">
                  <c:v>163</c:v>
                </c:pt>
                <c:pt idx="835">
                  <c:v>546</c:v>
                </c:pt>
                <c:pt idx="836">
                  <c:v>96</c:v>
                </c:pt>
                <c:pt idx="837">
                  <c:v>658</c:v>
                </c:pt>
                <c:pt idx="838">
                  <c:v>365</c:v>
                </c:pt>
                <c:pt idx="839">
                  <c:v>181</c:v>
                </c:pt>
                <c:pt idx="840">
                  <c:v>256</c:v>
                </c:pt>
                <c:pt idx="841">
                  <c:v>14</c:v>
                </c:pt>
                <c:pt idx="842">
                  <c:v>14</c:v>
                </c:pt>
                <c:pt idx="843">
                  <c:v>279</c:v>
                </c:pt>
                <c:pt idx="844">
                  <c:v>69</c:v>
                </c:pt>
                <c:pt idx="845">
                  <c:v>69</c:v>
                </c:pt>
                <c:pt idx="846">
                  <c:v>79</c:v>
                </c:pt>
                <c:pt idx="847">
                  <c:v>68</c:v>
                </c:pt>
                <c:pt idx="848">
                  <c:v>108</c:v>
                </c:pt>
                <c:pt idx="849">
                  <c:v>108</c:v>
                </c:pt>
                <c:pt idx="850">
                  <c:v>217</c:v>
                </c:pt>
                <c:pt idx="851">
                  <c:v>412</c:v>
                </c:pt>
                <c:pt idx="852">
                  <c:v>88</c:v>
                </c:pt>
                <c:pt idx="853">
                  <c:v>3</c:v>
                </c:pt>
                <c:pt idx="854">
                  <c:v>37</c:v>
                </c:pt>
                <c:pt idx="855">
                  <c:v>56</c:v>
                </c:pt>
                <c:pt idx="856">
                  <c:v>112</c:v>
                </c:pt>
                <c:pt idx="857">
                  <c:v>895</c:v>
                </c:pt>
                <c:pt idx="858">
                  <c:v>25</c:v>
                </c:pt>
                <c:pt idx="859">
                  <c:v>1</c:v>
                </c:pt>
                <c:pt idx="860">
                  <c:v>1076</c:v>
                </c:pt>
                <c:pt idx="861">
                  <c:v>39</c:v>
                </c:pt>
                <c:pt idx="862">
                  <c:v>99</c:v>
                </c:pt>
                <c:pt idx="863">
                  <c:v>1184</c:v>
                </c:pt>
                <c:pt idx="864">
                  <c:v>434</c:v>
                </c:pt>
                <c:pt idx="865">
                  <c:v>434</c:v>
                </c:pt>
                <c:pt idx="866">
                  <c:v>102</c:v>
                </c:pt>
                <c:pt idx="867">
                  <c:v>208</c:v>
                </c:pt>
                <c:pt idx="868">
                  <c:v>605</c:v>
                </c:pt>
                <c:pt idx="869">
                  <c:v>227</c:v>
                </c:pt>
                <c:pt idx="870">
                  <c:v>161</c:v>
                </c:pt>
                <c:pt idx="871">
                  <c:v>68</c:v>
                </c:pt>
                <c:pt idx="872">
                  <c:v>1156</c:v>
                </c:pt>
                <c:pt idx="873">
                  <c:v>1156</c:v>
                </c:pt>
                <c:pt idx="874">
                  <c:v>122</c:v>
                </c:pt>
                <c:pt idx="875">
                  <c:v>16</c:v>
                </c:pt>
                <c:pt idx="876">
                  <c:v>46</c:v>
                </c:pt>
                <c:pt idx="877">
                  <c:v>283</c:v>
                </c:pt>
                <c:pt idx="878">
                  <c:v>156</c:v>
                </c:pt>
                <c:pt idx="879">
                  <c:v>123</c:v>
                </c:pt>
                <c:pt idx="880">
                  <c:v>154</c:v>
                </c:pt>
                <c:pt idx="881">
                  <c:v>154</c:v>
                </c:pt>
                <c:pt idx="882">
                  <c:v>196</c:v>
                </c:pt>
                <c:pt idx="883">
                  <c:v>38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46</c:v>
                </c:pt>
                <c:pt idx="888">
                  <c:v>711</c:v>
                </c:pt>
                <c:pt idx="889">
                  <c:v>778</c:v>
                </c:pt>
                <c:pt idx="890">
                  <c:v>493</c:v>
                </c:pt>
                <c:pt idx="891">
                  <c:v>50</c:v>
                </c:pt>
                <c:pt idx="892">
                  <c:v>24</c:v>
                </c:pt>
                <c:pt idx="893">
                  <c:v>8</c:v>
                </c:pt>
                <c:pt idx="894">
                  <c:v>8</c:v>
                </c:pt>
                <c:pt idx="895">
                  <c:v>244</c:v>
                </c:pt>
                <c:pt idx="896">
                  <c:v>217</c:v>
                </c:pt>
                <c:pt idx="897">
                  <c:v>48</c:v>
                </c:pt>
                <c:pt idx="898">
                  <c:v>482</c:v>
                </c:pt>
                <c:pt idx="899">
                  <c:v>595</c:v>
                </c:pt>
                <c:pt idx="900">
                  <c:v>972</c:v>
                </c:pt>
                <c:pt idx="901">
                  <c:v>598</c:v>
                </c:pt>
                <c:pt idx="902">
                  <c:v>183</c:v>
                </c:pt>
                <c:pt idx="903">
                  <c:v>83</c:v>
                </c:pt>
                <c:pt idx="904">
                  <c:v>450</c:v>
                </c:pt>
                <c:pt idx="905">
                  <c:v>59</c:v>
                </c:pt>
                <c:pt idx="906">
                  <c:v>228</c:v>
                </c:pt>
                <c:pt idx="907">
                  <c:v>48</c:v>
                </c:pt>
                <c:pt idx="908">
                  <c:v>38</c:v>
                </c:pt>
                <c:pt idx="909">
                  <c:v>37</c:v>
                </c:pt>
                <c:pt idx="910">
                  <c:v>760</c:v>
                </c:pt>
                <c:pt idx="911">
                  <c:v>8</c:v>
                </c:pt>
                <c:pt idx="912">
                  <c:v>703</c:v>
                </c:pt>
                <c:pt idx="913">
                  <c:v>571</c:v>
                </c:pt>
                <c:pt idx="914">
                  <c:v>84</c:v>
                </c:pt>
                <c:pt idx="915">
                  <c:v>8</c:v>
                </c:pt>
                <c:pt idx="916">
                  <c:v>2</c:v>
                </c:pt>
                <c:pt idx="917">
                  <c:v>294</c:v>
                </c:pt>
                <c:pt idx="918">
                  <c:v>913</c:v>
                </c:pt>
                <c:pt idx="919">
                  <c:v>140</c:v>
                </c:pt>
                <c:pt idx="920">
                  <c:v>2</c:v>
                </c:pt>
                <c:pt idx="921">
                  <c:v>65</c:v>
                </c:pt>
                <c:pt idx="922">
                  <c:v>65</c:v>
                </c:pt>
                <c:pt idx="923">
                  <c:v>100</c:v>
                </c:pt>
                <c:pt idx="924">
                  <c:v>26</c:v>
                </c:pt>
                <c:pt idx="925">
                  <c:v>19</c:v>
                </c:pt>
                <c:pt idx="926">
                  <c:v>353</c:v>
                </c:pt>
                <c:pt idx="927">
                  <c:v>521</c:v>
                </c:pt>
                <c:pt idx="928">
                  <c:v>603</c:v>
                </c:pt>
                <c:pt idx="929">
                  <c:v>51</c:v>
                </c:pt>
                <c:pt idx="930">
                  <c:v>1</c:v>
                </c:pt>
                <c:pt idx="931">
                  <c:v>277</c:v>
                </c:pt>
                <c:pt idx="932">
                  <c:v>131</c:v>
                </c:pt>
                <c:pt idx="933">
                  <c:v>56</c:v>
                </c:pt>
                <c:pt idx="934">
                  <c:v>4</c:v>
                </c:pt>
                <c:pt idx="935">
                  <c:v>157</c:v>
                </c:pt>
                <c:pt idx="936">
                  <c:v>483</c:v>
                </c:pt>
                <c:pt idx="937">
                  <c:v>483</c:v>
                </c:pt>
                <c:pt idx="938">
                  <c:v>97</c:v>
                </c:pt>
                <c:pt idx="939">
                  <c:v>17</c:v>
                </c:pt>
                <c:pt idx="940">
                  <c:v>14</c:v>
                </c:pt>
                <c:pt idx="941">
                  <c:v>14</c:v>
                </c:pt>
                <c:pt idx="942">
                  <c:v>178</c:v>
                </c:pt>
                <c:pt idx="943">
                  <c:v>240</c:v>
                </c:pt>
                <c:pt idx="944">
                  <c:v>130</c:v>
                </c:pt>
                <c:pt idx="945">
                  <c:v>43</c:v>
                </c:pt>
                <c:pt idx="946">
                  <c:v>189</c:v>
                </c:pt>
                <c:pt idx="947">
                  <c:v>240</c:v>
                </c:pt>
                <c:pt idx="948">
                  <c:v>9</c:v>
                </c:pt>
                <c:pt idx="949">
                  <c:v>130</c:v>
                </c:pt>
                <c:pt idx="950">
                  <c:v>980</c:v>
                </c:pt>
                <c:pt idx="951">
                  <c:v>6</c:v>
                </c:pt>
                <c:pt idx="952">
                  <c:v>22</c:v>
                </c:pt>
                <c:pt idx="953">
                  <c:v>109</c:v>
                </c:pt>
                <c:pt idx="954">
                  <c:v>132</c:v>
                </c:pt>
                <c:pt idx="955">
                  <c:v>88</c:v>
                </c:pt>
                <c:pt idx="956">
                  <c:v>129</c:v>
                </c:pt>
                <c:pt idx="957">
                  <c:v>40</c:v>
                </c:pt>
                <c:pt idx="958">
                  <c:v>20</c:v>
                </c:pt>
                <c:pt idx="959">
                  <c:v>398</c:v>
                </c:pt>
                <c:pt idx="960">
                  <c:v>398</c:v>
                </c:pt>
                <c:pt idx="961">
                  <c:v>28</c:v>
                </c:pt>
                <c:pt idx="962">
                  <c:v>53</c:v>
                </c:pt>
                <c:pt idx="963">
                  <c:v>407</c:v>
                </c:pt>
                <c:pt idx="964">
                  <c:v>12</c:v>
                </c:pt>
                <c:pt idx="965">
                  <c:v>45</c:v>
                </c:pt>
                <c:pt idx="966">
                  <c:v>36</c:v>
                </c:pt>
                <c:pt idx="967">
                  <c:v>11</c:v>
                </c:pt>
                <c:pt idx="968">
                  <c:v>87</c:v>
                </c:pt>
                <c:pt idx="969">
                  <c:v>20</c:v>
                </c:pt>
                <c:pt idx="970">
                  <c:v>5</c:v>
                </c:pt>
                <c:pt idx="971">
                  <c:v>97</c:v>
                </c:pt>
                <c:pt idx="972">
                  <c:v>18</c:v>
                </c:pt>
                <c:pt idx="973">
                  <c:v>98</c:v>
                </c:pt>
                <c:pt idx="974">
                  <c:v>984</c:v>
                </c:pt>
                <c:pt idx="975">
                  <c:v>377</c:v>
                </c:pt>
                <c:pt idx="976">
                  <c:v>163</c:v>
                </c:pt>
                <c:pt idx="977">
                  <c:v>1090</c:v>
                </c:pt>
                <c:pt idx="978">
                  <c:v>77</c:v>
                </c:pt>
                <c:pt idx="979">
                  <c:v>31</c:v>
                </c:pt>
                <c:pt idx="980">
                  <c:v>44</c:v>
                </c:pt>
                <c:pt idx="981">
                  <c:v>44</c:v>
                </c:pt>
                <c:pt idx="982">
                  <c:v>1000</c:v>
                </c:pt>
                <c:pt idx="983">
                  <c:v>161</c:v>
                </c:pt>
                <c:pt idx="984">
                  <c:v>526</c:v>
                </c:pt>
                <c:pt idx="985">
                  <c:v>91</c:v>
                </c:pt>
                <c:pt idx="986">
                  <c:v>56</c:v>
                </c:pt>
                <c:pt idx="987">
                  <c:v>56</c:v>
                </c:pt>
                <c:pt idx="988">
                  <c:v>1241</c:v>
                </c:pt>
                <c:pt idx="989">
                  <c:v>212</c:v>
                </c:pt>
                <c:pt idx="990">
                  <c:v>10</c:v>
                </c:pt>
                <c:pt idx="991">
                  <c:v>29</c:v>
                </c:pt>
                <c:pt idx="992">
                  <c:v>536</c:v>
                </c:pt>
                <c:pt idx="993">
                  <c:v>291</c:v>
                </c:pt>
                <c:pt idx="994">
                  <c:v>749</c:v>
                </c:pt>
                <c:pt idx="995">
                  <c:v>203</c:v>
                </c:pt>
                <c:pt idx="996">
                  <c:v>1</c:v>
                </c:pt>
                <c:pt idx="997">
                  <c:v>39</c:v>
                </c:pt>
                <c:pt idx="998">
                  <c:v>112</c:v>
                </c:pt>
                <c:pt idx="999">
                  <c:v>239</c:v>
                </c:pt>
                <c:pt idx="1000">
                  <c:v>19</c:v>
                </c:pt>
                <c:pt idx="1001">
                  <c:v>889</c:v>
                </c:pt>
                <c:pt idx="1002">
                  <c:v>416</c:v>
                </c:pt>
                <c:pt idx="1003">
                  <c:v>14</c:v>
                </c:pt>
                <c:pt idx="1004">
                  <c:v>112</c:v>
                </c:pt>
                <c:pt idx="1005">
                  <c:v>347</c:v>
                </c:pt>
                <c:pt idx="1006">
                  <c:v>347</c:v>
                </c:pt>
                <c:pt idx="1007">
                  <c:v>364</c:v>
                </c:pt>
                <c:pt idx="1008">
                  <c:v>135</c:v>
                </c:pt>
                <c:pt idx="1009">
                  <c:v>8</c:v>
                </c:pt>
                <c:pt idx="1010">
                  <c:v>15</c:v>
                </c:pt>
                <c:pt idx="1011">
                  <c:v>1224</c:v>
                </c:pt>
                <c:pt idx="1012">
                  <c:v>77</c:v>
                </c:pt>
                <c:pt idx="1013">
                  <c:v>45</c:v>
                </c:pt>
                <c:pt idx="1014">
                  <c:v>13</c:v>
                </c:pt>
                <c:pt idx="1015">
                  <c:v>378</c:v>
                </c:pt>
                <c:pt idx="1016">
                  <c:v>378</c:v>
                </c:pt>
                <c:pt idx="1017">
                  <c:v>160</c:v>
                </c:pt>
                <c:pt idx="1018">
                  <c:v>572</c:v>
                </c:pt>
                <c:pt idx="1019">
                  <c:v>42</c:v>
                </c:pt>
                <c:pt idx="1020">
                  <c:v>983</c:v>
                </c:pt>
                <c:pt idx="1021">
                  <c:v>792</c:v>
                </c:pt>
                <c:pt idx="1022">
                  <c:v>483</c:v>
                </c:pt>
                <c:pt idx="1023">
                  <c:v>182</c:v>
                </c:pt>
                <c:pt idx="1024">
                  <c:v>167</c:v>
                </c:pt>
                <c:pt idx="1025">
                  <c:v>39</c:v>
                </c:pt>
                <c:pt idx="1026">
                  <c:v>39</c:v>
                </c:pt>
                <c:pt idx="1027">
                  <c:v>101</c:v>
                </c:pt>
                <c:pt idx="1028">
                  <c:v>84</c:v>
                </c:pt>
                <c:pt idx="1029">
                  <c:v>30</c:v>
                </c:pt>
                <c:pt idx="1030">
                  <c:v>30</c:v>
                </c:pt>
                <c:pt idx="1031">
                  <c:v>965</c:v>
                </c:pt>
                <c:pt idx="1032">
                  <c:v>19</c:v>
                </c:pt>
                <c:pt idx="1033">
                  <c:v>15</c:v>
                </c:pt>
                <c:pt idx="1034">
                  <c:v>604</c:v>
                </c:pt>
                <c:pt idx="1035">
                  <c:v>14</c:v>
                </c:pt>
                <c:pt idx="1036">
                  <c:v>8</c:v>
                </c:pt>
                <c:pt idx="1037">
                  <c:v>111</c:v>
                </c:pt>
                <c:pt idx="1038">
                  <c:v>111</c:v>
                </c:pt>
                <c:pt idx="1039">
                  <c:v>6</c:v>
                </c:pt>
                <c:pt idx="1040">
                  <c:v>267</c:v>
                </c:pt>
                <c:pt idx="1041">
                  <c:v>4</c:v>
                </c:pt>
                <c:pt idx="1042">
                  <c:v>45</c:v>
                </c:pt>
                <c:pt idx="1043">
                  <c:v>35</c:v>
                </c:pt>
                <c:pt idx="1044">
                  <c:v>9</c:v>
                </c:pt>
                <c:pt idx="1045">
                  <c:v>493</c:v>
                </c:pt>
                <c:pt idx="1046">
                  <c:v>493</c:v>
                </c:pt>
                <c:pt idx="1047">
                  <c:v>80</c:v>
                </c:pt>
                <c:pt idx="1048">
                  <c:v>24</c:v>
                </c:pt>
                <c:pt idx="1049">
                  <c:v>26</c:v>
                </c:pt>
                <c:pt idx="1050">
                  <c:v>26</c:v>
                </c:pt>
                <c:pt idx="1051">
                  <c:v>104</c:v>
                </c:pt>
                <c:pt idx="1052">
                  <c:v>400</c:v>
                </c:pt>
                <c:pt idx="1053">
                  <c:v>29</c:v>
                </c:pt>
                <c:pt idx="1054">
                  <c:v>9</c:v>
                </c:pt>
                <c:pt idx="1055">
                  <c:v>158</c:v>
                </c:pt>
                <c:pt idx="1056">
                  <c:v>270</c:v>
                </c:pt>
                <c:pt idx="1057">
                  <c:v>194</c:v>
                </c:pt>
                <c:pt idx="1058">
                  <c:v>23</c:v>
                </c:pt>
                <c:pt idx="1059">
                  <c:v>23</c:v>
                </c:pt>
                <c:pt idx="1060">
                  <c:v>24</c:v>
                </c:pt>
                <c:pt idx="1061">
                  <c:v>344</c:v>
                </c:pt>
                <c:pt idx="1062">
                  <c:v>27</c:v>
                </c:pt>
                <c:pt idx="1063">
                  <c:v>43</c:v>
                </c:pt>
                <c:pt idx="1064">
                  <c:v>116</c:v>
                </c:pt>
                <c:pt idx="1065">
                  <c:v>116</c:v>
                </c:pt>
                <c:pt idx="1066">
                  <c:v>135</c:v>
                </c:pt>
                <c:pt idx="1067">
                  <c:v>10</c:v>
                </c:pt>
                <c:pt idx="1068">
                  <c:v>76</c:v>
                </c:pt>
                <c:pt idx="1069">
                  <c:v>3</c:v>
                </c:pt>
                <c:pt idx="1070">
                  <c:v>741</c:v>
                </c:pt>
                <c:pt idx="1071">
                  <c:v>100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111</c:v>
                </c:pt>
                <c:pt idx="1076">
                  <c:v>25</c:v>
                </c:pt>
                <c:pt idx="1077">
                  <c:v>243</c:v>
                </c:pt>
                <c:pt idx="1078">
                  <c:v>623</c:v>
                </c:pt>
                <c:pt idx="1079">
                  <c:v>162</c:v>
                </c:pt>
                <c:pt idx="1080">
                  <c:v>64</c:v>
                </c:pt>
                <c:pt idx="1081">
                  <c:v>64</c:v>
                </c:pt>
                <c:pt idx="1082">
                  <c:v>171</c:v>
                </c:pt>
                <c:pt idx="1083">
                  <c:v>734</c:v>
                </c:pt>
                <c:pt idx="1084">
                  <c:v>85</c:v>
                </c:pt>
                <c:pt idx="1085">
                  <c:v>162</c:v>
                </c:pt>
                <c:pt idx="1086">
                  <c:v>138</c:v>
                </c:pt>
                <c:pt idx="1087">
                  <c:v>53</c:v>
                </c:pt>
                <c:pt idx="1088">
                  <c:v>208</c:v>
                </c:pt>
                <c:pt idx="1089">
                  <c:v>350</c:v>
                </c:pt>
                <c:pt idx="1090">
                  <c:v>674</c:v>
                </c:pt>
                <c:pt idx="1091">
                  <c:v>45</c:v>
                </c:pt>
                <c:pt idx="1092">
                  <c:v>45</c:v>
                </c:pt>
                <c:pt idx="1093">
                  <c:v>5</c:v>
                </c:pt>
                <c:pt idx="1094">
                  <c:v>444</c:v>
                </c:pt>
                <c:pt idx="1095">
                  <c:v>255</c:v>
                </c:pt>
                <c:pt idx="1096">
                  <c:v>23</c:v>
                </c:pt>
                <c:pt idx="1097">
                  <c:v>816</c:v>
                </c:pt>
                <c:pt idx="1098">
                  <c:v>494</c:v>
                </c:pt>
                <c:pt idx="1099">
                  <c:v>292</c:v>
                </c:pt>
                <c:pt idx="1100">
                  <c:v>19</c:v>
                </c:pt>
                <c:pt idx="1101">
                  <c:v>19</c:v>
                </c:pt>
                <c:pt idx="1102">
                  <c:v>18</c:v>
                </c:pt>
                <c:pt idx="1103">
                  <c:v>18</c:v>
                </c:pt>
                <c:pt idx="1104">
                  <c:v>144</c:v>
                </c:pt>
                <c:pt idx="1105">
                  <c:v>8</c:v>
                </c:pt>
                <c:pt idx="1106">
                  <c:v>12</c:v>
                </c:pt>
                <c:pt idx="1107">
                  <c:v>1279</c:v>
                </c:pt>
                <c:pt idx="1108">
                  <c:v>138</c:v>
                </c:pt>
                <c:pt idx="1109">
                  <c:v>199</c:v>
                </c:pt>
                <c:pt idx="1110">
                  <c:v>189</c:v>
                </c:pt>
                <c:pt idx="1111">
                  <c:v>336</c:v>
                </c:pt>
                <c:pt idx="1112">
                  <c:v>423</c:v>
                </c:pt>
                <c:pt idx="1113">
                  <c:v>1285</c:v>
                </c:pt>
                <c:pt idx="1114">
                  <c:v>94</c:v>
                </c:pt>
                <c:pt idx="1115">
                  <c:v>539</c:v>
                </c:pt>
                <c:pt idx="1116">
                  <c:v>496</c:v>
                </c:pt>
                <c:pt idx="1117">
                  <c:v>292</c:v>
                </c:pt>
                <c:pt idx="1118">
                  <c:v>167</c:v>
                </c:pt>
                <c:pt idx="1119">
                  <c:v>458</c:v>
                </c:pt>
                <c:pt idx="1120">
                  <c:v>458</c:v>
                </c:pt>
                <c:pt idx="1121">
                  <c:v>260</c:v>
                </c:pt>
                <c:pt idx="1122">
                  <c:v>154</c:v>
                </c:pt>
                <c:pt idx="1123">
                  <c:v>97</c:v>
                </c:pt>
                <c:pt idx="1124">
                  <c:v>784</c:v>
                </c:pt>
                <c:pt idx="1125">
                  <c:v>121</c:v>
                </c:pt>
                <c:pt idx="1126">
                  <c:v>16</c:v>
                </c:pt>
                <c:pt idx="1127">
                  <c:v>530</c:v>
                </c:pt>
                <c:pt idx="1128">
                  <c:v>158</c:v>
                </c:pt>
                <c:pt idx="1129">
                  <c:v>194</c:v>
                </c:pt>
                <c:pt idx="1130">
                  <c:v>194</c:v>
                </c:pt>
                <c:pt idx="1131">
                  <c:v>16</c:v>
                </c:pt>
                <c:pt idx="1132">
                  <c:v>279</c:v>
                </c:pt>
                <c:pt idx="1133">
                  <c:v>96</c:v>
                </c:pt>
                <c:pt idx="1134">
                  <c:v>234</c:v>
                </c:pt>
                <c:pt idx="1135">
                  <c:v>388</c:v>
                </c:pt>
                <c:pt idx="1136">
                  <c:v>117</c:v>
                </c:pt>
                <c:pt idx="1137">
                  <c:v>145</c:v>
                </c:pt>
                <c:pt idx="1138">
                  <c:v>151</c:v>
                </c:pt>
                <c:pt idx="1139">
                  <c:v>159</c:v>
                </c:pt>
                <c:pt idx="1140">
                  <c:v>154</c:v>
                </c:pt>
                <c:pt idx="1141">
                  <c:v>667</c:v>
                </c:pt>
                <c:pt idx="1142">
                  <c:v>338</c:v>
                </c:pt>
                <c:pt idx="1143">
                  <c:v>56</c:v>
                </c:pt>
                <c:pt idx="1144">
                  <c:v>32</c:v>
                </c:pt>
                <c:pt idx="1145">
                  <c:v>298</c:v>
                </c:pt>
                <c:pt idx="1146">
                  <c:v>817</c:v>
                </c:pt>
                <c:pt idx="1147">
                  <c:v>558</c:v>
                </c:pt>
                <c:pt idx="1148">
                  <c:v>209</c:v>
                </c:pt>
                <c:pt idx="1149">
                  <c:v>783</c:v>
                </c:pt>
                <c:pt idx="1150">
                  <c:v>43</c:v>
                </c:pt>
                <c:pt idx="1151">
                  <c:v>144</c:v>
                </c:pt>
                <c:pt idx="1152">
                  <c:v>613</c:v>
                </c:pt>
                <c:pt idx="1153">
                  <c:v>70</c:v>
                </c:pt>
                <c:pt idx="1154">
                  <c:v>452</c:v>
                </c:pt>
                <c:pt idx="1155">
                  <c:v>7</c:v>
                </c:pt>
                <c:pt idx="1156">
                  <c:v>881</c:v>
                </c:pt>
                <c:pt idx="1157">
                  <c:v>84</c:v>
                </c:pt>
                <c:pt idx="1158">
                  <c:v>84</c:v>
                </c:pt>
                <c:pt idx="1159">
                  <c:v>1000</c:v>
                </c:pt>
                <c:pt idx="1160">
                  <c:v>252</c:v>
                </c:pt>
                <c:pt idx="1161">
                  <c:v>796</c:v>
                </c:pt>
                <c:pt idx="1162">
                  <c:v>397</c:v>
                </c:pt>
                <c:pt idx="1163">
                  <c:v>397</c:v>
                </c:pt>
                <c:pt idx="1164">
                  <c:v>1126</c:v>
                </c:pt>
                <c:pt idx="1165">
                  <c:v>1000</c:v>
                </c:pt>
                <c:pt idx="1166">
                  <c:v>1000</c:v>
                </c:pt>
                <c:pt idx="1167">
                  <c:v>86</c:v>
                </c:pt>
                <c:pt idx="1168">
                  <c:v>86</c:v>
                </c:pt>
                <c:pt idx="1169">
                  <c:v>240</c:v>
                </c:pt>
                <c:pt idx="1170">
                  <c:v>217</c:v>
                </c:pt>
                <c:pt idx="1171">
                  <c:v>112</c:v>
                </c:pt>
                <c:pt idx="1172">
                  <c:v>112</c:v>
                </c:pt>
                <c:pt idx="1173">
                  <c:v>182</c:v>
                </c:pt>
                <c:pt idx="1174">
                  <c:v>227</c:v>
                </c:pt>
                <c:pt idx="1175">
                  <c:v>227</c:v>
                </c:pt>
                <c:pt idx="1176">
                  <c:v>290</c:v>
                </c:pt>
                <c:pt idx="1177">
                  <c:v>547</c:v>
                </c:pt>
                <c:pt idx="1178">
                  <c:v>178</c:v>
                </c:pt>
                <c:pt idx="1179">
                  <c:v>347</c:v>
                </c:pt>
                <c:pt idx="1180">
                  <c:v>1083</c:v>
                </c:pt>
                <c:pt idx="1181">
                  <c:v>833</c:v>
                </c:pt>
                <c:pt idx="1182">
                  <c:v>138</c:v>
                </c:pt>
                <c:pt idx="1183">
                  <c:v>245</c:v>
                </c:pt>
                <c:pt idx="1184">
                  <c:v>243</c:v>
                </c:pt>
                <c:pt idx="1185">
                  <c:v>213</c:v>
                </c:pt>
                <c:pt idx="1186">
                  <c:v>37</c:v>
                </c:pt>
                <c:pt idx="1187">
                  <c:v>141</c:v>
                </c:pt>
                <c:pt idx="1188">
                  <c:v>16</c:v>
                </c:pt>
                <c:pt idx="1189">
                  <c:v>91</c:v>
                </c:pt>
                <c:pt idx="1190">
                  <c:v>1060</c:v>
                </c:pt>
                <c:pt idx="1191">
                  <c:v>121</c:v>
                </c:pt>
                <c:pt idx="1192">
                  <c:v>1050</c:v>
                </c:pt>
                <c:pt idx="1193">
                  <c:v>76</c:v>
                </c:pt>
                <c:pt idx="1194">
                  <c:v>63</c:v>
                </c:pt>
                <c:pt idx="1195">
                  <c:v>173</c:v>
                </c:pt>
                <c:pt idx="1196">
                  <c:v>219</c:v>
                </c:pt>
                <c:pt idx="1197">
                  <c:v>371</c:v>
                </c:pt>
                <c:pt idx="1198">
                  <c:v>896</c:v>
                </c:pt>
                <c:pt idx="1199">
                  <c:v>755</c:v>
                </c:pt>
                <c:pt idx="1200">
                  <c:v>63</c:v>
                </c:pt>
                <c:pt idx="1201">
                  <c:v>452</c:v>
                </c:pt>
                <c:pt idx="1202">
                  <c:v>7</c:v>
                </c:pt>
                <c:pt idx="1203">
                  <c:v>252</c:v>
                </c:pt>
                <c:pt idx="1204">
                  <c:v>317</c:v>
                </c:pt>
                <c:pt idx="1205">
                  <c:v>97</c:v>
                </c:pt>
                <c:pt idx="1206">
                  <c:v>24</c:v>
                </c:pt>
                <c:pt idx="1207">
                  <c:v>187</c:v>
                </c:pt>
                <c:pt idx="1208">
                  <c:v>229</c:v>
                </c:pt>
                <c:pt idx="1209">
                  <c:v>296</c:v>
                </c:pt>
                <c:pt idx="1210">
                  <c:v>399</c:v>
                </c:pt>
                <c:pt idx="1211">
                  <c:v>86</c:v>
                </c:pt>
                <c:pt idx="1212">
                  <c:v>51</c:v>
                </c:pt>
                <c:pt idx="1213">
                  <c:v>594</c:v>
                </c:pt>
                <c:pt idx="1214">
                  <c:v>284</c:v>
                </c:pt>
                <c:pt idx="1215">
                  <c:v>155</c:v>
                </c:pt>
                <c:pt idx="1216">
                  <c:v>159</c:v>
                </c:pt>
                <c:pt idx="1217">
                  <c:v>182</c:v>
                </c:pt>
                <c:pt idx="1218">
                  <c:v>977</c:v>
                </c:pt>
                <c:pt idx="1219">
                  <c:v>977</c:v>
                </c:pt>
                <c:pt idx="1220">
                  <c:v>967</c:v>
                </c:pt>
                <c:pt idx="1221">
                  <c:v>7</c:v>
                </c:pt>
                <c:pt idx="1222">
                  <c:v>171</c:v>
                </c:pt>
                <c:pt idx="1223">
                  <c:v>226</c:v>
                </c:pt>
                <c:pt idx="1224">
                  <c:v>210</c:v>
                </c:pt>
                <c:pt idx="1225">
                  <c:v>151</c:v>
                </c:pt>
                <c:pt idx="1226">
                  <c:v>202</c:v>
                </c:pt>
                <c:pt idx="1227">
                  <c:v>792</c:v>
                </c:pt>
                <c:pt idx="1228">
                  <c:v>194</c:v>
                </c:pt>
                <c:pt idx="1229">
                  <c:v>81</c:v>
                </c:pt>
                <c:pt idx="1230">
                  <c:v>407</c:v>
                </c:pt>
                <c:pt idx="1231">
                  <c:v>51</c:v>
                </c:pt>
                <c:pt idx="1232">
                  <c:v>90</c:v>
                </c:pt>
                <c:pt idx="1233">
                  <c:v>741</c:v>
                </c:pt>
                <c:pt idx="1234">
                  <c:v>625</c:v>
                </c:pt>
                <c:pt idx="1235">
                  <c:v>269</c:v>
                </c:pt>
                <c:pt idx="1236">
                  <c:v>269</c:v>
                </c:pt>
                <c:pt idx="1237">
                  <c:v>375</c:v>
                </c:pt>
                <c:pt idx="1238">
                  <c:v>106</c:v>
                </c:pt>
                <c:pt idx="1239">
                  <c:v>871</c:v>
                </c:pt>
                <c:pt idx="1240">
                  <c:v>368</c:v>
                </c:pt>
                <c:pt idx="1241">
                  <c:v>441</c:v>
                </c:pt>
                <c:pt idx="1242">
                  <c:v>510</c:v>
                </c:pt>
                <c:pt idx="1243">
                  <c:v>574</c:v>
                </c:pt>
                <c:pt idx="1244">
                  <c:v>332</c:v>
                </c:pt>
                <c:pt idx="1245">
                  <c:v>332</c:v>
                </c:pt>
                <c:pt idx="1246">
                  <c:v>587</c:v>
                </c:pt>
                <c:pt idx="1247">
                  <c:v>587</c:v>
                </c:pt>
                <c:pt idx="1248">
                  <c:v>476</c:v>
                </c:pt>
                <c:pt idx="1249">
                  <c:v>1003</c:v>
                </c:pt>
                <c:pt idx="1250">
                  <c:v>4</c:v>
                </c:pt>
                <c:pt idx="1251">
                  <c:v>95</c:v>
                </c:pt>
                <c:pt idx="1252">
                  <c:v>90</c:v>
                </c:pt>
                <c:pt idx="1253">
                  <c:v>128</c:v>
                </c:pt>
                <c:pt idx="1254">
                  <c:v>261</c:v>
                </c:pt>
                <c:pt idx="1255">
                  <c:v>919</c:v>
                </c:pt>
                <c:pt idx="1256">
                  <c:v>919</c:v>
                </c:pt>
                <c:pt idx="1257">
                  <c:v>162</c:v>
                </c:pt>
                <c:pt idx="1258">
                  <c:v>162</c:v>
                </c:pt>
                <c:pt idx="1259">
                  <c:v>198</c:v>
                </c:pt>
                <c:pt idx="1260">
                  <c:v>198</c:v>
                </c:pt>
                <c:pt idx="1261">
                  <c:v>1493</c:v>
                </c:pt>
                <c:pt idx="1262">
                  <c:v>387</c:v>
                </c:pt>
                <c:pt idx="1263">
                  <c:v>774</c:v>
                </c:pt>
                <c:pt idx="1264">
                  <c:v>328</c:v>
                </c:pt>
                <c:pt idx="1265">
                  <c:v>328</c:v>
                </c:pt>
                <c:pt idx="1266">
                  <c:v>901</c:v>
                </c:pt>
                <c:pt idx="1267">
                  <c:v>901</c:v>
                </c:pt>
                <c:pt idx="1268">
                  <c:v>901</c:v>
                </c:pt>
                <c:pt idx="1269">
                  <c:v>295</c:v>
                </c:pt>
                <c:pt idx="1270">
                  <c:v>483</c:v>
                </c:pt>
                <c:pt idx="1271">
                  <c:v>265</c:v>
                </c:pt>
                <c:pt idx="1272">
                  <c:v>1311</c:v>
                </c:pt>
                <c:pt idx="1273">
                  <c:v>86</c:v>
                </c:pt>
                <c:pt idx="1274">
                  <c:v>1166</c:v>
                </c:pt>
                <c:pt idx="1275">
                  <c:v>1486</c:v>
                </c:pt>
                <c:pt idx="1276">
                  <c:v>216</c:v>
                </c:pt>
                <c:pt idx="1277">
                  <c:v>183</c:v>
                </c:pt>
                <c:pt idx="1278">
                  <c:v>196</c:v>
                </c:pt>
                <c:pt idx="1279">
                  <c:v>322</c:v>
                </c:pt>
                <c:pt idx="1280">
                  <c:v>159</c:v>
                </c:pt>
                <c:pt idx="1281">
                  <c:v>882</c:v>
                </c:pt>
                <c:pt idx="1282">
                  <c:v>318</c:v>
                </c:pt>
                <c:pt idx="1283">
                  <c:v>333</c:v>
                </c:pt>
                <c:pt idx="1284">
                  <c:v>157</c:v>
                </c:pt>
                <c:pt idx="1285">
                  <c:v>750</c:v>
                </c:pt>
                <c:pt idx="1286">
                  <c:v>619</c:v>
                </c:pt>
                <c:pt idx="1287">
                  <c:v>311</c:v>
                </c:pt>
                <c:pt idx="1288">
                  <c:v>1103</c:v>
                </c:pt>
                <c:pt idx="1289">
                  <c:v>1103</c:v>
                </c:pt>
                <c:pt idx="1290">
                  <c:v>561</c:v>
                </c:pt>
                <c:pt idx="1291">
                  <c:v>211</c:v>
                </c:pt>
                <c:pt idx="1292">
                  <c:v>1047</c:v>
                </c:pt>
                <c:pt idx="1293">
                  <c:v>274</c:v>
                </c:pt>
                <c:pt idx="1294">
                  <c:v>146</c:v>
                </c:pt>
                <c:pt idx="1295">
                  <c:v>251</c:v>
                </c:pt>
                <c:pt idx="1296">
                  <c:v>72</c:v>
                </c:pt>
                <c:pt idx="1297">
                  <c:v>134</c:v>
                </c:pt>
                <c:pt idx="1298">
                  <c:v>206</c:v>
                </c:pt>
                <c:pt idx="1299">
                  <c:v>1016</c:v>
                </c:pt>
                <c:pt idx="1300">
                  <c:v>560</c:v>
                </c:pt>
                <c:pt idx="1301">
                  <c:v>1245</c:v>
                </c:pt>
                <c:pt idx="1302">
                  <c:v>199</c:v>
                </c:pt>
                <c:pt idx="1303">
                  <c:v>87</c:v>
                </c:pt>
                <c:pt idx="1304">
                  <c:v>430</c:v>
                </c:pt>
                <c:pt idx="1305">
                  <c:v>116</c:v>
                </c:pt>
                <c:pt idx="1306">
                  <c:v>777</c:v>
                </c:pt>
                <c:pt idx="1307">
                  <c:v>572</c:v>
                </c:pt>
                <c:pt idx="1308">
                  <c:v>141</c:v>
                </c:pt>
                <c:pt idx="1309">
                  <c:v>532</c:v>
                </c:pt>
                <c:pt idx="1310">
                  <c:v>213</c:v>
                </c:pt>
                <c:pt idx="1311">
                  <c:v>247</c:v>
                </c:pt>
                <c:pt idx="1312">
                  <c:v>90</c:v>
                </c:pt>
                <c:pt idx="1313">
                  <c:v>243</c:v>
                </c:pt>
                <c:pt idx="1314">
                  <c:v>1200</c:v>
                </c:pt>
                <c:pt idx="1315">
                  <c:v>60</c:v>
                </c:pt>
                <c:pt idx="1316">
                  <c:v>264</c:v>
                </c:pt>
                <c:pt idx="1317">
                  <c:v>324</c:v>
                </c:pt>
                <c:pt idx="1318">
                  <c:v>99</c:v>
                </c:pt>
                <c:pt idx="1319">
                  <c:v>41</c:v>
                </c:pt>
                <c:pt idx="1320">
                  <c:v>2</c:v>
                </c:pt>
                <c:pt idx="1321">
                  <c:v>650</c:v>
                </c:pt>
                <c:pt idx="1322">
                  <c:v>89</c:v>
                </c:pt>
                <c:pt idx="1323">
                  <c:v>760</c:v>
                </c:pt>
                <c:pt idx="1324">
                  <c:v>897</c:v>
                </c:pt>
                <c:pt idx="1325">
                  <c:v>897</c:v>
                </c:pt>
                <c:pt idx="1326">
                  <c:v>571</c:v>
                </c:pt>
                <c:pt idx="1327">
                  <c:v>571</c:v>
                </c:pt>
                <c:pt idx="1328">
                  <c:v>45</c:v>
                </c:pt>
                <c:pt idx="1329">
                  <c:v>162</c:v>
                </c:pt>
                <c:pt idx="1330">
                  <c:v>747</c:v>
                </c:pt>
                <c:pt idx="1331">
                  <c:v>46</c:v>
                </c:pt>
                <c:pt idx="1332">
                  <c:v>167</c:v>
                </c:pt>
                <c:pt idx="1333">
                  <c:v>152</c:v>
                </c:pt>
                <c:pt idx="1334">
                  <c:v>330</c:v>
                </c:pt>
                <c:pt idx="1335">
                  <c:v>167</c:v>
                </c:pt>
                <c:pt idx="1336">
                  <c:v>519</c:v>
                </c:pt>
                <c:pt idx="1337">
                  <c:v>135</c:v>
                </c:pt>
                <c:pt idx="1338">
                  <c:v>161</c:v>
                </c:pt>
                <c:pt idx="1339">
                  <c:v>191</c:v>
                </c:pt>
                <c:pt idx="1340">
                  <c:v>1396</c:v>
                </c:pt>
                <c:pt idx="1341">
                  <c:v>199</c:v>
                </c:pt>
                <c:pt idx="1342">
                  <c:v>167</c:v>
                </c:pt>
                <c:pt idx="1343">
                  <c:v>292</c:v>
                </c:pt>
                <c:pt idx="1344">
                  <c:v>292</c:v>
                </c:pt>
                <c:pt idx="1345">
                  <c:v>145</c:v>
                </c:pt>
                <c:pt idx="1346">
                  <c:v>829</c:v>
                </c:pt>
                <c:pt idx="1347">
                  <c:v>829</c:v>
                </c:pt>
                <c:pt idx="1348">
                  <c:v>412</c:v>
                </c:pt>
                <c:pt idx="1349">
                  <c:v>389</c:v>
                </c:pt>
                <c:pt idx="1350">
                  <c:v>102</c:v>
                </c:pt>
                <c:pt idx="1351">
                  <c:v>102</c:v>
                </c:pt>
                <c:pt idx="1352">
                  <c:v>957</c:v>
                </c:pt>
                <c:pt idx="1353">
                  <c:v>398</c:v>
                </c:pt>
                <c:pt idx="1354">
                  <c:v>141</c:v>
                </c:pt>
                <c:pt idx="1355">
                  <c:v>91</c:v>
                </c:pt>
                <c:pt idx="1356">
                  <c:v>736</c:v>
                </c:pt>
                <c:pt idx="1357">
                  <c:v>205</c:v>
                </c:pt>
                <c:pt idx="1358">
                  <c:v>714</c:v>
                </c:pt>
                <c:pt idx="1359">
                  <c:v>714</c:v>
                </c:pt>
                <c:pt idx="1360">
                  <c:v>1252</c:v>
                </c:pt>
                <c:pt idx="1361">
                  <c:v>7</c:v>
                </c:pt>
                <c:pt idx="1362">
                  <c:v>1020</c:v>
                </c:pt>
                <c:pt idx="1363">
                  <c:v>864</c:v>
                </c:pt>
                <c:pt idx="1364">
                  <c:v>864</c:v>
                </c:pt>
                <c:pt idx="1365">
                  <c:v>675</c:v>
                </c:pt>
                <c:pt idx="1366">
                  <c:v>736</c:v>
                </c:pt>
                <c:pt idx="1367">
                  <c:v>794</c:v>
                </c:pt>
                <c:pt idx="1368">
                  <c:v>544</c:v>
                </c:pt>
                <c:pt idx="1369">
                  <c:v>372</c:v>
                </c:pt>
                <c:pt idx="1370">
                  <c:v>162</c:v>
                </c:pt>
                <c:pt idx="1371">
                  <c:v>482</c:v>
                </c:pt>
                <c:pt idx="1372">
                  <c:v>272</c:v>
                </c:pt>
                <c:pt idx="1373">
                  <c:v>87</c:v>
                </c:pt>
                <c:pt idx="1374">
                  <c:v>162</c:v>
                </c:pt>
                <c:pt idx="1375">
                  <c:v>73</c:v>
                </c:pt>
                <c:pt idx="1376">
                  <c:v>73</c:v>
                </c:pt>
                <c:pt idx="1377">
                  <c:v>769</c:v>
                </c:pt>
                <c:pt idx="1378">
                  <c:v>456</c:v>
                </c:pt>
                <c:pt idx="1379">
                  <c:v>456</c:v>
                </c:pt>
                <c:pt idx="1380">
                  <c:v>751</c:v>
                </c:pt>
                <c:pt idx="1381">
                  <c:v>143</c:v>
                </c:pt>
                <c:pt idx="1382">
                  <c:v>24</c:v>
                </c:pt>
                <c:pt idx="1383">
                  <c:v>136</c:v>
                </c:pt>
                <c:pt idx="1384">
                  <c:v>127</c:v>
                </c:pt>
                <c:pt idx="1385">
                  <c:v>28</c:v>
                </c:pt>
                <c:pt idx="1386">
                  <c:v>459</c:v>
                </c:pt>
                <c:pt idx="1387">
                  <c:v>459</c:v>
                </c:pt>
                <c:pt idx="1388">
                  <c:v>433</c:v>
                </c:pt>
                <c:pt idx="1389">
                  <c:v>450</c:v>
                </c:pt>
                <c:pt idx="1390">
                  <c:v>213</c:v>
                </c:pt>
                <c:pt idx="1391">
                  <c:v>275</c:v>
                </c:pt>
                <c:pt idx="1392">
                  <c:v>308</c:v>
                </c:pt>
                <c:pt idx="1393">
                  <c:v>184</c:v>
                </c:pt>
                <c:pt idx="1394">
                  <c:v>155</c:v>
                </c:pt>
                <c:pt idx="1395">
                  <c:v>378</c:v>
                </c:pt>
                <c:pt idx="1396">
                  <c:v>670</c:v>
                </c:pt>
                <c:pt idx="1397">
                  <c:v>229</c:v>
                </c:pt>
                <c:pt idx="1398">
                  <c:v>1074</c:v>
                </c:pt>
                <c:pt idx="1399">
                  <c:v>262</c:v>
                </c:pt>
                <c:pt idx="1400">
                  <c:v>180</c:v>
                </c:pt>
                <c:pt idx="1401">
                  <c:v>247</c:v>
                </c:pt>
                <c:pt idx="1402">
                  <c:v>173</c:v>
                </c:pt>
                <c:pt idx="1403">
                  <c:v>531</c:v>
                </c:pt>
                <c:pt idx="1404">
                  <c:v>531</c:v>
                </c:pt>
                <c:pt idx="1405">
                  <c:v>496</c:v>
                </c:pt>
                <c:pt idx="1406">
                  <c:v>594</c:v>
                </c:pt>
                <c:pt idx="1407">
                  <c:v>216</c:v>
                </c:pt>
                <c:pt idx="1408">
                  <c:v>1092</c:v>
                </c:pt>
                <c:pt idx="1409">
                  <c:v>1462</c:v>
                </c:pt>
                <c:pt idx="1410">
                  <c:v>199</c:v>
                </c:pt>
                <c:pt idx="1411">
                  <c:v>199</c:v>
                </c:pt>
                <c:pt idx="1412">
                  <c:v>992</c:v>
                </c:pt>
                <c:pt idx="1413">
                  <c:v>80</c:v>
                </c:pt>
                <c:pt idx="1414">
                  <c:v>1001</c:v>
                </c:pt>
                <c:pt idx="1415">
                  <c:v>177</c:v>
                </c:pt>
                <c:pt idx="1416">
                  <c:v>120</c:v>
                </c:pt>
                <c:pt idx="1417">
                  <c:v>200</c:v>
                </c:pt>
                <c:pt idx="1418">
                  <c:v>297</c:v>
                </c:pt>
                <c:pt idx="1419">
                  <c:v>180</c:v>
                </c:pt>
                <c:pt idx="1420">
                  <c:v>342</c:v>
                </c:pt>
                <c:pt idx="1421">
                  <c:v>201</c:v>
                </c:pt>
                <c:pt idx="1422">
                  <c:v>964</c:v>
                </c:pt>
                <c:pt idx="1423">
                  <c:v>71</c:v>
                </c:pt>
                <c:pt idx="1424">
                  <c:v>376</c:v>
                </c:pt>
                <c:pt idx="1425">
                  <c:v>565</c:v>
                </c:pt>
                <c:pt idx="1426">
                  <c:v>1023</c:v>
                </c:pt>
                <c:pt idx="1427">
                  <c:v>779</c:v>
                </c:pt>
                <c:pt idx="1428">
                  <c:v>459</c:v>
                </c:pt>
                <c:pt idx="1429">
                  <c:v>777</c:v>
                </c:pt>
                <c:pt idx="1430">
                  <c:v>840</c:v>
                </c:pt>
                <c:pt idx="1431">
                  <c:v>88</c:v>
                </c:pt>
                <c:pt idx="1432">
                  <c:v>918</c:v>
                </c:pt>
                <c:pt idx="1433">
                  <c:v>666</c:v>
                </c:pt>
                <c:pt idx="1434">
                  <c:v>674</c:v>
                </c:pt>
                <c:pt idx="1435">
                  <c:v>224</c:v>
                </c:pt>
                <c:pt idx="1436">
                  <c:v>1239</c:v>
                </c:pt>
                <c:pt idx="1437">
                  <c:v>454</c:v>
                </c:pt>
                <c:pt idx="1438">
                  <c:v>395</c:v>
                </c:pt>
                <c:pt idx="1439">
                  <c:v>233</c:v>
                </c:pt>
                <c:pt idx="1440">
                  <c:v>345</c:v>
                </c:pt>
                <c:pt idx="1441">
                  <c:v>305</c:v>
                </c:pt>
                <c:pt idx="1442">
                  <c:v>344</c:v>
                </c:pt>
                <c:pt idx="1443">
                  <c:v>153</c:v>
                </c:pt>
                <c:pt idx="1444">
                  <c:v>238</c:v>
                </c:pt>
                <c:pt idx="1445">
                  <c:v>620</c:v>
                </c:pt>
                <c:pt idx="1446">
                  <c:v>620</c:v>
                </c:pt>
                <c:pt idx="1447">
                  <c:v>125</c:v>
                </c:pt>
                <c:pt idx="1448">
                  <c:v>280</c:v>
                </c:pt>
                <c:pt idx="1449">
                  <c:v>124</c:v>
                </c:pt>
                <c:pt idx="1450">
                  <c:v>124</c:v>
                </c:pt>
                <c:pt idx="1451">
                  <c:v>736</c:v>
                </c:pt>
                <c:pt idx="1452">
                  <c:v>173</c:v>
                </c:pt>
                <c:pt idx="1453">
                  <c:v>507</c:v>
                </c:pt>
                <c:pt idx="1454">
                  <c:v>817</c:v>
                </c:pt>
                <c:pt idx="1455">
                  <c:v>98</c:v>
                </c:pt>
                <c:pt idx="1456">
                  <c:v>98</c:v>
                </c:pt>
                <c:pt idx="1457">
                  <c:v>1308</c:v>
                </c:pt>
                <c:pt idx="1458">
                  <c:v>200</c:v>
                </c:pt>
                <c:pt idx="1459">
                  <c:v>65</c:v>
                </c:pt>
                <c:pt idx="1460">
                  <c:v>938</c:v>
                </c:pt>
                <c:pt idx="1461">
                  <c:v>909</c:v>
                </c:pt>
                <c:pt idx="1462">
                  <c:v>557</c:v>
                </c:pt>
                <c:pt idx="1463">
                  <c:v>295</c:v>
                </c:pt>
                <c:pt idx="1464">
                  <c:v>231</c:v>
                </c:pt>
                <c:pt idx="1465">
                  <c:v>231</c:v>
                </c:pt>
                <c:pt idx="1466">
                  <c:v>420</c:v>
                </c:pt>
                <c:pt idx="1467">
                  <c:v>704</c:v>
                </c:pt>
                <c:pt idx="1468">
                  <c:v>415</c:v>
                </c:pt>
                <c:pt idx="1469">
                  <c:v>241</c:v>
                </c:pt>
                <c:pt idx="1470">
                  <c:v>135</c:v>
                </c:pt>
                <c:pt idx="1471">
                  <c:v>135</c:v>
                </c:pt>
                <c:pt idx="1472">
                  <c:v>562</c:v>
                </c:pt>
                <c:pt idx="1473">
                  <c:v>879</c:v>
                </c:pt>
                <c:pt idx="1474">
                  <c:v>816</c:v>
                </c:pt>
                <c:pt idx="1475">
                  <c:v>483</c:v>
                </c:pt>
                <c:pt idx="1476">
                  <c:v>1181</c:v>
                </c:pt>
                <c:pt idx="1477">
                  <c:v>491</c:v>
                </c:pt>
                <c:pt idx="1478">
                  <c:v>254</c:v>
                </c:pt>
                <c:pt idx="1479">
                  <c:v>702</c:v>
                </c:pt>
                <c:pt idx="1480">
                  <c:v>204</c:v>
                </c:pt>
                <c:pt idx="1481">
                  <c:v>235</c:v>
                </c:pt>
                <c:pt idx="1482">
                  <c:v>826</c:v>
                </c:pt>
                <c:pt idx="1483">
                  <c:v>1218</c:v>
                </c:pt>
                <c:pt idx="1484">
                  <c:v>1218</c:v>
                </c:pt>
                <c:pt idx="1485">
                  <c:v>1032</c:v>
                </c:pt>
                <c:pt idx="1486">
                  <c:v>1142</c:v>
                </c:pt>
                <c:pt idx="1487">
                  <c:v>80</c:v>
                </c:pt>
                <c:pt idx="1488">
                  <c:v>724</c:v>
                </c:pt>
                <c:pt idx="1489">
                  <c:v>604</c:v>
                </c:pt>
                <c:pt idx="1490">
                  <c:v>207</c:v>
                </c:pt>
                <c:pt idx="1491">
                  <c:v>207</c:v>
                </c:pt>
                <c:pt idx="1492">
                  <c:v>299</c:v>
                </c:pt>
                <c:pt idx="1493">
                  <c:v>50</c:v>
                </c:pt>
                <c:pt idx="1494">
                  <c:v>962</c:v>
                </c:pt>
                <c:pt idx="1495">
                  <c:v>1288</c:v>
                </c:pt>
                <c:pt idx="1496">
                  <c:v>179</c:v>
                </c:pt>
                <c:pt idx="1497">
                  <c:v>306</c:v>
                </c:pt>
                <c:pt idx="1498">
                  <c:v>267</c:v>
                </c:pt>
                <c:pt idx="1499">
                  <c:v>183</c:v>
                </c:pt>
                <c:pt idx="1500">
                  <c:v>690</c:v>
                </c:pt>
                <c:pt idx="1501">
                  <c:v>382</c:v>
                </c:pt>
                <c:pt idx="1502">
                  <c:v>371</c:v>
                </c:pt>
                <c:pt idx="1503">
                  <c:v>223</c:v>
                </c:pt>
                <c:pt idx="1504">
                  <c:v>82</c:v>
                </c:pt>
                <c:pt idx="1505">
                  <c:v>220</c:v>
                </c:pt>
                <c:pt idx="1506">
                  <c:v>110</c:v>
                </c:pt>
                <c:pt idx="1507">
                  <c:v>204</c:v>
                </c:pt>
                <c:pt idx="1508">
                  <c:v>205</c:v>
                </c:pt>
                <c:pt idx="1509">
                  <c:v>172</c:v>
                </c:pt>
                <c:pt idx="1510">
                  <c:v>112</c:v>
                </c:pt>
                <c:pt idx="1511">
                  <c:v>1050</c:v>
                </c:pt>
                <c:pt idx="1512">
                  <c:v>536</c:v>
                </c:pt>
                <c:pt idx="1513">
                  <c:v>586</c:v>
                </c:pt>
                <c:pt idx="1514">
                  <c:v>539</c:v>
                </c:pt>
                <c:pt idx="1515">
                  <c:v>184</c:v>
                </c:pt>
                <c:pt idx="1516">
                  <c:v>548</c:v>
                </c:pt>
                <c:pt idx="1517">
                  <c:v>206</c:v>
                </c:pt>
                <c:pt idx="1518">
                  <c:v>515</c:v>
                </c:pt>
                <c:pt idx="1519">
                  <c:v>1492</c:v>
                </c:pt>
                <c:pt idx="1520">
                  <c:v>1492</c:v>
                </c:pt>
                <c:pt idx="1521">
                  <c:v>1111</c:v>
                </c:pt>
                <c:pt idx="1522">
                  <c:v>1111</c:v>
                </c:pt>
                <c:pt idx="1523">
                  <c:v>52</c:v>
                </c:pt>
                <c:pt idx="1524">
                  <c:v>614</c:v>
                </c:pt>
                <c:pt idx="1525">
                  <c:v>960</c:v>
                </c:pt>
                <c:pt idx="1526">
                  <c:v>407</c:v>
                </c:pt>
                <c:pt idx="1527">
                  <c:v>629</c:v>
                </c:pt>
                <c:pt idx="1528">
                  <c:v>215</c:v>
                </c:pt>
                <c:pt idx="1529">
                  <c:v>1060</c:v>
                </c:pt>
                <c:pt idx="1530">
                  <c:v>153</c:v>
                </c:pt>
                <c:pt idx="1531">
                  <c:v>39</c:v>
                </c:pt>
                <c:pt idx="1532">
                  <c:v>375</c:v>
                </c:pt>
                <c:pt idx="1533">
                  <c:v>375</c:v>
                </c:pt>
                <c:pt idx="1534">
                  <c:v>446</c:v>
                </c:pt>
                <c:pt idx="1535">
                  <c:v>1218</c:v>
                </c:pt>
                <c:pt idx="1536">
                  <c:v>584</c:v>
                </c:pt>
                <c:pt idx="1537">
                  <c:v>411</c:v>
                </c:pt>
                <c:pt idx="1538">
                  <c:v>315</c:v>
                </c:pt>
                <c:pt idx="1539">
                  <c:v>410</c:v>
                </c:pt>
                <c:pt idx="1540">
                  <c:v>159</c:v>
                </c:pt>
                <c:pt idx="1541">
                  <c:v>350</c:v>
                </c:pt>
                <c:pt idx="1542">
                  <c:v>350</c:v>
                </c:pt>
                <c:pt idx="1543">
                  <c:v>403</c:v>
                </c:pt>
                <c:pt idx="1544">
                  <c:v>218</c:v>
                </c:pt>
                <c:pt idx="1545">
                  <c:v>503</c:v>
                </c:pt>
                <c:pt idx="1546">
                  <c:v>224</c:v>
                </c:pt>
                <c:pt idx="1547">
                  <c:v>479</c:v>
                </c:pt>
                <c:pt idx="1548">
                  <c:v>410</c:v>
                </c:pt>
                <c:pt idx="1549">
                  <c:v>393</c:v>
                </c:pt>
                <c:pt idx="1550">
                  <c:v>466</c:v>
                </c:pt>
                <c:pt idx="1551">
                  <c:v>399</c:v>
                </c:pt>
                <c:pt idx="1552">
                  <c:v>204</c:v>
                </c:pt>
                <c:pt idx="1553">
                  <c:v>581</c:v>
                </c:pt>
                <c:pt idx="1554">
                  <c:v>952</c:v>
                </c:pt>
                <c:pt idx="1555">
                  <c:v>1017</c:v>
                </c:pt>
                <c:pt idx="1556">
                  <c:v>532</c:v>
                </c:pt>
                <c:pt idx="1557">
                  <c:v>225</c:v>
                </c:pt>
                <c:pt idx="1558">
                  <c:v>1168</c:v>
                </c:pt>
                <c:pt idx="1559">
                  <c:v>255</c:v>
                </c:pt>
                <c:pt idx="1560">
                  <c:v>972</c:v>
                </c:pt>
                <c:pt idx="1561">
                  <c:v>398</c:v>
                </c:pt>
                <c:pt idx="1562">
                  <c:v>398</c:v>
                </c:pt>
                <c:pt idx="1563">
                  <c:v>957</c:v>
                </c:pt>
                <c:pt idx="1564">
                  <c:v>597</c:v>
                </c:pt>
                <c:pt idx="1565">
                  <c:v>554</c:v>
                </c:pt>
                <c:pt idx="1566">
                  <c:v>968</c:v>
                </c:pt>
                <c:pt idx="1567">
                  <c:v>96</c:v>
                </c:pt>
                <c:pt idx="1568">
                  <c:v>587</c:v>
                </c:pt>
                <c:pt idx="1569">
                  <c:v>583</c:v>
                </c:pt>
                <c:pt idx="1570">
                  <c:v>526</c:v>
                </c:pt>
                <c:pt idx="1571">
                  <c:v>526</c:v>
                </c:pt>
                <c:pt idx="1572">
                  <c:v>408</c:v>
                </c:pt>
                <c:pt idx="1573">
                  <c:v>557</c:v>
                </c:pt>
                <c:pt idx="1574">
                  <c:v>176</c:v>
                </c:pt>
                <c:pt idx="1575">
                  <c:v>327</c:v>
                </c:pt>
                <c:pt idx="1576">
                  <c:v>197</c:v>
                </c:pt>
                <c:pt idx="1577">
                  <c:v>274</c:v>
                </c:pt>
                <c:pt idx="1578">
                  <c:v>317</c:v>
                </c:pt>
                <c:pt idx="1579">
                  <c:v>366</c:v>
                </c:pt>
                <c:pt idx="1580">
                  <c:v>1045</c:v>
                </c:pt>
                <c:pt idx="1581">
                  <c:v>51</c:v>
                </c:pt>
                <c:pt idx="1582">
                  <c:v>830</c:v>
                </c:pt>
                <c:pt idx="1583">
                  <c:v>85</c:v>
                </c:pt>
                <c:pt idx="1584">
                  <c:v>164</c:v>
                </c:pt>
                <c:pt idx="1585">
                  <c:v>76</c:v>
                </c:pt>
                <c:pt idx="1586">
                  <c:v>100</c:v>
                </c:pt>
                <c:pt idx="1587">
                  <c:v>202</c:v>
                </c:pt>
                <c:pt idx="1588">
                  <c:v>342</c:v>
                </c:pt>
                <c:pt idx="1589">
                  <c:v>201</c:v>
                </c:pt>
                <c:pt idx="1590">
                  <c:v>201</c:v>
                </c:pt>
                <c:pt idx="1591">
                  <c:v>928</c:v>
                </c:pt>
                <c:pt idx="1592">
                  <c:v>407</c:v>
                </c:pt>
                <c:pt idx="1593">
                  <c:v>1017</c:v>
                </c:pt>
                <c:pt idx="1594">
                  <c:v>173</c:v>
                </c:pt>
                <c:pt idx="1595">
                  <c:v>546</c:v>
                </c:pt>
                <c:pt idx="1596">
                  <c:v>263</c:v>
                </c:pt>
                <c:pt idx="1597">
                  <c:v>309</c:v>
                </c:pt>
                <c:pt idx="1598">
                  <c:v>115</c:v>
                </c:pt>
                <c:pt idx="1599">
                  <c:v>899</c:v>
                </c:pt>
                <c:pt idx="1600">
                  <c:v>899</c:v>
                </c:pt>
                <c:pt idx="1601">
                  <c:v>166</c:v>
                </c:pt>
                <c:pt idx="1602">
                  <c:v>267</c:v>
                </c:pt>
                <c:pt idx="1603">
                  <c:v>104</c:v>
                </c:pt>
                <c:pt idx="1604">
                  <c:v>997</c:v>
                </c:pt>
                <c:pt idx="1605">
                  <c:v>997</c:v>
                </c:pt>
                <c:pt idx="1606">
                  <c:v>362</c:v>
                </c:pt>
                <c:pt idx="1607">
                  <c:v>372</c:v>
                </c:pt>
                <c:pt idx="1608">
                  <c:v>267</c:v>
                </c:pt>
                <c:pt idx="1609">
                  <c:v>384</c:v>
                </c:pt>
                <c:pt idx="1610">
                  <c:v>384</c:v>
                </c:pt>
                <c:pt idx="1611">
                  <c:v>622</c:v>
                </c:pt>
                <c:pt idx="1612">
                  <c:v>983</c:v>
                </c:pt>
                <c:pt idx="1613">
                  <c:v>650</c:v>
                </c:pt>
                <c:pt idx="1614">
                  <c:v>292</c:v>
                </c:pt>
                <c:pt idx="1615">
                  <c:v>520</c:v>
                </c:pt>
                <c:pt idx="1616">
                  <c:v>502</c:v>
                </c:pt>
                <c:pt idx="1617">
                  <c:v>381</c:v>
                </c:pt>
                <c:pt idx="1618">
                  <c:v>288</c:v>
                </c:pt>
                <c:pt idx="1619">
                  <c:v>212</c:v>
                </c:pt>
                <c:pt idx="1620">
                  <c:v>600</c:v>
                </c:pt>
                <c:pt idx="1621">
                  <c:v>168</c:v>
                </c:pt>
                <c:pt idx="1622">
                  <c:v>835</c:v>
                </c:pt>
                <c:pt idx="1623">
                  <c:v>760</c:v>
                </c:pt>
                <c:pt idx="1624">
                  <c:v>325</c:v>
                </c:pt>
                <c:pt idx="1625">
                  <c:v>303</c:v>
                </c:pt>
                <c:pt idx="1626">
                  <c:v>376</c:v>
                </c:pt>
                <c:pt idx="1627">
                  <c:v>341</c:v>
                </c:pt>
                <c:pt idx="1628">
                  <c:v>179</c:v>
                </c:pt>
                <c:pt idx="1629">
                  <c:v>428</c:v>
                </c:pt>
                <c:pt idx="1630">
                  <c:v>606</c:v>
                </c:pt>
                <c:pt idx="1631">
                  <c:v>316</c:v>
                </c:pt>
                <c:pt idx="1632">
                  <c:v>948</c:v>
                </c:pt>
                <c:pt idx="1633">
                  <c:v>268</c:v>
                </c:pt>
                <c:pt idx="1634">
                  <c:v>73</c:v>
                </c:pt>
                <c:pt idx="1635">
                  <c:v>460</c:v>
                </c:pt>
                <c:pt idx="1636">
                  <c:v>823</c:v>
                </c:pt>
                <c:pt idx="1637">
                  <c:v>823</c:v>
                </c:pt>
                <c:pt idx="1638">
                  <c:v>416</c:v>
                </c:pt>
                <c:pt idx="1639">
                  <c:v>123</c:v>
                </c:pt>
                <c:pt idx="1640">
                  <c:v>209</c:v>
                </c:pt>
                <c:pt idx="1641">
                  <c:v>100</c:v>
                </c:pt>
                <c:pt idx="1642">
                  <c:v>387</c:v>
                </c:pt>
                <c:pt idx="1643">
                  <c:v>357</c:v>
                </c:pt>
                <c:pt idx="1644">
                  <c:v>420</c:v>
                </c:pt>
                <c:pt idx="1645">
                  <c:v>514</c:v>
                </c:pt>
                <c:pt idx="1646">
                  <c:v>129</c:v>
                </c:pt>
                <c:pt idx="1647">
                  <c:v>129</c:v>
                </c:pt>
                <c:pt idx="1648">
                  <c:v>647</c:v>
                </c:pt>
                <c:pt idx="1649">
                  <c:v>1302</c:v>
                </c:pt>
                <c:pt idx="1650">
                  <c:v>129</c:v>
                </c:pt>
                <c:pt idx="1651">
                  <c:v>520</c:v>
                </c:pt>
                <c:pt idx="1652">
                  <c:v>391</c:v>
                </c:pt>
                <c:pt idx="1653">
                  <c:v>1205</c:v>
                </c:pt>
                <c:pt idx="1654">
                  <c:v>304</c:v>
                </c:pt>
                <c:pt idx="1655">
                  <c:v>261</c:v>
                </c:pt>
                <c:pt idx="1656">
                  <c:v>1035</c:v>
                </c:pt>
                <c:pt idx="1657">
                  <c:v>836</c:v>
                </c:pt>
                <c:pt idx="1658">
                  <c:v>378</c:v>
                </c:pt>
                <c:pt idx="1659">
                  <c:v>172</c:v>
                </c:pt>
                <c:pt idx="1660">
                  <c:v>620</c:v>
                </c:pt>
                <c:pt idx="1661">
                  <c:v>620</c:v>
                </c:pt>
                <c:pt idx="1662">
                  <c:v>572</c:v>
                </c:pt>
                <c:pt idx="1663">
                  <c:v>352</c:v>
                </c:pt>
                <c:pt idx="1664">
                  <c:v>352</c:v>
                </c:pt>
                <c:pt idx="1665">
                  <c:v>163</c:v>
                </c:pt>
                <c:pt idx="1666">
                  <c:v>899</c:v>
                </c:pt>
                <c:pt idx="1667">
                  <c:v>733</c:v>
                </c:pt>
                <c:pt idx="1668">
                  <c:v>138</c:v>
                </c:pt>
                <c:pt idx="1669">
                  <c:v>125</c:v>
                </c:pt>
                <c:pt idx="1670">
                  <c:v>1001</c:v>
                </c:pt>
                <c:pt idx="1671">
                  <c:v>673</c:v>
                </c:pt>
                <c:pt idx="1672">
                  <c:v>1050</c:v>
                </c:pt>
                <c:pt idx="1673">
                  <c:v>861</c:v>
                </c:pt>
                <c:pt idx="1674">
                  <c:v>522</c:v>
                </c:pt>
                <c:pt idx="1675">
                  <c:v>324</c:v>
                </c:pt>
                <c:pt idx="1676">
                  <c:v>631</c:v>
                </c:pt>
                <c:pt idx="1677">
                  <c:v>160</c:v>
                </c:pt>
                <c:pt idx="1678">
                  <c:v>275</c:v>
                </c:pt>
                <c:pt idx="1679">
                  <c:v>293</c:v>
                </c:pt>
                <c:pt idx="1680">
                  <c:v>1171</c:v>
                </c:pt>
                <c:pt idx="1681">
                  <c:v>167</c:v>
                </c:pt>
                <c:pt idx="1682">
                  <c:v>693</c:v>
                </c:pt>
                <c:pt idx="1683">
                  <c:v>239</c:v>
                </c:pt>
                <c:pt idx="1684">
                  <c:v>170</c:v>
                </c:pt>
                <c:pt idx="1685">
                  <c:v>512</c:v>
                </c:pt>
                <c:pt idx="1686">
                  <c:v>275</c:v>
                </c:pt>
                <c:pt idx="1687">
                  <c:v>158</c:v>
                </c:pt>
                <c:pt idx="1688">
                  <c:v>110</c:v>
                </c:pt>
                <c:pt idx="1689">
                  <c:v>635</c:v>
                </c:pt>
                <c:pt idx="1690">
                  <c:v>635</c:v>
                </c:pt>
                <c:pt idx="1691">
                  <c:v>224</c:v>
                </c:pt>
                <c:pt idx="1692">
                  <c:v>551</c:v>
                </c:pt>
                <c:pt idx="1693">
                  <c:v>471</c:v>
                </c:pt>
                <c:pt idx="1694">
                  <c:v>519</c:v>
                </c:pt>
                <c:pt idx="1695">
                  <c:v>768</c:v>
                </c:pt>
                <c:pt idx="1696">
                  <c:v>525</c:v>
                </c:pt>
                <c:pt idx="1697">
                  <c:v>425</c:v>
                </c:pt>
                <c:pt idx="1698">
                  <c:v>425</c:v>
                </c:pt>
                <c:pt idx="1699">
                  <c:v>191</c:v>
                </c:pt>
                <c:pt idx="1700">
                  <c:v>563</c:v>
                </c:pt>
                <c:pt idx="1701">
                  <c:v>526</c:v>
                </c:pt>
                <c:pt idx="1702">
                  <c:v>280</c:v>
                </c:pt>
                <c:pt idx="1703">
                  <c:v>750</c:v>
                </c:pt>
                <c:pt idx="1704">
                  <c:v>340</c:v>
                </c:pt>
                <c:pt idx="1705">
                  <c:v>336</c:v>
                </c:pt>
                <c:pt idx="1706">
                  <c:v>423</c:v>
                </c:pt>
                <c:pt idx="1707">
                  <c:v>173</c:v>
                </c:pt>
                <c:pt idx="1708">
                  <c:v>615</c:v>
                </c:pt>
                <c:pt idx="1709">
                  <c:v>480</c:v>
                </c:pt>
                <c:pt idx="1710">
                  <c:v>154</c:v>
                </c:pt>
                <c:pt idx="1711">
                  <c:v>254</c:v>
                </c:pt>
                <c:pt idx="1712">
                  <c:v>301</c:v>
                </c:pt>
                <c:pt idx="1713">
                  <c:v>233</c:v>
                </c:pt>
                <c:pt idx="1714">
                  <c:v>390</c:v>
                </c:pt>
                <c:pt idx="1715">
                  <c:v>390</c:v>
                </c:pt>
                <c:pt idx="1716">
                  <c:v>627</c:v>
                </c:pt>
                <c:pt idx="1717">
                  <c:v>165</c:v>
                </c:pt>
                <c:pt idx="1718">
                  <c:v>241</c:v>
                </c:pt>
                <c:pt idx="1719">
                  <c:v>298</c:v>
                </c:pt>
                <c:pt idx="1720">
                  <c:v>295</c:v>
                </c:pt>
                <c:pt idx="1721">
                  <c:v>200</c:v>
                </c:pt>
                <c:pt idx="1722">
                  <c:v>308</c:v>
                </c:pt>
                <c:pt idx="1723">
                  <c:v>707</c:v>
                </c:pt>
                <c:pt idx="1724">
                  <c:v>499</c:v>
                </c:pt>
                <c:pt idx="1725">
                  <c:v>292</c:v>
                </c:pt>
                <c:pt idx="1726">
                  <c:v>292</c:v>
                </c:pt>
                <c:pt idx="1727">
                  <c:v>593</c:v>
                </c:pt>
                <c:pt idx="1728">
                  <c:v>448</c:v>
                </c:pt>
                <c:pt idx="1729">
                  <c:v>88</c:v>
                </c:pt>
                <c:pt idx="1730">
                  <c:v>938</c:v>
                </c:pt>
                <c:pt idx="1731">
                  <c:v>445</c:v>
                </c:pt>
                <c:pt idx="1732">
                  <c:v>284</c:v>
                </c:pt>
                <c:pt idx="1733">
                  <c:v>239</c:v>
                </c:pt>
                <c:pt idx="1734">
                  <c:v>529</c:v>
                </c:pt>
                <c:pt idx="1735">
                  <c:v>529</c:v>
                </c:pt>
                <c:pt idx="1736">
                  <c:v>123</c:v>
                </c:pt>
                <c:pt idx="1737">
                  <c:v>293</c:v>
                </c:pt>
                <c:pt idx="1738">
                  <c:v>376</c:v>
                </c:pt>
                <c:pt idx="1739">
                  <c:v>570</c:v>
                </c:pt>
                <c:pt idx="1740">
                  <c:v>379</c:v>
                </c:pt>
                <c:pt idx="1741">
                  <c:v>320</c:v>
                </c:pt>
                <c:pt idx="1742">
                  <c:v>320</c:v>
                </c:pt>
                <c:pt idx="1743">
                  <c:v>404</c:v>
                </c:pt>
                <c:pt idx="1744">
                  <c:v>374</c:v>
                </c:pt>
                <c:pt idx="1745">
                  <c:v>247</c:v>
                </c:pt>
                <c:pt idx="1746">
                  <c:v>182</c:v>
                </c:pt>
                <c:pt idx="1747">
                  <c:v>562</c:v>
                </c:pt>
                <c:pt idx="1748">
                  <c:v>75</c:v>
                </c:pt>
                <c:pt idx="1749">
                  <c:v>75</c:v>
                </c:pt>
                <c:pt idx="1750">
                  <c:v>492</c:v>
                </c:pt>
                <c:pt idx="1751">
                  <c:v>861</c:v>
                </c:pt>
                <c:pt idx="1752">
                  <c:v>722</c:v>
                </c:pt>
                <c:pt idx="1753">
                  <c:v>172</c:v>
                </c:pt>
                <c:pt idx="1754">
                  <c:v>172</c:v>
                </c:pt>
                <c:pt idx="1755">
                  <c:v>492</c:v>
                </c:pt>
                <c:pt idx="1756">
                  <c:v>686</c:v>
                </c:pt>
                <c:pt idx="1757">
                  <c:v>630</c:v>
                </c:pt>
                <c:pt idx="1758">
                  <c:v>458</c:v>
                </c:pt>
                <c:pt idx="1759">
                  <c:v>960</c:v>
                </c:pt>
                <c:pt idx="1760">
                  <c:v>389</c:v>
                </c:pt>
                <c:pt idx="1761">
                  <c:v>171</c:v>
                </c:pt>
                <c:pt idx="1762">
                  <c:v>504</c:v>
                </c:pt>
                <c:pt idx="1763">
                  <c:v>224</c:v>
                </c:pt>
                <c:pt idx="1764">
                  <c:v>144</c:v>
                </c:pt>
                <c:pt idx="1765">
                  <c:v>202</c:v>
                </c:pt>
                <c:pt idx="1766">
                  <c:v>202</c:v>
                </c:pt>
                <c:pt idx="1767">
                  <c:v>249</c:v>
                </c:pt>
                <c:pt idx="1768">
                  <c:v>33</c:v>
                </c:pt>
                <c:pt idx="1769">
                  <c:v>527</c:v>
                </c:pt>
                <c:pt idx="1770">
                  <c:v>520</c:v>
                </c:pt>
                <c:pt idx="1771">
                  <c:v>543</c:v>
                </c:pt>
                <c:pt idx="1772">
                  <c:v>742</c:v>
                </c:pt>
                <c:pt idx="1773">
                  <c:v>637</c:v>
                </c:pt>
                <c:pt idx="1774">
                  <c:v>229</c:v>
                </c:pt>
                <c:pt idx="1775">
                  <c:v>110</c:v>
                </c:pt>
                <c:pt idx="1776">
                  <c:v>307</c:v>
                </c:pt>
                <c:pt idx="1777">
                  <c:v>410</c:v>
                </c:pt>
                <c:pt idx="1778">
                  <c:v>693</c:v>
                </c:pt>
                <c:pt idx="1779">
                  <c:v>508</c:v>
                </c:pt>
                <c:pt idx="1780">
                  <c:v>553</c:v>
                </c:pt>
                <c:pt idx="1781">
                  <c:v>184</c:v>
                </c:pt>
                <c:pt idx="1782">
                  <c:v>625</c:v>
                </c:pt>
                <c:pt idx="1783">
                  <c:v>175</c:v>
                </c:pt>
                <c:pt idx="1784">
                  <c:v>445</c:v>
                </c:pt>
                <c:pt idx="1785">
                  <c:v>445</c:v>
                </c:pt>
                <c:pt idx="1786">
                  <c:v>631</c:v>
                </c:pt>
                <c:pt idx="1787">
                  <c:v>189</c:v>
                </c:pt>
                <c:pt idx="1788">
                  <c:v>215</c:v>
                </c:pt>
                <c:pt idx="1789">
                  <c:v>285</c:v>
                </c:pt>
                <c:pt idx="1790">
                  <c:v>518</c:v>
                </c:pt>
                <c:pt idx="1791">
                  <c:v>717</c:v>
                </c:pt>
                <c:pt idx="1792">
                  <c:v>152</c:v>
                </c:pt>
                <c:pt idx="1793">
                  <c:v>369</c:v>
                </c:pt>
                <c:pt idx="1794">
                  <c:v>238</c:v>
                </c:pt>
                <c:pt idx="1795">
                  <c:v>371</c:v>
                </c:pt>
                <c:pt idx="1796">
                  <c:v>351</c:v>
                </c:pt>
                <c:pt idx="1797">
                  <c:v>495</c:v>
                </c:pt>
                <c:pt idx="1798">
                  <c:v>264</c:v>
                </c:pt>
                <c:pt idx="1799">
                  <c:v>359</c:v>
                </c:pt>
                <c:pt idx="1800">
                  <c:v>490</c:v>
                </c:pt>
                <c:pt idx="1801">
                  <c:v>737</c:v>
                </c:pt>
                <c:pt idx="1802">
                  <c:v>684</c:v>
                </c:pt>
                <c:pt idx="1803">
                  <c:v>684</c:v>
                </c:pt>
                <c:pt idx="1804">
                  <c:v>231</c:v>
                </c:pt>
                <c:pt idx="1805">
                  <c:v>397</c:v>
                </c:pt>
                <c:pt idx="1806">
                  <c:v>734</c:v>
                </c:pt>
                <c:pt idx="1807">
                  <c:v>382</c:v>
                </c:pt>
                <c:pt idx="1808">
                  <c:v>901</c:v>
                </c:pt>
                <c:pt idx="1809">
                  <c:v>538</c:v>
                </c:pt>
                <c:pt idx="1810">
                  <c:v>982</c:v>
                </c:pt>
                <c:pt idx="1811">
                  <c:v>73</c:v>
                </c:pt>
                <c:pt idx="1812">
                  <c:v>192</c:v>
                </c:pt>
                <c:pt idx="1813">
                  <c:v>185</c:v>
                </c:pt>
                <c:pt idx="1814">
                  <c:v>464</c:v>
                </c:pt>
                <c:pt idx="1815">
                  <c:v>408</c:v>
                </c:pt>
                <c:pt idx="1816">
                  <c:v>158</c:v>
                </c:pt>
                <c:pt idx="1817">
                  <c:v>283</c:v>
                </c:pt>
                <c:pt idx="1818">
                  <c:v>463</c:v>
                </c:pt>
                <c:pt idx="1819">
                  <c:v>322</c:v>
                </c:pt>
                <c:pt idx="1820">
                  <c:v>322</c:v>
                </c:pt>
                <c:pt idx="1821">
                  <c:v>322</c:v>
                </c:pt>
                <c:pt idx="1822">
                  <c:v>448</c:v>
                </c:pt>
                <c:pt idx="1823">
                  <c:v>399</c:v>
                </c:pt>
                <c:pt idx="1824">
                  <c:v>315</c:v>
                </c:pt>
                <c:pt idx="1825">
                  <c:v>711</c:v>
                </c:pt>
                <c:pt idx="1826">
                  <c:v>230</c:v>
                </c:pt>
                <c:pt idx="1827">
                  <c:v>462</c:v>
                </c:pt>
                <c:pt idx="1828">
                  <c:v>546</c:v>
                </c:pt>
                <c:pt idx="1829">
                  <c:v>664</c:v>
                </c:pt>
                <c:pt idx="1830">
                  <c:v>530</c:v>
                </c:pt>
                <c:pt idx="1831">
                  <c:v>508</c:v>
                </c:pt>
                <c:pt idx="1832">
                  <c:v>1478</c:v>
                </c:pt>
                <c:pt idx="1833">
                  <c:v>1478</c:v>
                </c:pt>
                <c:pt idx="1834">
                  <c:v>392</c:v>
                </c:pt>
                <c:pt idx="1835">
                  <c:v>219</c:v>
                </c:pt>
                <c:pt idx="1836">
                  <c:v>236</c:v>
                </c:pt>
                <c:pt idx="1837">
                  <c:v>464</c:v>
                </c:pt>
                <c:pt idx="1838">
                  <c:v>532</c:v>
                </c:pt>
                <c:pt idx="1839">
                  <c:v>532</c:v>
                </c:pt>
                <c:pt idx="1840">
                  <c:v>314</c:v>
                </c:pt>
                <c:pt idx="1841">
                  <c:v>625</c:v>
                </c:pt>
                <c:pt idx="1842">
                  <c:v>172</c:v>
                </c:pt>
                <c:pt idx="1843">
                  <c:v>267</c:v>
                </c:pt>
                <c:pt idx="1844">
                  <c:v>422</c:v>
                </c:pt>
                <c:pt idx="1845">
                  <c:v>113</c:v>
                </c:pt>
                <c:pt idx="1846">
                  <c:v>267</c:v>
                </c:pt>
                <c:pt idx="1847">
                  <c:v>856</c:v>
                </c:pt>
                <c:pt idx="1848">
                  <c:v>451</c:v>
                </c:pt>
                <c:pt idx="1849">
                  <c:v>1184</c:v>
                </c:pt>
                <c:pt idx="1850">
                  <c:v>490</c:v>
                </c:pt>
                <c:pt idx="1851">
                  <c:v>410</c:v>
                </c:pt>
                <c:pt idx="1852">
                  <c:v>327</c:v>
                </c:pt>
                <c:pt idx="1853">
                  <c:v>760</c:v>
                </c:pt>
                <c:pt idx="1854">
                  <c:v>1006</c:v>
                </c:pt>
                <c:pt idx="1855">
                  <c:v>1006</c:v>
                </c:pt>
                <c:pt idx="1856">
                  <c:v>580</c:v>
                </c:pt>
                <c:pt idx="1857">
                  <c:v>284</c:v>
                </c:pt>
                <c:pt idx="1858">
                  <c:v>962</c:v>
                </c:pt>
                <c:pt idx="1859">
                  <c:v>509</c:v>
                </c:pt>
                <c:pt idx="1860">
                  <c:v>340</c:v>
                </c:pt>
                <c:pt idx="1861">
                  <c:v>340</c:v>
                </c:pt>
                <c:pt idx="1862">
                  <c:v>315</c:v>
                </c:pt>
                <c:pt idx="1863">
                  <c:v>359</c:v>
                </c:pt>
                <c:pt idx="1864">
                  <c:v>233</c:v>
                </c:pt>
                <c:pt idx="1865">
                  <c:v>370</c:v>
                </c:pt>
                <c:pt idx="1866">
                  <c:v>173</c:v>
                </c:pt>
                <c:pt idx="1867">
                  <c:v>398</c:v>
                </c:pt>
                <c:pt idx="1868">
                  <c:v>230</c:v>
                </c:pt>
                <c:pt idx="1869">
                  <c:v>770</c:v>
                </c:pt>
                <c:pt idx="1870">
                  <c:v>479</c:v>
                </c:pt>
                <c:pt idx="1871">
                  <c:v>229</c:v>
                </c:pt>
                <c:pt idx="1872">
                  <c:v>728</c:v>
                </c:pt>
                <c:pt idx="1873">
                  <c:v>254</c:v>
                </c:pt>
                <c:pt idx="1874">
                  <c:v>957</c:v>
                </c:pt>
                <c:pt idx="1875">
                  <c:v>754</c:v>
                </c:pt>
                <c:pt idx="1876">
                  <c:v>822</c:v>
                </c:pt>
                <c:pt idx="1877">
                  <c:v>356</c:v>
                </c:pt>
                <c:pt idx="1878">
                  <c:v>356</c:v>
                </c:pt>
                <c:pt idx="1879">
                  <c:v>743</c:v>
                </c:pt>
                <c:pt idx="1880">
                  <c:v>235</c:v>
                </c:pt>
                <c:pt idx="1881">
                  <c:v>721</c:v>
                </c:pt>
                <c:pt idx="1882">
                  <c:v>367</c:v>
                </c:pt>
                <c:pt idx="1883">
                  <c:v>671</c:v>
                </c:pt>
                <c:pt idx="1884">
                  <c:v>139</c:v>
                </c:pt>
                <c:pt idx="1885">
                  <c:v>239</c:v>
                </c:pt>
                <c:pt idx="1886">
                  <c:v>556</c:v>
                </c:pt>
                <c:pt idx="1887">
                  <c:v>556</c:v>
                </c:pt>
                <c:pt idx="1888">
                  <c:v>167</c:v>
                </c:pt>
                <c:pt idx="1889">
                  <c:v>380</c:v>
                </c:pt>
                <c:pt idx="1890">
                  <c:v>313</c:v>
                </c:pt>
                <c:pt idx="1891">
                  <c:v>313</c:v>
                </c:pt>
                <c:pt idx="1892">
                  <c:v>329</c:v>
                </c:pt>
                <c:pt idx="1893">
                  <c:v>1332</c:v>
                </c:pt>
                <c:pt idx="1894">
                  <c:v>674</c:v>
                </c:pt>
                <c:pt idx="1895">
                  <c:v>281</c:v>
                </c:pt>
                <c:pt idx="1896">
                  <c:v>721</c:v>
                </c:pt>
                <c:pt idx="1897">
                  <c:v>176</c:v>
                </c:pt>
                <c:pt idx="1898">
                  <c:v>421</c:v>
                </c:pt>
                <c:pt idx="1899">
                  <c:v>1181</c:v>
                </c:pt>
                <c:pt idx="1900">
                  <c:v>1181</c:v>
                </c:pt>
                <c:pt idx="1901">
                  <c:v>606</c:v>
                </c:pt>
                <c:pt idx="1902">
                  <c:v>494</c:v>
                </c:pt>
                <c:pt idx="1903">
                  <c:v>1073</c:v>
                </c:pt>
                <c:pt idx="1904">
                  <c:v>344</c:v>
                </c:pt>
                <c:pt idx="1905">
                  <c:v>545</c:v>
                </c:pt>
                <c:pt idx="1906">
                  <c:v>664</c:v>
                </c:pt>
                <c:pt idx="1907">
                  <c:v>378</c:v>
                </c:pt>
                <c:pt idx="1908">
                  <c:v>517</c:v>
                </c:pt>
                <c:pt idx="1909">
                  <c:v>258</c:v>
                </c:pt>
                <c:pt idx="1910">
                  <c:v>1193</c:v>
                </c:pt>
                <c:pt idx="1911">
                  <c:v>437</c:v>
                </c:pt>
                <c:pt idx="1912">
                  <c:v>437</c:v>
                </c:pt>
                <c:pt idx="1913">
                  <c:v>763</c:v>
                </c:pt>
                <c:pt idx="1914">
                  <c:v>799</c:v>
                </c:pt>
                <c:pt idx="1915">
                  <c:v>216</c:v>
                </c:pt>
                <c:pt idx="1916">
                  <c:v>244</c:v>
                </c:pt>
                <c:pt idx="1917">
                  <c:v>244</c:v>
                </c:pt>
                <c:pt idx="1918">
                  <c:v>576</c:v>
                </c:pt>
                <c:pt idx="1919">
                  <c:v>371</c:v>
                </c:pt>
                <c:pt idx="1920">
                  <c:v>611</c:v>
                </c:pt>
                <c:pt idx="1921">
                  <c:v>713</c:v>
                </c:pt>
                <c:pt idx="1922">
                  <c:v>547</c:v>
                </c:pt>
                <c:pt idx="1923">
                  <c:v>349</c:v>
                </c:pt>
                <c:pt idx="1924">
                  <c:v>365</c:v>
                </c:pt>
                <c:pt idx="1925">
                  <c:v>356</c:v>
                </c:pt>
                <c:pt idx="1926">
                  <c:v>533</c:v>
                </c:pt>
                <c:pt idx="1927">
                  <c:v>1259</c:v>
                </c:pt>
                <c:pt idx="1928">
                  <c:v>248</c:v>
                </c:pt>
                <c:pt idx="1929">
                  <c:v>411</c:v>
                </c:pt>
                <c:pt idx="1930">
                  <c:v>411</c:v>
                </c:pt>
                <c:pt idx="1931">
                  <c:v>185</c:v>
                </c:pt>
                <c:pt idx="1932">
                  <c:v>141</c:v>
                </c:pt>
                <c:pt idx="1933">
                  <c:v>166</c:v>
                </c:pt>
                <c:pt idx="1934">
                  <c:v>283</c:v>
                </c:pt>
                <c:pt idx="1935">
                  <c:v>270</c:v>
                </c:pt>
                <c:pt idx="1936">
                  <c:v>270</c:v>
                </c:pt>
                <c:pt idx="1937">
                  <c:v>266</c:v>
                </c:pt>
                <c:pt idx="1938">
                  <c:v>966</c:v>
                </c:pt>
                <c:pt idx="1939">
                  <c:v>979</c:v>
                </c:pt>
                <c:pt idx="1940">
                  <c:v>505</c:v>
                </c:pt>
                <c:pt idx="1941">
                  <c:v>293</c:v>
                </c:pt>
                <c:pt idx="1942">
                  <c:v>1067</c:v>
                </c:pt>
                <c:pt idx="1943">
                  <c:v>1285</c:v>
                </c:pt>
                <c:pt idx="1944">
                  <c:v>138</c:v>
                </c:pt>
                <c:pt idx="1945">
                  <c:v>556</c:v>
                </c:pt>
                <c:pt idx="1946">
                  <c:v>556</c:v>
                </c:pt>
                <c:pt idx="1947">
                  <c:v>944</c:v>
                </c:pt>
                <c:pt idx="1948">
                  <c:v>908</c:v>
                </c:pt>
                <c:pt idx="1949">
                  <c:v>656</c:v>
                </c:pt>
                <c:pt idx="1950">
                  <c:v>293</c:v>
                </c:pt>
                <c:pt idx="1951">
                  <c:v>418</c:v>
                </c:pt>
                <c:pt idx="1952">
                  <c:v>255</c:v>
                </c:pt>
                <c:pt idx="1953">
                  <c:v>1298</c:v>
                </c:pt>
                <c:pt idx="1954">
                  <c:v>1315</c:v>
                </c:pt>
                <c:pt idx="1955">
                  <c:v>509</c:v>
                </c:pt>
                <c:pt idx="1956">
                  <c:v>1324</c:v>
                </c:pt>
                <c:pt idx="1957">
                  <c:v>1142</c:v>
                </c:pt>
                <c:pt idx="1958">
                  <c:v>335</c:v>
                </c:pt>
                <c:pt idx="1959">
                  <c:v>562</c:v>
                </c:pt>
                <c:pt idx="1960">
                  <c:v>133</c:v>
                </c:pt>
                <c:pt idx="1961">
                  <c:v>188</c:v>
                </c:pt>
                <c:pt idx="1962">
                  <c:v>502</c:v>
                </c:pt>
                <c:pt idx="1963">
                  <c:v>639</c:v>
                </c:pt>
                <c:pt idx="1964">
                  <c:v>120</c:v>
                </c:pt>
                <c:pt idx="1965">
                  <c:v>312</c:v>
                </c:pt>
                <c:pt idx="1966">
                  <c:v>412</c:v>
                </c:pt>
                <c:pt idx="1967">
                  <c:v>563</c:v>
                </c:pt>
                <c:pt idx="1968">
                  <c:v>453</c:v>
                </c:pt>
                <c:pt idx="1969">
                  <c:v>266</c:v>
                </c:pt>
                <c:pt idx="1970">
                  <c:v>709</c:v>
                </c:pt>
                <c:pt idx="1971">
                  <c:v>345</c:v>
                </c:pt>
                <c:pt idx="1972">
                  <c:v>421</c:v>
                </c:pt>
                <c:pt idx="1973">
                  <c:v>890</c:v>
                </c:pt>
                <c:pt idx="1974">
                  <c:v>863</c:v>
                </c:pt>
                <c:pt idx="1975">
                  <c:v>493</c:v>
                </c:pt>
                <c:pt idx="1976">
                  <c:v>384</c:v>
                </c:pt>
                <c:pt idx="1977">
                  <c:v>588</c:v>
                </c:pt>
                <c:pt idx="1978">
                  <c:v>465</c:v>
                </c:pt>
                <c:pt idx="1979">
                  <c:v>488</c:v>
                </c:pt>
                <c:pt idx="1980">
                  <c:v>383</c:v>
                </c:pt>
                <c:pt idx="1981">
                  <c:v>464</c:v>
                </c:pt>
                <c:pt idx="1982">
                  <c:v>778</c:v>
                </c:pt>
                <c:pt idx="1983">
                  <c:v>301</c:v>
                </c:pt>
                <c:pt idx="1984">
                  <c:v>519</c:v>
                </c:pt>
                <c:pt idx="1985">
                  <c:v>380</c:v>
                </c:pt>
                <c:pt idx="1986">
                  <c:v>443</c:v>
                </c:pt>
                <c:pt idx="1987">
                  <c:v>820</c:v>
                </c:pt>
                <c:pt idx="1988">
                  <c:v>656</c:v>
                </c:pt>
                <c:pt idx="1989">
                  <c:v>656</c:v>
                </c:pt>
                <c:pt idx="1990">
                  <c:v>795</c:v>
                </c:pt>
                <c:pt idx="1991">
                  <c:v>349</c:v>
                </c:pt>
                <c:pt idx="1992">
                  <c:v>212</c:v>
                </c:pt>
                <c:pt idx="1993">
                  <c:v>426</c:v>
                </c:pt>
                <c:pt idx="1994">
                  <c:v>523</c:v>
                </c:pt>
                <c:pt idx="1995">
                  <c:v>527</c:v>
                </c:pt>
                <c:pt idx="1996">
                  <c:v>438</c:v>
                </c:pt>
                <c:pt idx="1997">
                  <c:v>712</c:v>
                </c:pt>
                <c:pt idx="1998">
                  <c:v>940</c:v>
                </c:pt>
                <c:pt idx="1999">
                  <c:v>302</c:v>
                </c:pt>
                <c:pt idx="2000">
                  <c:v>34</c:v>
                </c:pt>
                <c:pt idx="2001">
                  <c:v>245</c:v>
                </c:pt>
                <c:pt idx="2002">
                  <c:v>245</c:v>
                </c:pt>
                <c:pt idx="2003">
                  <c:v>373</c:v>
                </c:pt>
                <c:pt idx="2004">
                  <c:v>801</c:v>
                </c:pt>
                <c:pt idx="2005">
                  <c:v>231</c:v>
                </c:pt>
                <c:pt idx="2006">
                  <c:v>488</c:v>
                </c:pt>
                <c:pt idx="2007">
                  <c:v>512</c:v>
                </c:pt>
                <c:pt idx="2008">
                  <c:v>513</c:v>
                </c:pt>
                <c:pt idx="2009">
                  <c:v>478</c:v>
                </c:pt>
                <c:pt idx="2010">
                  <c:v>235</c:v>
                </c:pt>
                <c:pt idx="2011">
                  <c:v>174</c:v>
                </c:pt>
                <c:pt idx="2012">
                  <c:v>443</c:v>
                </c:pt>
                <c:pt idx="2013">
                  <c:v>273</c:v>
                </c:pt>
                <c:pt idx="2014">
                  <c:v>303</c:v>
                </c:pt>
                <c:pt idx="2015">
                  <c:v>614</c:v>
                </c:pt>
                <c:pt idx="2016">
                  <c:v>189</c:v>
                </c:pt>
                <c:pt idx="2017">
                  <c:v>918</c:v>
                </c:pt>
                <c:pt idx="2018">
                  <c:v>918</c:v>
                </c:pt>
                <c:pt idx="2019">
                  <c:v>448</c:v>
                </c:pt>
                <c:pt idx="2020">
                  <c:v>595</c:v>
                </c:pt>
                <c:pt idx="2021">
                  <c:v>595</c:v>
                </c:pt>
                <c:pt idx="2022">
                  <c:v>456</c:v>
                </c:pt>
                <c:pt idx="2023">
                  <c:v>1215</c:v>
                </c:pt>
                <c:pt idx="2024">
                  <c:v>965</c:v>
                </c:pt>
                <c:pt idx="2025">
                  <c:v>790</c:v>
                </c:pt>
                <c:pt idx="2026">
                  <c:v>368</c:v>
                </c:pt>
                <c:pt idx="2027">
                  <c:v>368</c:v>
                </c:pt>
                <c:pt idx="2028">
                  <c:v>941</c:v>
                </c:pt>
                <c:pt idx="2029">
                  <c:v>406</c:v>
                </c:pt>
                <c:pt idx="2030">
                  <c:v>406</c:v>
                </c:pt>
                <c:pt idx="2031">
                  <c:v>709</c:v>
                </c:pt>
                <c:pt idx="2032">
                  <c:v>709</c:v>
                </c:pt>
                <c:pt idx="2033">
                  <c:v>215</c:v>
                </c:pt>
                <c:pt idx="2034">
                  <c:v>794</c:v>
                </c:pt>
                <c:pt idx="2035">
                  <c:v>753</c:v>
                </c:pt>
                <c:pt idx="2036">
                  <c:v>888</c:v>
                </c:pt>
                <c:pt idx="2037">
                  <c:v>576</c:v>
                </c:pt>
                <c:pt idx="2038">
                  <c:v>635</c:v>
                </c:pt>
                <c:pt idx="2039">
                  <c:v>381</c:v>
                </c:pt>
                <c:pt idx="2040">
                  <c:v>349</c:v>
                </c:pt>
                <c:pt idx="2041">
                  <c:v>575</c:v>
                </c:pt>
                <c:pt idx="2042">
                  <c:v>726</c:v>
                </c:pt>
                <c:pt idx="2043">
                  <c:v>447</c:v>
                </c:pt>
                <c:pt idx="2044">
                  <c:v>378</c:v>
                </c:pt>
                <c:pt idx="2045">
                  <c:v>313</c:v>
                </c:pt>
                <c:pt idx="2046">
                  <c:v>432</c:v>
                </c:pt>
                <c:pt idx="2047">
                  <c:v>516</c:v>
                </c:pt>
                <c:pt idx="2048">
                  <c:v>621</c:v>
                </c:pt>
                <c:pt idx="2049">
                  <c:v>689</c:v>
                </c:pt>
                <c:pt idx="2050">
                  <c:v>539</c:v>
                </c:pt>
                <c:pt idx="2051">
                  <c:v>457</c:v>
                </c:pt>
                <c:pt idx="2052">
                  <c:v>293</c:v>
                </c:pt>
                <c:pt idx="2053">
                  <c:v>424</c:v>
                </c:pt>
                <c:pt idx="2054">
                  <c:v>171</c:v>
                </c:pt>
                <c:pt idx="2055">
                  <c:v>387</c:v>
                </c:pt>
                <c:pt idx="2056">
                  <c:v>1076</c:v>
                </c:pt>
                <c:pt idx="2057">
                  <c:v>825</c:v>
                </c:pt>
                <c:pt idx="2058">
                  <c:v>746</c:v>
                </c:pt>
                <c:pt idx="2059">
                  <c:v>860</c:v>
                </c:pt>
                <c:pt idx="2060">
                  <c:v>297</c:v>
                </c:pt>
                <c:pt idx="2061">
                  <c:v>297</c:v>
                </c:pt>
                <c:pt idx="2062">
                  <c:v>582</c:v>
                </c:pt>
                <c:pt idx="2063">
                  <c:v>934</c:v>
                </c:pt>
                <c:pt idx="2064">
                  <c:v>561</c:v>
                </c:pt>
                <c:pt idx="2065">
                  <c:v>509</c:v>
                </c:pt>
                <c:pt idx="2066">
                  <c:v>656</c:v>
                </c:pt>
                <c:pt idx="2067">
                  <c:v>656</c:v>
                </c:pt>
                <c:pt idx="2068">
                  <c:v>346</c:v>
                </c:pt>
                <c:pt idx="2069">
                  <c:v>466</c:v>
                </c:pt>
                <c:pt idx="2070">
                  <c:v>169</c:v>
                </c:pt>
                <c:pt idx="2071">
                  <c:v>454</c:v>
                </c:pt>
                <c:pt idx="2072">
                  <c:v>454</c:v>
                </c:pt>
                <c:pt idx="2073">
                  <c:v>610</c:v>
                </c:pt>
                <c:pt idx="2074">
                  <c:v>492</c:v>
                </c:pt>
                <c:pt idx="2075">
                  <c:v>400</c:v>
                </c:pt>
                <c:pt idx="2076">
                  <c:v>402</c:v>
                </c:pt>
                <c:pt idx="2077">
                  <c:v>100</c:v>
                </c:pt>
                <c:pt idx="2078">
                  <c:v>931</c:v>
                </c:pt>
                <c:pt idx="2079">
                  <c:v>269</c:v>
                </c:pt>
                <c:pt idx="2080">
                  <c:v>507</c:v>
                </c:pt>
                <c:pt idx="2081">
                  <c:v>626</c:v>
                </c:pt>
                <c:pt idx="2082">
                  <c:v>284</c:v>
                </c:pt>
                <c:pt idx="2083">
                  <c:v>379</c:v>
                </c:pt>
                <c:pt idx="2084">
                  <c:v>846</c:v>
                </c:pt>
                <c:pt idx="2085">
                  <c:v>724</c:v>
                </c:pt>
                <c:pt idx="2086">
                  <c:v>707</c:v>
                </c:pt>
                <c:pt idx="2087">
                  <c:v>410</c:v>
                </c:pt>
                <c:pt idx="2088">
                  <c:v>410</c:v>
                </c:pt>
                <c:pt idx="2089">
                  <c:v>1009</c:v>
                </c:pt>
                <c:pt idx="2090">
                  <c:v>1063</c:v>
                </c:pt>
                <c:pt idx="2091">
                  <c:v>355</c:v>
                </c:pt>
                <c:pt idx="2092">
                  <c:v>897</c:v>
                </c:pt>
                <c:pt idx="2093">
                  <c:v>489</c:v>
                </c:pt>
                <c:pt idx="2094">
                  <c:v>652</c:v>
                </c:pt>
                <c:pt idx="2095">
                  <c:v>513</c:v>
                </c:pt>
                <c:pt idx="2096">
                  <c:v>1394</c:v>
                </c:pt>
                <c:pt idx="2097">
                  <c:v>709</c:v>
                </c:pt>
                <c:pt idx="2098">
                  <c:v>230</c:v>
                </c:pt>
                <c:pt idx="2099">
                  <c:v>1276</c:v>
                </c:pt>
                <c:pt idx="2100">
                  <c:v>505</c:v>
                </c:pt>
                <c:pt idx="2101">
                  <c:v>505</c:v>
                </c:pt>
                <c:pt idx="2102">
                  <c:v>758</c:v>
                </c:pt>
                <c:pt idx="2103">
                  <c:v>758</c:v>
                </c:pt>
                <c:pt idx="2104">
                  <c:v>464</c:v>
                </c:pt>
                <c:pt idx="2105">
                  <c:v>230</c:v>
                </c:pt>
                <c:pt idx="2106">
                  <c:v>642</c:v>
                </c:pt>
                <c:pt idx="2107">
                  <c:v>642</c:v>
                </c:pt>
                <c:pt idx="2108">
                  <c:v>354</c:v>
                </c:pt>
                <c:pt idx="2109">
                  <c:v>1148</c:v>
                </c:pt>
                <c:pt idx="2110">
                  <c:v>960</c:v>
                </c:pt>
                <c:pt idx="2111">
                  <c:v>654</c:v>
                </c:pt>
                <c:pt idx="2112">
                  <c:v>735</c:v>
                </c:pt>
                <c:pt idx="2113">
                  <c:v>386</c:v>
                </c:pt>
                <c:pt idx="2114">
                  <c:v>833</c:v>
                </c:pt>
                <c:pt idx="2115">
                  <c:v>757</c:v>
                </c:pt>
                <c:pt idx="2116">
                  <c:v>757</c:v>
                </c:pt>
                <c:pt idx="2117">
                  <c:v>757</c:v>
                </c:pt>
                <c:pt idx="2118">
                  <c:v>635</c:v>
                </c:pt>
                <c:pt idx="2119">
                  <c:v>635</c:v>
                </c:pt>
                <c:pt idx="2120">
                  <c:v>635</c:v>
                </c:pt>
                <c:pt idx="2121">
                  <c:v>221</c:v>
                </c:pt>
                <c:pt idx="2122">
                  <c:v>853</c:v>
                </c:pt>
                <c:pt idx="2123">
                  <c:v>387</c:v>
                </c:pt>
                <c:pt idx="2124">
                  <c:v>465</c:v>
                </c:pt>
                <c:pt idx="2125">
                  <c:v>47</c:v>
                </c:pt>
                <c:pt idx="2126">
                  <c:v>925</c:v>
                </c:pt>
                <c:pt idx="2127">
                  <c:v>515</c:v>
                </c:pt>
                <c:pt idx="2128">
                  <c:v>847</c:v>
                </c:pt>
                <c:pt idx="2129">
                  <c:v>152</c:v>
                </c:pt>
                <c:pt idx="2130">
                  <c:v>909</c:v>
                </c:pt>
                <c:pt idx="2131">
                  <c:v>462</c:v>
                </c:pt>
                <c:pt idx="2132">
                  <c:v>473</c:v>
                </c:pt>
                <c:pt idx="2133">
                  <c:v>367</c:v>
                </c:pt>
                <c:pt idx="2134">
                  <c:v>504</c:v>
                </c:pt>
                <c:pt idx="2135">
                  <c:v>612</c:v>
                </c:pt>
                <c:pt idx="2136">
                  <c:v>537</c:v>
                </c:pt>
                <c:pt idx="2137">
                  <c:v>565</c:v>
                </c:pt>
                <c:pt idx="2138">
                  <c:v>1013</c:v>
                </c:pt>
                <c:pt idx="2139">
                  <c:v>620</c:v>
                </c:pt>
                <c:pt idx="2140">
                  <c:v>350</c:v>
                </c:pt>
                <c:pt idx="2141">
                  <c:v>856</c:v>
                </c:pt>
                <c:pt idx="2142">
                  <c:v>627</c:v>
                </c:pt>
                <c:pt idx="2143">
                  <c:v>631</c:v>
                </c:pt>
                <c:pt idx="2144">
                  <c:v>920</c:v>
                </c:pt>
                <c:pt idx="2145">
                  <c:v>321</c:v>
                </c:pt>
                <c:pt idx="2146">
                  <c:v>769</c:v>
                </c:pt>
                <c:pt idx="2147">
                  <c:v>1285</c:v>
                </c:pt>
                <c:pt idx="2148">
                  <c:v>604</c:v>
                </c:pt>
                <c:pt idx="2149">
                  <c:v>520</c:v>
                </c:pt>
                <c:pt idx="2150">
                  <c:v>520</c:v>
                </c:pt>
                <c:pt idx="2151">
                  <c:v>577</c:v>
                </c:pt>
                <c:pt idx="2152">
                  <c:v>997</c:v>
                </c:pt>
                <c:pt idx="2153">
                  <c:v>641</c:v>
                </c:pt>
                <c:pt idx="2154">
                  <c:v>1004</c:v>
                </c:pt>
                <c:pt idx="2155">
                  <c:v>1349</c:v>
                </c:pt>
                <c:pt idx="2156">
                  <c:v>641</c:v>
                </c:pt>
                <c:pt idx="2157">
                  <c:v>1074</c:v>
                </c:pt>
                <c:pt idx="2158">
                  <c:v>953</c:v>
                </c:pt>
                <c:pt idx="2159">
                  <c:v>953</c:v>
                </c:pt>
                <c:pt idx="2160">
                  <c:v>265</c:v>
                </c:pt>
                <c:pt idx="2161">
                  <c:v>265</c:v>
                </c:pt>
                <c:pt idx="2162">
                  <c:v>848</c:v>
                </c:pt>
                <c:pt idx="2163">
                  <c:v>342</c:v>
                </c:pt>
                <c:pt idx="2164">
                  <c:v>434</c:v>
                </c:pt>
                <c:pt idx="2165">
                  <c:v>258</c:v>
                </c:pt>
                <c:pt idx="2166">
                  <c:v>815</c:v>
                </c:pt>
                <c:pt idx="2167">
                  <c:v>1230</c:v>
                </c:pt>
                <c:pt idx="2168">
                  <c:v>393</c:v>
                </c:pt>
                <c:pt idx="2169">
                  <c:v>691</c:v>
                </c:pt>
                <c:pt idx="2170">
                  <c:v>731</c:v>
                </c:pt>
                <c:pt idx="2171">
                  <c:v>554</c:v>
                </c:pt>
                <c:pt idx="2172">
                  <c:v>186</c:v>
                </c:pt>
                <c:pt idx="2173">
                  <c:v>752</c:v>
                </c:pt>
                <c:pt idx="2174">
                  <c:v>806</c:v>
                </c:pt>
                <c:pt idx="2175">
                  <c:v>606</c:v>
                </c:pt>
                <c:pt idx="2176">
                  <c:v>68</c:v>
                </c:pt>
                <c:pt idx="2177">
                  <c:v>729</c:v>
                </c:pt>
                <c:pt idx="2178">
                  <c:v>1121</c:v>
                </c:pt>
                <c:pt idx="2179">
                  <c:v>910</c:v>
                </c:pt>
                <c:pt idx="2180">
                  <c:v>675</c:v>
                </c:pt>
                <c:pt idx="2181">
                  <c:v>544</c:v>
                </c:pt>
                <c:pt idx="2182">
                  <c:v>1073</c:v>
                </c:pt>
                <c:pt idx="2183">
                  <c:v>811</c:v>
                </c:pt>
                <c:pt idx="2184">
                  <c:v>714</c:v>
                </c:pt>
                <c:pt idx="2185">
                  <c:v>555</c:v>
                </c:pt>
                <c:pt idx="2186">
                  <c:v>897</c:v>
                </c:pt>
                <c:pt idx="2187">
                  <c:v>756</c:v>
                </c:pt>
                <c:pt idx="2188">
                  <c:v>479</c:v>
                </c:pt>
                <c:pt idx="2189">
                  <c:v>1200</c:v>
                </c:pt>
                <c:pt idx="2190">
                  <c:v>448</c:v>
                </c:pt>
                <c:pt idx="2191">
                  <c:v>595</c:v>
                </c:pt>
                <c:pt idx="2192">
                  <c:v>797</c:v>
                </c:pt>
                <c:pt idx="2193">
                  <c:v>629</c:v>
                </c:pt>
                <c:pt idx="2194">
                  <c:v>912</c:v>
                </c:pt>
                <c:pt idx="2195">
                  <c:v>412</c:v>
                </c:pt>
                <c:pt idx="2196">
                  <c:v>584</c:v>
                </c:pt>
                <c:pt idx="2197">
                  <c:v>1170</c:v>
                </c:pt>
                <c:pt idx="2198">
                  <c:v>688</c:v>
                </c:pt>
                <c:pt idx="2199">
                  <c:v>1001</c:v>
                </c:pt>
                <c:pt idx="2200">
                  <c:v>819</c:v>
                </c:pt>
                <c:pt idx="2201">
                  <c:v>384</c:v>
                </c:pt>
                <c:pt idx="2202">
                  <c:v>771</c:v>
                </c:pt>
                <c:pt idx="2203">
                  <c:v>789</c:v>
                </c:pt>
                <c:pt idx="2204">
                  <c:v>534</c:v>
                </c:pt>
                <c:pt idx="2205">
                  <c:v>1253</c:v>
                </c:pt>
                <c:pt idx="2206">
                  <c:v>652</c:v>
                </c:pt>
                <c:pt idx="2207">
                  <c:v>505</c:v>
                </c:pt>
                <c:pt idx="2208">
                  <c:v>824</c:v>
                </c:pt>
                <c:pt idx="2209">
                  <c:v>483</c:v>
                </c:pt>
                <c:pt idx="2210">
                  <c:v>1149</c:v>
                </c:pt>
                <c:pt idx="2211">
                  <c:v>1048</c:v>
                </c:pt>
                <c:pt idx="2212">
                  <c:v>710</c:v>
                </c:pt>
                <c:pt idx="2213">
                  <c:v>587</c:v>
                </c:pt>
                <c:pt idx="2214">
                  <c:v>587</c:v>
                </c:pt>
                <c:pt idx="2215">
                  <c:v>618</c:v>
                </c:pt>
                <c:pt idx="2216">
                  <c:v>918</c:v>
                </c:pt>
                <c:pt idx="2217">
                  <c:v>440</c:v>
                </c:pt>
                <c:pt idx="2218">
                  <c:v>618</c:v>
                </c:pt>
                <c:pt idx="2219">
                  <c:v>708</c:v>
                </c:pt>
                <c:pt idx="2220">
                  <c:v>986</c:v>
                </c:pt>
                <c:pt idx="2221">
                  <c:v>1132</c:v>
                </c:pt>
                <c:pt idx="2222">
                  <c:v>812</c:v>
                </c:pt>
                <c:pt idx="2223">
                  <c:v>1449</c:v>
                </c:pt>
                <c:pt idx="2224">
                  <c:v>457</c:v>
                </c:pt>
                <c:pt idx="2225">
                  <c:v>350</c:v>
                </c:pt>
                <c:pt idx="2226">
                  <c:v>524</c:v>
                </c:pt>
                <c:pt idx="2227">
                  <c:v>653</c:v>
                </c:pt>
                <c:pt idx="2228">
                  <c:v>1012</c:v>
                </c:pt>
                <c:pt idx="2229">
                  <c:v>228</c:v>
                </c:pt>
                <c:pt idx="2230">
                  <c:v>1004</c:v>
                </c:pt>
                <c:pt idx="2231">
                  <c:v>1004</c:v>
                </c:pt>
                <c:pt idx="2232">
                  <c:v>508</c:v>
                </c:pt>
                <c:pt idx="2233">
                  <c:v>81</c:v>
                </c:pt>
                <c:pt idx="2234">
                  <c:v>16</c:v>
                </c:pt>
                <c:pt idx="2235">
                  <c:v>6</c:v>
                </c:pt>
                <c:pt idx="223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6-490B-8166-FBA4F16CD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182024"/>
        <c:axId val="896184184"/>
      </c:scatterChart>
      <c:valAx>
        <c:axId val="89618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84184"/>
        <c:crosses val="autoZero"/>
        <c:crossBetween val="midCat"/>
        <c:majorUnit val="1"/>
      </c:valAx>
      <c:valAx>
        <c:axId val="89618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8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 Correlations &amp; Kids'!$BF$1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 Correlations &amp; Kids'!$BE$2:$BE$4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cat>
          <c:val>
            <c:numRef>
              <c:f>' Correlations &amp; Kids'!$BF$2:$BF$4</c:f>
              <c:numCache>
                <c:formatCode>General</c:formatCode>
                <c:ptCount val="3"/>
                <c:pt idx="0">
                  <c:v>1291</c:v>
                </c:pt>
                <c:pt idx="1">
                  <c:v>898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9-4B24-A194-2988CD95D6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5166744"/>
        <c:axId val="1065165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 Correlations &amp; Kids'!$BE$1</c15:sqref>
                        </c15:formulaRef>
                      </c:ext>
                    </c:extLst>
                    <c:strCache>
                      <c:ptCount val="1"/>
                      <c:pt idx="0">
                        <c:v>Kidhome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 Correlations &amp; Kids'!$BE$2:$BE$4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 Correlations &amp; Kids'!$BE$2:$BE$4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E09-4B24-A194-2988CD95D69D}"/>
                  </c:ext>
                </c:extLst>
              </c15:ser>
            </c15:filteredBarSeries>
          </c:ext>
        </c:extLst>
      </c:barChart>
      <c:catAx>
        <c:axId val="1065166744"/>
        <c:scaling>
          <c:orientation val="minMax"/>
        </c:scaling>
        <c:delete val="0"/>
        <c:axPos val="b"/>
        <c:numFmt formatCode="#\ ?/?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165304"/>
        <c:crosses val="autoZero"/>
        <c:auto val="1"/>
        <c:lblAlgn val="ctr"/>
        <c:lblOffset val="100"/>
        <c:tickLblSkip val="1"/>
        <c:noMultiLvlLbl val="0"/>
      </c:catAx>
      <c:valAx>
        <c:axId val="10651653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65166744"/>
        <c:crossesAt val="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88888888888889E-2"/>
          <c:y val="7.407407407407407E-2"/>
          <c:w val="0.93888888888888888"/>
          <c:h val="0.8330941965587634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 Correlations &amp; Kids'!$BN$1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 Correlations &amp; Kids'!$BM$2:$BM$4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cat>
          <c:val>
            <c:numRef>
              <c:f>' Correlations &amp; Kids'!$BN$2:$BN$4</c:f>
              <c:numCache>
                <c:formatCode>General</c:formatCode>
                <c:ptCount val="3"/>
                <c:pt idx="0">
                  <c:v>1155</c:v>
                </c:pt>
                <c:pt idx="1">
                  <c:v>1030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2-4C03-B734-8746991C55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5080136"/>
        <c:axId val="8350797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 Correlations &amp; Kids'!$BM$1</c15:sqref>
                        </c15:formulaRef>
                      </c:ext>
                    </c:extLst>
                    <c:strCache>
                      <c:ptCount val="1"/>
                      <c:pt idx="0">
                        <c:v>Teenhome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en-US" sz="1000" b="0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 Correlations &amp; Kids'!$BM$2:$BM$4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 Correlations &amp; Kids'!$BM$2:$BM$4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5C2-4C03-B734-8746991C557A}"/>
                  </c:ext>
                </c:extLst>
              </c15:ser>
            </c15:filteredBarSeries>
          </c:ext>
        </c:extLst>
      </c:barChart>
      <c:catAx>
        <c:axId val="83508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079776"/>
        <c:crosses val="autoZero"/>
        <c:auto val="1"/>
        <c:lblAlgn val="ctr"/>
        <c:lblOffset val="100"/>
        <c:noMultiLvlLbl val="0"/>
      </c:catAx>
      <c:valAx>
        <c:axId val="8350797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508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Percentage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22-41A1-9273-F67521A896D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22-41A1-9273-F67521A896D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22-41A1-9273-F67521A896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Correlations &amp; Kids'!$BW$32:$BW$34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2+</c:v>
                </c:pt>
              </c:strCache>
            </c:strRef>
          </c:cat>
          <c:val>
            <c:numRef>
              <c:f>' Correlations &amp; Kids'!$BY$32:$BY$34</c:f>
              <c:numCache>
                <c:formatCode>0.0%</c:formatCode>
                <c:ptCount val="3"/>
                <c:pt idx="0">
                  <c:v>0.28430934286991505</c:v>
                </c:pt>
                <c:pt idx="1">
                  <c:v>0.50379973178363879</c:v>
                </c:pt>
                <c:pt idx="2">
                  <c:v>0.21189092534644613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2-41A1-9273-F67521A896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0747096"/>
        <c:axId val="9107506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 Correlations &amp; Kids'!$BW$32:$BW$34</c15:sqref>
                        </c15:formulaRef>
                      </c:ext>
                    </c:extLst>
                    <c:strCach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 Correlations &amp; Kids'!$BW$32:$BW$34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C22-41A1-9273-F67521A896DA}"/>
                  </c:ext>
                </c:extLst>
              </c15:ser>
            </c15:filteredBarSeries>
          </c:ext>
        </c:extLst>
      </c:barChart>
      <c:catAx>
        <c:axId val="91074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750696"/>
        <c:crosses val="autoZero"/>
        <c:auto val="1"/>
        <c:lblAlgn val="ctr"/>
        <c:lblOffset val="100"/>
        <c:noMultiLvlLbl val="0"/>
      </c:catAx>
      <c:valAx>
        <c:axId val="91075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74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/>
    <cx:plotArea>
      <cx:plotAreaRegion>
        <cx:series layoutId="funnel" uniqueId="{729FA72F-41F6-4795-ACD5-A3D26E0E8E2F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1B0A01A1-DBE4-469D-831F-1DEA5C917687}">
          <cx:tx>
            <cx:txData>
              <cx:f>_xlchart.v1.3</cx:f>
              <cx:v>9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$wine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$wine</a:t>
              </a:r>
            </a:p>
          </cx:txPr>
        </cx:title>
        <cx:tickLabels/>
      </cx:axis>
      <cx:axis id="1">
        <cx:valScaling/>
        <cx:title>
          <cx:tx>
            <cx:txData>
              <cx:v>purchases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purchases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emf"/><Relationship Id="rId1" Type="http://schemas.openxmlformats.org/officeDocument/2006/relationships/image" Target="../media/image2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emf"/><Relationship Id="rId1" Type="http://schemas.openxmlformats.org/officeDocument/2006/relationships/image" Target="../media/image23.emf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3" Type="http://schemas.openxmlformats.org/officeDocument/2006/relationships/chart" Target="../charts/chart5.xml"/><Relationship Id="rId7" Type="http://schemas.openxmlformats.org/officeDocument/2006/relationships/image" Target="../media/image26.emf"/><Relationship Id="rId2" Type="http://schemas.openxmlformats.org/officeDocument/2006/relationships/chart" Target="../charts/chart4.xml"/><Relationship Id="rId1" Type="http://schemas.microsoft.com/office/2014/relationships/chartEx" Target="../charts/chartEx2.xml"/><Relationship Id="rId6" Type="http://schemas.openxmlformats.org/officeDocument/2006/relationships/image" Target="../media/image25.emf"/><Relationship Id="rId11" Type="http://schemas.openxmlformats.org/officeDocument/2006/relationships/image" Target="../media/image30.png"/><Relationship Id="rId5" Type="http://schemas.openxmlformats.org/officeDocument/2006/relationships/chart" Target="../charts/chart7.xml"/><Relationship Id="rId10" Type="http://schemas.openxmlformats.org/officeDocument/2006/relationships/image" Target="../media/image29.emf"/><Relationship Id="rId4" Type="http://schemas.openxmlformats.org/officeDocument/2006/relationships/chart" Target="../charts/chart6.xml"/><Relationship Id="rId9" Type="http://schemas.openxmlformats.org/officeDocument/2006/relationships/image" Target="../media/image2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676275</xdr:colOff>
      <xdr:row>2</xdr:row>
      <xdr:rowOff>0</xdr:rowOff>
    </xdr:from>
    <xdr:to>
      <xdr:col>18</xdr:col>
      <xdr:colOff>238125</xdr:colOff>
      <xdr:row>27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ABC2C4-AE5D-D41E-1B72-AAFFA7238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1875" y="400050"/>
          <a:ext cx="23050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</xdr:colOff>
      <xdr:row>9</xdr:row>
      <xdr:rowOff>190500</xdr:rowOff>
    </xdr:from>
    <xdr:to>
      <xdr:col>4</xdr:col>
      <xdr:colOff>19050</xdr:colOff>
      <xdr:row>16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E9BAFC-C73D-6951-381C-31B2EB6D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990725"/>
          <a:ext cx="18954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1238250</xdr:colOff>
      <xdr:row>11</xdr:row>
      <xdr:rowOff>133350</xdr:rowOff>
    </xdr:from>
    <xdr:to>
      <xdr:col>3</xdr:col>
      <xdr:colOff>219075</xdr:colOff>
      <xdr:row>20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B2770C-E4D4-1109-F659-4D54AC69E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2333625"/>
          <a:ext cx="23907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18</xdr:row>
      <xdr:rowOff>171450</xdr:rowOff>
    </xdr:from>
    <xdr:to>
      <xdr:col>9</xdr:col>
      <xdr:colOff>28575</xdr:colOff>
      <xdr:row>22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C99DD-8077-950E-22E9-EAC73BEC9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3800475"/>
          <a:ext cx="27908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9525</xdr:colOff>
      <xdr:row>15</xdr:row>
      <xdr:rowOff>28575</xdr:rowOff>
    </xdr:from>
    <xdr:to>
      <xdr:col>27</xdr:col>
      <xdr:colOff>19050</xdr:colOff>
      <xdr:row>26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1E11B-1088-7651-C887-15ABB1501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3028950"/>
          <a:ext cx="1724025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285750</xdr:colOff>
      <xdr:row>2</xdr:row>
      <xdr:rowOff>161925</xdr:rowOff>
    </xdr:from>
    <xdr:to>
      <xdr:col>16</xdr:col>
      <xdr:colOff>676275</xdr:colOff>
      <xdr:row>11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5B61BE-C343-5D3B-05AE-BAE9E1C5D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561975"/>
          <a:ext cx="587692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114300</xdr:rowOff>
    </xdr:from>
    <xdr:to>
      <xdr:col>9</xdr:col>
      <xdr:colOff>314325</xdr:colOff>
      <xdr:row>3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0CAFD7-8649-B4C3-F6DF-8D8E553BD35A}"/>
            </a:ext>
          </a:extLst>
        </xdr:cNvPr>
        <xdr:cNvSpPr txBox="1"/>
      </xdr:nvSpPr>
      <xdr:spPr>
        <a:xfrm>
          <a:off x="6000750" y="114300"/>
          <a:ext cx="2771775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is difficult</a:t>
          </a:r>
          <a:r>
            <a:rPr lang="en-US" sz="1100" baseline="0"/>
            <a:t> to unite the Revenue to </a:t>
          </a:r>
        </a:p>
        <a:p>
          <a:r>
            <a:rPr lang="en-US" sz="1100" baseline="0"/>
            <a:t>the channels</a:t>
          </a:r>
        </a:p>
        <a:p>
          <a:endParaRPr lang="en-US" sz="1100"/>
        </a:p>
      </xdr:txBody>
    </xdr:sp>
    <xdr:clientData/>
  </xdr:twoCellAnchor>
  <xdr:twoCellAnchor>
    <xdr:from>
      <xdr:col>9</xdr:col>
      <xdr:colOff>571500</xdr:colOff>
      <xdr:row>26</xdr:row>
      <xdr:rowOff>38100</xdr:rowOff>
    </xdr:from>
    <xdr:to>
      <xdr:col>12</xdr:col>
      <xdr:colOff>161925</xdr:colOff>
      <xdr:row>32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3D74111-1E7B-1367-CF12-2A4B263D334A}"/>
            </a:ext>
          </a:extLst>
        </xdr:cNvPr>
        <xdr:cNvSpPr txBox="1"/>
      </xdr:nvSpPr>
      <xdr:spPr>
        <a:xfrm>
          <a:off x="9029700" y="5238750"/>
          <a:ext cx="2057400" cy="1343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IS catalog more responsive to cmpaings?</a:t>
          </a:r>
        </a:p>
        <a:p>
          <a:r>
            <a:rPr lang="en-US" sz="1100"/>
            <a:t>SHould be more a target?</a:t>
          </a:r>
          <a:r>
            <a:rPr lang="en-US" sz="1100" baseline="0"/>
            <a:t> This means that it has potential?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447675</xdr:colOff>
      <xdr:row>7</xdr:row>
      <xdr:rowOff>147637</xdr:rowOff>
    </xdr:from>
    <xdr:to>
      <xdr:col>20</xdr:col>
      <xdr:colOff>123825</xdr:colOff>
      <xdr:row>21</xdr:row>
      <xdr:rowOff>90487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CAF22C-C2C4-37DA-AA25-22455A05F2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29800" y="15478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57150</xdr:colOff>
      <xdr:row>14</xdr:row>
      <xdr:rowOff>71437</xdr:rowOff>
    </xdr:from>
    <xdr:to>
      <xdr:col>9</xdr:col>
      <xdr:colOff>400050</xdr:colOff>
      <xdr:row>28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E91B3-6940-C844-F9BB-0B2F5BB7A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352425</xdr:colOff>
      <xdr:row>22</xdr:row>
      <xdr:rowOff>123825</xdr:rowOff>
    </xdr:from>
    <xdr:to>
      <xdr:col>21</xdr:col>
      <xdr:colOff>12589</xdr:colOff>
      <xdr:row>36</xdr:row>
      <xdr:rowOff>79106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473076-3C94-8B6B-9397-44F962EA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4524375"/>
          <a:ext cx="4584589" cy="2755631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70</xdr:row>
      <xdr:rowOff>38100</xdr:rowOff>
    </xdr:from>
    <xdr:to>
      <xdr:col>14</xdr:col>
      <xdr:colOff>409575</xdr:colOff>
      <xdr:row>72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D7849C1-6D9C-ADFD-AC25-CC97C928E4FE}"/>
            </a:ext>
          </a:extLst>
        </xdr:cNvPr>
        <xdr:cNvSpPr txBox="1"/>
      </xdr:nvSpPr>
      <xdr:spPr>
        <a:xfrm>
          <a:off x="9134475" y="13963650"/>
          <a:ext cx="4657725" cy="4762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 de cada 4 dolares q nos entre, viene de un espanion con estudios 3rios, SIN HIJOS! </a:t>
          </a:r>
        </a:p>
      </xdr:txBody>
    </xdr:sp>
    <xdr:clientData/>
  </xdr:twoCellAnchor>
  <xdr:twoCellAnchor>
    <xdr:from>
      <xdr:col>13</xdr:col>
      <xdr:colOff>447675</xdr:colOff>
      <xdr:row>45</xdr:row>
      <xdr:rowOff>180975</xdr:rowOff>
    </xdr:from>
    <xdr:to>
      <xdr:col>16</xdr:col>
      <xdr:colOff>419100</xdr:colOff>
      <xdr:row>49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6EF4C6-7AAF-CB03-C09D-96E5E583EDB3}"/>
            </a:ext>
          </a:extLst>
        </xdr:cNvPr>
        <xdr:cNvSpPr txBox="1"/>
      </xdr:nvSpPr>
      <xdr:spPr>
        <a:xfrm>
          <a:off x="13144500" y="9020175"/>
          <a:ext cx="2171700" cy="6572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92%</a:t>
          </a:r>
          <a:r>
            <a:rPr lang="en-US" sz="1100" baseline="0"/>
            <a:t> del Revenue viene de </a:t>
          </a:r>
        </a:p>
        <a:p>
          <a:r>
            <a:rPr lang="en-US" sz="1100" baseline="0"/>
            <a:t>personas con estudios</a:t>
          </a:r>
        </a:p>
        <a:p>
          <a:r>
            <a:rPr lang="en-US" sz="1100" baseline="0"/>
            <a:t>3rios</a:t>
          </a:r>
        </a:p>
        <a:p>
          <a:endParaRPr lang="en-US" sz="1100"/>
        </a:p>
      </xdr:txBody>
    </xdr:sp>
    <xdr:clientData/>
  </xdr:twoCellAnchor>
  <xdr:twoCellAnchor>
    <xdr:from>
      <xdr:col>8</xdr:col>
      <xdr:colOff>628650</xdr:colOff>
      <xdr:row>63</xdr:row>
      <xdr:rowOff>180975</xdr:rowOff>
    </xdr:from>
    <xdr:to>
      <xdr:col>13</xdr:col>
      <xdr:colOff>314325</xdr:colOff>
      <xdr:row>67</xdr:row>
      <xdr:rowOff>190500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61C0BE1-18F3-23E9-CA0C-A404671561DF}"/>
            </a:ext>
          </a:extLst>
        </xdr:cNvPr>
        <xdr:cNvSpPr txBox="1"/>
      </xdr:nvSpPr>
      <xdr:spPr>
        <a:xfrm>
          <a:off x="9353550" y="12677775"/>
          <a:ext cx="365760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1"/>
            <a:t>En este pequenia escala</a:t>
          </a:r>
          <a:r>
            <a:rPr lang="en-US" sz="1100"/>
            <a:t>,</a:t>
          </a:r>
          <a:r>
            <a:rPr lang="en-US" sz="1100" baseline="0"/>
            <a:t> vemos q la gente con hijos gasta </a:t>
          </a:r>
        </a:p>
        <a:p>
          <a:r>
            <a:rPr lang="en-US" sz="1100" baseline="0"/>
            <a:t>menos en vino y carne(principales categorias). Compra mas de los q gasta</a:t>
          </a:r>
        </a:p>
        <a:p>
          <a:r>
            <a:rPr lang="en-US" sz="1100"/>
            <a:t>Compra Barato</a:t>
          </a:r>
        </a:p>
        <a:p>
          <a:endParaRPr lang="en-US" sz="1100"/>
        </a:p>
      </xdr:txBody>
    </xdr:sp>
    <xdr:clientData/>
  </xdr:twoCellAnchor>
  <xdr:twoCellAnchor editAs="oneCell">
    <xdr:from>
      <xdr:col>2</xdr:col>
      <xdr:colOff>609600</xdr:colOff>
      <xdr:row>116</xdr:row>
      <xdr:rowOff>57150</xdr:rowOff>
    </xdr:from>
    <xdr:to>
      <xdr:col>5</xdr:col>
      <xdr:colOff>1200150</xdr:colOff>
      <xdr:row>121</xdr:row>
      <xdr:rowOff>66675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0A7661-A992-71EC-DDF6-CC64250D5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4479250"/>
          <a:ext cx="4086225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895350</xdr:colOff>
      <xdr:row>108</xdr:row>
      <xdr:rowOff>152400</xdr:rowOff>
    </xdr:from>
    <xdr:to>
      <xdr:col>8</xdr:col>
      <xdr:colOff>952500</xdr:colOff>
      <xdr:row>113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1F143C-B447-C85D-0B35-85ABC8725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1821775"/>
          <a:ext cx="4086225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117</xdr:row>
      <xdr:rowOff>104775</xdr:rowOff>
    </xdr:from>
    <xdr:to>
      <xdr:col>9</xdr:col>
      <xdr:colOff>942975</xdr:colOff>
      <xdr:row>122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9905770-D127-6274-B852-7A3A7701E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24726900"/>
          <a:ext cx="438150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115</xdr:row>
      <xdr:rowOff>76200</xdr:rowOff>
    </xdr:from>
    <xdr:to>
      <xdr:col>21</xdr:col>
      <xdr:colOff>1171575</xdr:colOff>
      <xdr:row>124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CD40AD-B705-A00B-E59C-E760AFF4E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2525" y="23545800"/>
          <a:ext cx="124872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219075</xdr:colOff>
      <xdr:row>58</xdr:row>
      <xdr:rowOff>19050</xdr:rowOff>
    </xdr:from>
    <xdr:to>
      <xdr:col>41</xdr:col>
      <xdr:colOff>95250</xdr:colOff>
      <xdr:row>68</xdr:row>
      <xdr:rowOff>28575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14F9C2-27C8-0B20-90D2-7B4465AD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94850" y="11915775"/>
          <a:ext cx="61245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15</xdr:row>
      <xdr:rowOff>0</xdr:rowOff>
    </xdr:from>
    <xdr:to>
      <xdr:col>41</xdr:col>
      <xdr:colOff>9525</xdr:colOff>
      <xdr:row>17</xdr:row>
      <xdr:rowOff>9525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2194A0-9A41-E624-F1E5-76DEF5A0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95275" y="3038475"/>
          <a:ext cx="86677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17</xdr:row>
      <xdr:rowOff>0</xdr:rowOff>
    </xdr:from>
    <xdr:to>
      <xdr:col>59</xdr:col>
      <xdr:colOff>266700</xdr:colOff>
      <xdr:row>19</xdr:row>
      <xdr:rowOff>9525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93B917-2DDB-7E0D-1F86-5BEADEE3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9675" y="3438525"/>
          <a:ext cx="148971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11</xdr:row>
      <xdr:rowOff>104775</xdr:rowOff>
    </xdr:from>
    <xdr:to>
      <xdr:col>5</xdr:col>
      <xdr:colOff>419100</xdr:colOff>
      <xdr:row>14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CF160D0-61B8-FB28-6DAB-6463B02C2581}"/>
            </a:ext>
          </a:extLst>
        </xdr:cNvPr>
        <xdr:cNvSpPr txBox="1"/>
      </xdr:nvSpPr>
      <xdr:spPr>
        <a:xfrm>
          <a:off x="38100" y="2305050"/>
          <a:ext cx="4124325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Response in not clear. What it</a:t>
          </a:r>
          <a:r>
            <a:rPr lang="en-US" sz="1000" baseline="0"/>
            <a:t> means 'the last campaign'? is the 5th or their is a 6th?</a:t>
          </a:r>
          <a:endParaRPr lang="en-US" sz="1000"/>
        </a:p>
      </xdr:txBody>
    </xdr:sp>
    <xdr:clientData/>
  </xdr:twoCellAnchor>
  <xdr:twoCellAnchor>
    <xdr:from>
      <xdr:col>17</xdr:col>
      <xdr:colOff>38100</xdr:colOff>
      <xdr:row>4</xdr:row>
      <xdr:rowOff>133350</xdr:rowOff>
    </xdr:from>
    <xdr:to>
      <xdr:col>20</xdr:col>
      <xdr:colOff>495300</xdr:colOff>
      <xdr:row>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F0F5D34-BCB8-C822-D039-B4AB08AD8A60}"/>
            </a:ext>
          </a:extLst>
        </xdr:cNvPr>
        <xdr:cNvSpPr txBox="1"/>
      </xdr:nvSpPr>
      <xdr:spPr>
        <a:xfrm>
          <a:off x="11763375" y="933450"/>
          <a:ext cx="25146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Don't know the</a:t>
          </a:r>
          <a:r>
            <a:rPr lang="en-US" sz="1100" baseline="0"/>
            <a:t> costo of the campaigns</a:t>
          </a:r>
          <a:endParaRPr lang="en-US" sz="1100"/>
        </a:p>
      </xdr:txBody>
    </xdr:sp>
    <xdr:clientData/>
  </xdr:twoCellAnchor>
  <xdr:twoCellAnchor>
    <xdr:from>
      <xdr:col>10</xdr:col>
      <xdr:colOff>423861</xdr:colOff>
      <xdr:row>18</xdr:row>
      <xdr:rowOff>61911</xdr:rowOff>
    </xdr:from>
    <xdr:to>
      <xdr:col>17</xdr:col>
      <xdr:colOff>200024</xdr:colOff>
      <xdr:row>32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4CDAE9-96BC-9256-6DF5-AD59776D7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20</xdr:row>
      <xdr:rowOff>0</xdr:rowOff>
    </xdr:from>
    <xdr:to>
      <xdr:col>25</xdr:col>
      <xdr:colOff>471488</xdr:colOff>
      <xdr:row>34</xdr:row>
      <xdr:rowOff>23813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21D6038-CDFD-44A4-A3E0-89CDF3917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9</xdr:row>
      <xdr:rowOff>19050</xdr:rowOff>
    </xdr:from>
    <xdr:to>
      <xdr:col>4</xdr:col>
      <xdr:colOff>180975</xdr:colOff>
      <xdr:row>11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645C34C-F3FB-2A0F-023A-C185762990E2}"/>
            </a:ext>
          </a:extLst>
        </xdr:cNvPr>
        <xdr:cNvSpPr txBox="1"/>
      </xdr:nvSpPr>
      <xdr:spPr>
        <a:xfrm>
          <a:off x="904875" y="1819275"/>
          <a:ext cx="2019300" cy="52387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Sin</a:t>
          </a:r>
          <a:r>
            <a:rPr lang="en-US" sz="1000" baseline="0"/>
            <a:t> quejas en los ultimos 2 anios, muchas ventas</a:t>
          </a:r>
        </a:p>
        <a:p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6</xdr:row>
      <xdr:rowOff>152400</xdr:rowOff>
    </xdr:from>
    <xdr:to>
      <xdr:col>5</xdr:col>
      <xdr:colOff>638175</xdr:colOff>
      <xdr:row>8</xdr:row>
      <xdr:rowOff>190499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2ACE7D-05B3-A6FA-6EC6-C274F4689B30}"/>
            </a:ext>
          </a:extLst>
        </xdr:cNvPr>
        <xdr:cNvSpPr txBox="1"/>
      </xdr:nvSpPr>
      <xdr:spPr>
        <a:xfrm>
          <a:off x="4067175" y="1352550"/>
          <a:ext cx="1219200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Wine Expenditure</a:t>
          </a:r>
        </a:p>
      </xdr:txBody>
    </xdr:sp>
    <xdr:clientData/>
  </xdr:twoCellAnchor>
  <xdr:twoCellAnchor>
    <xdr:from>
      <xdr:col>4</xdr:col>
      <xdr:colOff>266700</xdr:colOff>
      <xdr:row>29</xdr:row>
      <xdr:rowOff>171451</xdr:rowOff>
    </xdr:from>
    <xdr:to>
      <xdr:col>5</xdr:col>
      <xdr:colOff>590550</xdr:colOff>
      <xdr:row>31</xdr:row>
      <xdr:rowOff>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1319472-F657-45D8-9E47-010397613A61}"/>
            </a:ext>
          </a:extLst>
        </xdr:cNvPr>
        <xdr:cNvSpPr txBox="1"/>
      </xdr:nvSpPr>
      <xdr:spPr>
        <a:xfrm>
          <a:off x="4229100" y="5972176"/>
          <a:ext cx="1009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Kid's</a:t>
          </a:r>
          <a:r>
            <a:rPr lang="en-US" sz="1100" baseline="0">
              <a:latin typeface="Consolas" panose="020B0609020204030204" pitchFamily="49" charset="0"/>
            </a:rPr>
            <a:t> Home</a:t>
          </a:r>
          <a:endParaRPr lang="en-US" sz="1100">
            <a:latin typeface="Consolas" panose="020B0609020204030204" pitchFamily="49" charset="0"/>
          </a:endParaRPr>
        </a:p>
      </xdr:txBody>
    </xdr:sp>
    <xdr:clientData/>
  </xdr:twoCellAnchor>
  <xdr:twoCellAnchor>
    <xdr:from>
      <xdr:col>4</xdr:col>
      <xdr:colOff>200025</xdr:colOff>
      <xdr:row>14</xdr:row>
      <xdr:rowOff>85725</xdr:rowOff>
    </xdr:from>
    <xdr:to>
      <xdr:col>6</xdr:col>
      <xdr:colOff>619125</xdr:colOff>
      <xdr:row>16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514F732-82B2-C020-CCA0-849306A71928}"/>
            </a:ext>
          </a:extLst>
        </xdr:cNvPr>
        <xdr:cNvSpPr txBox="1"/>
      </xdr:nvSpPr>
      <xdr:spPr>
        <a:xfrm>
          <a:off x="4162425" y="2886075"/>
          <a:ext cx="1790700" cy="4667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latin typeface="Consolas" panose="020B0609020204030204" pitchFamily="49" charset="0"/>
            </a:rPr>
            <a:t>No </a:t>
          </a:r>
          <a:r>
            <a:rPr lang="en-US" sz="1100" b="1">
              <a:latin typeface="Consolas" panose="020B0609020204030204" pitchFamily="49" charset="0"/>
            </a:rPr>
            <a:t>STRONG</a:t>
          </a:r>
          <a:r>
            <a:rPr lang="en-US" sz="1100" b="0" baseline="0">
              <a:latin typeface="Consolas" panose="020B0609020204030204" pitchFamily="49" charset="0"/>
            </a:rPr>
            <a:t> relations we're found</a:t>
          </a:r>
          <a:endParaRPr lang="en-US" sz="1100" b="0">
            <a:latin typeface="Consolas" panose="020B0609020204030204" pitchFamily="49" charset="0"/>
          </a:endParaRPr>
        </a:p>
      </xdr:txBody>
    </xdr:sp>
    <xdr:clientData/>
  </xdr:twoCellAnchor>
  <xdr:twoCellAnchor>
    <xdr:from>
      <xdr:col>9</xdr:col>
      <xdr:colOff>76199</xdr:colOff>
      <xdr:row>12</xdr:row>
      <xdr:rowOff>114300</xdr:rowOff>
    </xdr:from>
    <xdr:to>
      <xdr:col>12</xdr:col>
      <xdr:colOff>285749</xdr:colOff>
      <xdr:row>14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FF5FD42-3C88-E896-5E5D-4EE404EF8826}"/>
            </a:ext>
          </a:extLst>
        </xdr:cNvPr>
        <xdr:cNvSpPr txBox="1"/>
      </xdr:nvSpPr>
      <xdr:spPr>
        <a:xfrm>
          <a:off x="7467599" y="2581275"/>
          <a:ext cx="4505325" cy="3238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Consolas" panose="020B0609020204030204" pitchFamily="49" charset="0"/>
            </a:rPr>
            <a:t>90.6%</a:t>
          </a:r>
          <a:r>
            <a:rPr lang="en-US" sz="1100">
              <a:latin typeface="Consolas" panose="020B0609020204030204" pitchFamily="49" charset="0"/>
            </a:rPr>
            <a:t> of the purchases</a:t>
          </a:r>
          <a:r>
            <a:rPr lang="en-US" sz="1100" baseline="0">
              <a:latin typeface="Consolas" panose="020B0609020204030204" pitchFamily="49" charset="0"/>
            </a:rPr>
            <a:t> we're made by customers over 40</a:t>
          </a:r>
        </a:p>
      </xdr:txBody>
    </xdr:sp>
    <xdr:clientData/>
  </xdr:twoCellAnchor>
  <xdr:twoCellAnchor>
    <xdr:from>
      <xdr:col>9</xdr:col>
      <xdr:colOff>0</xdr:colOff>
      <xdr:row>15</xdr:row>
      <xdr:rowOff>200024</xdr:rowOff>
    </xdr:from>
    <xdr:to>
      <xdr:col>12</xdr:col>
      <xdr:colOff>257175</xdr:colOff>
      <xdr:row>18</xdr:row>
      <xdr:rowOff>123824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9630B4-8C15-4A43-8CC2-8ED8A27FC8B4}"/>
            </a:ext>
          </a:extLst>
        </xdr:cNvPr>
        <xdr:cNvSpPr txBox="1"/>
      </xdr:nvSpPr>
      <xdr:spPr>
        <a:xfrm>
          <a:off x="7391400" y="3267074"/>
          <a:ext cx="455295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52.7% of the purchases</a:t>
          </a:r>
          <a:r>
            <a:rPr lang="en-US" sz="1100" baseline="0">
              <a:latin typeface="Consolas" panose="020B0609020204030204" pitchFamily="49" charset="0"/>
            </a:rPr>
            <a:t> we're made by customers between 50 &amp; 60</a:t>
          </a:r>
        </a:p>
      </xdr:txBody>
    </xdr:sp>
    <xdr:clientData/>
  </xdr:twoCellAnchor>
  <xdr:twoCellAnchor>
    <xdr:from>
      <xdr:col>9</xdr:col>
      <xdr:colOff>0</xdr:colOff>
      <xdr:row>19</xdr:row>
      <xdr:rowOff>200024</xdr:rowOff>
    </xdr:from>
    <xdr:to>
      <xdr:col>12</xdr:col>
      <xdr:colOff>314325</xdr:colOff>
      <xdr:row>22</xdr:row>
      <xdr:rowOff>47625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9385543-4D5F-4AFB-9AD9-45F279974B95}"/>
            </a:ext>
          </a:extLst>
        </xdr:cNvPr>
        <xdr:cNvSpPr txBox="1"/>
      </xdr:nvSpPr>
      <xdr:spPr>
        <a:xfrm>
          <a:off x="7391400" y="4067174"/>
          <a:ext cx="4610100" cy="4476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onsolas" panose="020B0609020204030204" pitchFamily="49" charset="0"/>
            </a:rPr>
            <a:t>77.1% of the purchases</a:t>
          </a:r>
          <a:r>
            <a:rPr lang="en-US" sz="1100" baseline="0">
              <a:latin typeface="Consolas" panose="020B0609020204030204" pitchFamily="49" charset="0"/>
            </a:rPr>
            <a:t> we're made by customers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between</a:t>
          </a:r>
          <a:r>
            <a:rPr lang="en-US" sz="1100" baseline="0">
              <a:latin typeface="Consolas" panose="020B0609020204030204" pitchFamily="49" charset="0"/>
            </a:rPr>
            <a:t> 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&amp; 60</a:t>
          </a:r>
          <a:endParaRPr lang="en-US" sz="1100" baseline="0">
            <a:latin typeface="Consolas" panose="020B0609020204030204" pitchFamily="49" charset="0"/>
          </a:endParaRPr>
        </a:p>
      </xdr:txBody>
    </xdr:sp>
    <xdr:clientData/>
  </xdr:twoCellAnchor>
  <xdr:twoCellAnchor>
    <xdr:from>
      <xdr:col>17</xdr:col>
      <xdr:colOff>447675</xdr:colOff>
      <xdr:row>2</xdr:row>
      <xdr:rowOff>0</xdr:rowOff>
    </xdr:from>
    <xdr:to>
      <xdr:col>21</xdr:col>
      <xdr:colOff>638175</xdr:colOff>
      <xdr:row>5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E18B957-C032-6E0D-7CE1-5C2FBAF8745F}"/>
            </a:ext>
          </a:extLst>
        </xdr:cNvPr>
        <xdr:cNvSpPr txBox="1"/>
      </xdr:nvSpPr>
      <xdr:spPr>
        <a:xfrm>
          <a:off x="15821025" y="400050"/>
          <a:ext cx="29337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SELECT SUM(NumWebPurchases)</a:t>
          </a:r>
        </a:p>
        <a:p>
          <a:r>
            <a:rPr lang="en-US" sz="110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FROM marketing_data</a:t>
          </a:r>
        </a:p>
        <a:p>
          <a:r>
            <a:rPr lang="en-US" sz="110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WHERE Kidhome = 0 and Teenhome = 1</a:t>
          </a:r>
          <a:endParaRPr lang="en-US" sz="1100">
            <a:latin typeface="Consolas" panose="020B0609020204030204" pitchFamily="49" charset="0"/>
          </a:endParaRPr>
        </a:p>
      </xdr:txBody>
    </xdr:sp>
    <xdr:clientData/>
  </xdr:twoCellAnchor>
  <xdr:twoCellAnchor>
    <xdr:from>
      <xdr:col>14</xdr:col>
      <xdr:colOff>628648</xdr:colOff>
      <xdr:row>18</xdr:row>
      <xdr:rowOff>95249</xdr:rowOff>
    </xdr:from>
    <xdr:to>
      <xdr:col>20</xdr:col>
      <xdr:colOff>514349</xdr:colOff>
      <xdr:row>21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AD7B5DF-9E8F-49B1-AECA-8694FDC64472}"/>
            </a:ext>
          </a:extLst>
        </xdr:cNvPr>
        <xdr:cNvSpPr txBox="1"/>
      </xdr:nvSpPr>
      <xdr:spPr>
        <a:xfrm>
          <a:off x="13687423" y="3762374"/>
          <a:ext cx="4800601" cy="5810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>
              <a:latin typeface="Consolas" panose="020B0609020204030204" pitchFamily="49" charset="0"/>
            </a:rPr>
            <a:t>83.4 % </a:t>
          </a:r>
          <a:r>
            <a:rPr lang="en-US" sz="1100" baseline="0">
              <a:latin typeface="Consolas" panose="020B0609020204030204" pitchFamily="49" charset="0"/>
            </a:rPr>
            <a:t>of purchases we're made by Customer with 0 or 1 minor on the home</a:t>
          </a:r>
        </a:p>
      </xdr:txBody>
    </xdr:sp>
    <xdr:clientData/>
  </xdr:twoCellAnchor>
  <xdr:twoCellAnchor>
    <xdr:from>
      <xdr:col>14</xdr:col>
      <xdr:colOff>609598</xdr:colOff>
      <xdr:row>21</xdr:row>
      <xdr:rowOff>171449</xdr:rowOff>
    </xdr:from>
    <xdr:to>
      <xdr:col>20</xdr:col>
      <xdr:colOff>495299</xdr:colOff>
      <xdr:row>24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0D22B7A-E57D-4A0B-8DC2-1925CE8ED128}"/>
            </a:ext>
          </a:extLst>
        </xdr:cNvPr>
        <xdr:cNvSpPr txBox="1"/>
      </xdr:nvSpPr>
      <xdr:spPr>
        <a:xfrm>
          <a:off x="13668373" y="4438649"/>
          <a:ext cx="4800601" cy="5810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>
              <a:latin typeface="Consolas" panose="020B0609020204030204" pitchFamily="49" charset="0"/>
            </a:rPr>
            <a:t>68.3 % </a:t>
          </a:r>
          <a:r>
            <a:rPr lang="en-US" sz="1100" baseline="0">
              <a:latin typeface="Consolas" panose="020B0609020204030204" pitchFamily="49" charset="0"/>
            </a:rPr>
            <a:t>of purchases we're made by Customer with 0 KID's on home. (could have TEENS)</a:t>
          </a:r>
        </a:p>
      </xdr:txBody>
    </xdr:sp>
    <xdr:clientData/>
  </xdr:twoCellAnchor>
  <xdr:twoCellAnchor>
    <xdr:from>
      <xdr:col>25</xdr:col>
      <xdr:colOff>276225</xdr:colOff>
      <xdr:row>5</xdr:row>
      <xdr:rowOff>171450</xdr:rowOff>
    </xdr:from>
    <xdr:to>
      <xdr:col>29</xdr:col>
      <xdr:colOff>485775</xdr:colOff>
      <xdr:row>8</xdr:row>
      <xdr:rowOff>180975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B0BB3BB-866C-4F17-5D32-A1857C1C41EC}"/>
            </a:ext>
          </a:extLst>
        </xdr:cNvPr>
        <xdr:cNvSpPr txBox="1"/>
      </xdr:nvSpPr>
      <xdr:spPr>
        <a:xfrm>
          <a:off x="21678900" y="1238250"/>
          <a:ext cx="375285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takes all, not only WEB</a:t>
          </a:r>
        </a:p>
      </xdr:txBody>
    </xdr:sp>
    <xdr:clientData/>
  </xdr:twoCellAnchor>
  <xdr:twoCellAnchor>
    <xdr:from>
      <xdr:col>25</xdr:col>
      <xdr:colOff>266700</xdr:colOff>
      <xdr:row>10</xdr:row>
      <xdr:rowOff>180975</xdr:rowOff>
    </xdr:from>
    <xdr:to>
      <xdr:col>28</xdr:col>
      <xdr:colOff>571500</xdr:colOff>
      <xdr:row>13</xdr:row>
      <xdr:rowOff>142875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45FD775-6661-30B3-DCC1-41A2F2442722}"/>
            </a:ext>
          </a:extLst>
        </xdr:cNvPr>
        <xdr:cNvSpPr txBox="1"/>
      </xdr:nvSpPr>
      <xdr:spPr>
        <a:xfrm>
          <a:off x="21669375" y="2247900"/>
          <a:ext cx="3000375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 SUM(NumWebPurchases)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FROM marketing_data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WHERE MntWines != 0</a:t>
          </a:r>
          <a:endParaRPr lang="en-US" sz="1100"/>
        </a:p>
      </xdr:txBody>
    </xdr:sp>
    <xdr:clientData/>
  </xdr:twoCellAnchor>
  <xdr:twoCellAnchor>
    <xdr:from>
      <xdr:col>23</xdr:col>
      <xdr:colOff>152400</xdr:colOff>
      <xdr:row>25</xdr:row>
      <xdr:rowOff>180975</xdr:rowOff>
    </xdr:from>
    <xdr:to>
      <xdr:col>29</xdr:col>
      <xdr:colOff>819150</xdr:colOff>
      <xdr:row>32</xdr:row>
      <xdr:rowOff>19050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7BDEC53-ED62-F3DC-CEA9-9F1D27D3360E}"/>
            </a:ext>
          </a:extLst>
        </xdr:cNvPr>
        <xdr:cNvSpPr txBox="1"/>
      </xdr:nvSpPr>
      <xdr:spPr>
        <a:xfrm>
          <a:off x="20183475" y="5248275"/>
          <a:ext cx="5581650" cy="1238250"/>
        </a:xfrm>
        <a:prstGeom prst="rect">
          <a:avLst/>
        </a:prstGeom>
        <a:solidFill>
          <a:srgbClr val="FF5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Como sabes q compro</a:t>
          </a:r>
          <a:r>
            <a:rPr lang="en-US" sz="1100" baseline="0"/>
            <a:t> cuando?</a:t>
          </a:r>
          <a:br>
            <a:rPr lang="en-US" sz="1100" baseline="0"/>
          </a:br>
          <a:r>
            <a:rPr lang="en-US" sz="1100" baseline="0"/>
            <a:t>Tenemos lo que se gasta por categoria y cuantas comrpas ase hicieron. Pero no sabemos, creo, por linea de cliente, de esa compras cuanto fue para cada categoria gastada? </a:t>
          </a:r>
          <a:endParaRPr lang="en-US" sz="1100"/>
        </a:p>
      </xdr:txBody>
    </xdr:sp>
    <xdr:clientData/>
  </xdr:twoCellAnchor>
  <xdr:twoCellAnchor>
    <xdr:from>
      <xdr:col>7</xdr:col>
      <xdr:colOff>152400</xdr:colOff>
      <xdr:row>24</xdr:row>
      <xdr:rowOff>171450</xdr:rowOff>
    </xdr:from>
    <xdr:to>
      <xdr:col>9</xdr:col>
      <xdr:colOff>695325</xdr:colOff>
      <xdr:row>31</xdr:row>
      <xdr:rowOff>85725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A8AF4DC-A93D-4643-536B-FC40D79AFF84}"/>
            </a:ext>
          </a:extLst>
        </xdr:cNvPr>
        <xdr:cNvSpPr txBox="1"/>
      </xdr:nvSpPr>
      <xdr:spPr>
        <a:xfrm>
          <a:off x="6172200" y="5172075"/>
          <a:ext cx="1914525" cy="1314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QUIZAS WEB SE COMPORTA COMO LOS OTROS CANALES.</a:t>
          </a:r>
          <a:r>
            <a:rPr lang="en-US" sz="1100" baseline="0"/>
            <a:t> O de manera muy parcidea</a:t>
          </a:r>
        </a:p>
        <a:p>
          <a:endParaRPr lang="en-US" sz="1100"/>
        </a:p>
      </xdr:txBody>
    </xdr:sp>
    <xdr:clientData/>
  </xdr:twoCellAnchor>
  <xdr:twoCellAnchor>
    <xdr:from>
      <xdr:col>29</xdr:col>
      <xdr:colOff>180975</xdr:colOff>
      <xdr:row>12</xdr:row>
      <xdr:rowOff>47625</xdr:rowOff>
    </xdr:from>
    <xdr:to>
      <xdr:col>32</xdr:col>
      <xdr:colOff>161925</xdr:colOff>
      <xdr:row>19</xdr:row>
      <xdr:rowOff>152400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393C0FB-CE96-0982-E61C-4552230ED890}"/>
            </a:ext>
          </a:extLst>
        </xdr:cNvPr>
        <xdr:cNvSpPr txBox="1"/>
      </xdr:nvSpPr>
      <xdr:spPr>
        <a:xfrm>
          <a:off x="25126950" y="2581275"/>
          <a:ext cx="2724150" cy="15716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HOW</a:t>
          </a:r>
          <a:r>
            <a:rPr lang="en-US" sz="1100" b="1" baseline="0"/>
            <a:t> YOU KNOW HOW MUCH OF WINE YOU SOLD IN WEB?</a:t>
          </a:r>
          <a:br>
            <a:rPr lang="en-US" sz="1100" b="1" baseline="0"/>
          </a:br>
          <a:br>
            <a:rPr lang="en-US" sz="1100" b="1" baseline="0"/>
          </a:br>
          <a:r>
            <a:rPr lang="en-US" sz="1100" b="1" baseline="0"/>
            <a:t>OR HOW DO YOU KNOW THE $ of MEAT SOLD THAT WAS BY STORE? </a:t>
          </a:r>
          <a:endParaRPr lang="en-US" sz="1100" b="1"/>
        </a:p>
      </xdr:txBody>
    </xdr:sp>
    <xdr:clientData/>
  </xdr:twoCellAnchor>
  <xdr:twoCellAnchor>
    <xdr:from>
      <xdr:col>29</xdr:col>
      <xdr:colOff>152400</xdr:colOff>
      <xdr:row>9</xdr:row>
      <xdr:rowOff>142874</xdr:rowOff>
    </xdr:from>
    <xdr:to>
      <xdr:col>32</xdr:col>
      <xdr:colOff>95250</xdr:colOff>
      <xdr:row>12</xdr:row>
      <xdr:rowOff>85724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2EB14D8-FE27-80FE-9641-63F311565165}"/>
            </a:ext>
          </a:extLst>
        </xdr:cNvPr>
        <xdr:cNvSpPr txBox="1"/>
      </xdr:nvSpPr>
      <xdr:spPr>
        <a:xfrm>
          <a:off x="25098375" y="2076449"/>
          <a:ext cx="268605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Esto no se si es lo mas importante q hay par adecir de WEB</a:t>
          </a:r>
        </a:p>
        <a:p>
          <a:endParaRPr lang="en-US" sz="1100"/>
        </a:p>
      </xdr:txBody>
    </xdr:sp>
    <xdr:clientData/>
  </xdr:twoCellAnchor>
  <xdr:twoCellAnchor>
    <xdr:from>
      <xdr:col>35</xdr:col>
      <xdr:colOff>381000</xdr:colOff>
      <xdr:row>0</xdr:row>
      <xdr:rowOff>180975</xdr:rowOff>
    </xdr:from>
    <xdr:to>
      <xdr:col>35</xdr:col>
      <xdr:colOff>676275</xdr:colOff>
      <xdr:row>1</xdr:row>
      <xdr:rowOff>180975</xdr:rowOff>
    </xdr:to>
    <xdr:sp macro="" textlink="">
      <xdr:nvSpPr>
        <xdr:cNvPr id="17" name="Multiplication Sign 16">
          <a:extLst>
            <a:ext uri="{FF2B5EF4-FFF2-40B4-BE49-F238E27FC236}">
              <a16:creationId xmlns:a16="http://schemas.microsoft.com/office/drawing/2014/main" id="{B4C352C8-229F-540C-312D-744F1F7A77F2}"/>
            </a:ext>
          </a:extLst>
        </xdr:cNvPr>
        <xdr:cNvSpPr/>
      </xdr:nvSpPr>
      <xdr:spPr>
        <a:xfrm>
          <a:off x="30127575" y="180975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438150</xdr:colOff>
      <xdr:row>12</xdr:row>
      <xdr:rowOff>190500</xdr:rowOff>
    </xdr:from>
    <xdr:to>
      <xdr:col>36</xdr:col>
      <xdr:colOff>47625</xdr:colOff>
      <xdr:row>13</xdr:row>
      <xdr:rowOff>190500</xdr:rowOff>
    </xdr:to>
    <xdr:sp macro="" textlink="">
      <xdr:nvSpPr>
        <xdr:cNvPr id="18" name="Multiplication Sign 17">
          <a:extLst>
            <a:ext uri="{FF2B5EF4-FFF2-40B4-BE49-F238E27FC236}">
              <a16:creationId xmlns:a16="http://schemas.microsoft.com/office/drawing/2014/main" id="{0B1D2C24-9058-41A4-B0E3-381DAC5A0A43}"/>
            </a:ext>
          </a:extLst>
        </xdr:cNvPr>
        <xdr:cNvSpPr/>
      </xdr:nvSpPr>
      <xdr:spPr>
        <a:xfrm>
          <a:off x="30184725" y="2724150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447675</xdr:colOff>
      <xdr:row>21</xdr:row>
      <xdr:rowOff>190500</xdr:rowOff>
    </xdr:from>
    <xdr:to>
      <xdr:col>10</xdr:col>
      <xdr:colOff>742950</xdr:colOff>
      <xdr:row>22</xdr:row>
      <xdr:rowOff>190500</xdr:rowOff>
    </xdr:to>
    <xdr:sp macro="" textlink="">
      <xdr:nvSpPr>
        <xdr:cNvPr id="19" name="Multiplication Sign 18">
          <a:extLst>
            <a:ext uri="{FF2B5EF4-FFF2-40B4-BE49-F238E27FC236}">
              <a16:creationId xmlns:a16="http://schemas.microsoft.com/office/drawing/2014/main" id="{FDEBB539-9A73-450A-8DB0-B1FF92F7518D}"/>
            </a:ext>
          </a:extLst>
        </xdr:cNvPr>
        <xdr:cNvSpPr/>
      </xdr:nvSpPr>
      <xdr:spPr>
        <a:xfrm>
          <a:off x="9553575" y="4591050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0</xdr:colOff>
      <xdr:row>25</xdr:row>
      <xdr:rowOff>0</xdr:rowOff>
    </xdr:from>
    <xdr:to>
      <xdr:col>17</xdr:col>
      <xdr:colOff>295275</xdr:colOff>
      <xdr:row>26</xdr:row>
      <xdr:rowOff>0</xdr:rowOff>
    </xdr:to>
    <xdr:sp macro="" textlink="">
      <xdr:nvSpPr>
        <xdr:cNvPr id="20" name="Multiplication Sign 19">
          <a:extLst>
            <a:ext uri="{FF2B5EF4-FFF2-40B4-BE49-F238E27FC236}">
              <a16:creationId xmlns:a16="http://schemas.microsoft.com/office/drawing/2014/main" id="{F24D06FD-5140-42AF-AFCD-0FED3871DDD0}"/>
            </a:ext>
          </a:extLst>
        </xdr:cNvPr>
        <xdr:cNvSpPr/>
      </xdr:nvSpPr>
      <xdr:spPr>
        <a:xfrm>
          <a:off x="15621000" y="5200650"/>
          <a:ext cx="295275" cy="200025"/>
        </a:xfrm>
        <a:prstGeom prst="mathMultiply">
          <a:avLst/>
        </a:prstGeom>
        <a:solidFill>
          <a:srgbClr val="FF5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333375</xdr:colOff>
      <xdr:row>32</xdr:row>
      <xdr:rowOff>161925</xdr:rowOff>
    </xdr:from>
    <xdr:to>
      <xdr:col>9</xdr:col>
      <xdr:colOff>190500</xdr:colOff>
      <xdr:row>58</xdr:row>
      <xdr:rowOff>47625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094DE4-E4EA-EF8E-3519-AD2D4E506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6791325"/>
          <a:ext cx="2600325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9525</xdr:colOff>
      <xdr:row>64</xdr:row>
      <xdr:rowOff>9525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2D9DA7-70EA-D10E-EE6D-34ED60255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2849225"/>
          <a:ext cx="6953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628650</xdr:colOff>
      <xdr:row>4</xdr:row>
      <xdr:rowOff>161925</xdr:rowOff>
    </xdr:from>
    <xdr:to>
      <xdr:col>47</xdr:col>
      <xdr:colOff>952500</xdr:colOff>
      <xdr:row>11</xdr:row>
      <xdr:rowOff>95250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A3D9D8-1530-3C6E-4B8A-B4569EF66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0550" y="1028700"/>
          <a:ext cx="58007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514350</xdr:colOff>
      <xdr:row>51</xdr:row>
      <xdr:rowOff>133350</xdr:rowOff>
    </xdr:from>
    <xdr:to>
      <xdr:col>17</xdr:col>
      <xdr:colOff>752475</xdr:colOff>
      <xdr:row>76</xdr:row>
      <xdr:rowOff>142875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8B52360-FEFA-1DDA-F82F-9E0339AF7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73150" y="10572750"/>
          <a:ext cx="28003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</xdr:colOff>
      <xdr:row>56</xdr:row>
      <xdr:rowOff>161925</xdr:rowOff>
    </xdr:from>
    <xdr:to>
      <xdr:col>14</xdr:col>
      <xdr:colOff>133350</xdr:colOff>
      <xdr:row>81</xdr:row>
      <xdr:rowOff>171450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B9D0C9-F59F-F386-6246-ABA41ACB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11601450"/>
          <a:ext cx="28003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62</xdr:row>
      <xdr:rowOff>9525</xdr:rowOff>
    </xdr:from>
    <xdr:to>
      <xdr:col>9</xdr:col>
      <xdr:colOff>104775</xdr:colOff>
      <xdr:row>87</xdr:row>
      <xdr:rowOff>19050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103B932-A46F-4C77-A74F-724B3EB6A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12649200"/>
          <a:ext cx="280035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123825</xdr:colOff>
      <xdr:row>20</xdr:row>
      <xdr:rowOff>47625</xdr:rowOff>
    </xdr:from>
    <xdr:to>
      <xdr:col>71</xdr:col>
      <xdr:colOff>200025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77027E-21EA-041B-3CD1-B4691D991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84525" y="4048125"/>
          <a:ext cx="1475422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542925</xdr:colOff>
      <xdr:row>13</xdr:row>
      <xdr:rowOff>85725</xdr:rowOff>
    </xdr:from>
    <xdr:to>
      <xdr:col>66</xdr:col>
      <xdr:colOff>9525</xdr:colOff>
      <xdr:row>16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768BE9-2757-A39E-CBA5-9C58C1D17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94300" y="2800350"/>
          <a:ext cx="790575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85725</xdr:colOff>
      <xdr:row>13</xdr:row>
      <xdr:rowOff>28575</xdr:rowOff>
    </xdr:from>
    <xdr:to>
      <xdr:col>16</xdr:col>
      <xdr:colOff>9525</xdr:colOff>
      <xdr:row>22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0F36CB-B579-3849-6323-F9550DDC1F32}"/>
            </a:ext>
          </a:extLst>
        </xdr:cNvPr>
        <xdr:cNvSpPr txBox="1"/>
      </xdr:nvSpPr>
      <xdr:spPr>
        <a:xfrm>
          <a:off x="11315700" y="2628900"/>
          <a:ext cx="2819400" cy="186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=IF(A2&lt;&gt;"", VLOOKUP(A2, $D$2:$F$6, 3, TRUE), "")</a:t>
          </a:r>
        </a:p>
      </xdr:txBody>
    </xdr:sp>
    <xdr:clientData/>
  </xdr:twoCellAnchor>
  <xdr:twoCellAnchor editAs="oneCell">
    <xdr:from>
      <xdr:col>8</xdr:col>
      <xdr:colOff>152400</xdr:colOff>
      <xdr:row>11</xdr:row>
      <xdr:rowOff>161925</xdr:rowOff>
    </xdr:from>
    <xdr:to>
      <xdr:col>12</xdr:col>
      <xdr:colOff>590550</xdr:colOff>
      <xdr:row>17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B2285-8B67-75C2-D741-A4B7515E8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2362200"/>
          <a:ext cx="3181350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13</xdr:col>
      <xdr:colOff>247650</xdr:colOff>
      <xdr:row>31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A4D880-621D-DA31-FB3A-5D425B650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9450" y="5000625"/>
          <a:ext cx="33813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390525</xdr:colOff>
      <xdr:row>4</xdr:row>
      <xdr:rowOff>19050</xdr:rowOff>
    </xdr:from>
    <xdr:to>
      <xdr:col>48</xdr:col>
      <xdr:colOff>161925</xdr:colOff>
      <xdr:row>17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5456324-A196-47D7-B29A-1486D8272F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75050" y="819150"/>
              <a:ext cx="4572000" cy="2847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590549</xdr:colOff>
      <xdr:row>20</xdr:row>
      <xdr:rowOff>14287</xdr:rowOff>
    </xdr:from>
    <xdr:to>
      <xdr:col>52</xdr:col>
      <xdr:colOff>0</xdr:colOff>
      <xdr:row>33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34B00D-9E5F-2C5E-1412-81C35209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619125</xdr:colOff>
      <xdr:row>5</xdr:row>
      <xdr:rowOff>185737</xdr:rowOff>
    </xdr:from>
    <xdr:to>
      <xdr:col>62</xdr:col>
      <xdr:colOff>676275</xdr:colOff>
      <xdr:row>20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21F933-0263-4B74-928D-E40F742D7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609600</xdr:colOff>
      <xdr:row>8</xdr:row>
      <xdr:rowOff>76200</xdr:rowOff>
    </xdr:from>
    <xdr:to>
      <xdr:col>53</xdr:col>
      <xdr:colOff>514350</xdr:colOff>
      <xdr:row>16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C93278D-1E04-9B9C-4F11-0E7E9788D3C0}"/>
            </a:ext>
          </a:extLst>
        </xdr:cNvPr>
        <xdr:cNvSpPr txBox="1"/>
      </xdr:nvSpPr>
      <xdr:spPr>
        <a:xfrm>
          <a:off x="36137850" y="1676400"/>
          <a:ext cx="1962150" cy="1628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62</xdr:col>
      <xdr:colOff>66675</xdr:colOff>
      <xdr:row>20</xdr:row>
      <xdr:rowOff>90487</xdr:rowOff>
    </xdr:from>
    <xdr:to>
      <xdr:col>68</xdr:col>
      <xdr:colOff>523875</xdr:colOff>
      <xdr:row>34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E3530A-C6C0-1CB8-BDDD-0079B2918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19050</xdr:colOff>
      <xdr:row>37</xdr:row>
      <xdr:rowOff>128587</xdr:rowOff>
    </xdr:from>
    <xdr:to>
      <xdr:col>69</xdr:col>
      <xdr:colOff>476250</xdr:colOff>
      <xdr:row>51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4779E3-4D70-00FB-4D67-9F74CE733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400050</xdr:colOff>
      <xdr:row>3</xdr:row>
      <xdr:rowOff>104775</xdr:rowOff>
    </xdr:from>
    <xdr:to>
      <xdr:col>83</xdr:col>
      <xdr:colOff>590550</xdr:colOff>
      <xdr:row>6</xdr:row>
      <xdr:rowOff>152400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76F5757-1D96-3ADA-B599-7766AFF0C19F}"/>
            </a:ext>
          </a:extLst>
        </xdr:cNvPr>
        <xdr:cNvSpPr txBox="1"/>
      </xdr:nvSpPr>
      <xdr:spPr>
        <a:xfrm>
          <a:off x="59683650" y="704850"/>
          <a:ext cx="29337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83%</a:t>
          </a:r>
          <a:r>
            <a:rPr lang="en-US" sz="1100" baseline="0"/>
            <a:t> de las compras las hacen personas sin hijos o solo con 1</a:t>
          </a:r>
          <a:endParaRPr lang="en-US" sz="1100"/>
        </a:p>
      </xdr:txBody>
    </xdr:sp>
    <xdr:clientData/>
  </xdr:twoCellAnchor>
  <xdr:twoCellAnchor editAs="oneCell">
    <xdr:from>
      <xdr:col>42</xdr:col>
      <xdr:colOff>238125</xdr:colOff>
      <xdr:row>43</xdr:row>
      <xdr:rowOff>66675</xdr:rowOff>
    </xdr:from>
    <xdr:to>
      <xdr:col>49</xdr:col>
      <xdr:colOff>1504950</xdr:colOff>
      <xdr:row>47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AB24CA-26CC-8C93-F6D8-300F42E0F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61600" y="8772525"/>
          <a:ext cx="99345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114300</xdr:colOff>
      <xdr:row>44</xdr:row>
      <xdr:rowOff>133350</xdr:rowOff>
    </xdr:from>
    <xdr:to>
      <xdr:col>50</xdr:col>
      <xdr:colOff>19050</xdr:colOff>
      <xdr:row>49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1E9224-DA9A-86E7-D841-24B63D7BD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37775" y="9039225"/>
          <a:ext cx="102965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48</xdr:row>
      <xdr:rowOff>47625</xdr:rowOff>
    </xdr:from>
    <xdr:to>
      <xdr:col>50</xdr:col>
      <xdr:colOff>9525</xdr:colOff>
      <xdr:row>53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FABF2E-824B-5E63-9D07-38B10B6D1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0150" y="9753600"/>
          <a:ext cx="103346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676275</xdr:colOff>
      <xdr:row>94</xdr:row>
      <xdr:rowOff>19050</xdr:rowOff>
    </xdr:from>
    <xdr:to>
      <xdr:col>51</xdr:col>
      <xdr:colOff>0</xdr:colOff>
      <xdr:row>97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87CBFBE-3752-EFAD-13D3-2BED271A5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0" y="19402425"/>
          <a:ext cx="104679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676275</xdr:colOff>
      <xdr:row>92</xdr:row>
      <xdr:rowOff>190500</xdr:rowOff>
    </xdr:from>
    <xdr:to>
      <xdr:col>51</xdr:col>
      <xdr:colOff>0</xdr:colOff>
      <xdr:row>94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1BCBC2-106D-DDFF-83E9-ABD36F9C0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50" y="19173825"/>
          <a:ext cx="104679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161925</xdr:colOff>
      <xdr:row>101</xdr:row>
      <xdr:rowOff>95250</xdr:rowOff>
    </xdr:from>
    <xdr:to>
      <xdr:col>51</xdr:col>
      <xdr:colOff>171214</xdr:colOff>
      <xdr:row>106</xdr:row>
      <xdr:rowOff>76666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6B3D48-D3AA-5CE7-9A0E-970F9AFF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271200" y="20878800"/>
          <a:ext cx="10467739" cy="98154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" refreshedDate="45156.483082754632" createdVersion="8" refreshedVersion="8" minRefreshableVersion="3" recordCount="2237" xr:uid="{67DF9ED9-5445-4CB3-9DE1-48377F559E3D}">
  <cacheSource type="worksheet">
    <worksheetSource ref="A1:AB2238" sheet="Dataset" r:id="rId2"/>
  </cacheSource>
  <cacheFields count="33">
    <cacheField name="ID" numFmtId="0">
      <sharedItems containsSemiMixedTypes="0" containsString="0" containsNumber="1" containsInteger="1" minValue="0" maxValue="11191" count="2237">
        <n v="1826"/>
        <n v="1"/>
        <n v="10476"/>
        <n v="1386"/>
        <n v="5371"/>
        <n v="7348"/>
        <n v="4073"/>
        <n v="1991"/>
        <n v="4047"/>
        <n v="9477"/>
        <n v="2079"/>
        <n v="5642"/>
        <n v="10530"/>
        <n v="2964"/>
        <n v="10311"/>
        <n v="837"/>
        <n v="10521"/>
        <n v="10175"/>
        <n v="1473"/>
        <n v="2795"/>
        <n v="2285"/>
        <n v="115"/>
        <n v="10470"/>
        <n v="4065"/>
        <n v="10968"/>
        <n v="5985"/>
        <n v="5430"/>
        <n v="8432"/>
        <n v="453"/>
        <n v="9687"/>
        <n v="8890"/>
        <n v="9264"/>
        <n v="5824"/>
        <n v="5794"/>
        <n v="3068"/>
        <n v="7962"/>
        <n v="2681"/>
        <n v="10141"/>
        <n v="3725"/>
        <n v="3767"/>
        <n v="5585"/>
        <n v="7030"/>
        <n v="1524"/>
        <n v="3657"/>
        <n v="5740"/>
        <n v="9595"/>
        <n v="3158"/>
        <n v="5114"/>
        <n v="340"/>
        <n v="8805"/>
        <n v="1241"/>
        <n v="1402"/>
        <n v="7264"/>
        <n v="1619"/>
        <n v="6398"/>
        <n v="1857"/>
        <n v="4877"/>
        <n v="3066"/>
        <n v="10286"/>
        <n v="1992"/>
        <n v="4246"/>
        <n v="10623"/>
        <n v="4867"/>
        <n v="3112"/>
        <n v="4865"/>
        <n v="6287"/>
        <n v="4405"/>
        <n v="5332"/>
        <n v="1519"/>
        <n v="9080"/>
        <n v="1772"/>
        <n v="5341"/>
        <n v="5510"/>
        <n v="3887"/>
        <n v="7022"/>
        <n v="9999"/>
        <n v="10352"/>
        <n v="7919"/>
        <n v="4114"/>
        <n v="7990"/>
        <n v="9888"/>
        <n v="4399"/>
        <n v="4452"/>
        <n v="4785"/>
        <n v="8461"/>
        <n v="3878"/>
        <n v="9612"/>
        <n v="4098"/>
        <n v="158"/>
        <n v="3896"/>
        <n v="9970"/>
        <n v="4002"/>
        <n v="10914"/>
        <n v="7279"/>
        <n v="10582"/>
        <n v="4470"/>
        <n v="6183"/>
        <n v="6379"/>
        <n v="8601"/>
        <n v="4827"/>
        <n v="6715"/>
        <n v="10676"/>
        <n v="1041"/>
        <n v="492"/>
        <n v="11133"/>
        <n v="4491"/>
        <n v="873"/>
        <n v="1631"/>
        <n v="8278"/>
        <n v="6815"/>
        <n v="254"/>
        <n v="1349"/>
        <n v="2534"/>
        <n v="2130"/>
        <n v="2296"/>
        <n v="3799"/>
        <n v="11084"/>
        <n v="5172"/>
        <n v="9504"/>
        <n v="850"/>
        <n v="4477"/>
        <n v="1945"/>
        <n v="7685"/>
        <n v="6310"/>
        <n v="10832"/>
        <n v="3025"/>
        <n v="2404"/>
        <n v="8581"/>
        <n v="8755"/>
        <n v="10177"/>
        <n v="2429"/>
        <n v="8920"/>
        <n v="8430"/>
        <n v="8619"/>
        <n v="8996"/>
        <n v="7233"/>
        <n v="6678"/>
        <n v="830"/>
        <n v="6365"/>
        <n v="6770"/>
        <n v="2261"/>
        <n v="1031"/>
        <n v="10089"/>
        <n v="9256"/>
        <n v="10641"/>
        <n v="624"/>
        <n v="4211"/>
        <n v="1407"/>
        <n v="10356"/>
        <n v="9323"/>
        <n v="1146"/>
        <n v="6343"/>
        <n v="8545"/>
        <n v="8275"/>
        <n v="10673"/>
        <n v="8799"/>
        <n v="67"/>
        <n v="9923"/>
        <n v="2814"/>
        <n v="2711"/>
        <n v="4320"/>
        <n v="10451"/>
        <n v="4198"/>
        <n v="10814"/>
        <n v="944"/>
        <n v="8151"/>
        <n v="6184"/>
        <n v="3498"/>
        <n v="2870"/>
        <n v="7342"/>
        <n v="1911"/>
        <n v="10862"/>
        <n v="2546"/>
        <n v="3005"/>
        <n v="8318"/>
        <n v="2930"/>
        <n v="8216"/>
        <n v="1212"/>
        <n v="2541"/>
        <n v="10659"/>
        <n v="10905"/>
        <n v="8910"/>
        <n v="7349"/>
        <n v="7872"/>
        <n v="4290"/>
        <n v="7408"/>
        <n v="9986"/>
        <n v="8235"/>
        <n v="10949"/>
        <n v="7284"/>
        <n v="9529"/>
        <n v="9930"/>
        <n v="10270"/>
        <n v="760"/>
        <n v="5519"/>
        <n v="232"/>
        <n v="3009"/>
        <n v="6518"/>
        <n v="10669"/>
        <n v="5682"/>
        <n v="1570"/>
        <n v="1497"/>
        <n v="9723"/>
        <n v="7261"/>
        <n v="2452"/>
        <n v="5621"/>
        <n v="10995"/>
        <n v="7373"/>
        <n v="5331"/>
        <n v="263"/>
        <n v="4619"/>
        <n v="940"/>
        <n v="10084"/>
        <n v="6019"/>
        <n v="1463"/>
        <n v="6424"/>
        <n v="8233"/>
        <n v="1515"/>
        <n v="10855"/>
        <n v="10909"/>
        <n v="3376"/>
        <n v="10232"/>
        <n v="5547"/>
        <n v="8362"/>
        <n v="3524"/>
        <n v="10095"/>
        <n v="8897"/>
        <n v="466"/>
        <n v="11025"/>
        <n v="2387"/>
        <n v="1618"/>
        <n v="25"/>
        <n v="3277"/>
        <n v="8566"/>
        <n v="2634"/>
        <n v="8036"/>
        <n v="8159"/>
        <n v="7628"/>
        <n v="9597"/>
        <n v="1384"/>
        <n v="10150"/>
        <n v="3885"/>
        <n v="11003"/>
        <n v="8026"/>
        <n v="577"/>
        <n v="8702"/>
        <n v="5429"/>
        <n v="977"/>
        <n v="2793"/>
        <n v="1071"/>
        <n v="5074"/>
        <n v="2632"/>
        <n v="6404"/>
        <n v="10240"/>
        <n v="2521"/>
        <n v="4301"/>
        <n v="7381"/>
        <n v="2407"/>
        <n v="9064"/>
        <n v="5067"/>
        <n v="10281"/>
        <n v="11191"/>
        <n v="1994"/>
        <n v="2552"/>
        <n v="6720"/>
        <n v="4557"/>
        <n v="1183"/>
        <n v="4186"/>
        <n v="1419"/>
        <n v="967"/>
        <n v="1048"/>
        <n v="9262"/>
        <n v="3427"/>
        <n v="5892"/>
        <n v="8911"/>
        <n v="6606"/>
        <n v="2677"/>
        <n v="252"/>
        <n v="9860"/>
        <n v="1388"/>
        <n v="979"/>
        <n v="7494"/>
        <n v="10490"/>
        <n v="3403"/>
        <n v="2715"/>
        <n v="4828"/>
        <n v="92"/>
        <n v="3312"/>
        <n v="11176"/>
        <n v="1446"/>
        <n v="9699"/>
        <n v="9790"/>
        <n v="2324"/>
        <n v="5080"/>
        <n v="4992"/>
        <n v="7849"/>
        <n v="4808"/>
        <n v="10401"/>
        <n v="7793"/>
        <n v="9303"/>
        <n v="6853"/>
        <n v="7366"/>
        <n v="9780"/>
        <n v="7573"/>
        <n v="1379"/>
        <n v="8923"/>
        <n v="3547"/>
        <n v="8707"/>
        <n v="1891"/>
        <n v="6271"/>
        <n v="9635"/>
        <n v="9727"/>
        <n v="6205"/>
        <n v="10681"/>
        <n v="5156"/>
        <n v="3050"/>
        <n v="8164"/>
        <n v="5626"/>
        <n v="7600"/>
        <n v="6406"/>
        <n v="7002"/>
        <n v="8234"/>
        <n v="6116"/>
        <n v="291"/>
        <n v="8779"/>
        <n v="4931"/>
        <n v="1650"/>
        <n v="9701"/>
        <n v="6431"/>
        <n v="10789"/>
        <n v="5302"/>
        <n v="4459"/>
        <n v="10642"/>
        <n v="9213"/>
        <n v="3678"/>
        <n v="3698"/>
        <n v="5929"/>
        <n v="10795"/>
        <n v="4390"/>
        <n v="9362"/>
        <n v="1577"/>
        <n v="4609"/>
        <n v="7143"/>
        <n v="1729"/>
        <n v="10664"/>
        <n v="5029"/>
        <n v="10507"/>
        <n v="3865"/>
        <n v="6982"/>
        <n v="7042"/>
        <n v="9668"/>
        <n v="6878"/>
        <n v="4099"/>
        <n v="5031"/>
        <n v="1970"/>
        <n v="5726"/>
        <n v="5231"/>
        <n v="1307"/>
        <n v="10609"/>
        <n v="5782"/>
        <n v="7533"/>
        <n v="9493"/>
        <n v="2253"/>
        <n v="2326"/>
        <n v="1876"/>
        <n v="7141"/>
        <n v="7393"/>
        <n v="4713"/>
        <n v="5093"/>
        <n v="8524"/>
        <n v="3766"/>
        <n v="9725"/>
        <n v="8933"/>
        <n v="10779"/>
        <n v="9289"/>
        <n v="2613"/>
        <n v="10133"/>
        <n v="8443"/>
        <n v="10796"/>
        <n v="10241"/>
        <n v="3388"/>
        <n v="6507"/>
        <n v="7446"/>
        <n v="87"/>
        <n v="10477"/>
        <n v="6072"/>
        <n v="2518"/>
        <n v="247"/>
        <n v="9463"/>
        <n v="1459"/>
        <n v="9530"/>
        <n v="9653"/>
        <n v="10785"/>
        <n v="9392"/>
        <n v="3769"/>
        <n v="10146"/>
        <n v="4741"/>
        <n v="1880"/>
        <n v="6471"/>
        <n v="5718"/>
        <n v="3478"/>
        <n v="7848"/>
        <n v="7999"/>
        <n v="11101"/>
        <n v="9212"/>
        <n v="10983"/>
        <n v="3629"/>
        <n v="4673"/>
        <n v="796"/>
        <n v="618"/>
        <n v="380"/>
        <n v="1092"/>
        <n v="8962"/>
        <n v="8207"/>
        <n v="6521"/>
        <n v="535"/>
        <n v="4608"/>
        <n v="11086"/>
        <n v="1064"/>
        <n v="7000"/>
        <n v="1581"/>
        <n v="7384"/>
        <n v="10552"/>
        <n v="6409"/>
        <n v="9507"/>
        <n v="9560"/>
        <n v="10991"/>
        <n v="4712"/>
        <n v="11056"/>
        <n v="7414"/>
        <n v="3076"/>
        <n v="6355"/>
        <n v="7959"/>
        <n v="5512"/>
        <n v="10102"/>
        <n v="9369"/>
        <n v="3711"/>
        <n v="6931"/>
        <n v="9596"/>
        <n v="2727"/>
        <n v="8416"/>
        <n v="3967"/>
        <n v="2139"/>
        <n v="2162"/>
        <n v="9242"/>
        <n v="10595"/>
        <n v="4855"/>
        <n v="5049"/>
        <n v="4967"/>
        <n v="5255"/>
        <n v="9215"/>
        <n v="3525"/>
        <n v="3619"/>
        <n v="4415"/>
        <n v="3645"/>
        <n v="4692"/>
        <n v="3955"/>
        <n v="5313"/>
        <n v="7196"/>
        <n v="1381"/>
        <n v="10951"/>
        <n v="4322"/>
        <n v="7444"/>
        <n v="2942"/>
        <n v="2874"/>
        <n v="3667"/>
        <n v="3697"/>
        <n v="9955"/>
        <n v="5320"/>
        <n v="6422"/>
        <n v="3690"/>
        <n v="2408"/>
        <n v="9260"/>
        <n v="9648"/>
        <n v="4939"/>
        <n v="8652"/>
        <n v="4702"/>
        <n v="2587"/>
        <n v="2811"/>
        <n v="9150"/>
        <n v="10127"/>
        <n v="5493"/>
        <n v="2666"/>
        <n v="10099"/>
        <n v="10562"/>
        <n v="7881"/>
        <n v="6721"/>
        <n v="5204"/>
        <n v="5209"/>
        <n v="10128"/>
        <n v="9284"/>
        <n v="8643"/>
        <n v="1685"/>
        <n v="2877"/>
        <n v="8369"/>
        <n v="6233"/>
        <n v="195"/>
        <n v="1501"/>
        <n v="10846"/>
        <n v="8341"/>
        <n v="10766"/>
        <n v="9971"/>
        <n v="1740"/>
        <n v="8737"/>
        <n v="6466"/>
        <n v="10430"/>
        <n v="8773"/>
        <n v="2371"/>
        <n v="7786"/>
        <n v="4088"/>
        <n v="4971"/>
        <n v="10560"/>
        <n v="6892"/>
        <n v="11004"/>
        <n v="1818"/>
        <n v="9485"/>
        <n v="6646"/>
        <n v="4248"/>
        <n v="7451"/>
        <n v="7861"/>
        <n v="5232"/>
        <n v="3011"/>
        <n v="5758"/>
        <n v="2173"/>
        <n v="10711"/>
        <n v="8268"/>
        <n v="2782"/>
        <n v="5872"/>
        <n v="11187"/>
        <n v="2428"/>
        <n v="1726"/>
        <n v="1802"/>
        <n v="1162"/>
        <n v="10643"/>
        <n v="11112"/>
        <n v="2114"/>
        <n v="4261"/>
        <n v="2457"/>
        <n v="2495"/>
        <n v="6983"/>
        <n v="3436"/>
        <n v="7505"/>
        <n v="4286"/>
        <n v="7224"/>
        <n v="6215"/>
        <n v="968"/>
        <n v="4096"/>
        <n v="3153"/>
        <n v="6504"/>
        <n v="5329"/>
        <n v="1175"/>
        <n v="1377"/>
        <n v="4607"/>
        <n v="4944"/>
        <n v="9483"/>
        <n v="1378"/>
        <n v="5991"/>
        <n v="2807"/>
        <n v="1052"/>
        <n v="9760"/>
        <n v="7101"/>
        <n v="9909"/>
        <n v="5907"/>
        <n v="793"/>
        <n v="8832"/>
        <n v="2535"/>
        <n v="1523"/>
        <n v="1839"/>
        <n v="9972"/>
        <n v="2945"/>
        <n v="9291"/>
        <n v="2829"/>
        <n v="8594"/>
        <n v="1592"/>
        <n v="4310"/>
        <n v="6950"/>
        <n v="8492"/>
        <n v="5684"/>
        <n v="5909"/>
        <n v="9855"/>
        <n v="975"/>
        <n v="8754"/>
        <n v="1456"/>
        <n v="2849"/>
        <n v="9984"/>
        <n v="5527"/>
        <n v="5628"/>
        <n v="7627"/>
        <n v="1351"/>
        <n v="10629"/>
        <n v="10395"/>
        <n v="6961"/>
        <n v="10196"/>
        <n v="6182"/>
        <n v="10432"/>
        <n v="1542"/>
        <n v="4220"/>
        <n v="4141"/>
        <n v="1940"/>
        <n v="1506"/>
        <n v="6347"/>
        <n v="1361"/>
        <n v="9422"/>
        <n v="1081"/>
        <n v="7458"/>
        <n v="1012"/>
        <n v="5453"/>
        <n v="6818"/>
        <n v="7807"/>
        <n v="7532"/>
        <n v="8346"/>
        <n v="5564"/>
        <n v="3267"/>
        <n v="3091"/>
        <n v="762"/>
        <n v="8029"/>
        <n v="4376"/>
        <n v="10981"/>
        <n v="486"/>
        <n v="1158"/>
        <n v="9119"/>
        <n v="6694"/>
        <n v="10573"/>
        <n v="10140"/>
        <n v="2286"/>
        <n v="8420"/>
        <n v="10065"/>
        <n v="1029"/>
        <n v="4207"/>
        <n v="10277"/>
        <n v="4436"/>
        <n v="2929"/>
        <n v="6281"/>
        <n v="10390"/>
        <n v="2574"/>
        <n v="709"/>
        <n v="5955"/>
        <n v="8486"/>
        <n v="10343"/>
        <n v="6652"/>
        <n v="8746"/>
        <n v="4686"/>
        <n v="3551"/>
        <n v="4338"/>
        <n v="4444"/>
        <n v="498"/>
        <n v="8230"/>
        <n v="2826"/>
        <n v="6222"/>
        <n v="7352"/>
        <n v="10928"/>
        <n v="10736"/>
        <n v="10163"/>
        <n v="6168"/>
        <n v="4656"/>
        <n v="626"/>
        <n v="3870"/>
        <n v="6299"/>
        <n v="7798"/>
        <n v="9973"/>
        <n v="4299"/>
        <n v="10971"/>
        <n v="9931"/>
        <n v="6679"/>
        <n v="5961"/>
        <n v="6255"/>
        <n v="8614"/>
        <n v="7828"/>
        <n v="1277"/>
        <n v="3595"/>
        <n v="5735"/>
        <n v="5350"/>
        <n v="4137"/>
        <n v="6357"/>
        <n v="9316"/>
        <n v="3578"/>
        <n v="153"/>
        <n v="10524"/>
        <n v="1518"/>
        <n v="2036"/>
        <n v="9495"/>
        <n v="2631"/>
        <n v="6312"/>
        <n v="615"/>
        <n v="4406"/>
        <n v="10061"/>
        <n v="10619"/>
        <n v="4945"/>
        <n v="1777"/>
        <n v="4023"/>
        <n v="7922"/>
        <n v="10699"/>
        <n v="7516"/>
        <n v="3129"/>
        <n v="5121"/>
        <n v="2186"/>
        <n v="10548"/>
        <n v="6384"/>
        <n v="2625"/>
        <n v="1676"/>
        <n v="5534"/>
        <n v="6859"/>
        <n v="271"/>
        <n v="7699"/>
        <n v="7832"/>
        <n v="938"/>
        <n v="7873"/>
        <n v="9967"/>
        <n v="1087"/>
        <n v="8314"/>
        <n v="3762"/>
        <n v="10383"/>
        <n v="6798"/>
        <n v="4168"/>
        <n v="6690"/>
        <n v="10602"/>
        <n v="3220"/>
        <n v="5424"/>
        <n v="7488"/>
        <n v="5289"/>
        <n v="347"/>
        <n v="5236"/>
        <n v="9478"/>
        <n v="477"/>
        <n v="7411"/>
        <n v="3107"/>
        <n v="7437"/>
        <n v="255"/>
        <n v="3790"/>
        <n v="749"/>
        <n v="1503"/>
        <n v="8650"/>
        <n v="607"/>
        <n v="1008"/>
        <n v="9396"/>
        <n v="933"/>
        <n v="5710"/>
        <n v="2882"/>
        <n v="2379"/>
        <n v="5342"/>
        <n v="3262"/>
        <n v="5832"/>
        <n v="5025"/>
        <n v="569"/>
        <n v="3102"/>
        <n v="9449"/>
        <n v="8104"/>
        <n v="75"/>
        <n v="6421"/>
        <n v="3037"/>
        <n v="4698"/>
        <n v="948"/>
        <n v="6177"/>
        <n v="3517"/>
        <n v="3491"/>
        <n v="7610"/>
        <n v="4377"/>
        <n v="9850"/>
        <n v="5544"/>
        <n v="6497"/>
        <n v="4543"/>
        <n v="5117"/>
        <n v="1448"/>
        <n v="6887"/>
        <n v="7500"/>
        <n v="2724"/>
        <n v="2256"/>
        <n v="1100"/>
        <n v="7725"/>
        <n v="2612"/>
        <n v="113"/>
        <n v="2868"/>
        <n v="4216"/>
        <n v="199"/>
        <n v="359"/>
        <n v="8842"/>
        <n v="2154"/>
        <n v="6050"/>
        <n v="9204"/>
        <n v="4472"/>
        <n v="6864"/>
        <n v="10617"/>
        <n v="3924"/>
        <n v="5654"/>
        <n v="9216"/>
        <n v="8086"/>
        <n v="9097"/>
        <n v="7631"/>
        <n v="7275"/>
        <n v="8334"/>
        <n v="1987"/>
        <n v="2281"/>
        <n v="7034"/>
        <n v="2797"/>
        <n v="3934"/>
        <n v="2493"/>
        <n v="3759"/>
        <n v="965"/>
        <n v="7378"/>
        <n v="1859"/>
        <n v="6263"/>
        <n v="2072"/>
        <n v="8908"/>
        <n v="738"/>
        <n v="10129"/>
        <n v="807"/>
        <n v="3334"/>
        <n v="5423"/>
        <n v="4426"/>
        <n v="10489"/>
        <n v="2570"/>
        <n v="3834"/>
        <n v="590"/>
        <n v="4791"/>
        <n v="5304"/>
        <n v="2426"/>
        <n v="35"/>
        <n v="8041"/>
        <n v="3584"/>
        <n v="7718"/>
        <n v="8605"/>
        <n v="1646"/>
        <n v="9206"/>
        <n v="10757"/>
        <n v="6885"/>
        <n v="907"/>
        <n v="1150"/>
        <n v="3867"/>
        <n v="3859"/>
        <n v="3265"/>
        <n v="4418"/>
        <n v="4611"/>
        <n v="4530"/>
        <n v="7736"/>
        <n v="9949"/>
        <n v="942"/>
        <n v="6181"/>
        <n v="7660"/>
        <n v="2055"/>
        <n v="5107"/>
        <n v="1626"/>
        <n v="6428"/>
        <n v="9617"/>
        <n v="4339"/>
        <n v="7235"/>
        <n v="8527"/>
        <n v="1968"/>
        <n v="9862"/>
        <n v="11075"/>
        <n v="6658"/>
        <n v="4552"/>
        <n v="10377"/>
        <n v="5336"/>
        <n v="10350"/>
        <n v="11071"/>
        <n v="11100"/>
        <n v="6516"/>
        <n v="1734"/>
        <n v="2131"/>
        <n v="6439"/>
        <n v="10591"/>
        <n v="9797"/>
        <n v="9336"/>
        <n v="2174"/>
        <n v="3197"/>
        <n v="9185"/>
        <n v="905"/>
        <n v="10858"/>
        <n v="8925"/>
        <n v="2499"/>
        <n v="1109"/>
        <n v="326"/>
        <n v="10967"/>
        <n v="5370"/>
        <n v="2098"/>
        <n v="1773"/>
        <n v="5036"/>
        <n v="4856"/>
        <n v="8722"/>
        <n v="2156"/>
        <n v="2569"/>
        <n v="10151"/>
        <n v="10473"/>
        <n v="7079"/>
        <n v="6875"/>
        <n v="6728"/>
        <n v="2471"/>
        <n v="49"/>
        <n v="4973"/>
        <n v="6387"/>
        <n v="5866"/>
        <n v="8523"/>
        <n v="7901"/>
        <n v="898"/>
        <n v="10242"/>
        <n v="5835"/>
        <n v="6919"/>
        <n v="6197"/>
        <n v="10475"/>
        <n v="4201"/>
        <n v="5092"/>
        <n v="6566"/>
        <n v="6613"/>
        <n v="9094"/>
        <n v="9847"/>
        <n v="10767"/>
        <n v="7943"/>
        <n v="1055"/>
        <n v="1458"/>
        <n v="8402"/>
        <n v="6246"/>
        <n v="4654"/>
        <n v="6103"/>
        <n v="8147"/>
        <n v="10207"/>
        <n v="4838"/>
        <n v="10219"/>
        <n v="2176"/>
        <n v="9121"/>
        <n v="5802"/>
        <n v="10790"/>
        <n v="178"/>
        <n v="2308"/>
        <n v="7431"/>
        <n v="9405"/>
        <n v="10525"/>
        <n v="7503"/>
        <n v="8783"/>
        <n v="1403"/>
        <n v="4643"/>
        <n v="3463"/>
        <n v="4055"/>
        <n v="7010"/>
        <n v="4767"/>
        <n v="1927"/>
        <n v="437"/>
        <n v="4331"/>
        <n v="4084"/>
        <n v="8135"/>
        <n v="9750"/>
        <n v="6682"/>
        <n v="10581"/>
        <n v="3710"/>
        <n v="5207"/>
        <n v="9360"/>
        <n v="4679"/>
        <n v="1340"/>
        <n v="10839"/>
        <n v="5303"/>
        <n v="9829"/>
        <n v="10469"/>
        <n v="3602"/>
        <n v="4756"/>
        <n v="8181"/>
        <n v="6958"/>
        <n v="10856"/>
        <n v="3321"/>
        <n v="5394"/>
        <n v="433"/>
        <n v="6320"/>
        <n v="5376"/>
        <n v="1867"/>
        <n v="4324"/>
        <n v="3661"/>
        <n v="521"/>
        <n v="10403"/>
        <n v="7186"/>
        <n v="4329"/>
        <n v="4394"/>
        <n v="1717"/>
        <n v="1016"/>
        <n v="3783"/>
        <n v="5848"/>
        <n v="10727"/>
        <n v="5299"/>
        <n v="6872"/>
        <n v="1143"/>
        <n v="10381"/>
        <n v="11007"/>
        <n v="9145"/>
        <n v="5267"/>
        <n v="9738"/>
        <n v="10212"/>
        <n v="10010"/>
        <n v="10069"/>
        <n v="2694"/>
        <n v="10613"/>
        <n v="4646"/>
        <n v="6935"/>
        <n v="5596"/>
        <n v="1044"/>
        <n v="9274"/>
        <n v="9076"/>
        <n v="4947"/>
        <n v="10176"/>
        <n v="3507"/>
        <n v="9235"/>
        <n v="10341"/>
        <n v="2639"/>
        <n v="6201"/>
        <n v="7397"/>
        <n v="2181"/>
        <n v="1204"/>
        <n v="1170"/>
        <n v="8812"/>
        <n v="4690"/>
        <n v="1715"/>
        <n v="10821"/>
        <n v="6543"/>
        <n v="7119"/>
        <n v="3518"/>
        <n v="1245"/>
        <n v="2561"/>
        <n v="9624"/>
        <n v="10509"/>
        <n v="7629"/>
        <n v="7875"/>
        <n v="2815"/>
        <n v="2936"/>
        <n v="3665"/>
        <n v="10888"/>
        <n v="6637"/>
        <n v="5077"/>
        <n v="6173"/>
        <n v="3969"/>
        <n v="4580"/>
        <n v="663"/>
        <n v="8299"/>
        <n v="8945"/>
        <n v="10870"/>
        <n v="1184"/>
        <n v="6141"/>
        <n v="8825"/>
        <n v="2217"/>
        <n v="4102"/>
        <n v="4653"/>
        <n v="10092"/>
        <n v="5788"/>
        <n v="4669"/>
        <n v="6295"/>
        <n v="7453"/>
        <n v="10841"/>
        <n v="821"/>
        <n v="3933"/>
        <n v="1225"/>
        <n v="7059"/>
        <n v="5633"/>
        <n v="843"/>
        <n v="6211"/>
        <n v="7007"/>
        <n v="9671"/>
        <n v="8975"/>
        <n v="6616"/>
        <n v="6248"/>
        <n v="7428"/>
        <n v="3075"/>
        <n v="2937"/>
        <n v="203"/>
        <n v="2021"/>
        <n v="880"/>
        <n v="524"/>
        <n v="10837"/>
        <n v="7011"/>
        <n v="4184"/>
        <n v="7679"/>
        <n v="7485"/>
        <n v="7530"/>
        <n v="10652"/>
        <n v="286"/>
        <n v="5922"/>
        <n v="7250"/>
        <n v="2478"/>
        <n v="1160"/>
        <n v="9214"/>
        <n v="273"/>
        <n v="851"/>
        <n v="9729"/>
        <n v="9665"/>
        <n v="2620"/>
        <n v="8254"/>
        <n v="3852"/>
        <n v="1000"/>
        <n v="3099"/>
        <n v="6318"/>
        <n v="5396"/>
        <n v="7966"/>
        <n v="454"/>
        <n v="309"/>
        <n v="3571"/>
        <n v="8395"/>
        <n v="2591"/>
        <n v="1640"/>
        <n v="810"/>
        <n v="9423"/>
        <n v="4345"/>
        <n v="89"/>
        <n v="5294"/>
        <n v="1321"/>
        <n v="2686"/>
        <n v="1215"/>
        <n v="9283"/>
        <n v="3120"/>
        <n v="5868"/>
        <n v="8143"/>
        <n v="3479"/>
        <n v="7214"/>
        <n v="5543"/>
        <n v="9347"/>
        <n v="10160"/>
        <n v="1406"/>
        <n v="7019"/>
        <n v="2157"/>
        <n v="8939"/>
        <n v="10250"/>
        <n v="1272"/>
        <n v="3007"/>
        <n v="5513"/>
        <n v="679"/>
        <n v="8876"/>
        <n v="10827"/>
        <n v="7300"/>
        <n v="4268"/>
        <n v="4603"/>
        <n v="8659"/>
        <n v="10708"/>
        <n v="1176"/>
        <n v="10380"/>
        <n v="7037"/>
        <n v="11096"/>
        <n v="6374"/>
        <n v="5552"/>
        <n v="2245"/>
        <n v="6200"/>
        <n v="9904"/>
        <n v="10031"/>
        <n v="6642"/>
        <n v="10882"/>
        <n v="5636"/>
        <n v="8692"/>
        <n v="8091"/>
        <n v="8080"/>
        <n v="8370"/>
        <n v="4550"/>
        <n v="3381"/>
        <n v="10556"/>
        <n v="9467"/>
        <n v="2891"/>
        <n v="5011"/>
        <n v="8140"/>
        <n v="11039"/>
        <n v="78"/>
        <n v="5517"/>
        <n v="5290"/>
        <n v="4128"/>
        <n v="8534"/>
        <n v="9592"/>
        <n v="8957"/>
        <n v="9308"/>
        <n v="544"/>
        <n v="5989"/>
        <n v="635"/>
        <n v="6673"/>
        <n v="1710"/>
        <n v="523"/>
        <n v="8977"/>
        <n v="9736"/>
        <n v="1544"/>
        <n v="6575"/>
        <n v="6147"/>
        <n v="6354"/>
        <n v="4769"/>
        <n v="7540"/>
        <n v="5247"/>
        <n v="5987"/>
        <n v="9960"/>
        <n v="10972"/>
        <n v="1399"/>
        <n v="2698"/>
        <n v="6340"/>
        <n v="4107"/>
        <n v="10906"/>
        <n v="2557"/>
        <n v="8786"/>
        <n v="7187"/>
        <n v="6119"/>
        <n v="2980"/>
        <n v="3850"/>
        <n v="1077"/>
        <n v="9733"/>
        <n v="8462"/>
        <n v="4764"/>
        <n v="2223"/>
        <n v="7788"/>
        <n v="5827"/>
        <n v="2958"/>
        <n v="4954"/>
        <n v="3139"/>
        <n v="9952"/>
        <n v="8180"/>
        <n v="3276"/>
        <n v="4994"/>
        <n v="3598"/>
        <n v="945"/>
        <n v="5048"/>
        <n v="6214"/>
        <n v="6230"/>
        <n v="2968"/>
        <n v="8800"/>
        <n v="1907"/>
        <n v="10478"/>
        <n v="4188"/>
        <n v="8720"/>
        <n v="2225"/>
        <n v="4790"/>
        <n v="1131"/>
        <n v="202"/>
        <n v="9589"/>
        <n v="3900"/>
        <n v="9958"/>
        <n v="8955"/>
        <n v="10033"/>
        <n v="5751"/>
        <n v="3308"/>
        <n v="7297"/>
        <n v="8008"/>
        <n v="1232"/>
        <n v="2345"/>
        <n v="1628"/>
        <n v="5081"/>
        <n v="839"/>
        <n v="3706"/>
        <n v="5154"/>
        <n v="8584"/>
        <n v="6583"/>
        <n v="3433"/>
        <n v="10486"/>
        <n v="8687"/>
        <n v="7842"/>
        <n v="3749"/>
        <n v="1331"/>
        <n v="5995"/>
        <n v="8985"/>
        <n v="2798"/>
        <n v="7108"/>
        <n v="2781"/>
        <n v="3623"/>
        <n v="194"/>
        <n v="10833"/>
        <n v="2315"/>
        <n v="6336"/>
        <n v="10738"/>
        <n v="8286"/>
        <n v="2166"/>
        <n v="10691"/>
        <n v="9739"/>
        <n v="1829"/>
        <n v="6260"/>
        <n v="10448"/>
        <n v="1343"/>
        <n v="4749"/>
        <n v="531"/>
        <n v="6905"/>
        <n v="1045"/>
        <n v="4012"/>
        <n v="5529"/>
        <n v="4001"/>
        <n v="10420"/>
        <n v="7723"/>
        <n v="2963"/>
        <n v="10634"/>
        <n v="5180"/>
        <n v="6866"/>
        <n v="1328"/>
        <n v="1139"/>
        <n v="4961"/>
        <n v="5177"/>
        <n v="2075"/>
        <n v="3428"/>
        <n v="4500"/>
        <n v="7369"/>
        <n v="4381"/>
        <n v="9964"/>
        <n v="1630"/>
        <n v="5012"/>
        <n v="6918"/>
        <n v="7822"/>
        <n v="10156"/>
        <n v="3033"/>
        <n v="4119"/>
        <n v="11110"/>
        <n v="332"/>
        <n v="737"/>
        <n v="10319"/>
        <n v="2683"/>
        <n v="3445"/>
        <n v="10913"/>
        <n v="4427"/>
        <n v="8717"/>
        <n v="2066"/>
        <n v="3340"/>
        <n v="8685"/>
        <n v="4149"/>
        <n v="8726"/>
        <n v="2295"/>
        <n v="3283"/>
        <n v="1915"/>
        <n v="800"/>
        <n v="9166"/>
        <n v="5147"/>
        <n v="13"/>
        <n v="8557"/>
        <n v="8724"/>
        <n v="9381"/>
        <n v="9384"/>
        <n v="3560"/>
        <n v="241"/>
        <n v="7521"/>
        <n v="9799"/>
        <n v="5123"/>
        <n v="448"/>
        <n v="4837"/>
        <n v="9365"/>
        <n v="8932"/>
        <n v="7055"/>
        <n v="3537"/>
        <n v="9081"/>
        <n v="4988"/>
        <n v="1050"/>
        <n v="5610"/>
        <n v="3526"/>
        <n v="5136"/>
        <n v="1411"/>
        <n v="701"/>
        <n v="6203"/>
        <n v="7192"/>
        <n v="5181"/>
        <n v="9220"/>
        <n v="10446"/>
        <n v="5524"/>
        <n v="3830"/>
        <n v="5186"/>
        <n v="8514"/>
        <n v="7165"/>
        <n v="10236"/>
        <n v="2392"/>
        <n v="1920"/>
        <n v="3673"/>
        <n v="1453"/>
        <n v="4518"/>
        <n v="8969"/>
        <n v="387"/>
        <n v="1079"/>
        <n v="164"/>
        <n v="3434"/>
        <n v="5721"/>
        <n v="8418"/>
        <n v="5300"/>
        <n v="10424"/>
        <n v="11171"/>
        <n v="1600"/>
        <n v="7851"/>
        <n v="10701"/>
        <n v="891"/>
        <n v="6912"/>
        <n v="5967"/>
        <n v="2109"/>
        <n v="6292"/>
        <n v="8537"/>
        <n v="9576"/>
        <n v="5935"/>
        <n v="10264"/>
        <n v="234"/>
        <n v="3202"/>
        <n v="1103"/>
        <n v="610"/>
        <n v="4480"/>
        <n v="10660"/>
        <n v="9353"/>
        <n v="4120"/>
        <n v="2836"/>
        <n v="9579"/>
        <n v="5841"/>
        <n v="3174"/>
        <n v="5536"/>
        <n v="2061"/>
        <n v="8477"/>
        <n v="640"/>
        <n v="3828"/>
        <n v="4093"/>
        <n v="8624"/>
        <n v="2802"/>
        <n v="368"/>
        <n v="3599"/>
        <n v="3389"/>
        <n v="10710"/>
        <n v="7118"/>
        <n v="4937"/>
        <n v="1127"/>
        <n v="833"/>
        <n v="3565"/>
        <n v="6086"/>
        <n v="1763"/>
        <n v="4697"/>
        <n v="182"/>
        <n v="1165"/>
        <n v="5386"/>
        <n v="6024"/>
        <n v="2678"/>
        <n v="5790"/>
        <n v="236"/>
        <n v="6001"/>
        <n v="6250"/>
        <n v="1168"/>
        <n v="10749"/>
        <n v="2926"/>
        <n v="716"/>
        <n v="6544"/>
        <n v="4298"/>
        <n v="5823"/>
        <n v="8375"/>
        <n v="5723"/>
        <n v="5763"/>
        <n v="8727"/>
        <n v="3056"/>
        <n v="8442"/>
        <n v="3712"/>
        <n v="10722"/>
        <n v="2406"/>
        <n v="7313"/>
        <n v="2656"/>
        <n v="1993"/>
        <n v="4136"/>
        <n v="2928"/>
        <n v="2920"/>
        <n v="6661"/>
        <n v="5462"/>
        <n v="10897"/>
        <n v="10542"/>
        <n v="5756"/>
        <n v="3570"/>
        <n v="1072"/>
        <n v="9606"/>
        <n v="2730"/>
        <n v="2995"/>
        <n v="8210"/>
        <n v="773"/>
        <n v="5272"/>
        <n v="5125"/>
        <n v="4391"/>
        <n v="6283"/>
        <n v="3421"/>
        <n v="5731"/>
        <n v="7152"/>
        <n v="3919"/>
        <n v="6097"/>
        <n v="5150"/>
        <n v="10479"/>
        <n v="5966"/>
        <n v="3439"/>
        <n v="6609"/>
        <n v="5393"/>
        <n v="9014"/>
        <n v="4050"/>
        <n v="6862"/>
        <n v="8315"/>
        <n v="5184"/>
        <n v="3643"/>
        <n v="2589"/>
        <n v="4887"/>
        <n v="10104"/>
        <n v="3254"/>
        <n v="2004"/>
        <n v="6142"/>
        <n v="8553"/>
        <n v="9805"/>
        <n v="849"/>
        <n v="1606"/>
        <n v="125"/>
        <n v="9305"/>
        <n v="4706"/>
        <n v="4437"/>
        <n v="3081"/>
        <n v="3536"/>
        <n v="8686"/>
        <n v="9707"/>
        <n v="10872"/>
        <n v="9058"/>
        <n v="4640"/>
        <n v="2525"/>
        <n v="9503"/>
        <n v="10704"/>
        <n v="2669"/>
        <n v="10037"/>
        <n v="5680"/>
        <n v="3726"/>
        <n v="4548"/>
        <n v="4599"/>
        <n v="879"/>
        <n v="7409"/>
        <n v="1964"/>
        <n v="0"/>
        <n v="4860"/>
        <n v="425"/>
        <n v="9500"/>
        <n v="3074"/>
        <n v="5140"/>
        <n v="2611"/>
        <n v="916"/>
        <n v="10413"/>
        <n v="3696"/>
        <n v="304"/>
        <n v="5113"/>
        <n v="2863"/>
        <n v="4597"/>
        <n v="675"/>
        <n v="4483"/>
        <n v="1502"/>
        <n v="736"/>
        <n v="4487"/>
        <n v="3412"/>
        <n v="1744"/>
        <n v="5837"/>
        <n v="3422"/>
        <n v="7462"/>
        <n v="10702"/>
        <n v="2115"/>
        <n v="4138"/>
        <n v="11091"/>
        <n v="7712"/>
        <n v="3535"/>
        <n v="5899"/>
        <n v="8749"/>
        <n v="10955"/>
        <n v="9491"/>
        <n v="5286"/>
        <n v="3409"/>
        <n v="2544"/>
        <n v="2118"/>
        <n v="9370"/>
        <n v="4864"/>
        <n v="405"/>
        <n v="10513"/>
        <n v="5138"/>
        <n v="8387"/>
        <n v="378"/>
        <n v="5846"/>
        <n v="8870"/>
        <n v="10340"/>
        <n v="7290"/>
        <n v="8895"/>
        <n v="3635"/>
        <n v="11178"/>
        <n v="2410"/>
        <n v="3281"/>
        <n v="9905"/>
        <n v="2437"/>
        <n v="2565"/>
        <n v="7912"/>
        <n v="7072"/>
        <n v="1409"/>
        <n v="5314"/>
        <n v="7215"/>
        <n v="8858"/>
        <n v="895"/>
        <n v="10313"/>
        <n v="642"/>
        <n v="8504"/>
        <n v="1020"/>
        <n v="3717"/>
        <n v="7646"/>
        <n v="5796"/>
        <n v="8625"/>
        <n v="5407"/>
        <n v="4356"/>
        <n v="2886"/>
        <n v="10057"/>
        <n v="10741"/>
        <n v="5491"/>
        <n v="4442"/>
        <n v="3972"/>
        <n v="2431"/>
        <n v="7899"/>
        <n v="9703"/>
        <n v="6927"/>
        <n v="7005"/>
        <n v="246"/>
        <n v="4796"/>
        <n v="4725"/>
        <n v="3286"/>
        <n v="10680"/>
        <n v="4297"/>
        <n v="7327"/>
        <n v="1553"/>
        <n v="1665"/>
        <n v="10640"/>
        <n v="7620"/>
        <n v="7761"/>
        <n v="5062"/>
        <n v="6349"/>
        <n v="3386"/>
        <n v="8175"/>
        <n v="6245"/>
        <n v="8780"/>
        <n v="2276"/>
        <n v="1172"/>
        <n v="3225"/>
        <n v="8629"/>
        <n v="798"/>
        <n v="269"/>
        <n v="8213"/>
        <n v="10245"/>
        <n v="2447"/>
        <n v="9817"/>
        <n v="1371"/>
        <n v="8093"/>
        <n v="713"/>
        <n v="11051"/>
        <n v="5545"/>
        <n v="5283"/>
        <n v="5010"/>
        <n v="7495"/>
        <n v="4368"/>
        <n v="6303"/>
        <n v="1030"/>
        <n v="10364"/>
        <n v="6945"/>
        <n v="8562"/>
        <n v="2918"/>
        <n v="9167"/>
        <n v="4743"/>
        <n v="10742"/>
        <n v="10965"/>
        <n v="7129"/>
        <n v="3732"/>
        <n v="7124"/>
        <n v="10686"/>
        <n v="7247"/>
        <n v="1513"/>
        <n v="460"/>
        <n v="6653"/>
        <n v="9400"/>
        <n v="7106"/>
        <n v="4252"/>
        <n v="9240"/>
        <n v="10770"/>
        <n v="176"/>
        <n v="6870"/>
        <n v="143"/>
        <n v="6445"/>
        <n v="4278"/>
        <n v="6906"/>
        <n v="4637"/>
        <n v="8690"/>
        <n v="1173"/>
        <n v="1928"/>
        <n v="9029"/>
        <n v="10299"/>
        <n v="9246"/>
        <n v="4943"/>
        <n v="4122"/>
        <n v="2853"/>
        <n v="902"/>
        <n v="1672"/>
        <n v="7254"/>
        <n v="8775"/>
        <n v="9543"/>
        <n v="7093"/>
        <n v="2894"/>
        <n v="5956"/>
        <n v="1921"/>
        <n v="5057"/>
        <n v="10260"/>
        <n v="2262"/>
        <n v="7930"/>
        <n v="1461"/>
        <n v="7514"/>
        <n v="6461"/>
        <n v="257"/>
        <n v="9460"/>
        <n v="3855"/>
        <n v="367"/>
        <n v="9265"/>
        <n v="1990"/>
        <n v="3594"/>
        <n v="9292"/>
        <n v="6218"/>
        <n v="6528"/>
        <n v="10164"/>
        <n v="9937"/>
        <n v="274"/>
        <n v="5250"/>
        <n v="11010"/>
        <n v="6969"/>
        <n v="10735"/>
        <n v="5068"/>
        <n v="9974"/>
        <n v="7053"/>
        <n v="3179"/>
        <n v="8082"/>
        <n v="1362"/>
        <n v="6768"/>
        <n v="2375"/>
        <n v="6856"/>
        <n v="4066"/>
        <n v="4333"/>
        <n v="2948"/>
        <n v="4927"/>
        <n v="7426"/>
        <n v="8360"/>
        <n v="4058"/>
        <n v="10755"/>
        <n v="8414"/>
        <n v="6810"/>
        <n v="3839"/>
        <n v="3483"/>
        <n v="238"/>
        <n v="591"/>
        <n v="5063"/>
        <n v="4303"/>
        <n v="2258"/>
        <n v="7301"/>
        <n v="11121"/>
        <n v="5287"/>
        <n v="6457"/>
        <n v="3559"/>
        <n v="5577"/>
        <n v="641"/>
        <n v="954"/>
        <n v="1834"/>
        <n v="8789"/>
        <n v="10584"/>
        <n v="2337"/>
        <n v="6071"/>
        <n v="295"/>
        <n v="10203"/>
        <n v="3968"/>
        <n v="4037"/>
        <n v="6932"/>
        <n v="10159"/>
        <n v="1177"/>
        <n v="9426"/>
        <n v="10637"/>
        <n v="10826"/>
        <n v="4086"/>
        <n v="10304"/>
        <n v="7998"/>
        <n v="10992"/>
        <n v="6383"/>
        <n v="10536"/>
        <n v="6036"/>
        <n v="11092"/>
        <n v="538"/>
        <n v="10022"/>
        <n v="10157"/>
        <n v="3503"/>
        <n v="146"/>
        <n v="5538"/>
        <n v="3910"/>
        <n v="4227"/>
        <n v="6634"/>
        <n v="8916"/>
        <n v="6460"/>
        <n v="5883"/>
        <n v="10091"/>
        <n v="697"/>
        <n v="2607"/>
        <n v="8427"/>
        <n v="217"/>
        <n v="6202"/>
        <n v="3856"/>
        <n v="10648"/>
        <n v="5120"/>
        <n v="6749"/>
        <n v="1584"/>
        <n v="9559"/>
        <n v="771"/>
        <n v="5237"/>
        <n v="2461"/>
        <n v="5474"/>
        <n v="2895"/>
        <n v="7972"/>
        <n v="10067"/>
        <n v="500"/>
        <n v="922"/>
        <n v="2861"/>
        <n v="375"/>
        <n v="10936"/>
        <n v="10314"/>
        <n v="4240"/>
        <n v="2674"/>
        <n v="2563"/>
        <n v="8312"/>
        <n v="6999"/>
        <n v="7574"/>
        <n v="5223"/>
        <n v="2952"/>
        <n v="7683"/>
        <n v="9481"/>
        <n v="9907"/>
        <n v="5454"/>
        <n v="3798"/>
        <n v="7281"/>
        <n v="4259"/>
        <n v="2549"/>
        <n v="6437"/>
        <n v="2488"/>
        <n v="3945"/>
        <n v="702"/>
        <n v="9010"/>
        <n v="9710"/>
        <n v="1509"/>
        <n v="9120"/>
        <n v="5252"/>
        <n v="5959"/>
        <n v="7441"/>
        <n v="4271"/>
        <n v="4095"/>
        <n v="8852"/>
        <n v="7698"/>
        <n v="4174"/>
        <n v="3182"/>
        <n v="193"/>
        <n v="5229"/>
        <n v="5555"/>
        <n v="7732"/>
        <n v="310"/>
        <n v="6261"/>
        <n v="6274"/>
        <n v="1655"/>
        <n v="2740"/>
        <n v="4328"/>
        <n v="17"/>
        <n v="9153"/>
        <n v="520"/>
        <n v="8372"/>
        <n v="73"/>
        <n v="2002"/>
        <n v="6059"/>
        <n v="11166"/>
        <n v="6257"/>
        <n v="9224"/>
        <n v="8732"/>
        <n v="955"/>
        <n v="4910"/>
        <n v="564"/>
        <n v="8931"/>
        <n v="1998"/>
        <n v="1250"/>
        <n v="8397"/>
        <n v="9672"/>
        <n v="2125"/>
        <n v="5975"/>
        <n v="983"/>
        <n v="9938"/>
        <n v="4385"/>
        <n v="1612"/>
        <n v="803"/>
        <n v="10675"/>
        <n v="7004"/>
        <n v="4432"/>
        <n v="5079"/>
        <n v="4475"/>
        <n v="10868"/>
        <n v="6742"/>
        <n v="5692"/>
        <n v="339"/>
        <n v="10398"/>
        <n v="8017"/>
        <n v="3722"/>
        <n v="7326"/>
        <n v="2416"/>
        <n v="1878"/>
        <n v="5278"/>
        <n v="5734"/>
        <n v="4370"/>
        <n v="8405"/>
        <n v="7617"/>
        <n v="10339"/>
        <n v="6376"/>
        <n v="2150"/>
        <n v="7386"/>
        <n v="3006"/>
        <n v="11088"/>
        <n v="5185"/>
        <n v="3523"/>
        <n v="55"/>
        <n v="3807"/>
        <n v="2453"/>
        <n v="7787"/>
        <n v="2230"/>
        <n v="8146"/>
        <n v="988"/>
        <n v="4832"/>
        <n v="3152"/>
        <n v="11188"/>
        <n v="361"/>
        <n v="5939"/>
        <n v="9349"/>
        <n v="819"/>
        <n v="10120"/>
        <n v="4541"/>
        <n v="2456"/>
        <n v="2516"/>
        <n v="11013"/>
        <n v="9988"/>
        <n v="1627"/>
        <n v="1490"/>
        <n v="6710"/>
        <n v="7375"/>
        <n v="10144"/>
        <n v="3138"/>
        <n v="1440"/>
        <n v="4200"/>
        <n v="4998"/>
        <n v="7321"/>
        <n v="8663"/>
        <n v="1958"/>
        <n v="6963"/>
        <n v="1065"/>
        <n v="2712"/>
        <n v="6049"/>
        <n v="6605"/>
        <n v="11181"/>
        <n v="5234"/>
        <n v="5253"/>
        <n v="11148"/>
        <n v="6289"/>
        <n v="9743"/>
        <n v="9209"/>
        <n v="6417"/>
        <n v="7937"/>
        <n v="6488"/>
        <n v="3194"/>
        <n v="231"/>
        <n v="9697"/>
        <n v="4676"/>
        <n v="8079"/>
        <n v="10032"/>
        <n v="10505"/>
        <n v="2005"/>
        <n v="6940"/>
        <n v="2304"/>
        <n v="3170"/>
        <n v="10466"/>
        <n v="7325"/>
        <n v="455"/>
        <n v="7592"/>
        <n v="4547"/>
        <n v="6825"/>
        <n v="2961"/>
        <n v="8700"/>
        <n v="2278"/>
        <n v="10703"/>
        <n v="9"/>
        <n v="2804"/>
        <n v="4915"/>
        <n v="3010"/>
        <n v="4279"/>
        <n v="2564"/>
        <n v="1137"/>
        <n v="5084"/>
        <n v="7094"/>
        <n v="6327"/>
        <n v="6131"/>
        <n v="5798"/>
        <n v="10379"/>
        <n v="606"/>
        <n v="7801"/>
        <n v="2445"/>
        <n v="5346"/>
        <n v="550"/>
        <n v="4478"/>
        <n v="2350"/>
        <n v="1118"/>
        <n v="1491"/>
        <n v="4507"/>
        <n v="7023"/>
        <n v="6977"/>
        <n v="4042"/>
        <n v="7274"/>
        <n v="2902"/>
        <n v="3332"/>
        <n v="7433"/>
        <n v="9386"/>
        <n v="5176"/>
        <n v="10323"/>
        <n v="4682"/>
        <n v="3083"/>
        <n v="8015"/>
        <n v="1745"/>
        <n v="3136"/>
        <n v="6991"/>
        <n v="8132"/>
        <n v="503"/>
        <n v="8148"/>
        <n v="2736"/>
        <n v="8162"/>
        <n v="692"/>
        <n v="7706"/>
        <n v="9298"/>
        <n v="2986"/>
        <n v="10812"/>
        <n v="2909"/>
        <n v="6974"/>
        <n v="9140"/>
        <n v="4554"/>
        <n v="7791"/>
        <n v="5455"/>
        <n v="7960"/>
        <n v="3426"/>
        <n v="5316"/>
        <n v="1404"/>
        <n v="10598"/>
        <n v="8212"/>
        <n v="3233"/>
        <n v="7892"/>
        <n v="2975"/>
        <n v="5043"/>
        <n v="3104"/>
        <n v="10854"/>
        <n v="7419"/>
        <n v="5558"/>
        <n v="832"/>
        <n v="4964"/>
        <n v="11030"/>
        <n v="4587"/>
        <n v="450"/>
        <n v="11031"/>
        <n v="4990"/>
        <n v="221"/>
        <n v="4351"/>
        <n v="1357"/>
        <n v="5667"/>
        <n v="8867"/>
        <n v="2747"/>
        <n v="7422"/>
        <n v="4148"/>
        <n v="9516"/>
        <n v="1291"/>
        <n v="1833"/>
        <n v="7270"/>
        <n v="8182"/>
        <n v="10394"/>
        <n v="1142"/>
        <n v="451"/>
        <n v="7128"/>
        <n v="10678"/>
        <n v="7755"/>
        <n v="4754"/>
        <n v="20"/>
        <n v="2246"/>
        <n v="10307"/>
        <n v="2147"/>
        <n v="10590"/>
        <n v="6565"/>
        <n v="6619"/>
        <n v="4817"/>
        <n v="4508"/>
        <n v="4843"/>
        <n v="9197"/>
        <n v="6237"/>
        <n v="6515"/>
        <n v="5954"/>
        <n v="7938"/>
        <n v="961"/>
        <n v="1764"/>
        <n v="1916"/>
        <n v="6941"/>
        <n v="5562"/>
        <n v="1517"/>
        <n v="7286"/>
        <n v="4687"/>
        <n v="5631"/>
        <n v="1951"/>
        <n v="123"/>
        <n v="9451"/>
        <n v="7396"/>
        <n v="3298"/>
        <n v="6730"/>
        <n v="9916"/>
        <n v="2227"/>
        <n v="946"/>
        <n v="3745"/>
        <n v="4094"/>
        <n v="8588"/>
        <n v="3916"/>
        <n v="9135"/>
        <n v="1755"/>
        <n v="2875"/>
        <n v="2008"/>
        <n v="10925"/>
        <n v="1604"/>
        <n v="5389"/>
        <n v="2878"/>
        <n v="4440"/>
        <n v="1324"/>
        <n v="6262"/>
        <n v="3628"/>
        <n v="3641"/>
        <n v="322"/>
        <n v="175"/>
        <n v="6988"/>
        <n v="8204"/>
        <n v="7476"/>
        <n v="5221"/>
        <n v="8970"/>
        <n v="9286"/>
        <n v="5831"/>
        <n v="1010"/>
        <n v="11074"/>
        <n v="5896"/>
        <n v="3515"/>
        <n v="5324"/>
        <n v="6534"/>
        <n v="8373"/>
        <n v="3829"/>
        <n v="4501"/>
        <n v="4179"/>
        <n v="2292"/>
        <n v="9239"/>
        <n v="8953"/>
        <n v="10258"/>
        <n v="3520"/>
        <n v="10402"/>
        <n v="11114"/>
        <n v="9553"/>
        <n v="6055"/>
        <n v="4786"/>
        <n v="5015"/>
        <n v="8560"/>
        <n v="3469"/>
        <n v="5885"/>
        <n v="3310"/>
        <n v="2134"/>
        <n v="2532"/>
        <n v="2579"/>
        <n v="3117"/>
        <n v="5623"/>
        <n v="4789"/>
        <n v="9523"/>
        <n v="5268"/>
        <n v="1545"/>
        <n v="2254"/>
        <n v="2661"/>
        <n v="3130"/>
        <n v="5847"/>
        <n v="5863"/>
        <n v="999"/>
        <n v="2931"/>
        <n v="1890"/>
        <n v="5589"/>
        <n v="10172"/>
        <n v="6729"/>
        <n v="10492"/>
        <n v="2939"/>
        <n v="5948"/>
        <n v="574"/>
        <n v="3266"/>
        <n v="10500"/>
        <n v="7987"/>
        <n v="1135"/>
        <n v="24"/>
        <n v="7244"/>
        <n v="1966"/>
        <n v="7789"/>
        <n v="3336"/>
        <n v="5644"/>
        <n v="1295"/>
        <n v="6663"/>
        <n v="10262"/>
        <n v="456"/>
        <n v="3270"/>
        <n v="5748"/>
        <n v="8952"/>
        <n v="3921"/>
        <n v="9826"/>
        <n v="5830"/>
        <n v="8310"/>
        <n v="6382"/>
        <n v="8439"/>
        <n v="7613"/>
        <n v="48"/>
        <n v="5046"/>
        <n v="3231"/>
        <n v="7181"/>
        <n v="1663"/>
        <n v="5441"/>
        <n v="8602"/>
        <n v="9925"/>
        <n v="9499"/>
        <n v="6568"/>
        <n v="3032"/>
        <n v="5153"/>
        <n v="4127"/>
        <n v="9940"/>
        <n v="7527"/>
        <n v="3406"/>
        <n v="9771"/>
        <n v="6722"/>
        <n v="213"/>
        <n v="8541"/>
        <n v="8475"/>
        <n v="8070"/>
        <n v="313"/>
        <n v="9757"/>
        <n v="2088"/>
        <n v="2320"/>
        <n v="966"/>
        <n v="9706"/>
        <n v="3979"/>
        <n v="5602"/>
        <n v="2202"/>
        <n v="9645"/>
        <n v="7230"/>
        <n v="5675"/>
        <n v="4974"/>
        <n v="5687"/>
        <n v="5871"/>
        <n v="3846"/>
        <n v="10001"/>
        <n v="2831"/>
        <n v="868"/>
        <n v="7212"/>
        <n v="1743"/>
        <n v="2415"/>
        <n v="7947"/>
        <n v="2106"/>
        <n v="3363"/>
        <n v="8595"/>
        <n v="7232"/>
        <n v="7829"/>
        <n v="9977"/>
        <n v="10142"/>
        <n v="5263"/>
        <n v="22"/>
        <n v="528"/>
        <n v="4070"/>
      </sharedItems>
    </cacheField>
    <cacheField name="Year_Birth" numFmtId="0">
      <sharedItems containsSemiMixedTypes="0" containsString="0" containsNumber="1" containsInteger="1" minValue="1940" maxValue="2000" count="58">
        <n v="1970"/>
        <n v="1961"/>
        <n v="1958"/>
        <n v="1967"/>
        <n v="1989"/>
        <n v="1954"/>
        <n v="1947"/>
        <n v="1979"/>
        <n v="1959"/>
        <n v="1981"/>
        <n v="1969"/>
        <n v="1977"/>
        <n v="1960"/>
        <n v="1966"/>
        <n v="1976"/>
        <n v="1965"/>
        <n v="1956"/>
        <n v="1975"/>
        <n v="1971"/>
        <n v="1986"/>
        <n v="1972"/>
        <n v="1974"/>
        <n v="1990"/>
        <n v="1987"/>
        <n v="1984"/>
        <n v="1968"/>
        <n v="1955"/>
        <n v="1983"/>
        <n v="1973"/>
        <n v="1978"/>
        <n v="1952"/>
        <n v="1962"/>
        <n v="1964"/>
        <n v="1982"/>
        <n v="1963"/>
        <n v="1957"/>
        <n v="1980"/>
        <n v="1945"/>
        <n v="1949"/>
        <n v="1948"/>
        <n v="1953"/>
        <n v="1946"/>
        <n v="1985"/>
        <n v="1992"/>
        <n v="1944"/>
        <n v="1951"/>
        <n v="1988"/>
        <n v="1950"/>
        <n v="1994"/>
        <n v="1993"/>
        <n v="1991"/>
        <n v="1996"/>
        <n v="1995"/>
        <n v="1999"/>
        <n v="1943"/>
        <n v="1941"/>
        <n v="1940"/>
        <n v="2000"/>
      </sharedItems>
    </cacheField>
    <cacheField name="Education" numFmtId="0">
      <sharedItems count="5">
        <s v="Graduation"/>
        <s v="PhD"/>
        <s v="2n Cycle"/>
        <s v="Master"/>
        <s v="Basic"/>
      </sharedItems>
    </cacheField>
    <cacheField name="Marital_Status" numFmtId="0">
      <sharedItems count="5">
        <s v="Divorced"/>
        <s v="Single"/>
        <s v="Married"/>
        <s v="Together"/>
        <s v="Widow"/>
      </sharedItems>
    </cacheField>
    <cacheField name="Income" numFmtId="0">
      <sharedItems containsSemiMixedTypes="0" containsString="0" containsNumber="1" containsInteger="1" minValue="1730" maxValue="162397" count="1976">
        <n v="84835"/>
        <n v="57091"/>
        <n v="67267"/>
        <n v="32474"/>
        <n v="21474"/>
        <n v="71691"/>
        <n v="63564"/>
        <n v="44931"/>
        <n v="65324"/>
        <n v="81044"/>
        <n v="62499"/>
        <n v="67786"/>
        <n v="26872"/>
        <n v="4428"/>
        <n v="54809"/>
        <n v="32173"/>
        <n v="47823"/>
        <n v="30523"/>
        <n v="36634"/>
        <n v="43456"/>
        <n v="40662"/>
        <n v="49544"/>
        <n v="57731"/>
        <n v="33168"/>
        <n v="54450"/>
        <n v="35340"/>
        <n v="73170"/>
        <n v="65808"/>
        <n v="79529"/>
        <n v="34578"/>
        <n v="46374"/>
        <n v="18351"/>
        <n v="95169"/>
        <n v="65370"/>
        <n v="39228"/>
        <n v="84865"/>
        <n v="61314"/>
        <n v="21359"/>
        <n v="66465"/>
        <n v="81698"/>
        <n v="39146"/>
        <n v="25959"/>
        <n v="64260"/>
        <n v="32300"/>
        <n v="74806"/>
        <n v="72967"/>
        <n v="48904"/>
        <n v="14796"/>
        <n v="66991"/>
        <n v="52195"/>
        <n v="90369"/>
        <n v="18393"/>
        <n v="47139"/>
        <n v="38576"/>
        <n v="61905"/>
        <n v="83715"/>
        <n v="60597"/>
        <n v="6560"/>
        <n v="48330"/>
        <n v="38236"/>
        <n v="22701"/>
        <n v="53367"/>
        <n v="34728"/>
        <n v="63915"/>
        <n v="82504"/>
        <n v="38578"/>
        <n v="79174"/>
        <n v="81975"/>
        <n v="43263"/>
        <n v="27242"/>
        <n v="76445"/>
        <n v="75276"/>
        <n v="34213"/>
        <n v="72335"/>
        <n v="79143"/>
        <n v="27469"/>
        <n v="68695"/>
        <n v="50388"/>
        <n v="77622"/>
        <n v="46102"/>
        <n v="31859"/>
        <n v="23830"/>
        <n v="24639"/>
        <n v="71604"/>
        <n v="27255"/>
        <n v="55375"/>
        <n v="77037"/>
        <n v="24163"/>
        <n v="69476"/>
        <n v="72063"/>
        <n v="58646"/>
        <n v="47570"/>
        <n v="80011"/>
        <n v="54998"/>
        <n v="60200"/>
        <n v="63211"/>
        <n v="48432"/>
        <n v="62845"/>
        <n v="65220"/>
        <n v="74214"/>
        <n v="96547"/>
        <n v="53863"/>
        <n v="50447"/>
        <n v="37716"/>
        <n v="45203"/>
        <n v="37368"/>
        <n v="67225"/>
        <n v="65104"/>
        <n v="70566"/>
        <n v="69096"/>
        <n v="71434"/>
        <n v="33039"/>
        <n v="46610"/>
        <n v="49967"/>
        <n v="53359"/>
        <n v="49505"/>
        <n v="68657"/>
        <n v="72071"/>
        <n v="59235"/>
        <n v="21994"/>
        <n v="56145"/>
        <n v="69209"/>
        <n v="31928"/>
        <n v="74004"/>
        <n v="30390"/>
        <n v="21355"/>
        <n v="26304"/>
        <n v="85710"/>
        <n v="102692"/>
        <n v="58350"/>
        <n v="7500"/>
        <n v="18890"/>
        <n v="20425"/>
        <n v="41437"/>
        <n v="49912"/>
        <n v="79823"/>
        <n v="85683"/>
        <n v="47025"/>
        <n v="68397"/>
        <n v="38175"/>
        <n v="46423"/>
        <n v="30560"/>
        <n v="60152"/>
        <n v="29672"/>
        <n v="70321"/>
        <n v="56181"/>
        <n v="24279"/>
        <n v="68462"/>
        <n v="55424"/>
        <n v="49094"/>
        <n v="59184"/>
        <n v="67430"/>
        <n v="30522"/>
        <n v="31878"/>
        <n v="83528"/>
        <n v="90300"/>
        <n v="68092"/>
        <n v="53761"/>
        <n v="52845"/>
        <n v="24027"/>
        <n v="42586"/>
        <n v="9722"/>
        <n v="86836"/>
        <n v="30467"/>
        <n v="54549"/>
        <n v="19444"/>
        <n v="69245"/>
        <n v="72968"/>
        <n v="48686"/>
        <n v="73687"/>
        <n v="82716"/>
        <n v="35523"/>
        <n v="60554"/>
        <n v="64090"/>
        <n v="61559"/>
        <n v="71670"/>
        <n v="67680"/>
        <n v="54386"/>
        <n v="64108"/>
        <n v="69702"/>
        <n v="47958"/>
        <n v="67716"/>
        <n v="34600"/>
        <n v="48752"/>
        <n v="15716"/>
        <n v="74985"/>
        <n v="45576"/>
        <n v="113734"/>
        <n v="57100"/>
        <n v="24434"/>
        <n v="37126"/>
        <n v="45160"/>
        <n v="33178"/>
        <n v="64866"/>
        <n v="34176"/>
        <n v="50014"/>
        <n v="92344"/>
        <n v="55282"/>
        <n v="48799"/>
        <n v="84169"/>
        <n v="39763"/>
        <n v="74165"/>
        <n v="42720"/>
        <n v="65275"/>
        <n v="36443"/>
        <n v="43776"/>
        <n v="56046"/>
        <n v="65148"/>
        <n v="49431"/>
        <n v="32583"/>
        <n v="16653"/>
        <n v="26850"/>
        <n v="51287"/>
        <n v="43050"/>
        <n v="73448"/>
        <n v="17256"/>
        <n v="86429"/>
        <n v="33569"/>
        <n v="25130"/>
        <n v="62998"/>
        <n v="26907"/>
        <n v="45579"/>
        <n v="47320"/>
        <n v="70179"/>
        <n v="28072"/>
        <n v="50501"/>
        <n v="58917"/>
        <n v="69372"/>
        <n v="35178"/>
        <n v="75693"/>
        <n v="69109"/>
        <n v="80134"/>
        <n v="64713"/>
        <n v="41411"/>
        <n v="52720"/>
        <n v="55521"/>
        <n v="43795"/>
        <n v="22070"/>
        <n v="36408"/>
        <n v="34026"/>
        <n v="46049"/>
        <n v="35641"/>
        <n v="32414"/>
        <n v="59821"/>
        <n v="34968"/>
        <n v="56320"/>
        <n v="70091"/>
        <n v="46097"/>
        <n v="41003"/>
        <n v="44911"/>
        <n v="33249"/>
        <n v="42873"/>
        <n v="51039"/>
        <n v="78952"/>
        <n v="29435"/>
        <n v="79865"/>
        <n v="65968"/>
        <n v="86424"/>
        <n v="67272"/>
        <n v="78499"/>
        <n v="77044"/>
        <n v="70515"/>
        <n v="17459"/>
        <n v="80336"/>
        <n v="15759"/>
        <n v="26326"/>
        <n v="62061"/>
        <n v="5305"/>
        <n v="75777"/>
        <n v="71499"/>
        <n v="31626"/>
        <n v="42670"/>
        <n v="83917"/>
        <n v="41021"/>
        <n v="79456"/>
        <n v="78789"/>
        <n v="50870"/>
        <n v="35876"/>
        <n v="23539"/>
        <n v="32557"/>
        <n v="62466"/>
        <n v="54198"/>
        <n v="82170"/>
        <n v="61798"/>
        <n v="15253"/>
        <n v="78285"/>
        <n v="62535"/>
        <n v="27190"/>
        <n v="48985"/>
        <n v="72940"/>
        <n v="36145"/>
        <n v="157146"/>
        <n v="81843"/>
        <n v="41883"/>
        <n v="45759"/>
        <n v="78394"/>
        <n v="30279"/>
        <n v="31880"/>
        <n v="60208"/>
        <n v="78687"/>
        <n v="37401"/>
        <n v="75315"/>
        <n v="69263"/>
        <n v="78569"/>
        <n v="57705"/>
        <n v="74805"/>
        <n v="66426"/>
        <n v="51529"/>
        <n v="18100"/>
        <n v="59601"/>
        <n v="20981"/>
        <n v="74068"/>
        <n v="36790"/>
        <n v="18793"/>
        <n v="27421"/>
        <n v="30675"/>
        <n v="83145"/>
        <n v="34053"/>
        <n v="31788"/>
        <n v="45894"/>
        <n v="41986"/>
        <n v="42769"/>
        <n v="58582"/>
        <n v="49096"/>
        <n v="76412"/>
        <n v="18929"/>
        <n v="21888"/>
        <n v="41580"/>
        <n v="31605"/>
        <n v="25509"/>
        <n v="33051"/>
        <n v="28764"/>
        <n v="32146"/>
        <n v="22148"/>
        <n v="36781"/>
        <n v="54197"/>
        <n v="93790"/>
        <n v="24762"/>
        <n v="30477"/>
        <n v="11448"/>
        <n v="70844"/>
        <n v="30828"/>
        <n v="62513"/>
        <n v="27733"/>
        <n v="39435"/>
        <n v="75345"/>
        <n v="20491"/>
        <n v="36715"/>
        <n v="71706"/>
        <n v="69063"/>
        <n v="24645"/>
        <n v="35797"/>
        <n v="44078"/>
        <n v="26954"/>
        <n v="38887"/>
        <n v="65463"/>
        <n v="53537"/>
        <n v="36230"/>
        <n v="80763"/>
        <n v="60585"/>
        <n v="49166"/>
        <n v="75261"/>
        <n v="89891"/>
        <n v="72828"/>
        <n v="75278"/>
        <n v="38557"/>
        <n v="81300"/>
        <n v="60161"/>
        <n v="69389"/>
        <n v="64497"/>
        <n v="61014"/>
        <n v="44319"/>
        <n v="53233"/>
        <n v="77972"/>
        <n v="81361"/>
        <n v="25707"/>
        <n v="42403"/>
        <n v="65704"/>
        <n v="37406"/>
        <n v="39767"/>
        <n v="54210"/>
        <n v="57136"/>
        <n v="40794"/>
        <n v="83003"/>
        <n v="89058"/>
        <n v="20193"/>
        <n v="72099"/>
        <n v="43824"/>
        <n v="66653"/>
        <n v="44359"/>
        <n v="79410"/>
        <n v="55842"/>
        <n v="79946"/>
        <n v="88194"/>
        <n v="80184"/>
        <n v="76982"/>
        <n v="65295"/>
        <n v="29009"/>
        <n v="78931"/>
        <n v="56939"/>
        <n v="64509"/>
        <n v="30093"/>
        <n v="30351"/>
        <n v="38201"/>
        <n v="43974"/>
        <n v="38200"/>
        <n v="87305"/>
        <n v="16860"/>
        <n v="27213"/>
        <n v="4861"/>
        <n v="38196"/>
        <n v="41145"/>
        <n v="38513"/>
        <n v="45688"/>
        <n v="77863"/>
        <n v="42169"/>
        <n v="45906"/>
        <n v="35388"/>
        <n v="80952"/>
        <n v="39898"/>
        <n v="44051"/>
        <n v="86718"/>
        <n v="80141"/>
        <n v="58597"/>
        <n v="70356"/>
        <n v="46904"/>
        <n v="37760"/>
        <n v="61839"/>
        <n v="29791"/>
        <n v="48918"/>
        <n v="58692"/>
        <n v="39356"/>
        <n v="76234"/>
        <n v="55434"/>
        <n v="66835"/>
        <n v="71965"/>
        <n v="74538"/>
        <n v="50002"/>
        <n v="53977"/>
        <n v="69930"/>
        <n v="62981"/>
        <n v="46014"/>
        <n v="18227"/>
        <n v="65991"/>
        <n v="38808"/>
        <n v="160803"/>
        <n v="43783"/>
        <n v="30396"/>
        <n v="65526"/>
        <n v="55956"/>
        <n v="55563"/>
        <n v="57236"/>
        <n v="89694"/>
        <n v="57420"/>
        <n v="33622"/>
        <n v="29999"/>
        <n v="31497"/>
        <n v="36802"/>
        <n v="61671"/>
        <n v="60182"/>
        <n v="29732"/>
        <n v="45921"/>
        <n v="16529"/>
        <n v="98777"/>
        <n v="77027"/>
        <n v="69139"/>
        <n v="65169"/>
        <n v="40049"/>
        <n v="69755"/>
        <n v="54456"/>
        <n v="60689"/>
        <n v="26487"/>
        <n v="28164"/>
        <n v="22585"/>
        <n v="64795"/>
        <n v="42000"/>
        <n v="70713"/>
        <n v="82800"/>
        <n v="30801"/>
        <n v="83891"/>
        <n v="38054"/>
        <n v="14045"/>
        <n v="44155"/>
        <n v="57642"/>
        <n v="31353"/>
        <n v="41335"/>
        <n v="40737"/>
        <n v="19789"/>
        <n v="35946"/>
        <n v="36262"/>
        <n v="44551"/>
        <n v="71367"/>
        <n v="57957"/>
        <n v="50334"/>
        <n v="48150"/>
        <n v="56796"/>
        <n v="52278"/>
        <n v="33444"/>
        <n v="20895"/>
        <n v="37509"/>
        <n v="88097"/>
        <n v="59041"/>
        <n v="43322"/>
        <n v="46015"/>
        <n v="34242"/>
        <n v="65210"/>
        <n v="50520"/>
        <n v="90765"/>
        <n v="80589"/>
        <n v="49572"/>
        <n v="75437"/>
        <n v="44635"/>
        <n v="58512"/>
        <n v="62000"/>
        <n v="54252"/>
        <n v="45068"/>
        <n v="60474"/>
        <n v="56337"/>
        <n v="22434"/>
        <n v="61416"/>
        <n v="92163"/>
        <n v="58656"/>
        <n v="47633"/>
        <n v="8940"/>
        <n v="26751"/>
        <n v="71427"/>
        <n v="26646"/>
        <n v="19346"/>
        <n v="56243"/>
        <n v="59892"/>
        <n v="71613"/>
        <n v="25252"/>
        <n v="42160"/>
        <n v="15862"/>
        <n v="82584"/>
        <n v="38360"/>
        <n v="75283"/>
        <n v="34941"/>
        <n v="61823"/>
        <n v="90226"/>
        <n v="44989"/>
        <n v="43586"/>
        <n v="32233"/>
        <n v="62882"/>
        <n v="57288"/>
        <n v="75774"/>
        <n v="90247"/>
        <n v="32218"/>
        <n v="84219"/>
        <n v="48877"/>
        <n v="60905"/>
        <n v="75236"/>
        <n v="62551"/>
        <n v="70123"/>
        <n v="50785"/>
        <n v="15315"/>
        <n v="64413"/>
        <n v="87171"/>
        <n v="30081"/>
        <n v="20180"/>
        <n v="55686"/>
        <n v="26887"/>
        <n v="61996"/>
        <n v="51537"/>
        <n v="72025"/>
        <n v="30538"/>
        <n v="61618"/>
        <n v="77343"/>
        <n v="75433"/>
        <n v="82571"/>
        <n v="60033"/>
        <n v="39062"/>
        <n v="30023"/>
        <n v="30015"/>
        <n v="33228"/>
        <n v="22574"/>
        <n v="55267"/>
        <n v="66886"/>
        <n v="72258"/>
        <n v="82733"/>
        <n v="45146"/>
        <n v="51250"/>
        <n v="32871"/>
        <n v="63855"/>
        <n v="42564"/>
        <n v="46344"/>
        <n v="50437"/>
        <n v="70971"/>
        <n v="37774"/>
        <n v="4023"/>
        <n v="33279"/>
        <n v="42693"/>
        <n v="70545"/>
        <n v="65486"/>
        <n v="77882"/>
        <n v="78468"/>
        <n v="77226"/>
        <n v="90638"/>
        <n v="70666"/>
        <n v="59052"/>
        <n v="13084"/>
        <n v="49160"/>
        <n v="23272"/>
        <n v="49476"/>
        <n v="62694"/>
        <n v="57906"/>
        <n v="71853"/>
        <n v="65031"/>
        <n v="30507"/>
        <n v="67419"/>
        <n v="59462"/>
        <n v="95529"/>
        <n v="53653"/>
        <n v="25965"/>
        <n v="22979"/>
        <n v="64950"/>
        <n v="44322"/>
        <n v="30096"/>
        <n v="56628"/>
        <n v="82326"/>
        <n v="71163"/>
        <n v="71022"/>
        <n v="42607"/>
        <n v="43057"/>
        <n v="47808"/>
        <n v="29236"/>
        <n v="40590"/>
        <n v="77520"/>
        <n v="40211"/>
        <n v="63516"/>
        <n v="53034"/>
        <n v="22669"/>
        <n v="79908"/>
        <n v="69867"/>
        <n v="70287"/>
        <n v="37070"/>
        <n v="38179"/>
        <n v="39922"/>
        <n v="64191"/>
        <n v="41658"/>
        <n v="40780"/>
        <n v="77568"/>
        <n v="66503"/>
        <n v="83512"/>
        <n v="31686"/>
        <n v="71322"/>
        <n v="27938"/>
        <n v="22263"/>
        <n v="34633"/>
        <n v="42162"/>
        <n v="162397"/>
        <n v="54162"/>
        <n v="41769"/>
        <n v="44953"/>
        <n v="37717"/>
        <n v="40548"/>
        <n v="67893"/>
        <n v="69267"/>
        <n v="9548"/>
        <n v="68281"/>
        <n v="92556"/>
        <n v="48526"/>
        <n v="90273"/>
        <n v="19414"/>
        <n v="79761"/>
        <n v="53312"/>
        <n v="41039"/>
        <n v="88347"/>
        <n v="50150"/>
        <n v="10245"/>
        <n v="33454"/>
        <n v="40887"/>
        <n v="55914"/>
        <n v="37292"/>
        <n v="52914"/>
        <n v="24884"/>
        <n v="67384"/>
        <n v="51651"/>
        <n v="82497"/>
        <n v="32632"/>
        <n v="33562"/>
        <n v="79146"/>
        <n v="36143"/>
        <n v="27159"/>
        <n v="41275"/>
        <n v="76800"/>
        <n v="75794"/>
        <n v="30833"/>
        <n v="26518"/>
        <n v="91065"/>
        <n v="45183"/>
        <n v="48070"/>
        <n v="30372"/>
        <n v="57036"/>
        <n v="66731"/>
        <n v="35682"/>
        <n v="10979"/>
        <n v="57912"/>
        <n v="36026"/>
        <n v="35788"/>
        <n v="42243"/>
        <n v="46086"/>
        <n v="61346"/>
        <n v="33316"/>
        <n v="21063"/>
        <n v="33697"/>
        <n v="25804"/>
        <n v="72117"/>
        <n v="61286"/>
        <n v="65196"/>
        <n v="55635"/>
        <n v="42021"/>
        <n v="75251"/>
        <n v="35322"/>
        <n v="53374"/>
        <n v="87195"/>
        <n v="42395"/>
        <n v="82427"/>
        <n v="44602"/>
        <n v="94642"/>
        <n v="28359"/>
        <n v="55801"/>
        <n v="92955"/>
        <n v="56534"/>
        <n v="69627"/>
        <n v="78579"/>
        <n v="44964"/>
        <n v="30899"/>
        <n v="78825"/>
        <n v="25545"/>
        <n v="47111"/>
        <n v="49667"/>
        <n v="66000"/>
        <n v="46910"/>
        <n v="25224"/>
        <n v="77382"/>
        <n v="28420"/>
        <n v="32952"/>
        <n v="46149"/>
        <n v="83532"/>
        <n v="73059"/>
        <n v="35701"/>
        <n v="89616"/>
        <n v="105471"/>
        <n v="78427"/>
        <n v="22518"/>
        <n v="59809"/>
        <n v="39660"/>
        <n v="52203"/>
        <n v="35860"/>
        <n v="76842"/>
        <n v="15033"/>
        <n v="67353"/>
        <n v="17003"/>
        <n v="65735"/>
        <n v="45684"/>
        <n v="21918"/>
        <n v="51267"/>
        <n v="59868"/>
        <n v="51373"/>
        <n v="46692"/>
        <n v="157733"/>
        <n v="54432"/>
        <n v="79607"/>
        <n v="51813"/>
        <n v="17487"/>
        <n v="40706"/>
        <n v="62859"/>
        <n v="61074"/>
        <n v="43638"/>
        <n v="58116"/>
        <n v="62187"/>
        <n v="77353"/>
        <n v="69759"/>
        <n v="21846"/>
        <n v="76532"/>
        <n v="70053"/>
        <n v="75342"/>
        <n v="27590"/>
        <n v="51148"/>
        <n v="33378"/>
        <n v="32644"/>
        <n v="33581"/>
        <n v="12393"/>
        <n v="42710"/>
        <n v="82347"/>
        <n v="22554"/>
        <n v="17323"/>
        <n v="62204"/>
        <n v="78028"/>
        <n v="63887"/>
        <n v="32727"/>
        <n v="29103"/>
        <n v="61482"/>
        <n v="20587"/>
        <n v="52190"/>
        <n v="48186"/>
        <n v="19329"/>
        <n v="34109"/>
        <n v="23477"/>
        <n v="47472"/>
        <n v="14849"/>
        <n v="26224"/>
        <n v="27238"/>
        <n v="52917"/>
        <n v="57967"/>
        <n v="51569"/>
        <n v="72550"/>
        <n v="44511"/>
        <n v="62972"/>
        <n v="77845"/>
        <n v="36663"/>
        <n v="53204"/>
        <n v="21059"/>
        <n v="67087"/>
        <n v="73892"/>
        <n v="75114"/>
        <n v="42192"/>
        <n v="31454"/>
        <n v="22775"/>
        <n v="31590"/>
        <n v="14188"/>
        <n v="18169"/>
        <n v="62503"/>
        <n v="46734"/>
        <n v="68126"/>
        <n v="52869"/>
        <n v="26576"/>
        <n v="75825"/>
        <n v="57045"/>
        <n v="34984"/>
        <n v="27803"/>
        <n v="69283"/>
        <n v="18746"/>
        <n v="70924"/>
        <n v="69401"/>
        <n v="75012"/>
        <n v="85738"/>
        <n v="60934"/>
        <n v="27161"/>
        <n v="64325"/>
        <n v="18978"/>
        <n v="41124"/>
        <n v="39684"/>
        <n v="53378"/>
        <n v="37040"/>
        <n v="78710"/>
        <n v="92910"/>
        <n v="36283"/>
        <n v="79632"/>
        <n v="28587"/>
        <n v="88325"/>
        <n v="51412"/>
        <n v="63998"/>
        <n v="38593"/>
        <n v="27889"/>
        <n v="45889"/>
        <n v="56575"/>
        <n v="16014"/>
        <n v="61331"/>
        <n v="70893"/>
        <n v="2447"/>
        <n v="64849"/>
        <n v="42387"/>
        <n v="80617"/>
        <n v="54006"/>
        <n v="16531"/>
        <n v="30843"/>
        <n v="18988"/>
        <n v="81051"/>
        <n v="39747"/>
        <n v="34554"/>
        <n v="52854"/>
        <n v="81205"/>
        <n v="69084"/>
        <n v="65352"/>
        <n v="22063"/>
        <n v="47691"/>
        <n v="29187"/>
        <n v="72504"/>
        <n v="33986"/>
        <n v="42386"/>
        <n v="36957"/>
        <n v="13724"/>
        <n v="42664"/>
        <n v="37334"/>
        <n v="78497"/>
        <n v="58821"/>
        <n v="58398"/>
        <n v="80950"/>
        <n v="30732"/>
        <n v="89572"/>
        <n v="57107"/>
        <n v="76467"/>
        <n v="51315"/>
        <n v="43602"/>
        <n v="38643"/>
        <n v="49090"/>
        <n v="70617"/>
        <n v="67536"/>
        <n v="27573"/>
        <n v="13533"/>
        <n v="50725"/>
        <n v="25851"/>
        <n v="57113"/>
        <n v="62847"/>
        <n v="68627"/>
        <n v="25271"/>
        <n v="63810"/>
        <n v="65488"/>
        <n v="36927"/>
        <n v="22108"/>
        <n v="33183"/>
        <n v="23661"/>
        <n v="25315"/>
        <n v="45938"/>
        <n v="66951"/>
        <n v="77298"/>
        <n v="43018"/>
        <n v="75759"/>
        <n v="33996"/>
        <n v="54137"/>
        <n v="61223"/>
        <n v="69674"/>
        <n v="49494"/>
        <n v="51195"/>
        <n v="37284"/>
        <n v="42011"/>
        <n v="70044"/>
        <n v="46053"/>
        <n v="24480"/>
        <n v="54233"/>
        <n v="36130"/>
        <n v="56559"/>
        <n v="92859"/>
        <n v="44010"/>
        <n v="80124"/>
        <n v="50183"/>
        <n v="64722"/>
        <n v="37395"/>
        <n v="29543"/>
        <n v="19514"/>
        <n v="59481"/>
        <n v="91712"/>
        <n v="80144"/>
        <n v="59973"/>
        <n v="68352"/>
        <n v="81169"/>
        <n v="61456"/>
        <n v="22634"/>
        <n v="23957"/>
        <n v="33471"/>
        <n v="52157"/>
        <n v="30298"/>
        <n v="56551"/>
        <n v="65487"/>
        <n v="44213"/>
        <n v="40344"/>
        <n v="57867"/>
        <n v="25410"/>
        <n v="13260"/>
        <n v="42691"/>
        <n v="36138"/>
        <n v="58275"/>
        <n v="54237"/>
        <n v="34596"/>
        <n v="74881"/>
        <n v="44267"/>
        <n v="68487"/>
        <n v="80982"/>
        <n v="69508"/>
        <n v="63342"/>
        <n v="82014"/>
        <n v="76320"/>
        <n v="64587"/>
        <n v="74190"/>
        <n v="32765"/>
        <n v="22212"/>
        <n v="18358"/>
        <n v="26067"/>
        <n v="22390"/>
        <n v="70440"/>
        <n v="60199"/>
        <n v="38547"/>
        <n v="19107"/>
        <n v="37929"/>
        <n v="16813"/>
        <n v="57811"/>
        <n v="50943"/>
        <n v="53201"/>
        <n v="54414"/>
        <n v="26290"/>
        <n v="61250"/>
        <n v="28389"/>
        <n v="55250"/>
        <n v="37758"/>
        <n v="37633"/>
        <n v="33629"/>
        <n v="36947"/>
        <n v="69142"/>
        <n v="53154"/>
        <n v="65695"/>
        <n v="69805"/>
        <n v="36975"/>
        <n v="26228"/>
        <n v="37787"/>
        <n v="37087"/>
        <n v="57247"/>
        <n v="36930"/>
        <n v="48721"/>
        <n v="43641"/>
        <n v="75903"/>
        <n v="71391"/>
        <n v="16927"/>
        <n v="27215"/>
        <n v="53858"/>
        <n v="30983"/>
        <n v="43462"/>
        <n v="63943"/>
        <n v="26816"/>
        <n v="75484"/>
        <n v="33564"/>
        <n v="54348"/>
        <n v="54984"/>
        <n v="34738"/>
        <n v="68118"/>
        <n v="22682"/>
        <n v="51948"/>
        <n v="25293"/>
        <n v="41551"/>
        <n v="56067"/>
        <n v="67433"/>
        <n v="22010"/>
        <n v="64831"/>
        <n v="62820"/>
        <n v="78353"/>
        <n v="57183"/>
        <n v="23478"/>
        <n v="30168"/>
        <n v="37155"/>
        <n v="16581"/>
        <n v="41850"/>
        <n v="81380"/>
        <n v="56386"/>
        <n v="25818"/>
        <n v="15345"/>
        <n v="57954"/>
        <n v="50300"/>
        <n v="38725"/>
        <n v="10404"/>
        <n v="26868"/>
        <n v="72298"/>
        <n v="72905"/>
        <n v="29938"/>
        <n v="46681"/>
        <n v="29548"/>
        <n v="62058"/>
        <n v="36736"/>
        <n v="8820"/>
        <n v="14918"/>
        <n v="56715"/>
        <n v="24882"/>
        <n v="40442"/>
        <n v="64176"/>
        <n v="23536"/>
        <n v="35246"/>
        <n v="28442"/>
        <n v="48195"/>
        <n v="74116"/>
        <n v="78093"/>
        <n v="59354"/>
        <n v="36301"/>
        <n v="77598"/>
        <n v="62710"/>
        <n v="36317"/>
        <n v="42767"/>
        <n v="43815"/>
        <n v="44421"/>
        <n v="48948"/>
        <n v="63120"/>
        <n v="55517"/>
        <n v="36864"/>
        <n v="82582"/>
        <n v="79803"/>
        <n v="52569"/>
        <n v="82032"/>
        <n v="65685"/>
        <n v="40451"/>
        <n v="31163"/>
        <n v="35704"/>
        <n v="36075"/>
        <n v="70038"/>
        <n v="71796"/>
        <n v="47821"/>
        <n v="45503"/>
        <n v="28647"/>
        <n v="85431"/>
        <n v="72635"/>
        <n v="77142"/>
        <n v="53172"/>
        <n v="36065"/>
        <n v="73926"/>
        <n v="35790"/>
        <n v="39552"/>
        <n v="68316"/>
        <n v="102160"/>
        <n v="51390"/>
        <n v="72066"/>
        <n v="21675"/>
        <n v="48006"/>
        <n v="65106"/>
        <n v="58401"/>
        <n v="29315"/>
        <n v="49389"/>
        <n v="51717"/>
        <n v="46779"/>
        <n v="28520"/>
        <n v="34377"/>
        <n v="54959"/>
        <n v="82384"/>
        <n v="46998"/>
        <n v="58554"/>
        <n v="57333"/>
        <n v="80685"/>
        <n v="52117"/>
        <n v="62220"/>
        <n v="64014"/>
        <n v="46390"/>
        <n v="75507"/>
        <n v="59412"/>
        <n v="50616"/>
        <n v="35924"/>
        <n v="57937"/>
        <n v="73356"/>
        <n v="21255"/>
        <n v="58494"/>
        <n v="72460"/>
        <n v="68682"/>
        <n v="36959"/>
        <n v="46463"/>
        <n v="61825"/>
        <n v="28691"/>
        <n v="54058"/>
        <n v="84196"/>
        <n v="38620"/>
        <n v="3502"/>
        <n v="47743"/>
        <n v="80360"/>
        <n v="66303"/>
        <n v="52413"/>
        <n v="60714"/>
        <n v="31385"/>
        <n v="83257"/>
        <n v="80427"/>
        <n v="38823"/>
        <n v="42014"/>
        <n v="76140"/>
        <n v="41713"/>
        <n v="62670"/>
        <n v="70932"/>
        <n v="78939"/>
        <n v="44512"/>
        <n v="63967"/>
        <n v="90842"/>
        <n v="25358"/>
        <n v="28567"/>
        <n v="66373"/>
        <n v="83844"/>
        <n v="83664"/>
        <n v="27450"/>
        <n v="54880"/>
        <n v="60000"/>
        <n v="65176"/>
        <n v="61010"/>
        <n v="31089"/>
        <n v="20518"/>
        <n v="34469"/>
        <n v="28332"/>
        <n v="33456"/>
        <n v="38443"/>
        <n v="65333"/>
        <n v="82623"/>
        <n v="73691"/>
        <n v="74485"/>
        <n v="65748"/>
        <n v="24367"/>
        <n v="91700"/>
        <n v="82017"/>
        <n v="58138"/>
        <n v="58482"/>
        <n v="29478"/>
        <n v="64474"/>
        <n v="31160"/>
        <n v="40321"/>
        <n v="55239"/>
        <n v="57513"/>
        <n v="85693"/>
        <n v="71855"/>
        <n v="71969"/>
        <n v="28973"/>
        <n v="80872"/>
        <n v="84117"/>
        <n v="38741"/>
        <n v="38961"/>
        <n v="75922"/>
        <n v="56962"/>
        <n v="70165"/>
        <n v="65308"/>
        <n v="29298"/>
        <n v="63246"/>
        <n v="33402"/>
        <n v="96843"/>
        <n v="82333"/>
        <n v="72643"/>
        <n v="32313"/>
        <n v="55284"/>
        <n v="15287"/>
        <n v="51563"/>
        <n v="81929"/>
        <n v="53593"/>
        <n v="60432"/>
        <n v="66726"/>
        <n v="62450"/>
        <n v="49514"/>
        <n v="43269"/>
        <n v="33762"/>
        <n v="60894"/>
        <n v="87771"/>
        <n v="50737"/>
        <n v="26150"/>
        <n v="57304"/>
        <n v="71107"/>
        <n v="53253"/>
        <n v="81320"/>
        <n v="87000"/>
        <n v="63684"/>
        <n v="69016"/>
        <n v="73803"/>
        <n v="46094"/>
        <n v="85844"/>
        <n v="38452"/>
        <n v="80395"/>
        <n v="87679"/>
        <n v="35416"/>
        <n v="44124"/>
        <n v="50729"/>
        <n v="94384"/>
        <n v="34412"/>
        <n v="31158"/>
        <n v="34838"/>
        <n v="56775"/>
        <n v="54356"/>
        <n v="72159"/>
        <n v="8028"/>
        <n v="55951"/>
        <n v="67911"/>
        <n v="20427"/>
        <n v="32303"/>
        <n v="55954"/>
        <n v="49187"/>
        <n v="49854"/>
        <n v="63693"/>
        <n v="19510"/>
        <n v="52332"/>
        <n v="55593"/>
        <n v="54591"/>
        <n v="74859"/>
        <n v="40851"/>
        <n v="58607"/>
        <n v="52614"/>
        <n v="67445"/>
        <n v="36778"/>
        <n v="39453"/>
        <n v="42731"/>
        <n v="40760"/>
        <n v="69969"/>
        <n v="80317"/>
        <n v="66636"/>
        <n v="54730"/>
        <n v="42835"/>
        <n v="53843"/>
        <n v="79530"/>
        <n v="63841"/>
        <n v="27100"/>
        <n v="72309"/>
        <n v="50664"/>
        <n v="20194"/>
        <n v="76618"/>
        <n v="45207"/>
        <n v="56721"/>
        <n v="27038"/>
        <n v="23763"/>
        <n v="37085"/>
        <n v="49605"/>
        <n v="1730"/>
        <n v="34824"/>
        <n v="63206"/>
        <n v="26759"/>
        <n v="55412"/>
        <n v="33590"/>
        <n v="70886"/>
        <n v="72679"/>
        <n v="65073"/>
        <n v="44300"/>
        <n v="56129"/>
        <n v="38590"/>
        <n v="53083"/>
        <n v="79689"/>
        <n v="34704"/>
        <n v="65316"/>
        <n v="41014"/>
        <n v="19740"/>
        <n v="23724"/>
        <n v="55212"/>
        <n v="79800"/>
        <n v="70647"/>
        <n v="38410"/>
        <n v="28071"/>
        <n v="54803"/>
        <n v="74293"/>
        <n v="35684"/>
        <n v="34320"/>
        <n v="41967"/>
        <n v="49681"/>
        <n v="53187"/>
        <n v="86610"/>
        <n v="70951"/>
        <n v="24206"/>
        <n v="55357"/>
        <n v="58113"/>
        <n v="70643"/>
        <n v="64355"/>
        <n v="82576"/>
        <n v="41644"/>
        <n v="72570"/>
        <n v="30630"/>
        <n v="22944"/>
        <n v="86979"/>
        <n v="82072"/>
        <n v="52034"/>
        <n v="72354"/>
        <n v="28427"/>
        <n v="39858"/>
        <n v="67381"/>
        <n v="23529"/>
        <n v="51479"/>
        <n v="76068"/>
        <n v="22507"/>
        <n v="50116"/>
        <n v="76624"/>
        <n v="34587"/>
        <n v="62159"/>
        <n v="66294"/>
        <n v="5648"/>
        <n v="37235"/>
        <n v="85620"/>
        <n v="23976"/>
        <n v="41020"/>
        <n v="36108"/>
        <n v="57530"/>
        <n v="62905"/>
        <n v="65846"/>
        <n v="34380"/>
        <n v="41638"/>
        <n v="63207"/>
        <n v="28320"/>
        <n v="43140"/>
        <n v="52531"/>
        <n v="40246"/>
        <n v="35196"/>
        <n v="70596"/>
        <n v="52597"/>
        <n v="42394"/>
        <n v="81657"/>
        <n v="49154"/>
        <n v="34074"/>
        <n v="70638"/>
        <n v="38136"/>
        <n v="67432"/>
        <n v="40689"/>
        <n v="101970"/>
        <n v="44325"/>
        <n v="61467"/>
        <n v="48178"/>
        <n v="16005"/>
        <n v="79593"/>
        <n v="61180"/>
        <n v="64449"/>
        <n v="77437"/>
        <n v="17649"/>
        <n v="53103"/>
        <n v="71819"/>
        <n v="74290"/>
        <n v="72282"/>
        <n v="47352"/>
        <n v="46524"/>
        <n v="50200"/>
        <n v="18222"/>
        <n v="77610"/>
        <n v="38097"/>
        <n v="44377"/>
        <n v="58684"/>
        <n v="66480"/>
        <n v="49638"/>
        <n v="26642"/>
        <n v="33235"/>
        <n v="23228"/>
        <n v="36732"/>
        <n v="82657"/>
        <n v="64140"/>
        <n v="44392"/>
        <n v="16185"/>
        <n v="38702"/>
        <n v="54072"/>
        <n v="61787"/>
        <n v="34935"/>
        <n v="59292"/>
        <n v="57959"/>
        <n v="92491"/>
        <n v="42207"/>
        <n v="46984"/>
        <n v="23442"/>
        <n v="46757"/>
        <n v="14515"/>
        <n v="80910"/>
        <n v="30545"/>
        <n v="44802"/>
        <n v="79941"/>
        <n v="79734"/>
        <n v="50353"/>
        <n v="77376"/>
        <n v="78075"/>
        <n v="42473"/>
        <n v="25008"/>
        <n v="56223"/>
        <n v="47850"/>
        <n v="91820"/>
        <n v="40637"/>
        <n v="23295"/>
        <n v="84574"/>
        <n v="54165"/>
        <n v="28510"/>
        <n v="67131"/>
        <n v="56242"/>
        <n v="86580"/>
        <n v="76005"/>
        <n v="54693"/>
        <n v="52750"/>
        <n v="36997"/>
        <n v="34230"/>
        <n v="47916"/>
        <n v="60839"/>
        <n v="79930"/>
        <n v="55158"/>
        <n v="85485"/>
        <n v="75865"/>
        <n v="44375"/>
        <n v="60504"/>
        <n v="65492"/>
        <n v="67506"/>
        <n v="68805"/>
        <n v="61209"/>
        <n v="66825"/>
        <n v="87188"/>
        <n v="84953"/>
        <n v="74637"/>
        <n v="86111"/>
        <n v="77632"/>
        <n v="31814"/>
        <n v="70116"/>
        <n v="48240"/>
        <n v="40101"/>
        <n v="70503"/>
        <n v="79205"/>
        <n v="51766"/>
        <n v="62994"/>
        <n v="65640"/>
        <n v="38361"/>
        <n v="19986"/>
        <n v="72903"/>
        <n v="45072"/>
        <n v="59062"/>
        <n v="61794"/>
        <n v="45143"/>
        <n v="26877"/>
        <n v="36921"/>
        <n v="54342"/>
        <n v="62772"/>
        <n v="75032"/>
        <n v="22419"/>
        <n v="36550"/>
        <n v="75027"/>
        <n v="63159"/>
        <n v="54108"/>
        <n v="81795"/>
        <n v="59594"/>
        <n v="18492"/>
        <n v="94472"/>
        <n v="70337"/>
        <n v="34853"/>
        <n v="16269"/>
        <n v="50272"/>
        <n v="22804"/>
        <n v="30631"/>
        <n v="78420"/>
        <n v="81741"/>
        <n v="25721"/>
        <n v="31907"/>
        <n v="37859"/>
        <n v="30261"/>
        <n v="21645"/>
        <n v="21282"/>
        <n v="32144"/>
        <n v="62637"/>
        <n v="16626"/>
        <n v="54690"/>
        <n v="61284"/>
        <n v="23718"/>
        <n v="33419"/>
        <n v="82025"/>
        <n v="15056"/>
        <n v="48192"/>
        <n v="67309"/>
        <n v="66033"/>
        <n v="28769"/>
        <n v="6835"/>
        <n v="32880"/>
        <n v="23616"/>
        <n v="19419"/>
        <n v="34961"/>
        <n v="64892"/>
        <n v="16248"/>
        <n v="52074"/>
        <n v="22123"/>
        <n v="35544"/>
        <n v="59060"/>
        <n v="65665"/>
        <n v="29819"/>
        <n v="81217"/>
        <n v="26095"/>
        <n v="65706"/>
        <n v="93027"/>
        <n v="58710"/>
        <n v="49618"/>
        <n v="58308"/>
        <n v="40800"/>
        <n v="18690"/>
        <n v="28087"/>
        <n v="75702"/>
        <n v="32892"/>
        <n v="89120"/>
        <n v="27116"/>
        <n v="46107"/>
        <n v="54466"/>
        <n v="59686"/>
        <n v="82460"/>
        <n v="76045"/>
        <n v="83829"/>
        <n v="32889"/>
        <n v="33462"/>
        <n v="36627"/>
        <n v="28718"/>
        <n v="77981"/>
        <n v="60230"/>
        <n v="74918"/>
        <n v="40464"/>
        <n v="64857"/>
        <n v="63381"/>
        <n v="66664"/>
        <n v="86358"/>
        <n v="41443"/>
        <n v="57072"/>
        <n v="54178"/>
        <n v="48767"/>
        <n v="51124"/>
        <n v="43020"/>
        <n v="49980"/>
        <n v="72906"/>
        <n v="25176"/>
        <n v="96876"/>
        <n v="31086"/>
        <n v="24072"/>
        <n v="76773"/>
        <n v="72190"/>
        <n v="83837"/>
        <n v="17345"/>
        <n v="75154"/>
        <n v="28249"/>
        <n v="69661"/>
        <n v="27922"/>
        <n v="45903"/>
        <n v="36273"/>
        <n v="70777"/>
        <n v="17148"/>
        <n v="66476"/>
        <n v="45057"/>
        <n v="41120"/>
        <n v="19485"/>
        <n v="21840"/>
        <n v="41473"/>
        <n v="31395"/>
        <n v="68117"/>
        <n v="47682"/>
        <n v="83151"/>
        <n v="58086"/>
        <n v="84460"/>
        <n v="66565"/>
        <n v="23910"/>
        <n v="35893"/>
        <n v="71128"/>
        <n v="38683"/>
        <n v="37150"/>
        <n v="61064"/>
        <n v="51650"/>
        <n v="55249"/>
        <n v="46854"/>
        <n v="14421"/>
        <n v="54132"/>
        <n v="153924"/>
        <n v="64813"/>
        <n v="61872"/>
        <n v="58025"/>
        <n v="83790"/>
        <n v="34350"/>
        <n v="33438"/>
        <n v="21955"/>
        <n v="60491"/>
        <n v="59304"/>
        <n v="34421"/>
        <n v="51411"/>
        <n v="71964"/>
        <n v="64504"/>
        <n v="49678"/>
        <n v="60482"/>
        <n v="55260"/>
        <n v="67369"/>
        <n v="47175"/>
        <n v="68743"/>
        <n v="56937"/>
        <n v="83033"/>
        <n v="37697"/>
        <n v="44689"/>
        <n v="23162"/>
        <n v="63033"/>
        <n v="40304"/>
        <n v="40059"/>
        <n v="80067"/>
        <n v="36038"/>
        <n v="40521"/>
        <n v="66334"/>
        <n v="11012"/>
        <n v="31615"/>
        <n v="69098"/>
        <n v="70792"/>
        <n v="17688"/>
        <n v="25443"/>
        <n v="24336"/>
        <n v="51111"/>
        <n v="44503"/>
        <n v="56850"/>
        <n v="66582"/>
        <n v="23148"/>
        <n v="82224"/>
        <n v="61917"/>
        <n v="43482"/>
        <n v="68274"/>
        <n v="42373"/>
        <n v="57537"/>
        <n v="80995"/>
        <n v="30992"/>
        <n v="78642"/>
        <n v="74268"/>
        <n v="75072"/>
        <n v="56253"/>
        <n v="59925"/>
        <n v="62807"/>
        <n v="23626"/>
        <n v="46106"/>
        <n v="81168"/>
        <n v="27244"/>
        <n v="26091"/>
        <n v="43142"/>
        <n v="38232"/>
        <n v="92533"/>
        <n v="63285"/>
        <n v="38946"/>
        <n v="40233"/>
        <n v="46831"/>
        <n v="67605"/>
        <n v="70379"/>
        <n v="77297"/>
        <n v="55759"/>
        <n v="58217"/>
        <n v="51369"/>
        <n v="91249"/>
        <n v="52513"/>
        <n v="44159"/>
        <n v="76081"/>
        <n v="39996"/>
        <n v="55012"/>
        <n v="77457"/>
        <n v="80695"/>
        <n v="71866"/>
        <n v="73450"/>
        <n v="55614"/>
        <n v="156924"/>
        <n v="30753"/>
        <n v="54603"/>
        <n v="22280"/>
        <n v="59385"/>
        <n v="76998"/>
        <n v="80573"/>
        <n v="24711"/>
        <n v="38829"/>
        <n v="71466"/>
        <n v="28839"/>
        <n v="53790"/>
        <n v="73705"/>
        <n v="22448"/>
        <n v="12571"/>
        <n v="73113"/>
        <n v="35765"/>
        <n v="66313"/>
        <n v="68148"/>
        <n v="44393"/>
        <n v="38197"/>
        <n v="51012"/>
        <n v="13672"/>
        <n v="41452"/>
        <n v="42081"/>
        <n v="14906"/>
        <n v="33812"/>
        <n v="46098"/>
        <n v="53230"/>
        <n v="88420"/>
        <n v="39548"/>
        <n v="61278"/>
        <n v="81246"/>
        <n v="58330"/>
        <n v="65777"/>
        <n v="70829"/>
        <n v="59247"/>
        <n v="25930"/>
        <n v="54753"/>
        <n v="28440"/>
        <n v="23559"/>
        <n v="62335"/>
        <n v="63777"/>
        <n v="59666"/>
        <n v="50965"/>
        <n v="71488"/>
        <n v="72228"/>
        <n v="46231"/>
        <n v="43300"/>
        <n v="78618"/>
        <n v="29760"/>
        <n v="50127"/>
        <n v="29604"/>
        <n v="49413"/>
        <n v="51876"/>
        <n v="45837"/>
        <n v="85696"/>
        <n v="59432"/>
        <n v="43185"/>
        <n v="60631"/>
        <n v="20559"/>
        <n v="50898"/>
        <n v="73807"/>
        <n v="14661"/>
        <n v="36807"/>
        <n v="46772"/>
        <n v="81574"/>
        <n v="30772"/>
        <n v="46377"/>
        <n v="78128"/>
        <n v="83443"/>
        <n v="50523"/>
        <n v="47009"/>
        <n v="37054"/>
        <n v="32011"/>
        <n v="82122"/>
        <n v="70300"/>
        <n v="21024"/>
        <n v="34916"/>
        <n v="27943"/>
        <n v="39791"/>
        <n v="62745"/>
        <n v="18589"/>
        <n v="85606"/>
        <n v="26997"/>
        <n v="82332"/>
        <n v="38853"/>
        <n v="27071"/>
        <n v="90933"/>
        <n v="65814"/>
        <n v="74250"/>
        <n v="33181"/>
        <n v="45006"/>
        <n v="42315"/>
        <n v="48699"/>
        <n v="59111"/>
        <n v="48726"/>
        <n v="37244"/>
        <n v="74854"/>
        <n v="60896"/>
        <n v="67546"/>
        <n v="46923"/>
        <n v="38988"/>
        <n v="49118"/>
        <n v="27683"/>
        <n v="39190"/>
        <n v="56981"/>
        <n v="90000"/>
        <n v="55707"/>
        <n v="9255"/>
        <n v="42997"/>
        <n v="71232"/>
        <n v="57744"/>
        <n v="33585"/>
        <n v="46891"/>
        <n v="50387"/>
        <n v="76653"/>
        <n v="76542"/>
        <n v="76995"/>
        <n v="38415"/>
        <n v="22304"/>
        <n v="75127"/>
        <n v="39722"/>
        <n v="7144"/>
        <n v="39771"/>
        <n v="42618"/>
        <n v="51518"/>
        <n v="74716"/>
        <n v="33955"/>
        <n v="45736"/>
        <n v="31632"/>
        <n v="60093"/>
        <n v="30822"/>
        <n v="41728"/>
        <n v="80739"/>
        <n v="49767"/>
        <n v="34445"/>
        <n v="67046"/>
        <n v="73538"/>
        <n v="80398"/>
        <n v="52973"/>
        <n v="38998"/>
        <n v="26490"/>
        <n v="23331"/>
        <n v="60544"/>
        <n v="49269"/>
        <n v="27203"/>
        <n v="45204"/>
        <n v="67023"/>
        <n v="77583"/>
        <n v="76630"/>
        <n v="47353"/>
        <n v="48920"/>
        <n v="67472"/>
        <n v="64100"/>
        <n v="38872"/>
        <n v="72217"/>
        <n v="15038"/>
        <n v="13624"/>
        <n v="42554"/>
        <n v="71952"/>
        <n v="78041"/>
        <n v="63972"/>
        <n v="52852"/>
        <n v="62010"/>
        <n v="77870"/>
        <n v="46931"/>
        <n v="85072"/>
        <n v="73395"/>
        <n v="62307"/>
        <n v="58293"/>
        <n v="47889"/>
        <n v="24594"/>
        <n v="69882"/>
        <n v="24221"/>
        <n v="22327"/>
        <n v="61923"/>
        <n v="35791"/>
        <n v="91172"/>
        <n v="35441"/>
        <n v="19656"/>
        <n v="71626"/>
        <n v="75330"/>
        <n v="34529"/>
        <n v="48789"/>
        <n v="34487"/>
        <n v="35688"/>
        <n v="53700"/>
        <n v="73454"/>
        <n v="71113"/>
        <n v="31535"/>
        <n v="80812"/>
        <n v="40479"/>
        <n v="29440"/>
        <n v="38508"/>
        <n v="69520"/>
        <n v="18701"/>
        <n v="69901"/>
        <n v="47703"/>
        <n v="86037"/>
        <n v="71847"/>
        <n v="42033"/>
        <n v="51983"/>
        <n v="68655"/>
        <n v="38285"/>
        <n v="79419"/>
        <n v="57338"/>
        <n v="42523"/>
        <n v="31761"/>
        <n v="65747"/>
        <n v="17144"/>
        <n v="84618"/>
        <n v="66375"/>
        <n v="42213"/>
        <n v="51141"/>
        <n v="15072"/>
        <n v="17117"/>
        <n v="59754"/>
        <n v="65569"/>
        <n v="28457"/>
        <n v="86857"/>
        <n v="68142"/>
        <n v="48794"/>
        <n v="63404"/>
        <n v="49669"/>
        <n v="55761"/>
        <n v="78331"/>
        <n v="37971"/>
        <n v="30368"/>
        <n v="34043"/>
        <n v="54111"/>
        <n v="69932"/>
        <n v="39665"/>
        <n v="93404"/>
        <n v="38680"/>
        <n v="24570"/>
        <n v="77766"/>
        <n v="64961"/>
        <n v="23748"/>
        <n v="45989"/>
        <n v="70421"/>
        <n v="23091"/>
        <n v="24683"/>
        <n v="157243"/>
        <n v="54222"/>
        <n v="73455"/>
        <n v="84906"/>
        <n v="44529"/>
        <n v="31560"/>
        <n v="90687"/>
        <n v="66973"/>
        <n v="41154"/>
        <n v="64590"/>
        <n v="50611"/>
        <n v="83273"/>
        <n v="81702"/>
        <n v="24401"/>
        <n v="42557"/>
        <n v="78416"/>
        <n v="44794"/>
        <n v="69719"/>
        <n v="62568"/>
        <n v="42231"/>
        <n v="20130"/>
        <n v="42429"/>
        <n v="36640"/>
        <n v="78901"/>
        <n v="31056"/>
        <n v="46310"/>
        <n v="65819"/>
        <n v="94871"/>
      </sharedItems>
    </cacheField>
    <cacheField name="Kidhome" numFmtId="0">
      <sharedItems containsSemiMixedTypes="0" containsString="0" containsNumber="1" containsInteger="1" minValue="0" maxValue="2" count="3">
        <n v="0"/>
        <n v="1"/>
        <n v="2"/>
      </sharedItems>
    </cacheField>
    <cacheField name="Teenhome" numFmtId="0">
      <sharedItems containsSemiMixedTypes="0" containsString="0" containsNumber="1" containsInteger="1" minValue="0" maxValue="2" count="3">
        <n v="0"/>
        <n v="1"/>
        <n v="2"/>
      </sharedItems>
    </cacheField>
    <cacheField name="Dt_Customer" numFmtId="14">
      <sharedItems containsSemiMixedTypes="0" containsNonDate="0" containsDate="1" containsString="0" minDate="2012-07-30T00:00:00" maxDate="2014-06-30T00:00:00" count="663">
        <d v="2014-06-16T00:00:00"/>
        <d v="2014-06-15T00:00:00"/>
        <d v="2014-05-13T00:00:00"/>
        <d v="2014-05-11T00:00:00"/>
        <d v="2014-04-08T00:00:00"/>
        <d v="2014-03-17T00:00:00"/>
        <d v="2014-01-29T00:00:00"/>
        <d v="2014-01-18T00:00:00"/>
        <d v="2014-01-11T00:00:00"/>
        <d v="2013-12-27T00:00:00"/>
        <d v="2013-12-09T00:00:00"/>
        <d v="2013-12-07T00:00:00"/>
        <d v="2013-10-16T00:00:00"/>
        <d v="2013-10-05T00:00:00"/>
        <d v="2013-09-11T00:00:00"/>
        <d v="2013-08-01T00:00:00"/>
        <d v="2013-07-23T00:00:00"/>
        <d v="2013-07-01T00:00:00"/>
        <d v="2013-05-28T00:00:00"/>
        <d v="2013-03-26T00:00:00"/>
        <d v="2013-03-15T00:00:00"/>
        <d v="2013-02-12T00:00:00"/>
        <d v="2012-11-23T00:00:00"/>
        <d v="2012-10-13T00:00:00"/>
        <d v="2012-09-14T00:00:00"/>
        <d v="2014-06-29T00:00:00"/>
        <d v="2014-05-31T00:00:00"/>
        <d v="2014-05-30T00:00:00"/>
        <d v="2014-04-27T00:00:00"/>
        <d v="2014-04-11T00:00:00"/>
        <d v="2013-10-29T00:00:00"/>
        <d v="2013-10-09T00:00:00"/>
        <d v="2013-05-10T00:00:00"/>
        <d v="2013-05-09T00:00:00"/>
        <d v="2013-04-25T00:00:00"/>
        <d v="2013-04-20T00:00:00"/>
        <d v="2013-03-30T00:00:00"/>
        <d v="2013-03-01T00:00:00"/>
        <d v="2013-02-14T00:00:00"/>
        <d v="2013-01-11T00:00:00"/>
        <d v="2013-01-03T00:00:00"/>
        <d v="2012-12-19T00:00:00"/>
        <d v="2012-12-15T00:00:00"/>
        <d v="2012-12-02T00:00:00"/>
        <d v="2012-09-17T00:00:00"/>
        <d v="2012-09-11T00:00:00"/>
        <d v="2014-05-12T00:00:00"/>
        <d v="2014-04-28T00:00:00"/>
        <d v="2014-03-29T00:00:00"/>
        <d v="2014-03-06T00:00:00"/>
        <d v="2014-03-04T00:00:00"/>
        <d v="2014-02-04T00:00:00"/>
        <d v="2014-02-03T00:00:00"/>
        <d v="2014-01-01T00:00:00"/>
        <d v="2013-12-12T00:00:00"/>
        <d v="2013-11-15T00:00:00"/>
        <d v="2013-09-20T00:00:00"/>
        <d v="2013-09-05T00:00:00"/>
        <d v="2013-08-31T00:00:00"/>
        <d v="2013-07-30T00:00:00"/>
        <d v="2013-07-27T00:00:00"/>
        <d v="2013-06-22T00:00:00"/>
        <d v="2013-01-05T00:00:00"/>
        <d v="2012-11-21T00:00:00"/>
        <d v="2012-11-11T00:00:00"/>
        <d v="2012-09-28T00:00:00"/>
        <d v="2012-09-27T00:00:00"/>
        <d v="2012-09-07T00:00:00"/>
        <d v="2012-08-13T00:00:00"/>
        <d v="2012-08-11T00:00:00"/>
        <d v="2012-08-02T00:00:00"/>
        <d v="2014-06-25T00:00:00"/>
        <d v="2014-05-28T00:00:00"/>
        <d v="2014-04-14T00:00:00"/>
        <d v="2014-03-10T00:00:00"/>
        <d v="2014-02-27T00:00:00"/>
        <d v="2014-02-07T00:00:00"/>
        <d v="2014-01-28T00:00:00"/>
        <d v="2013-11-17T00:00:00"/>
        <d v="2013-11-07T00:00:00"/>
        <d v="2013-10-17T00:00:00"/>
        <d v="2013-10-13T00:00:00"/>
        <d v="2013-10-12T00:00:00"/>
        <d v="2013-09-30T00:00:00"/>
        <d v="2013-07-03T00:00:00"/>
        <d v="2013-06-10T00:00:00"/>
        <d v="2013-05-29T00:00:00"/>
        <d v="2013-04-29T00:00:00"/>
        <d v="2013-03-10T00:00:00"/>
        <d v="2013-01-02T00:00:00"/>
        <d v="2012-11-02T00:00:00"/>
        <d v="2012-10-18T00:00:00"/>
        <d v="2012-10-01T00:00:00"/>
        <d v="2012-09-03T00:00:00"/>
        <d v="2012-08-26T00:00:00"/>
        <d v="2014-05-23T00:00:00"/>
        <d v="2014-05-17T00:00:00"/>
        <d v="2014-04-21T00:00:00"/>
        <d v="2014-03-23T00:00:00"/>
        <d v="2013-12-16T00:00:00"/>
        <d v="2013-11-26T00:00:00"/>
        <d v="2013-11-14T00:00:00"/>
        <d v="2013-11-06T00:00:00"/>
        <d v="2013-10-06T00:00:00"/>
        <d v="2013-09-27T00:00:00"/>
        <d v="2013-09-18T00:00:00"/>
        <d v="2013-09-09T00:00:00"/>
        <d v="2013-07-18T00:00:00"/>
        <d v="2013-07-08T00:00:00"/>
        <d v="2013-05-27T00:00:00"/>
        <d v="2013-03-05T00:00:00"/>
        <d v="2013-02-20T00:00:00"/>
        <d v="2013-01-12T00:00:00"/>
        <d v="2012-12-24T00:00:00"/>
        <d v="2012-11-19T00:00:00"/>
        <d v="2014-03-28T00:00:00"/>
        <d v="2014-02-24T00:00:00"/>
        <d v="2013-09-02T00:00:00"/>
        <d v="2013-08-20T00:00:00"/>
        <d v="2013-06-23T00:00:00"/>
        <d v="2013-05-05T00:00:00"/>
        <d v="2013-04-05T00:00:00"/>
        <d v="2013-01-04T00:00:00"/>
        <d v="2012-12-27T00:00:00"/>
        <d v="2012-11-10T00:00:00"/>
        <d v="2012-10-29T00:00:00"/>
        <d v="2012-09-22T00:00:00"/>
        <d v="2014-03-31T00:00:00"/>
        <d v="2014-03-21T00:00:00"/>
        <d v="2014-02-09T00:00:00"/>
        <d v="2013-09-23T00:00:00"/>
        <d v="2013-06-27T00:00:00"/>
        <d v="2013-03-28T00:00:00"/>
        <d v="2013-03-12T00:00:00"/>
        <d v="2013-01-16T00:00:00"/>
        <d v="2013-01-08T00:00:00"/>
        <d v="2012-12-29T00:00:00"/>
        <d v="2012-12-12T00:00:00"/>
        <d v="2012-11-25T00:00:00"/>
        <d v="2012-09-21T00:00:00"/>
        <d v="2012-09-09T00:00:00"/>
        <d v="2012-09-05T00:00:00"/>
        <d v="2012-08-17T00:00:00"/>
        <d v="2014-06-22T00:00:00"/>
        <d v="2014-05-01T00:00:00"/>
        <d v="2014-01-03T00:00:00"/>
        <d v="2013-10-11T00:00:00"/>
        <d v="2013-08-13T00:00:00"/>
        <d v="2013-06-09T00:00:00"/>
        <d v="2013-05-07T00:00:00"/>
        <d v="2012-10-02T00:00:00"/>
        <d v="2012-09-12T00:00:00"/>
        <d v="2014-03-19T00:00:00"/>
        <d v="2014-03-03T00:00:00"/>
        <d v="2014-02-22T00:00:00"/>
        <d v="2014-01-24T00:00:00"/>
        <d v="2013-12-04T00:00:00"/>
        <d v="2013-11-28T00:00:00"/>
        <d v="2013-11-05T00:00:00"/>
        <d v="2013-10-03T00:00:00"/>
        <d v="2013-08-09T00:00:00"/>
        <d v="2013-08-07T00:00:00"/>
        <d v="2013-07-17T00:00:00"/>
        <d v="2013-07-09T00:00:00"/>
        <d v="2013-06-11T00:00:00"/>
        <d v="2013-05-17T00:00:00"/>
        <d v="2013-03-23T00:00:00"/>
        <d v="2013-02-19T00:00:00"/>
        <d v="2013-01-19T00:00:00"/>
        <d v="2013-01-10T00:00:00"/>
        <d v="2013-01-01T00:00:00"/>
        <d v="2012-11-12T00:00:00"/>
        <d v="2014-05-18T00:00:00"/>
        <d v="2014-03-30T00:00:00"/>
        <d v="2014-01-30T00:00:00"/>
        <d v="2014-01-26T00:00:00"/>
        <d v="2014-01-22T00:00:00"/>
        <d v="2014-01-15T00:00:00"/>
        <d v="2013-12-13T00:00:00"/>
        <d v="2013-08-04T00:00:00"/>
        <d v="2013-05-01T00:00:00"/>
        <d v="2013-04-24T00:00:00"/>
        <d v="2013-04-03T00:00:00"/>
        <d v="2013-02-03T00:00:00"/>
        <d v="2012-11-16T00:00:00"/>
        <d v="2012-08-03T00:00:00"/>
        <d v="2014-04-18T00:00:00"/>
        <d v="2014-04-01T00:00:00"/>
        <d v="2014-03-18T00:00:00"/>
        <d v="2014-02-10T00:00:00"/>
        <d v="2013-11-23T00:00:00"/>
        <d v="2013-11-21T00:00:00"/>
        <d v="2013-10-02T00:00:00"/>
        <d v="2013-07-21T00:00:00"/>
        <d v="2013-06-18T00:00:00"/>
        <d v="2013-03-24T00:00:00"/>
        <d v="2012-12-06T00:00:00"/>
        <d v="2012-11-09T00:00:00"/>
        <d v="2014-02-14T00:00:00"/>
        <d v="2013-10-22T00:00:00"/>
        <d v="2013-10-04T00:00:00"/>
        <d v="2013-09-21T00:00:00"/>
        <d v="2013-08-05T00:00:00"/>
        <d v="2013-07-14T00:00:00"/>
        <d v="2013-07-04T00:00:00"/>
        <d v="2013-04-12T00:00:00"/>
        <d v="2013-04-10T00:00:00"/>
        <d v="2013-04-08T00:00:00"/>
        <d v="2013-03-31T00:00:00"/>
        <d v="2013-03-17T00:00:00"/>
        <d v="2013-01-21T00:00:00"/>
        <d v="2012-12-10T00:00:00"/>
        <d v="2012-09-24T00:00:00"/>
        <d v="2012-08-06T00:00:00"/>
        <d v="2014-06-18T00:00:00"/>
        <d v="2014-04-05T00:00:00"/>
        <d v="2013-12-21T00:00:00"/>
        <d v="2013-10-27T00:00:00"/>
        <d v="2013-10-21T00:00:00"/>
        <d v="2013-09-19T00:00:00"/>
        <d v="2013-09-04T00:00:00"/>
        <d v="2013-06-25T00:00:00"/>
        <d v="2013-04-27T00:00:00"/>
        <d v="2013-04-18T00:00:00"/>
        <d v="2012-12-30T00:00:00"/>
        <d v="2012-08-22T00:00:00"/>
        <d v="2012-08-08T00:00:00"/>
        <d v="2014-06-19T00:00:00"/>
        <d v="2014-04-20T00:00:00"/>
        <d v="2014-02-28T00:00:00"/>
        <d v="2013-12-17T00:00:00"/>
        <d v="2013-11-25T00:00:00"/>
        <d v="2013-10-28T00:00:00"/>
        <d v="2013-08-15T00:00:00"/>
        <d v="2013-07-05T00:00:00"/>
        <d v="2013-06-19T00:00:00"/>
        <d v="2013-06-16T00:00:00"/>
        <d v="2013-04-22T00:00:00"/>
        <d v="2013-03-19T00:00:00"/>
        <d v="2013-02-23T00:00:00"/>
        <d v="2013-02-15T00:00:00"/>
        <d v="2012-10-31T00:00:00"/>
        <d v="2012-10-07T00:00:00"/>
        <d v="2012-08-09T00:00:00"/>
        <d v="2014-05-06T00:00:00"/>
        <d v="2014-04-15T00:00:00"/>
        <d v="2014-03-05T00:00:00"/>
        <d v="2014-02-19T00:00:00"/>
        <d v="2013-09-07T00:00:00"/>
        <d v="2013-08-06T00:00:00"/>
        <d v="2013-07-25T00:00:00"/>
        <d v="2013-04-30T00:00:00"/>
        <d v="2012-09-10T00:00:00"/>
        <d v="2014-03-20T00:00:00"/>
        <d v="2013-09-28T00:00:00"/>
        <d v="2013-09-24T00:00:00"/>
        <d v="2013-02-16T00:00:00"/>
        <d v="2012-11-22T00:00:00"/>
        <d v="2012-09-18T00:00:00"/>
        <d v="2012-08-16T00:00:00"/>
        <d v="2014-06-05T00:00:00"/>
        <d v="2014-04-13T00:00:00"/>
        <d v="2014-04-10T00:00:00"/>
        <d v="2014-04-03T00:00:00"/>
        <d v="2014-02-12T00:00:00"/>
        <d v="2013-12-15T00:00:00"/>
        <d v="2013-10-30T00:00:00"/>
        <d v="2013-08-26T00:00:00"/>
        <d v="2013-02-02T00:00:00"/>
        <d v="2013-01-25T00:00:00"/>
        <d v="2012-11-17T00:00:00"/>
        <d v="2012-11-13T00:00:00"/>
        <d v="2012-11-07T00:00:00"/>
        <d v="2012-11-01T00:00:00"/>
        <d v="2012-10-16T00:00:00"/>
        <d v="2014-05-08T00:00:00"/>
        <d v="2014-03-02T00:00:00"/>
        <d v="2013-06-24T00:00:00"/>
        <d v="2013-06-13T00:00:00"/>
        <d v="2013-04-23T00:00:00"/>
        <d v="2013-04-15T00:00:00"/>
        <d v="2013-01-29T00:00:00"/>
        <d v="2012-10-30T00:00:00"/>
        <d v="2012-10-23T00:00:00"/>
        <d v="2014-04-17T00:00:00"/>
        <d v="2014-02-25T00:00:00"/>
        <d v="2013-12-11T00:00:00"/>
        <d v="2013-10-10T00:00:00"/>
        <d v="2013-05-20T00:00:00"/>
        <d v="2013-05-18T00:00:00"/>
        <d v="2013-04-07T00:00:00"/>
        <d v="2013-03-03T00:00:00"/>
        <d v="2012-12-07T00:00:00"/>
        <d v="2012-11-28T00:00:00"/>
        <d v="2012-10-27T00:00:00"/>
        <d v="2012-09-15T00:00:00"/>
        <d v="2014-06-17T00:00:00"/>
        <d v="2014-05-29T00:00:00"/>
        <d v="2014-03-01T00:00:00"/>
        <d v="2014-02-15T00:00:00"/>
        <d v="2013-12-23T00:00:00"/>
        <d v="2013-11-29T00:00:00"/>
        <d v="2013-10-25T00:00:00"/>
        <d v="2013-08-17T00:00:00"/>
        <d v="2013-06-06T00:00:00"/>
        <d v="2013-03-29T00:00:00"/>
        <d v="2012-09-23T00:00:00"/>
        <d v="2012-08-30T00:00:00"/>
        <d v="2012-08-01T00:00:00"/>
        <d v="2014-02-08T00:00:00"/>
        <d v="2014-01-25T00:00:00"/>
        <d v="2013-11-27T00:00:00"/>
        <d v="2013-10-19T00:00:00"/>
        <d v="2013-03-07T00:00:00"/>
        <d v="2013-02-28T00:00:00"/>
        <d v="2013-01-17T00:00:00"/>
        <d v="2012-11-20T00:00:00"/>
        <d v="2012-11-05T00:00:00"/>
        <d v="2012-11-03T00:00:00"/>
        <d v="2012-08-31T00:00:00"/>
        <d v="2012-08-12T00:00:00"/>
        <d v="2014-05-15T00:00:00"/>
        <d v="2014-04-12T00:00:00"/>
        <d v="2014-04-06T00:00:00"/>
        <d v="2014-02-06T00:00:00"/>
        <d v="2013-07-29T00:00:00"/>
        <d v="2013-06-29T00:00:00"/>
        <d v="2013-06-17T00:00:00"/>
        <d v="2013-06-08T00:00:00"/>
        <d v="2013-05-26T00:00:00"/>
        <d v="2012-11-08T00:00:00"/>
        <d v="2012-08-04T00:00:00"/>
        <d v="2014-04-30T00:00:00"/>
        <d v="2014-04-07T00:00:00"/>
        <d v="2014-03-12T00:00:00"/>
        <d v="2013-04-13T00:00:00"/>
        <d v="2013-02-13T00:00:00"/>
        <d v="2014-06-03T00:00:00"/>
        <d v="2014-03-25T00:00:00"/>
        <d v="2014-02-17T00:00:00"/>
        <d v="2014-02-05T00:00:00"/>
        <d v="2014-01-27T00:00:00"/>
        <d v="2014-01-14T00:00:00"/>
        <d v="2013-07-11T00:00:00"/>
        <d v="2013-06-01T00:00:00"/>
        <d v="2013-05-04T00:00:00"/>
        <d v="2013-03-18T00:00:00"/>
        <d v="2012-12-03T00:00:00"/>
        <d v="2012-11-24T00:00:00"/>
        <d v="2012-10-26T00:00:00"/>
        <d v="2014-06-20T00:00:00"/>
        <d v="2014-01-19T00:00:00"/>
        <d v="2014-01-09T00:00:00"/>
        <d v="2013-12-29T00:00:00"/>
        <d v="2013-12-26T00:00:00"/>
        <d v="2013-12-08T00:00:00"/>
        <d v="2013-11-20T00:00:00"/>
        <d v="2013-08-23T00:00:00"/>
        <d v="2013-08-19T00:00:00"/>
        <d v="2013-07-24T00:00:00"/>
        <d v="2012-10-06T00:00:00"/>
        <d v="2012-08-18T00:00:00"/>
        <d v="2014-05-07T00:00:00"/>
        <d v="2013-11-09T00:00:00"/>
        <d v="2013-08-25T00:00:00"/>
        <d v="2013-05-16T00:00:00"/>
        <d v="2013-04-01T00:00:00"/>
        <d v="2013-03-27T00:00:00"/>
        <d v="2013-02-08T00:00:00"/>
        <d v="2012-09-20T00:00:00"/>
        <d v="2014-05-22T00:00:00"/>
        <d v="2013-12-30T00:00:00"/>
        <d v="2013-11-02T00:00:00"/>
        <d v="2013-08-21T00:00:00"/>
        <d v="2013-07-12T00:00:00"/>
        <d v="2013-06-28T00:00:00"/>
        <d v="2013-06-04T00:00:00"/>
        <d v="2013-05-31T00:00:00"/>
        <d v="2013-03-06T00:00:00"/>
        <d v="2013-02-18T00:00:00"/>
        <d v="2012-09-26T00:00:00"/>
        <d v="2012-08-19T00:00:00"/>
        <d v="2014-05-02T00:00:00"/>
        <d v="2014-04-29T00:00:00"/>
        <d v="2014-02-02T00:00:00"/>
        <d v="2014-01-05T00:00:00"/>
        <d v="2013-12-05T00:00:00"/>
        <d v="2013-11-18T00:00:00"/>
        <d v="2013-09-10T00:00:00"/>
        <d v="2013-08-03T00:00:00"/>
        <d v="2013-02-21T00:00:00"/>
        <d v="2013-02-10T00:00:00"/>
        <d v="2013-01-31T00:00:00"/>
        <d v="2012-12-09T00:00:00"/>
        <d v="2012-09-29T00:00:00"/>
        <d v="2014-06-09T00:00:00"/>
        <d v="2014-04-02T00:00:00"/>
        <d v="2014-03-24T00:00:00"/>
        <d v="2014-01-23T00:00:00"/>
        <d v="2013-09-16T00:00:00"/>
        <d v="2013-09-12T00:00:00"/>
        <d v="2013-07-15T00:00:00"/>
        <d v="2013-03-09T00:00:00"/>
        <d v="2013-02-09T00:00:00"/>
        <d v="2012-12-14T00:00:00"/>
        <d v="2012-10-17T00:00:00"/>
        <d v="2014-06-23T00:00:00"/>
        <d v="2014-06-12T00:00:00"/>
        <d v="2014-06-07T00:00:00"/>
        <d v="2014-04-09T00:00:00"/>
        <d v="2014-02-13T00:00:00"/>
        <d v="2013-12-06T00:00:00"/>
        <d v="2013-10-20T00:00:00"/>
        <d v="2013-06-20T00:00:00"/>
        <d v="2013-05-08T00:00:00"/>
        <d v="2013-03-11T00:00:00"/>
        <d v="2012-09-06T00:00:00"/>
        <d v="2014-03-09T00:00:00"/>
        <d v="2014-02-11T00:00:00"/>
        <d v="2013-10-08T00:00:00"/>
        <d v="2013-08-28T00:00:00"/>
        <d v="2013-07-06T00:00:00"/>
        <d v="2013-05-30T00:00:00"/>
        <d v="2013-05-22T00:00:00"/>
        <d v="2013-04-02T00:00:00"/>
        <d v="2013-03-20T00:00:00"/>
        <d v="2013-03-14T00:00:00"/>
        <d v="2013-01-22T00:00:00"/>
        <d v="2012-09-08T00:00:00"/>
        <d v="2012-08-25T00:00:00"/>
        <d v="2012-08-14T00:00:00"/>
        <d v="2013-11-19T00:00:00"/>
        <d v="2013-06-03T00:00:00"/>
        <d v="2012-12-21T00:00:00"/>
        <d v="2012-10-10T00:00:00"/>
        <d v="2012-08-07T00:00:00"/>
        <d v="2013-12-24T00:00:00"/>
        <d v="2013-12-14T00:00:00"/>
        <d v="2013-05-15T00:00:00"/>
        <d v="2013-05-06T00:00:00"/>
        <d v="2013-01-07T00:00:00"/>
        <d v="2012-11-29T00:00:00"/>
        <d v="2014-04-24T00:00:00"/>
        <d v="2014-03-08T00:00:00"/>
        <d v="2013-07-16T00:00:00"/>
        <d v="2013-02-22T00:00:00"/>
        <d v="2013-01-20T00:00:00"/>
        <d v="2013-01-13T00:00:00"/>
        <d v="2012-12-25T00:00:00"/>
        <d v="2012-12-11T00:00:00"/>
        <d v="2014-06-27T00:00:00"/>
        <d v="2014-03-16T00:00:00"/>
        <d v="2013-11-03T00:00:00"/>
        <d v="2013-09-25T00:00:00"/>
        <d v="2013-09-15T00:00:00"/>
        <d v="2013-09-01T00:00:00"/>
        <d v="2013-08-02T00:00:00"/>
        <d v="2012-08-27T00:00:00"/>
        <d v="2014-04-04T00:00:00"/>
        <d v="2013-09-22T00:00:00"/>
        <d v="2012-12-22T00:00:00"/>
        <d v="2012-12-16T00:00:00"/>
        <d v="2012-08-20T00:00:00"/>
        <d v="2014-01-07T00:00:00"/>
        <d v="2013-12-01T00:00:00"/>
        <d v="2013-09-26T00:00:00"/>
        <d v="2013-02-25T00:00:00"/>
        <d v="2012-10-24T00:00:00"/>
        <d v="2012-10-22T00:00:00"/>
        <d v="2012-07-31T00:00:00"/>
        <d v="2014-05-19T00:00:00"/>
        <d v="2014-05-03T00:00:00"/>
        <d v="2014-04-16T00:00:00"/>
        <d v="2013-12-31T00:00:00"/>
        <d v="2013-12-02T00:00:00"/>
        <d v="2013-07-22T00:00:00"/>
        <d v="2013-04-21T00:00:00"/>
        <d v="2013-04-11T00:00:00"/>
        <d v="2014-03-22T00:00:00"/>
        <d v="2013-02-06T00:00:00"/>
        <d v="2012-12-04T00:00:00"/>
        <d v="2012-11-06T00:00:00"/>
        <d v="2012-08-28T00:00:00"/>
        <d v="2013-07-02T00:00:00"/>
        <d v="2012-10-12T00:00:00"/>
        <d v="2014-05-16T00:00:00"/>
        <d v="2014-04-25T00:00:00"/>
        <d v="2013-11-13T00:00:00"/>
        <d v="2013-09-06T00:00:00"/>
        <d v="2012-11-18T00:00:00"/>
        <d v="2012-10-15T00:00:00"/>
        <d v="2014-06-14T00:00:00"/>
        <d v="2014-01-17T00:00:00"/>
        <d v="2013-02-07T00:00:00"/>
        <d v="2013-12-20T00:00:00"/>
        <d v="2013-09-13T00:00:00"/>
        <d v="2013-01-06T00:00:00"/>
        <d v="2014-05-26T00:00:00"/>
        <d v="2014-01-13T00:00:00"/>
        <d v="2013-08-08T00:00:00"/>
        <d v="2013-04-06T00:00:00"/>
        <d v="2014-02-26T00:00:00"/>
        <d v="2013-05-14T00:00:00"/>
        <d v="2012-08-24T00:00:00"/>
        <d v="2014-05-27T00:00:00"/>
        <d v="2014-02-23T00:00:00"/>
        <d v="2014-01-10T00:00:00"/>
        <d v="2013-07-19T00:00:00"/>
        <d v="2013-03-25T00:00:00"/>
        <d v="2013-02-11T00:00:00"/>
        <d v="2013-01-15T00:00:00"/>
        <d v="2012-12-05T00:00:00"/>
        <d v="2014-06-13T00:00:00"/>
        <d v="2014-06-02T00:00:00"/>
        <d v="2013-11-01T00:00:00"/>
        <d v="2013-08-16T00:00:00"/>
        <d v="2013-02-17T00:00:00"/>
        <d v="2013-02-04T00:00:00"/>
        <d v="2012-10-19T00:00:00"/>
        <d v="2014-06-26T00:00:00"/>
        <d v="2013-10-23T00:00:00"/>
        <d v="2013-04-14T00:00:00"/>
        <d v="2012-10-28T00:00:00"/>
        <d v="2013-10-01T00:00:00"/>
        <d v="2013-06-02T00:00:00"/>
        <d v="2013-03-08T00:00:00"/>
        <d v="2012-11-14T00:00:00"/>
        <d v="2014-01-12T00:00:00"/>
        <d v="2013-11-04T00:00:00"/>
        <d v="2013-08-22T00:00:00"/>
        <d v="2013-06-21T00:00:00"/>
        <d v="2013-01-23T00:00:00"/>
        <d v="2012-10-21T00:00:00"/>
        <d v="2012-10-04T00:00:00"/>
        <d v="2014-01-31T00:00:00"/>
        <d v="2014-01-21T00:00:00"/>
        <d v="2013-12-28T00:00:00"/>
        <d v="2013-08-11T00:00:00"/>
        <d v="2013-05-13T00:00:00"/>
        <d v="2012-09-02T00:00:00"/>
        <d v="2014-06-24T00:00:00"/>
        <d v="2014-06-08T00:00:00"/>
        <d v="2014-05-24T00:00:00"/>
        <d v="2013-10-18T00:00:00"/>
        <d v="2013-09-17T00:00:00"/>
        <d v="2013-08-14T00:00:00"/>
        <d v="2013-07-20T00:00:00"/>
        <d v="2013-06-30T00:00:00"/>
        <d v="2013-05-11T00:00:00"/>
        <d v="2013-04-16T00:00:00"/>
        <d v="2014-05-25T00:00:00"/>
        <d v="2014-05-10T00:00:00"/>
        <d v="2014-05-04T00:00:00"/>
        <d v="2013-08-29T00:00:00"/>
        <d v="2013-03-22T00:00:00"/>
        <d v="2014-06-04T00:00:00"/>
        <d v="2013-05-23T00:00:00"/>
        <d v="2013-02-01T00:00:00"/>
        <d v="2014-02-16T00:00:00"/>
        <d v="2013-10-24T00:00:00"/>
        <d v="2013-03-02T00:00:00"/>
        <d v="2012-12-18T00:00:00"/>
        <d v="2012-11-04T00:00:00"/>
        <d v="2014-06-11T00:00:00"/>
        <d v="2013-06-14T00:00:00"/>
        <d v="2014-06-10T00:00:00"/>
        <d v="2014-05-05T00:00:00"/>
        <d v="2014-04-19T00:00:00"/>
        <d v="2013-08-18T00:00:00"/>
        <d v="2013-02-26T00:00:00"/>
        <d v="2013-08-30T00:00:00"/>
        <d v="2013-06-12T00:00:00"/>
        <d v="2013-05-12T00:00:00"/>
        <d v="2012-10-09T00:00:00"/>
        <d v="2013-11-10T00:00:00"/>
        <d v="2013-08-24T00:00:00"/>
        <d v="2012-09-04T00:00:00"/>
        <d v="2013-02-27T00:00:00"/>
        <d v="2014-01-06T00:00:00"/>
        <d v="2013-07-07T00:00:00"/>
        <d v="2012-11-26T00:00:00"/>
        <d v="2012-08-29T00:00:00"/>
        <d v="2013-05-02T00:00:00"/>
        <d v="2013-03-04T00:00:00"/>
        <d v="2013-01-27T00:00:00"/>
        <d v="2012-08-23T00:00:00"/>
        <d v="2013-10-14T00:00:00"/>
        <d v="2012-12-23T00:00:00"/>
        <d v="2012-12-01T00:00:00"/>
        <d v="2012-08-05T00:00:00"/>
        <d v="2013-08-27T00:00:00"/>
        <d v="2012-12-17T00:00:00"/>
        <d v="2014-06-21T00:00:00"/>
        <d v="2014-03-26T00:00:00"/>
        <d v="2013-11-22T00:00:00"/>
        <d v="2012-08-21T00:00:00"/>
        <d v="2014-04-22T00:00:00"/>
        <d v="2013-10-26T00:00:00"/>
        <d v="2014-05-09T00:00:00"/>
        <d v="2013-04-17T00:00:00"/>
        <d v="2013-03-21T00:00:00"/>
        <d v="2013-01-24T00:00:00"/>
        <d v="2012-12-28T00:00:00"/>
        <d v="2014-03-13T00:00:00"/>
        <d v="2014-02-01T00:00:00"/>
        <d v="2013-10-15T00:00:00"/>
        <d v="2013-01-14T00:00:00"/>
        <d v="2012-10-05T00:00:00"/>
        <d v="2013-07-13T00:00:00"/>
        <d v="2014-04-23T00:00:00"/>
        <d v="2014-02-18T00:00:00"/>
        <d v="2013-11-12T00:00:00"/>
        <d v="2013-08-12T00:00:00"/>
        <d v="2012-12-31T00:00:00"/>
        <d v="2014-06-28T00:00:00"/>
        <d v="2013-12-03T00:00:00"/>
        <d v="2012-12-26T00:00:00"/>
        <d v="2012-07-30T00:00:00"/>
        <d v="2014-01-02T00:00:00"/>
        <d v="2013-04-19T00:00:00"/>
        <d v="2013-01-26T00:00:00"/>
        <d v="2012-10-14T00:00:00"/>
        <d v="2012-09-30T00:00:00"/>
        <d v="2014-03-11T00:00:00"/>
        <d v="2013-09-14T00:00:00"/>
        <d v="2013-07-28T00:00:00"/>
        <d v="2013-05-19T00:00:00"/>
        <d v="2013-04-28T00:00:00"/>
        <d v="2013-01-09T00:00:00"/>
        <d v="2012-10-20T00:00:00"/>
        <d v="2013-07-31T00:00:00"/>
        <d v="2013-05-21T00:00:00"/>
        <d v="2012-09-25T00:00:00"/>
        <d v="2013-05-03T00:00:00"/>
        <d v="2012-12-08T00:00:00"/>
        <d v="2014-03-27T00:00:00"/>
        <d v="2013-12-18T00:00:00"/>
        <d v="2013-11-30T00:00:00"/>
        <d v="2013-08-10T00:00:00"/>
        <d v="2013-03-16T00:00:00"/>
        <d v="2012-11-30T00:00:00"/>
        <d v="2014-03-07T00:00:00"/>
        <d v="2013-12-19T00:00:00"/>
        <d v="2012-10-25T00:00:00"/>
        <d v="2013-12-25T00:00:00"/>
        <d v="2014-01-04T00:00:00"/>
        <d v="2013-11-08T00:00:00"/>
        <d v="2012-11-27T00:00:00"/>
        <d v="2013-07-26T00:00:00"/>
        <d v="2012-12-20T00:00:00"/>
        <d v="2012-10-11T00:00:00"/>
        <d v="2014-04-26T00:00:00"/>
        <d v="2013-12-22T00:00:00"/>
        <d v="2013-06-26T00:00:00"/>
        <d v="2013-05-24T00:00:00"/>
        <d v="2012-08-15T00:00:00"/>
        <d v="2013-12-10T00:00:00"/>
        <d v="2012-09-19T00:00:00"/>
        <d v="2012-08-10T00:00:00"/>
        <d v="2014-06-06T00:00:00"/>
        <d v="2013-05-25T00:00:00"/>
        <d v="2013-04-09T00:00:00"/>
        <d v="2012-09-01T00:00:00"/>
      </sharedItems>
      <fieldGroup par="30"/>
    </cacheField>
    <cacheField name="Recency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MntWines" numFmtId="0">
      <sharedItems containsSemiMixedTypes="0" containsString="0" containsNumber="1" containsInteger="1" minValue="0" maxValue="1493" count="776">
        <n v="189"/>
        <n v="464"/>
        <n v="134"/>
        <n v="10"/>
        <n v="6"/>
        <n v="336"/>
        <n v="769"/>
        <n v="78"/>
        <n v="384"/>
        <n v="450"/>
        <n v="140"/>
        <n v="431"/>
        <n v="3"/>
        <n v="16"/>
        <n v="63"/>
        <n v="18"/>
        <n v="53"/>
        <n v="5"/>
        <n v="213"/>
        <n v="275"/>
        <n v="40"/>
        <n v="308"/>
        <n v="266"/>
        <n v="80"/>
        <n v="454"/>
        <n v="27"/>
        <n v="184"/>
        <n v="155"/>
        <n v="423"/>
        <n v="7"/>
        <n v="408"/>
        <n v="1"/>
        <n v="1285"/>
        <n v="71"/>
        <n v="1248"/>
        <n v="378"/>
        <n v="12"/>
        <n v="1200"/>
        <n v="709"/>
        <n v="94"/>
        <n v="4"/>
        <n v="539"/>
        <n v="13"/>
        <n v="670"/>
        <n v="158"/>
        <n v="283"/>
        <n v="496"/>
        <n v="292"/>
        <n v="46"/>
        <n v="34"/>
        <n v="167"/>
        <n v="318"/>
        <n v="522"/>
        <n v="67"/>
        <n v="28"/>
        <n v="58"/>
        <n v="2"/>
        <n v="229"/>
        <n v="14"/>
        <n v="622"/>
        <n v="362"/>
        <n v="38"/>
        <n v="1074"/>
        <n v="983"/>
        <n v="262"/>
        <n v="739"/>
        <n v="610"/>
        <n v="50"/>
        <n v="650"/>
        <n v="9"/>
        <n v="458"/>
        <n v="520"/>
        <n v="20"/>
        <n v="345"/>
        <n v="22"/>
        <n v="42"/>
        <n v="463"/>
        <n v="260"/>
        <n v="180"/>
        <n v="62"/>
        <n v="421"/>
        <n v="154"/>
        <n v="502"/>
        <n v="145"/>
        <n v="322"/>
        <n v="1099"/>
        <n v="890"/>
        <n v="863"/>
        <n v="448"/>
        <n v="399"/>
        <n v="85"/>
        <n v="97"/>
        <n v="35"/>
        <n v="315"/>
        <n v="738"/>
        <n v="179"/>
        <n v="381"/>
        <n v="247"/>
        <n v="711"/>
        <n v="30"/>
        <n v="288"/>
        <n v="212"/>
        <n v="173"/>
        <n v="604"/>
        <n v="482"/>
        <n v="531"/>
        <n v="230"/>
        <n v="33"/>
        <n v="784"/>
        <n v="600"/>
        <n v="168"/>
        <n v="493"/>
        <n v="29"/>
        <n v="835"/>
        <n v="1296"/>
        <n v="760"/>
        <n v="70"/>
        <n v="68"/>
        <n v="325"/>
        <n v="303"/>
        <n v="121"/>
        <n v="561"/>
        <n v="462"/>
        <n v="376"/>
        <n v="341"/>
        <n v="595"/>
        <n v="23"/>
        <n v="530"/>
        <n v="594"/>
        <n v="852"/>
        <n v="194"/>
        <n v="216"/>
        <n v="428"/>
        <n v="1092"/>
        <n v="559"/>
        <n v="606"/>
        <n v="11"/>
        <n v="588"/>
        <n v="316"/>
        <n v="279"/>
        <n v="1462"/>
        <n v="546"/>
        <n v="277"/>
        <n v="948"/>
        <n v="664"/>
        <n v="268"/>
        <n v="199"/>
        <n v="73"/>
        <n v="96"/>
        <n v="587"/>
        <n v="56"/>
        <n v="45"/>
        <n v="8"/>
        <n v="508"/>
        <n v="234"/>
        <n v="992"/>
        <n v="125"/>
        <n v="174"/>
        <n v="1478"/>
        <n v="1001"/>
        <n v="392"/>
        <n v="388"/>
        <n v="65"/>
        <n v="177"/>
        <n v="577"/>
        <n v="460"/>
        <n v="219"/>
        <n v="31"/>
        <n v="117"/>
        <n v="236"/>
        <n v="120"/>
        <n v="200"/>
        <n v="532"/>
        <n v="297"/>
        <n v="151"/>
        <n v="997"/>
        <n v="797"/>
        <n v="823"/>
        <n v="966"/>
        <n v="37"/>
        <n v="416"/>
        <n v="314"/>
        <n v="342"/>
        <n v="629"/>
        <n v="201"/>
        <n v="964"/>
        <n v="72"/>
        <n v="123"/>
        <n v="159"/>
        <n v="209"/>
        <n v="100"/>
        <n v="1170"/>
        <n v="387"/>
        <n v="357"/>
        <n v="912"/>
        <n v="625"/>
        <n v="420"/>
        <n v="641"/>
        <n v="712"/>
        <n v="465"/>
        <n v="39"/>
        <n v="514"/>
        <n v="565"/>
        <n v="667"/>
        <n v="66"/>
        <n v="129"/>
        <n v="185"/>
        <n v="1023"/>
        <n v="338"/>
        <n v="647"/>
        <n v="163"/>
        <n v="19"/>
        <n v="182"/>
        <n v="779"/>
        <n v="32"/>
        <n v="298"/>
        <n v="488"/>
        <n v="817"/>
        <n v="459"/>
        <n v="492"/>
        <n v="558"/>
        <n v="383"/>
        <n v="1043"/>
        <n v="400"/>
        <n v="691"/>
        <n v="783"/>
        <n v="43"/>
        <n v="777"/>
        <n v="402"/>
        <n v="144"/>
        <n v="840"/>
        <n v="88"/>
        <n v="74"/>
        <n v="26"/>
        <n v="15"/>
        <n v="162"/>
        <n v="1302"/>
        <n v="47"/>
        <n v="0"/>
        <n v="918"/>
        <n v="172"/>
        <n v="931"/>
        <n v="666"/>
        <n v="24"/>
        <n v="25"/>
        <n v="391"/>
        <n v="81"/>
        <n v="674"/>
        <n v="267"/>
        <n v="224"/>
        <n v="1239"/>
        <n v="412"/>
        <n v="1205"/>
        <n v="304"/>
        <n v="76"/>
        <n v="1004"/>
        <n v="584"/>
        <n v="422"/>
        <n v="269"/>
        <n v="613"/>
        <n v="113"/>
        <n v="261"/>
        <n v="856"/>
        <n v="452"/>
        <n v="658"/>
        <n v="451"/>
        <n v="395"/>
        <n v="688"/>
        <n v="1035"/>
        <n v="365"/>
        <n v="181"/>
        <n v="331"/>
        <n v="256"/>
        <n v="836"/>
        <n v="233"/>
        <n v="881"/>
        <n v="305"/>
        <n v="778"/>
        <n v="69"/>
        <n v="79"/>
        <n v="344"/>
        <n v="1184"/>
        <n v="490"/>
        <n v="1349"/>
        <n v="153"/>
        <n v="84"/>
        <n v="1000"/>
        <n v="52"/>
        <n v="301"/>
        <n v="519"/>
        <n v="238"/>
        <n v="620"/>
        <n v="572"/>
        <n v="380"/>
        <n v="443"/>
        <n v="252"/>
        <n v="796"/>
        <n v="410"/>
        <n v="507"/>
        <n v="55"/>
        <n v="327"/>
        <n v="397"/>
        <n v="105"/>
        <n v="1126"/>
        <n v="280"/>
        <n v="108"/>
        <n v="102"/>
        <n v="820"/>
        <n v="86"/>
        <n v="217"/>
        <n v="352"/>
        <n v="240"/>
        <n v="124"/>
        <n v="736"/>
        <n v="1006"/>
        <n v="580"/>
        <n v="112"/>
        <n v="227"/>
        <n v="290"/>
        <n v="284"/>
        <n v="656"/>
        <n v="953"/>
        <n v="626"/>
        <n v="547"/>
        <n v="795"/>
        <n v="895"/>
        <n v="899"/>
        <n v="178"/>
        <n v="265"/>
        <n v="349"/>
        <n v="848"/>
        <n v="962"/>
        <n v="347"/>
        <n v="426"/>
        <n v="48"/>
        <n v="1076"/>
        <n v="36"/>
        <n v="733"/>
        <n v="523"/>
        <n v="1083"/>
        <n v="98"/>
        <n v="99"/>
        <n v="138"/>
        <n v="509"/>
        <n v="527"/>
        <n v="340"/>
        <n v="434"/>
        <n v="208"/>
        <n v="438"/>
        <n v="1308"/>
        <n v="64"/>
        <n v="673"/>
        <n v="1050"/>
        <n v="787"/>
        <n v="833"/>
        <n v="605"/>
        <n v="800"/>
        <n v="861"/>
        <n v="161"/>
        <n v="359"/>
        <n v="324"/>
        <n v="370"/>
        <n v="245"/>
        <n v="631"/>
        <n v="1156"/>
        <n v="398"/>
        <n v="122"/>
        <n v="386"/>
        <n v="379"/>
        <n v="243"/>
        <n v="358"/>
        <n v="258"/>
        <n v="846"/>
        <n v="724"/>
        <n v="770"/>
        <n v="815"/>
        <n v="819"/>
        <n v="479"/>
        <n v="938"/>
        <n v="909"/>
        <n v="156"/>
        <n v="940"/>
        <n v="51"/>
        <n v="141"/>
        <n v="160"/>
        <n v="557"/>
        <n v="196"/>
        <n v="295"/>
        <n v="231"/>
        <n v="1230"/>
        <n v="91"/>
        <n v="1060"/>
        <n v="17"/>
        <n v="302"/>
        <n v="728"/>
        <n v="110"/>
        <n v="995"/>
        <n v="704"/>
        <n v="415"/>
        <n v="241"/>
        <n v="135"/>
        <n v="254"/>
        <n v="957"/>
        <n v="293"/>
        <n v="21"/>
        <n v="754"/>
        <n v="822"/>
        <n v="373"/>
        <n v="1171"/>
        <n v="371"/>
        <n v="801"/>
        <n v="244"/>
        <n v="562"/>
        <n v="707"/>
        <n v="356"/>
        <n v="743"/>
        <n v="235"/>
        <n v="393"/>
        <n v="721"/>
        <n v="896"/>
        <n v="879"/>
        <n v="367"/>
        <n v="693"/>
        <n v="816"/>
        <n v="483"/>
        <n v="1181"/>
        <n v="491"/>
        <n v="755"/>
        <n v="671"/>
        <n v="1009"/>
        <n v="972"/>
        <n v="598"/>
        <n v="139"/>
        <n v="702"/>
        <n v="239"/>
        <n v="183"/>
        <n v="771"/>
        <n v="83"/>
        <n v="170"/>
        <n v="59"/>
        <n v="1063"/>
        <n v="789"/>
        <n v="228"/>
        <n v="512"/>
        <n v="355"/>
        <n v="204"/>
        <n v="556"/>
        <n v="317"/>
        <n v="897"/>
        <n v="187"/>
        <n v="826"/>
        <n v="513"/>
        <n v="313"/>
        <n v="329"/>
        <n v="703"/>
        <n v="571"/>
        <n v="1218"/>
        <n v="478"/>
        <n v="1332"/>
        <n v="1032"/>
        <n v="296"/>
        <n v="635"/>
        <n v="294"/>
        <n v="913"/>
        <n v="731"/>
        <n v="281"/>
        <n v="489"/>
        <n v="551"/>
        <n v="471"/>
        <n v="176"/>
        <n v="534"/>
        <n v="768"/>
        <n v="652"/>
        <n v="1142"/>
        <n v="41"/>
        <n v="207"/>
        <n v="299"/>
        <n v="525"/>
        <n v="676"/>
        <n v="494"/>
        <n v="353"/>
        <n v="1253"/>
        <n v="521"/>
        <n v="977"/>
        <n v="603"/>
        <n v="967"/>
        <n v="273"/>
        <n v="425"/>
        <n v="1394"/>
        <n v="171"/>
        <n v="554"/>
        <n v="191"/>
        <n v="131"/>
        <n v="1073"/>
        <n v="157"/>
        <n v="226"/>
        <n v="186"/>
        <n v="1276"/>
        <n v="130"/>
        <n v="614"/>
        <n v="1288"/>
        <n v="563"/>
        <n v="95"/>
        <n v="210"/>
        <n v="306"/>
        <n v="505"/>
        <n v="758"/>
        <n v="824"/>
        <n v="980"/>
        <n v="526"/>
        <n v="690"/>
        <n v="202"/>
        <n v="792"/>
        <n v="545"/>
        <n v="109"/>
        <n v="382"/>
        <n v="132"/>
        <n v="750"/>
        <n v="223"/>
        <n v="57"/>
        <n v="407"/>
        <n v="90"/>
        <n v="61"/>
        <n v="82"/>
        <n v="220"/>
        <n v="517"/>
        <n v="615"/>
        <n v="480"/>
        <n v="752"/>
        <n v="741"/>
        <n v="456"/>
        <n v="143"/>
        <n v="375"/>
        <n v="1215"/>
        <n v="106"/>
        <n v="871"/>
        <n v="368"/>
        <n v="1193"/>
        <n v="441"/>
        <n v="87"/>
        <n v="437"/>
        <n v="965"/>
        <n v="510"/>
        <n v="574"/>
        <n v="332"/>
        <n v="642"/>
        <n v="354"/>
        <n v="390"/>
        <n v="476"/>
        <n v="627"/>
        <n v="165"/>
        <n v="806"/>
        <n v="763"/>
        <n v="205"/>
        <n v="1003"/>
        <n v="790"/>
        <n v="1148"/>
        <n v="984"/>
        <n v="941"/>
        <n v="799"/>
        <n v="406"/>
        <n v="128"/>
        <n v="377"/>
        <n v="919"/>
        <n v="198"/>
        <n v="215"/>
        <n v="1493"/>
        <n v="1090"/>
        <n v="536"/>
        <n v="1149"/>
        <n v="586"/>
        <n v="77"/>
        <n v="794"/>
        <n v="774"/>
        <n v="328"/>
        <n v="901"/>
        <n v="866"/>
        <n v="753"/>
        <n v="1048"/>
        <n v="960"/>
        <n v="888"/>
        <n v="654"/>
        <n v="499"/>
        <n v="576"/>
        <n v="44"/>
        <n v="735"/>
        <n v="548"/>
        <n v="206"/>
        <n v="611"/>
        <n v="713"/>
        <n v="593"/>
        <n v="1311"/>
        <n v="1166"/>
        <n v="1486"/>
        <n v="515"/>
        <n v="1492"/>
        <n v="533"/>
        <n v="575"/>
        <n v="726"/>
        <n v="445"/>
        <n v="1259"/>
        <n v="248"/>
        <n v="1111"/>
        <n v="710"/>
        <n v="1241"/>
        <n v="529"/>
        <n v="447"/>
        <n v="570"/>
        <n v="867"/>
        <n v="757"/>
        <n v="882"/>
        <n v="291"/>
        <n v="333"/>
        <n v="749"/>
        <n v="203"/>
        <n v="619"/>
        <n v="320"/>
        <n v="311"/>
        <n v="1103"/>
        <n v="404"/>
        <n v="411"/>
        <n v="211"/>
        <n v="446"/>
        <n v="374"/>
        <n v="221"/>
        <n v="1047"/>
        <n v="1206"/>
        <n v="274"/>
        <n v="889"/>
        <n v="146"/>
        <n v="1115"/>
        <n v="54"/>
        <n v="251"/>
        <n v="166"/>
        <n v="75"/>
        <n v="364"/>
        <n v="1016"/>
        <n v="432"/>
        <n v="270"/>
        <n v="722"/>
        <n v="516"/>
        <n v="350"/>
        <n v="403"/>
        <n v="218"/>
        <n v="560"/>
        <n v="729"/>
        <n v="1224"/>
        <n v="1121"/>
        <n v="503"/>
        <n v="1245"/>
        <n v="1459"/>
        <n v="621"/>
        <n v="430"/>
        <n v="979"/>
        <n v="116"/>
        <n v="853"/>
        <n v="93"/>
        <n v="127"/>
        <n v="689"/>
        <n v="686"/>
        <n v="630"/>
        <n v="466"/>
        <n v="910"/>
        <n v="389"/>
        <n v="1379"/>
        <n v="504"/>
        <n v="60"/>
        <n v="1067"/>
        <n v="264"/>
        <n v="101"/>
        <n v="581"/>
        <n v="952"/>
        <n v="925"/>
        <n v="457"/>
        <n v="1017"/>
        <n v="249"/>
        <n v="104"/>
        <n v="111"/>
        <n v="618"/>
        <n v="1039"/>
        <n v="107"/>
        <n v="225"/>
        <n v="440"/>
        <n v="1168"/>
        <n v="89"/>
        <n v="255"/>
        <n v="424"/>
        <n v="944"/>
        <n v="908"/>
        <n v="597"/>
        <n v="847"/>
        <n v="543"/>
        <n v="742"/>
        <n v="968"/>
        <n v="708"/>
        <n v="152"/>
        <n v="747"/>
        <n v="958"/>
        <n v="330"/>
        <n v="637"/>
        <n v="418"/>
        <n v="986"/>
        <n v="825"/>
        <n v="1298"/>
        <n v="1132"/>
        <n v="746"/>
        <n v="812"/>
        <n v="1315"/>
        <n v="307"/>
        <n v="860"/>
        <n v="1396"/>
        <n v="583"/>
        <n v="473"/>
        <n v="553"/>
        <n v="675"/>
        <n v="1324"/>
        <n v="582"/>
        <n v="1449"/>
        <n v="829"/>
        <n v="335"/>
        <n v="612"/>
        <n v="175"/>
        <n v="197"/>
        <n v="623"/>
        <n v="544"/>
        <n v="714"/>
        <n v="537"/>
        <n v="285"/>
        <n v="366"/>
        <n v="1252"/>
        <n v="934"/>
        <n v="518"/>
        <n v="734"/>
        <n v="1045"/>
        <n v="717"/>
        <n v="830"/>
        <n v="1020"/>
        <n v="680"/>
        <n v="524"/>
        <n v="1013"/>
        <n v="864"/>
        <n v="164"/>
        <n v="653"/>
        <n v="369"/>
        <n v="1012"/>
        <n v="133"/>
        <n v="188"/>
        <n v="811"/>
        <n v="639"/>
        <n v="444"/>
        <n v="372"/>
        <n v="928"/>
        <n v="272"/>
        <n v="92"/>
        <n v="555"/>
        <n v="351"/>
        <n v="263"/>
        <n v="982"/>
        <n v="495"/>
        <n v="312"/>
        <n v="737"/>
        <n v="751"/>
        <n v="346"/>
        <n v="684"/>
        <n v="309"/>
        <n v="115"/>
        <n v="136"/>
        <n v="756"/>
        <n v="1279"/>
        <n v="538"/>
        <n v="920"/>
        <n v="433"/>
        <n v="192"/>
        <n v="453"/>
        <n v="321"/>
        <n v="169"/>
      </sharedItems>
    </cacheField>
    <cacheField name="MntFruits" numFmtId="0">
      <sharedItems containsSemiMixedTypes="0" containsString="0" containsNumber="1" containsInteger="1" minValue="0" maxValue="199" count="158">
        <n v="104"/>
        <n v="5"/>
        <n v="11"/>
        <n v="0"/>
        <n v="16"/>
        <n v="130"/>
        <n v="80"/>
        <n v="26"/>
        <n v="4"/>
        <n v="82"/>
        <n v="10"/>
        <n v="6"/>
        <n v="1"/>
        <n v="9"/>
        <n v="2"/>
        <n v="21"/>
        <n v="174"/>
        <n v="7"/>
        <n v="42"/>
        <n v="12"/>
        <n v="22"/>
        <n v="45"/>
        <n v="169"/>
        <n v="3"/>
        <n v="35"/>
        <n v="36"/>
        <n v="51"/>
        <n v="8"/>
        <n v="50"/>
        <n v="37"/>
        <n v="76"/>
        <n v="17"/>
        <n v="107"/>
        <n v="105"/>
        <n v="81"/>
        <n v="53"/>
        <n v="96"/>
        <n v="86"/>
        <n v="32"/>
        <n v="19"/>
        <n v="193"/>
        <n v="63"/>
        <n v="83"/>
        <n v="28"/>
        <n v="49"/>
        <n v="34"/>
        <n v="69"/>
        <n v="40"/>
        <n v="48"/>
        <n v="13"/>
        <n v="20"/>
        <n v="148"/>
        <n v="73"/>
        <n v="23"/>
        <n v="103"/>
        <n v="64"/>
        <n v="61"/>
        <n v="142"/>
        <n v="97"/>
        <n v="117"/>
        <n v="134"/>
        <n v="60"/>
        <n v="25"/>
        <n v="30"/>
        <n v="153"/>
        <n v="58"/>
        <n v="33"/>
        <n v="57"/>
        <n v="14"/>
        <n v="24"/>
        <n v="18"/>
        <n v="106"/>
        <n v="88"/>
        <n v="133"/>
        <n v="99"/>
        <n v="68"/>
        <n v="72"/>
        <n v="38"/>
        <n v="129"/>
        <n v="93"/>
        <n v="74"/>
        <n v="27"/>
        <n v="185"/>
        <n v="15"/>
        <n v="79"/>
        <n v="162"/>
        <n v="71"/>
        <n v="56"/>
        <n v="168"/>
        <n v="98"/>
        <n v="44"/>
        <n v="172"/>
        <n v="54"/>
        <n v="140"/>
        <n v="194"/>
        <n v="91"/>
        <n v="183"/>
        <n v="151"/>
        <n v="197"/>
        <n v="178"/>
        <n v="189"/>
        <n v="102"/>
        <n v="155"/>
        <n v="115"/>
        <n v="77"/>
        <n v="90"/>
        <n v="114"/>
        <n v="39"/>
        <n v="59"/>
        <n v="199"/>
        <n v="154"/>
        <n v="123"/>
        <n v="108"/>
        <n v="137"/>
        <n v="66"/>
        <n v="31"/>
        <n v="43"/>
        <n v="120"/>
        <n v="84"/>
        <n v="29"/>
        <n v="112"/>
        <n v="46"/>
        <n v="160"/>
        <n v="159"/>
        <n v="65"/>
        <n v="111"/>
        <n v="147"/>
        <n v="143"/>
        <n v="161"/>
        <n v="144"/>
        <n v="47"/>
        <n v="181"/>
        <n v="89"/>
        <n v="62"/>
        <n v="41"/>
        <n v="132"/>
        <n v="67"/>
        <n v="138"/>
        <n v="55"/>
        <n v="184"/>
        <n v="122"/>
        <n v="75"/>
        <n v="70"/>
        <n v="85"/>
        <n v="149"/>
        <n v="152"/>
        <n v="100"/>
        <n v="164"/>
        <n v="101"/>
        <n v="126"/>
        <n v="87"/>
        <n v="92"/>
        <n v="166"/>
        <n v="124"/>
        <n v="190"/>
        <n v="131"/>
        <n v="163"/>
        <n v="127"/>
      </sharedItems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 count="212">
        <n v="218"/>
        <n v="37"/>
        <n v="30"/>
        <n v="0"/>
        <n v="34"/>
        <n v="43"/>
        <n v="65"/>
        <n v="7"/>
        <n v="5"/>
        <n v="26"/>
        <n v="4"/>
        <n v="102"/>
        <n v="32"/>
        <n v="321"/>
        <n v="22"/>
        <n v="2"/>
        <n v="10"/>
        <n v="23"/>
        <n v="44"/>
        <n v="3"/>
        <n v="197"/>
        <n v="17"/>
        <n v="20"/>
        <n v="29"/>
        <n v="16"/>
        <n v="172"/>
        <n v="14"/>
        <n v="45"/>
        <n v="12"/>
        <n v="6"/>
        <n v="9"/>
        <n v="125"/>
        <n v="27"/>
        <n v="1"/>
        <n v="13"/>
        <n v="8"/>
        <n v="66"/>
        <n v="262"/>
        <n v="11"/>
        <n v="15"/>
        <n v="54"/>
        <n v="129"/>
        <n v="39"/>
        <n v="35"/>
        <n v="21"/>
        <n v="40"/>
        <n v="97"/>
        <n v="67"/>
        <n v="90"/>
        <n v="31"/>
        <n v="145"/>
        <n v="42"/>
        <n v="33"/>
        <n v="62"/>
        <n v="41"/>
        <n v="24"/>
        <n v="143"/>
        <n v="50"/>
        <n v="47"/>
        <n v="109"/>
        <n v="168"/>
        <n v="28"/>
        <n v="150"/>
        <n v="91"/>
        <n v="53"/>
        <n v="128"/>
        <n v="48"/>
        <n v="148"/>
        <n v="80"/>
        <n v="25"/>
        <n v="51"/>
        <n v="191"/>
        <n v="108"/>
        <n v="107"/>
        <n v="69"/>
        <n v="121"/>
        <n v="147"/>
        <n v="57"/>
        <n v="71"/>
        <n v="64"/>
        <n v="63"/>
        <n v="61"/>
        <n v="55"/>
        <n v="181"/>
        <n v="135"/>
        <n v="160"/>
        <n v="56"/>
        <n v="86"/>
        <n v="119"/>
        <n v="19"/>
        <n v="112"/>
        <n v="153"/>
        <n v="130"/>
        <n v="18"/>
        <n v="58"/>
        <n v="133"/>
        <n v="152"/>
        <n v="95"/>
        <n v="83"/>
        <n v="88"/>
        <n v="134"/>
        <n v="38"/>
        <n v="68"/>
        <n v="76"/>
        <n v="140"/>
        <n v="79"/>
        <n v="99"/>
        <n v="52"/>
        <n v="116"/>
        <n v="138"/>
        <n v="166"/>
        <n v="59"/>
        <n v="241"/>
        <n v="157"/>
        <n v="114"/>
        <n v="219"/>
        <n v="231"/>
        <n v="110"/>
        <n v="183"/>
        <n v="205"/>
        <n v="74"/>
        <n v="36"/>
        <n v="177"/>
        <n v="192"/>
        <n v="246"/>
        <n v="127"/>
        <n v="122"/>
        <n v="96"/>
        <n v="49"/>
        <n v="77"/>
        <n v="362"/>
        <n v="72"/>
        <n v="144"/>
        <n v="120"/>
        <n v="141"/>
        <n v="248"/>
        <n v="82"/>
        <n v="196"/>
        <n v="139"/>
        <n v="46"/>
        <n v="93"/>
        <n v="190"/>
        <n v="75"/>
        <n v="174"/>
        <n v="170"/>
        <n v="182"/>
        <n v="78"/>
        <n v="169"/>
        <n v="106"/>
        <n v="60"/>
        <n v="92"/>
        <n v="233"/>
        <n v="146"/>
        <n v="89"/>
        <n v="198"/>
        <n v="176"/>
        <n v="171"/>
        <n v="242"/>
        <n v="111"/>
        <n v="158"/>
        <n v="101"/>
        <n v="124"/>
        <n v="118"/>
        <n v="232"/>
        <n v="227"/>
        <n v="203"/>
        <n v="81"/>
        <n v="142"/>
        <n v="117"/>
        <n v="200"/>
        <n v="84"/>
        <n v="85"/>
        <n v="224"/>
        <n v="207"/>
        <n v="154"/>
        <n v="216"/>
        <n v="70"/>
        <n v="151"/>
        <n v="73"/>
        <n v="132"/>
        <n v="94"/>
        <n v="223"/>
        <n v="137"/>
        <n v="100"/>
        <n v="247"/>
        <n v="163"/>
        <n v="126"/>
        <n v="103"/>
        <n v="149"/>
        <n v="162"/>
        <n v="185"/>
        <n v="204"/>
        <n v="173"/>
        <n v="195"/>
        <n v="161"/>
        <n v="98"/>
        <n v="131"/>
        <n v="187"/>
        <n v="215"/>
        <n v="159"/>
        <n v="249"/>
        <n v="210"/>
        <n v="180"/>
        <n v="115"/>
        <n v="178"/>
        <n v="229"/>
        <n v="155"/>
        <n v="291"/>
        <n v="199"/>
        <n v="175"/>
        <n v="165"/>
        <n v="123"/>
      </sharedItems>
    </cacheField>
    <cacheField name="NumDealsPurchases" numFmtId="0">
      <sharedItems containsSemiMixedTypes="0" containsString="0" containsNumber="1" containsInteger="1" minValue="0" maxValue="15" count="15">
        <n v="1"/>
        <n v="2"/>
        <n v="3"/>
        <n v="0"/>
        <n v="4"/>
        <n v="12"/>
        <n v="7"/>
        <n v="5"/>
        <n v="6"/>
        <n v="11"/>
        <n v="9"/>
        <n v="8"/>
        <n v="10"/>
        <n v="15"/>
        <n v="13"/>
      </sharedItems>
    </cacheField>
    <cacheField name="NumWebPurchases" numFmtId="0">
      <sharedItems containsSemiMixedTypes="0" containsString="0" containsNumber="1" containsInteger="1" minValue="0" maxValue="27" count="15">
        <n v="4"/>
        <n v="7"/>
        <n v="3"/>
        <n v="1"/>
        <n v="10"/>
        <n v="2"/>
        <n v="6"/>
        <n v="5"/>
        <n v="25"/>
        <n v="8"/>
        <n v="9"/>
        <n v="0"/>
        <n v="11"/>
        <n v="27"/>
        <n v="23"/>
      </sharedItems>
    </cacheField>
    <cacheField name="NumCatalogPurchases" numFmtId="0">
      <sharedItems containsSemiMixedTypes="0" containsString="0" containsNumber="1" containsInteger="1" minValue="0" maxValue="28" count="14">
        <n v="4"/>
        <n v="3"/>
        <n v="2"/>
        <n v="0"/>
        <n v="1"/>
        <n v="7"/>
        <n v="10"/>
        <n v="6"/>
        <n v="8"/>
        <n v="5"/>
        <n v="9"/>
        <n v="11"/>
        <n v="28"/>
        <n v="22"/>
      </sharedItems>
    </cacheField>
    <cacheField name="NumStorePurchases" numFmtId="0">
      <sharedItems containsSemiMixedTypes="0" containsString="0" containsNumber="1" containsInteger="1" minValue="0" maxValue="13" count="14">
        <n v="6"/>
        <n v="7"/>
        <n v="5"/>
        <n v="2"/>
        <n v="3"/>
        <n v="9"/>
        <n v="10"/>
        <n v="0"/>
        <n v="8"/>
        <n v="4"/>
        <n v="13"/>
        <n v="12"/>
        <n v="1"/>
        <n v="11"/>
      </sharedItems>
    </cacheField>
    <cacheField name="NumWebVisitsMonth" numFmtId="0">
      <sharedItems containsSemiMixedTypes="0" containsString="0" containsNumber="1" containsInteger="1" minValue="0" maxValue="20" count="16">
        <n v="1"/>
        <n v="5"/>
        <n v="2"/>
        <n v="7"/>
        <n v="6"/>
        <n v="4"/>
        <n v="8"/>
        <n v="3"/>
        <n v="9"/>
        <n v="0"/>
        <n v="17"/>
        <n v="13"/>
        <n v="10"/>
        <n v="14"/>
        <n v="19"/>
        <n v="20"/>
      </sharedItems>
    </cacheField>
    <cacheField name="AcceptedCmp3" numFmtId="0">
      <sharedItems containsSemiMixedTypes="0" containsString="0" containsNumber="1" containsInteger="1" minValue="0" maxValue="1" count="2">
        <n v="0"/>
        <n v="1"/>
      </sharedItems>
    </cacheField>
    <cacheField name="AcceptedCmp4" numFmtId="0">
      <sharedItems containsSemiMixedTypes="0" containsString="0" containsNumber="1" containsInteger="1" minValue="0" maxValue="1" count="2">
        <n v="0"/>
        <n v="1"/>
      </sharedItems>
    </cacheField>
    <cacheField name="AcceptedCmp5" numFmtId="0">
      <sharedItems containsSemiMixedTypes="0" containsString="0" containsNumber="1" containsInteger="1" minValue="0" maxValue="1" count="2">
        <n v="0"/>
        <n v="1"/>
      </sharedItems>
    </cacheField>
    <cacheField name="AcceptedCmp1" numFmtId="0">
      <sharedItems containsSemiMixedTypes="0" containsString="0" containsNumber="1" containsInteger="1" minValue="0" maxValue="1" count="2">
        <n v="0"/>
        <n v="1"/>
      </sharedItems>
    </cacheField>
    <cacheField name="AcceptedCmp2" numFmtId="0">
      <sharedItems containsSemiMixedTypes="0" containsString="0" containsNumber="1" containsInteger="1" minValue="0" maxValue="1" count="2">
        <n v="0"/>
        <n v="1"/>
      </sharedItems>
    </cacheField>
    <cacheField name="Response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 count="2">
        <n v="0"/>
        <n v="1"/>
      </sharedItems>
    </cacheField>
    <cacheField name="Country" numFmtId="0">
      <sharedItems count="8">
        <s v="Spain"/>
        <s v="Canada"/>
        <s v="USA"/>
        <s v="Australia"/>
        <s v="Germany"/>
        <s v="India"/>
        <s v="Saudi Arabia"/>
        <s v="Mexico"/>
      </sharedItems>
    </cacheField>
    <cacheField name="Months (Dt_Customer)" numFmtId="0" databaseField="0">
      <fieldGroup base="7">
        <rangePr groupBy="months" startDate="2012-07-30T00:00:00" endDate="2014-06-30T00:00:00"/>
        <groupItems count="14">
          <s v="&lt;7/30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30/2014"/>
        </groupItems>
      </fieldGroup>
    </cacheField>
    <cacheField name="Quarters (Dt_Customer)" numFmtId="0" databaseField="0">
      <fieldGroup base="7">
        <rangePr groupBy="quarters" startDate="2012-07-30T00:00:00" endDate="2014-06-30T00:00:00"/>
        <groupItems count="6">
          <s v="&lt;7/30/2012"/>
          <s v="Qtr1"/>
          <s v="Qtr2"/>
          <s v="Qtr3"/>
          <s v="Qtr4"/>
          <s v="&gt;6/30/2014"/>
        </groupItems>
      </fieldGroup>
    </cacheField>
    <cacheField name="Years (Dt_Customer)" numFmtId="0" databaseField="0">
      <fieldGroup base="7">
        <rangePr groupBy="years" startDate="2012-07-30T00:00:00" endDate="2014-06-30T00:00:00"/>
        <groupItems count="5">
          <s v="&lt;7/30/2012"/>
          <s v="2012"/>
          <s v="2013"/>
          <s v="2014"/>
          <s v="&gt;6/30/2014"/>
        </groupItems>
      </fieldGroup>
    </cacheField>
    <cacheField name="MntTotal" numFmtId="0" formula="MntGoldProds+MntSweetProducts+MntFishProducts+MntMeatProducts+MntFruits+MntWines" databaseField="0"/>
    <cacheField name="NumTotalPurchases" numFmtId="0" formula="NumDealsPurchases+NumWebPurchases+NumCatalogPurchases+NumStorePurchas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7">
  <r>
    <x v="0"/>
    <x v="0"/>
    <x v="0"/>
    <x v="0"/>
    <x v="0"/>
    <x v="0"/>
    <x v="0"/>
    <x v="0"/>
    <x v="0"/>
    <x v="0"/>
    <x v="0"/>
    <n v="379"/>
    <n v="111"/>
    <n v="189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0"/>
    <x v="1"/>
    <x v="0"/>
    <x v="1"/>
    <x v="1"/>
    <n v="64"/>
    <n v="7"/>
    <n v="0"/>
    <x v="1"/>
    <x v="0"/>
    <x v="1"/>
    <x v="1"/>
    <x v="1"/>
    <x v="1"/>
    <x v="0"/>
    <x v="0"/>
    <x v="0"/>
    <x v="0"/>
    <x v="1"/>
    <x v="0"/>
    <x v="0"/>
    <x v="1"/>
  </r>
  <r>
    <x v="2"/>
    <x v="2"/>
    <x v="0"/>
    <x v="2"/>
    <x v="2"/>
    <x v="0"/>
    <x v="1"/>
    <x v="2"/>
    <x v="0"/>
    <x v="2"/>
    <x v="2"/>
    <n v="59"/>
    <n v="15"/>
    <n v="2"/>
    <x v="2"/>
    <x v="0"/>
    <x v="2"/>
    <x v="2"/>
    <x v="2"/>
    <x v="2"/>
    <x v="0"/>
    <x v="0"/>
    <x v="0"/>
    <x v="0"/>
    <x v="0"/>
    <x v="1"/>
    <x v="0"/>
    <x v="2"/>
  </r>
  <r>
    <x v="3"/>
    <x v="3"/>
    <x v="0"/>
    <x v="3"/>
    <x v="3"/>
    <x v="1"/>
    <x v="1"/>
    <x v="3"/>
    <x v="0"/>
    <x v="3"/>
    <x v="3"/>
    <n v="1"/>
    <n v="0"/>
    <n v="0"/>
    <x v="3"/>
    <x v="0"/>
    <x v="3"/>
    <x v="3"/>
    <x v="3"/>
    <x v="3"/>
    <x v="0"/>
    <x v="0"/>
    <x v="0"/>
    <x v="0"/>
    <x v="0"/>
    <x v="1"/>
    <x v="0"/>
    <x v="3"/>
  </r>
  <r>
    <x v="4"/>
    <x v="4"/>
    <x v="0"/>
    <x v="1"/>
    <x v="4"/>
    <x v="1"/>
    <x v="0"/>
    <x v="4"/>
    <x v="0"/>
    <x v="4"/>
    <x v="4"/>
    <n v="24"/>
    <n v="11"/>
    <n v="0"/>
    <x v="4"/>
    <x v="1"/>
    <x v="2"/>
    <x v="4"/>
    <x v="3"/>
    <x v="3"/>
    <x v="1"/>
    <x v="0"/>
    <x v="0"/>
    <x v="0"/>
    <x v="0"/>
    <x v="0"/>
    <x v="0"/>
    <x v="0"/>
  </r>
  <r>
    <x v="5"/>
    <x v="2"/>
    <x v="1"/>
    <x v="1"/>
    <x v="5"/>
    <x v="0"/>
    <x v="0"/>
    <x v="5"/>
    <x v="0"/>
    <x v="5"/>
    <x v="5"/>
    <n v="411"/>
    <n v="240"/>
    <n v="32"/>
    <x v="5"/>
    <x v="0"/>
    <x v="0"/>
    <x v="5"/>
    <x v="2"/>
    <x v="2"/>
    <x v="0"/>
    <x v="0"/>
    <x v="0"/>
    <x v="0"/>
    <x v="0"/>
    <x v="0"/>
    <x v="0"/>
    <x v="0"/>
  </r>
  <r>
    <x v="6"/>
    <x v="5"/>
    <x v="2"/>
    <x v="2"/>
    <x v="6"/>
    <x v="0"/>
    <x v="0"/>
    <x v="6"/>
    <x v="0"/>
    <x v="6"/>
    <x v="6"/>
    <n v="252"/>
    <n v="15"/>
    <n v="34"/>
    <x v="6"/>
    <x v="0"/>
    <x v="4"/>
    <x v="6"/>
    <x v="1"/>
    <x v="4"/>
    <x v="1"/>
    <x v="0"/>
    <x v="0"/>
    <x v="0"/>
    <x v="0"/>
    <x v="0"/>
    <x v="0"/>
    <x v="4"/>
  </r>
  <r>
    <x v="7"/>
    <x v="3"/>
    <x v="0"/>
    <x v="3"/>
    <x v="7"/>
    <x v="0"/>
    <x v="1"/>
    <x v="7"/>
    <x v="0"/>
    <x v="7"/>
    <x v="3"/>
    <n v="11"/>
    <n v="0"/>
    <n v="0"/>
    <x v="7"/>
    <x v="0"/>
    <x v="5"/>
    <x v="4"/>
    <x v="4"/>
    <x v="1"/>
    <x v="0"/>
    <x v="0"/>
    <x v="0"/>
    <x v="0"/>
    <x v="0"/>
    <x v="1"/>
    <x v="0"/>
    <x v="0"/>
  </r>
  <r>
    <x v="8"/>
    <x v="5"/>
    <x v="1"/>
    <x v="2"/>
    <x v="8"/>
    <x v="0"/>
    <x v="1"/>
    <x v="8"/>
    <x v="0"/>
    <x v="8"/>
    <x v="3"/>
    <n v="102"/>
    <n v="21"/>
    <n v="32"/>
    <x v="8"/>
    <x v="2"/>
    <x v="6"/>
    <x v="2"/>
    <x v="5"/>
    <x v="5"/>
    <x v="0"/>
    <x v="0"/>
    <x v="0"/>
    <x v="0"/>
    <x v="0"/>
    <x v="1"/>
    <x v="0"/>
    <x v="2"/>
  </r>
  <r>
    <x v="9"/>
    <x v="5"/>
    <x v="1"/>
    <x v="2"/>
    <x v="8"/>
    <x v="0"/>
    <x v="1"/>
    <x v="8"/>
    <x v="0"/>
    <x v="8"/>
    <x v="3"/>
    <n v="102"/>
    <n v="21"/>
    <n v="32"/>
    <x v="8"/>
    <x v="2"/>
    <x v="6"/>
    <x v="2"/>
    <x v="5"/>
    <x v="5"/>
    <x v="0"/>
    <x v="0"/>
    <x v="0"/>
    <x v="0"/>
    <x v="0"/>
    <x v="1"/>
    <x v="0"/>
    <x v="5"/>
  </r>
  <r>
    <x v="10"/>
    <x v="6"/>
    <x v="2"/>
    <x v="2"/>
    <x v="9"/>
    <x v="0"/>
    <x v="0"/>
    <x v="9"/>
    <x v="0"/>
    <x v="9"/>
    <x v="7"/>
    <n v="535"/>
    <n v="73"/>
    <n v="98"/>
    <x v="9"/>
    <x v="0"/>
    <x v="7"/>
    <x v="7"/>
    <x v="6"/>
    <x v="0"/>
    <x v="0"/>
    <x v="0"/>
    <x v="0"/>
    <x v="0"/>
    <x v="0"/>
    <x v="1"/>
    <x v="0"/>
    <x v="2"/>
  </r>
  <r>
    <x v="11"/>
    <x v="7"/>
    <x v="3"/>
    <x v="3"/>
    <x v="10"/>
    <x v="1"/>
    <x v="0"/>
    <x v="10"/>
    <x v="0"/>
    <x v="10"/>
    <x v="8"/>
    <n v="61"/>
    <n v="0"/>
    <n v="13"/>
    <x v="10"/>
    <x v="1"/>
    <x v="2"/>
    <x v="4"/>
    <x v="0"/>
    <x v="5"/>
    <x v="0"/>
    <x v="0"/>
    <x v="0"/>
    <x v="0"/>
    <x v="0"/>
    <x v="1"/>
    <x v="0"/>
    <x v="0"/>
  </r>
  <r>
    <x v="12"/>
    <x v="8"/>
    <x v="1"/>
    <x v="4"/>
    <x v="11"/>
    <x v="0"/>
    <x v="0"/>
    <x v="11"/>
    <x v="0"/>
    <x v="11"/>
    <x v="9"/>
    <n v="441"/>
    <n v="80"/>
    <n v="20"/>
    <x v="11"/>
    <x v="0"/>
    <x v="2"/>
    <x v="7"/>
    <x v="0"/>
    <x v="0"/>
    <x v="0"/>
    <x v="0"/>
    <x v="0"/>
    <x v="0"/>
    <x v="0"/>
    <x v="0"/>
    <x v="0"/>
    <x v="5"/>
  </r>
  <r>
    <x v="13"/>
    <x v="9"/>
    <x v="0"/>
    <x v="2"/>
    <x v="12"/>
    <x v="0"/>
    <x v="0"/>
    <x v="12"/>
    <x v="0"/>
    <x v="12"/>
    <x v="10"/>
    <n v="8"/>
    <n v="3"/>
    <n v="16"/>
    <x v="12"/>
    <x v="0"/>
    <x v="3"/>
    <x v="4"/>
    <x v="3"/>
    <x v="4"/>
    <x v="0"/>
    <x v="0"/>
    <x v="0"/>
    <x v="0"/>
    <x v="0"/>
    <x v="1"/>
    <x v="0"/>
    <x v="1"/>
  </r>
  <r>
    <x v="14"/>
    <x v="10"/>
    <x v="0"/>
    <x v="2"/>
    <x v="13"/>
    <x v="0"/>
    <x v="1"/>
    <x v="13"/>
    <x v="0"/>
    <x v="13"/>
    <x v="8"/>
    <n v="12"/>
    <n v="2"/>
    <n v="4"/>
    <x v="13"/>
    <x v="3"/>
    <x v="8"/>
    <x v="3"/>
    <x v="7"/>
    <x v="0"/>
    <x v="0"/>
    <x v="0"/>
    <x v="0"/>
    <x v="0"/>
    <x v="0"/>
    <x v="1"/>
    <x v="0"/>
    <x v="0"/>
  </r>
  <r>
    <x v="15"/>
    <x v="11"/>
    <x v="0"/>
    <x v="2"/>
    <x v="14"/>
    <x v="1"/>
    <x v="1"/>
    <x v="14"/>
    <x v="0"/>
    <x v="14"/>
    <x v="11"/>
    <n v="57"/>
    <n v="13"/>
    <n v="13"/>
    <x v="14"/>
    <x v="4"/>
    <x v="5"/>
    <x v="4"/>
    <x v="2"/>
    <x v="5"/>
    <x v="0"/>
    <x v="0"/>
    <x v="0"/>
    <x v="0"/>
    <x v="0"/>
    <x v="1"/>
    <x v="0"/>
    <x v="0"/>
  </r>
  <r>
    <x v="16"/>
    <x v="11"/>
    <x v="0"/>
    <x v="2"/>
    <x v="14"/>
    <x v="1"/>
    <x v="1"/>
    <x v="14"/>
    <x v="0"/>
    <x v="14"/>
    <x v="11"/>
    <n v="57"/>
    <n v="13"/>
    <n v="13"/>
    <x v="14"/>
    <x v="4"/>
    <x v="5"/>
    <x v="4"/>
    <x v="2"/>
    <x v="5"/>
    <x v="0"/>
    <x v="0"/>
    <x v="0"/>
    <x v="0"/>
    <x v="0"/>
    <x v="0"/>
    <x v="0"/>
    <x v="0"/>
  </r>
  <r>
    <x v="17"/>
    <x v="2"/>
    <x v="1"/>
    <x v="0"/>
    <x v="15"/>
    <x v="0"/>
    <x v="1"/>
    <x v="15"/>
    <x v="0"/>
    <x v="15"/>
    <x v="3"/>
    <n v="2"/>
    <n v="0"/>
    <n v="0"/>
    <x v="15"/>
    <x v="0"/>
    <x v="3"/>
    <x v="3"/>
    <x v="4"/>
    <x v="5"/>
    <x v="0"/>
    <x v="0"/>
    <x v="0"/>
    <x v="0"/>
    <x v="0"/>
    <x v="1"/>
    <x v="0"/>
    <x v="0"/>
  </r>
  <r>
    <x v="18"/>
    <x v="12"/>
    <x v="2"/>
    <x v="1"/>
    <x v="16"/>
    <x v="0"/>
    <x v="1"/>
    <x v="16"/>
    <x v="0"/>
    <x v="16"/>
    <x v="12"/>
    <n v="5"/>
    <n v="2"/>
    <n v="1"/>
    <x v="16"/>
    <x v="1"/>
    <x v="5"/>
    <x v="3"/>
    <x v="4"/>
    <x v="6"/>
    <x v="0"/>
    <x v="0"/>
    <x v="0"/>
    <x v="0"/>
    <x v="0"/>
    <x v="1"/>
    <x v="0"/>
    <x v="1"/>
  </r>
  <r>
    <x v="19"/>
    <x v="2"/>
    <x v="3"/>
    <x v="1"/>
    <x v="17"/>
    <x v="2"/>
    <x v="1"/>
    <x v="17"/>
    <x v="0"/>
    <x v="17"/>
    <x v="3"/>
    <n v="3"/>
    <n v="0"/>
    <n v="0"/>
    <x v="8"/>
    <x v="0"/>
    <x v="3"/>
    <x v="3"/>
    <x v="3"/>
    <x v="3"/>
    <x v="0"/>
    <x v="0"/>
    <x v="0"/>
    <x v="0"/>
    <x v="0"/>
    <x v="1"/>
    <x v="0"/>
    <x v="1"/>
  </r>
  <r>
    <x v="20"/>
    <x v="5"/>
    <x v="3"/>
    <x v="3"/>
    <x v="18"/>
    <x v="0"/>
    <x v="1"/>
    <x v="18"/>
    <x v="0"/>
    <x v="18"/>
    <x v="13"/>
    <n v="76"/>
    <n v="4"/>
    <n v="3"/>
    <x v="2"/>
    <x v="2"/>
    <x v="7"/>
    <x v="2"/>
    <x v="2"/>
    <x v="3"/>
    <x v="0"/>
    <x v="0"/>
    <x v="0"/>
    <x v="0"/>
    <x v="0"/>
    <x v="1"/>
    <x v="0"/>
    <x v="6"/>
  </r>
  <r>
    <x v="21"/>
    <x v="13"/>
    <x v="3"/>
    <x v="1"/>
    <x v="19"/>
    <x v="0"/>
    <x v="1"/>
    <x v="19"/>
    <x v="0"/>
    <x v="19"/>
    <x v="2"/>
    <n v="68"/>
    <n v="25"/>
    <n v="7"/>
    <x v="7"/>
    <x v="2"/>
    <x v="7"/>
    <x v="4"/>
    <x v="8"/>
    <x v="1"/>
    <x v="0"/>
    <x v="0"/>
    <x v="0"/>
    <x v="0"/>
    <x v="0"/>
    <x v="1"/>
    <x v="0"/>
    <x v="5"/>
  </r>
  <r>
    <x v="22"/>
    <x v="7"/>
    <x v="3"/>
    <x v="2"/>
    <x v="20"/>
    <x v="1"/>
    <x v="0"/>
    <x v="20"/>
    <x v="0"/>
    <x v="20"/>
    <x v="14"/>
    <n v="23"/>
    <n v="0"/>
    <n v="4"/>
    <x v="17"/>
    <x v="1"/>
    <x v="5"/>
    <x v="4"/>
    <x v="4"/>
    <x v="5"/>
    <x v="0"/>
    <x v="0"/>
    <x v="0"/>
    <x v="0"/>
    <x v="0"/>
    <x v="1"/>
    <x v="0"/>
    <x v="4"/>
  </r>
  <r>
    <x v="23"/>
    <x v="14"/>
    <x v="1"/>
    <x v="2"/>
    <x v="21"/>
    <x v="1"/>
    <x v="0"/>
    <x v="21"/>
    <x v="0"/>
    <x v="21"/>
    <x v="3"/>
    <n v="73"/>
    <n v="0"/>
    <n v="0"/>
    <x v="17"/>
    <x v="1"/>
    <x v="7"/>
    <x v="4"/>
    <x v="8"/>
    <x v="3"/>
    <x v="0"/>
    <x v="0"/>
    <x v="0"/>
    <x v="0"/>
    <x v="0"/>
    <x v="1"/>
    <x v="0"/>
    <x v="0"/>
  </r>
  <r>
    <x v="24"/>
    <x v="10"/>
    <x v="0"/>
    <x v="1"/>
    <x v="22"/>
    <x v="0"/>
    <x v="1"/>
    <x v="22"/>
    <x v="0"/>
    <x v="22"/>
    <x v="15"/>
    <n v="300"/>
    <n v="65"/>
    <n v="8"/>
    <x v="18"/>
    <x v="4"/>
    <x v="9"/>
    <x v="8"/>
    <x v="0"/>
    <x v="4"/>
    <x v="0"/>
    <x v="0"/>
    <x v="0"/>
    <x v="0"/>
    <x v="0"/>
    <x v="1"/>
    <x v="0"/>
    <x v="5"/>
  </r>
  <r>
    <x v="25"/>
    <x v="15"/>
    <x v="3"/>
    <x v="1"/>
    <x v="23"/>
    <x v="0"/>
    <x v="1"/>
    <x v="23"/>
    <x v="0"/>
    <x v="23"/>
    <x v="12"/>
    <n v="37"/>
    <n v="0"/>
    <n v="1"/>
    <x v="19"/>
    <x v="2"/>
    <x v="5"/>
    <x v="4"/>
    <x v="9"/>
    <x v="3"/>
    <x v="0"/>
    <x v="0"/>
    <x v="0"/>
    <x v="0"/>
    <x v="0"/>
    <x v="1"/>
    <x v="0"/>
    <x v="0"/>
  </r>
  <r>
    <x v="26"/>
    <x v="16"/>
    <x v="0"/>
    <x v="3"/>
    <x v="24"/>
    <x v="1"/>
    <x v="1"/>
    <x v="24"/>
    <x v="0"/>
    <x v="24"/>
    <x v="3"/>
    <n v="171"/>
    <n v="8"/>
    <n v="19"/>
    <x v="12"/>
    <x v="5"/>
    <x v="10"/>
    <x v="2"/>
    <x v="8"/>
    <x v="6"/>
    <x v="0"/>
    <x v="0"/>
    <x v="0"/>
    <x v="0"/>
    <x v="0"/>
    <x v="1"/>
    <x v="0"/>
    <x v="0"/>
  </r>
  <r>
    <x v="27"/>
    <x v="16"/>
    <x v="0"/>
    <x v="3"/>
    <x v="24"/>
    <x v="1"/>
    <x v="1"/>
    <x v="24"/>
    <x v="0"/>
    <x v="24"/>
    <x v="3"/>
    <n v="171"/>
    <n v="8"/>
    <n v="19"/>
    <x v="12"/>
    <x v="5"/>
    <x v="10"/>
    <x v="2"/>
    <x v="8"/>
    <x v="6"/>
    <x v="0"/>
    <x v="0"/>
    <x v="0"/>
    <x v="0"/>
    <x v="0"/>
    <x v="1"/>
    <x v="0"/>
    <x v="0"/>
  </r>
  <r>
    <x v="28"/>
    <x v="16"/>
    <x v="1"/>
    <x v="4"/>
    <x v="25"/>
    <x v="1"/>
    <x v="1"/>
    <x v="25"/>
    <x v="1"/>
    <x v="25"/>
    <x v="3"/>
    <n v="12"/>
    <n v="0"/>
    <n v="1"/>
    <x v="8"/>
    <x v="1"/>
    <x v="5"/>
    <x v="3"/>
    <x v="4"/>
    <x v="1"/>
    <x v="0"/>
    <x v="0"/>
    <x v="0"/>
    <x v="0"/>
    <x v="0"/>
    <x v="1"/>
    <x v="0"/>
    <x v="0"/>
  </r>
  <r>
    <x v="29"/>
    <x v="17"/>
    <x v="0"/>
    <x v="1"/>
    <x v="26"/>
    <x v="0"/>
    <x v="0"/>
    <x v="26"/>
    <x v="1"/>
    <x v="26"/>
    <x v="16"/>
    <n v="256"/>
    <n v="50"/>
    <n v="30"/>
    <x v="12"/>
    <x v="0"/>
    <x v="7"/>
    <x v="0"/>
    <x v="0"/>
    <x v="2"/>
    <x v="0"/>
    <x v="0"/>
    <x v="0"/>
    <x v="0"/>
    <x v="0"/>
    <x v="1"/>
    <x v="0"/>
    <x v="1"/>
  </r>
  <r>
    <x v="30"/>
    <x v="18"/>
    <x v="1"/>
    <x v="0"/>
    <x v="27"/>
    <x v="1"/>
    <x v="1"/>
    <x v="27"/>
    <x v="1"/>
    <x v="27"/>
    <x v="17"/>
    <n v="80"/>
    <n v="13"/>
    <n v="7"/>
    <x v="16"/>
    <x v="2"/>
    <x v="7"/>
    <x v="4"/>
    <x v="2"/>
    <x v="4"/>
    <x v="0"/>
    <x v="0"/>
    <x v="0"/>
    <x v="0"/>
    <x v="0"/>
    <x v="1"/>
    <x v="0"/>
    <x v="0"/>
  </r>
  <r>
    <x v="31"/>
    <x v="19"/>
    <x v="0"/>
    <x v="2"/>
    <x v="28"/>
    <x v="0"/>
    <x v="0"/>
    <x v="28"/>
    <x v="1"/>
    <x v="28"/>
    <x v="18"/>
    <n v="706"/>
    <n v="73"/>
    <n v="197"/>
    <x v="20"/>
    <x v="0"/>
    <x v="0"/>
    <x v="8"/>
    <x v="5"/>
    <x v="2"/>
    <x v="0"/>
    <x v="0"/>
    <x v="0"/>
    <x v="0"/>
    <x v="0"/>
    <x v="1"/>
    <x v="0"/>
    <x v="1"/>
  </r>
  <r>
    <x v="32"/>
    <x v="20"/>
    <x v="1"/>
    <x v="3"/>
    <x v="29"/>
    <x v="2"/>
    <x v="1"/>
    <x v="29"/>
    <x v="1"/>
    <x v="29"/>
    <x v="3"/>
    <n v="1"/>
    <n v="0"/>
    <n v="0"/>
    <x v="3"/>
    <x v="0"/>
    <x v="3"/>
    <x v="3"/>
    <x v="3"/>
    <x v="4"/>
    <x v="0"/>
    <x v="0"/>
    <x v="0"/>
    <x v="0"/>
    <x v="0"/>
    <x v="1"/>
    <x v="0"/>
    <x v="3"/>
  </r>
  <r>
    <x v="33"/>
    <x v="21"/>
    <x v="1"/>
    <x v="2"/>
    <x v="30"/>
    <x v="0"/>
    <x v="1"/>
    <x v="5"/>
    <x v="1"/>
    <x v="30"/>
    <x v="3"/>
    <n v="21"/>
    <n v="0"/>
    <n v="0"/>
    <x v="21"/>
    <x v="2"/>
    <x v="1"/>
    <x v="4"/>
    <x v="1"/>
    <x v="6"/>
    <x v="0"/>
    <x v="1"/>
    <x v="0"/>
    <x v="1"/>
    <x v="0"/>
    <x v="0"/>
    <x v="0"/>
    <x v="5"/>
  </r>
  <r>
    <x v="34"/>
    <x v="22"/>
    <x v="0"/>
    <x v="2"/>
    <x v="31"/>
    <x v="0"/>
    <x v="0"/>
    <x v="30"/>
    <x v="1"/>
    <x v="31"/>
    <x v="19"/>
    <n v="9"/>
    <n v="0"/>
    <n v="14"/>
    <x v="7"/>
    <x v="0"/>
    <x v="5"/>
    <x v="3"/>
    <x v="4"/>
    <x v="3"/>
    <x v="0"/>
    <x v="0"/>
    <x v="0"/>
    <x v="0"/>
    <x v="0"/>
    <x v="1"/>
    <x v="0"/>
    <x v="0"/>
  </r>
  <r>
    <x v="35"/>
    <x v="23"/>
    <x v="1"/>
    <x v="1"/>
    <x v="32"/>
    <x v="0"/>
    <x v="0"/>
    <x v="31"/>
    <x v="1"/>
    <x v="32"/>
    <x v="15"/>
    <n v="449"/>
    <n v="106"/>
    <n v="20"/>
    <x v="22"/>
    <x v="0"/>
    <x v="0"/>
    <x v="1"/>
    <x v="9"/>
    <x v="0"/>
    <x v="0"/>
    <x v="0"/>
    <x v="1"/>
    <x v="1"/>
    <x v="0"/>
    <x v="0"/>
    <x v="0"/>
    <x v="0"/>
  </r>
  <r>
    <x v="36"/>
    <x v="24"/>
    <x v="2"/>
    <x v="2"/>
    <x v="33"/>
    <x v="0"/>
    <x v="0"/>
    <x v="15"/>
    <x v="1"/>
    <x v="33"/>
    <x v="20"/>
    <n v="112"/>
    <n v="138"/>
    <n v="89"/>
    <x v="23"/>
    <x v="0"/>
    <x v="5"/>
    <x v="1"/>
    <x v="10"/>
    <x v="0"/>
    <x v="0"/>
    <x v="0"/>
    <x v="0"/>
    <x v="0"/>
    <x v="0"/>
    <x v="1"/>
    <x v="0"/>
    <x v="0"/>
  </r>
  <r>
    <x v="37"/>
    <x v="12"/>
    <x v="3"/>
    <x v="0"/>
    <x v="34"/>
    <x v="0"/>
    <x v="0"/>
    <x v="32"/>
    <x v="1"/>
    <x v="29"/>
    <x v="12"/>
    <n v="6"/>
    <n v="0"/>
    <n v="3"/>
    <x v="19"/>
    <x v="0"/>
    <x v="11"/>
    <x v="3"/>
    <x v="4"/>
    <x v="5"/>
    <x v="0"/>
    <x v="0"/>
    <x v="0"/>
    <x v="0"/>
    <x v="0"/>
    <x v="1"/>
    <x v="0"/>
    <x v="6"/>
  </r>
  <r>
    <x v="38"/>
    <x v="1"/>
    <x v="1"/>
    <x v="1"/>
    <x v="35"/>
    <x v="0"/>
    <x v="0"/>
    <x v="33"/>
    <x v="1"/>
    <x v="34"/>
    <x v="4"/>
    <n v="349"/>
    <n v="43"/>
    <n v="16"/>
    <x v="24"/>
    <x v="0"/>
    <x v="5"/>
    <x v="0"/>
    <x v="5"/>
    <x v="5"/>
    <x v="0"/>
    <x v="1"/>
    <x v="1"/>
    <x v="1"/>
    <x v="1"/>
    <x v="0"/>
    <x v="0"/>
    <x v="0"/>
  </r>
  <r>
    <x v="39"/>
    <x v="25"/>
    <x v="0"/>
    <x v="2"/>
    <x v="36"/>
    <x v="0"/>
    <x v="1"/>
    <x v="34"/>
    <x v="1"/>
    <x v="35"/>
    <x v="3"/>
    <n v="189"/>
    <n v="97"/>
    <n v="172"/>
    <x v="25"/>
    <x v="1"/>
    <x v="7"/>
    <x v="9"/>
    <x v="11"/>
    <x v="7"/>
    <x v="0"/>
    <x v="0"/>
    <x v="0"/>
    <x v="0"/>
    <x v="0"/>
    <x v="1"/>
    <x v="0"/>
    <x v="0"/>
  </r>
  <r>
    <x v="40"/>
    <x v="20"/>
    <x v="0"/>
    <x v="1"/>
    <x v="37"/>
    <x v="1"/>
    <x v="0"/>
    <x v="35"/>
    <x v="1"/>
    <x v="36"/>
    <x v="14"/>
    <n v="17"/>
    <n v="6"/>
    <n v="1"/>
    <x v="16"/>
    <x v="1"/>
    <x v="5"/>
    <x v="3"/>
    <x v="4"/>
    <x v="6"/>
    <x v="0"/>
    <x v="0"/>
    <x v="0"/>
    <x v="0"/>
    <x v="0"/>
    <x v="0"/>
    <x v="0"/>
    <x v="1"/>
  </r>
  <r>
    <x v="41"/>
    <x v="26"/>
    <x v="1"/>
    <x v="2"/>
    <x v="38"/>
    <x v="0"/>
    <x v="1"/>
    <x v="36"/>
    <x v="1"/>
    <x v="37"/>
    <x v="3"/>
    <n v="204"/>
    <n v="38"/>
    <n v="29"/>
    <x v="26"/>
    <x v="2"/>
    <x v="12"/>
    <x v="10"/>
    <x v="11"/>
    <x v="4"/>
    <x v="0"/>
    <x v="0"/>
    <x v="0"/>
    <x v="1"/>
    <x v="0"/>
    <x v="1"/>
    <x v="0"/>
    <x v="0"/>
  </r>
  <r>
    <x v="42"/>
    <x v="27"/>
    <x v="2"/>
    <x v="1"/>
    <x v="39"/>
    <x v="0"/>
    <x v="0"/>
    <x v="37"/>
    <x v="1"/>
    <x v="38"/>
    <x v="21"/>
    <n v="115"/>
    <n v="30"/>
    <n v="160"/>
    <x v="27"/>
    <x v="0"/>
    <x v="9"/>
    <x v="2"/>
    <x v="2"/>
    <x v="1"/>
    <x v="0"/>
    <x v="0"/>
    <x v="0"/>
    <x v="1"/>
    <x v="0"/>
    <x v="0"/>
    <x v="0"/>
    <x v="0"/>
  </r>
  <r>
    <x v="43"/>
    <x v="19"/>
    <x v="0"/>
    <x v="1"/>
    <x v="40"/>
    <x v="1"/>
    <x v="0"/>
    <x v="38"/>
    <x v="1"/>
    <x v="39"/>
    <x v="12"/>
    <n v="33"/>
    <n v="13"/>
    <n v="12"/>
    <x v="28"/>
    <x v="2"/>
    <x v="0"/>
    <x v="3"/>
    <x v="9"/>
    <x v="6"/>
    <x v="0"/>
    <x v="0"/>
    <x v="0"/>
    <x v="0"/>
    <x v="0"/>
    <x v="1"/>
    <x v="0"/>
    <x v="0"/>
  </r>
  <r>
    <x v="44"/>
    <x v="0"/>
    <x v="2"/>
    <x v="0"/>
    <x v="41"/>
    <x v="1"/>
    <x v="1"/>
    <x v="38"/>
    <x v="1"/>
    <x v="40"/>
    <x v="14"/>
    <n v="12"/>
    <n v="7"/>
    <n v="5"/>
    <x v="9"/>
    <x v="1"/>
    <x v="3"/>
    <x v="2"/>
    <x v="3"/>
    <x v="4"/>
    <x v="0"/>
    <x v="0"/>
    <x v="0"/>
    <x v="0"/>
    <x v="0"/>
    <x v="0"/>
    <x v="0"/>
    <x v="0"/>
  </r>
  <r>
    <x v="45"/>
    <x v="1"/>
    <x v="0"/>
    <x v="3"/>
    <x v="42"/>
    <x v="0"/>
    <x v="0"/>
    <x v="39"/>
    <x v="1"/>
    <x v="41"/>
    <x v="22"/>
    <n v="816"/>
    <n v="20"/>
    <n v="0"/>
    <x v="2"/>
    <x v="0"/>
    <x v="0"/>
    <x v="9"/>
    <x v="9"/>
    <x v="7"/>
    <x v="0"/>
    <x v="0"/>
    <x v="0"/>
    <x v="0"/>
    <x v="0"/>
    <x v="0"/>
    <x v="0"/>
    <x v="0"/>
  </r>
  <r>
    <x v="46"/>
    <x v="28"/>
    <x v="0"/>
    <x v="2"/>
    <x v="43"/>
    <x v="1"/>
    <x v="0"/>
    <x v="40"/>
    <x v="1"/>
    <x v="42"/>
    <x v="23"/>
    <n v="6"/>
    <n v="6"/>
    <n v="5"/>
    <x v="29"/>
    <x v="0"/>
    <x v="3"/>
    <x v="3"/>
    <x v="4"/>
    <x v="6"/>
    <x v="0"/>
    <x v="0"/>
    <x v="0"/>
    <x v="0"/>
    <x v="0"/>
    <x v="1"/>
    <x v="0"/>
    <x v="0"/>
  </r>
  <r>
    <x v="47"/>
    <x v="15"/>
    <x v="3"/>
    <x v="2"/>
    <x v="44"/>
    <x v="0"/>
    <x v="1"/>
    <x v="41"/>
    <x v="1"/>
    <x v="43"/>
    <x v="13"/>
    <n v="249"/>
    <n v="0"/>
    <n v="28"/>
    <x v="30"/>
    <x v="1"/>
    <x v="7"/>
    <x v="0"/>
    <x v="2"/>
    <x v="5"/>
    <x v="0"/>
    <x v="0"/>
    <x v="0"/>
    <x v="0"/>
    <x v="0"/>
    <x v="1"/>
    <x v="0"/>
    <x v="3"/>
  </r>
  <r>
    <x v="48"/>
    <x v="0"/>
    <x v="0"/>
    <x v="0"/>
    <x v="45"/>
    <x v="0"/>
    <x v="1"/>
    <x v="42"/>
    <x v="1"/>
    <x v="44"/>
    <x v="24"/>
    <n v="179"/>
    <n v="0"/>
    <n v="0"/>
    <x v="31"/>
    <x v="1"/>
    <x v="1"/>
    <x v="2"/>
    <x v="8"/>
    <x v="1"/>
    <x v="1"/>
    <x v="0"/>
    <x v="0"/>
    <x v="0"/>
    <x v="0"/>
    <x v="0"/>
    <x v="0"/>
    <x v="4"/>
  </r>
  <r>
    <x v="49"/>
    <x v="12"/>
    <x v="0"/>
    <x v="1"/>
    <x v="46"/>
    <x v="0"/>
    <x v="1"/>
    <x v="43"/>
    <x v="1"/>
    <x v="45"/>
    <x v="10"/>
    <n v="38"/>
    <n v="0"/>
    <n v="13"/>
    <x v="32"/>
    <x v="4"/>
    <x v="1"/>
    <x v="2"/>
    <x v="9"/>
    <x v="6"/>
    <x v="0"/>
    <x v="0"/>
    <x v="0"/>
    <x v="0"/>
    <x v="0"/>
    <x v="1"/>
    <x v="0"/>
    <x v="2"/>
  </r>
  <r>
    <x v="50"/>
    <x v="24"/>
    <x v="2"/>
    <x v="2"/>
    <x v="47"/>
    <x v="1"/>
    <x v="0"/>
    <x v="44"/>
    <x v="1"/>
    <x v="42"/>
    <x v="23"/>
    <n v="8"/>
    <n v="7"/>
    <n v="4"/>
    <x v="24"/>
    <x v="1"/>
    <x v="3"/>
    <x v="3"/>
    <x v="4"/>
    <x v="8"/>
    <x v="0"/>
    <x v="0"/>
    <x v="0"/>
    <x v="0"/>
    <x v="0"/>
    <x v="0"/>
    <x v="0"/>
    <x v="4"/>
  </r>
  <r>
    <x v="51"/>
    <x v="5"/>
    <x v="3"/>
    <x v="2"/>
    <x v="48"/>
    <x v="0"/>
    <x v="0"/>
    <x v="45"/>
    <x v="1"/>
    <x v="46"/>
    <x v="25"/>
    <n v="460"/>
    <n v="189"/>
    <n v="60"/>
    <x v="28"/>
    <x v="2"/>
    <x v="0"/>
    <x v="8"/>
    <x v="0"/>
    <x v="7"/>
    <x v="0"/>
    <x v="0"/>
    <x v="0"/>
    <x v="0"/>
    <x v="0"/>
    <x v="1"/>
    <x v="0"/>
    <x v="4"/>
  </r>
  <r>
    <x v="52"/>
    <x v="29"/>
    <x v="2"/>
    <x v="1"/>
    <x v="49"/>
    <x v="2"/>
    <x v="1"/>
    <x v="46"/>
    <x v="2"/>
    <x v="36"/>
    <x v="3"/>
    <n v="4"/>
    <n v="0"/>
    <n v="0"/>
    <x v="33"/>
    <x v="0"/>
    <x v="3"/>
    <x v="3"/>
    <x v="3"/>
    <x v="6"/>
    <x v="0"/>
    <x v="0"/>
    <x v="0"/>
    <x v="0"/>
    <x v="0"/>
    <x v="1"/>
    <x v="0"/>
    <x v="6"/>
  </r>
  <r>
    <x v="53"/>
    <x v="16"/>
    <x v="0"/>
    <x v="2"/>
    <x v="50"/>
    <x v="0"/>
    <x v="0"/>
    <x v="47"/>
    <x v="2"/>
    <x v="47"/>
    <x v="26"/>
    <n v="981"/>
    <n v="224"/>
    <n v="23"/>
    <x v="21"/>
    <x v="0"/>
    <x v="0"/>
    <x v="7"/>
    <x v="0"/>
    <x v="0"/>
    <x v="0"/>
    <x v="0"/>
    <x v="0"/>
    <x v="0"/>
    <x v="0"/>
    <x v="0"/>
    <x v="0"/>
    <x v="0"/>
  </r>
  <r>
    <x v="54"/>
    <x v="21"/>
    <x v="4"/>
    <x v="2"/>
    <x v="51"/>
    <x v="1"/>
    <x v="0"/>
    <x v="48"/>
    <x v="2"/>
    <x v="29"/>
    <x v="10"/>
    <n v="13"/>
    <n v="16"/>
    <n v="0"/>
    <x v="10"/>
    <x v="1"/>
    <x v="2"/>
    <x v="3"/>
    <x v="4"/>
    <x v="6"/>
    <x v="0"/>
    <x v="0"/>
    <x v="0"/>
    <x v="0"/>
    <x v="0"/>
    <x v="1"/>
    <x v="0"/>
    <x v="0"/>
  </r>
  <r>
    <x v="55"/>
    <x v="30"/>
    <x v="0"/>
    <x v="1"/>
    <x v="52"/>
    <x v="1"/>
    <x v="1"/>
    <x v="49"/>
    <x v="2"/>
    <x v="48"/>
    <x v="3"/>
    <n v="12"/>
    <n v="0"/>
    <n v="2"/>
    <x v="17"/>
    <x v="1"/>
    <x v="5"/>
    <x v="4"/>
    <x v="3"/>
    <x v="3"/>
    <x v="0"/>
    <x v="0"/>
    <x v="0"/>
    <x v="0"/>
    <x v="0"/>
    <x v="0"/>
    <x v="0"/>
    <x v="0"/>
  </r>
  <r>
    <x v="56"/>
    <x v="28"/>
    <x v="3"/>
    <x v="2"/>
    <x v="53"/>
    <x v="0"/>
    <x v="1"/>
    <x v="50"/>
    <x v="2"/>
    <x v="49"/>
    <x v="3"/>
    <n v="7"/>
    <n v="0"/>
    <n v="0"/>
    <x v="3"/>
    <x v="0"/>
    <x v="3"/>
    <x v="3"/>
    <x v="4"/>
    <x v="3"/>
    <x v="0"/>
    <x v="0"/>
    <x v="0"/>
    <x v="0"/>
    <x v="0"/>
    <x v="1"/>
    <x v="0"/>
    <x v="5"/>
  </r>
  <r>
    <x v="57"/>
    <x v="17"/>
    <x v="1"/>
    <x v="3"/>
    <x v="54"/>
    <x v="0"/>
    <x v="1"/>
    <x v="51"/>
    <x v="2"/>
    <x v="50"/>
    <x v="3"/>
    <n v="43"/>
    <n v="6"/>
    <n v="2"/>
    <x v="34"/>
    <x v="1"/>
    <x v="0"/>
    <x v="2"/>
    <x v="9"/>
    <x v="1"/>
    <x v="0"/>
    <x v="0"/>
    <x v="0"/>
    <x v="0"/>
    <x v="0"/>
    <x v="1"/>
    <x v="0"/>
    <x v="6"/>
  </r>
  <r>
    <x v="58"/>
    <x v="31"/>
    <x v="0"/>
    <x v="2"/>
    <x v="55"/>
    <x v="0"/>
    <x v="0"/>
    <x v="52"/>
    <x v="2"/>
    <x v="51"/>
    <x v="27"/>
    <n v="407"/>
    <n v="150"/>
    <n v="35"/>
    <x v="35"/>
    <x v="0"/>
    <x v="5"/>
    <x v="8"/>
    <x v="10"/>
    <x v="9"/>
    <x v="0"/>
    <x v="0"/>
    <x v="0"/>
    <x v="0"/>
    <x v="0"/>
    <x v="1"/>
    <x v="0"/>
    <x v="6"/>
  </r>
  <r>
    <x v="59"/>
    <x v="32"/>
    <x v="0"/>
    <x v="2"/>
    <x v="56"/>
    <x v="0"/>
    <x v="1"/>
    <x v="53"/>
    <x v="2"/>
    <x v="52"/>
    <x v="3"/>
    <n v="257"/>
    <n v="32"/>
    <n v="16"/>
    <x v="36"/>
    <x v="4"/>
    <x v="5"/>
    <x v="2"/>
    <x v="8"/>
    <x v="3"/>
    <x v="0"/>
    <x v="0"/>
    <x v="0"/>
    <x v="1"/>
    <x v="0"/>
    <x v="0"/>
    <x v="0"/>
    <x v="0"/>
  </r>
  <r>
    <x v="60"/>
    <x v="33"/>
    <x v="3"/>
    <x v="1"/>
    <x v="57"/>
    <x v="0"/>
    <x v="0"/>
    <x v="54"/>
    <x v="2"/>
    <x v="53"/>
    <x v="2"/>
    <n v="26"/>
    <n v="4"/>
    <n v="3"/>
    <x v="37"/>
    <x v="3"/>
    <x v="3"/>
    <x v="3"/>
    <x v="12"/>
    <x v="10"/>
    <x v="0"/>
    <x v="0"/>
    <x v="0"/>
    <x v="0"/>
    <x v="0"/>
    <x v="1"/>
    <x v="0"/>
    <x v="0"/>
  </r>
  <r>
    <x v="61"/>
    <x v="1"/>
    <x v="3"/>
    <x v="3"/>
    <x v="58"/>
    <x v="0"/>
    <x v="1"/>
    <x v="55"/>
    <x v="2"/>
    <x v="54"/>
    <x v="3"/>
    <n v="4"/>
    <n v="0"/>
    <n v="0"/>
    <x v="3"/>
    <x v="0"/>
    <x v="3"/>
    <x v="3"/>
    <x v="4"/>
    <x v="1"/>
    <x v="0"/>
    <x v="0"/>
    <x v="0"/>
    <x v="0"/>
    <x v="0"/>
    <x v="1"/>
    <x v="0"/>
    <x v="0"/>
  </r>
  <r>
    <x v="62"/>
    <x v="25"/>
    <x v="1"/>
    <x v="1"/>
    <x v="59"/>
    <x v="1"/>
    <x v="1"/>
    <x v="56"/>
    <x v="2"/>
    <x v="55"/>
    <x v="3"/>
    <n v="18"/>
    <n v="2"/>
    <n v="0"/>
    <x v="16"/>
    <x v="4"/>
    <x v="2"/>
    <x v="3"/>
    <x v="9"/>
    <x v="3"/>
    <x v="0"/>
    <x v="0"/>
    <x v="0"/>
    <x v="0"/>
    <x v="0"/>
    <x v="1"/>
    <x v="0"/>
    <x v="0"/>
  </r>
  <r>
    <x v="63"/>
    <x v="11"/>
    <x v="3"/>
    <x v="2"/>
    <x v="60"/>
    <x v="1"/>
    <x v="0"/>
    <x v="57"/>
    <x v="2"/>
    <x v="56"/>
    <x v="8"/>
    <n v="9"/>
    <n v="0"/>
    <n v="4"/>
    <x v="8"/>
    <x v="0"/>
    <x v="3"/>
    <x v="3"/>
    <x v="4"/>
    <x v="1"/>
    <x v="0"/>
    <x v="0"/>
    <x v="0"/>
    <x v="0"/>
    <x v="0"/>
    <x v="1"/>
    <x v="0"/>
    <x v="0"/>
  </r>
  <r>
    <x v="64"/>
    <x v="21"/>
    <x v="3"/>
    <x v="0"/>
    <x v="61"/>
    <x v="1"/>
    <x v="1"/>
    <x v="58"/>
    <x v="2"/>
    <x v="57"/>
    <x v="17"/>
    <n v="140"/>
    <n v="10"/>
    <n v="3"/>
    <x v="38"/>
    <x v="6"/>
    <x v="7"/>
    <x v="4"/>
    <x v="8"/>
    <x v="3"/>
    <x v="0"/>
    <x v="0"/>
    <x v="0"/>
    <x v="0"/>
    <x v="0"/>
    <x v="0"/>
    <x v="0"/>
    <x v="3"/>
  </r>
  <r>
    <x v="65"/>
    <x v="19"/>
    <x v="0"/>
    <x v="3"/>
    <x v="62"/>
    <x v="1"/>
    <x v="0"/>
    <x v="59"/>
    <x v="2"/>
    <x v="58"/>
    <x v="3"/>
    <n v="16"/>
    <n v="0"/>
    <n v="0"/>
    <x v="29"/>
    <x v="0"/>
    <x v="3"/>
    <x v="4"/>
    <x v="3"/>
    <x v="4"/>
    <x v="0"/>
    <x v="0"/>
    <x v="0"/>
    <x v="0"/>
    <x v="0"/>
    <x v="0"/>
    <x v="0"/>
    <x v="0"/>
  </r>
  <r>
    <x v="66"/>
    <x v="16"/>
    <x v="3"/>
    <x v="2"/>
    <x v="63"/>
    <x v="0"/>
    <x v="2"/>
    <x v="59"/>
    <x v="2"/>
    <x v="59"/>
    <x v="17"/>
    <n v="115"/>
    <n v="30"/>
    <n v="0"/>
    <x v="39"/>
    <x v="1"/>
    <x v="6"/>
    <x v="1"/>
    <x v="11"/>
    <x v="1"/>
    <x v="0"/>
    <x v="0"/>
    <x v="0"/>
    <x v="0"/>
    <x v="0"/>
    <x v="1"/>
    <x v="0"/>
    <x v="3"/>
  </r>
  <r>
    <x v="67"/>
    <x v="12"/>
    <x v="2"/>
    <x v="2"/>
    <x v="64"/>
    <x v="0"/>
    <x v="0"/>
    <x v="60"/>
    <x v="2"/>
    <x v="60"/>
    <x v="28"/>
    <n v="431"/>
    <n v="134"/>
    <n v="35"/>
    <x v="40"/>
    <x v="0"/>
    <x v="2"/>
    <x v="7"/>
    <x v="1"/>
    <x v="0"/>
    <x v="0"/>
    <x v="0"/>
    <x v="0"/>
    <x v="0"/>
    <x v="0"/>
    <x v="1"/>
    <x v="0"/>
    <x v="5"/>
  </r>
  <r>
    <x v="68"/>
    <x v="20"/>
    <x v="1"/>
    <x v="1"/>
    <x v="65"/>
    <x v="1"/>
    <x v="1"/>
    <x v="61"/>
    <x v="2"/>
    <x v="61"/>
    <x v="8"/>
    <n v="22"/>
    <n v="3"/>
    <n v="3"/>
    <x v="19"/>
    <x v="2"/>
    <x v="2"/>
    <x v="3"/>
    <x v="4"/>
    <x v="6"/>
    <x v="0"/>
    <x v="0"/>
    <x v="0"/>
    <x v="0"/>
    <x v="0"/>
    <x v="0"/>
    <x v="0"/>
    <x v="0"/>
  </r>
  <r>
    <x v="69"/>
    <x v="20"/>
    <x v="1"/>
    <x v="1"/>
    <x v="65"/>
    <x v="1"/>
    <x v="1"/>
    <x v="61"/>
    <x v="2"/>
    <x v="61"/>
    <x v="8"/>
    <n v="22"/>
    <n v="3"/>
    <n v="3"/>
    <x v="19"/>
    <x v="2"/>
    <x v="2"/>
    <x v="3"/>
    <x v="4"/>
    <x v="6"/>
    <x v="0"/>
    <x v="0"/>
    <x v="0"/>
    <x v="0"/>
    <x v="0"/>
    <x v="1"/>
    <x v="0"/>
    <x v="0"/>
  </r>
  <r>
    <x v="70"/>
    <x v="17"/>
    <x v="1"/>
    <x v="2"/>
    <x v="66"/>
    <x v="0"/>
    <x v="0"/>
    <x v="39"/>
    <x v="2"/>
    <x v="62"/>
    <x v="29"/>
    <n v="518"/>
    <n v="193"/>
    <n v="92"/>
    <x v="41"/>
    <x v="0"/>
    <x v="7"/>
    <x v="7"/>
    <x v="1"/>
    <x v="2"/>
    <x v="0"/>
    <x v="0"/>
    <x v="1"/>
    <x v="1"/>
    <x v="0"/>
    <x v="0"/>
    <x v="0"/>
    <x v="1"/>
  </r>
  <r>
    <x v="71"/>
    <x v="31"/>
    <x v="2"/>
    <x v="0"/>
    <x v="67"/>
    <x v="0"/>
    <x v="1"/>
    <x v="62"/>
    <x v="2"/>
    <x v="63"/>
    <x v="30"/>
    <n v="184"/>
    <n v="180"/>
    <n v="138"/>
    <x v="32"/>
    <x v="0"/>
    <x v="6"/>
    <x v="1"/>
    <x v="9"/>
    <x v="3"/>
    <x v="0"/>
    <x v="0"/>
    <x v="1"/>
    <x v="0"/>
    <x v="0"/>
    <x v="1"/>
    <x v="0"/>
    <x v="6"/>
  </r>
  <r>
    <x v="72"/>
    <x v="11"/>
    <x v="3"/>
    <x v="2"/>
    <x v="68"/>
    <x v="0"/>
    <x v="1"/>
    <x v="63"/>
    <x v="2"/>
    <x v="64"/>
    <x v="11"/>
    <n v="61"/>
    <n v="0"/>
    <n v="10"/>
    <x v="11"/>
    <x v="2"/>
    <x v="7"/>
    <x v="2"/>
    <x v="0"/>
    <x v="1"/>
    <x v="0"/>
    <x v="0"/>
    <x v="0"/>
    <x v="0"/>
    <x v="0"/>
    <x v="1"/>
    <x v="0"/>
    <x v="0"/>
  </r>
  <r>
    <x v="73"/>
    <x v="0"/>
    <x v="0"/>
    <x v="1"/>
    <x v="69"/>
    <x v="1"/>
    <x v="0"/>
    <x v="64"/>
    <x v="2"/>
    <x v="12"/>
    <x v="31"/>
    <n v="26"/>
    <n v="20"/>
    <n v="1"/>
    <x v="42"/>
    <x v="1"/>
    <x v="5"/>
    <x v="3"/>
    <x v="4"/>
    <x v="8"/>
    <x v="0"/>
    <x v="0"/>
    <x v="0"/>
    <x v="0"/>
    <x v="0"/>
    <x v="0"/>
    <x v="0"/>
    <x v="5"/>
  </r>
  <r>
    <x v="74"/>
    <x v="18"/>
    <x v="0"/>
    <x v="2"/>
    <x v="70"/>
    <x v="1"/>
    <x v="0"/>
    <x v="65"/>
    <x v="2"/>
    <x v="65"/>
    <x v="32"/>
    <n v="309"/>
    <n v="140"/>
    <n v="80"/>
    <x v="43"/>
    <x v="0"/>
    <x v="5"/>
    <x v="9"/>
    <x v="10"/>
    <x v="4"/>
    <x v="0"/>
    <x v="0"/>
    <x v="0"/>
    <x v="0"/>
    <x v="0"/>
    <x v="1"/>
    <x v="0"/>
    <x v="6"/>
  </r>
  <r>
    <x v="75"/>
    <x v="15"/>
    <x v="0"/>
    <x v="3"/>
    <x v="71"/>
    <x v="0"/>
    <x v="0"/>
    <x v="66"/>
    <x v="2"/>
    <x v="66"/>
    <x v="33"/>
    <n v="125"/>
    <n v="137"/>
    <n v="42"/>
    <x v="44"/>
    <x v="0"/>
    <x v="10"/>
    <x v="0"/>
    <x v="5"/>
    <x v="1"/>
    <x v="0"/>
    <x v="0"/>
    <x v="0"/>
    <x v="0"/>
    <x v="0"/>
    <x v="1"/>
    <x v="0"/>
    <x v="0"/>
  </r>
  <r>
    <x v="76"/>
    <x v="34"/>
    <x v="0"/>
    <x v="4"/>
    <x v="72"/>
    <x v="1"/>
    <x v="1"/>
    <x v="67"/>
    <x v="2"/>
    <x v="67"/>
    <x v="8"/>
    <n v="28"/>
    <n v="6"/>
    <n v="3"/>
    <x v="9"/>
    <x v="2"/>
    <x v="2"/>
    <x v="4"/>
    <x v="3"/>
    <x v="8"/>
    <x v="0"/>
    <x v="0"/>
    <x v="0"/>
    <x v="0"/>
    <x v="0"/>
    <x v="0"/>
    <x v="0"/>
    <x v="6"/>
  </r>
  <r>
    <x v="77"/>
    <x v="14"/>
    <x v="1"/>
    <x v="3"/>
    <x v="73"/>
    <x v="0"/>
    <x v="0"/>
    <x v="68"/>
    <x v="2"/>
    <x v="32"/>
    <x v="33"/>
    <n v="653"/>
    <n v="28"/>
    <n v="21"/>
    <x v="3"/>
    <x v="0"/>
    <x v="4"/>
    <x v="0"/>
    <x v="8"/>
    <x v="6"/>
    <x v="0"/>
    <x v="0"/>
    <x v="0"/>
    <x v="0"/>
    <x v="0"/>
    <x v="0"/>
    <x v="0"/>
    <x v="0"/>
  </r>
  <r>
    <x v="78"/>
    <x v="32"/>
    <x v="3"/>
    <x v="2"/>
    <x v="74"/>
    <x v="0"/>
    <x v="0"/>
    <x v="69"/>
    <x v="2"/>
    <x v="68"/>
    <x v="29"/>
    <n v="780"/>
    <n v="27"/>
    <n v="167"/>
    <x v="12"/>
    <x v="0"/>
    <x v="6"/>
    <x v="10"/>
    <x v="10"/>
    <x v="7"/>
    <x v="0"/>
    <x v="0"/>
    <x v="0"/>
    <x v="0"/>
    <x v="0"/>
    <x v="1"/>
    <x v="0"/>
    <x v="3"/>
  </r>
  <r>
    <x v="79"/>
    <x v="6"/>
    <x v="0"/>
    <x v="2"/>
    <x v="75"/>
    <x v="0"/>
    <x v="0"/>
    <x v="70"/>
    <x v="2"/>
    <x v="69"/>
    <x v="12"/>
    <n v="2"/>
    <n v="3"/>
    <n v="2"/>
    <x v="3"/>
    <x v="0"/>
    <x v="11"/>
    <x v="3"/>
    <x v="4"/>
    <x v="4"/>
    <x v="0"/>
    <x v="0"/>
    <x v="0"/>
    <x v="0"/>
    <x v="0"/>
    <x v="1"/>
    <x v="0"/>
    <x v="1"/>
  </r>
  <r>
    <x v="80"/>
    <x v="10"/>
    <x v="0"/>
    <x v="3"/>
    <x v="76"/>
    <x v="0"/>
    <x v="0"/>
    <x v="71"/>
    <x v="3"/>
    <x v="70"/>
    <x v="34"/>
    <n v="356"/>
    <n v="106"/>
    <n v="50"/>
    <x v="45"/>
    <x v="0"/>
    <x v="0"/>
    <x v="0"/>
    <x v="1"/>
    <x v="2"/>
    <x v="0"/>
    <x v="0"/>
    <x v="0"/>
    <x v="0"/>
    <x v="0"/>
    <x v="1"/>
    <x v="0"/>
    <x v="0"/>
  </r>
  <r>
    <x v="81"/>
    <x v="10"/>
    <x v="0"/>
    <x v="3"/>
    <x v="76"/>
    <x v="0"/>
    <x v="0"/>
    <x v="71"/>
    <x v="3"/>
    <x v="70"/>
    <x v="34"/>
    <n v="356"/>
    <n v="106"/>
    <n v="50"/>
    <x v="45"/>
    <x v="0"/>
    <x v="0"/>
    <x v="0"/>
    <x v="1"/>
    <x v="2"/>
    <x v="0"/>
    <x v="0"/>
    <x v="0"/>
    <x v="0"/>
    <x v="0"/>
    <x v="1"/>
    <x v="0"/>
    <x v="1"/>
  </r>
  <r>
    <x v="82"/>
    <x v="35"/>
    <x v="0"/>
    <x v="1"/>
    <x v="77"/>
    <x v="0"/>
    <x v="1"/>
    <x v="72"/>
    <x v="3"/>
    <x v="47"/>
    <x v="11"/>
    <n v="37"/>
    <n v="0"/>
    <n v="3"/>
    <x v="4"/>
    <x v="4"/>
    <x v="6"/>
    <x v="4"/>
    <x v="0"/>
    <x v="3"/>
    <x v="0"/>
    <x v="1"/>
    <x v="0"/>
    <x v="1"/>
    <x v="0"/>
    <x v="0"/>
    <x v="0"/>
    <x v="4"/>
  </r>
  <r>
    <x v="83"/>
    <x v="0"/>
    <x v="1"/>
    <x v="3"/>
    <x v="78"/>
    <x v="0"/>
    <x v="2"/>
    <x v="73"/>
    <x v="3"/>
    <x v="71"/>
    <x v="17"/>
    <n v="154"/>
    <n v="19"/>
    <n v="0"/>
    <x v="26"/>
    <x v="1"/>
    <x v="6"/>
    <x v="1"/>
    <x v="13"/>
    <x v="7"/>
    <x v="0"/>
    <x v="0"/>
    <x v="0"/>
    <x v="0"/>
    <x v="0"/>
    <x v="1"/>
    <x v="0"/>
    <x v="6"/>
  </r>
  <r>
    <x v="84"/>
    <x v="31"/>
    <x v="0"/>
    <x v="0"/>
    <x v="79"/>
    <x v="2"/>
    <x v="1"/>
    <x v="74"/>
    <x v="3"/>
    <x v="58"/>
    <x v="3"/>
    <n v="1"/>
    <n v="0"/>
    <n v="0"/>
    <x v="33"/>
    <x v="0"/>
    <x v="3"/>
    <x v="3"/>
    <x v="3"/>
    <x v="3"/>
    <x v="0"/>
    <x v="0"/>
    <x v="0"/>
    <x v="0"/>
    <x v="0"/>
    <x v="1"/>
    <x v="0"/>
    <x v="0"/>
  </r>
  <r>
    <x v="85"/>
    <x v="36"/>
    <x v="2"/>
    <x v="1"/>
    <x v="80"/>
    <x v="1"/>
    <x v="0"/>
    <x v="75"/>
    <x v="3"/>
    <x v="12"/>
    <x v="8"/>
    <n v="7"/>
    <n v="15"/>
    <n v="8"/>
    <x v="38"/>
    <x v="0"/>
    <x v="3"/>
    <x v="3"/>
    <x v="4"/>
    <x v="3"/>
    <x v="0"/>
    <x v="0"/>
    <x v="0"/>
    <x v="0"/>
    <x v="0"/>
    <x v="1"/>
    <x v="0"/>
    <x v="0"/>
  </r>
  <r>
    <x v="86"/>
    <x v="23"/>
    <x v="2"/>
    <x v="1"/>
    <x v="81"/>
    <x v="0"/>
    <x v="0"/>
    <x v="76"/>
    <x v="3"/>
    <x v="31"/>
    <x v="27"/>
    <n v="6"/>
    <n v="4"/>
    <n v="8"/>
    <x v="24"/>
    <x v="0"/>
    <x v="3"/>
    <x v="3"/>
    <x v="4"/>
    <x v="3"/>
    <x v="0"/>
    <x v="0"/>
    <x v="0"/>
    <x v="0"/>
    <x v="0"/>
    <x v="1"/>
    <x v="0"/>
    <x v="0"/>
  </r>
  <r>
    <x v="87"/>
    <x v="28"/>
    <x v="0"/>
    <x v="2"/>
    <x v="82"/>
    <x v="1"/>
    <x v="1"/>
    <x v="77"/>
    <x v="3"/>
    <x v="72"/>
    <x v="23"/>
    <n v="16"/>
    <n v="0"/>
    <n v="4"/>
    <x v="33"/>
    <x v="2"/>
    <x v="5"/>
    <x v="3"/>
    <x v="9"/>
    <x v="4"/>
    <x v="0"/>
    <x v="0"/>
    <x v="0"/>
    <x v="0"/>
    <x v="0"/>
    <x v="1"/>
    <x v="0"/>
    <x v="3"/>
  </r>
  <r>
    <x v="88"/>
    <x v="37"/>
    <x v="1"/>
    <x v="3"/>
    <x v="83"/>
    <x v="0"/>
    <x v="0"/>
    <x v="78"/>
    <x v="3"/>
    <x v="73"/>
    <x v="35"/>
    <n v="528"/>
    <n v="98"/>
    <n v="75"/>
    <x v="46"/>
    <x v="0"/>
    <x v="9"/>
    <x v="1"/>
    <x v="2"/>
    <x v="5"/>
    <x v="1"/>
    <x v="0"/>
    <x v="0"/>
    <x v="0"/>
    <x v="0"/>
    <x v="0"/>
    <x v="0"/>
    <x v="0"/>
  </r>
  <r>
    <x v="89"/>
    <x v="24"/>
    <x v="0"/>
    <x v="2"/>
    <x v="84"/>
    <x v="1"/>
    <x v="0"/>
    <x v="79"/>
    <x v="3"/>
    <x v="74"/>
    <x v="12"/>
    <n v="11"/>
    <n v="0"/>
    <n v="1"/>
    <x v="15"/>
    <x v="0"/>
    <x v="3"/>
    <x v="3"/>
    <x v="4"/>
    <x v="3"/>
    <x v="0"/>
    <x v="0"/>
    <x v="0"/>
    <x v="0"/>
    <x v="0"/>
    <x v="1"/>
    <x v="0"/>
    <x v="0"/>
  </r>
  <r>
    <x v="90"/>
    <x v="11"/>
    <x v="0"/>
    <x v="3"/>
    <x v="85"/>
    <x v="0"/>
    <x v="1"/>
    <x v="80"/>
    <x v="3"/>
    <x v="75"/>
    <x v="2"/>
    <n v="57"/>
    <n v="10"/>
    <n v="28"/>
    <x v="26"/>
    <x v="0"/>
    <x v="3"/>
    <x v="4"/>
    <x v="0"/>
    <x v="2"/>
    <x v="0"/>
    <x v="0"/>
    <x v="0"/>
    <x v="0"/>
    <x v="0"/>
    <x v="1"/>
    <x v="0"/>
    <x v="1"/>
  </r>
  <r>
    <x v="91"/>
    <x v="12"/>
    <x v="1"/>
    <x v="2"/>
    <x v="86"/>
    <x v="0"/>
    <x v="1"/>
    <x v="81"/>
    <x v="3"/>
    <x v="76"/>
    <x v="36"/>
    <n v="333"/>
    <n v="168"/>
    <n v="53"/>
    <x v="16"/>
    <x v="0"/>
    <x v="1"/>
    <x v="5"/>
    <x v="11"/>
    <x v="7"/>
    <x v="0"/>
    <x v="0"/>
    <x v="0"/>
    <x v="0"/>
    <x v="0"/>
    <x v="1"/>
    <x v="0"/>
    <x v="0"/>
  </r>
  <r>
    <x v="92"/>
    <x v="0"/>
    <x v="0"/>
    <x v="1"/>
    <x v="87"/>
    <x v="1"/>
    <x v="1"/>
    <x v="82"/>
    <x v="3"/>
    <x v="40"/>
    <x v="12"/>
    <n v="7"/>
    <n v="2"/>
    <n v="1"/>
    <x v="15"/>
    <x v="1"/>
    <x v="3"/>
    <x v="3"/>
    <x v="4"/>
    <x v="5"/>
    <x v="0"/>
    <x v="0"/>
    <x v="0"/>
    <x v="0"/>
    <x v="0"/>
    <x v="1"/>
    <x v="0"/>
    <x v="0"/>
  </r>
  <r>
    <x v="93"/>
    <x v="10"/>
    <x v="1"/>
    <x v="3"/>
    <x v="88"/>
    <x v="0"/>
    <x v="0"/>
    <x v="83"/>
    <x v="3"/>
    <x v="77"/>
    <x v="37"/>
    <n v="559"/>
    <n v="63"/>
    <n v="9"/>
    <x v="47"/>
    <x v="0"/>
    <x v="0"/>
    <x v="7"/>
    <x v="9"/>
    <x v="2"/>
    <x v="0"/>
    <x v="0"/>
    <x v="0"/>
    <x v="0"/>
    <x v="0"/>
    <x v="1"/>
    <x v="0"/>
    <x v="2"/>
  </r>
  <r>
    <x v="94"/>
    <x v="7"/>
    <x v="0"/>
    <x v="2"/>
    <x v="89"/>
    <x v="0"/>
    <x v="1"/>
    <x v="84"/>
    <x v="3"/>
    <x v="78"/>
    <x v="38"/>
    <n v="348"/>
    <n v="76"/>
    <n v="32"/>
    <x v="48"/>
    <x v="1"/>
    <x v="7"/>
    <x v="2"/>
    <x v="11"/>
    <x v="2"/>
    <x v="0"/>
    <x v="0"/>
    <x v="0"/>
    <x v="0"/>
    <x v="0"/>
    <x v="1"/>
    <x v="0"/>
    <x v="4"/>
  </r>
  <r>
    <x v="95"/>
    <x v="31"/>
    <x v="3"/>
    <x v="2"/>
    <x v="90"/>
    <x v="0"/>
    <x v="1"/>
    <x v="85"/>
    <x v="3"/>
    <x v="79"/>
    <x v="12"/>
    <n v="44"/>
    <n v="6"/>
    <n v="5"/>
    <x v="14"/>
    <x v="0"/>
    <x v="5"/>
    <x v="4"/>
    <x v="9"/>
    <x v="5"/>
    <x v="0"/>
    <x v="0"/>
    <x v="0"/>
    <x v="0"/>
    <x v="0"/>
    <x v="1"/>
    <x v="0"/>
    <x v="0"/>
  </r>
  <r>
    <x v="96"/>
    <x v="31"/>
    <x v="3"/>
    <x v="2"/>
    <x v="90"/>
    <x v="0"/>
    <x v="1"/>
    <x v="85"/>
    <x v="3"/>
    <x v="79"/>
    <x v="12"/>
    <n v="44"/>
    <n v="6"/>
    <n v="5"/>
    <x v="14"/>
    <x v="0"/>
    <x v="5"/>
    <x v="4"/>
    <x v="9"/>
    <x v="5"/>
    <x v="0"/>
    <x v="0"/>
    <x v="0"/>
    <x v="0"/>
    <x v="0"/>
    <x v="1"/>
    <x v="0"/>
    <x v="4"/>
  </r>
  <r>
    <x v="97"/>
    <x v="38"/>
    <x v="3"/>
    <x v="4"/>
    <x v="91"/>
    <x v="1"/>
    <x v="1"/>
    <x v="86"/>
    <x v="3"/>
    <x v="53"/>
    <x v="12"/>
    <n v="20"/>
    <n v="0"/>
    <n v="2"/>
    <x v="49"/>
    <x v="2"/>
    <x v="5"/>
    <x v="2"/>
    <x v="3"/>
    <x v="3"/>
    <x v="0"/>
    <x v="0"/>
    <x v="0"/>
    <x v="0"/>
    <x v="0"/>
    <x v="0"/>
    <x v="0"/>
    <x v="2"/>
  </r>
  <r>
    <x v="98"/>
    <x v="36"/>
    <x v="0"/>
    <x v="2"/>
    <x v="92"/>
    <x v="0"/>
    <x v="1"/>
    <x v="87"/>
    <x v="3"/>
    <x v="80"/>
    <x v="30"/>
    <n v="536"/>
    <n v="82"/>
    <n v="178"/>
    <x v="11"/>
    <x v="1"/>
    <x v="9"/>
    <x v="7"/>
    <x v="2"/>
    <x v="5"/>
    <x v="0"/>
    <x v="0"/>
    <x v="0"/>
    <x v="0"/>
    <x v="0"/>
    <x v="1"/>
    <x v="0"/>
    <x v="3"/>
  </r>
  <r>
    <x v="99"/>
    <x v="16"/>
    <x v="1"/>
    <x v="1"/>
    <x v="93"/>
    <x v="0"/>
    <x v="1"/>
    <x v="88"/>
    <x v="3"/>
    <x v="81"/>
    <x v="20"/>
    <n v="202"/>
    <n v="39"/>
    <n v="30"/>
    <x v="35"/>
    <x v="7"/>
    <x v="0"/>
    <x v="2"/>
    <x v="5"/>
    <x v="5"/>
    <x v="0"/>
    <x v="0"/>
    <x v="0"/>
    <x v="0"/>
    <x v="0"/>
    <x v="0"/>
    <x v="0"/>
    <x v="0"/>
  </r>
  <r>
    <x v="100"/>
    <x v="39"/>
    <x v="1"/>
    <x v="1"/>
    <x v="94"/>
    <x v="0"/>
    <x v="1"/>
    <x v="89"/>
    <x v="3"/>
    <x v="82"/>
    <x v="39"/>
    <n v="132"/>
    <n v="0"/>
    <n v="6"/>
    <x v="9"/>
    <x v="8"/>
    <x v="6"/>
    <x v="2"/>
    <x v="13"/>
    <x v="4"/>
    <x v="0"/>
    <x v="0"/>
    <x v="0"/>
    <x v="0"/>
    <x v="0"/>
    <x v="1"/>
    <x v="0"/>
    <x v="0"/>
  </r>
  <r>
    <x v="101"/>
    <x v="33"/>
    <x v="0"/>
    <x v="2"/>
    <x v="95"/>
    <x v="0"/>
    <x v="0"/>
    <x v="90"/>
    <x v="3"/>
    <x v="83"/>
    <x v="40"/>
    <n v="459"/>
    <n v="205"/>
    <n v="26"/>
    <x v="50"/>
    <x v="1"/>
    <x v="2"/>
    <x v="8"/>
    <x v="1"/>
    <x v="2"/>
    <x v="0"/>
    <x v="0"/>
    <x v="0"/>
    <x v="0"/>
    <x v="0"/>
    <x v="0"/>
    <x v="0"/>
    <x v="0"/>
  </r>
  <r>
    <x v="102"/>
    <x v="28"/>
    <x v="1"/>
    <x v="1"/>
    <x v="96"/>
    <x v="0"/>
    <x v="1"/>
    <x v="91"/>
    <x v="3"/>
    <x v="84"/>
    <x v="23"/>
    <n v="50"/>
    <n v="4"/>
    <n v="3"/>
    <x v="51"/>
    <x v="7"/>
    <x v="1"/>
    <x v="4"/>
    <x v="0"/>
    <x v="6"/>
    <x v="0"/>
    <x v="0"/>
    <x v="0"/>
    <x v="0"/>
    <x v="0"/>
    <x v="0"/>
    <x v="0"/>
    <x v="6"/>
  </r>
  <r>
    <x v="103"/>
    <x v="28"/>
    <x v="1"/>
    <x v="1"/>
    <x v="96"/>
    <x v="0"/>
    <x v="1"/>
    <x v="91"/>
    <x v="3"/>
    <x v="84"/>
    <x v="23"/>
    <n v="50"/>
    <n v="4"/>
    <n v="3"/>
    <x v="51"/>
    <x v="7"/>
    <x v="1"/>
    <x v="4"/>
    <x v="0"/>
    <x v="6"/>
    <x v="0"/>
    <x v="0"/>
    <x v="0"/>
    <x v="0"/>
    <x v="0"/>
    <x v="1"/>
    <x v="0"/>
    <x v="1"/>
  </r>
  <r>
    <x v="104"/>
    <x v="28"/>
    <x v="1"/>
    <x v="1"/>
    <x v="96"/>
    <x v="0"/>
    <x v="1"/>
    <x v="91"/>
    <x v="3"/>
    <x v="84"/>
    <x v="23"/>
    <n v="50"/>
    <n v="4"/>
    <n v="3"/>
    <x v="51"/>
    <x v="7"/>
    <x v="1"/>
    <x v="4"/>
    <x v="0"/>
    <x v="6"/>
    <x v="0"/>
    <x v="0"/>
    <x v="0"/>
    <x v="0"/>
    <x v="0"/>
    <x v="0"/>
    <x v="0"/>
    <x v="5"/>
  </r>
  <r>
    <x v="105"/>
    <x v="38"/>
    <x v="3"/>
    <x v="2"/>
    <x v="97"/>
    <x v="1"/>
    <x v="1"/>
    <x v="92"/>
    <x v="3"/>
    <x v="85"/>
    <x v="3"/>
    <n v="45"/>
    <n v="0"/>
    <n v="0"/>
    <x v="4"/>
    <x v="9"/>
    <x v="2"/>
    <x v="0"/>
    <x v="6"/>
    <x v="6"/>
    <x v="0"/>
    <x v="1"/>
    <x v="0"/>
    <x v="0"/>
    <x v="0"/>
    <x v="1"/>
    <x v="0"/>
    <x v="0"/>
  </r>
  <r>
    <x v="106"/>
    <x v="38"/>
    <x v="3"/>
    <x v="2"/>
    <x v="97"/>
    <x v="1"/>
    <x v="1"/>
    <x v="92"/>
    <x v="3"/>
    <x v="85"/>
    <x v="3"/>
    <n v="45"/>
    <n v="0"/>
    <n v="0"/>
    <x v="4"/>
    <x v="9"/>
    <x v="2"/>
    <x v="0"/>
    <x v="6"/>
    <x v="6"/>
    <x v="0"/>
    <x v="1"/>
    <x v="0"/>
    <x v="0"/>
    <x v="0"/>
    <x v="0"/>
    <x v="0"/>
    <x v="0"/>
  </r>
  <r>
    <x v="107"/>
    <x v="15"/>
    <x v="1"/>
    <x v="3"/>
    <x v="98"/>
    <x v="0"/>
    <x v="0"/>
    <x v="93"/>
    <x v="3"/>
    <x v="86"/>
    <x v="41"/>
    <n v="292"/>
    <n v="0"/>
    <n v="25"/>
    <x v="28"/>
    <x v="4"/>
    <x v="9"/>
    <x v="0"/>
    <x v="1"/>
    <x v="4"/>
    <x v="0"/>
    <x v="0"/>
    <x v="0"/>
    <x v="0"/>
    <x v="0"/>
    <x v="0"/>
    <x v="0"/>
    <x v="4"/>
  </r>
  <r>
    <x v="108"/>
    <x v="22"/>
    <x v="1"/>
    <x v="2"/>
    <x v="99"/>
    <x v="0"/>
    <x v="0"/>
    <x v="94"/>
    <x v="3"/>
    <x v="87"/>
    <x v="42"/>
    <n v="547"/>
    <n v="86"/>
    <n v="99"/>
    <x v="52"/>
    <x v="0"/>
    <x v="9"/>
    <x v="2"/>
    <x v="2"/>
    <x v="1"/>
    <x v="0"/>
    <x v="0"/>
    <x v="0"/>
    <x v="0"/>
    <x v="0"/>
    <x v="1"/>
    <x v="0"/>
    <x v="0"/>
  </r>
  <r>
    <x v="109"/>
    <x v="36"/>
    <x v="2"/>
    <x v="2"/>
    <x v="100"/>
    <x v="0"/>
    <x v="0"/>
    <x v="95"/>
    <x v="4"/>
    <x v="88"/>
    <x v="15"/>
    <n v="125"/>
    <n v="52"/>
    <n v="101"/>
    <x v="53"/>
    <x v="3"/>
    <x v="1"/>
    <x v="7"/>
    <x v="8"/>
    <x v="2"/>
    <x v="1"/>
    <x v="0"/>
    <x v="1"/>
    <x v="1"/>
    <x v="0"/>
    <x v="0"/>
    <x v="0"/>
    <x v="0"/>
  </r>
  <r>
    <x v="110"/>
    <x v="26"/>
    <x v="0"/>
    <x v="3"/>
    <x v="101"/>
    <x v="0"/>
    <x v="1"/>
    <x v="96"/>
    <x v="4"/>
    <x v="89"/>
    <x v="8"/>
    <n v="30"/>
    <n v="6"/>
    <n v="4"/>
    <x v="2"/>
    <x v="2"/>
    <x v="1"/>
    <x v="4"/>
    <x v="1"/>
    <x v="3"/>
    <x v="0"/>
    <x v="1"/>
    <x v="0"/>
    <x v="0"/>
    <x v="0"/>
    <x v="1"/>
    <x v="0"/>
    <x v="0"/>
  </r>
  <r>
    <x v="111"/>
    <x v="0"/>
    <x v="0"/>
    <x v="2"/>
    <x v="102"/>
    <x v="2"/>
    <x v="0"/>
    <x v="97"/>
    <x v="4"/>
    <x v="90"/>
    <x v="17"/>
    <n v="24"/>
    <n v="2"/>
    <n v="3"/>
    <x v="32"/>
    <x v="0"/>
    <x v="2"/>
    <x v="4"/>
    <x v="4"/>
    <x v="4"/>
    <x v="0"/>
    <x v="0"/>
    <x v="0"/>
    <x v="0"/>
    <x v="0"/>
    <x v="1"/>
    <x v="0"/>
    <x v="5"/>
  </r>
  <r>
    <x v="112"/>
    <x v="40"/>
    <x v="0"/>
    <x v="2"/>
    <x v="103"/>
    <x v="0"/>
    <x v="1"/>
    <x v="97"/>
    <x v="4"/>
    <x v="91"/>
    <x v="12"/>
    <n v="41"/>
    <n v="6"/>
    <n v="2"/>
    <x v="54"/>
    <x v="1"/>
    <x v="0"/>
    <x v="4"/>
    <x v="4"/>
    <x v="3"/>
    <x v="0"/>
    <x v="0"/>
    <x v="0"/>
    <x v="0"/>
    <x v="0"/>
    <x v="1"/>
    <x v="0"/>
    <x v="3"/>
  </r>
  <r>
    <x v="113"/>
    <x v="33"/>
    <x v="0"/>
    <x v="3"/>
    <x v="104"/>
    <x v="2"/>
    <x v="0"/>
    <x v="98"/>
    <x v="4"/>
    <x v="92"/>
    <x v="23"/>
    <n v="67"/>
    <n v="10"/>
    <n v="8"/>
    <x v="55"/>
    <x v="0"/>
    <x v="2"/>
    <x v="4"/>
    <x v="4"/>
    <x v="4"/>
    <x v="0"/>
    <x v="0"/>
    <x v="0"/>
    <x v="0"/>
    <x v="0"/>
    <x v="0"/>
    <x v="0"/>
    <x v="6"/>
  </r>
  <r>
    <x v="114"/>
    <x v="17"/>
    <x v="3"/>
    <x v="2"/>
    <x v="105"/>
    <x v="1"/>
    <x v="0"/>
    <x v="99"/>
    <x v="4"/>
    <x v="12"/>
    <x v="14"/>
    <n v="11"/>
    <n v="2"/>
    <n v="2"/>
    <x v="16"/>
    <x v="0"/>
    <x v="3"/>
    <x v="3"/>
    <x v="3"/>
    <x v="4"/>
    <x v="1"/>
    <x v="0"/>
    <x v="0"/>
    <x v="0"/>
    <x v="0"/>
    <x v="1"/>
    <x v="0"/>
    <x v="0"/>
  </r>
  <r>
    <x v="115"/>
    <x v="26"/>
    <x v="0"/>
    <x v="2"/>
    <x v="106"/>
    <x v="0"/>
    <x v="1"/>
    <x v="100"/>
    <x v="4"/>
    <x v="93"/>
    <x v="24"/>
    <n v="322"/>
    <n v="46"/>
    <n v="7"/>
    <x v="56"/>
    <x v="2"/>
    <x v="1"/>
    <x v="2"/>
    <x v="13"/>
    <x v="1"/>
    <x v="0"/>
    <x v="0"/>
    <x v="0"/>
    <x v="0"/>
    <x v="0"/>
    <x v="1"/>
    <x v="0"/>
    <x v="2"/>
  </r>
  <r>
    <x v="116"/>
    <x v="14"/>
    <x v="3"/>
    <x v="3"/>
    <x v="107"/>
    <x v="0"/>
    <x v="1"/>
    <x v="101"/>
    <x v="4"/>
    <x v="94"/>
    <x v="3"/>
    <n v="232"/>
    <n v="13"/>
    <n v="20"/>
    <x v="57"/>
    <x v="1"/>
    <x v="2"/>
    <x v="9"/>
    <x v="1"/>
    <x v="3"/>
    <x v="0"/>
    <x v="0"/>
    <x v="0"/>
    <x v="0"/>
    <x v="0"/>
    <x v="0"/>
    <x v="0"/>
    <x v="1"/>
  </r>
  <r>
    <x v="117"/>
    <x v="14"/>
    <x v="3"/>
    <x v="3"/>
    <x v="107"/>
    <x v="0"/>
    <x v="1"/>
    <x v="101"/>
    <x v="4"/>
    <x v="94"/>
    <x v="3"/>
    <n v="232"/>
    <n v="13"/>
    <n v="20"/>
    <x v="57"/>
    <x v="1"/>
    <x v="2"/>
    <x v="9"/>
    <x v="1"/>
    <x v="3"/>
    <x v="0"/>
    <x v="0"/>
    <x v="0"/>
    <x v="0"/>
    <x v="0"/>
    <x v="1"/>
    <x v="0"/>
    <x v="0"/>
  </r>
  <r>
    <x v="118"/>
    <x v="38"/>
    <x v="3"/>
    <x v="2"/>
    <x v="39"/>
    <x v="0"/>
    <x v="0"/>
    <x v="102"/>
    <x v="4"/>
    <x v="95"/>
    <x v="43"/>
    <n v="520"/>
    <n v="111"/>
    <n v="123"/>
    <x v="58"/>
    <x v="0"/>
    <x v="2"/>
    <x v="8"/>
    <x v="10"/>
    <x v="0"/>
    <x v="0"/>
    <x v="0"/>
    <x v="0"/>
    <x v="0"/>
    <x v="0"/>
    <x v="0"/>
    <x v="0"/>
    <x v="0"/>
  </r>
  <r>
    <x v="119"/>
    <x v="25"/>
    <x v="0"/>
    <x v="1"/>
    <x v="108"/>
    <x v="0"/>
    <x v="1"/>
    <x v="103"/>
    <x v="4"/>
    <x v="96"/>
    <x v="43"/>
    <n v="215"/>
    <n v="84"/>
    <n v="28"/>
    <x v="44"/>
    <x v="1"/>
    <x v="6"/>
    <x v="9"/>
    <x v="5"/>
    <x v="7"/>
    <x v="0"/>
    <x v="0"/>
    <x v="0"/>
    <x v="0"/>
    <x v="0"/>
    <x v="1"/>
    <x v="0"/>
    <x v="0"/>
  </r>
  <r>
    <x v="120"/>
    <x v="2"/>
    <x v="0"/>
    <x v="3"/>
    <x v="109"/>
    <x v="0"/>
    <x v="1"/>
    <x v="104"/>
    <x v="4"/>
    <x v="97"/>
    <x v="44"/>
    <n v="159"/>
    <n v="7"/>
    <n v="82"/>
    <x v="59"/>
    <x v="0"/>
    <x v="7"/>
    <x v="2"/>
    <x v="6"/>
    <x v="5"/>
    <x v="0"/>
    <x v="0"/>
    <x v="0"/>
    <x v="0"/>
    <x v="0"/>
    <x v="1"/>
    <x v="0"/>
    <x v="4"/>
  </r>
  <r>
    <x v="121"/>
    <x v="31"/>
    <x v="0"/>
    <x v="2"/>
    <x v="110"/>
    <x v="0"/>
    <x v="1"/>
    <x v="105"/>
    <x v="4"/>
    <x v="98"/>
    <x v="25"/>
    <n v="217"/>
    <n v="172"/>
    <n v="96"/>
    <x v="60"/>
    <x v="2"/>
    <x v="1"/>
    <x v="0"/>
    <x v="1"/>
    <x v="5"/>
    <x v="0"/>
    <x v="1"/>
    <x v="0"/>
    <x v="1"/>
    <x v="0"/>
    <x v="1"/>
    <x v="0"/>
    <x v="0"/>
  </r>
  <r>
    <x v="122"/>
    <x v="29"/>
    <x v="0"/>
    <x v="2"/>
    <x v="111"/>
    <x v="1"/>
    <x v="0"/>
    <x v="106"/>
    <x v="4"/>
    <x v="99"/>
    <x v="27"/>
    <n v="12"/>
    <n v="8"/>
    <n v="8"/>
    <x v="28"/>
    <x v="0"/>
    <x v="5"/>
    <x v="3"/>
    <x v="9"/>
    <x v="1"/>
    <x v="0"/>
    <x v="0"/>
    <x v="0"/>
    <x v="0"/>
    <x v="0"/>
    <x v="1"/>
    <x v="0"/>
    <x v="0"/>
  </r>
  <r>
    <x v="123"/>
    <x v="29"/>
    <x v="0"/>
    <x v="2"/>
    <x v="111"/>
    <x v="1"/>
    <x v="0"/>
    <x v="106"/>
    <x v="4"/>
    <x v="99"/>
    <x v="27"/>
    <n v="12"/>
    <n v="8"/>
    <n v="8"/>
    <x v="28"/>
    <x v="0"/>
    <x v="5"/>
    <x v="3"/>
    <x v="9"/>
    <x v="1"/>
    <x v="0"/>
    <x v="0"/>
    <x v="0"/>
    <x v="0"/>
    <x v="0"/>
    <x v="1"/>
    <x v="0"/>
    <x v="1"/>
  </r>
  <r>
    <x v="124"/>
    <x v="2"/>
    <x v="0"/>
    <x v="3"/>
    <x v="112"/>
    <x v="0"/>
    <x v="0"/>
    <x v="107"/>
    <x v="4"/>
    <x v="100"/>
    <x v="10"/>
    <n v="30"/>
    <n v="4"/>
    <n v="10"/>
    <x v="31"/>
    <x v="0"/>
    <x v="6"/>
    <x v="4"/>
    <x v="0"/>
    <x v="4"/>
    <x v="0"/>
    <x v="0"/>
    <x v="0"/>
    <x v="0"/>
    <x v="0"/>
    <x v="1"/>
    <x v="0"/>
    <x v="0"/>
  </r>
  <r>
    <x v="125"/>
    <x v="2"/>
    <x v="0"/>
    <x v="1"/>
    <x v="113"/>
    <x v="0"/>
    <x v="1"/>
    <x v="108"/>
    <x v="4"/>
    <x v="101"/>
    <x v="11"/>
    <n v="69"/>
    <n v="4"/>
    <n v="12"/>
    <x v="19"/>
    <x v="2"/>
    <x v="6"/>
    <x v="4"/>
    <x v="2"/>
    <x v="3"/>
    <x v="0"/>
    <x v="0"/>
    <x v="0"/>
    <x v="0"/>
    <x v="0"/>
    <x v="1"/>
    <x v="0"/>
    <x v="1"/>
  </r>
  <r>
    <x v="126"/>
    <x v="14"/>
    <x v="0"/>
    <x v="2"/>
    <x v="114"/>
    <x v="1"/>
    <x v="1"/>
    <x v="109"/>
    <x v="4"/>
    <x v="102"/>
    <x v="8"/>
    <n v="30"/>
    <n v="3"/>
    <n v="6"/>
    <x v="54"/>
    <x v="4"/>
    <x v="7"/>
    <x v="4"/>
    <x v="9"/>
    <x v="3"/>
    <x v="0"/>
    <x v="0"/>
    <x v="0"/>
    <x v="0"/>
    <x v="0"/>
    <x v="1"/>
    <x v="0"/>
    <x v="2"/>
  </r>
  <r>
    <x v="127"/>
    <x v="18"/>
    <x v="3"/>
    <x v="2"/>
    <x v="115"/>
    <x v="1"/>
    <x v="1"/>
    <x v="110"/>
    <x v="4"/>
    <x v="103"/>
    <x v="3"/>
    <n v="100"/>
    <n v="19"/>
    <n v="0"/>
    <x v="61"/>
    <x v="10"/>
    <x v="4"/>
    <x v="2"/>
    <x v="8"/>
    <x v="6"/>
    <x v="0"/>
    <x v="0"/>
    <x v="0"/>
    <x v="0"/>
    <x v="0"/>
    <x v="1"/>
    <x v="0"/>
    <x v="0"/>
  </r>
  <r>
    <x v="128"/>
    <x v="41"/>
    <x v="3"/>
    <x v="2"/>
    <x v="116"/>
    <x v="0"/>
    <x v="0"/>
    <x v="111"/>
    <x v="4"/>
    <x v="104"/>
    <x v="45"/>
    <n v="471"/>
    <n v="119"/>
    <n v="68"/>
    <x v="14"/>
    <x v="0"/>
    <x v="2"/>
    <x v="9"/>
    <x v="5"/>
    <x v="3"/>
    <x v="0"/>
    <x v="0"/>
    <x v="0"/>
    <x v="0"/>
    <x v="0"/>
    <x v="1"/>
    <x v="0"/>
    <x v="3"/>
  </r>
  <r>
    <x v="129"/>
    <x v="5"/>
    <x v="0"/>
    <x v="0"/>
    <x v="117"/>
    <x v="0"/>
    <x v="1"/>
    <x v="38"/>
    <x v="4"/>
    <x v="105"/>
    <x v="46"/>
    <n v="300"/>
    <n v="150"/>
    <n v="138"/>
    <x v="62"/>
    <x v="2"/>
    <x v="7"/>
    <x v="0"/>
    <x v="8"/>
    <x v="2"/>
    <x v="0"/>
    <x v="0"/>
    <x v="0"/>
    <x v="0"/>
    <x v="0"/>
    <x v="1"/>
    <x v="0"/>
    <x v="0"/>
  </r>
  <r>
    <x v="130"/>
    <x v="5"/>
    <x v="0"/>
    <x v="0"/>
    <x v="117"/>
    <x v="0"/>
    <x v="1"/>
    <x v="38"/>
    <x v="4"/>
    <x v="105"/>
    <x v="46"/>
    <n v="300"/>
    <n v="150"/>
    <n v="138"/>
    <x v="62"/>
    <x v="2"/>
    <x v="7"/>
    <x v="0"/>
    <x v="8"/>
    <x v="2"/>
    <x v="0"/>
    <x v="0"/>
    <x v="0"/>
    <x v="0"/>
    <x v="0"/>
    <x v="1"/>
    <x v="0"/>
    <x v="1"/>
  </r>
  <r>
    <x v="131"/>
    <x v="3"/>
    <x v="3"/>
    <x v="1"/>
    <x v="118"/>
    <x v="1"/>
    <x v="0"/>
    <x v="112"/>
    <x v="4"/>
    <x v="88"/>
    <x v="47"/>
    <n v="469"/>
    <n v="80"/>
    <n v="0"/>
    <x v="63"/>
    <x v="2"/>
    <x v="12"/>
    <x v="2"/>
    <x v="11"/>
    <x v="3"/>
    <x v="0"/>
    <x v="0"/>
    <x v="0"/>
    <x v="0"/>
    <x v="0"/>
    <x v="1"/>
    <x v="0"/>
    <x v="5"/>
  </r>
  <r>
    <x v="132"/>
    <x v="35"/>
    <x v="0"/>
    <x v="3"/>
    <x v="119"/>
    <x v="0"/>
    <x v="1"/>
    <x v="113"/>
    <x v="4"/>
    <x v="69"/>
    <x v="3"/>
    <n v="6"/>
    <n v="3"/>
    <n v="1"/>
    <x v="19"/>
    <x v="0"/>
    <x v="11"/>
    <x v="3"/>
    <x v="4"/>
    <x v="1"/>
    <x v="0"/>
    <x v="0"/>
    <x v="0"/>
    <x v="0"/>
    <x v="0"/>
    <x v="1"/>
    <x v="0"/>
    <x v="3"/>
  </r>
  <r>
    <x v="133"/>
    <x v="35"/>
    <x v="0"/>
    <x v="3"/>
    <x v="119"/>
    <x v="0"/>
    <x v="1"/>
    <x v="113"/>
    <x v="4"/>
    <x v="69"/>
    <x v="3"/>
    <n v="6"/>
    <n v="3"/>
    <n v="1"/>
    <x v="19"/>
    <x v="0"/>
    <x v="11"/>
    <x v="3"/>
    <x v="4"/>
    <x v="1"/>
    <x v="0"/>
    <x v="0"/>
    <x v="0"/>
    <x v="0"/>
    <x v="0"/>
    <x v="1"/>
    <x v="0"/>
    <x v="0"/>
  </r>
  <r>
    <x v="134"/>
    <x v="35"/>
    <x v="1"/>
    <x v="2"/>
    <x v="120"/>
    <x v="2"/>
    <x v="1"/>
    <x v="114"/>
    <x v="4"/>
    <x v="106"/>
    <x v="18"/>
    <n v="192"/>
    <n v="49"/>
    <n v="37"/>
    <x v="64"/>
    <x v="5"/>
    <x v="1"/>
    <x v="2"/>
    <x v="8"/>
    <x v="8"/>
    <x v="0"/>
    <x v="0"/>
    <x v="0"/>
    <x v="0"/>
    <x v="0"/>
    <x v="1"/>
    <x v="0"/>
    <x v="4"/>
  </r>
  <r>
    <x v="135"/>
    <x v="20"/>
    <x v="0"/>
    <x v="2"/>
    <x v="121"/>
    <x v="0"/>
    <x v="0"/>
    <x v="44"/>
    <x v="4"/>
    <x v="46"/>
    <x v="38"/>
    <n v="849"/>
    <n v="229"/>
    <n v="48"/>
    <x v="65"/>
    <x v="1"/>
    <x v="7"/>
    <x v="1"/>
    <x v="0"/>
    <x v="5"/>
    <x v="0"/>
    <x v="0"/>
    <x v="0"/>
    <x v="1"/>
    <x v="0"/>
    <x v="1"/>
    <x v="0"/>
    <x v="1"/>
  </r>
  <r>
    <x v="136"/>
    <x v="4"/>
    <x v="0"/>
    <x v="3"/>
    <x v="122"/>
    <x v="1"/>
    <x v="0"/>
    <x v="115"/>
    <x v="5"/>
    <x v="107"/>
    <x v="8"/>
    <n v="24"/>
    <n v="4"/>
    <n v="2"/>
    <x v="8"/>
    <x v="1"/>
    <x v="2"/>
    <x v="3"/>
    <x v="9"/>
    <x v="3"/>
    <x v="0"/>
    <x v="0"/>
    <x v="0"/>
    <x v="0"/>
    <x v="0"/>
    <x v="1"/>
    <x v="0"/>
    <x v="5"/>
  </r>
  <r>
    <x v="137"/>
    <x v="23"/>
    <x v="1"/>
    <x v="1"/>
    <x v="123"/>
    <x v="0"/>
    <x v="0"/>
    <x v="116"/>
    <x v="5"/>
    <x v="108"/>
    <x v="48"/>
    <n v="560"/>
    <n v="42"/>
    <n v="176"/>
    <x v="66"/>
    <x v="0"/>
    <x v="0"/>
    <x v="7"/>
    <x v="9"/>
    <x v="7"/>
    <x v="0"/>
    <x v="0"/>
    <x v="1"/>
    <x v="1"/>
    <x v="0"/>
    <x v="0"/>
    <x v="0"/>
    <x v="5"/>
  </r>
  <r>
    <x v="138"/>
    <x v="23"/>
    <x v="2"/>
    <x v="2"/>
    <x v="124"/>
    <x v="0"/>
    <x v="0"/>
    <x v="117"/>
    <x v="5"/>
    <x v="3"/>
    <x v="19"/>
    <n v="12"/>
    <n v="25"/>
    <n v="1"/>
    <x v="22"/>
    <x v="0"/>
    <x v="5"/>
    <x v="3"/>
    <x v="4"/>
    <x v="4"/>
    <x v="0"/>
    <x v="0"/>
    <x v="0"/>
    <x v="0"/>
    <x v="0"/>
    <x v="1"/>
    <x v="0"/>
    <x v="5"/>
  </r>
  <r>
    <x v="139"/>
    <x v="42"/>
    <x v="0"/>
    <x v="2"/>
    <x v="125"/>
    <x v="1"/>
    <x v="0"/>
    <x v="118"/>
    <x v="5"/>
    <x v="17"/>
    <x v="49"/>
    <n v="14"/>
    <n v="0"/>
    <n v="5"/>
    <x v="49"/>
    <x v="1"/>
    <x v="5"/>
    <x v="4"/>
    <x v="3"/>
    <x v="4"/>
    <x v="1"/>
    <x v="0"/>
    <x v="0"/>
    <x v="0"/>
    <x v="0"/>
    <x v="0"/>
    <x v="0"/>
    <x v="2"/>
  </r>
  <r>
    <x v="140"/>
    <x v="10"/>
    <x v="0"/>
    <x v="2"/>
    <x v="126"/>
    <x v="1"/>
    <x v="0"/>
    <x v="119"/>
    <x v="5"/>
    <x v="40"/>
    <x v="12"/>
    <n v="5"/>
    <n v="2"/>
    <n v="0"/>
    <x v="10"/>
    <x v="0"/>
    <x v="3"/>
    <x v="3"/>
    <x v="3"/>
    <x v="3"/>
    <x v="0"/>
    <x v="0"/>
    <x v="0"/>
    <x v="0"/>
    <x v="0"/>
    <x v="1"/>
    <x v="0"/>
    <x v="4"/>
  </r>
  <r>
    <x v="141"/>
    <x v="4"/>
    <x v="2"/>
    <x v="2"/>
    <x v="127"/>
    <x v="0"/>
    <x v="0"/>
    <x v="120"/>
    <x v="5"/>
    <x v="109"/>
    <x v="50"/>
    <n v="350"/>
    <n v="29"/>
    <n v="30"/>
    <x v="52"/>
    <x v="0"/>
    <x v="6"/>
    <x v="10"/>
    <x v="6"/>
    <x v="2"/>
    <x v="0"/>
    <x v="0"/>
    <x v="1"/>
    <x v="0"/>
    <x v="0"/>
    <x v="1"/>
    <x v="0"/>
    <x v="5"/>
  </r>
  <r>
    <x v="142"/>
    <x v="21"/>
    <x v="0"/>
    <x v="0"/>
    <x v="128"/>
    <x v="0"/>
    <x v="0"/>
    <x v="121"/>
    <x v="5"/>
    <x v="110"/>
    <x v="51"/>
    <n v="444"/>
    <n v="32"/>
    <n v="172"/>
    <x v="67"/>
    <x v="0"/>
    <x v="6"/>
    <x v="10"/>
    <x v="10"/>
    <x v="2"/>
    <x v="0"/>
    <x v="1"/>
    <x v="1"/>
    <x v="1"/>
    <x v="1"/>
    <x v="0"/>
    <x v="0"/>
    <x v="6"/>
  </r>
  <r>
    <x v="143"/>
    <x v="18"/>
    <x v="0"/>
    <x v="1"/>
    <x v="129"/>
    <x v="0"/>
    <x v="1"/>
    <x v="122"/>
    <x v="5"/>
    <x v="111"/>
    <x v="7"/>
    <n v="206"/>
    <n v="116"/>
    <n v="80"/>
    <x v="68"/>
    <x v="4"/>
    <x v="9"/>
    <x v="1"/>
    <x v="11"/>
    <x v="4"/>
    <x v="0"/>
    <x v="0"/>
    <x v="0"/>
    <x v="0"/>
    <x v="0"/>
    <x v="1"/>
    <x v="0"/>
    <x v="0"/>
  </r>
  <r>
    <x v="144"/>
    <x v="29"/>
    <x v="0"/>
    <x v="1"/>
    <x v="130"/>
    <x v="1"/>
    <x v="1"/>
    <x v="123"/>
    <x v="5"/>
    <x v="4"/>
    <x v="1"/>
    <n v="4"/>
    <n v="13"/>
    <n v="4"/>
    <x v="69"/>
    <x v="4"/>
    <x v="5"/>
    <x v="4"/>
    <x v="4"/>
    <x v="4"/>
    <x v="0"/>
    <x v="0"/>
    <x v="0"/>
    <x v="0"/>
    <x v="0"/>
    <x v="1"/>
    <x v="0"/>
    <x v="0"/>
  </r>
  <r>
    <x v="145"/>
    <x v="24"/>
    <x v="3"/>
    <x v="1"/>
    <x v="131"/>
    <x v="0"/>
    <x v="0"/>
    <x v="124"/>
    <x v="5"/>
    <x v="4"/>
    <x v="8"/>
    <n v="1"/>
    <n v="7"/>
    <n v="2"/>
    <x v="39"/>
    <x v="0"/>
    <x v="11"/>
    <x v="4"/>
    <x v="3"/>
    <x v="4"/>
    <x v="1"/>
    <x v="0"/>
    <x v="0"/>
    <x v="0"/>
    <x v="0"/>
    <x v="0"/>
    <x v="0"/>
    <x v="6"/>
  </r>
  <r>
    <x v="146"/>
    <x v="19"/>
    <x v="4"/>
    <x v="2"/>
    <x v="132"/>
    <x v="1"/>
    <x v="0"/>
    <x v="125"/>
    <x v="5"/>
    <x v="40"/>
    <x v="19"/>
    <n v="5"/>
    <n v="3"/>
    <n v="16"/>
    <x v="21"/>
    <x v="1"/>
    <x v="5"/>
    <x v="3"/>
    <x v="4"/>
    <x v="3"/>
    <x v="0"/>
    <x v="0"/>
    <x v="0"/>
    <x v="0"/>
    <x v="0"/>
    <x v="1"/>
    <x v="0"/>
    <x v="1"/>
  </r>
  <r>
    <x v="147"/>
    <x v="19"/>
    <x v="4"/>
    <x v="2"/>
    <x v="132"/>
    <x v="1"/>
    <x v="0"/>
    <x v="125"/>
    <x v="5"/>
    <x v="40"/>
    <x v="19"/>
    <n v="5"/>
    <n v="3"/>
    <n v="16"/>
    <x v="21"/>
    <x v="1"/>
    <x v="5"/>
    <x v="3"/>
    <x v="4"/>
    <x v="3"/>
    <x v="0"/>
    <x v="0"/>
    <x v="0"/>
    <x v="0"/>
    <x v="0"/>
    <x v="1"/>
    <x v="0"/>
    <x v="4"/>
  </r>
  <r>
    <x v="148"/>
    <x v="35"/>
    <x v="1"/>
    <x v="0"/>
    <x v="133"/>
    <x v="1"/>
    <x v="1"/>
    <x v="126"/>
    <x v="5"/>
    <x v="112"/>
    <x v="3"/>
    <n v="2"/>
    <n v="0"/>
    <n v="0"/>
    <x v="33"/>
    <x v="0"/>
    <x v="3"/>
    <x v="3"/>
    <x v="4"/>
    <x v="3"/>
    <x v="0"/>
    <x v="0"/>
    <x v="0"/>
    <x v="0"/>
    <x v="0"/>
    <x v="1"/>
    <x v="0"/>
    <x v="0"/>
  </r>
  <r>
    <x v="149"/>
    <x v="38"/>
    <x v="3"/>
    <x v="3"/>
    <x v="134"/>
    <x v="0"/>
    <x v="1"/>
    <x v="67"/>
    <x v="5"/>
    <x v="71"/>
    <x v="27"/>
    <n v="223"/>
    <n v="32"/>
    <n v="49"/>
    <x v="51"/>
    <x v="4"/>
    <x v="4"/>
    <x v="9"/>
    <x v="1"/>
    <x v="6"/>
    <x v="1"/>
    <x v="0"/>
    <x v="0"/>
    <x v="0"/>
    <x v="0"/>
    <x v="0"/>
    <x v="0"/>
    <x v="7"/>
  </r>
  <r>
    <x v="150"/>
    <x v="38"/>
    <x v="3"/>
    <x v="3"/>
    <x v="134"/>
    <x v="0"/>
    <x v="1"/>
    <x v="67"/>
    <x v="5"/>
    <x v="71"/>
    <x v="27"/>
    <n v="223"/>
    <n v="32"/>
    <n v="49"/>
    <x v="51"/>
    <x v="4"/>
    <x v="4"/>
    <x v="9"/>
    <x v="1"/>
    <x v="6"/>
    <x v="1"/>
    <x v="0"/>
    <x v="0"/>
    <x v="0"/>
    <x v="0"/>
    <x v="0"/>
    <x v="0"/>
    <x v="3"/>
  </r>
  <r>
    <x v="151"/>
    <x v="8"/>
    <x v="0"/>
    <x v="2"/>
    <x v="135"/>
    <x v="0"/>
    <x v="1"/>
    <x v="127"/>
    <x v="6"/>
    <x v="113"/>
    <x v="52"/>
    <n v="380"/>
    <n v="114"/>
    <n v="73"/>
    <x v="5"/>
    <x v="0"/>
    <x v="6"/>
    <x v="10"/>
    <x v="1"/>
    <x v="2"/>
    <x v="0"/>
    <x v="1"/>
    <x v="0"/>
    <x v="0"/>
    <x v="0"/>
    <x v="1"/>
    <x v="0"/>
    <x v="3"/>
  </r>
  <r>
    <x v="152"/>
    <x v="5"/>
    <x v="0"/>
    <x v="0"/>
    <x v="136"/>
    <x v="0"/>
    <x v="0"/>
    <x v="128"/>
    <x v="6"/>
    <x v="114"/>
    <x v="31"/>
    <n v="311"/>
    <n v="45"/>
    <n v="69"/>
    <x v="70"/>
    <x v="0"/>
    <x v="5"/>
    <x v="0"/>
    <x v="6"/>
    <x v="0"/>
    <x v="0"/>
    <x v="1"/>
    <x v="1"/>
    <x v="1"/>
    <x v="1"/>
    <x v="0"/>
    <x v="0"/>
    <x v="0"/>
  </r>
  <r>
    <x v="153"/>
    <x v="15"/>
    <x v="1"/>
    <x v="0"/>
    <x v="137"/>
    <x v="1"/>
    <x v="1"/>
    <x v="129"/>
    <x v="6"/>
    <x v="13"/>
    <x v="3"/>
    <n v="3"/>
    <n v="0"/>
    <n v="0"/>
    <x v="33"/>
    <x v="0"/>
    <x v="3"/>
    <x v="3"/>
    <x v="3"/>
    <x v="3"/>
    <x v="0"/>
    <x v="0"/>
    <x v="0"/>
    <x v="0"/>
    <x v="0"/>
    <x v="1"/>
    <x v="0"/>
    <x v="0"/>
  </r>
  <r>
    <x v="154"/>
    <x v="14"/>
    <x v="1"/>
    <x v="2"/>
    <x v="138"/>
    <x v="0"/>
    <x v="1"/>
    <x v="78"/>
    <x v="6"/>
    <x v="115"/>
    <x v="6"/>
    <n v="466"/>
    <n v="17"/>
    <n v="13"/>
    <x v="68"/>
    <x v="0"/>
    <x v="6"/>
    <x v="10"/>
    <x v="2"/>
    <x v="7"/>
    <x v="0"/>
    <x v="0"/>
    <x v="0"/>
    <x v="0"/>
    <x v="0"/>
    <x v="1"/>
    <x v="0"/>
    <x v="6"/>
  </r>
  <r>
    <x v="155"/>
    <x v="24"/>
    <x v="1"/>
    <x v="2"/>
    <x v="139"/>
    <x v="1"/>
    <x v="0"/>
    <x v="130"/>
    <x v="6"/>
    <x v="116"/>
    <x v="11"/>
    <n v="69"/>
    <n v="2"/>
    <n v="3"/>
    <x v="19"/>
    <x v="2"/>
    <x v="2"/>
    <x v="4"/>
    <x v="9"/>
    <x v="3"/>
    <x v="0"/>
    <x v="0"/>
    <x v="0"/>
    <x v="0"/>
    <x v="0"/>
    <x v="1"/>
    <x v="0"/>
    <x v="0"/>
  </r>
  <r>
    <x v="156"/>
    <x v="20"/>
    <x v="3"/>
    <x v="1"/>
    <x v="140"/>
    <x v="1"/>
    <x v="1"/>
    <x v="105"/>
    <x v="6"/>
    <x v="117"/>
    <x v="3"/>
    <n v="16"/>
    <n v="0"/>
    <n v="0"/>
    <x v="35"/>
    <x v="2"/>
    <x v="5"/>
    <x v="3"/>
    <x v="9"/>
    <x v="3"/>
    <x v="0"/>
    <x v="0"/>
    <x v="0"/>
    <x v="0"/>
    <x v="0"/>
    <x v="1"/>
    <x v="0"/>
    <x v="0"/>
  </r>
  <r>
    <x v="157"/>
    <x v="20"/>
    <x v="3"/>
    <x v="1"/>
    <x v="140"/>
    <x v="1"/>
    <x v="1"/>
    <x v="105"/>
    <x v="6"/>
    <x v="117"/>
    <x v="3"/>
    <n v="16"/>
    <n v="0"/>
    <n v="0"/>
    <x v="35"/>
    <x v="2"/>
    <x v="5"/>
    <x v="3"/>
    <x v="9"/>
    <x v="3"/>
    <x v="0"/>
    <x v="0"/>
    <x v="0"/>
    <x v="0"/>
    <x v="0"/>
    <x v="1"/>
    <x v="0"/>
    <x v="0"/>
  </r>
  <r>
    <x v="158"/>
    <x v="14"/>
    <x v="3"/>
    <x v="3"/>
    <x v="141"/>
    <x v="1"/>
    <x v="0"/>
    <x v="131"/>
    <x v="6"/>
    <x v="69"/>
    <x v="12"/>
    <n v="5"/>
    <n v="4"/>
    <n v="5"/>
    <x v="7"/>
    <x v="0"/>
    <x v="3"/>
    <x v="3"/>
    <x v="4"/>
    <x v="3"/>
    <x v="0"/>
    <x v="0"/>
    <x v="0"/>
    <x v="0"/>
    <x v="0"/>
    <x v="1"/>
    <x v="0"/>
    <x v="6"/>
  </r>
  <r>
    <x v="159"/>
    <x v="14"/>
    <x v="3"/>
    <x v="3"/>
    <x v="141"/>
    <x v="1"/>
    <x v="0"/>
    <x v="131"/>
    <x v="6"/>
    <x v="69"/>
    <x v="12"/>
    <n v="5"/>
    <n v="4"/>
    <n v="5"/>
    <x v="7"/>
    <x v="0"/>
    <x v="3"/>
    <x v="3"/>
    <x v="4"/>
    <x v="3"/>
    <x v="0"/>
    <x v="0"/>
    <x v="0"/>
    <x v="0"/>
    <x v="0"/>
    <x v="1"/>
    <x v="0"/>
    <x v="1"/>
  </r>
  <r>
    <x v="160"/>
    <x v="7"/>
    <x v="0"/>
    <x v="1"/>
    <x v="142"/>
    <x v="0"/>
    <x v="1"/>
    <x v="132"/>
    <x v="6"/>
    <x v="118"/>
    <x v="42"/>
    <n v="300"/>
    <n v="86"/>
    <n v="58"/>
    <x v="63"/>
    <x v="0"/>
    <x v="6"/>
    <x v="0"/>
    <x v="11"/>
    <x v="7"/>
    <x v="0"/>
    <x v="0"/>
    <x v="0"/>
    <x v="0"/>
    <x v="0"/>
    <x v="1"/>
    <x v="0"/>
    <x v="0"/>
  </r>
  <r>
    <x v="161"/>
    <x v="15"/>
    <x v="0"/>
    <x v="3"/>
    <x v="143"/>
    <x v="1"/>
    <x v="1"/>
    <x v="133"/>
    <x v="6"/>
    <x v="69"/>
    <x v="12"/>
    <n v="3"/>
    <n v="0"/>
    <n v="4"/>
    <x v="35"/>
    <x v="0"/>
    <x v="11"/>
    <x v="3"/>
    <x v="4"/>
    <x v="4"/>
    <x v="0"/>
    <x v="0"/>
    <x v="0"/>
    <x v="0"/>
    <x v="0"/>
    <x v="1"/>
    <x v="0"/>
    <x v="6"/>
  </r>
  <r>
    <x v="162"/>
    <x v="15"/>
    <x v="0"/>
    <x v="3"/>
    <x v="143"/>
    <x v="1"/>
    <x v="1"/>
    <x v="133"/>
    <x v="6"/>
    <x v="69"/>
    <x v="12"/>
    <n v="3"/>
    <n v="0"/>
    <n v="4"/>
    <x v="35"/>
    <x v="0"/>
    <x v="11"/>
    <x v="3"/>
    <x v="4"/>
    <x v="4"/>
    <x v="0"/>
    <x v="0"/>
    <x v="0"/>
    <x v="0"/>
    <x v="0"/>
    <x v="1"/>
    <x v="0"/>
    <x v="0"/>
  </r>
  <r>
    <x v="163"/>
    <x v="6"/>
    <x v="0"/>
    <x v="3"/>
    <x v="144"/>
    <x v="0"/>
    <x v="0"/>
    <x v="134"/>
    <x v="6"/>
    <x v="119"/>
    <x v="53"/>
    <n v="751"/>
    <n v="82"/>
    <n v="26"/>
    <x v="71"/>
    <x v="0"/>
    <x v="6"/>
    <x v="9"/>
    <x v="10"/>
    <x v="5"/>
    <x v="0"/>
    <x v="0"/>
    <x v="0"/>
    <x v="0"/>
    <x v="0"/>
    <x v="0"/>
    <x v="0"/>
    <x v="0"/>
  </r>
  <r>
    <x v="164"/>
    <x v="31"/>
    <x v="0"/>
    <x v="2"/>
    <x v="145"/>
    <x v="0"/>
    <x v="1"/>
    <x v="135"/>
    <x v="6"/>
    <x v="120"/>
    <x v="54"/>
    <n v="69"/>
    <n v="8"/>
    <n v="44"/>
    <x v="66"/>
    <x v="0"/>
    <x v="0"/>
    <x v="2"/>
    <x v="1"/>
    <x v="5"/>
    <x v="0"/>
    <x v="0"/>
    <x v="0"/>
    <x v="0"/>
    <x v="0"/>
    <x v="1"/>
    <x v="0"/>
    <x v="0"/>
  </r>
  <r>
    <x v="165"/>
    <x v="22"/>
    <x v="4"/>
    <x v="2"/>
    <x v="146"/>
    <x v="0"/>
    <x v="0"/>
    <x v="136"/>
    <x v="6"/>
    <x v="13"/>
    <x v="25"/>
    <n v="21"/>
    <n v="20"/>
    <n v="62"/>
    <x v="72"/>
    <x v="0"/>
    <x v="0"/>
    <x v="4"/>
    <x v="4"/>
    <x v="6"/>
    <x v="0"/>
    <x v="0"/>
    <x v="0"/>
    <x v="0"/>
    <x v="0"/>
    <x v="1"/>
    <x v="0"/>
    <x v="0"/>
  </r>
  <r>
    <x v="166"/>
    <x v="10"/>
    <x v="1"/>
    <x v="2"/>
    <x v="147"/>
    <x v="0"/>
    <x v="0"/>
    <x v="137"/>
    <x v="6"/>
    <x v="121"/>
    <x v="55"/>
    <n v="785"/>
    <n v="84"/>
    <n v="128"/>
    <x v="66"/>
    <x v="0"/>
    <x v="2"/>
    <x v="1"/>
    <x v="8"/>
    <x v="0"/>
    <x v="0"/>
    <x v="0"/>
    <x v="0"/>
    <x v="0"/>
    <x v="0"/>
    <x v="1"/>
    <x v="0"/>
    <x v="0"/>
  </r>
  <r>
    <x v="167"/>
    <x v="14"/>
    <x v="1"/>
    <x v="2"/>
    <x v="148"/>
    <x v="0"/>
    <x v="1"/>
    <x v="138"/>
    <x v="6"/>
    <x v="122"/>
    <x v="56"/>
    <n v="184"/>
    <n v="10"/>
    <n v="53"/>
    <x v="73"/>
    <x v="4"/>
    <x v="1"/>
    <x v="9"/>
    <x v="5"/>
    <x v="4"/>
    <x v="1"/>
    <x v="0"/>
    <x v="0"/>
    <x v="0"/>
    <x v="0"/>
    <x v="0"/>
    <x v="0"/>
    <x v="0"/>
  </r>
  <r>
    <x v="168"/>
    <x v="28"/>
    <x v="0"/>
    <x v="2"/>
    <x v="149"/>
    <x v="0"/>
    <x v="1"/>
    <x v="139"/>
    <x v="6"/>
    <x v="123"/>
    <x v="3"/>
    <n v="38"/>
    <n v="11"/>
    <n v="8"/>
    <x v="74"/>
    <x v="7"/>
    <x v="6"/>
    <x v="1"/>
    <x v="0"/>
    <x v="4"/>
    <x v="0"/>
    <x v="0"/>
    <x v="0"/>
    <x v="0"/>
    <x v="0"/>
    <x v="1"/>
    <x v="0"/>
    <x v="0"/>
  </r>
  <r>
    <x v="169"/>
    <x v="1"/>
    <x v="2"/>
    <x v="4"/>
    <x v="150"/>
    <x v="0"/>
    <x v="1"/>
    <x v="140"/>
    <x v="6"/>
    <x v="124"/>
    <x v="57"/>
    <n v="113"/>
    <n v="259"/>
    <n v="151"/>
    <x v="36"/>
    <x v="2"/>
    <x v="6"/>
    <x v="7"/>
    <x v="11"/>
    <x v="1"/>
    <x v="0"/>
    <x v="0"/>
    <x v="0"/>
    <x v="0"/>
    <x v="0"/>
    <x v="1"/>
    <x v="0"/>
    <x v="0"/>
  </r>
  <r>
    <x v="170"/>
    <x v="23"/>
    <x v="0"/>
    <x v="3"/>
    <x v="151"/>
    <x v="0"/>
    <x v="0"/>
    <x v="141"/>
    <x v="6"/>
    <x v="125"/>
    <x v="58"/>
    <n v="291"/>
    <n v="127"/>
    <n v="133"/>
    <x v="75"/>
    <x v="0"/>
    <x v="12"/>
    <x v="9"/>
    <x v="11"/>
    <x v="4"/>
    <x v="0"/>
    <x v="0"/>
    <x v="0"/>
    <x v="0"/>
    <x v="0"/>
    <x v="1"/>
    <x v="0"/>
    <x v="4"/>
  </r>
  <r>
    <x v="171"/>
    <x v="12"/>
    <x v="3"/>
    <x v="2"/>
    <x v="152"/>
    <x v="0"/>
    <x v="1"/>
    <x v="142"/>
    <x v="6"/>
    <x v="95"/>
    <x v="27"/>
    <n v="83"/>
    <n v="19"/>
    <n v="11"/>
    <x v="9"/>
    <x v="7"/>
    <x v="3"/>
    <x v="2"/>
    <x v="5"/>
    <x v="2"/>
    <x v="0"/>
    <x v="0"/>
    <x v="0"/>
    <x v="0"/>
    <x v="0"/>
    <x v="1"/>
    <x v="0"/>
    <x v="0"/>
  </r>
  <r>
    <x v="172"/>
    <x v="11"/>
    <x v="2"/>
    <x v="1"/>
    <x v="153"/>
    <x v="0"/>
    <x v="1"/>
    <x v="143"/>
    <x v="7"/>
    <x v="126"/>
    <x v="8"/>
    <n v="5"/>
    <n v="10"/>
    <n v="5"/>
    <x v="17"/>
    <x v="0"/>
    <x v="3"/>
    <x v="3"/>
    <x v="9"/>
    <x v="7"/>
    <x v="0"/>
    <x v="0"/>
    <x v="0"/>
    <x v="0"/>
    <x v="0"/>
    <x v="1"/>
    <x v="0"/>
    <x v="0"/>
  </r>
  <r>
    <x v="173"/>
    <x v="43"/>
    <x v="0"/>
    <x v="1"/>
    <x v="154"/>
    <x v="0"/>
    <x v="0"/>
    <x v="144"/>
    <x v="7"/>
    <x v="127"/>
    <x v="59"/>
    <n v="678"/>
    <n v="134"/>
    <n v="44"/>
    <x v="76"/>
    <x v="0"/>
    <x v="0"/>
    <x v="6"/>
    <x v="8"/>
    <x v="0"/>
    <x v="1"/>
    <x v="0"/>
    <x v="0"/>
    <x v="1"/>
    <x v="0"/>
    <x v="0"/>
    <x v="0"/>
    <x v="0"/>
  </r>
  <r>
    <x v="174"/>
    <x v="7"/>
    <x v="0"/>
    <x v="3"/>
    <x v="155"/>
    <x v="0"/>
    <x v="0"/>
    <x v="145"/>
    <x v="7"/>
    <x v="128"/>
    <x v="60"/>
    <n v="786"/>
    <n v="33"/>
    <n v="134"/>
    <x v="77"/>
    <x v="3"/>
    <x v="7"/>
    <x v="7"/>
    <x v="8"/>
    <x v="0"/>
    <x v="0"/>
    <x v="0"/>
    <x v="1"/>
    <x v="0"/>
    <x v="0"/>
    <x v="1"/>
    <x v="0"/>
    <x v="0"/>
  </r>
  <r>
    <x v="175"/>
    <x v="29"/>
    <x v="3"/>
    <x v="1"/>
    <x v="156"/>
    <x v="0"/>
    <x v="0"/>
    <x v="99"/>
    <x v="7"/>
    <x v="129"/>
    <x v="61"/>
    <n v="207"/>
    <n v="78"/>
    <n v="36"/>
    <x v="66"/>
    <x v="1"/>
    <x v="5"/>
    <x v="7"/>
    <x v="6"/>
    <x v="1"/>
    <x v="0"/>
    <x v="0"/>
    <x v="0"/>
    <x v="0"/>
    <x v="0"/>
    <x v="1"/>
    <x v="0"/>
    <x v="6"/>
  </r>
  <r>
    <x v="176"/>
    <x v="20"/>
    <x v="3"/>
    <x v="2"/>
    <x v="157"/>
    <x v="1"/>
    <x v="1"/>
    <x v="146"/>
    <x v="7"/>
    <x v="44"/>
    <x v="3"/>
    <n v="76"/>
    <n v="13"/>
    <n v="7"/>
    <x v="78"/>
    <x v="8"/>
    <x v="0"/>
    <x v="0"/>
    <x v="4"/>
    <x v="1"/>
    <x v="0"/>
    <x v="0"/>
    <x v="0"/>
    <x v="0"/>
    <x v="0"/>
    <x v="1"/>
    <x v="0"/>
    <x v="3"/>
  </r>
  <r>
    <x v="177"/>
    <x v="28"/>
    <x v="0"/>
    <x v="2"/>
    <x v="158"/>
    <x v="1"/>
    <x v="0"/>
    <x v="147"/>
    <x v="7"/>
    <x v="8"/>
    <x v="62"/>
    <n v="292"/>
    <n v="130"/>
    <n v="41"/>
    <x v="79"/>
    <x v="2"/>
    <x v="9"/>
    <x v="8"/>
    <x v="0"/>
    <x v="4"/>
    <x v="1"/>
    <x v="0"/>
    <x v="0"/>
    <x v="0"/>
    <x v="0"/>
    <x v="1"/>
    <x v="0"/>
    <x v="0"/>
  </r>
  <r>
    <x v="178"/>
    <x v="14"/>
    <x v="0"/>
    <x v="2"/>
    <x v="159"/>
    <x v="1"/>
    <x v="0"/>
    <x v="148"/>
    <x v="7"/>
    <x v="58"/>
    <x v="17"/>
    <n v="11"/>
    <n v="11"/>
    <n v="0"/>
    <x v="8"/>
    <x v="1"/>
    <x v="5"/>
    <x v="3"/>
    <x v="4"/>
    <x v="6"/>
    <x v="0"/>
    <x v="0"/>
    <x v="0"/>
    <x v="0"/>
    <x v="0"/>
    <x v="1"/>
    <x v="0"/>
    <x v="0"/>
  </r>
  <r>
    <x v="179"/>
    <x v="7"/>
    <x v="2"/>
    <x v="3"/>
    <x v="130"/>
    <x v="1"/>
    <x v="0"/>
    <x v="149"/>
    <x v="7"/>
    <x v="56"/>
    <x v="27"/>
    <n v="11"/>
    <n v="3"/>
    <n v="8"/>
    <x v="44"/>
    <x v="4"/>
    <x v="2"/>
    <x v="2"/>
    <x v="3"/>
    <x v="3"/>
    <x v="0"/>
    <x v="0"/>
    <x v="0"/>
    <x v="0"/>
    <x v="0"/>
    <x v="1"/>
    <x v="0"/>
    <x v="5"/>
  </r>
  <r>
    <x v="180"/>
    <x v="26"/>
    <x v="0"/>
    <x v="3"/>
    <x v="160"/>
    <x v="1"/>
    <x v="1"/>
    <x v="125"/>
    <x v="7"/>
    <x v="130"/>
    <x v="14"/>
    <n v="56"/>
    <n v="0"/>
    <n v="0"/>
    <x v="3"/>
    <x v="7"/>
    <x v="0"/>
    <x v="4"/>
    <x v="0"/>
    <x v="6"/>
    <x v="0"/>
    <x v="0"/>
    <x v="0"/>
    <x v="0"/>
    <x v="0"/>
    <x v="0"/>
    <x v="0"/>
    <x v="0"/>
  </r>
  <r>
    <x v="181"/>
    <x v="26"/>
    <x v="0"/>
    <x v="3"/>
    <x v="160"/>
    <x v="1"/>
    <x v="1"/>
    <x v="125"/>
    <x v="7"/>
    <x v="130"/>
    <x v="14"/>
    <n v="56"/>
    <n v="0"/>
    <n v="0"/>
    <x v="3"/>
    <x v="7"/>
    <x v="0"/>
    <x v="4"/>
    <x v="0"/>
    <x v="6"/>
    <x v="0"/>
    <x v="0"/>
    <x v="0"/>
    <x v="0"/>
    <x v="0"/>
    <x v="0"/>
    <x v="0"/>
    <x v="0"/>
  </r>
  <r>
    <x v="182"/>
    <x v="28"/>
    <x v="4"/>
    <x v="3"/>
    <x v="161"/>
    <x v="1"/>
    <x v="0"/>
    <x v="150"/>
    <x v="7"/>
    <x v="4"/>
    <x v="31"/>
    <n v="16"/>
    <n v="6"/>
    <n v="16"/>
    <x v="51"/>
    <x v="4"/>
    <x v="2"/>
    <x v="4"/>
    <x v="4"/>
    <x v="6"/>
    <x v="0"/>
    <x v="0"/>
    <x v="0"/>
    <x v="0"/>
    <x v="0"/>
    <x v="0"/>
    <x v="0"/>
    <x v="0"/>
  </r>
  <r>
    <x v="183"/>
    <x v="17"/>
    <x v="1"/>
    <x v="2"/>
    <x v="162"/>
    <x v="0"/>
    <x v="0"/>
    <x v="151"/>
    <x v="7"/>
    <x v="95"/>
    <x v="15"/>
    <n v="273"/>
    <n v="0"/>
    <n v="21"/>
    <x v="80"/>
    <x v="0"/>
    <x v="6"/>
    <x v="6"/>
    <x v="0"/>
    <x v="1"/>
    <x v="1"/>
    <x v="0"/>
    <x v="1"/>
    <x v="1"/>
    <x v="0"/>
    <x v="0"/>
    <x v="0"/>
    <x v="0"/>
  </r>
  <r>
    <x v="184"/>
    <x v="20"/>
    <x v="0"/>
    <x v="2"/>
    <x v="163"/>
    <x v="1"/>
    <x v="0"/>
    <x v="152"/>
    <x v="8"/>
    <x v="31"/>
    <x v="23"/>
    <n v="8"/>
    <n v="2"/>
    <n v="5"/>
    <x v="8"/>
    <x v="0"/>
    <x v="3"/>
    <x v="3"/>
    <x v="3"/>
    <x v="3"/>
    <x v="0"/>
    <x v="0"/>
    <x v="0"/>
    <x v="0"/>
    <x v="0"/>
    <x v="1"/>
    <x v="0"/>
    <x v="1"/>
  </r>
  <r>
    <x v="185"/>
    <x v="30"/>
    <x v="1"/>
    <x v="2"/>
    <x v="164"/>
    <x v="0"/>
    <x v="1"/>
    <x v="153"/>
    <x v="8"/>
    <x v="131"/>
    <x v="14"/>
    <n v="6"/>
    <n v="0"/>
    <n v="0"/>
    <x v="30"/>
    <x v="1"/>
    <x v="7"/>
    <x v="4"/>
    <x v="9"/>
    <x v="3"/>
    <x v="0"/>
    <x v="0"/>
    <x v="0"/>
    <x v="0"/>
    <x v="0"/>
    <x v="1"/>
    <x v="0"/>
    <x v="6"/>
  </r>
  <r>
    <x v="186"/>
    <x v="33"/>
    <x v="0"/>
    <x v="3"/>
    <x v="165"/>
    <x v="1"/>
    <x v="0"/>
    <x v="154"/>
    <x v="8"/>
    <x v="13"/>
    <x v="3"/>
    <n v="23"/>
    <n v="3"/>
    <n v="2"/>
    <x v="16"/>
    <x v="2"/>
    <x v="0"/>
    <x v="4"/>
    <x v="3"/>
    <x v="3"/>
    <x v="0"/>
    <x v="0"/>
    <x v="0"/>
    <x v="0"/>
    <x v="0"/>
    <x v="0"/>
    <x v="0"/>
    <x v="6"/>
  </r>
  <r>
    <x v="187"/>
    <x v="16"/>
    <x v="3"/>
    <x v="3"/>
    <x v="166"/>
    <x v="0"/>
    <x v="1"/>
    <x v="155"/>
    <x v="8"/>
    <x v="132"/>
    <x v="63"/>
    <n v="214"/>
    <n v="80"/>
    <n v="30"/>
    <x v="81"/>
    <x v="1"/>
    <x v="6"/>
    <x v="9"/>
    <x v="6"/>
    <x v="7"/>
    <x v="0"/>
    <x v="0"/>
    <x v="0"/>
    <x v="0"/>
    <x v="0"/>
    <x v="1"/>
    <x v="0"/>
    <x v="6"/>
  </r>
  <r>
    <x v="188"/>
    <x v="34"/>
    <x v="1"/>
    <x v="0"/>
    <x v="167"/>
    <x v="0"/>
    <x v="0"/>
    <x v="99"/>
    <x v="8"/>
    <x v="133"/>
    <x v="29"/>
    <n v="592"/>
    <n v="145"/>
    <n v="37"/>
    <x v="82"/>
    <x v="0"/>
    <x v="7"/>
    <x v="9"/>
    <x v="8"/>
    <x v="7"/>
    <x v="0"/>
    <x v="0"/>
    <x v="0"/>
    <x v="1"/>
    <x v="0"/>
    <x v="0"/>
    <x v="0"/>
    <x v="0"/>
  </r>
  <r>
    <x v="189"/>
    <x v="40"/>
    <x v="0"/>
    <x v="2"/>
    <x v="168"/>
    <x v="1"/>
    <x v="2"/>
    <x v="156"/>
    <x v="8"/>
    <x v="3"/>
    <x v="3"/>
    <n v="7"/>
    <n v="2"/>
    <n v="0"/>
    <x v="33"/>
    <x v="0"/>
    <x v="3"/>
    <x v="3"/>
    <x v="3"/>
    <x v="6"/>
    <x v="0"/>
    <x v="0"/>
    <x v="0"/>
    <x v="0"/>
    <x v="0"/>
    <x v="1"/>
    <x v="0"/>
    <x v="0"/>
  </r>
  <r>
    <x v="190"/>
    <x v="22"/>
    <x v="0"/>
    <x v="2"/>
    <x v="169"/>
    <x v="0"/>
    <x v="0"/>
    <x v="157"/>
    <x v="8"/>
    <x v="134"/>
    <x v="64"/>
    <n v="503"/>
    <n v="218"/>
    <n v="13"/>
    <x v="83"/>
    <x v="0"/>
    <x v="2"/>
    <x v="10"/>
    <x v="5"/>
    <x v="2"/>
    <x v="0"/>
    <x v="0"/>
    <x v="0"/>
    <x v="1"/>
    <x v="0"/>
    <x v="0"/>
    <x v="0"/>
    <x v="6"/>
  </r>
  <r>
    <x v="191"/>
    <x v="44"/>
    <x v="1"/>
    <x v="1"/>
    <x v="170"/>
    <x v="0"/>
    <x v="0"/>
    <x v="158"/>
    <x v="8"/>
    <x v="135"/>
    <x v="51"/>
    <n v="228"/>
    <n v="15"/>
    <n v="148"/>
    <x v="14"/>
    <x v="0"/>
    <x v="6"/>
    <x v="8"/>
    <x v="10"/>
    <x v="2"/>
    <x v="0"/>
    <x v="0"/>
    <x v="0"/>
    <x v="0"/>
    <x v="0"/>
    <x v="1"/>
    <x v="0"/>
    <x v="1"/>
  </r>
  <r>
    <x v="192"/>
    <x v="9"/>
    <x v="2"/>
    <x v="2"/>
    <x v="171"/>
    <x v="1"/>
    <x v="0"/>
    <x v="159"/>
    <x v="8"/>
    <x v="136"/>
    <x v="1"/>
    <n v="22"/>
    <n v="12"/>
    <n v="5"/>
    <x v="38"/>
    <x v="1"/>
    <x v="2"/>
    <x v="3"/>
    <x v="4"/>
    <x v="3"/>
    <x v="0"/>
    <x v="0"/>
    <x v="0"/>
    <x v="0"/>
    <x v="0"/>
    <x v="1"/>
    <x v="0"/>
    <x v="4"/>
  </r>
  <r>
    <x v="193"/>
    <x v="17"/>
    <x v="1"/>
    <x v="0"/>
    <x v="172"/>
    <x v="1"/>
    <x v="0"/>
    <x v="160"/>
    <x v="8"/>
    <x v="137"/>
    <x v="17"/>
    <n v="76"/>
    <n v="110"/>
    <n v="15"/>
    <x v="39"/>
    <x v="1"/>
    <x v="9"/>
    <x v="0"/>
    <x v="5"/>
    <x v="4"/>
    <x v="0"/>
    <x v="0"/>
    <x v="0"/>
    <x v="0"/>
    <x v="0"/>
    <x v="1"/>
    <x v="0"/>
    <x v="6"/>
  </r>
  <r>
    <x v="194"/>
    <x v="16"/>
    <x v="0"/>
    <x v="3"/>
    <x v="173"/>
    <x v="0"/>
    <x v="1"/>
    <x v="161"/>
    <x v="8"/>
    <x v="138"/>
    <x v="65"/>
    <n v="161"/>
    <n v="76"/>
    <n v="51"/>
    <x v="84"/>
    <x v="0"/>
    <x v="6"/>
    <x v="10"/>
    <x v="9"/>
    <x v="1"/>
    <x v="0"/>
    <x v="0"/>
    <x v="0"/>
    <x v="0"/>
    <x v="0"/>
    <x v="0"/>
    <x v="0"/>
    <x v="6"/>
  </r>
  <r>
    <x v="195"/>
    <x v="15"/>
    <x v="0"/>
    <x v="1"/>
    <x v="174"/>
    <x v="0"/>
    <x v="1"/>
    <x v="162"/>
    <x v="8"/>
    <x v="139"/>
    <x v="42"/>
    <n v="88"/>
    <n v="32"/>
    <n v="14"/>
    <x v="4"/>
    <x v="0"/>
    <x v="0"/>
    <x v="2"/>
    <x v="6"/>
    <x v="7"/>
    <x v="0"/>
    <x v="0"/>
    <x v="0"/>
    <x v="0"/>
    <x v="0"/>
    <x v="1"/>
    <x v="0"/>
    <x v="0"/>
  </r>
  <r>
    <x v="196"/>
    <x v="31"/>
    <x v="1"/>
    <x v="4"/>
    <x v="175"/>
    <x v="0"/>
    <x v="0"/>
    <x v="163"/>
    <x v="8"/>
    <x v="140"/>
    <x v="4"/>
    <n v="128"/>
    <n v="0"/>
    <n v="0"/>
    <x v="85"/>
    <x v="0"/>
    <x v="7"/>
    <x v="1"/>
    <x v="0"/>
    <x v="4"/>
    <x v="0"/>
    <x v="1"/>
    <x v="1"/>
    <x v="0"/>
    <x v="1"/>
    <x v="0"/>
    <x v="0"/>
    <x v="0"/>
  </r>
  <r>
    <x v="197"/>
    <x v="45"/>
    <x v="1"/>
    <x v="4"/>
    <x v="176"/>
    <x v="0"/>
    <x v="1"/>
    <x v="164"/>
    <x v="8"/>
    <x v="141"/>
    <x v="3"/>
    <n v="48"/>
    <n v="0"/>
    <n v="6"/>
    <x v="29"/>
    <x v="0"/>
    <x v="1"/>
    <x v="1"/>
    <x v="8"/>
    <x v="1"/>
    <x v="0"/>
    <x v="0"/>
    <x v="0"/>
    <x v="0"/>
    <x v="0"/>
    <x v="1"/>
    <x v="0"/>
    <x v="3"/>
  </r>
  <r>
    <x v="198"/>
    <x v="9"/>
    <x v="0"/>
    <x v="2"/>
    <x v="177"/>
    <x v="0"/>
    <x v="1"/>
    <x v="165"/>
    <x v="8"/>
    <x v="142"/>
    <x v="15"/>
    <n v="64"/>
    <n v="62"/>
    <n v="21"/>
    <x v="69"/>
    <x v="1"/>
    <x v="2"/>
    <x v="2"/>
    <x v="6"/>
    <x v="7"/>
    <x v="0"/>
    <x v="0"/>
    <x v="0"/>
    <x v="0"/>
    <x v="0"/>
    <x v="1"/>
    <x v="0"/>
    <x v="0"/>
  </r>
  <r>
    <x v="199"/>
    <x v="40"/>
    <x v="1"/>
    <x v="1"/>
    <x v="178"/>
    <x v="0"/>
    <x v="1"/>
    <x v="166"/>
    <x v="8"/>
    <x v="143"/>
    <x v="10"/>
    <n v="86"/>
    <n v="13"/>
    <n v="21"/>
    <x v="44"/>
    <x v="4"/>
    <x v="6"/>
    <x v="10"/>
    <x v="13"/>
    <x v="1"/>
    <x v="0"/>
    <x v="0"/>
    <x v="0"/>
    <x v="0"/>
    <x v="0"/>
    <x v="1"/>
    <x v="0"/>
    <x v="3"/>
  </r>
  <r>
    <x v="200"/>
    <x v="45"/>
    <x v="1"/>
    <x v="3"/>
    <x v="179"/>
    <x v="0"/>
    <x v="1"/>
    <x v="167"/>
    <x v="8"/>
    <x v="144"/>
    <x v="13"/>
    <n v="240"/>
    <n v="50"/>
    <n v="19"/>
    <x v="77"/>
    <x v="1"/>
    <x v="1"/>
    <x v="5"/>
    <x v="6"/>
    <x v="5"/>
    <x v="0"/>
    <x v="0"/>
    <x v="0"/>
    <x v="0"/>
    <x v="0"/>
    <x v="1"/>
    <x v="0"/>
    <x v="0"/>
  </r>
  <r>
    <x v="201"/>
    <x v="30"/>
    <x v="0"/>
    <x v="1"/>
    <x v="180"/>
    <x v="0"/>
    <x v="1"/>
    <x v="168"/>
    <x v="8"/>
    <x v="145"/>
    <x v="2"/>
    <n v="88"/>
    <n v="15"/>
    <n v="3"/>
    <x v="14"/>
    <x v="1"/>
    <x v="6"/>
    <x v="1"/>
    <x v="2"/>
    <x v="1"/>
    <x v="0"/>
    <x v="0"/>
    <x v="0"/>
    <x v="0"/>
    <x v="0"/>
    <x v="1"/>
    <x v="0"/>
    <x v="6"/>
  </r>
  <r>
    <x v="202"/>
    <x v="12"/>
    <x v="0"/>
    <x v="2"/>
    <x v="181"/>
    <x v="0"/>
    <x v="1"/>
    <x v="169"/>
    <x v="8"/>
    <x v="127"/>
    <x v="57"/>
    <n v="217"/>
    <n v="62"/>
    <n v="9"/>
    <x v="86"/>
    <x v="4"/>
    <x v="1"/>
    <x v="0"/>
    <x v="10"/>
    <x v="1"/>
    <x v="0"/>
    <x v="1"/>
    <x v="0"/>
    <x v="0"/>
    <x v="0"/>
    <x v="1"/>
    <x v="0"/>
    <x v="1"/>
  </r>
  <r>
    <x v="203"/>
    <x v="18"/>
    <x v="0"/>
    <x v="3"/>
    <x v="182"/>
    <x v="1"/>
    <x v="1"/>
    <x v="170"/>
    <x v="8"/>
    <x v="146"/>
    <x v="66"/>
    <n v="60"/>
    <n v="8"/>
    <n v="3"/>
    <x v="39"/>
    <x v="7"/>
    <x v="7"/>
    <x v="2"/>
    <x v="2"/>
    <x v="6"/>
    <x v="0"/>
    <x v="0"/>
    <x v="0"/>
    <x v="0"/>
    <x v="0"/>
    <x v="0"/>
    <x v="0"/>
    <x v="0"/>
  </r>
  <r>
    <x v="204"/>
    <x v="18"/>
    <x v="0"/>
    <x v="3"/>
    <x v="182"/>
    <x v="1"/>
    <x v="1"/>
    <x v="170"/>
    <x v="8"/>
    <x v="146"/>
    <x v="66"/>
    <n v="60"/>
    <n v="8"/>
    <n v="3"/>
    <x v="39"/>
    <x v="7"/>
    <x v="7"/>
    <x v="2"/>
    <x v="2"/>
    <x v="6"/>
    <x v="0"/>
    <x v="0"/>
    <x v="0"/>
    <x v="0"/>
    <x v="0"/>
    <x v="0"/>
    <x v="0"/>
    <x v="0"/>
  </r>
  <r>
    <x v="205"/>
    <x v="10"/>
    <x v="0"/>
    <x v="2"/>
    <x v="183"/>
    <x v="1"/>
    <x v="1"/>
    <x v="137"/>
    <x v="8"/>
    <x v="147"/>
    <x v="67"/>
    <n v="100"/>
    <n v="71"/>
    <n v="15"/>
    <x v="3"/>
    <x v="7"/>
    <x v="6"/>
    <x v="4"/>
    <x v="2"/>
    <x v="8"/>
    <x v="0"/>
    <x v="0"/>
    <x v="0"/>
    <x v="0"/>
    <x v="0"/>
    <x v="0"/>
    <x v="0"/>
    <x v="0"/>
  </r>
  <r>
    <x v="206"/>
    <x v="46"/>
    <x v="2"/>
    <x v="2"/>
    <x v="184"/>
    <x v="1"/>
    <x v="0"/>
    <x v="171"/>
    <x v="8"/>
    <x v="13"/>
    <x v="1"/>
    <n v="30"/>
    <n v="8"/>
    <n v="7"/>
    <x v="9"/>
    <x v="2"/>
    <x v="2"/>
    <x v="3"/>
    <x v="9"/>
    <x v="6"/>
    <x v="0"/>
    <x v="0"/>
    <x v="0"/>
    <x v="0"/>
    <x v="0"/>
    <x v="1"/>
    <x v="1"/>
    <x v="6"/>
  </r>
  <r>
    <x v="207"/>
    <x v="30"/>
    <x v="1"/>
    <x v="0"/>
    <x v="112"/>
    <x v="0"/>
    <x v="2"/>
    <x v="125"/>
    <x v="8"/>
    <x v="148"/>
    <x v="19"/>
    <n v="96"/>
    <n v="33"/>
    <n v="22"/>
    <x v="5"/>
    <x v="8"/>
    <x v="0"/>
    <x v="4"/>
    <x v="0"/>
    <x v="4"/>
    <x v="0"/>
    <x v="0"/>
    <x v="0"/>
    <x v="0"/>
    <x v="0"/>
    <x v="0"/>
    <x v="0"/>
    <x v="3"/>
  </r>
  <r>
    <x v="208"/>
    <x v="11"/>
    <x v="0"/>
    <x v="2"/>
    <x v="185"/>
    <x v="0"/>
    <x v="0"/>
    <x v="45"/>
    <x v="8"/>
    <x v="149"/>
    <x v="26"/>
    <n v="898"/>
    <n v="247"/>
    <n v="0"/>
    <x v="87"/>
    <x v="0"/>
    <x v="2"/>
    <x v="7"/>
    <x v="1"/>
    <x v="2"/>
    <x v="0"/>
    <x v="0"/>
    <x v="0"/>
    <x v="0"/>
    <x v="0"/>
    <x v="1"/>
    <x v="0"/>
    <x v="4"/>
  </r>
  <r>
    <x v="209"/>
    <x v="37"/>
    <x v="1"/>
    <x v="1"/>
    <x v="186"/>
    <x v="0"/>
    <x v="0"/>
    <x v="72"/>
    <x v="9"/>
    <x v="150"/>
    <x v="39"/>
    <n v="29"/>
    <n v="2"/>
    <n v="14"/>
    <x v="69"/>
    <x v="0"/>
    <x v="2"/>
    <x v="4"/>
    <x v="4"/>
    <x v="6"/>
    <x v="0"/>
    <x v="0"/>
    <x v="0"/>
    <x v="0"/>
    <x v="0"/>
    <x v="0"/>
    <x v="0"/>
    <x v="0"/>
  </r>
  <r>
    <x v="210"/>
    <x v="37"/>
    <x v="1"/>
    <x v="1"/>
    <x v="187"/>
    <x v="0"/>
    <x v="0"/>
    <x v="72"/>
    <x v="9"/>
    <x v="4"/>
    <x v="14"/>
    <n v="3"/>
    <n v="1"/>
    <n v="262"/>
    <x v="19"/>
    <x v="3"/>
    <x v="13"/>
    <x v="3"/>
    <x v="7"/>
    <x v="0"/>
    <x v="0"/>
    <x v="0"/>
    <x v="0"/>
    <x v="0"/>
    <x v="0"/>
    <x v="1"/>
    <x v="0"/>
    <x v="0"/>
  </r>
  <r>
    <x v="211"/>
    <x v="23"/>
    <x v="0"/>
    <x v="1"/>
    <x v="188"/>
    <x v="1"/>
    <x v="0"/>
    <x v="172"/>
    <x v="9"/>
    <x v="44"/>
    <x v="2"/>
    <n v="99"/>
    <n v="15"/>
    <n v="11"/>
    <x v="21"/>
    <x v="1"/>
    <x v="2"/>
    <x v="2"/>
    <x v="1"/>
    <x v="7"/>
    <x v="0"/>
    <x v="0"/>
    <x v="0"/>
    <x v="0"/>
    <x v="0"/>
    <x v="1"/>
    <x v="0"/>
    <x v="6"/>
  </r>
  <r>
    <x v="212"/>
    <x v="20"/>
    <x v="0"/>
    <x v="2"/>
    <x v="189"/>
    <x v="2"/>
    <x v="0"/>
    <x v="172"/>
    <x v="9"/>
    <x v="12"/>
    <x v="14"/>
    <n v="8"/>
    <n v="20"/>
    <n v="0"/>
    <x v="21"/>
    <x v="1"/>
    <x v="5"/>
    <x v="4"/>
    <x v="3"/>
    <x v="3"/>
    <x v="0"/>
    <x v="0"/>
    <x v="0"/>
    <x v="0"/>
    <x v="0"/>
    <x v="1"/>
    <x v="0"/>
    <x v="5"/>
  </r>
  <r>
    <x v="213"/>
    <x v="18"/>
    <x v="1"/>
    <x v="2"/>
    <x v="190"/>
    <x v="1"/>
    <x v="0"/>
    <x v="173"/>
    <x v="9"/>
    <x v="151"/>
    <x v="23"/>
    <n v="9"/>
    <n v="4"/>
    <n v="4"/>
    <x v="7"/>
    <x v="0"/>
    <x v="3"/>
    <x v="2"/>
    <x v="3"/>
    <x v="4"/>
    <x v="1"/>
    <x v="0"/>
    <x v="0"/>
    <x v="0"/>
    <x v="0"/>
    <x v="0"/>
    <x v="0"/>
    <x v="0"/>
  </r>
  <r>
    <x v="214"/>
    <x v="2"/>
    <x v="0"/>
    <x v="1"/>
    <x v="191"/>
    <x v="1"/>
    <x v="1"/>
    <x v="48"/>
    <x v="9"/>
    <x v="152"/>
    <x v="14"/>
    <n v="5"/>
    <n v="3"/>
    <n v="0"/>
    <x v="19"/>
    <x v="0"/>
    <x v="3"/>
    <x v="3"/>
    <x v="3"/>
    <x v="3"/>
    <x v="0"/>
    <x v="0"/>
    <x v="0"/>
    <x v="0"/>
    <x v="0"/>
    <x v="1"/>
    <x v="0"/>
    <x v="3"/>
  </r>
  <r>
    <x v="215"/>
    <x v="11"/>
    <x v="0"/>
    <x v="3"/>
    <x v="192"/>
    <x v="1"/>
    <x v="0"/>
    <x v="174"/>
    <x v="9"/>
    <x v="36"/>
    <x v="11"/>
    <n v="2"/>
    <n v="11"/>
    <n v="2"/>
    <x v="24"/>
    <x v="0"/>
    <x v="3"/>
    <x v="3"/>
    <x v="4"/>
    <x v="5"/>
    <x v="0"/>
    <x v="0"/>
    <x v="0"/>
    <x v="0"/>
    <x v="0"/>
    <x v="1"/>
    <x v="0"/>
    <x v="0"/>
  </r>
  <r>
    <x v="216"/>
    <x v="47"/>
    <x v="3"/>
    <x v="4"/>
    <x v="193"/>
    <x v="0"/>
    <x v="1"/>
    <x v="175"/>
    <x v="9"/>
    <x v="153"/>
    <x v="1"/>
    <n v="21"/>
    <n v="7"/>
    <n v="5"/>
    <x v="16"/>
    <x v="4"/>
    <x v="1"/>
    <x v="1"/>
    <x v="1"/>
    <x v="1"/>
    <x v="0"/>
    <x v="1"/>
    <x v="0"/>
    <x v="0"/>
    <x v="0"/>
    <x v="1"/>
    <x v="0"/>
    <x v="1"/>
  </r>
  <r>
    <x v="217"/>
    <x v="17"/>
    <x v="3"/>
    <x v="3"/>
    <x v="194"/>
    <x v="0"/>
    <x v="1"/>
    <x v="176"/>
    <x v="9"/>
    <x v="136"/>
    <x v="14"/>
    <n v="7"/>
    <n v="4"/>
    <n v="2"/>
    <x v="15"/>
    <x v="0"/>
    <x v="3"/>
    <x v="3"/>
    <x v="4"/>
    <x v="7"/>
    <x v="0"/>
    <x v="0"/>
    <x v="0"/>
    <x v="0"/>
    <x v="0"/>
    <x v="1"/>
    <x v="0"/>
    <x v="1"/>
  </r>
  <r>
    <x v="218"/>
    <x v="25"/>
    <x v="3"/>
    <x v="1"/>
    <x v="195"/>
    <x v="1"/>
    <x v="0"/>
    <x v="176"/>
    <x v="9"/>
    <x v="154"/>
    <x v="68"/>
    <n v="77"/>
    <n v="19"/>
    <n v="10"/>
    <x v="51"/>
    <x v="1"/>
    <x v="0"/>
    <x v="4"/>
    <x v="8"/>
    <x v="1"/>
    <x v="0"/>
    <x v="0"/>
    <x v="0"/>
    <x v="0"/>
    <x v="0"/>
    <x v="1"/>
    <x v="0"/>
    <x v="0"/>
  </r>
  <r>
    <x v="219"/>
    <x v="39"/>
    <x v="0"/>
    <x v="2"/>
    <x v="196"/>
    <x v="0"/>
    <x v="0"/>
    <x v="177"/>
    <x v="9"/>
    <x v="155"/>
    <x v="69"/>
    <n v="694"/>
    <n v="51"/>
    <n v="19"/>
    <x v="88"/>
    <x v="3"/>
    <x v="7"/>
    <x v="6"/>
    <x v="2"/>
    <x v="0"/>
    <x v="1"/>
    <x v="0"/>
    <x v="1"/>
    <x v="0"/>
    <x v="0"/>
    <x v="1"/>
    <x v="0"/>
    <x v="3"/>
  </r>
  <r>
    <x v="220"/>
    <x v="0"/>
    <x v="3"/>
    <x v="0"/>
    <x v="197"/>
    <x v="1"/>
    <x v="0"/>
    <x v="178"/>
    <x v="9"/>
    <x v="156"/>
    <x v="11"/>
    <n v="73"/>
    <n v="8"/>
    <n v="4"/>
    <x v="89"/>
    <x v="0"/>
    <x v="2"/>
    <x v="4"/>
    <x v="0"/>
    <x v="5"/>
    <x v="0"/>
    <x v="0"/>
    <x v="0"/>
    <x v="0"/>
    <x v="0"/>
    <x v="1"/>
    <x v="0"/>
    <x v="0"/>
  </r>
  <r>
    <x v="221"/>
    <x v="34"/>
    <x v="1"/>
    <x v="0"/>
    <x v="198"/>
    <x v="0"/>
    <x v="1"/>
    <x v="158"/>
    <x v="9"/>
    <x v="157"/>
    <x v="70"/>
    <n v="81"/>
    <n v="28"/>
    <n v="6"/>
    <x v="55"/>
    <x v="2"/>
    <x v="2"/>
    <x v="2"/>
    <x v="1"/>
    <x v="7"/>
    <x v="0"/>
    <x v="0"/>
    <x v="0"/>
    <x v="0"/>
    <x v="0"/>
    <x v="1"/>
    <x v="0"/>
    <x v="0"/>
  </r>
  <r>
    <x v="222"/>
    <x v="33"/>
    <x v="1"/>
    <x v="2"/>
    <x v="199"/>
    <x v="0"/>
    <x v="0"/>
    <x v="161"/>
    <x v="9"/>
    <x v="158"/>
    <x v="39"/>
    <n v="403"/>
    <n v="0"/>
    <n v="19"/>
    <x v="3"/>
    <x v="0"/>
    <x v="1"/>
    <x v="7"/>
    <x v="0"/>
    <x v="7"/>
    <x v="0"/>
    <x v="1"/>
    <x v="1"/>
    <x v="0"/>
    <x v="0"/>
    <x v="0"/>
    <x v="0"/>
    <x v="0"/>
  </r>
  <r>
    <x v="223"/>
    <x v="33"/>
    <x v="1"/>
    <x v="2"/>
    <x v="199"/>
    <x v="0"/>
    <x v="0"/>
    <x v="161"/>
    <x v="9"/>
    <x v="158"/>
    <x v="39"/>
    <n v="403"/>
    <n v="0"/>
    <n v="19"/>
    <x v="3"/>
    <x v="0"/>
    <x v="1"/>
    <x v="7"/>
    <x v="0"/>
    <x v="7"/>
    <x v="0"/>
    <x v="1"/>
    <x v="1"/>
    <x v="0"/>
    <x v="0"/>
    <x v="0"/>
    <x v="0"/>
    <x v="6"/>
  </r>
  <r>
    <x v="224"/>
    <x v="18"/>
    <x v="3"/>
    <x v="1"/>
    <x v="200"/>
    <x v="1"/>
    <x v="0"/>
    <x v="179"/>
    <x v="9"/>
    <x v="23"/>
    <x v="12"/>
    <n v="60"/>
    <n v="4"/>
    <n v="6"/>
    <x v="24"/>
    <x v="1"/>
    <x v="7"/>
    <x v="4"/>
    <x v="3"/>
    <x v="8"/>
    <x v="0"/>
    <x v="0"/>
    <x v="0"/>
    <x v="0"/>
    <x v="0"/>
    <x v="0"/>
    <x v="0"/>
    <x v="0"/>
  </r>
  <r>
    <x v="225"/>
    <x v="17"/>
    <x v="1"/>
    <x v="0"/>
    <x v="201"/>
    <x v="0"/>
    <x v="0"/>
    <x v="180"/>
    <x v="9"/>
    <x v="159"/>
    <x v="19"/>
    <n v="240"/>
    <n v="16"/>
    <n v="12"/>
    <x v="28"/>
    <x v="0"/>
    <x v="7"/>
    <x v="0"/>
    <x v="6"/>
    <x v="2"/>
    <x v="0"/>
    <x v="0"/>
    <x v="0"/>
    <x v="0"/>
    <x v="0"/>
    <x v="1"/>
    <x v="0"/>
    <x v="1"/>
  </r>
  <r>
    <x v="226"/>
    <x v="15"/>
    <x v="0"/>
    <x v="1"/>
    <x v="202"/>
    <x v="1"/>
    <x v="1"/>
    <x v="181"/>
    <x v="9"/>
    <x v="160"/>
    <x v="1"/>
    <n v="91"/>
    <n v="28"/>
    <n v="26"/>
    <x v="90"/>
    <x v="11"/>
    <x v="1"/>
    <x v="1"/>
    <x v="1"/>
    <x v="6"/>
    <x v="0"/>
    <x v="0"/>
    <x v="0"/>
    <x v="0"/>
    <x v="0"/>
    <x v="0"/>
    <x v="0"/>
    <x v="4"/>
  </r>
  <r>
    <x v="227"/>
    <x v="44"/>
    <x v="0"/>
    <x v="2"/>
    <x v="203"/>
    <x v="0"/>
    <x v="0"/>
    <x v="182"/>
    <x v="9"/>
    <x v="161"/>
    <x v="68"/>
    <n v="218"/>
    <n v="91"/>
    <n v="14"/>
    <x v="44"/>
    <x v="0"/>
    <x v="0"/>
    <x v="1"/>
    <x v="10"/>
    <x v="2"/>
    <x v="0"/>
    <x v="0"/>
    <x v="0"/>
    <x v="0"/>
    <x v="0"/>
    <x v="1"/>
    <x v="0"/>
    <x v="0"/>
  </r>
  <r>
    <x v="228"/>
    <x v="1"/>
    <x v="0"/>
    <x v="2"/>
    <x v="204"/>
    <x v="1"/>
    <x v="1"/>
    <x v="183"/>
    <x v="9"/>
    <x v="162"/>
    <x v="3"/>
    <n v="46"/>
    <n v="4"/>
    <n v="3"/>
    <x v="22"/>
    <x v="4"/>
    <x v="2"/>
    <x v="4"/>
    <x v="4"/>
    <x v="6"/>
    <x v="0"/>
    <x v="0"/>
    <x v="0"/>
    <x v="0"/>
    <x v="0"/>
    <x v="1"/>
    <x v="0"/>
    <x v="0"/>
  </r>
  <r>
    <x v="229"/>
    <x v="30"/>
    <x v="3"/>
    <x v="3"/>
    <x v="205"/>
    <x v="1"/>
    <x v="1"/>
    <x v="183"/>
    <x v="9"/>
    <x v="163"/>
    <x v="14"/>
    <n v="71"/>
    <n v="3"/>
    <n v="2"/>
    <x v="22"/>
    <x v="8"/>
    <x v="7"/>
    <x v="2"/>
    <x v="9"/>
    <x v="6"/>
    <x v="0"/>
    <x v="0"/>
    <x v="0"/>
    <x v="0"/>
    <x v="0"/>
    <x v="0"/>
    <x v="0"/>
    <x v="6"/>
  </r>
  <r>
    <x v="230"/>
    <x v="15"/>
    <x v="0"/>
    <x v="3"/>
    <x v="206"/>
    <x v="0"/>
    <x v="0"/>
    <x v="89"/>
    <x v="9"/>
    <x v="164"/>
    <x v="3"/>
    <n v="64"/>
    <n v="0"/>
    <n v="0"/>
    <x v="70"/>
    <x v="1"/>
    <x v="4"/>
    <x v="4"/>
    <x v="8"/>
    <x v="6"/>
    <x v="1"/>
    <x v="0"/>
    <x v="0"/>
    <x v="0"/>
    <x v="0"/>
    <x v="0"/>
    <x v="0"/>
    <x v="4"/>
  </r>
  <r>
    <x v="231"/>
    <x v="2"/>
    <x v="0"/>
    <x v="2"/>
    <x v="207"/>
    <x v="0"/>
    <x v="1"/>
    <x v="184"/>
    <x v="9"/>
    <x v="165"/>
    <x v="24"/>
    <n v="422"/>
    <n v="33"/>
    <n v="12"/>
    <x v="91"/>
    <x v="1"/>
    <x v="6"/>
    <x v="7"/>
    <x v="1"/>
    <x v="5"/>
    <x v="0"/>
    <x v="0"/>
    <x v="0"/>
    <x v="0"/>
    <x v="0"/>
    <x v="1"/>
    <x v="0"/>
    <x v="1"/>
  </r>
  <r>
    <x v="232"/>
    <x v="26"/>
    <x v="0"/>
    <x v="0"/>
    <x v="208"/>
    <x v="0"/>
    <x v="1"/>
    <x v="185"/>
    <x v="9"/>
    <x v="166"/>
    <x v="23"/>
    <n v="100"/>
    <n v="26"/>
    <n v="0"/>
    <x v="21"/>
    <x v="1"/>
    <x v="1"/>
    <x v="4"/>
    <x v="2"/>
    <x v="6"/>
    <x v="0"/>
    <x v="0"/>
    <x v="0"/>
    <x v="0"/>
    <x v="0"/>
    <x v="1"/>
    <x v="0"/>
    <x v="0"/>
  </r>
  <r>
    <x v="233"/>
    <x v="1"/>
    <x v="1"/>
    <x v="3"/>
    <x v="209"/>
    <x v="1"/>
    <x v="1"/>
    <x v="1"/>
    <x v="10"/>
    <x v="17"/>
    <x v="3"/>
    <n v="3"/>
    <n v="0"/>
    <n v="0"/>
    <x v="33"/>
    <x v="0"/>
    <x v="3"/>
    <x v="3"/>
    <x v="3"/>
    <x v="3"/>
    <x v="0"/>
    <x v="0"/>
    <x v="0"/>
    <x v="0"/>
    <x v="0"/>
    <x v="1"/>
    <x v="0"/>
    <x v="0"/>
  </r>
  <r>
    <x v="234"/>
    <x v="7"/>
    <x v="3"/>
    <x v="1"/>
    <x v="210"/>
    <x v="1"/>
    <x v="0"/>
    <x v="186"/>
    <x v="10"/>
    <x v="17"/>
    <x v="17"/>
    <n v="31"/>
    <n v="15"/>
    <n v="4"/>
    <x v="7"/>
    <x v="2"/>
    <x v="5"/>
    <x v="4"/>
    <x v="4"/>
    <x v="4"/>
    <x v="0"/>
    <x v="0"/>
    <x v="0"/>
    <x v="0"/>
    <x v="0"/>
    <x v="0"/>
    <x v="0"/>
    <x v="0"/>
  </r>
  <r>
    <x v="235"/>
    <x v="18"/>
    <x v="2"/>
    <x v="3"/>
    <x v="211"/>
    <x v="1"/>
    <x v="1"/>
    <x v="186"/>
    <x v="10"/>
    <x v="167"/>
    <x v="12"/>
    <n v="13"/>
    <n v="7"/>
    <n v="2"/>
    <x v="30"/>
    <x v="4"/>
    <x v="5"/>
    <x v="4"/>
    <x v="9"/>
    <x v="5"/>
    <x v="0"/>
    <x v="0"/>
    <x v="0"/>
    <x v="0"/>
    <x v="0"/>
    <x v="1"/>
    <x v="0"/>
    <x v="0"/>
  </r>
  <r>
    <x v="236"/>
    <x v="25"/>
    <x v="0"/>
    <x v="2"/>
    <x v="212"/>
    <x v="1"/>
    <x v="1"/>
    <x v="187"/>
    <x v="10"/>
    <x v="168"/>
    <x v="3"/>
    <n v="22"/>
    <n v="13"/>
    <n v="0"/>
    <x v="2"/>
    <x v="2"/>
    <x v="0"/>
    <x v="4"/>
    <x v="4"/>
    <x v="3"/>
    <x v="0"/>
    <x v="0"/>
    <x v="0"/>
    <x v="0"/>
    <x v="0"/>
    <x v="1"/>
    <x v="0"/>
    <x v="0"/>
  </r>
  <r>
    <x v="237"/>
    <x v="28"/>
    <x v="2"/>
    <x v="2"/>
    <x v="213"/>
    <x v="1"/>
    <x v="0"/>
    <x v="188"/>
    <x v="10"/>
    <x v="99"/>
    <x v="1"/>
    <n v="24"/>
    <n v="6"/>
    <n v="3"/>
    <x v="35"/>
    <x v="1"/>
    <x v="5"/>
    <x v="3"/>
    <x v="9"/>
    <x v="1"/>
    <x v="0"/>
    <x v="0"/>
    <x v="0"/>
    <x v="0"/>
    <x v="0"/>
    <x v="1"/>
    <x v="0"/>
    <x v="0"/>
  </r>
  <r>
    <x v="238"/>
    <x v="10"/>
    <x v="0"/>
    <x v="2"/>
    <x v="214"/>
    <x v="0"/>
    <x v="0"/>
    <x v="189"/>
    <x v="10"/>
    <x v="169"/>
    <x v="71"/>
    <n v="189"/>
    <n v="23"/>
    <n v="41"/>
    <x v="92"/>
    <x v="0"/>
    <x v="1"/>
    <x v="2"/>
    <x v="5"/>
    <x v="5"/>
    <x v="0"/>
    <x v="0"/>
    <x v="0"/>
    <x v="0"/>
    <x v="0"/>
    <x v="1"/>
    <x v="0"/>
    <x v="1"/>
  </r>
  <r>
    <x v="239"/>
    <x v="43"/>
    <x v="4"/>
    <x v="2"/>
    <x v="215"/>
    <x v="1"/>
    <x v="0"/>
    <x v="190"/>
    <x v="10"/>
    <x v="4"/>
    <x v="8"/>
    <n v="14"/>
    <n v="8"/>
    <n v="8"/>
    <x v="14"/>
    <x v="1"/>
    <x v="5"/>
    <x v="4"/>
    <x v="3"/>
    <x v="6"/>
    <x v="1"/>
    <x v="0"/>
    <x v="0"/>
    <x v="0"/>
    <x v="0"/>
    <x v="1"/>
    <x v="0"/>
    <x v="2"/>
  </r>
  <r>
    <x v="240"/>
    <x v="1"/>
    <x v="0"/>
    <x v="1"/>
    <x v="216"/>
    <x v="0"/>
    <x v="0"/>
    <x v="191"/>
    <x v="10"/>
    <x v="1"/>
    <x v="43"/>
    <n v="873"/>
    <n v="29"/>
    <n v="18"/>
    <x v="1"/>
    <x v="3"/>
    <x v="1"/>
    <x v="0"/>
    <x v="1"/>
    <x v="2"/>
    <x v="0"/>
    <x v="0"/>
    <x v="0"/>
    <x v="1"/>
    <x v="0"/>
    <x v="0"/>
    <x v="0"/>
    <x v="6"/>
  </r>
  <r>
    <x v="241"/>
    <x v="27"/>
    <x v="1"/>
    <x v="2"/>
    <x v="217"/>
    <x v="1"/>
    <x v="0"/>
    <x v="12"/>
    <x v="10"/>
    <x v="13"/>
    <x v="14"/>
    <n v="18"/>
    <n v="3"/>
    <n v="0"/>
    <x v="55"/>
    <x v="0"/>
    <x v="3"/>
    <x v="4"/>
    <x v="3"/>
    <x v="6"/>
    <x v="1"/>
    <x v="0"/>
    <x v="0"/>
    <x v="0"/>
    <x v="0"/>
    <x v="0"/>
    <x v="0"/>
    <x v="0"/>
  </r>
  <r>
    <x v="242"/>
    <x v="36"/>
    <x v="2"/>
    <x v="3"/>
    <x v="218"/>
    <x v="1"/>
    <x v="0"/>
    <x v="192"/>
    <x v="10"/>
    <x v="56"/>
    <x v="1"/>
    <n v="7"/>
    <n v="0"/>
    <n v="18"/>
    <x v="93"/>
    <x v="1"/>
    <x v="5"/>
    <x v="3"/>
    <x v="4"/>
    <x v="3"/>
    <x v="0"/>
    <x v="0"/>
    <x v="0"/>
    <x v="0"/>
    <x v="0"/>
    <x v="1"/>
    <x v="0"/>
    <x v="1"/>
  </r>
  <r>
    <x v="243"/>
    <x v="30"/>
    <x v="0"/>
    <x v="2"/>
    <x v="219"/>
    <x v="0"/>
    <x v="1"/>
    <x v="83"/>
    <x v="10"/>
    <x v="170"/>
    <x v="65"/>
    <n v="73"/>
    <n v="65"/>
    <n v="89"/>
    <x v="94"/>
    <x v="7"/>
    <x v="7"/>
    <x v="0"/>
    <x v="2"/>
    <x v="1"/>
    <x v="0"/>
    <x v="0"/>
    <x v="0"/>
    <x v="0"/>
    <x v="0"/>
    <x v="1"/>
    <x v="0"/>
    <x v="1"/>
  </r>
  <r>
    <x v="244"/>
    <x v="14"/>
    <x v="2"/>
    <x v="3"/>
    <x v="220"/>
    <x v="1"/>
    <x v="1"/>
    <x v="118"/>
    <x v="10"/>
    <x v="69"/>
    <x v="12"/>
    <n v="7"/>
    <n v="0"/>
    <n v="3"/>
    <x v="15"/>
    <x v="1"/>
    <x v="3"/>
    <x v="3"/>
    <x v="4"/>
    <x v="3"/>
    <x v="0"/>
    <x v="0"/>
    <x v="0"/>
    <x v="0"/>
    <x v="0"/>
    <x v="1"/>
    <x v="0"/>
    <x v="0"/>
  </r>
  <r>
    <x v="245"/>
    <x v="14"/>
    <x v="2"/>
    <x v="3"/>
    <x v="220"/>
    <x v="1"/>
    <x v="1"/>
    <x v="118"/>
    <x v="10"/>
    <x v="69"/>
    <x v="12"/>
    <n v="7"/>
    <n v="0"/>
    <n v="3"/>
    <x v="15"/>
    <x v="1"/>
    <x v="3"/>
    <x v="3"/>
    <x v="4"/>
    <x v="3"/>
    <x v="0"/>
    <x v="0"/>
    <x v="0"/>
    <x v="0"/>
    <x v="0"/>
    <x v="1"/>
    <x v="0"/>
    <x v="3"/>
  </r>
  <r>
    <x v="246"/>
    <x v="39"/>
    <x v="1"/>
    <x v="2"/>
    <x v="221"/>
    <x v="0"/>
    <x v="1"/>
    <x v="118"/>
    <x v="10"/>
    <x v="83"/>
    <x v="12"/>
    <n v="33"/>
    <n v="2"/>
    <n v="1"/>
    <x v="33"/>
    <x v="0"/>
    <x v="0"/>
    <x v="4"/>
    <x v="9"/>
    <x v="4"/>
    <x v="0"/>
    <x v="0"/>
    <x v="0"/>
    <x v="0"/>
    <x v="0"/>
    <x v="1"/>
    <x v="0"/>
    <x v="0"/>
  </r>
  <r>
    <x v="247"/>
    <x v="35"/>
    <x v="0"/>
    <x v="3"/>
    <x v="222"/>
    <x v="0"/>
    <x v="1"/>
    <x v="15"/>
    <x v="10"/>
    <x v="171"/>
    <x v="39"/>
    <n v="111"/>
    <n v="50"/>
    <n v="15"/>
    <x v="89"/>
    <x v="8"/>
    <x v="7"/>
    <x v="4"/>
    <x v="8"/>
    <x v="4"/>
    <x v="0"/>
    <x v="0"/>
    <x v="0"/>
    <x v="0"/>
    <x v="0"/>
    <x v="1"/>
    <x v="0"/>
    <x v="1"/>
  </r>
  <r>
    <x v="248"/>
    <x v="14"/>
    <x v="1"/>
    <x v="0"/>
    <x v="223"/>
    <x v="0"/>
    <x v="1"/>
    <x v="193"/>
    <x v="10"/>
    <x v="172"/>
    <x v="72"/>
    <n v="168"/>
    <n v="69"/>
    <n v="44"/>
    <x v="95"/>
    <x v="2"/>
    <x v="1"/>
    <x v="1"/>
    <x v="10"/>
    <x v="1"/>
    <x v="0"/>
    <x v="0"/>
    <x v="0"/>
    <x v="0"/>
    <x v="0"/>
    <x v="1"/>
    <x v="0"/>
    <x v="6"/>
  </r>
  <r>
    <x v="249"/>
    <x v="14"/>
    <x v="1"/>
    <x v="0"/>
    <x v="223"/>
    <x v="0"/>
    <x v="1"/>
    <x v="193"/>
    <x v="10"/>
    <x v="172"/>
    <x v="72"/>
    <n v="168"/>
    <n v="69"/>
    <n v="44"/>
    <x v="95"/>
    <x v="2"/>
    <x v="1"/>
    <x v="1"/>
    <x v="10"/>
    <x v="1"/>
    <x v="0"/>
    <x v="0"/>
    <x v="0"/>
    <x v="0"/>
    <x v="0"/>
    <x v="1"/>
    <x v="0"/>
    <x v="2"/>
  </r>
  <r>
    <x v="250"/>
    <x v="19"/>
    <x v="3"/>
    <x v="2"/>
    <x v="224"/>
    <x v="1"/>
    <x v="0"/>
    <x v="108"/>
    <x v="10"/>
    <x v="99"/>
    <x v="3"/>
    <n v="10"/>
    <n v="2"/>
    <n v="0"/>
    <x v="8"/>
    <x v="0"/>
    <x v="3"/>
    <x v="3"/>
    <x v="4"/>
    <x v="3"/>
    <x v="0"/>
    <x v="0"/>
    <x v="0"/>
    <x v="0"/>
    <x v="0"/>
    <x v="1"/>
    <x v="0"/>
    <x v="1"/>
  </r>
  <r>
    <x v="251"/>
    <x v="5"/>
    <x v="0"/>
    <x v="2"/>
    <x v="225"/>
    <x v="1"/>
    <x v="1"/>
    <x v="194"/>
    <x v="10"/>
    <x v="173"/>
    <x v="3"/>
    <n v="38"/>
    <n v="13"/>
    <n v="0"/>
    <x v="96"/>
    <x v="6"/>
    <x v="7"/>
    <x v="0"/>
    <x v="9"/>
    <x v="4"/>
    <x v="1"/>
    <x v="0"/>
    <x v="0"/>
    <x v="0"/>
    <x v="0"/>
    <x v="0"/>
    <x v="0"/>
    <x v="5"/>
  </r>
  <r>
    <x v="252"/>
    <x v="10"/>
    <x v="0"/>
    <x v="3"/>
    <x v="226"/>
    <x v="1"/>
    <x v="2"/>
    <x v="195"/>
    <x v="10"/>
    <x v="174"/>
    <x v="17"/>
    <n v="89"/>
    <n v="0"/>
    <n v="7"/>
    <x v="61"/>
    <x v="7"/>
    <x v="0"/>
    <x v="4"/>
    <x v="0"/>
    <x v="1"/>
    <x v="0"/>
    <x v="0"/>
    <x v="0"/>
    <x v="0"/>
    <x v="0"/>
    <x v="1"/>
    <x v="0"/>
    <x v="6"/>
  </r>
  <r>
    <x v="253"/>
    <x v="38"/>
    <x v="0"/>
    <x v="3"/>
    <x v="227"/>
    <x v="0"/>
    <x v="0"/>
    <x v="167"/>
    <x v="10"/>
    <x v="175"/>
    <x v="7"/>
    <n v="269"/>
    <n v="34"/>
    <n v="13"/>
    <x v="51"/>
    <x v="0"/>
    <x v="4"/>
    <x v="0"/>
    <x v="0"/>
    <x v="5"/>
    <x v="0"/>
    <x v="1"/>
    <x v="1"/>
    <x v="0"/>
    <x v="0"/>
    <x v="0"/>
    <x v="0"/>
    <x v="1"/>
  </r>
  <r>
    <x v="254"/>
    <x v="18"/>
    <x v="3"/>
    <x v="2"/>
    <x v="228"/>
    <x v="1"/>
    <x v="0"/>
    <x v="169"/>
    <x v="10"/>
    <x v="126"/>
    <x v="12"/>
    <n v="13"/>
    <n v="2"/>
    <n v="2"/>
    <x v="93"/>
    <x v="0"/>
    <x v="3"/>
    <x v="4"/>
    <x v="3"/>
    <x v="3"/>
    <x v="1"/>
    <x v="0"/>
    <x v="0"/>
    <x v="0"/>
    <x v="0"/>
    <x v="0"/>
    <x v="0"/>
    <x v="0"/>
  </r>
  <r>
    <x v="255"/>
    <x v="18"/>
    <x v="3"/>
    <x v="2"/>
    <x v="228"/>
    <x v="1"/>
    <x v="0"/>
    <x v="169"/>
    <x v="10"/>
    <x v="126"/>
    <x v="12"/>
    <n v="13"/>
    <n v="2"/>
    <n v="2"/>
    <x v="93"/>
    <x v="0"/>
    <x v="3"/>
    <x v="4"/>
    <x v="3"/>
    <x v="3"/>
    <x v="1"/>
    <x v="0"/>
    <x v="0"/>
    <x v="0"/>
    <x v="0"/>
    <x v="0"/>
    <x v="0"/>
    <x v="3"/>
  </r>
  <r>
    <x v="256"/>
    <x v="25"/>
    <x v="0"/>
    <x v="0"/>
    <x v="229"/>
    <x v="0"/>
    <x v="0"/>
    <x v="196"/>
    <x v="10"/>
    <x v="176"/>
    <x v="64"/>
    <n v="293"/>
    <n v="72"/>
    <n v="97"/>
    <x v="2"/>
    <x v="0"/>
    <x v="12"/>
    <x v="0"/>
    <x v="0"/>
    <x v="5"/>
    <x v="0"/>
    <x v="1"/>
    <x v="1"/>
    <x v="1"/>
    <x v="0"/>
    <x v="0"/>
    <x v="0"/>
    <x v="0"/>
  </r>
  <r>
    <x v="257"/>
    <x v="33"/>
    <x v="0"/>
    <x v="2"/>
    <x v="230"/>
    <x v="0"/>
    <x v="0"/>
    <x v="197"/>
    <x v="10"/>
    <x v="177"/>
    <x v="62"/>
    <n v="459"/>
    <n v="124"/>
    <n v="29"/>
    <x v="97"/>
    <x v="0"/>
    <x v="6"/>
    <x v="7"/>
    <x v="1"/>
    <x v="5"/>
    <x v="0"/>
    <x v="0"/>
    <x v="1"/>
    <x v="0"/>
    <x v="0"/>
    <x v="0"/>
    <x v="0"/>
    <x v="2"/>
  </r>
  <r>
    <x v="258"/>
    <x v="33"/>
    <x v="0"/>
    <x v="2"/>
    <x v="230"/>
    <x v="0"/>
    <x v="0"/>
    <x v="197"/>
    <x v="10"/>
    <x v="177"/>
    <x v="62"/>
    <n v="459"/>
    <n v="124"/>
    <n v="29"/>
    <x v="97"/>
    <x v="0"/>
    <x v="6"/>
    <x v="7"/>
    <x v="1"/>
    <x v="5"/>
    <x v="0"/>
    <x v="0"/>
    <x v="1"/>
    <x v="0"/>
    <x v="0"/>
    <x v="0"/>
    <x v="0"/>
    <x v="0"/>
  </r>
  <r>
    <x v="259"/>
    <x v="48"/>
    <x v="0"/>
    <x v="3"/>
    <x v="231"/>
    <x v="0"/>
    <x v="0"/>
    <x v="198"/>
    <x v="11"/>
    <x v="178"/>
    <x v="7"/>
    <n v="282"/>
    <n v="52"/>
    <n v="26"/>
    <x v="9"/>
    <x v="0"/>
    <x v="5"/>
    <x v="5"/>
    <x v="13"/>
    <x v="1"/>
    <x v="0"/>
    <x v="1"/>
    <x v="1"/>
    <x v="1"/>
    <x v="1"/>
    <x v="1"/>
    <x v="0"/>
    <x v="0"/>
  </r>
  <r>
    <x v="260"/>
    <x v="0"/>
    <x v="0"/>
    <x v="0"/>
    <x v="232"/>
    <x v="1"/>
    <x v="0"/>
    <x v="76"/>
    <x v="11"/>
    <x v="78"/>
    <x v="61"/>
    <n v="241"/>
    <n v="13"/>
    <n v="54"/>
    <x v="40"/>
    <x v="1"/>
    <x v="7"/>
    <x v="9"/>
    <x v="1"/>
    <x v="5"/>
    <x v="0"/>
    <x v="0"/>
    <x v="0"/>
    <x v="0"/>
    <x v="0"/>
    <x v="0"/>
    <x v="0"/>
    <x v="3"/>
  </r>
  <r>
    <x v="261"/>
    <x v="19"/>
    <x v="0"/>
    <x v="0"/>
    <x v="233"/>
    <x v="0"/>
    <x v="0"/>
    <x v="11"/>
    <x v="11"/>
    <x v="179"/>
    <x v="38"/>
    <n v="38"/>
    <n v="11"/>
    <n v="3"/>
    <x v="93"/>
    <x v="0"/>
    <x v="5"/>
    <x v="4"/>
    <x v="9"/>
    <x v="4"/>
    <x v="0"/>
    <x v="0"/>
    <x v="0"/>
    <x v="0"/>
    <x v="0"/>
    <x v="1"/>
    <x v="0"/>
    <x v="0"/>
  </r>
  <r>
    <x v="262"/>
    <x v="27"/>
    <x v="0"/>
    <x v="2"/>
    <x v="234"/>
    <x v="1"/>
    <x v="0"/>
    <x v="55"/>
    <x v="11"/>
    <x v="17"/>
    <x v="1"/>
    <n v="6"/>
    <n v="0"/>
    <n v="2"/>
    <x v="33"/>
    <x v="0"/>
    <x v="3"/>
    <x v="3"/>
    <x v="3"/>
    <x v="3"/>
    <x v="0"/>
    <x v="0"/>
    <x v="0"/>
    <x v="0"/>
    <x v="0"/>
    <x v="1"/>
    <x v="0"/>
    <x v="2"/>
  </r>
  <r>
    <x v="263"/>
    <x v="26"/>
    <x v="1"/>
    <x v="1"/>
    <x v="235"/>
    <x v="1"/>
    <x v="2"/>
    <x v="199"/>
    <x v="11"/>
    <x v="180"/>
    <x v="3"/>
    <n v="26"/>
    <n v="0"/>
    <n v="0"/>
    <x v="10"/>
    <x v="10"/>
    <x v="6"/>
    <x v="1"/>
    <x v="0"/>
    <x v="3"/>
    <x v="0"/>
    <x v="1"/>
    <x v="0"/>
    <x v="0"/>
    <x v="0"/>
    <x v="0"/>
    <x v="0"/>
    <x v="0"/>
  </r>
  <r>
    <x v="264"/>
    <x v="25"/>
    <x v="3"/>
    <x v="3"/>
    <x v="236"/>
    <x v="0"/>
    <x v="1"/>
    <x v="12"/>
    <x v="11"/>
    <x v="181"/>
    <x v="2"/>
    <n v="53"/>
    <n v="4"/>
    <n v="3"/>
    <x v="73"/>
    <x v="2"/>
    <x v="1"/>
    <x v="1"/>
    <x v="9"/>
    <x v="3"/>
    <x v="0"/>
    <x v="1"/>
    <x v="0"/>
    <x v="0"/>
    <x v="0"/>
    <x v="0"/>
    <x v="0"/>
    <x v="0"/>
  </r>
  <r>
    <x v="265"/>
    <x v="0"/>
    <x v="0"/>
    <x v="3"/>
    <x v="237"/>
    <x v="1"/>
    <x v="0"/>
    <x v="200"/>
    <x v="11"/>
    <x v="3"/>
    <x v="17"/>
    <n v="19"/>
    <n v="8"/>
    <n v="2"/>
    <x v="44"/>
    <x v="1"/>
    <x v="5"/>
    <x v="2"/>
    <x v="3"/>
    <x v="4"/>
    <x v="0"/>
    <x v="0"/>
    <x v="0"/>
    <x v="0"/>
    <x v="0"/>
    <x v="1"/>
    <x v="0"/>
    <x v="6"/>
  </r>
  <r>
    <x v="266"/>
    <x v="38"/>
    <x v="3"/>
    <x v="2"/>
    <x v="238"/>
    <x v="1"/>
    <x v="1"/>
    <x v="201"/>
    <x v="11"/>
    <x v="69"/>
    <x v="12"/>
    <n v="4"/>
    <n v="3"/>
    <n v="2"/>
    <x v="19"/>
    <x v="0"/>
    <x v="3"/>
    <x v="3"/>
    <x v="3"/>
    <x v="4"/>
    <x v="0"/>
    <x v="0"/>
    <x v="0"/>
    <x v="0"/>
    <x v="0"/>
    <x v="1"/>
    <x v="0"/>
    <x v="4"/>
  </r>
  <r>
    <x v="267"/>
    <x v="47"/>
    <x v="0"/>
    <x v="3"/>
    <x v="239"/>
    <x v="1"/>
    <x v="1"/>
    <x v="202"/>
    <x v="11"/>
    <x v="15"/>
    <x v="11"/>
    <n v="15"/>
    <n v="12"/>
    <n v="8"/>
    <x v="21"/>
    <x v="2"/>
    <x v="5"/>
    <x v="4"/>
    <x v="4"/>
    <x v="1"/>
    <x v="0"/>
    <x v="0"/>
    <x v="0"/>
    <x v="0"/>
    <x v="0"/>
    <x v="1"/>
    <x v="0"/>
    <x v="1"/>
  </r>
  <r>
    <x v="268"/>
    <x v="47"/>
    <x v="0"/>
    <x v="3"/>
    <x v="239"/>
    <x v="1"/>
    <x v="1"/>
    <x v="202"/>
    <x v="11"/>
    <x v="15"/>
    <x v="11"/>
    <n v="15"/>
    <n v="12"/>
    <n v="8"/>
    <x v="21"/>
    <x v="2"/>
    <x v="5"/>
    <x v="4"/>
    <x v="4"/>
    <x v="1"/>
    <x v="0"/>
    <x v="0"/>
    <x v="0"/>
    <x v="0"/>
    <x v="0"/>
    <x v="1"/>
    <x v="0"/>
    <x v="0"/>
  </r>
  <r>
    <x v="269"/>
    <x v="14"/>
    <x v="0"/>
    <x v="2"/>
    <x v="240"/>
    <x v="1"/>
    <x v="1"/>
    <x v="193"/>
    <x v="11"/>
    <x v="182"/>
    <x v="13"/>
    <n v="112"/>
    <n v="19"/>
    <n v="14"/>
    <x v="89"/>
    <x v="12"/>
    <x v="7"/>
    <x v="2"/>
    <x v="5"/>
    <x v="3"/>
    <x v="0"/>
    <x v="0"/>
    <x v="0"/>
    <x v="0"/>
    <x v="0"/>
    <x v="0"/>
    <x v="0"/>
    <x v="0"/>
  </r>
  <r>
    <x v="270"/>
    <x v="20"/>
    <x v="3"/>
    <x v="2"/>
    <x v="241"/>
    <x v="1"/>
    <x v="0"/>
    <x v="203"/>
    <x v="11"/>
    <x v="14"/>
    <x v="23"/>
    <n v="67"/>
    <n v="8"/>
    <n v="9"/>
    <x v="61"/>
    <x v="1"/>
    <x v="2"/>
    <x v="4"/>
    <x v="9"/>
    <x v="3"/>
    <x v="0"/>
    <x v="0"/>
    <x v="0"/>
    <x v="0"/>
    <x v="0"/>
    <x v="0"/>
    <x v="0"/>
    <x v="6"/>
  </r>
  <r>
    <x v="271"/>
    <x v="24"/>
    <x v="2"/>
    <x v="3"/>
    <x v="242"/>
    <x v="0"/>
    <x v="0"/>
    <x v="204"/>
    <x v="11"/>
    <x v="72"/>
    <x v="11"/>
    <n v="5"/>
    <n v="0"/>
    <n v="9"/>
    <x v="28"/>
    <x v="0"/>
    <x v="3"/>
    <x v="3"/>
    <x v="4"/>
    <x v="3"/>
    <x v="1"/>
    <x v="0"/>
    <x v="0"/>
    <x v="0"/>
    <x v="0"/>
    <x v="1"/>
    <x v="0"/>
    <x v="6"/>
  </r>
  <r>
    <x v="272"/>
    <x v="26"/>
    <x v="1"/>
    <x v="2"/>
    <x v="243"/>
    <x v="0"/>
    <x v="1"/>
    <x v="205"/>
    <x v="11"/>
    <x v="183"/>
    <x v="3"/>
    <n v="70"/>
    <n v="0"/>
    <n v="0"/>
    <x v="43"/>
    <x v="8"/>
    <x v="12"/>
    <x v="2"/>
    <x v="1"/>
    <x v="6"/>
    <x v="0"/>
    <x v="0"/>
    <x v="0"/>
    <x v="0"/>
    <x v="0"/>
    <x v="1"/>
    <x v="0"/>
    <x v="6"/>
  </r>
  <r>
    <x v="273"/>
    <x v="36"/>
    <x v="0"/>
    <x v="2"/>
    <x v="244"/>
    <x v="1"/>
    <x v="0"/>
    <x v="206"/>
    <x v="11"/>
    <x v="44"/>
    <x v="11"/>
    <n v="45"/>
    <n v="8"/>
    <n v="2"/>
    <x v="15"/>
    <x v="6"/>
    <x v="2"/>
    <x v="2"/>
    <x v="2"/>
    <x v="3"/>
    <x v="0"/>
    <x v="0"/>
    <x v="0"/>
    <x v="0"/>
    <x v="0"/>
    <x v="1"/>
    <x v="0"/>
    <x v="6"/>
  </r>
  <r>
    <x v="274"/>
    <x v="3"/>
    <x v="1"/>
    <x v="2"/>
    <x v="245"/>
    <x v="0"/>
    <x v="1"/>
    <x v="207"/>
    <x v="11"/>
    <x v="184"/>
    <x v="35"/>
    <n v="172"/>
    <n v="116"/>
    <n v="77"/>
    <x v="98"/>
    <x v="2"/>
    <x v="7"/>
    <x v="0"/>
    <x v="5"/>
    <x v="5"/>
    <x v="0"/>
    <x v="0"/>
    <x v="0"/>
    <x v="0"/>
    <x v="0"/>
    <x v="1"/>
    <x v="0"/>
    <x v="0"/>
  </r>
  <r>
    <x v="275"/>
    <x v="10"/>
    <x v="3"/>
    <x v="2"/>
    <x v="246"/>
    <x v="1"/>
    <x v="0"/>
    <x v="208"/>
    <x v="11"/>
    <x v="185"/>
    <x v="45"/>
    <n v="137"/>
    <n v="15"/>
    <n v="0"/>
    <x v="38"/>
    <x v="1"/>
    <x v="7"/>
    <x v="2"/>
    <x v="6"/>
    <x v="6"/>
    <x v="0"/>
    <x v="1"/>
    <x v="0"/>
    <x v="0"/>
    <x v="0"/>
    <x v="1"/>
    <x v="0"/>
    <x v="0"/>
  </r>
  <r>
    <x v="276"/>
    <x v="16"/>
    <x v="0"/>
    <x v="3"/>
    <x v="247"/>
    <x v="0"/>
    <x v="1"/>
    <x v="208"/>
    <x v="11"/>
    <x v="186"/>
    <x v="69"/>
    <n v="68"/>
    <n v="65"/>
    <n v="4"/>
    <x v="35"/>
    <x v="7"/>
    <x v="2"/>
    <x v="4"/>
    <x v="0"/>
    <x v="5"/>
    <x v="0"/>
    <x v="0"/>
    <x v="0"/>
    <x v="0"/>
    <x v="0"/>
    <x v="1"/>
    <x v="0"/>
    <x v="6"/>
  </r>
  <r>
    <x v="277"/>
    <x v="34"/>
    <x v="1"/>
    <x v="0"/>
    <x v="248"/>
    <x v="0"/>
    <x v="0"/>
    <x v="209"/>
    <x v="11"/>
    <x v="187"/>
    <x v="73"/>
    <n v="142"/>
    <n v="71"/>
    <n v="44"/>
    <x v="99"/>
    <x v="0"/>
    <x v="6"/>
    <x v="2"/>
    <x v="8"/>
    <x v="4"/>
    <x v="0"/>
    <x v="0"/>
    <x v="0"/>
    <x v="0"/>
    <x v="0"/>
    <x v="1"/>
    <x v="0"/>
    <x v="6"/>
  </r>
  <r>
    <x v="278"/>
    <x v="8"/>
    <x v="0"/>
    <x v="3"/>
    <x v="249"/>
    <x v="0"/>
    <x v="1"/>
    <x v="20"/>
    <x v="11"/>
    <x v="188"/>
    <x v="3"/>
    <n v="22"/>
    <n v="2"/>
    <n v="1"/>
    <x v="49"/>
    <x v="2"/>
    <x v="0"/>
    <x v="4"/>
    <x v="9"/>
    <x v="3"/>
    <x v="0"/>
    <x v="0"/>
    <x v="0"/>
    <x v="0"/>
    <x v="0"/>
    <x v="1"/>
    <x v="0"/>
    <x v="0"/>
  </r>
  <r>
    <x v="279"/>
    <x v="17"/>
    <x v="0"/>
    <x v="1"/>
    <x v="250"/>
    <x v="1"/>
    <x v="0"/>
    <x v="111"/>
    <x v="11"/>
    <x v="4"/>
    <x v="10"/>
    <n v="21"/>
    <n v="19"/>
    <n v="14"/>
    <x v="51"/>
    <x v="1"/>
    <x v="5"/>
    <x v="4"/>
    <x v="4"/>
    <x v="4"/>
    <x v="0"/>
    <x v="0"/>
    <x v="0"/>
    <x v="0"/>
    <x v="0"/>
    <x v="1"/>
    <x v="0"/>
    <x v="3"/>
  </r>
  <r>
    <x v="280"/>
    <x v="17"/>
    <x v="0"/>
    <x v="1"/>
    <x v="250"/>
    <x v="1"/>
    <x v="0"/>
    <x v="111"/>
    <x v="11"/>
    <x v="4"/>
    <x v="10"/>
    <n v="21"/>
    <n v="19"/>
    <n v="14"/>
    <x v="51"/>
    <x v="1"/>
    <x v="5"/>
    <x v="4"/>
    <x v="4"/>
    <x v="4"/>
    <x v="0"/>
    <x v="0"/>
    <x v="0"/>
    <x v="0"/>
    <x v="0"/>
    <x v="1"/>
    <x v="0"/>
    <x v="0"/>
  </r>
  <r>
    <x v="281"/>
    <x v="47"/>
    <x v="1"/>
    <x v="0"/>
    <x v="251"/>
    <x v="1"/>
    <x v="1"/>
    <x v="210"/>
    <x v="11"/>
    <x v="189"/>
    <x v="3"/>
    <n v="40"/>
    <n v="3"/>
    <n v="2"/>
    <x v="39"/>
    <x v="4"/>
    <x v="6"/>
    <x v="4"/>
    <x v="9"/>
    <x v="6"/>
    <x v="0"/>
    <x v="0"/>
    <x v="0"/>
    <x v="0"/>
    <x v="0"/>
    <x v="1"/>
    <x v="0"/>
    <x v="1"/>
  </r>
  <r>
    <x v="282"/>
    <x v="10"/>
    <x v="1"/>
    <x v="2"/>
    <x v="252"/>
    <x v="1"/>
    <x v="1"/>
    <x v="211"/>
    <x v="11"/>
    <x v="190"/>
    <x v="55"/>
    <n v="79"/>
    <n v="65"/>
    <n v="0"/>
    <x v="59"/>
    <x v="1"/>
    <x v="6"/>
    <x v="2"/>
    <x v="9"/>
    <x v="3"/>
    <x v="0"/>
    <x v="0"/>
    <x v="0"/>
    <x v="0"/>
    <x v="0"/>
    <x v="1"/>
    <x v="0"/>
    <x v="3"/>
  </r>
  <r>
    <x v="283"/>
    <x v="2"/>
    <x v="1"/>
    <x v="3"/>
    <x v="253"/>
    <x v="0"/>
    <x v="1"/>
    <x v="212"/>
    <x v="11"/>
    <x v="191"/>
    <x v="39"/>
    <n v="594"/>
    <n v="99"/>
    <n v="76"/>
    <x v="100"/>
    <x v="1"/>
    <x v="5"/>
    <x v="9"/>
    <x v="11"/>
    <x v="4"/>
    <x v="0"/>
    <x v="0"/>
    <x v="0"/>
    <x v="0"/>
    <x v="0"/>
    <x v="1"/>
    <x v="0"/>
    <x v="0"/>
  </r>
  <r>
    <x v="284"/>
    <x v="13"/>
    <x v="3"/>
    <x v="0"/>
    <x v="254"/>
    <x v="1"/>
    <x v="1"/>
    <x v="213"/>
    <x v="11"/>
    <x v="116"/>
    <x v="23"/>
    <n v="37"/>
    <n v="4"/>
    <n v="2"/>
    <x v="79"/>
    <x v="4"/>
    <x v="2"/>
    <x v="2"/>
    <x v="3"/>
    <x v="8"/>
    <x v="0"/>
    <x v="0"/>
    <x v="0"/>
    <x v="0"/>
    <x v="0"/>
    <x v="0"/>
    <x v="0"/>
    <x v="1"/>
  </r>
  <r>
    <x v="285"/>
    <x v="5"/>
    <x v="0"/>
    <x v="0"/>
    <x v="255"/>
    <x v="0"/>
    <x v="1"/>
    <x v="214"/>
    <x v="12"/>
    <x v="33"/>
    <x v="74"/>
    <n v="278"/>
    <n v="185"/>
    <n v="121"/>
    <x v="101"/>
    <x v="0"/>
    <x v="7"/>
    <x v="6"/>
    <x v="2"/>
    <x v="0"/>
    <x v="0"/>
    <x v="0"/>
    <x v="0"/>
    <x v="0"/>
    <x v="0"/>
    <x v="1"/>
    <x v="0"/>
    <x v="6"/>
  </r>
  <r>
    <x v="286"/>
    <x v="46"/>
    <x v="0"/>
    <x v="1"/>
    <x v="194"/>
    <x v="1"/>
    <x v="0"/>
    <x v="46"/>
    <x v="12"/>
    <x v="17"/>
    <x v="17"/>
    <n v="24"/>
    <n v="19"/>
    <n v="14"/>
    <x v="22"/>
    <x v="4"/>
    <x v="2"/>
    <x v="3"/>
    <x v="9"/>
    <x v="4"/>
    <x v="0"/>
    <x v="0"/>
    <x v="0"/>
    <x v="0"/>
    <x v="0"/>
    <x v="1"/>
    <x v="0"/>
    <x v="1"/>
  </r>
  <r>
    <x v="287"/>
    <x v="46"/>
    <x v="0"/>
    <x v="1"/>
    <x v="194"/>
    <x v="1"/>
    <x v="0"/>
    <x v="46"/>
    <x v="12"/>
    <x v="17"/>
    <x v="17"/>
    <n v="24"/>
    <n v="19"/>
    <n v="14"/>
    <x v="22"/>
    <x v="4"/>
    <x v="2"/>
    <x v="3"/>
    <x v="9"/>
    <x v="4"/>
    <x v="0"/>
    <x v="0"/>
    <x v="0"/>
    <x v="0"/>
    <x v="0"/>
    <x v="1"/>
    <x v="0"/>
    <x v="5"/>
  </r>
  <r>
    <x v="288"/>
    <x v="0"/>
    <x v="1"/>
    <x v="3"/>
    <x v="256"/>
    <x v="0"/>
    <x v="1"/>
    <x v="46"/>
    <x v="12"/>
    <x v="123"/>
    <x v="13"/>
    <n v="83"/>
    <n v="19"/>
    <n v="4"/>
    <x v="10"/>
    <x v="1"/>
    <x v="7"/>
    <x v="0"/>
    <x v="1"/>
    <x v="7"/>
    <x v="0"/>
    <x v="0"/>
    <x v="0"/>
    <x v="0"/>
    <x v="0"/>
    <x v="1"/>
    <x v="0"/>
    <x v="1"/>
  </r>
  <r>
    <x v="289"/>
    <x v="16"/>
    <x v="3"/>
    <x v="1"/>
    <x v="257"/>
    <x v="0"/>
    <x v="0"/>
    <x v="215"/>
    <x v="12"/>
    <x v="192"/>
    <x v="75"/>
    <n v="569"/>
    <n v="89"/>
    <n v="45"/>
    <x v="102"/>
    <x v="0"/>
    <x v="6"/>
    <x v="10"/>
    <x v="11"/>
    <x v="0"/>
    <x v="0"/>
    <x v="0"/>
    <x v="0"/>
    <x v="0"/>
    <x v="0"/>
    <x v="1"/>
    <x v="0"/>
    <x v="6"/>
  </r>
  <r>
    <x v="290"/>
    <x v="13"/>
    <x v="0"/>
    <x v="0"/>
    <x v="258"/>
    <x v="0"/>
    <x v="1"/>
    <x v="216"/>
    <x v="12"/>
    <x v="193"/>
    <x v="24"/>
    <n v="271"/>
    <n v="28"/>
    <n v="28"/>
    <x v="26"/>
    <x v="2"/>
    <x v="6"/>
    <x v="2"/>
    <x v="11"/>
    <x v="1"/>
    <x v="0"/>
    <x v="0"/>
    <x v="0"/>
    <x v="0"/>
    <x v="0"/>
    <x v="1"/>
    <x v="0"/>
    <x v="0"/>
  </r>
  <r>
    <x v="291"/>
    <x v="35"/>
    <x v="0"/>
    <x v="1"/>
    <x v="259"/>
    <x v="0"/>
    <x v="0"/>
    <x v="190"/>
    <x v="12"/>
    <x v="194"/>
    <x v="76"/>
    <n v="170"/>
    <n v="47"/>
    <n v="36"/>
    <x v="46"/>
    <x v="0"/>
    <x v="12"/>
    <x v="1"/>
    <x v="9"/>
    <x v="5"/>
    <x v="0"/>
    <x v="0"/>
    <x v="1"/>
    <x v="0"/>
    <x v="0"/>
    <x v="0"/>
    <x v="0"/>
    <x v="1"/>
  </r>
  <r>
    <x v="292"/>
    <x v="20"/>
    <x v="0"/>
    <x v="3"/>
    <x v="260"/>
    <x v="0"/>
    <x v="1"/>
    <x v="217"/>
    <x v="12"/>
    <x v="195"/>
    <x v="77"/>
    <n v="242"/>
    <n v="50"/>
    <n v="34"/>
    <x v="103"/>
    <x v="1"/>
    <x v="1"/>
    <x v="11"/>
    <x v="13"/>
    <x v="5"/>
    <x v="1"/>
    <x v="0"/>
    <x v="0"/>
    <x v="0"/>
    <x v="0"/>
    <x v="1"/>
    <x v="0"/>
    <x v="0"/>
  </r>
  <r>
    <x v="293"/>
    <x v="49"/>
    <x v="0"/>
    <x v="1"/>
    <x v="261"/>
    <x v="0"/>
    <x v="0"/>
    <x v="218"/>
    <x v="12"/>
    <x v="196"/>
    <x v="3"/>
    <n v="452"/>
    <n v="182"/>
    <n v="64"/>
    <x v="104"/>
    <x v="0"/>
    <x v="6"/>
    <x v="7"/>
    <x v="9"/>
    <x v="2"/>
    <x v="0"/>
    <x v="0"/>
    <x v="0"/>
    <x v="0"/>
    <x v="0"/>
    <x v="0"/>
    <x v="0"/>
    <x v="7"/>
  </r>
  <r>
    <x v="294"/>
    <x v="17"/>
    <x v="3"/>
    <x v="3"/>
    <x v="262"/>
    <x v="1"/>
    <x v="0"/>
    <x v="219"/>
    <x v="12"/>
    <x v="4"/>
    <x v="8"/>
    <n v="16"/>
    <n v="3"/>
    <n v="10"/>
    <x v="2"/>
    <x v="2"/>
    <x v="2"/>
    <x v="4"/>
    <x v="3"/>
    <x v="3"/>
    <x v="0"/>
    <x v="0"/>
    <x v="0"/>
    <x v="0"/>
    <x v="0"/>
    <x v="0"/>
    <x v="0"/>
    <x v="0"/>
  </r>
  <r>
    <x v="295"/>
    <x v="0"/>
    <x v="1"/>
    <x v="2"/>
    <x v="263"/>
    <x v="0"/>
    <x v="0"/>
    <x v="106"/>
    <x v="12"/>
    <x v="189"/>
    <x v="39"/>
    <n v="456"/>
    <n v="160"/>
    <n v="142"/>
    <x v="36"/>
    <x v="0"/>
    <x v="5"/>
    <x v="10"/>
    <x v="10"/>
    <x v="0"/>
    <x v="0"/>
    <x v="0"/>
    <x v="0"/>
    <x v="0"/>
    <x v="0"/>
    <x v="1"/>
    <x v="0"/>
    <x v="0"/>
  </r>
  <r>
    <x v="296"/>
    <x v="16"/>
    <x v="0"/>
    <x v="2"/>
    <x v="264"/>
    <x v="0"/>
    <x v="0"/>
    <x v="57"/>
    <x v="12"/>
    <x v="31"/>
    <x v="14"/>
    <n v="5"/>
    <n v="6"/>
    <n v="0"/>
    <x v="19"/>
    <x v="0"/>
    <x v="3"/>
    <x v="3"/>
    <x v="3"/>
    <x v="3"/>
    <x v="0"/>
    <x v="0"/>
    <x v="0"/>
    <x v="0"/>
    <x v="0"/>
    <x v="1"/>
    <x v="0"/>
    <x v="0"/>
  </r>
  <r>
    <x v="297"/>
    <x v="14"/>
    <x v="2"/>
    <x v="3"/>
    <x v="265"/>
    <x v="0"/>
    <x v="0"/>
    <x v="220"/>
    <x v="12"/>
    <x v="31"/>
    <x v="3"/>
    <n v="5"/>
    <n v="0"/>
    <n v="3"/>
    <x v="30"/>
    <x v="0"/>
    <x v="11"/>
    <x v="3"/>
    <x v="4"/>
    <x v="7"/>
    <x v="0"/>
    <x v="0"/>
    <x v="0"/>
    <x v="0"/>
    <x v="0"/>
    <x v="1"/>
    <x v="1"/>
    <x v="4"/>
  </r>
  <r>
    <x v="298"/>
    <x v="14"/>
    <x v="0"/>
    <x v="3"/>
    <x v="266"/>
    <x v="0"/>
    <x v="1"/>
    <x v="58"/>
    <x v="12"/>
    <x v="197"/>
    <x v="17"/>
    <n v="84"/>
    <n v="0"/>
    <n v="30"/>
    <x v="101"/>
    <x v="2"/>
    <x v="4"/>
    <x v="0"/>
    <x v="1"/>
    <x v="4"/>
    <x v="0"/>
    <x v="1"/>
    <x v="0"/>
    <x v="0"/>
    <x v="0"/>
    <x v="1"/>
    <x v="0"/>
    <x v="0"/>
  </r>
  <r>
    <x v="299"/>
    <x v="14"/>
    <x v="0"/>
    <x v="2"/>
    <x v="267"/>
    <x v="0"/>
    <x v="1"/>
    <x v="59"/>
    <x v="12"/>
    <x v="36"/>
    <x v="8"/>
    <n v="7"/>
    <n v="1"/>
    <n v="3"/>
    <x v="8"/>
    <x v="3"/>
    <x v="3"/>
    <x v="3"/>
    <x v="7"/>
    <x v="11"/>
    <x v="0"/>
    <x v="0"/>
    <x v="0"/>
    <x v="0"/>
    <x v="0"/>
    <x v="1"/>
    <x v="0"/>
    <x v="5"/>
  </r>
  <r>
    <x v="300"/>
    <x v="33"/>
    <x v="3"/>
    <x v="1"/>
    <x v="268"/>
    <x v="0"/>
    <x v="0"/>
    <x v="204"/>
    <x v="12"/>
    <x v="198"/>
    <x v="7"/>
    <n v="538"/>
    <n v="69"/>
    <n v="13"/>
    <x v="68"/>
    <x v="0"/>
    <x v="2"/>
    <x v="7"/>
    <x v="13"/>
    <x v="0"/>
    <x v="0"/>
    <x v="1"/>
    <x v="1"/>
    <x v="0"/>
    <x v="0"/>
    <x v="0"/>
    <x v="0"/>
    <x v="3"/>
  </r>
  <r>
    <x v="301"/>
    <x v="33"/>
    <x v="3"/>
    <x v="1"/>
    <x v="268"/>
    <x v="0"/>
    <x v="0"/>
    <x v="204"/>
    <x v="12"/>
    <x v="198"/>
    <x v="7"/>
    <n v="538"/>
    <n v="69"/>
    <n v="13"/>
    <x v="68"/>
    <x v="0"/>
    <x v="2"/>
    <x v="7"/>
    <x v="13"/>
    <x v="0"/>
    <x v="0"/>
    <x v="1"/>
    <x v="1"/>
    <x v="0"/>
    <x v="0"/>
    <x v="0"/>
    <x v="0"/>
    <x v="5"/>
  </r>
  <r>
    <x v="302"/>
    <x v="18"/>
    <x v="3"/>
    <x v="3"/>
    <x v="269"/>
    <x v="0"/>
    <x v="1"/>
    <x v="221"/>
    <x v="12"/>
    <x v="199"/>
    <x v="62"/>
    <n v="132"/>
    <n v="136"/>
    <n v="0"/>
    <x v="1"/>
    <x v="1"/>
    <x v="9"/>
    <x v="1"/>
    <x v="10"/>
    <x v="5"/>
    <x v="0"/>
    <x v="0"/>
    <x v="0"/>
    <x v="0"/>
    <x v="0"/>
    <x v="1"/>
    <x v="0"/>
    <x v="0"/>
  </r>
  <r>
    <x v="303"/>
    <x v="29"/>
    <x v="1"/>
    <x v="1"/>
    <x v="270"/>
    <x v="1"/>
    <x v="0"/>
    <x v="32"/>
    <x v="12"/>
    <x v="200"/>
    <x v="12"/>
    <n v="9"/>
    <n v="2"/>
    <n v="1"/>
    <x v="4"/>
    <x v="0"/>
    <x v="5"/>
    <x v="4"/>
    <x v="3"/>
    <x v="3"/>
    <x v="1"/>
    <x v="0"/>
    <x v="0"/>
    <x v="0"/>
    <x v="0"/>
    <x v="0"/>
    <x v="0"/>
    <x v="4"/>
  </r>
  <r>
    <x v="304"/>
    <x v="43"/>
    <x v="3"/>
    <x v="3"/>
    <x v="271"/>
    <x v="0"/>
    <x v="0"/>
    <x v="222"/>
    <x v="12"/>
    <x v="81"/>
    <x v="14"/>
    <n v="46"/>
    <n v="20"/>
    <n v="4"/>
    <x v="39"/>
    <x v="0"/>
    <x v="0"/>
    <x v="2"/>
    <x v="9"/>
    <x v="5"/>
    <x v="0"/>
    <x v="0"/>
    <x v="0"/>
    <x v="0"/>
    <x v="0"/>
    <x v="1"/>
    <x v="0"/>
    <x v="6"/>
  </r>
  <r>
    <x v="305"/>
    <x v="28"/>
    <x v="0"/>
    <x v="1"/>
    <x v="272"/>
    <x v="0"/>
    <x v="0"/>
    <x v="223"/>
    <x v="12"/>
    <x v="201"/>
    <x v="20"/>
    <n v="732"/>
    <n v="42"/>
    <n v="198"/>
    <x v="105"/>
    <x v="0"/>
    <x v="6"/>
    <x v="5"/>
    <x v="1"/>
    <x v="7"/>
    <x v="0"/>
    <x v="0"/>
    <x v="0"/>
    <x v="0"/>
    <x v="0"/>
    <x v="0"/>
    <x v="0"/>
    <x v="0"/>
  </r>
  <r>
    <x v="306"/>
    <x v="10"/>
    <x v="3"/>
    <x v="3"/>
    <x v="273"/>
    <x v="1"/>
    <x v="0"/>
    <x v="224"/>
    <x v="12"/>
    <x v="58"/>
    <x v="17"/>
    <n v="9"/>
    <n v="6"/>
    <n v="16"/>
    <x v="28"/>
    <x v="1"/>
    <x v="5"/>
    <x v="3"/>
    <x v="4"/>
    <x v="4"/>
    <x v="0"/>
    <x v="0"/>
    <x v="0"/>
    <x v="0"/>
    <x v="0"/>
    <x v="0"/>
    <x v="0"/>
    <x v="6"/>
  </r>
  <r>
    <x v="307"/>
    <x v="16"/>
    <x v="0"/>
    <x v="2"/>
    <x v="274"/>
    <x v="0"/>
    <x v="0"/>
    <x v="225"/>
    <x v="12"/>
    <x v="202"/>
    <x v="18"/>
    <n v="548"/>
    <n v="64"/>
    <n v="83"/>
    <x v="106"/>
    <x v="0"/>
    <x v="7"/>
    <x v="7"/>
    <x v="9"/>
    <x v="7"/>
    <x v="0"/>
    <x v="0"/>
    <x v="0"/>
    <x v="0"/>
    <x v="0"/>
    <x v="0"/>
    <x v="0"/>
    <x v="0"/>
  </r>
  <r>
    <x v="308"/>
    <x v="36"/>
    <x v="3"/>
    <x v="0"/>
    <x v="275"/>
    <x v="0"/>
    <x v="0"/>
    <x v="226"/>
    <x v="12"/>
    <x v="203"/>
    <x v="28"/>
    <n v="850"/>
    <n v="21"/>
    <n v="83"/>
    <x v="98"/>
    <x v="0"/>
    <x v="0"/>
    <x v="7"/>
    <x v="2"/>
    <x v="2"/>
    <x v="0"/>
    <x v="0"/>
    <x v="0"/>
    <x v="0"/>
    <x v="0"/>
    <x v="0"/>
    <x v="0"/>
    <x v="0"/>
  </r>
  <r>
    <x v="309"/>
    <x v="30"/>
    <x v="1"/>
    <x v="2"/>
    <x v="276"/>
    <x v="0"/>
    <x v="1"/>
    <x v="227"/>
    <x v="13"/>
    <x v="16"/>
    <x v="3"/>
    <n v="8"/>
    <n v="0"/>
    <n v="0"/>
    <x v="15"/>
    <x v="0"/>
    <x v="5"/>
    <x v="3"/>
    <x v="4"/>
    <x v="1"/>
    <x v="0"/>
    <x v="0"/>
    <x v="0"/>
    <x v="0"/>
    <x v="0"/>
    <x v="1"/>
    <x v="0"/>
    <x v="0"/>
  </r>
  <r>
    <x v="310"/>
    <x v="27"/>
    <x v="3"/>
    <x v="2"/>
    <x v="277"/>
    <x v="0"/>
    <x v="0"/>
    <x v="228"/>
    <x v="13"/>
    <x v="204"/>
    <x v="14"/>
    <n v="40"/>
    <n v="4"/>
    <n v="3"/>
    <x v="26"/>
    <x v="0"/>
    <x v="2"/>
    <x v="4"/>
    <x v="4"/>
    <x v="4"/>
    <x v="0"/>
    <x v="0"/>
    <x v="0"/>
    <x v="0"/>
    <x v="0"/>
    <x v="1"/>
    <x v="0"/>
    <x v="0"/>
  </r>
  <r>
    <x v="311"/>
    <x v="35"/>
    <x v="0"/>
    <x v="2"/>
    <x v="278"/>
    <x v="0"/>
    <x v="0"/>
    <x v="229"/>
    <x v="13"/>
    <x v="40"/>
    <x v="69"/>
    <n v="11"/>
    <n v="16"/>
    <n v="1"/>
    <x v="69"/>
    <x v="0"/>
    <x v="5"/>
    <x v="3"/>
    <x v="9"/>
    <x v="4"/>
    <x v="0"/>
    <x v="0"/>
    <x v="0"/>
    <x v="0"/>
    <x v="0"/>
    <x v="1"/>
    <x v="0"/>
    <x v="1"/>
  </r>
  <r>
    <x v="312"/>
    <x v="3"/>
    <x v="3"/>
    <x v="1"/>
    <x v="279"/>
    <x v="1"/>
    <x v="0"/>
    <x v="116"/>
    <x v="13"/>
    <x v="49"/>
    <x v="23"/>
    <n v="29"/>
    <n v="0"/>
    <n v="4"/>
    <x v="16"/>
    <x v="2"/>
    <x v="5"/>
    <x v="4"/>
    <x v="4"/>
    <x v="1"/>
    <x v="0"/>
    <x v="0"/>
    <x v="0"/>
    <x v="0"/>
    <x v="0"/>
    <x v="0"/>
    <x v="0"/>
    <x v="1"/>
  </r>
  <r>
    <x v="313"/>
    <x v="0"/>
    <x v="2"/>
    <x v="2"/>
    <x v="280"/>
    <x v="0"/>
    <x v="1"/>
    <x v="177"/>
    <x v="13"/>
    <x v="205"/>
    <x v="78"/>
    <n v="259"/>
    <n v="168"/>
    <n v="121"/>
    <x v="98"/>
    <x v="7"/>
    <x v="6"/>
    <x v="1"/>
    <x v="11"/>
    <x v="5"/>
    <x v="0"/>
    <x v="0"/>
    <x v="0"/>
    <x v="0"/>
    <x v="0"/>
    <x v="1"/>
    <x v="0"/>
    <x v="0"/>
  </r>
  <r>
    <x v="314"/>
    <x v="0"/>
    <x v="2"/>
    <x v="2"/>
    <x v="280"/>
    <x v="0"/>
    <x v="1"/>
    <x v="177"/>
    <x v="13"/>
    <x v="205"/>
    <x v="78"/>
    <n v="259"/>
    <n v="168"/>
    <n v="121"/>
    <x v="98"/>
    <x v="7"/>
    <x v="6"/>
    <x v="1"/>
    <x v="11"/>
    <x v="5"/>
    <x v="0"/>
    <x v="0"/>
    <x v="0"/>
    <x v="0"/>
    <x v="0"/>
    <x v="1"/>
    <x v="0"/>
    <x v="0"/>
  </r>
  <r>
    <x v="315"/>
    <x v="13"/>
    <x v="0"/>
    <x v="2"/>
    <x v="281"/>
    <x v="1"/>
    <x v="1"/>
    <x v="230"/>
    <x v="13"/>
    <x v="206"/>
    <x v="3"/>
    <n v="28"/>
    <n v="3"/>
    <n v="2"/>
    <x v="21"/>
    <x v="8"/>
    <x v="2"/>
    <x v="4"/>
    <x v="0"/>
    <x v="5"/>
    <x v="0"/>
    <x v="0"/>
    <x v="0"/>
    <x v="0"/>
    <x v="0"/>
    <x v="1"/>
    <x v="0"/>
    <x v="0"/>
  </r>
  <r>
    <x v="316"/>
    <x v="29"/>
    <x v="1"/>
    <x v="2"/>
    <x v="282"/>
    <x v="0"/>
    <x v="0"/>
    <x v="231"/>
    <x v="13"/>
    <x v="207"/>
    <x v="79"/>
    <n v="651"/>
    <n v="49"/>
    <n v="55"/>
    <x v="1"/>
    <x v="0"/>
    <x v="7"/>
    <x v="7"/>
    <x v="1"/>
    <x v="2"/>
    <x v="0"/>
    <x v="0"/>
    <x v="0"/>
    <x v="0"/>
    <x v="0"/>
    <x v="1"/>
    <x v="0"/>
    <x v="6"/>
  </r>
  <r>
    <x v="317"/>
    <x v="32"/>
    <x v="1"/>
    <x v="1"/>
    <x v="283"/>
    <x v="0"/>
    <x v="0"/>
    <x v="190"/>
    <x v="13"/>
    <x v="208"/>
    <x v="8"/>
    <n v="89"/>
    <n v="11"/>
    <n v="8"/>
    <x v="34"/>
    <x v="0"/>
    <x v="0"/>
    <x v="2"/>
    <x v="5"/>
    <x v="5"/>
    <x v="0"/>
    <x v="0"/>
    <x v="0"/>
    <x v="0"/>
    <x v="0"/>
    <x v="1"/>
    <x v="0"/>
    <x v="0"/>
  </r>
  <r>
    <x v="318"/>
    <x v="43"/>
    <x v="4"/>
    <x v="1"/>
    <x v="284"/>
    <x v="1"/>
    <x v="0"/>
    <x v="232"/>
    <x v="13"/>
    <x v="31"/>
    <x v="23"/>
    <n v="3"/>
    <n v="8"/>
    <n v="1"/>
    <x v="34"/>
    <x v="1"/>
    <x v="3"/>
    <x v="3"/>
    <x v="4"/>
    <x v="3"/>
    <x v="0"/>
    <x v="0"/>
    <x v="0"/>
    <x v="0"/>
    <x v="0"/>
    <x v="1"/>
    <x v="0"/>
    <x v="1"/>
  </r>
  <r>
    <x v="319"/>
    <x v="46"/>
    <x v="3"/>
    <x v="2"/>
    <x v="285"/>
    <x v="0"/>
    <x v="0"/>
    <x v="232"/>
    <x v="13"/>
    <x v="209"/>
    <x v="32"/>
    <n v="391"/>
    <n v="175"/>
    <n v="67"/>
    <x v="45"/>
    <x v="0"/>
    <x v="6"/>
    <x v="0"/>
    <x v="6"/>
    <x v="7"/>
    <x v="0"/>
    <x v="0"/>
    <x v="0"/>
    <x v="0"/>
    <x v="0"/>
    <x v="1"/>
    <x v="0"/>
    <x v="4"/>
  </r>
  <r>
    <x v="320"/>
    <x v="26"/>
    <x v="0"/>
    <x v="1"/>
    <x v="286"/>
    <x v="0"/>
    <x v="1"/>
    <x v="159"/>
    <x v="13"/>
    <x v="210"/>
    <x v="48"/>
    <n v="90"/>
    <n v="0"/>
    <n v="45"/>
    <x v="107"/>
    <x v="0"/>
    <x v="2"/>
    <x v="2"/>
    <x v="8"/>
    <x v="7"/>
    <x v="0"/>
    <x v="0"/>
    <x v="0"/>
    <x v="0"/>
    <x v="0"/>
    <x v="1"/>
    <x v="0"/>
    <x v="0"/>
  </r>
  <r>
    <x v="321"/>
    <x v="28"/>
    <x v="4"/>
    <x v="3"/>
    <x v="287"/>
    <x v="1"/>
    <x v="0"/>
    <x v="233"/>
    <x v="13"/>
    <x v="31"/>
    <x v="11"/>
    <n v="7"/>
    <n v="0"/>
    <n v="1"/>
    <x v="19"/>
    <x v="0"/>
    <x v="3"/>
    <x v="3"/>
    <x v="3"/>
    <x v="6"/>
    <x v="1"/>
    <x v="0"/>
    <x v="0"/>
    <x v="0"/>
    <x v="0"/>
    <x v="0"/>
    <x v="0"/>
    <x v="0"/>
  </r>
  <r>
    <x v="322"/>
    <x v="25"/>
    <x v="2"/>
    <x v="2"/>
    <x v="288"/>
    <x v="0"/>
    <x v="1"/>
    <x v="234"/>
    <x v="13"/>
    <x v="211"/>
    <x v="49"/>
    <n v="18"/>
    <n v="10"/>
    <n v="7"/>
    <x v="35"/>
    <x v="0"/>
    <x v="3"/>
    <x v="4"/>
    <x v="4"/>
    <x v="7"/>
    <x v="0"/>
    <x v="0"/>
    <x v="0"/>
    <x v="0"/>
    <x v="0"/>
    <x v="1"/>
    <x v="0"/>
    <x v="0"/>
  </r>
  <r>
    <x v="323"/>
    <x v="0"/>
    <x v="0"/>
    <x v="2"/>
    <x v="289"/>
    <x v="0"/>
    <x v="0"/>
    <x v="235"/>
    <x v="13"/>
    <x v="212"/>
    <x v="80"/>
    <n v="298"/>
    <n v="162"/>
    <n v="149"/>
    <x v="108"/>
    <x v="0"/>
    <x v="2"/>
    <x v="1"/>
    <x v="0"/>
    <x v="0"/>
    <x v="0"/>
    <x v="0"/>
    <x v="0"/>
    <x v="0"/>
    <x v="0"/>
    <x v="1"/>
    <x v="0"/>
    <x v="6"/>
  </r>
  <r>
    <x v="324"/>
    <x v="42"/>
    <x v="2"/>
    <x v="2"/>
    <x v="290"/>
    <x v="1"/>
    <x v="0"/>
    <x v="236"/>
    <x v="13"/>
    <x v="150"/>
    <x v="8"/>
    <n v="76"/>
    <n v="17"/>
    <n v="1"/>
    <x v="93"/>
    <x v="4"/>
    <x v="0"/>
    <x v="4"/>
    <x v="4"/>
    <x v="8"/>
    <x v="1"/>
    <x v="0"/>
    <x v="0"/>
    <x v="0"/>
    <x v="0"/>
    <x v="0"/>
    <x v="0"/>
    <x v="2"/>
  </r>
  <r>
    <x v="325"/>
    <x v="11"/>
    <x v="0"/>
    <x v="3"/>
    <x v="291"/>
    <x v="0"/>
    <x v="0"/>
    <x v="87"/>
    <x v="13"/>
    <x v="31"/>
    <x v="3"/>
    <n v="1725"/>
    <n v="2"/>
    <n v="1"/>
    <x v="33"/>
    <x v="3"/>
    <x v="11"/>
    <x v="12"/>
    <x v="7"/>
    <x v="0"/>
    <x v="0"/>
    <x v="0"/>
    <x v="0"/>
    <x v="0"/>
    <x v="0"/>
    <x v="1"/>
    <x v="0"/>
    <x v="6"/>
  </r>
  <r>
    <x v="326"/>
    <x v="12"/>
    <x v="3"/>
    <x v="2"/>
    <x v="292"/>
    <x v="0"/>
    <x v="0"/>
    <x v="237"/>
    <x v="13"/>
    <x v="213"/>
    <x v="37"/>
    <n v="537"/>
    <n v="34"/>
    <n v="69"/>
    <x v="109"/>
    <x v="0"/>
    <x v="7"/>
    <x v="10"/>
    <x v="11"/>
    <x v="7"/>
    <x v="0"/>
    <x v="0"/>
    <x v="0"/>
    <x v="0"/>
    <x v="0"/>
    <x v="1"/>
    <x v="0"/>
    <x v="0"/>
  </r>
  <r>
    <x v="327"/>
    <x v="46"/>
    <x v="0"/>
    <x v="3"/>
    <x v="293"/>
    <x v="1"/>
    <x v="0"/>
    <x v="238"/>
    <x v="13"/>
    <x v="214"/>
    <x v="45"/>
    <n v="41"/>
    <n v="73"/>
    <n v="16"/>
    <x v="108"/>
    <x v="2"/>
    <x v="0"/>
    <x v="2"/>
    <x v="4"/>
    <x v="3"/>
    <x v="0"/>
    <x v="0"/>
    <x v="0"/>
    <x v="0"/>
    <x v="0"/>
    <x v="1"/>
    <x v="0"/>
    <x v="1"/>
  </r>
  <r>
    <x v="328"/>
    <x v="32"/>
    <x v="1"/>
    <x v="2"/>
    <x v="294"/>
    <x v="1"/>
    <x v="1"/>
    <x v="239"/>
    <x v="13"/>
    <x v="75"/>
    <x v="12"/>
    <n v="18"/>
    <n v="3"/>
    <n v="0"/>
    <x v="10"/>
    <x v="1"/>
    <x v="5"/>
    <x v="3"/>
    <x v="4"/>
    <x v="3"/>
    <x v="0"/>
    <x v="0"/>
    <x v="0"/>
    <x v="0"/>
    <x v="0"/>
    <x v="1"/>
    <x v="0"/>
    <x v="5"/>
  </r>
  <r>
    <x v="329"/>
    <x v="32"/>
    <x v="1"/>
    <x v="2"/>
    <x v="294"/>
    <x v="1"/>
    <x v="1"/>
    <x v="239"/>
    <x v="13"/>
    <x v="75"/>
    <x v="12"/>
    <n v="18"/>
    <n v="3"/>
    <n v="0"/>
    <x v="10"/>
    <x v="1"/>
    <x v="5"/>
    <x v="3"/>
    <x v="4"/>
    <x v="3"/>
    <x v="0"/>
    <x v="0"/>
    <x v="0"/>
    <x v="0"/>
    <x v="0"/>
    <x v="1"/>
    <x v="0"/>
    <x v="0"/>
  </r>
  <r>
    <x v="330"/>
    <x v="19"/>
    <x v="0"/>
    <x v="3"/>
    <x v="295"/>
    <x v="0"/>
    <x v="0"/>
    <x v="240"/>
    <x v="13"/>
    <x v="215"/>
    <x v="81"/>
    <n v="697"/>
    <n v="216"/>
    <n v="24"/>
    <x v="110"/>
    <x v="0"/>
    <x v="0"/>
    <x v="7"/>
    <x v="2"/>
    <x v="2"/>
    <x v="0"/>
    <x v="0"/>
    <x v="0"/>
    <x v="0"/>
    <x v="0"/>
    <x v="0"/>
    <x v="0"/>
    <x v="0"/>
  </r>
  <r>
    <x v="331"/>
    <x v="4"/>
    <x v="0"/>
    <x v="1"/>
    <x v="296"/>
    <x v="1"/>
    <x v="0"/>
    <x v="224"/>
    <x v="13"/>
    <x v="3"/>
    <x v="8"/>
    <n v="14"/>
    <n v="4"/>
    <n v="4"/>
    <x v="33"/>
    <x v="0"/>
    <x v="3"/>
    <x v="3"/>
    <x v="4"/>
    <x v="6"/>
    <x v="0"/>
    <x v="0"/>
    <x v="0"/>
    <x v="0"/>
    <x v="0"/>
    <x v="1"/>
    <x v="0"/>
    <x v="0"/>
  </r>
  <r>
    <x v="332"/>
    <x v="4"/>
    <x v="0"/>
    <x v="1"/>
    <x v="296"/>
    <x v="1"/>
    <x v="0"/>
    <x v="224"/>
    <x v="13"/>
    <x v="3"/>
    <x v="8"/>
    <n v="14"/>
    <n v="4"/>
    <n v="4"/>
    <x v="33"/>
    <x v="0"/>
    <x v="3"/>
    <x v="3"/>
    <x v="4"/>
    <x v="6"/>
    <x v="0"/>
    <x v="0"/>
    <x v="0"/>
    <x v="0"/>
    <x v="0"/>
    <x v="1"/>
    <x v="0"/>
    <x v="0"/>
  </r>
  <r>
    <x v="333"/>
    <x v="0"/>
    <x v="0"/>
    <x v="4"/>
    <x v="297"/>
    <x v="1"/>
    <x v="0"/>
    <x v="241"/>
    <x v="13"/>
    <x v="40"/>
    <x v="12"/>
    <n v="5"/>
    <n v="2"/>
    <n v="0"/>
    <x v="19"/>
    <x v="0"/>
    <x v="3"/>
    <x v="3"/>
    <x v="3"/>
    <x v="6"/>
    <x v="0"/>
    <x v="0"/>
    <x v="0"/>
    <x v="0"/>
    <x v="0"/>
    <x v="1"/>
    <x v="0"/>
    <x v="0"/>
  </r>
  <r>
    <x v="334"/>
    <x v="28"/>
    <x v="0"/>
    <x v="4"/>
    <x v="298"/>
    <x v="1"/>
    <x v="1"/>
    <x v="242"/>
    <x v="13"/>
    <x v="216"/>
    <x v="53"/>
    <n v="71"/>
    <n v="15"/>
    <n v="0"/>
    <x v="111"/>
    <x v="9"/>
    <x v="9"/>
    <x v="1"/>
    <x v="1"/>
    <x v="3"/>
    <x v="0"/>
    <x v="1"/>
    <x v="0"/>
    <x v="0"/>
    <x v="0"/>
    <x v="0"/>
    <x v="0"/>
    <x v="0"/>
  </r>
  <r>
    <x v="335"/>
    <x v="27"/>
    <x v="0"/>
    <x v="3"/>
    <x v="299"/>
    <x v="0"/>
    <x v="0"/>
    <x v="243"/>
    <x v="13"/>
    <x v="217"/>
    <x v="82"/>
    <n v="687"/>
    <n v="145"/>
    <n v="55"/>
    <x v="112"/>
    <x v="0"/>
    <x v="0"/>
    <x v="7"/>
    <x v="8"/>
    <x v="2"/>
    <x v="0"/>
    <x v="0"/>
    <x v="1"/>
    <x v="0"/>
    <x v="0"/>
    <x v="0"/>
    <x v="0"/>
    <x v="0"/>
  </r>
  <r>
    <x v="336"/>
    <x v="28"/>
    <x v="1"/>
    <x v="2"/>
    <x v="300"/>
    <x v="1"/>
    <x v="0"/>
    <x v="244"/>
    <x v="14"/>
    <x v="211"/>
    <x v="23"/>
    <n v="19"/>
    <n v="3"/>
    <n v="1"/>
    <x v="19"/>
    <x v="1"/>
    <x v="5"/>
    <x v="3"/>
    <x v="4"/>
    <x v="3"/>
    <x v="0"/>
    <x v="0"/>
    <x v="0"/>
    <x v="0"/>
    <x v="0"/>
    <x v="1"/>
    <x v="0"/>
    <x v="0"/>
  </r>
  <r>
    <x v="337"/>
    <x v="28"/>
    <x v="1"/>
    <x v="2"/>
    <x v="300"/>
    <x v="1"/>
    <x v="0"/>
    <x v="244"/>
    <x v="14"/>
    <x v="211"/>
    <x v="23"/>
    <n v="19"/>
    <n v="3"/>
    <n v="1"/>
    <x v="19"/>
    <x v="1"/>
    <x v="5"/>
    <x v="3"/>
    <x v="4"/>
    <x v="3"/>
    <x v="0"/>
    <x v="0"/>
    <x v="0"/>
    <x v="0"/>
    <x v="0"/>
    <x v="1"/>
    <x v="0"/>
    <x v="5"/>
  </r>
  <r>
    <x v="338"/>
    <x v="5"/>
    <x v="0"/>
    <x v="3"/>
    <x v="301"/>
    <x v="0"/>
    <x v="1"/>
    <x v="245"/>
    <x v="14"/>
    <x v="218"/>
    <x v="83"/>
    <n v="171"/>
    <n v="142"/>
    <n v="23"/>
    <x v="49"/>
    <x v="1"/>
    <x v="7"/>
    <x v="0"/>
    <x v="11"/>
    <x v="2"/>
    <x v="0"/>
    <x v="0"/>
    <x v="0"/>
    <x v="0"/>
    <x v="0"/>
    <x v="1"/>
    <x v="0"/>
    <x v="6"/>
  </r>
  <r>
    <x v="339"/>
    <x v="15"/>
    <x v="0"/>
    <x v="1"/>
    <x v="302"/>
    <x v="0"/>
    <x v="1"/>
    <x v="246"/>
    <x v="14"/>
    <x v="219"/>
    <x v="1"/>
    <n v="32"/>
    <n v="13"/>
    <n v="5"/>
    <x v="44"/>
    <x v="0"/>
    <x v="10"/>
    <x v="4"/>
    <x v="1"/>
    <x v="4"/>
    <x v="0"/>
    <x v="1"/>
    <x v="0"/>
    <x v="0"/>
    <x v="0"/>
    <x v="1"/>
    <x v="0"/>
    <x v="1"/>
  </r>
  <r>
    <x v="340"/>
    <x v="41"/>
    <x v="0"/>
    <x v="2"/>
    <x v="303"/>
    <x v="0"/>
    <x v="0"/>
    <x v="247"/>
    <x v="14"/>
    <x v="220"/>
    <x v="84"/>
    <n v="622"/>
    <n v="207"/>
    <n v="175"/>
    <x v="97"/>
    <x v="0"/>
    <x v="0"/>
    <x v="7"/>
    <x v="9"/>
    <x v="0"/>
    <x v="0"/>
    <x v="0"/>
    <x v="1"/>
    <x v="0"/>
    <x v="0"/>
    <x v="0"/>
    <x v="0"/>
    <x v="0"/>
  </r>
  <r>
    <x v="341"/>
    <x v="13"/>
    <x v="1"/>
    <x v="2"/>
    <x v="304"/>
    <x v="0"/>
    <x v="1"/>
    <x v="8"/>
    <x v="14"/>
    <x v="221"/>
    <x v="3"/>
    <n v="53"/>
    <n v="6"/>
    <n v="4"/>
    <x v="45"/>
    <x v="2"/>
    <x v="9"/>
    <x v="4"/>
    <x v="0"/>
    <x v="4"/>
    <x v="0"/>
    <x v="0"/>
    <x v="0"/>
    <x v="0"/>
    <x v="0"/>
    <x v="1"/>
    <x v="0"/>
    <x v="0"/>
  </r>
  <r>
    <x v="342"/>
    <x v="26"/>
    <x v="2"/>
    <x v="3"/>
    <x v="305"/>
    <x v="0"/>
    <x v="1"/>
    <x v="102"/>
    <x v="14"/>
    <x v="189"/>
    <x v="85"/>
    <n v="209"/>
    <n v="41"/>
    <n v="162"/>
    <x v="1"/>
    <x v="7"/>
    <x v="0"/>
    <x v="5"/>
    <x v="6"/>
    <x v="2"/>
    <x v="0"/>
    <x v="0"/>
    <x v="0"/>
    <x v="0"/>
    <x v="0"/>
    <x v="1"/>
    <x v="0"/>
    <x v="0"/>
  </r>
  <r>
    <x v="343"/>
    <x v="1"/>
    <x v="1"/>
    <x v="3"/>
    <x v="306"/>
    <x v="0"/>
    <x v="1"/>
    <x v="192"/>
    <x v="14"/>
    <x v="222"/>
    <x v="69"/>
    <n v="97"/>
    <n v="32"/>
    <n v="24"/>
    <x v="113"/>
    <x v="1"/>
    <x v="2"/>
    <x v="9"/>
    <x v="6"/>
    <x v="4"/>
    <x v="0"/>
    <x v="0"/>
    <x v="0"/>
    <x v="0"/>
    <x v="0"/>
    <x v="1"/>
    <x v="0"/>
    <x v="0"/>
  </r>
  <r>
    <x v="344"/>
    <x v="38"/>
    <x v="3"/>
    <x v="4"/>
    <x v="307"/>
    <x v="0"/>
    <x v="1"/>
    <x v="248"/>
    <x v="14"/>
    <x v="223"/>
    <x v="8"/>
    <n v="35"/>
    <n v="6"/>
    <n v="0"/>
    <x v="14"/>
    <x v="1"/>
    <x v="10"/>
    <x v="4"/>
    <x v="2"/>
    <x v="6"/>
    <x v="0"/>
    <x v="0"/>
    <x v="0"/>
    <x v="0"/>
    <x v="0"/>
    <x v="1"/>
    <x v="0"/>
    <x v="0"/>
  </r>
  <r>
    <x v="345"/>
    <x v="41"/>
    <x v="0"/>
    <x v="2"/>
    <x v="308"/>
    <x v="0"/>
    <x v="0"/>
    <x v="249"/>
    <x v="14"/>
    <x v="12"/>
    <x v="12"/>
    <n v="2"/>
    <n v="4"/>
    <n v="3"/>
    <x v="33"/>
    <x v="0"/>
    <x v="11"/>
    <x v="3"/>
    <x v="4"/>
    <x v="1"/>
    <x v="0"/>
    <x v="0"/>
    <x v="0"/>
    <x v="0"/>
    <x v="0"/>
    <x v="1"/>
    <x v="0"/>
    <x v="0"/>
  </r>
  <r>
    <x v="346"/>
    <x v="11"/>
    <x v="2"/>
    <x v="0"/>
    <x v="309"/>
    <x v="0"/>
    <x v="1"/>
    <x v="250"/>
    <x v="14"/>
    <x v="224"/>
    <x v="17"/>
    <n v="69"/>
    <n v="0"/>
    <n v="7"/>
    <x v="17"/>
    <x v="4"/>
    <x v="5"/>
    <x v="2"/>
    <x v="1"/>
    <x v="6"/>
    <x v="0"/>
    <x v="1"/>
    <x v="0"/>
    <x v="0"/>
    <x v="0"/>
    <x v="1"/>
    <x v="0"/>
    <x v="2"/>
  </r>
  <r>
    <x v="347"/>
    <x v="11"/>
    <x v="2"/>
    <x v="3"/>
    <x v="310"/>
    <x v="0"/>
    <x v="0"/>
    <x v="251"/>
    <x v="14"/>
    <x v="56"/>
    <x v="19"/>
    <n v="10"/>
    <n v="6"/>
    <n v="13"/>
    <x v="2"/>
    <x v="0"/>
    <x v="2"/>
    <x v="4"/>
    <x v="3"/>
    <x v="6"/>
    <x v="0"/>
    <x v="0"/>
    <x v="0"/>
    <x v="0"/>
    <x v="0"/>
    <x v="0"/>
    <x v="0"/>
    <x v="1"/>
  </r>
  <r>
    <x v="348"/>
    <x v="14"/>
    <x v="0"/>
    <x v="2"/>
    <x v="311"/>
    <x v="0"/>
    <x v="0"/>
    <x v="238"/>
    <x v="14"/>
    <x v="225"/>
    <x v="63"/>
    <n v="537"/>
    <n v="140"/>
    <n v="76"/>
    <x v="39"/>
    <x v="0"/>
    <x v="0"/>
    <x v="6"/>
    <x v="5"/>
    <x v="2"/>
    <x v="0"/>
    <x v="0"/>
    <x v="0"/>
    <x v="0"/>
    <x v="0"/>
    <x v="1"/>
    <x v="0"/>
    <x v="5"/>
  </r>
  <r>
    <x v="349"/>
    <x v="27"/>
    <x v="0"/>
    <x v="2"/>
    <x v="312"/>
    <x v="0"/>
    <x v="0"/>
    <x v="37"/>
    <x v="14"/>
    <x v="12"/>
    <x v="23"/>
    <n v="14"/>
    <n v="15"/>
    <n v="21"/>
    <x v="16"/>
    <x v="0"/>
    <x v="5"/>
    <x v="4"/>
    <x v="3"/>
    <x v="8"/>
    <x v="0"/>
    <x v="0"/>
    <x v="0"/>
    <x v="0"/>
    <x v="0"/>
    <x v="0"/>
    <x v="0"/>
    <x v="0"/>
  </r>
  <r>
    <x v="350"/>
    <x v="18"/>
    <x v="0"/>
    <x v="2"/>
    <x v="313"/>
    <x v="1"/>
    <x v="0"/>
    <x v="112"/>
    <x v="14"/>
    <x v="40"/>
    <x v="4"/>
    <n v="20"/>
    <n v="0"/>
    <n v="17"/>
    <x v="22"/>
    <x v="2"/>
    <x v="5"/>
    <x v="3"/>
    <x v="9"/>
    <x v="6"/>
    <x v="0"/>
    <x v="0"/>
    <x v="0"/>
    <x v="0"/>
    <x v="0"/>
    <x v="1"/>
    <x v="0"/>
    <x v="6"/>
  </r>
  <r>
    <x v="351"/>
    <x v="5"/>
    <x v="0"/>
    <x v="4"/>
    <x v="314"/>
    <x v="0"/>
    <x v="0"/>
    <x v="137"/>
    <x v="14"/>
    <x v="226"/>
    <x v="19"/>
    <n v="96"/>
    <n v="78"/>
    <n v="40"/>
    <x v="82"/>
    <x v="2"/>
    <x v="0"/>
    <x v="4"/>
    <x v="0"/>
    <x v="3"/>
    <x v="0"/>
    <x v="0"/>
    <x v="0"/>
    <x v="0"/>
    <x v="0"/>
    <x v="1"/>
    <x v="0"/>
    <x v="0"/>
  </r>
  <r>
    <x v="352"/>
    <x v="20"/>
    <x v="0"/>
    <x v="2"/>
    <x v="315"/>
    <x v="1"/>
    <x v="0"/>
    <x v="171"/>
    <x v="14"/>
    <x v="3"/>
    <x v="14"/>
    <n v="16"/>
    <n v="11"/>
    <n v="2"/>
    <x v="44"/>
    <x v="0"/>
    <x v="3"/>
    <x v="3"/>
    <x v="4"/>
    <x v="6"/>
    <x v="0"/>
    <x v="0"/>
    <x v="0"/>
    <x v="0"/>
    <x v="0"/>
    <x v="1"/>
    <x v="0"/>
    <x v="0"/>
  </r>
  <r>
    <x v="353"/>
    <x v="21"/>
    <x v="0"/>
    <x v="3"/>
    <x v="316"/>
    <x v="0"/>
    <x v="0"/>
    <x v="126"/>
    <x v="14"/>
    <x v="227"/>
    <x v="24"/>
    <n v="731"/>
    <n v="39"/>
    <n v="137"/>
    <x v="114"/>
    <x v="0"/>
    <x v="7"/>
    <x v="10"/>
    <x v="13"/>
    <x v="2"/>
    <x v="0"/>
    <x v="0"/>
    <x v="1"/>
    <x v="0"/>
    <x v="0"/>
    <x v="0"/>
    <x v="0"/>
    <x v="0"/>
  </r>
  <r>
    <x v="354"/>
    <x v="25"/>
    <x v="3"/>
    <x v="3"/>
    <x v="317"/>
    <x v="0"/>
    <x v="1"/>
    <x v="252"/>
    <x v="14"/>
    <x v="14"/>
    <x v="3"/>
    <n v="21"/>
    <n v="7"/>
    <n v="0"/>
    <x v="28"/>
    <x v="0"/>
    <x v="2"/>
    <x v="3"/>
    <x v="4"/>
    <x v="6"/>
    <x v="0"/>
    <x v="0"/>
    <x v="0"/>
    <x v="0"/>
    <x v="0"/>
    <x v="1"/>
    <x v="0"/>
    <x v="0"/>
  </r>
  <r>
    <x v="355"/>
    <x v="27"/>
    <x v="3"/>
    <x v="1"/>
    <x v="318"/>
    <x v="1"/>
    <x v="0"/>
    <x v="253"/>
    <x v="15"/>
    <x v="13"/>
    <x v="17"/>
    <n v="23"/>
    <n v="0"/>
    <n v="8"/>
    <x v="29"/>
    <x v="2"/>
    <x v="2"/>
    <x v="3"/>
    <x v="9"/>
    <x v="1"/>
    <x v="0"/>
    <x v="0"/>
    <x v="0"/>
    <x v="0"/>
    <x v="0"/>
    <x v="1"/>
    <x v="1"/>
    <x v="6"/>
  </r>
  <r>
    <x v="356"/>
    <x v="21"/>
    <x v="2"/>
    <x v="2"/>
    <x v="319"/>
    <x v="0"/>
    <x v="2"/>
    <x v="75"/>
    <x v="15"/>
    <x v="25"/>
    <x v="14"/>
    <n v="7"/>
    <n v="0"/>
    <n v="2"/>
    <x v="34"/>
    <x v="0"/>
    <x v="3"/>
    <x v="3"/>
    <x v="4"/>
    <x v="1"/>
    <x v="0"/>
    <x v="0"/>
    <x v="0"/>
    <x v="0"/>
    <x v="0"/>
    <x v="1"/>
    <x v="0"/>
    <x v="0"/>
  </r>
  <r>
    <x v="357"/>
    <x v="29"/>
    <x v="0"/>
    <x v="0"/>
    <x v="320"/>
    <x v="0"/>
    <x v="1"/>
    <x v="129"/>
    <x v="15"/>
    <x v="25"/>
    <x v="1"/>
    <n v="8"/>
    <n v="8"/>
    <n v="3"/>
    <x v="28"/>
    <x v="2"/>
    <x v="2"/>
    <x v="3"/>
    <x v="9"/>
    <x v="5"/>
    <x v="0"/>
    <x v="0"/>
    <x v="0"/>
    <x v="0"/>
    <x v="0"/>
    <x v="1"/>
    <x v="0"/>
    <x v="0"/>
  </r>
  <r>
    <x v="358"/>
    <x v="31"/>
    <x v="1"/>
    <x v="2"/>
    <x v="321"/>
    <x v="0"/>
    <x v="1"/>
    <x v="82"/>
    <x v="15"/>
    <x v="33"/>
    <x v="3"/>
    <n v="13"/>
    <n v="3"/>
    <n v="1"/>
    <x v="3"/>
    <x v="1"/>
    <x v="3"/>
    <x v="4"/>
    <x v="9"/>
    <x v="5"/>
    <x v="0"/>
    <x v="0"/>
    <x v="0"/>
    <x v="0"/>
    <x v="0"/>
    <x v="1"/>
    <x v="0"/>
    <x v="1"/>
  </r>
  <r>
    <x v="359"/>
    <x v="33"/>
    <x v="2"/>
    <x v="3"/>
    <x v="322"/>
    <x v="0"/>
    <x v="1"/>
    <x v="254"/>
    <x v="15"/>
    <x v="228"/>
    <x v="24"/>
    <n v="106"/>
    <n v="101"/>
    <n v="77"/>
    <x v="51"/>
    <x v="1"/>
    <x v="10"/>
    <x v="2"/>
    <x v="5"/>
    <x v="1"/>
    <x v="0"/>
    <x v="1"/>
    <x v="0"/>
    <x v="0"/>
    <x v="0"/>
    <x v="1"/>
    <x v="0"/>
    <x v="0"/>
  </r>
  <r>
    <x v="360"/>
    <x v="32"/>
    <x v="0"/>
    <x v="2"/>
    <x v="323"/>
    <x v="1"/>
    <x v="1"/>
    <x v="255"/>
    <x v="15"/>
    <x v="229"/>
    <x v="12"/>
    <n v="32"/>
    <n v="2"/>
    <n v="1"/>
    <x v="7"/>
    <x v="4"/>
    <x v="0"/>
    <x v="4"/>
    <x v="9"/>
    <x v="3"/>
    <x v="0"/>
    <x v="0"/>
    <x v="0"/>
    <x v="0"/>
    <x v="0"/>
    <x v="1"/>
    <x v="0"/>
    <x v="1"/>
  </r>
  <r>
    <x v="361"/>
    <x v="36"/>
    <x v="1"/>
    <x v="1"/>
    <x v="324"/>
    <x v="0"/>
    <x v="0"/>
    <x v="120"/>
    <x v="15"/>
    <x v="230"/>
    <x v="35"/>
    <n v="804"/>
    <n v="23"/>
    <n v="71"/>
    <x v="21"/>
    <x v="0"/>
    <x v="7"/>
    <x v="0"/>
    <x v="8"/>
    <x v="7"/>
    <x v="0"/>
    <x v="0"/>
    <x v="1"/>
    <x v="1"/>
    <x v="0"/>
    <x v="0"/>
    <x v="0"/>
    <x v="1"/>
  </r>
  <r>
    <x v="362"/>
    <x v="22"/>
    <x v="0"/>
    <x v="2"/>
    <x v="325"/>
    <x v="0"/>
    <x v="0"/>
    <x v="256"/>
    <x v="15"/>
    <x v="214"/>
    <x v="3"/>
    <n v="8"/>
    <n v="23"/>
    <n v="4"/>
    <x v="93"/>
    <x v="0"/>
    <x v="3"/>
    <x v="3"/>
    <x v="9"/>
    <x v="4"/>
    <x v="0"/>
    <x v="0"/>
    <x v="0"/>
    <x v="0"/>
    <x v="0"/>
    <x v="1"/>
    <x v="0"/>
    <x v="0"/>
  </r>
  <r>
    <x v="363"/>
    <x v="22"/>
    <x v="0"/>
    <x v="2"/>
    <x v="325"/>
    <x v="0"/>
    <x v="0"/>
    <x v="256"/>
    <x v="15"/>
    <x v="214"/>
    <x v="3"/>
    <n v="8"/>
    <n v="23"/>
    <n v="4"/>
    <x v="93"/>
    <x v="0"/>
    <x v="3"/>
    <x v="3"/>
    <x v="9"/>
    <x v="4"/>
    <x v="0"/>
    <x v="0"/>
    <x v="0"/>
    <x v="0"/>
    <x v="0"/>
    <x v="1"/>
    <x v="0"/>
    <x v="0"/>
  </r>
  <r>
    <x v="364"/>
    <x v="22"/>
    <x v="0"/>
    <x v="2"/>
    <x v="325"/>
    <x v="0"/>
    <x v="0"/>
    <x v="256"/>
    <x v="15"/>
    <x v="214"/>
    <x v="3"/>
    <n v="8"/>
    <n v="23"/>
    <n v="4"/>
    <x v="93"/>
    <x v="0"/>
    <x v="3"/>
    <x v="3"/>
    <x v="9"/>
    <x v="4"/>
    <x v="0"/>
    <x v="0"/>
    <x v="0"/>
    <x v="0"/>
    <x v="0"/>
    <x v="1"/>
    <x v="0"/>
    <x v="5"/>
  </r>
  <r>
    <x v="365"/>
    <x v="19"/>
    <x v="3"/>
    <x v="1"/>
    <x v="326"/>
    <x v="1"/>
    <x v="0"/>
    <x v="136"/>
    <x v="15"/>
    <x v="231"/>
    <x v="10"/>
    <n v="46"/>
    <n v="2"/>
    <n v="3"/>
    <x v="79"/>
    <x v="4"/>
    <x v="7"/>
    <x v="4"/>
    <x v="3"/>
    <x v="12"/>
    <x v="0"/>
    <x v="0"/>
    <x v="0"/>
    <x v="0"/>
    <x v="0"/>
    <x v="0"/>
    <x v="0"/>
    <x v="0"/>
  </r>
  <r>
    <x v="366"/>
    <x v="29"/>
    <x v="0"/>
    <x v="3"/>
    <x v="327"/>
    <x v="1"/>
    <x v="1"/>
    <x v="211"/>
    <x v="15"/>
    <x v="150"/>
    <x v="1"/>
    <n v="24"/>
    <n v="4"/>
    <n v="0"/>
    <x v="19"/>
    <x v="2"/>
    <x v="5"/>
    <x v="4"/>
    <x v="4"/>
    <x v="1"/>
    <x v="0"/>
    <x v="0"/>
    <x v="0"/>
    <x v="0"/>
    <x v="0"/>
    <x v="1"/>
    <x v="0"/>
    <x v="0"/>
  </r>
  <r>
    <x v="367"/>
    <x v="7"/>
    <x v="1"/>
    <x v="2"/>
    <x v="328"/>
    <x v="1"/>
    <x v="0"/>
    <x v="257"/>
    <x v="15"/>
    <x v="232"/>
    <x v="3"/>
    <n v="42"/>
    <n v="2"/>
    <n v="1"/>
    <x v="29"/>
    <x v="1"/>
    <x v="5"/>
    <x v="4"/>
    <x v="9"/>
    <x v="3"/>
    <x v="0"/>
    <x v="0"/>
    <x v="0"/>
    <x v="0"/>
    <x v="0"/>
    <x v="1"/>
    <x v="0"/>
    <x v="0"/>
  </r>
  <r>
    <x v="368"/>
    <x v="21"/>
    <x v="1"/>
    <x v="0"/>
    <x v="329"/>
    <x v="1"/>
    <x v="0"/>
    <x v="258"/>
    <x v="15"/>
    <x v="20"/>
    <x v="23"/>
    <n v="30"/>
    <n v="10"/>
    <n v="7"/>
    <x v="38"/>
    <x v="2"/>
    <x v="2"/>
    <x v="3"/>
    <x v="4"/>
    <x v="8"/>
    <x v="0"/>
    <x v="0"/>
    <x v="0"/>
    <x v="0"/>
    <x v="0"/>
    <x v="0"/>
    <x v="0"/>
    <x v="0"/>
  </r>
  <r>
    <x v="369"/>
    <x v="21"/>
    <x v="1"/>
    <x v="0"/>
    <x v="329"/>
    <x v="1"/>
    <x v="0"/>
    <x v="258"/>
    <x v="15"/>
    <x v="20"/>
    <x v="23"/>
    <n v="30"/>
    <n v="10"/>
    <n v="7"/>
    <x v="38"/>
    <x v="2"/>
    <x v="2"/>
    <x v="3"/>
    <x v="4"/>
    <x v="8"/>
    <x v="0"/>
    <x v="0"/>
    <x v="0"/>
    <x v="0"/>
    <x v="0"/>
    <x v="0"/>
    <x v="0"/>
    <x v="0"/>
  </r>
  <r>
    <x v="370"/>
    <x v="8"/>
    <x v="3"/>
    <x v="4"/>
    <x v="330"/>
    <x v="0"/>
    <x v="0"/>
    <x v="259"/>
    <x v="15"/>
    <x v="190"/>
    <x v="86"/>
    <n v="243"/>
    <n v="108"/>
    <n v="94"/>
    <x v="115"/>
    <x v="2"/>
    <x v="10"/>
    <x v="4"/>
    <x v="8"/>
    <x v="8"/>
    <x v="0"/>
    <x v="0"/>
    <x v="0"/>
    <x v="0"/>
    <x v="0"/>
    <x v="0"/>
    <x v="0"/>
    <x v="0"/>
  </r>
  <r>
    <x v="371"/>
    <x v="13"/>
    <x v="1"/>
    <x v="3"/>
    <x v="331"/>
    <x v="1"/>
    <x v="1"/>
    <x v="260"/>
    <x v="16"/>
    <x v="152"/>
    <x v="3"/>
    <n v="3"/>
    <n v="0"/>
    <n v="0"/>
    <x v="33"/>
    <x v="0"/>
    <x v="3"/>
    <x v="3"/>
    <x v="3"/>
    <x v="6"/>
    <x v="1"/>
    <x v="0"/>
    <x v="0"/>
    <x v="0"/>
    <x v="0"/>
    <x v="1"/>
    <x v="0"/>
    <x v="0"/>
  </r>
  <r>
    <x v="372"/>
    <x v="27"/>
    <x v="2"/>
    <x v="2"/>
    <x v="332"/>
    <x v="1"/>
    <x v="0"/>
    <x v="46"/>
    <x v="16"/>
    <x v="233"/>
    <x v="23"/>
    <n v="23"/>
    <n v="4"/>
    <n v="7"/>
    <x v="19"/>
    <x v="1"/>
    <x v="5"/>
    <x v="3"/>
    <x v="9"/>
    <x v="4"/>
    <x v="0"/>
    <x v="0"/>
    <x v="0"/>
    <x v="0"/>
    <x v="0"/>
    <x v="1"/>
    <x v="0"/>
    <x v="1"/>
  </r>
  <r>
    <x v="373"/>
    <x v="27"/>
    <x v="0"/>
    <x v="1"/>
    <x v="333"/>
    <x v="0"/>
    <x v="0"/>
    <x v="261"/>
    <x v="16"/>
    <x v="234"/>
    <x v="1"/>
    <n v="14"/>
    <n v="0"/>
    <n v="4"/>
    <x v="38"/>
    <x v="0"/>
    <x v="3"/>
    <x v="3"/>
    <x v="4"/>
    <x v="3"/>
    <x v="0"/>
    <x v="0"/>
    <x v="0"/>
    <x v="0"/>
    <x v="0"/>
    <x v="1"/>
    <x v="0"/>
    <x v="0"/>
  </r>
  <r>
    <x v="374"/>
    <x v="7"/>
    <x v="0"/>
    <x v="2"/>
    <x v="334"/>
    <x v="1"/>
    <x v="0"/>
    <x v="262"/>
    <x v="16"/>
    <x v="112"/>
    <x v="12"/>
    <n v="17"/>
    <n v="0"/>
    <n v="3"/>
    <x v="34"/>
    <x v="0"/>
    <x v="5"/>
    <x v="4"/>
    <x v="3"/>
    <x v="6"/>
    <x v="0"/>
    <x v="0"/>
    <x v="0"/>
    <x v="0"/>
    <x v="0"/>
    <x v="0"/>
    <x v="0"/>
    <x v="0"/>
  </r>
  <r>
    <x v="375"/>
    <x v="12"/>
    <x v="3"/>
    <x v="2"/>
    <x v="335"/>
    <x v="0"/>
    <x v="1"/>
    <x v="263"/>
    <x v="16"/>
    <x v="235"/>
    <x v="11"/>
    <n v="37"/>
    <n v="6"/>
    <n v="13"/>
    <x v="34"/>
    <x v="1"/>
    <x v="3"/>
    <x v="1"/>
    <x v="0"/>
    <x v="0"/>
    <x v="0"/>
    <x v="0"/>
    <x v="0"/>
    <x v="0"/>
    <x v="0"/>
    <x v="1"/>
    <x v="0"/>
    <x v="0"/>
  </r>
  <r>
    <x v="376"/>
    <x v="0"/>
    <x v="0"/>
    <x v="1"/>
    <x v="336"/>
    <x v="0"/>
    <x v="0"/>
    <x v="264"/>
    <x v="16"/>
    <x v="236"/>
    <x v="75"/>
    <n v="731"/>
    <n v="89"/>
    <n v="114"/>
    <x v="27"/>
    <x v="3"/>
    <x v="6"/>
    <x v="5"/>
    <x v="11"/>
    <x v="2"/>
    <x v="0"/>
    <x v="1"/>
    <x v="1"/>
    <x v="1"/>
    <x v="0"/>
    <x v="0"/>
    <x v="0"/>
    <x v="1"/>
  </r>
  <r>
    <x v="377"/>
    <x v="20"/>
    <x v="0"/>
    <x v="1"/>
    <x v="337"/>
    <x v="1"/>
    <x v="0"/>
    <x v="189"/>
    <x v="16"/>
    <x v="4"/>
    <x v="10"/>
    <n v="12"/>
    <n v="3"/>
    <n v="15"/>
    <x v="45"/>
    <x v="2"/>
    <x v="2"/>
    <x v="4"/>
    <x v="3"/>
    <x v="6"/>
    <x v="1"/>
    <x v="0"/>
    <x v="0"/>
    <x v="0"/>
    <x v="0"/>
    <x v="0"/>
    <x v="0"/>
    <x v="6"/>
  </r>
  <r>
    <x v="378"/>
    <x v="24"/>
    <x v="3"/>
    <x v="2"/>
    <x v="338"/>
    <x v="1"/>
    <x v="0"/>
    <x v="176"/>
    <x v="16"/>
    <x v="237"/>
    <x v="12"/>
    <n v="6"/>
    <n v="0"/>
    <n v="0"/>
    <x v="28"/>
    <x v="0"/>
    <x v="3"/>
    <x v="4"/>
    <x v="4"/>
    <x v="4"/>
    <x v="0"/>
    <x v="0"/>
    <x v="0"/>
    <x v="0"/>
    <x v="0"/>
    <x v="1"/>
    <x v="0"/>
    <x v="5"/>
  </r>
  <r>
    <x v="379"/>
    <x v="17"/>
    <x v="2"/>
    <x v="0"/>
    <x v="339"/>
    <x v="0"/>
    <x v="0"/>
    <x v="265"/>
    <x v="16"/>
    <x v="238"/>
    <x v="3"/>
    <n v="0"/>
    <n v="6"/>
    <n v="2"/>
    <x v="29"/>
    <x v="0"/>
    <x v="3"/>
    <x v="3"/>
    <x v="3"/>
    <x v="4"/>
    <x v="0"/>
    <x v="0"/>
    <x v="0"/>
    <x v="0"/>
    <x v="0"/>
    <x v="1"/>
    <x v="0"/>
    <x v="0"/>
  </r>
  <r>
    <x v="380"/>
    <x v="3"/>
    <x v="0"/>
    <x v="0"/>
    <x v="340"/>
    <x v="1"/>
    <x v="1"/>
    <x v="266"/>
    <x v="16"/>
    <x v="205"/>
    <x v="7"/>
    <n v="67"/>
    <n v="3"/>
    <n v="67"/>
    <x v="15"/>
    <x v="7"/>
    <x v="6"/>
    <x v="4"/>
    <x v="2"/>
    <x v="3"/>
    <x v="0"/>
    <x v="0"/>
    <x v="0"/>
    <x v="0"/>
    <x v="0"/>
    <x v="1"/>
    <x v="0"/>
    <x v="4"/>
  </r>
  <r>
    <x v="381"/>
    <x v="36"/>
    <x v="0"/>
    <x v="1"/>
    <x v="341"/>
    <x v="1"/>
    <x v="0"/>
    <x v="200"/>
    <x v="16"/>
    <x v="13"/>
    <x v="2"/>
    <n v="15"/>
    <n v="2"/>
    <n v="0"/>
    <x v="28"/>
    <x v="1"/>
    <x v="3"/>
    <x v="4"/>
    <x v="9"/>
    <x v="7"/>
    <x v="0"/>
    <x v="0"/>
    <x v="0"/>
    <x v="0"/>
    <x v="0"/>
    <x v="1"/>
    <x v="0"/>
    <x v="3"/>
  </r>
  <r>
    <x v="382"/>
    <x v="3"/>
    <x v="3"/>
    <x v="3"/>
    <x v="342"/>
    <x v="0"/>
    <x v="1"/>
    <x v="106"/>
    <x v="16"/>
    <x v="71"/>
    <x v="18"/>
    <n v="98"/>
    <n v="0"/>
    <n v="42"/>
    <x v="26"/>
    <x v="1"/>
    <x v="6"/>
    <x v="0"/>
    <x v="6"/>
    <x v="4"/>
    <x v="0"/>
    <x v="0"/>
    <x v="0"/>
    <x v="0"/>
    <x v="0"/>
    <x v="1"/>
    <x v="0"/>
    <x v="2"/>
  </r>
  <r>
    <x v="383"/>
    <x v="9"/>
    <x v="2"/>
    <x v="2"/>
    <x v="343"/>
    <x v="1"/>
    <x v="0"/>
    <x v="267"/>
    <x v="16"/>
    <x v="238"/>
    <x v="17"/>
    <n v="5"/>
    <n v="26"/>
    <n v="2"/>
    <x v="21"/>
    <x v="1"/>
    <x v="5"/>
    <x v="3"/>
    <x v="4"/>
    <x v="3"/>
    <x v="0"/>
    <x v="0"/>
    <x v="0"/>
    <x v="0"/>
    <x v="0"/>
    <x v="1"/>
    <x v="0"/>
    <x v="4"/>
  </r>
  <r>
    <x v="384"/>
    <x v="28"/>
    <x v="1"/>
    <x v="3"/>
    <x v="344"/>
    <x v="1"/>
    <x v="0"/>
    <x v="249"/>
    <x v="16"/>
    <x v="33"/>
    <x v="3"/>
    <n v="18"/>
    <n v="0"/>
    <n v="0"/>
    <x v="34"/>
    <x v="0"/>
    <x v="2"/>
    <x v="4"/>
    <x v="3"/>
    <x v="3"/>
    <x v="0"/>
    <x v="0"/>
    <x v="0"/>
    <x v="0"/>
    <x v="0"/>
    <x v="1"/>
    <x v="0"/>
    <x v="0"/>
  </r>
  <r>
    <x v="385"/>
    <x v="0"/>
    <x v="3"/>
    <x v="1"/>
    <x v="345"/>
    <x v="0"/>
    <x v="0"/>
    <x v="268"/>
    <x v="16"/>
    <x v="239"/>
    <x v="67"/>
    <n v="842"/>
    <n v="99"/>
    <n v="38"/>
    <x v="95"/>
    <x v="0"/>
    <x v="7"/>
    <x v="8"/>
    <x v="0"/>
    <x v="7"/>
    <x v="0"/>
    <x v="0"/>
    <x v="0"/>
    <x v="1"/>
    <x v="0"/>
    <x v="0"/>
    <x v="0"/>
    <x v="0"/>
  </r>
  <r>
    <x v="386"/>
    <x v="19"/>
    <x v="2"/>
    <x v="3"/>
    <x v="346"/>
    <x v="0"/>
    <x v="0"/>
    <x v="269"/>
    <x v="16"/>
    <x v="17"/>
    <x v="8"/>
    <n v="5"/>
    <n v="4"/>
    <n v="2"/>
    <x v="16"/>
    <x v="0"/>
    <x v="11"/>
    <x v="4"/>
    <x v="3"/>
    <x v="3"/>
    <x v="0"/>
    <x v="0"/>
    <x v="0"/>
    <x v="0"/>
    <x v="0"/>
    <x v="1"/>
    <x v="0"/>
    <x v="4"/>
  </r>
  <r>
    <x v="387"/>
    <x v="18"/>
    <x v="0"/>
    <x v="2"/>
    <x v="347"/>
    <x v="1"/>
    <x v="0"/>
    <x v="270"/>
    <x v="16"/>
    <x v="240"/>
    <x v="10"/>
    <n v="125"/>
    <n v="21"/>
    <n v="13"/>
    <x v="24"/>
    <x v="8"/>
    <x v="1"/>
    <x v="2"/>
    <x v="9"/>
    <x v="8"/>
    <x v="0"/>
    <x v="0"/>
    <x v="0"/>
    <x v="0"/>
    <x v="0"/>
    <x v="0"/>
    <x v="0"/>
    <x v="0"/>
  </r>
  <r>
    <x v="388"/>
    <x v="8"/>
    <x v="0"/>
    <x v="3"/>
    <x v="348"/>
    <x v="0"/>
    <x v="1"/>
    <x v="271"/>
    <x v="16"/>
    <x v="241"/>
    <x v="87"/>
    <n v="253"/>
    <n v="91"/>
    <n v="98"/>
    <x v="26"/>
    <x v="4"/>
    <x v="10"/>
    <x v="9"/>
    <x v="1"/>
    <x v="1"/>
    <x v="0"/>
    <x v="0"/>
    <x v="0"/>
    <x v="0"/>
    <x v="0"/>
    <x v="1"/>
    <x v="0"/>
    <x v="1"/>
  </r>
  <r>
    <x v="389"/>
    <x v="13"/>
    <x v="1"/>
    <x v="2"/>
    <x v="349"/>
    <x v="0"/>
    <x v="1"/>
    <x v="272"/>
    <x v="16"/>
    <x v="242"/>
    <x v="24"/>
    <n v="124"/>
    <n v="69"/>
    <n v="8"/>
    <x v="9"/>
    <x v="0"/>
    <x v="7"/>
    <x v="1"/>
    <x v="2"/>
    <x v="7"/>
    <x v="0"/>
    <x v="0"/>
    <x v="0"/>
    <x v="0"/>
    <x v="0"/>
    <x v="1"/>
    <x v="0"/>
    <x v="0"/>
  </r>
  <r>
    <x v="390"/>
    <x v="46"/>
    <x v="0"/>
    <x v="2"/>
    <x v="350"/>
    <x v="1"/>
    <x v="0"/>
    <x v="273"/>
    <x v="16"/>
    <x v="17"/>
    <x v="23"/>
    <n v="4"/>
    <n v="4"/>
    <n v="1"/>
    <x v="3"/>
    <x v="0"/>
    <x v="3"/>
    <x v="3"/>
    <x v="3"/>
    <x v="6"/>
    <x v="0"/>
    <x v="0"/>
    <x v="0"/>
    <x v="0"/>
    <x v="0"/>
    <x v="1"/>
    <x v="0"/>
    <x v="6"/>
  </r>
  <r>
    <x v="391"/>
    <x v="17"/>
    <x v="0"/>
    <x v="2"/>
    <x v="351"/>
    <x v="0"/>
    <x v="1"/>
    <x v="274"/>
    <x v="16"/>
    <x v="25"/>
    <x v="12"/>
    <n v="14"/>
    <n v="4"/>
    <n v="1"/>
    <x v="44"/>
    <x v="1"/>
    <x v="5"/>
    <x v="3"/>
    <x v="4"/>
    <x v="6"/>
    <x v="0"/>
    <x v="0"/>
    <x v="0"/>
    <x v="0"/>
    <x v="0"/>
    <x v="1"/>
    <x v="0"/>
    <x v="6"/>
  </r>
  <r>
    <x v="392"/>
    <x v="10"/>
    <x v="0"/>
    <x v="2"/>
    <x v="352"/>
    <x v="1"/>
    <x v="1"/>
    <x v="227"/>
    <x v="17"/>
    <x v="243"/>
    <x v="12"/>
    <n v="10"/>
    <n v="2"/>
    <n v="0"/>
    <x v="10"/>
    <x v="1"/>
    <x v="5"/>
    <x v="3"/>
    <x v="4"/>
    <x v="1"/>
    <x v="0"/>
    <x v="0"/>
    <x v="0"/>
    <x v="0"/>
    <x v="0"/>
    <x v="1"/>
    <x v="0"/>
    <x v="6"/>
  </r>
  <r>
    <x v="393"/>
    <x v="18"/>
    <x v="0"/>
    <x v="1"/>
    <x v="353"/>
    <x v="1"/>
    <x v="0"/>
    <x v="275"/>
    <x v="17"/>
    <x v="40"/>
    <x v="12"/>
    <n v="11"/>
    <n v="0"/>
    <n v="0"/>
    <x v="33"/>
    <x v="0"/>
    <x v="3"/>
    <x v="3"/>
    <x v="3"/>
    <x v="3"/>
    <x v="0"/>
    <x v="0"/>
    <x v="0"/>
    <x v="0"/>
    <x v="0"/>
    <x v="1"/>
    <x v="0"/>
    <x v="0"/>
  </r>
  <r>
    <x v="394"/>
    <x v="20"/>
    <x v="1"/>
    <x v="3"/>
    <x v="120"/>
    <x v="1"/>
    <x v="0"/>
    <x v="276"/>
    <x v="17"/>
    <x v="244"/>
    <x v="12"/>
    <n v="13"/>
    <n v="0"/>
    <n v="0"/>
    <x v="19"/>
    <x v="0"/>
    <x v="3"/>
    <x v="3"/>
    <x v="4"/>
    <x v="3"/>
    <x v="0"/>
    <x v="0"/>
    <x v="0"/>
    <x v="0"/>
    <x v="0"/>
    <x v="1"/>
    <x v="0"/>
    <x v="3"/>
  </r>
  <r>
    <x v="395"/>
    <x v="20"/>
    <x v="1"/>
    <x v="3"/>
    <x v="354"/>
    <x v="1"/>
    <x v="0"/>
    <x v="276"/>
    <x v="17"/>
    <x v="244"/>
    <x v="12"/>
    <n v="13"/>
    <n v="0"/>
    <n v="0"/>
    <x v="19"/>
    <x v="0"/>
    <x v="3"/>
    <x v="3"/>
    <x v="4"/>
    <x v="3"/>
    <x v="0"/>
    <x v="0"/>
    <x v="0"/>
    <x v="0"/>
    <x v="0"/>
    <x v="1"/>
    <x v="0"/>
    <x v="3"/>
  </r>
  <r>
    <x v="396"/>
    <x v="21"/>
    <x v="2"/>
    <x v="2"/>
    <x v="355"/>
    <x v="1"/>
    <x v="0"/>
    <x v="174"/>
    <x v="17"/>
    <x v="245"/>
    <x v="38"/>
    <n v="70"/>
    <n v="21"/>
    <n v="32"/>
    <x v="24"/>
    <x v="1"/>
    <x v="6"/>
    <x v="2"/>
    <x v="5"/>
    <x v="1"/>
    <x v="0"/>
    <x v="1"/>
    <x v="0"/>
    <x v="0"/>
    <x v="0"/>
    <x v="1"/>
    <x v="0"/>
    <x v="0"/>
  </r>
  <r>
    <x v="397"/>
    <x v="8"/>
    <x v="1"/>
    <x v="3"/>
    <x v="356"/>
    <x v="1"/>
    <x v="1"/>
    <x v="174"/>
    <x v="17"/>
    <x v="246"/>
    <x v="3"/>
    <n v="6"/>
    <n v="0"/>
    <n v="0"/>
    <x v="29"/>
    <x v="1"/>
    <x v="5"/>
    <x v="4"/>
    <x v="4"/>
    <x v="1"/>
    <x v="0"/>
    <x v="0"/>
    <x v="0"/>
    <x v="0"/>
    <x v="0"/>
    <x v="1"/>
    <x v="0"/>
    <x v="5"/>
  </r>
  <r>
    <x v="398"/>
    <x v="18"/>
    <x v="3"/>
    <x v="1"/>
    <x v="357"/>
    <x v="1"/>
    <x v="0"/>
    <x v="80"/>
    <x v="17"/>
    <x v="58"/>
    <x v="14"/>
    <n v="30"/>
    <n v="8"/>
    <n v="2"/>
    <x v="19"/>
    <x v="0"/>
    <x v="5"/>
    <x v="3"/>
    <x v="9"/>
    <x v="1"/>
    <x v="0"/>
    <x v="0"/>
    <x v="0"/>
    <x v="0"/>
    <x v="0"/>
    <x v="1"/>
    <x v="0"/>
    <x v="0"/>
  </r>
  <r>
    <x v="399"/>
    <x v="47"/>
    <x v="0"/>
    <x v="2"/>
    <x v="358"/>
    <x v="0"/>
    <x v="0"/>
    <x v="233"/>
    <x v="17"/>
    <x v="247"/>
    <x v="88"/>
    <n v="108"/>
    <n v="192"/>
    <n v="42"/>
    <x v="116"/>
    <x v="0"/>
    <x v="7"/>
    <x v="11"/>
    <x v="0"/>
    <x v="7"/>
    <x v="0"/>
    <x v="0"/>
    <x v="1"/>
    <x v="1"/>
    <x v="0"/>
    <x v="0"/>
    <x v="0"/>
    <x v="6"/>
  </r>
  <r>
    <x v="400"/>
    <x v="18"/>
    <x v="1"/>
    <x v="2"/>
    <x v="359"/>
    <x v="1"/>
    <x v="1"/>
    <x v="277"/>
    <x v="17"/>
    <x v="248"/>
    <x v="18"/>
    <n v="309"/>
    <n v="55"/>
    <n v="42"/>
    <x v="44"/>
    <x v="12"/>
    <x v="1"/>
    <x v="0"/>
    <x v="5"/>
    <x v="1"/>
    <x v="0"/>
    <x v="0"/>
    <x v="0"/>
    <x v="0"/>
    <x v="0"/>
    <x v="0"/>
    <x v="0"/>
    <x v="1"/>
  </r>
  <r>
    <x v="401"/>
    <x v="21"/>
    <x v="0"/>
    <x v="1"/>
    <x v="360"/>
    <x v="0"/>
    <x v="1"/>
    <x v="278"/>
    <x v="17"/>
    <x v="249"/>
    <x v="14"/>
    <n v="25"/>
    <n v="7"/>
    <n v="0"/>
    <x v="117"/>
    <x v="1"/>
    <x v="7"/>
    <x v="1"/>
    <x v="4"/>
    <x v="4"/>
    <x v="0"/>
    <x v="0"/>
    <x v="0"/>
    <x v="0"/>
    <x v="0"/>
    <x v="1"/>
    <x v="0"/>
    <x v="5"/>
  </r>
  <r>
    <x v="402"/>
    <x v="26"/>
    <x v="1"/>
    <x v="3"/>
    <x v="361"/>
    <x v="0"/>
    <x v="0"/>
    <x v="279"/>
    <x v="17"/>
    <x v="250"/>
    <x v="31"/>
    <n v="413"/>
    <n v="23"/>
    <n v="34"/>
    <x v="21"/>
    <x v="0"/>
    <x v="7"/>
    <x v="7"/>
    <x v="2"/>
    <x v="2"/>
    <x v="0"/>
    <x v="1"/>
    <x v="1"/>
    <x v="0"/>
    <x v="0"/>
    <x v="0"/>
    <x v="0"/>
    <x v="0"/>
  </r>
  <r>
    <x v="403"/>
    <x v="50"/>
    <x v="0"/>
    <x v="3"/>
    <x v="362"/>
    <x v="0"/>
    <x v="0"/>
    <x v="280"/>
    <x v="17"/>
    <x v="251"/>
    <x v="20"/>
    <n v="132"/>
    <n v="59"/>
    <n v="28"/>
    <x v="118"/>
    <x v="0"/>
    <x v="12"/>
    <x v="7"/>
    <x v="8"/>
    <x v="5"/>
    <x v="0"/>
    <x v="0"/>
    <x v="1"/>
    <x v="0"/>
    <x v="0"/>
    <x v="1"/>
    <x v="0"/>
    <x v="3"/>
  </r>
  <r>
    <x v="404"/>
    <x v="31"/>
    <x v="3"/>
    <x v="2"/>
    <x v="363"/>
    <x v="0"/>
    <x v="1"/>
    <x v="38"/>
    <x v="17"/>
    <x v="252"/>
    <x v="3"/>
    <n v="235"/>
    <n v="19"/>
    <n v="14"/>
    <x v="119"/>
    <x v="8"/>
    <x v="6"/>
    <x v="1"/>
    <x v="10"/>
    <x v="3"/>
    <x v="0"/>
    <x v="0"/>
    <x v="0"/>
    <x v="0"/>
    <x v="0"/>
    <x v="1"/>
    <x v="0"/>
    <x v="0"/>
  </r>
  <r>
    <x v="405"/>
    <x v="30"/>
    <x v="0"/>
    <x v="3"/>
    <x v="364"/>
    <x v="0"/>
    <x v="0"/>
    <x v="281"/>
    <x v="17"/>
    <x v="253"/>
    <x v="89"/>
    <n v="230"/>
    <n v="150"/>
    <n v="74"/>
    <x v="120"/>
    <x v="0"/>
    <x v="6"/>
    <x v="1"/>
    <x v="10"/>
    <x v="7"/>
    <x v="0"/>
    <x v="0"/>
    <x v="0"/>
    <x v="0"/>
    <x v="0"/>
    <x v="1"/>
    <x v="0"/>
    <x v="6"/>
  </r>
  <r>
    <x v="406"/>
    <x v="29"/>
    <x v="0"/>
    <x v="1"/>
    <x v="365"/>
    <x v="1"/>
    <x v="0"/>
    <x v="41"/>
    <x v="17"/>
    <x v="254"/>
    <x v="23"/>
    <n v="31"/>
    <n v="4"/>
    <n v="4"/>
    <x v="32"/>
    <x v="1"/>
    <x v="2"/>
    <x v="4"/>
    <x v="4"/>
    <x v="3"/>
    <x v="0"/>
    <x v="0"/>
    <x v="0"/>
    <x v="0"/>
    <x v="0"/>
    <x v="1"/>
    <x v="0"/>
    <x v="1"/>
  </r>
  <r>
    <x v="407"/>
    <x v="34"/>
    <x v="1"/>
    <x v="2"/>
    <x v="366"/>
    <x v="0"/>
    <x v="1"/>
    <x v="282"/>
    <x v="17"/>
    <x v="255"/>
    <x v="19"/>
    <n v="145"/>
    <n v="32"/>
    <n v="12"/>
    <x v="121"/>
    <x v="2"/>
    <x v="4"/>
    <x v="1"/>
    <x v="2"/>
    <x v="1"/>
    <x v="0"/>
    <x v="0"/>
    <x v="0"/>
    <x v="1"/>
    <x v="0"/>
    <x v="0"/>
    <x v="0"/>
    <x v="0"/>
  </r>
  <r>
    <x v="408"/>
    <x v="15"/>
    <x v="2"/>
    <x v="0"/>
    <x v="367"/>
    <x v="0"/>
    <x v="1"/>
    <x v="283"/>
    <x v="17"/>
    <x v="256"/>
    <x v="90"/>
    <n v="212"/>
    <n v="46"/>
    <n v="8"/>
    <x v="122"/>
    <x v="2"/>
    <x v="12"/>
    <x v="0"/>
    <x v="8"/>
    <x v="6"/>
    <x v="0"/>
    <x v="0"/>
    <x v="0"/>
    <x v="0"/>
    <x v="0"/>
    <x v="1"/>
    <x v="0"/>
    <x v="1"/>
  </r>
  <r>
    <x v="409"/>
    <x v="11"/>
    <x v="1"/>
    <x v="2"/>
    <x v="368"/>
    <x v="0"/>
    <x v="1"/>
    <x v="65"/>
    <x v="17"/>
    <x v="257"/>
    <x v="17"/>
    <n v="238"/>
    <n v="69"/>
    <n v="46"/>
    <x v="39"/>
    <x v="0"/>
    <x v="1"/>
    <x v="2"/>
    <x v="11"/>
    <x v="5"/>
    <x v="0"/>
    <x v="0"/>
    <x v="0"/>
    <x v="0"/>
    <x v="0"/>
    <x v="1"/>
    <x v="0"/>
    <x v="3"/>
  </r>
  <r>
    <x v="410"/>
    <x v="5"/>
    <x v="0"/>
    <x v="0"/>
    <x v="369"/>
    <x v="0"/>
    <x v="1"/>
    <x v="252"/>
    <x v="17"/>
    <x v="191"/>
    <x v="48"/>
    <n v="320"/>
    <n v="42"/>
    <n v="32"/>
    <x v="123"/>
    <x v="7"/>
    <x v="12"/>
    <x v="0"/>
    <x v="5"/>
    <x v="6"/>
    <x v="1"/>
    <x v="0"/>
    <x v="0"/>
    <x v="0"/>
    <x v="0"/>
    <x v="0"/>
    <x v="0"/>
    <x v="6"/>
  </r>
  <r>
    <x v="411"/>
    <x v="36"/>
    <x v="0"/>
    <x v="2"/>
    <x v="370"/>
    <x v="0"/>
    <x v="1"/>
    <x v="69"/>
    <x v="17"/>
    <x v="258"/>
    <x v="78"/>
    <n v="495"/>
    <n v="182"/>
    <n v="43"/>
    <x v="23"/>
    <x v="4"/>
    <x v="10"/>
    <x v="1"/>
    <x v="9"/>
    <x v="3"/>
    <x v="0"/>
    <x v="0"/>
    <x v="0"/>
    <x v="0"/>
    <x v="0"/>
    <x v="1"/>
    <x v="0"/>
    <x v="5"/>
  </r>
  <r>
    <x v="412"/>
    <x v="17"/>
    <x v="3"/>
    <x v="2"/>
    <x v="371"/>
    <x v="1"/>
    <x v="1"/>
    <x v="284"/>
    <x v="18"/>
    <x v="233"/>
    <x v="3"/>
    <n v="8"/>
    <n v="0"/>
    <n v="0"/>
    <x v="19"/>
    <x v="1"/>
    <x v="5"/>
    <x v="3"/>
    <x v="4"/>
    <x v="1"/>
    <x v="0"/>
    <x v="0"/>
    <x v="0"/>
    <x v="0"/>
    <x v="0"/>
    <x v="1"/>
    <x v="0"/>
    <x v="6"/>
  </r>
  <r>
    <x v="413"/>
    <x v="35"/>
    <x v="2"/>
    <x v="2"/>
    <x v="372"/>
    <x v="0"/>
    <x v="1"/>
    <x v="188"/>
    <x v="18"/>
    <x v="54"/>
    <x v="3"/>
    <n v="9"/>
    <n v="3"/>
    <n v="0"/>
    <x v="3"/>
    <x v="0"/>
    <x v="3"/>
    <x v="3"/>
    <x v="4"/>
    <x v="5"/>
    <x v="0"/>
    <x v="0"/>
    <x v="0"/>
    <x v="0"/>
    <x v="0"/>
    <x v="1"/>
    <x v="0"/>
    <x v="1"/>
  </r>
  <r>
    <x v="414"/>
    <x v="5"/>
    <x v="0"/>
    <x v="3"/>
    <x v="373"/>
    <x v="0"/>
    <x v="0"/>
    <x v="188"/>
    <x v="18"/>
    <x v="259"/>
    <x v="20"/>
    <n v="319"/>
    <n v="33"/>
    <n v="102"/>
    <x v="28"/>
    <x v="0"/>
    <x v="0"/>
    <x v="7"/>
    <x v="5"/>
    <x v="0"/>
    <x v="0"/>
    <x v="0"/>
    <x v="0"/>
    <x v="0"/>
    <x v="0"/>
    <x v="1"/>
    <x v="0"/>
    <x v="6"/>
  </r>
  <r>
    <x v="415"/>
    <x v="23"/>
    <x v="0"/>
    <x v="0"/>
    <x v="374"/>
    <x v="0"/>
    <x v="0"/>
    <x v="285"/>
    <x v="18"/>
    <x v="210"/>
    <x v="53"/>
    <n v="424"/>
    <n v="27"/>
    <n v="65"/>
    <x v="103"/>
    <x v="0"/>
    <x v="2"/>
    <x v="6"/>
    <x v="10"/>
    <x v="0"/>
    <x v="0"/>
    <x v="0"/>
    <x v="0"/>
    <x v="0"/>
    <x v="0"/>
    <x v="1"/>
    <x v="0"/>
    <x v="4"/>
  </r>
  <r>
    <x v="416"/>
    <x v="23"/>
    <x v="0"/>
    <x v="0"/>
    <x v="374"/>
    <x v="0"/>
    <x v="0"/>
    <x v="285"/>
    <x v="18"/>
    <x v="210"/>
    <x v="53"/>
    <n v="424"/>
    <n v="27"/>
    <n v="65"/>
    <x v="103"/>
    <x v="0"/>
    <x v="2"/>
    <x v="6"/>
    <x v="10"/>
    <x v="0"/>
    <x v="0"/>
    <x v="0"/>
    <x v="0"/>
    <x v="0"/>
    <x v="0"/>
    <x v="0"/>
    <x v="0"/>
    <x v="6"/>
  </r>
  <r>
    <x v="417"/>
    <x v="24"/>
    <x v="4"/>
    <x v="1"/>
    <x v="375"/>
    <x v="1"/>
    <x v="0"/>
    <x v="7"/>
    <x v="18"/>
    <x v="31"/>
    <x v="11"/>
    <n v="2"/>
    <n v="3"/>
    <n v="6"/>
    <x v="19"/>
    <x v="0"/>
    <x v="3"/>
    <x v="3"/>
    <x v="4"/>
    <x v="3"/>
    <x v="0"/>
    <x v="0"/>
    <x v="0"/>
    <x v="0"/>
    <x v="0"/>
    <x v="1"/>
    <x v="0"/>
    <x v="0"/>
  </r>
  <r>
    <x v="418"/>
    <x v="18"/>
    <x v="1"/>
    <x v="2"/>
    <x v="376"/>
    <x v="1"/>
    <x v="0"/>
    <x v="286"/>
    <x v="18"/>
    <x v="74"/>
    <x v="12"/>
    <n v="11"/>
    <n v="0"/>
    <n v="5"/>
    <x v="19"/>
    <x v="0"/>
    <x v="3"/>
    <x v="3"/>
    <x v="4"/>
    <x v="6"/>
    <x v="0"/>
    <x v="0"/>
    <x v="0"/>
    <x v="0"/>
    <x v="0"/>
    <x v="1"/>
    <x v="0"/>
    <x v="0"/>
  </r>
  <r>
    <x v="419"/>
    <x v="20"/>
    <x v="2"/>
    <x v="1"/>
    <x v="377"/>
    <x v="0"/>
    <x v="0"/>
    <x v="81"/>
    <x v="18"/>
    <x v="139"/>
    <x v="91"/>
    <n v="74"/>
    <n v="38"/>
    <n v="8"/>
    <x v="124"/>
    <x v="0"/>
    <x v="5"/>
    <x v="6"/>
    <x v="6"/>
    <x v="0"/>
    <x v="0"/>
    <x v="0"/>
    <x v="0"/>
    <x v="0"/>
    <x v="0"/>
    <x v="1"/>
    <x v="0"/>
    <x v="4"/>
  </r>
  <r>
    <x v="420"/>
    <x v="36"/>
    <x v="0"/>
    <x v="2"/>
    <x v="378"/>
    <x v="1"/>
    <x v="0"/>
    <x v="287"/>
    <x v="18"/>
    <x v="56"/>
    <x v="3"/>
    <n v="8"/>
    <n v="2"/>
    <n v="2"/>
    <x v="19"/>
    <x v="0"/>
    <x v="3"/>
    <x v="3"/>
    <x v="3"/>
    <x v="6"/>
    <x v="0"/>
    <x v="0"/>
    <x v="0"/>
    <x v="0"/>
    <x v="0"/>
    <x v="0"/>
    <x v="0"/>
    <x v="0"/>
  </r>
  <r>
    <x v="421"/>
    <x v="45"/>
    <x v="3"/>
    <x v="3"/>
    <x v="379"/>
    <x v="0"/>
    <x v="0"/>
    <x v="193"/>
    <x v="18"/>
    <x v="260"/>
    <x v="56"/>
    <n v="204"/>
    <n v="34"/>
    <n v="26"/>
    <x v="58"/>
    <x v="1"/>
    <x v="1"/>
    <x v="4"/>
    <x v="1"/>
    <x v="6"/>
    <x v="0"/>
    <x v="0"/>
    <x v="0"/>
    <x v="0"/>
    <x v="0"/>
    <x v="1"/>
    <x v="0"/>
    <x v="0"/>
  </r>
  <r>
    <x v="422"/>
    <x v="7"/>
    <x v="2"/>
    <x v="2"/>
    <x v="380"/>
    <x v="0"/>
    <x v="1"/>
    <x v="288"/>
    <x v="18"/>
    <x v="116"/>
    <x v="92"/>
    <n v="109"/>
    <n v="80"/>
    <n v="9"/>
    <x v="27"/>
    <x v="1"/>
    <x v="0"/>
    <x v="4"/>
    <x v="1"/>
    <x v="1"/>
    <x v="0"/>
    <x v="0"/>
    <x v="0"/>
    <x v="0"/>
    <x v="0"/>
    <x v="1"/>
    <x v="0"/>
    <x v="0"/>
  </r>
  <r>
    <x v="423"/>
    <x v="3"/>
    <x v="0"/>
    <x v="0"/>
    <x v="381"/>
    <x v="0"/>
    <x v="0"/>
    <x v="289"/>
    <x v="18"/>
    <x v="248"/>
    <x v="93"/>
    <n v="599"/>
    <n v="34"/>
    <n v="12"/>
    <x v="125"/>
    <x v="0"/>
    <x v="1"/>
    <x v="9"/>
    <x v="1"/>
    <x v="4"/>
    <x v="0"/>
    <x v="0"/>
    <x v="0"/>
    <x v="0"/>
    <x v="0"/>
    <x v="0"/>
    <x v="0"/>
    <x v="6"/>
  </r>
  <r>
    <x v="424"/>
    <x v="17"/>
    <x v="0"/>
    <x v="2"/>
    <x v="382"/>
    <x v="0"/>
    <x v="1"/>
    <x v="290"/>
    <x v="18"/>
    <x v="261"/>
    <x v="53"/>
    <n v="73"/>
    <n v="4"/>
    <n v="23"/>
    <x v="57"/>
    <x v="1"/>
    <x v="6"/>
    <x v="1"/>
    <x v="2"/>
    <x v="3"/>
    <x v="0"/>
    <x v="0"/>
    <x v="0"/>
    <x v="0"/>
    <x v="0"/>
    <x v="1"/>
    <x v="0"/>
    <x v="0"/>
  </r>
  <r>
    <x v="425"/>
    <x v="15"/>
    <x v="0"/>
    <x v="3"/>
    <x v="383"/>
    <x v="0"/>
    <x v="0"/>
    <x v="291"/>
    <x v="18"/>
    <x v="262"/>
    <x v="56"/>
    <n v="570"/>
    <n v="40"/>
    <n v="25"/>
    <x v="126"/>
    <x v="0"/>
    <x v="1"/>
    <x v="7"/>
    <x v="8"/>
    <x v="7"/>
    <x v="0"/>
    <x v="0"/>
    <x v="1"/>
    <x v="0"/>
    <x v="0"/>
    <x v="0"/>
    <x v="0"/>
    <x v="0"/>
  </r>
  <r>
    <x v="426"/>
    <x v="12"/>
    <x v="3"/>
    <x v="2"/>
    <x v="384"/>
    <x v="0"/>
    <x v="0"/>
    <x v="292"/>
    <x v="18"/>
    <x v="24"/>
    <x v="94"/>
    <n v="106"/>
    <n v="31"/>
    <n v="22"/>
    <x v="5"/>
    <x v="0"/>
    <x v="7"/>
    <x v="0"/>
    <x v="9"/>
    <x v="2"/>
    <x v="0"/>
    <x v="0"/>
    <x v="0"/>
    <x v="0"/>
    <x v="0"/>
    <x v="1"/>
    <x v="0"/>
    <x v="1"/>
  </r>
  <r>
    <x v="427"/>
    <x v="50"/>
    <x v="2"/>
    <x v="3"/>
    <x v="385"/>
    <x v="0"/>
    <x v="0"/>
    <x v="293"/>
    <x v="18"/>
    <x v="152"/>
    <x v="27"/>
    <n v="22"/>
    <n v="24"/>
    <n v="11"/>
    <x v="30"/>
    <x v="0"/>
    <x v="3"/>
    <x v="4"/>
    <x v="9"/>
    <x v="5"/>
    <x v="0"/>
    <x v="0"/>
    <x v="0"/>
    <x v="0"/>
    <x v="0"/>
    <x v="1"/>
    <x v="0"/>
    <x v="0"/>
  </r>
  <r>
    <x v="428"/>
    <x v="21"/>
    <x v="0"/>
    <x v="2"/>
    <x v="386"/>
    <x v="0"/>
    <x v="0"/>
    <x v="294"/>
    <x v="18"/>
    <x v="141"/>
    <x v="95"/>
    <n v="410"/>
    <n v="119"/>
    <n v="0"/>
    <x v="14"/>
    <x v="0"/>
    <x v="2"/>
    <x v="0"/>
    <x v="6"/>
    <x v="0"/>
    <x v="0"/>
    <x v="0"/>
    <x v="0"/>
    <x v="0"/>
    <x v="0"/>
    <x v="1"/>
    <x v="0"/>
    <x v="0"/>
  </r>
  <r>
    <x v="429"/>
    <x v="18"/>
    <x v="0"/>
    <x v="2"/>
    <x v="387"/>
    <x v="1"/>
    <x v="1"/>
    <x v="295"/>
    <x v="18"/>
    <x v="148"/>
    <x v="12"/>
    <n v="42"/>
    <n v="12"/>
    <n v="3"/>
    <x v="12"/>
    <x v="4"/>
    <x v="2"/>
    <x v="4"/>
    <x v="9"/>
    <x v="6"/>
    <x v="0"/>
    <x v="0"/>
    <x v="0"/>
    <x v="0"/>
    <x v="0"/>
    <x v="1"/>
    <x v="0"/>
    <x v="0"/>
  </r>
  <r>
    <x v="430"/>
    <x v="17"/>
    <x v="0"/>
    <x v="3"/>
    <x v="388"/>
    <x v="1"/>
    <x v="1"/>
    <x v="67"/>
    <x v="18"/>
    <x v="263"/>
    <x v="70"/>
    <n v="102"/>
    <n v="16"/>
    <n v="18"/>
    <x v="29"/>
    <x v="4"/>
    <x v="0"/>
    <x v="2"/>
    <x v="11"/>
    <x v="7"/>
    <x v="0"/>
    <x v="0"/>
    <x v="0"/>
    <x v="0"/>
    <x v="0"/>
    <x v="1"/>
    <x v="0"/>
    <x v="3"/>
  </r>
  <r>
    <x v="431"/>
    <x v="29"/>
    <x v="0"/>
    <x v="2"/>
    <x v="389"/>
    <x v="1"/>
    <x v="1"/>
    <x v="296"/>
    <x v="19"/>
    <x v="72"/>
    <x v="3"/>
    <n v="14"/>
    <n v="7"/>
    <n v="3"/>
    <x v="33"/>
    <x v="2"/>
    <x v="5"/>
    <x v="3"/>
    <x v="9"/>
    <x v="7"/>
    <x v="0"/>
    <x v="0"/>
    <x v="0"/>
    <x v="0"/>
    <x v="0"/>
    <x v="1"/>
    <x v="0"/>
    <x v="0"/>
  </r>
  <r>
    <x v="432"/>
    <x v="1"/>
    <x v="0"/>
    <x v="2"/>
    <x v="390"/>
    <x v="0"/>
    <x v="0"/>
    <x v="297"/>
    <x v="19"/>
    <x v="264"/>
    <x v="6"/>
    <n v="483"/>
    <n v="123"/>
    <n v="13"/>
    <x v="34"/>
    <x v="0"/>
    <x v="2"/>
    <x v="2"/>
    <x v="2"/>
    <x v="0"/>
    <x v="0"/>
    <x v="0"/>
    <x v="0"/>
    <x v="0"/>
    <x v="0"/>
    <x v="1"/>
    <x v="0"/>
    <x v="0"/>
  </r>
  <r>
    <x v="433"/>
    <x v="11"/>
    <x v="3"/>
    <x v="2"/>
    <x v="391"/>
    <x v="0"/>
    <x v="1"/>
    <x v="95"/>
    <x v="19"/>
    <x v="265"/>
    <x v="3"/>
    <n v="39"/>
    <n v="0"/>
    <n v="4"/>
    <x v="55"/>
    <x v="0"/>
    <x v="1"/>
    <x v="4"/>
    <x v="8"/>
    <x v="1"/>
    <x v="0"/>
    <x v="0"/>
    <x v="0"/>
    <x v="0"/>
    <x v="0"/>
    <x v="1"/>
    <x v="0"/>
    <x v="0"/>
  </r>
  <r>
    <x v="434"/>
    <x v="13"/>
    <x v="0"/>
    <x v="4"/>
    <x v="392"/>
    <x v="0"/>
    <x v="0"/>
    <x v="46"/>
    <x v="19"/>
    <x v="266"/>
    <x v="96"/>
    <n v="565"/>
    <n v="166"/>
    <n v="141"/>
    <x v="61"/>
    <x v="0"/>
    <x v="7"/>
    <x v="11"/>
    <x v="2"/>
    <x v="7"/>
    <x v="0"/>
    <x v="0"/>
    <x v="0"/>
    <x v="0"/>
    <x v="0"/>
    <x v="1"/>
    <x v="0"/>
    <x v="6"/>
  </r>
  <r>
    <x v="435"/>
    <x v="7"/>
    <x v="2"/>
    <x v="1"/>
    <x v="393"/>
    <x v="0"/>
    <x v="1"/>
    <x v="152"/>
    <x v="19"/>
    <x v="267"/>
    <x v="68"/>
    <n v="309"/>
    <n v="201"/>
    <n v="24"/>
    <x v="101"/>
    <x v="0"/>
    <x v="12"/>
    <x v="6"/>
    <x v="6"/>
    <x v="1"/>
    <x v="1"/>
    <x v="0"/>
    <x v="0"/>
    <x v="1"/>
    <x v="0"/>
    <x v="0"/>
    <x v="0"/>
    <x v="4"/>
  </r>
  <r>
    <x v="436"/>
    <x v="44"/>
    <x v="3"/>
    <x v="2"/>
    <x v="394"/>
    <x v="0"/>
    <x v="0"/>
    <x v="298"/>
    <x v="19"/>
    <x v="268"/>
    <x v="60"/>
    <n v="670"/>
    <n v="25"/>
    <n v="38"/>
    <x v="3"/>
    <x v="0"/>
    <x v="6"/>
    <x v="1"/>
    <x v="6"/>
    <x v="7"/>
    <x v="0"/>
    <x v="0"/>
    <x v="1"/>
    <x v="1"/>
    <x v="0"/>
    <x v="1"/>
    <x v="0"/>
    <x v="0"/>
  </r>
  <r>
    <x v="437"/>
    <x v="3"/>
    <x v="0"/>
    <x v="0"/>
    <x v="395"/>
    <x v="0"/>
    <x v="0"/>
    <x v="299"/>
    <x v="19"/>
    <x v="1"/>
    <x v="97"/>
    <n v="292"/>
    <n v="65"/>
    <n v="60"/>
    <x v="2"/>
    <x v="0"/>
    <x v="9"/>
    <x v="1"/>
    <x v="9"/>
    <x v="5"/>
    <x v="0"/>
    <x v="0"/>
    <x v="1"/>
    <x v="0"/>
    <x v="0"/>
    <x v="0"/>
    <x v="0"/>
    <x v="0"/>
  </r>
  <r>
    <x v="438"/>
    <x v="36"/>
    <x v="1"/>
    <x v="1"/>
    <x v="396"/>
    <x v="0"/>
    <x v="0"/>
    <x v="300"/>
    <x v="19"/>
    <x v="269"/>
    <x v="38"/>
    <n v="117"/>
    <n v="34"/>
    <n v="110"/>
    <x v="29"/>
    <x v="0"/>
    <x v="2"/>
    <x v="1"/>
    <x v="10"/>
    <x v="2"/>
    <x v="0"/>
    <x v="0"/>
    <x v="0"/>
    <x v="0"/>
    <x v="0"/>
    <x v="1"/>
    <x v="0"/>
    <x v="2"/>
  </r>
  <r>
    <x v="439"/>
    <x v="28"/>
    <x v="0"/>
    <x v="3"/>
    <x v="188"/>
    <x v="0"/>
    <x v="0"/>
    <x v="156"/>
    <x v="19"/>
    <x v="270"/>
    <x v="15"/>
    <n v="69"/>
    <n v="39"/>
    <n v="3"/>
    <x v="127"/>
    <x v="0"/>
    <x v="2"/>
    <x v="1"/>
    <x v="0"/>
    <x v="7"/>
    <x v="0"/>
    <x v="0"/>
    <x v="0"/>
    <x v="0"/>
    <x v="0"/>
    <x v="1"/>
    <x v="0"/>
    <x v="6"/>
  </r>
  <r>
    <x v="440"/>
    <x v="9"/>
    <x v="0"/>
    <x v="2"/>
    <x v="397"/>
    <x v="1"/>
    <x v="0"/>
    <x v="301"/>
    <x v="19"/>
    <x v="4"/>
    <x v="11"/>
    <n v="15"/>
    <n v="10"/>
    <n v="5"/>
    <x v="15"/>
    <x v="1"/>
    <x v="5"/>
    <x v="3"/>
    <x v="4"/>
    <x v="4"/>
    <x v="0"/>
    <x v="0"/>
    <x v="0"/>
    <x v="0"/>
    <x v="0"/>
    <x v="1"/>
    <x v="0"/>
    <x v="2"/>
  </r>
  <r>
    <x v="441"/>
    <x v="18"/>
    <x v="1"/>
    <x v="2"/>
    <x v="398"/>
    <x v="0"/>
    <x v="0"/>
    <x v="302"/>
    <x v="19"/>
    <x v="271"/>
    <x v="98"/>
    <n v="170"/>
    <n v="58"/>
    <n v="152"/>
    <x v="43"/>
    <x v="0"/>
    <x v="5"/>
    <x v="8"/>
    <x v="10"/>
    <x v="0"/>
    <x v="0"/>
    <x v="0"/>
    <x v="0"/>
    <x v="0"/>
    <x v="0"/>
    <x v="1"/>
    <x v="0"/>
    <x v="1"/>
  </r>
  <r>
    <x v="442"/>
    <x v="17"/>
    <x v="3"/>
    <x v="2"/>
    <x v="130"/>
    <x v="1"/>
    <x v="0"/>
    <x v="192"/>
    <x v="19"/>
    <x v="12"/>
    <x v="12"/>
    <n v="10"/>
    <n v="3"/>
    <n v="2"/>
    <x v="28"/>
    <x v="2"/>
    <x v="5"/>
    <x v="3"/>
    <x v="4"/>
    <x v="1"/>
    <x v="0"/>
    <x v="0"/>
    <x v="0"/>
    <x v="0"/>
    <x v="0"/>
    <x v="1"/>
    <x v="0"/>
    <x v="3"/>
  </r>
  <r>
    <x v="443"/>
    <x v="14"/>
    <x v="0"/>
    <x v="2"/>
    <x v="399"/>
    <x v="0"/>
    <x v="1"/>
    <x v="105"/>
    <x v="19"/>
    <x v="272"/>
    <x v="45"/>
    <n v="103"/>
    <n v="90"/>
    <n v="29"/>
    <x v="128"/>
    <x v="1"/>
    <x v="2"/>
    <x v="1"/>
    <x v="6"/>
    <x v="7"/>
    <x v="0"/>
    <x v="0"/>
    <x v="0"/>
    <x v="0"/>
    <x v="0"/>
    <x v="1"/>
    <x v="0"/>
    <x v="0"/>
  </r>
  <r>
    <x v="444"/>
    <x v="22"/>
    <x v="0"/>
    <x v="1"/>
    <x v="400"/>
    <x v="0"/>
    <x v="0"/>
    <x v="303"/>
    <x v="19"/>
    <x v="273"/>
    <x v="82"/>
    <n v="575"/>
    <n v="24"/>
    <n v="25"/>
    <x v="129"/>
    <x v="0"/>
    <x v="6"/>
    <x v="1"/>
    <x v="5"/>
    <x v="5"/>
    <x v="1"/>
    <x v="0"/>
    <x v="0"/>
    <x v="0"/>
    <x v="0"/>
    <x v="0"/>
    <x v="0"/>
    <x v="6"/>
  </r>
  <r>
    <x v="445"/>
    <x v="22"/>
    <x v="0"/>
    <x v="2"/>
    <x v="401"/>
    <x v="0"/>
    <x v="0"/>
    <x v="108"/>
    <x v="19"/>
    <x v="56"/>
    <x v="11"/>
    <n v="28"/>
    <n v="13"/>
    <n v="4"/>
    <x v="24"/>
    <x v="0"/>
    <x v="5"/>
    <x v="3"/>
    <x v="4"/>
    <x v="3"/>
    <x v="0"/>
    <x v="0"/>
    <x v="0"/>
    <x v="0"/>
    <x v="0"/>
    <x v="1"/>
    <x v="0"/>
    <x v="0"/>
  </r>
  <r>
    <x v="446"/>
    <x v="21"/>
    <x v="1"/>
    <x v="3"/>
    <x v="402"/>
    <x v="1"/>
    <x v="0"/>
    <x v="304"/>
    <x v="19"/>
    <x v="58"/>
    <x v="3"/>
    <n v="24"/>
    <n v="3"/>
    <n v="3"/>
    <x v="15"/>
    <x v="0"/>
    <x v="2"/>
    <x v="3"/>
    <x v="3"/>
    <x v="8"/>
    <x v="0"/>
    <x v="0"/>
    <x v="0"/>
    <x v="0"/>
    <x v="0"/>
    <x v="0"/>
    <x v="0"/>
    <x v="2"/>
  </r>
  <r>
    <x v="447"/>
    <x v="21"/>
    <x v="1"/>
    <x v="3"/>
    <x v="402"/>
    <x v="1"/>
    <x v="0"/>
    <x v="304"/>
    <x v="19"/>
    <x v="58"/>
    <x v="3"/>
    <n v="24"/>
    <n v="3"/>
    <n v="3"/>
    <x v="15"/>
    <x v="0"/>
    <x v="2"/>
    <x v="3"/>
    <x v="3"/>
    <x v="8"/>
    <x v="0"/>
    <x v="0"/>
    <x v="0"/>
    <x v="0"/>
    <x v="0"/>
    <x v="1"/>
    <x v="0"/>
    <x v="0"/>
  </r>
  <r>
    <x v="448"/>
    <x v="12"/>
    <x v="1"/>
    <x v="3"/>
    <x v="403"/>
    <x v="0"/>
    <x v="1"/>
    <x v="305"/>
    <x v="19"/>
    <x v="274"/>
    <x v="3"/>
    <n v="23"/>
    <n v="0"/>
    <n v="0"/>
    <x v="28"/>
    <x v="4"/>
    <x v="7"/>
    <x v="4"/>
    <x v="2"/>
    <x v="6"/>
    <x v="0"/>
    <x v="0"/>
    <x v="0"/>
    <x v="0"/>
    <x v="0"/>
    <x v="1"/>
    <x v="0"/>
    <x v="6"/>
  </r>
  <r>
    <x v="449"/>
    <x v="19"/>
    <x v="0"/>
    <x v="1"/>
    <x v="234"/>
    <x v="1"/>
    <x v="0"/>
    <x v="111"/>
    <x v="19"/>
    <x v="17"/>
    <x v="12"/>
    <n v="3"/>
    <n v="3"/>
    <n v="263"/>
    <x v="130"/>
    <x v="3"/>
    <x v="13"/>
    <x v="3"/>
    <x v="7"/>
    <x v="0"/>
    <x v="0"/>
    <x v="0"/>
    <x v="0"/>
    <x v="0"/>
    <x v="0"/>
    <x v="1"/>
    <x v="0"/>
    <x v="3"/>
  </r>
  <r>
    <x v="450"/>
    <x v="36"/>
    <x v="1"/>
    <x v="2"/>
    <x v="404"/>
    <x v="1"/>
    <x v="0"/>
    <x v="137"/>
    <x v="19"/>
    <x v="35"/>
    <x v="3"/>
    <n v="101"/>
    <n v="0"/>
    <n v="0"/>
    <x v="131"/>
    <x v="7"/>
    <x v="6"/>
    <x v="0"/>
    <x v="0"/>
    <x v="3"/>
    <x v="0"/>
    <x v="0"/>
    <x v="0"/>
    <x v="0"/>
    <x v="0"/>
    <x v="1"/>
    <x v="0"/>
    <x v="1"/>
  </r>
  <r>
    <x v="451"/>
    <x v="0"/>
    <x v="0"/>
    <x v="3"/>
    <x v="405"/>
    <x v="1"/>
    <x v="1"/>
    <x v="292"/>
    <x v="19"/>
    <x v="36"/>
    <x v="3"/>
    <n v="4"/>
    <n v="0"/>
    <n v="0"/>
    <x v="33"/>
    <x v="0"/>
    <x v="3"/>
    <x v="3"/>
    <x v="3"/>
    <x v="3"/>
    <x v="0"/>
    <x v="0"/>
    <x v="0"/>
    <x v="0"/>
    <x v="0"/>
    <x v="1"/>
    <x v="0"/>
    <x v="0"/>
  </r>
  <r>
    <x v="452"/>
    <x v="12"/>
    <x v="2"/>
    <x v="0"/>
    <x v="406"/>
    <x v="0"/>
    <x v="0"/>
    <x v="306"/>
    <x v="19"/>
    <x v="73"/>
    <x v="62"/>
    <n v="501"/>
    <n v="63"/>
    <n v="138"/>
    <x v="68"/>
    <x v="0"/>
    <x v="7"/>
    <x v="1"/>
    <x v="8"/>
    <x v="2"/>
    <x v="0"/>
    <x v="0"/>
    <x v="1"/>
    <x v="0"/>
    <x v="0"/>
    <x v="0"/>
    <x v="0"/>
    <x v="3"/>
  </r>
  <r>
    <x v="453"/>
    <x v="1"/>
    <x v="0"/>
    <x v="2"/>
    <x v="407"/>
    <x v="1"/>
    <x v="1"/>
    <x v="151"/>
    <x v="19"/>
    <x v="3"/>
    <x v="8"/>
    <n v="4"/>
    <n v="3"/>
    <n v="3"/>
    <x v="26"/>
    <x v="2"/>
    <x v="3"/>
    <x v="4"/>
    <x v="4"/>
    <x v="3"/>
    <x v="0"/>
    <x v="0"/>
    <x v="0"/>
    <x v="0"/>
    <x v="0"/>
    <x v="1"/>
    <x v="0"/>
    <x v="0"/>
  </r>
  <r>
    <x v="454"/>
    <x v="20"/>
    <x v="1"/>
    <x v="1"/>
    <x v="408"/>
    <x v="1"/>
    <x v="0"/>
    <x v="307"/>
    <x v="19"/>
    <x v="211"/>
    <x v="23"/>
    <n v="26"/>
    <n v="10"/>
    <n v="9"/>
    <x v="19"/>
    <x v="2"/>
    <x v="5"/>
    <x v="3"/>
    <x v="9"/>
    <x v="6"/>
    <x v="0"/>
    <x v="0"/>
    <x v="0"/>
    <x v="0"/>
    <x v="0"/>
    <x v="0"/>
    <x v="0"/>
    <x v="0"/>
  </r>
  <r>
    <x v="455"/>
    <x v="14"/>
    <x v="0"/>
    <x v="2"/>
    <x v="130"/>
    <x v="1"/>
    <x v="0"/>
    <x v="308"/>
    <x v="19"/>
    <x v="29"/>
    <x v="3"/>
    <n v="12"/>
    <n v="13"/>
    <n v="7"/>
    <x v="12"/>
    <x v="7"/>
    <x v="0"/>
    <x v="4"/>
    <x v="3"/>
    <x v="8"/>
    <x v="1"/>
    <x v="0"/>
    <x v="0"/>
    <x v="0"/>
    <x v="0"/>
    <x v="0"/>
    <x v="0"/>
    <x v="3"/>
  </r>
  <r>
    <x v="456"/>
    <x v="15"/>
    <x v="0"/>
    <x v="0"/>
    <x v="409"/>
    <x v="0"/>
    <x v="0"/>
    <x v="143"/>
    <x v="20"/>
    <x v="56"/>
    <x v="12"/>
    <n v="1"/>
    <n v="1"/>
    <n v="0"/>
    <x v="33"/>
    <x v="3"/>
    <x v="11"/>
    <x v="3"/>
    <x v="7"/>
    <x v="13"/>
    <x v="0"/>
    <x v="0"/>
    <x v="0"/>
    <x v="0"/>
    <x v="0"/>
    <x v="1"/>
    <x v="0"/>
    <x v="6"/>
  </r>
  <r>
    <x v="457"/>
    <x v="18"/>
    <x v="3"/>
    <x v="2"/>
    <x v="410"/>
    <x v="1"/>
    <x v="1"/>
    <x v="186"/>
    <x v="20"/>
    <x v="99"/>
    <x v="3"/>
    <n v="11"/>
    <n v="0"/>
    <n v="0"/>
    <x v="19"/>
    <x v="2"/>
    <x v="5"/>
    <x v="3"/>
    <x v="9"/>
    <x v="1"/>
    <x v="0"/>
    <x v="0"/>
    <x v="0"/>
    <x v="0"/>
    <x v="0"/>
    <x v="1"/>
    <x v="0"/>
    <x v="0"/>
  </r>
  <r>
    <x v="458"/>
    <x v="47"/>
    <x v="1"/>
    <x v="2"/>
    <x v="411"/>
    <x v="1"/>
    <x v="1"/>
    <x v="309"/>
    <x v="20"/>
    <x v="69"/>
    <x v="3"/>
    <n v="3"/>
    <n v="0"/>
    <n v="0"/>
    <x v="33"/>
    <x v="0"/>
    <x v="11"/>
    <x v="3"/>
    <x v="4"/>
    <x v="7"/>
    <x v="0"/>
    <x v="0"/>
    <x v="0"/>
    <x v="0"/>
    <x v="0"/>
    <x v="1"/>
    <x v="0"/>
    <x v="1"/>
  </r>
  <r>
    <x v="459"/>
    <x v="33"/>
    <x v="1"/>
    <x v="1"/>
    <x v="412"/>
    <x v="1"/>
    <x v="0"/>
    <x v="77"/>
    <x v="20"/>
    <x v="240"/>
    <x v="23"/>
    <n v="115"/>
    <n v="16"/>
    <n v="0"/>
    <x v="93"/>
    <x v="7"/>
    <x v="6"/>
    <x v="4"/>
    <x v="2"/>
    <x v="6"/>
    <x v="0"/>
    <x v="0"/>
    <x v="0"/>
    <x v="0"/>
    <x v="0"/>
    <x v="0"/>
    <x v="0"/>
    <x v="0"/>
  </r>
  <r>
    <x v="460"/>
    <x v="25"/>
    <x v="0"/>
    <x v="2"/>
    <x v="413"/>
    <x v="0"/>
    <x v="1"/>
    <x v="310"/>
    <x v="20"/>
    <x v="139"/>
    <x v="3"/>
    <n v="18"/>
    <n v="0"/>
    <n v="0"/>
    <x v="30"/>
    <x v="1"/>
    <x v="2"/>
    <x v="4"/>
    <x v="8"/>
    <x v="5"/>
    <x v="0"/>
    <x v="1"/>
    <x v="0"/>
    <x v="0"/>
    <x v="0"/>
    <x v="1"/>
    <x v="0"/>
    <x v="0"/>
  </r>
  <r>
    <x v="461"/>
    <x v="2"/>
    <x v="1"/>
    <x v="3"/>
    <x v="414"/>
    <x v="0"/>
    <x v="0"/>
    <x v="311"/>
    <x v="20"/>
    <x v="275"/>
    <x v="77"/>
    <n v="319"/>
    <n v="16"/>
    <n v="25"/>
    <x v="28"/>
    <x v="0"/>
    <x v="0"/>
    <x v="9"/>
    <x v="6"/>
    <x v="2"/>
    <x v="0"/>
    <x v="0"/>
    <x v="0"/>
    <x v="0"/>
    <x v="0"/>
    <x v="1"/>
    <x v="0"/>
    <x v="0"/>
  </r>
  <r>
    <x v="462"/>
    <x v="10"/>
    <x v="3"/>
    <x v="2"/>
    <x v="415"/>
    <x v="1"/>
    <x v="1"/>
    <x v="312"/>
    <x v="20"/>
    <x v="211"/>
    <x v="3"/>
    <n v="9"/>
    <n v="0"/>
    <n v="0"/>
    <x v="15"/>
    <x v="1"/>
    <x v="3"/>
    <x v="3"/>
    <x v="4"/>
    <x v="6"/>
    <x v="0"/>
    <x v="0"/>
    <x v="0"/>
    <x v="0"/>
    <x v="0"/>
    <x v="1"/>
    <x v="0"/>
    <x v="0"/>
  </r>
  <r>
    <x v="463"/>
    <x v="32"/>
    <x v="0"/>
    <x v="1"/>
    <x v="416"/>
    <x v="0"/>
    <x v="1"/>
    <x v="149"/>
    <x v="20"/>
    <x v="276"/>
    <x v="23"/>
    <n v="27"/>
    <n v="4"/>
    <n v="3"/>
    <x v="132"/>
    <x v="1"/>
    <x v="7"/>
    <x v="0"/>
    <x v="9"/>
    <x v="1"/>
    <x v="1"/>
    <x v="0"/>
    <x v="0"/>
    <x v="0"/>
    <x v="0"/>
    <x v="1"/>
    <x v="0"/>
    <x v="0"/>
  </r>
  <r>
    <x v="464"/>
    <x v="46"/>
    <x v="2"/>
    <x v="0"/>
    <x v="417"/>
    <x v="1"/>
    <x v="0"/>
    <x v="313"/>
    <x v="20"/>
    <x v="4"/>
    <x v="8"/>
    <n v="7"/>
    <n v="4"/>
    <n v="3"/>
    <x v="35"/>
    <x v="0"/>
    <x v="3"/>
    <x v="3"/>
    <x v="4"/>
    <x v="3"/>
    <x v="0"/>
    <x v="0"/>
    <x v="0"/>
    <x v="0"/>
    <x v="0"/>
    <x v="1"/>
    <x v="0"/>
    <x v="6"/>
  </r>
  <r>
    <x v="465"/>
    <x v="10"/>
    <x v="0"/>
    <x v="2"/>
    <x v="418"/>
    <x v="0"/>
    <x v="0"/>
    <x v="314"/>
    <x v="20"/>
    <x v="277"/>
    <x v="99"/>
    <n v="689"/>
    <n v="41"/>
    <n v="27"/>
    <x v="18"/>
    <x v="0"/>
    <x v="9"/>
    <x v="9"/>
    <x v="13"/>
    <x v="6"/>
    <x v="0"/>
    <x v="1"/>
    <x v="1"/>
    <x v="1"/>
    <x v="0"/>
    <x v="0"/>
    <x v="0"/>
    <x v="4"/>
  </r>
  <r>
    <x v="466"/>
    <x v="5"/>
    <x v="0"/>
    <x v="3"/>
    <x v="419"/>
    <x v="0"/>
    <x v="1"/>
    <x v="21"/>
    <x v="20"/>
    <x v="278"/>
    <x v="27"/>
    <n v="26"/>
    <n v="12"/>
    <n v="7"/>
    <x v="28"/>
    <x v="1"/>
    <x v="2"/>
    <x v="3"/>
    <x v="9"/>
    <x v="3"/>
    <x v="0"/>
    <x v="0"/>
    <x v="0"/>
    <x v="0"/>
    <x v="0"/>
    <x v="1"/>
    <x v="0"/>
    <x v="1"/>
  </r>
  <r>
    <x v="467"/>
    <x v="5"/>
    <x v="0"/>
    <x v="3"/>
    <x v="419"/>
    <x v="0"/>
    <x v="1"/>
    <x v="21"/>
    <x v="20"/>
    <x v="278"/>
    <x v="27"/>
    <n v="26"/>
    <n v="12"/>
    <n v="7"/>
    <x v="28"/>
    <x v="1"/>
    <x v="2"/>
    <x v="3"/>
    <x v="9"/>
    <x v="3"/>
    <x v="0"/>
    <x v="0"/>
    <x v="0"/>
    <x v="0"/>
    <x v="0"/>
    <x v="1"/>
    <x v="0"/>
    <x v="0"/>
  </r>
  <r>
    <x v="468"/>
    <x v="28"/>
    <x v="3"/>
    <x v="0"/>
    <x v="420"/>
    <x v="1"/>
    <x v="1"/>
    <x v="281"/>
    <x v="20"/>
    <x v="279"/>
    <x v="17"/>
    <n v="58"/>
    <n v="6"/>
    <n v="3"/>
    <x v="93"/>
    <x v="4"/>
    <x v="2"/>
    <x v="4"/>
    <x v="9"/>
    <x v="4"/>
    <x v="0"/>
    <x v="0"/>
    <x v="0"/>
    <x v="0"/>
    <x v="0"/>
    <x v="0"/>
    <x v="0"/>
    <x v="6"/>
  </r>
  <r>
    <x v="469"/>
    <x v="5"/>
    <x v="0"/>
    <x v="2"/>
    <x v="421"/>
    <x v="0"/>
    <x v="0"/>
    <x v="315"/>
    <x v="20"/>
    <x v="280"/>
    <x v="100"/>
    <n v="482"/>
    <n v="50"/>
    <n v="33"/>
    <x v="25"/>
    <x v="0"/>
    <x v="7"/>
    <x v="7"/>
    <x v="2"/>
    <x v="2"/>
    <x v="0"/>
    <x v="0"/>
    <x v="0"/>
    <x v="0"/>
    <x v="0"/>
    <x v="1"/>
    <x v="0"/>
    <x v="5"/>
  </r>
  <r>
    <x v="470"/>
    <x v="19"/>
    <x v="3"/>
    <x v="2"/>
    <x v="422"/>
    <x v="0"/>
    <x v="0"/>
    <x v="39"/>
    <x v="20"/>
    <x v="281"/>
    <x v="101"/>
    <n v="673"/>
    <n v="52"/>
    <n v="40"/>
    <x v="45"/>
    <x v="0"/>
    <x v="1"/>
    <x v="0"/>
    <x v="6"/>
    <x v="4"/>
    <x v="0"/>
    <x v="0"/>
    <x v="1"/>
    <x v="0"/>
    <x v="0"/>
    <x v="0"/>
    <x v="0"/>
    <x v="0"/>
  </r>
  <r>
    <x v="471"/>
    <x v="14"/>
    <x v="0"/>
    <x v="2"/>
    <x v="423"/>
    <x v="1"/>
    <x v="1"/>
    <x v="316"/>
    <x v="20"/>
    <x v="282"/>
    <x v="3"/>
    <n v="184"/>
    <n v="10"/>
    <n v="28"/>
    <x v="44"/>
    <x v="5"/>
    <x v="1"/>
    <x v="0"/>
    <x v="5"/>
    <x v="3"/>
    <x v="0"/>
    <x v="0"/>
    <x v="0"/>
    <x v="0"/>
    <x v="0"/>
    <x v="1"/>
    <x v="0"/>
    <x v="5"/>
  </r>
  <r>
    <x v="472"/>
    <x v="37"/>
    <x v="1"/>
    <x v="2"/>
    <x v="424"/>
    <x v="0"/>
    <x v="0"/>
    <x v="317"/>
    <x v="20"/>
    <x v="283"/>
    <x v="4"/>
    <n v="249"/>
    <n v="43"/>
    <n v="16"/>
    <x v="52"/>
    <x v="1"/>
    <x v="4"/>
    <x v="7"/>
    <x v="5"/>
    <x v="4"/>
    <x v="0"/>
    <x v="0"/>
    <x v="0"/>
    <x v="0"/>
    <x v="0"/>
    <x v="1"/>
    <x v="0"/>
    <x v="1"/>
  </r>
  <r>
    <x v="473"/>
    <x v="3"/>
    <x v="0"/>
    <x v="1"/>
    <x v="425"/>
    <x v="1"/>
    <x v="1"/>
    <x v="318"/>
    <x v="20"/>
    <x v="284"/>
    <x v="8"/>
    <n v="56"/>
    <n v="0"/>
    <n v="9"/>
    <x v="49"/>
    <x v="4"/>
    <x v="7"/>
    <x v="4"/>
    <x v="9"/>
    <x v="6"/>
    <x v="0"/>
    <x v="0"/>
    <x v="0"/>
    <x v="0"/>
    <x v="0"/>
    <x v="1"/>
    <x v="0"/>
    <x v="0"/>
  </r>
  <r>
    <x v="474"/>
    <x v="41"/>
    <x v="0"/>
    <x v="3"/>
    <x v="426"/>
    <x v="0"/>
    <x v="0"/>
    <x v="319"/>
    <x v="20"/>
    <x v="285"/>
    <x v="1"/>
    <n v="38"/>
    <n v="150"/>
    <n v="12"/>
    <x v="61"/>
    <x v="1"/>
    <x v="0"/>
    <x v="4"/>
    <x v="0"/>
    <x v="3"/>
    <x v="0"/>
    <x v="0"/>
    <x v="0"/>
    <x v="0"/>
    <x v="0"/>
    <x v="1"/>
    <x v="0"/>
    <x v="2"/>
  </r>
  <r>
    <x v="475"/>
    <x v="41"/>
    <x v="0"/>
    <x v="3"/>
    <x v="426"/>
    <x v="0"/>
    <x v="0"/>
    <x v="319"/>
    <x v="20"/>
    <x v="285"/>
    <x v="1"/>
    <n v="38"/>
    <n v="150"/>
    <n v="12"/>
    <x v="61"/>
    <x v="1"/>
    <x v="0"/>
    <x v="4"/>
    <x v="0"/>
    <x v="3"/>
    <x v="0"/>
    <x v="0"/>
    <x v="0"/>
    <x v="0"/>
    <x v="0"/>
    <x v="1"/>
    <x v="0"/>
    <x v="6"/>
  </r>
  <r>
    <x v="476"/>
    <x v="32"/>
    <x v="0"/>
    <x v="1"/>
    <x v="427"/>
    <x v="0"/>
    <x v="0"/>
    <x v="320"/>
    <x v="20"/>
    <x v="286"/>
    <x v="102"/>
    <n v="379"/>
    <n v="224"/>
    <n v="17"/>
    <x v="133"/>
    <x v="0"/>
    <x v="0"/>
    <x v="8"/>
    <x v="9"/>
    <x v="6"/>
    <x v="0"/>
    <x v="0"/>
    <x v="0"/>
    <x v="0"/>
    <x v="0"/>
    <x v="1"/>
    <x v="0"/>
    <x v="0"/>
  </r>
  <r>
    <x v="477"/>
    <x v="20"/>
    <x v="1"/>
    <x v="2"/>
    <x v="428"/>
    <x v="1"/>
    <x v="0"/>
    <x v="321"/>
    <x v="21"/>
    <x v="58"/>
    <x v="3"/>
    <n v="6"/>
    <n v="0"/>
    <n v="0"/>
    <x v="3"/>
    <x v="1"/>
    <x v="5"/>
    <x v="3"/>
    <x v="4"/>
    <x v="1"/>
    <x v="0"/>
    <x v="0"/>
    <x v="0"/>
    <x v="0"/>
    <x v="0"/>
    <x v="1"/>
    <x v="0"/>
    <x v="3"/>
  </r>
  <r>
    <x v="478"/>
    <x v="34"/>
    <x v="1"/>
    <x v="1"/>
    <x v="429"/>
    <x v="1"/>
    <x v="1"/>
    <x v="322"/>
    <x v="21"/>
    <x v="287"/>
    <x v="3"/>
    <n v="9"/>
    <n v="0"/>
    <n v="0"/>
    <x v="33"/>
    <x v="1"/>
    <x v="3"/>
    <x v="3"/>
    <x v="9"/>
    <x v="5"/>
    <x v="0"/>
    <x v="0"/>
    <x v="0"/>
    <x v="0"/>
    <x v="0"/>
    <x v="1"/>
    <x v="0"/>
    <x v="0"/>
  </r>
  <r>
    <x v="479"/>
    <x v="34"/>
    <x v="1"/>
    <x v="1"/>
    <x v="429"/>
    <x v="1"/>
    <x v="1"/>
    <x v="322"/>
    <x v="21"/>
    <x v="287"/>
    <x v="3"/>
    <n v="9"/>
    <n v="0"/>
    <n v="0"/>
    <x v="33"/>
    <x v="1"/>
    <x v="3"/>
    <x v="3"/>
    <x v="9"/>
    <x v="5"/>
    <x v="0"/>
    <x v="0"/>
    <x v="0"/>
    <x v="0"/>
    <x v="0"/>
    <x v="1"/>
    <x v="0"/>
    <x v="0"/>
  </r>
  <r>
    <x v="480"/>
    <x v="15"/>
    <x v="0"/>
    <x v="2"/>
    <x v="430"/>
    <x v="0"/>
    <x v="1"/>
    <x v="323"/>
    <x v="21"/>
    <x v="288"/>
    <x v="2"/>
    <n v="61"/>
    <n v="4"/>
    <n v="7"/>
    <x v="38"/>
    <x v="0"/>
    <x v="9"/>
    <x v="2"/>
    <x v="9"/>
    <x v="3"/>
    <x v="0"/>
    <x v="0"/>
    <x v="0"/>
    <x v="0"/>
    <x v="0"/>
    <x v="1"/>
    <x v="0"/>
    <x v="1"/>
  </r>
  <r>
    <x v="481"/>
    <x v="14"/>
    <x v="0"/>
    <x v="2"/>
    <x v="431"/>
    <x v="1"/>
    <x v="1"/>
    <x v="152"/>
    <x v="21"/>
    <x v="234"/>
    <x v="3"/>
    <n v="2"/>
    <n v="0"/>
    <n v="0"/>
    <x v="29"/>
    <x v="0"/>
    <x v="3"/>
    <x v="3"/>
    <x v="3"/>
    <x v="4"/>
    <x v="1"/>
    <x v="0"/>
    <x v="0"/>
    <x v="0"/>
    <x v="0"/>
    <x v="1"/>
    <x v="0"/>
    <x v="0"/>
  </r>
  <r>
    <x v="482"/>
    <x v="20"/>
    <x v="3"/>
    <x v="2"/>
    <x v="432"/>
    <x v="0"/>
    <x v="1"/>
    <x v="324"/>
    <x v="21"/>
    <x v="289"/>
    <x v="28"/>
    <n v="167"/>
    <n v="130"/>
    <n v="0"/>
    <x v="54"/>
    <x v="0"/>
    <x v="9"/>
    <x v="1"/>
    <x v="13"/>
    <x v="7"/>
    <x v="0"/>
    <x v="1"/>
    <x v="0"/>
    <x v="0"/>
    <x v="0"/>
    <x v="1"/>
    <x v="0"/>
    <x v="1"/>
  </r>
  <r>
    <x v="483"/>
    <x v="24"/>
    <x v="0"/>
    <x v="2"/>
    <x v="433"/>
    <x v="1"/>
    <x v="0"/>
    <x v="13"/>
    <x v="21"/>
    <x v="290"/>
    <x v="103"/>
    <n v="215"/>
    <n v="169"/>
    <n v="69"/>
    <x v="103"/>
    <x v="2"/>
    <x v="7"/>
    <x v="1"/>
    <x v="10"/>
    <x v="5"/>
    <x v="0"/>
    <x v="0"/>
    <x v="0"/>
    <x v="0"/>
    <x v="0"/>
    <x v="1"/>
    <x v="0"/>
    <x v="6"/>
  </r>
  <r>
    <x v="484"/>
    <x v="41"/>
    <x v="3"/>
    <x v="2"/>
    <x v="434"/>
    <x v="0"/>
    <x v="0"/>
    <x v="254"/>
    <x v="21"/>
    <x v="291"/>
    <x v="7"/>
    <n v="195"/>
    <n v="34"/>
    <n v="17"/>
    <x v="134"/>
    <x v="0"/>
    <x v="6"/>
    <x v="0"/>
    <x v="10"/>
    <x v="2"/>
    <x v="0"/>
    <x v="0"/>
    <x v="0"/>
    <x v="0"/>
    <x v="0"/>
    <x v="1"/>
    <x v="0"/>
    <x v="5"/>
  </r>
  <r>
    <x v="485"/>
    <x v="41"/>
    <x v="3"/>
    <x v="2"/>
    <x v="434"/>
    <x v="0"/>
    <x v="0"/>
    <x v="254"/>
    <x v="21"/>
    <x v="291"/>
    <x v="7"/>
    <n v="195"/>
    <n v="34"/>
    <n v="17"/>
    <x v="134"/>
    <x v="0"/>
    <x v="6"/>
    <x v="0"/>
    <x v="10"/>
    <x v="2"/>
    <x v="0"/>
    <x v="0"/>
    <x v="0"/>
    <x v="0"/>
    <x v="0"/>
    <x v="1"/>
    <x v="0"/>
    <x v="0"/>
  </r>
  <r>
    <x v="486"/>
    <x v="45"/>
    <x v="0"/>
    <x v="2"/>
    <x v="435"/>
    <x v="0"/>
    <x v="1"/>
    <x v="325"/>
    <x v="21"/>
    <x v="292"/>
    <x v="39"/>
    <n v="286"/>
    <n v="50"/>
    <n v="38"/>
    <x v="135"/>
    <x v="2"/>
    <x v="6"/>
    <x v="1"/>
    <x v="2"/>
    <x v="7"/>
    <x v="0"/>
    <x v="0"/>
    <x v="0"/>
    <x v="0"/>
    <x v="0"/>
    <x v="1"/>
    <x v="0"/>
    <x v="1"/>
  </r>
  <r>
    <x v="487"/>
    <x v="18"/>
    <x v="0"/>
    <x v="3"/>
    <x v="436"/>
    <x v="0"/>
    <x v="0"/>
    <x v="326"/>
    <x v="21"/>
    <x v="293"/>
    <x v="89"/>
    <n v="733"/>
    <n v="110"/>
    <n v="112"/>
    <x v="61"/>
    <x v="0"/>
    <x v="9"/>
    <x v="8"/>
    <x v="2"/>
    <x v="7"/>
    <x v="0"/>
    <x v="0"/>
    <x v="1"/>
    <x v="0"/>
    <x v="0"/>
    <x v="0"/>
    <x v="0"/>
    <x v="0"/>
  </r>
  <r>
    <x v="488"/>
    <x v="5"/>
    <x v="0"/>
    <x v="0"/>
    <x v="437"/>
    <x v="0"/>
    <x v="1"/>
    <x v="327"/>
    <x v="21"/>
    <x v="294"/>
    <x v="1"/>
    <n v="71"/>
    <n v="21"/>
    <n v="16"/>
    <x v="136"/>
    <x v="1"/>
    <x v="9"/>
    <x v="2"/>
    <x v="1"/>
    <x v="3"/>
    <x v="0"/>
    <x v="0"/>
    <x v="0"/>
    <x v="0"/>
    <x v="0"/>
    <x v="1"/>
    <x v="0"/>
    <x v="6"/>
  </r>
  <r>
    <x v="489"/>
    <x v="2"/>
    <x v="0"/>
    <x v="3"/>
    <x v="438"/>
    <x v="0"/>
    <x v="1"/>
    <x v="328"/>
    <x v="21"/>
    <x v="291"/>
    <x v="4"/>
    <n v="165"/>
    <n v="0"/>
    <n v="24"/>
    <x v="136"/>
    <x v="7"/>
    <x v="7"/>
    <x v="9"/>
    <x v="11"/>
    <x v="1"/>
    <x v="0"/>
    <x v="0"/>
    <x v="0"/>
    <x v="0"/>
    <x v="0"/>
    <x v="1"/>
    <x v="0"/>
    <x v="1"/>
  </r>
  <r>
    <x v="490"/>
    <x v="2"/>
    <x v="0"/>
    <x v="3"/>
    <x v="438"/>
    <x v="0"/>
    <x v="1"/>
    <x v="328"/>
    <x v="21"/>
    <x v="291"/>
    <x v="4"/>
    <n v="165"/>
    <n v="0"/>
    <n v="24"/>
    <x v="136"/>
    <x v="7"/>
    <x v="7"/>
    <x v="9"/>
    <x v="11"/>
    <x v="1"/>
    <x v="0"/>
    <x v="0"/>
    <x v="0"/>
    <x v="0"/>
    <x v="0"/>
    <x v="1"/>
    <x v="0"/>
    <x v="0"/>
  </r>
  <r>
    <x v="491"/>
    <x v="18"/>
    <x v="0"/>
    <x v="3"/>
    <x v="439"/>
    <x v="0"/>
    <x v="0"/>
    <x v="329"/>
    <x v="21"/>
    <x v="295"/>
    <x v="89"/>
    <n v="827"/>
    <n v="219"/>
    <n v="70"/>
    <x v="137"/>
    <x v="0"/>
    <x v="0"/>
    <x v="9"/>
    <x v="11"/>
    <x v="7"/>
    <x v="0"/>
    <x v="0"/>
    <x v="0"/>
    <x v="0"/>
    <x v="0"/>
    <x v="1"/>
    <x v="0"/>
    <x v="5"/>
  </r>
  <r>
    <x v="492"/>
    <x v="3"/>
    <x v="1"/>
    <x v="3"/>
    <x v="440"/>
    <x v="0"/>
    <x v="0"/>
    <x v="209"/>
    <x v="21"/>
    <x v="296"/>
    <x v="68"/>
    <n v="590"/>
    <n v="38"/>
    <n v="44"/>
    <x v="3"/>
    <x v="0"/>
    <x v="0"/>
    <x v="9"/>
    <x v="10"/>
    <x v="7"/>
    <x v="0"/>
    <x v="1"/>
    <x v="0"/>
    <x v="0"/>
    <x v="0"/>
    <x v="1"/>
    <x v="0"/>
    <x v="1"/>
  </r>
  <r>
    <x v="493"/>
    <x v="21"/>
    <x v="3"/>
    <x v="3"/>
    <x v="441"/>
    <x v="1"/>
    <x v="1"/>
    <x v="210"/>
    <x v="21"/>
    <x v="297"/>
    <x v="3"/>
    <n v="59"/>
    <n v="19"/>
    <n v="9"/>
    <x v="18"/>
    <x v="12"/>
    <x v="1"/>
    <x v="4"/>
    <x v="8"/>
    <x v="3"/>
    <x v="0"/>
    <x v="0"/>
    <x v="0"/>
    <x v="0"/>
    <x v="0"/>
    <x v="1"/>
    <x v="0"/>
    <x v="6"/>
  </r>
  <r>
    <x v="494"/>
    <x v="23"/>
    <x v="0"/>
    <x v="3"/>
    <x v="442"/>
    <x v="1"/>
    <x v="0"/>
    <x v="330"/>
    <x v="21"/>
    <x v="31"/>
    <x v="14"/>
    <n v="7"/>
    <n v="4"/>
    <n v="3"/>
    <x v="38"/>
    <x v="0"/>
    <x v="11"/>
    <x v="4"/>
    <x v="3"/>
    <x v="6"/>
    <x v="0"/>
    <x v="0"/>
    <x v="0"/>
    <x v="0"/>
    <x v="0"/>
    <x v="1"/>
    <x v="0"/>
    <x v="0"/>
  </r>
  <r>
    <x v="495"/>
    <x v="14"/>
    <x v="0"/>
    <x v="2"/>
    <x v="443"/>
    <x v="0"/>
    <x v="1"/>
    <x v="67"/>
    <x v="21"/>
    <x v="298"/>
    <x v="39"/>
    <n v="364"/>
    <n v="25"/>
    <n v="47"/>
    <x v="30"/>
    <x v="2"/>
    <x v="10"/>
    <x v="9"/>
    <x v="6"/>
    <x v="3"/>
    <x v="0"/>
    <x v="0"/>
    <x v="0"/>
    <x v="0"/>
    <x v="0"/>
    <x v="1"/>
    <x v="0"/>
    <x v="0"/>
  </r>
  <r>
    <x v="496"/>
    <x v="20"/>
    <x v="0"/>
    <x v="1"/>
    <x v="444"/>
    <x v="1"/>
    <x v="0"/>
    <x v="94"/>
    <x v="21"/>
    <x v="156"/>
    <x v="31"/>
    <n v="52"/>
    <n v="3"/>
    <n v="19"/>
    <x v="2"/>
    <x v="4"/>
    <x v="7"/>
    <x v="4"/>
    <x v="9"/>
    <x v="6"/>
    <x v="1"/>
    <x v="0"/>
    <x v="0"/>
    <x v="0"/>
    <x v="0"/>
    <x v="0"/>
    <x v="0"/>
    <x v="0"/>
  </r>
  <r>
    <x v="497"/>
    <x v="33"/>
    <x v="1"/>
    <x v="2"/>
    <x v="445"/>
    <x v="0"/>
    <x v="0"/>
    <x v="331"/>
    <x v="21"/>
    <x v="299"/>
    <x v="4"/>
    <n v="1622"/>
    <n v="17"/>
    <n v="3"/>
    <x v="10"/>
    <x v="13"/>
    <x v="11"/>
    <x v="12"/>
    <x v="12"/>
    <x v="9"/>
    <x v="0"/>
    <x v="0"/>
    <x v="0"/>
    <x v="0"/>
    <x v="0"/>
    <x v="1"/>
    <x v="0"/>
    <x v="2"/>
  </r>
  <r>
    <x v="498"/>
    <x v="29"/>
    <x v="3"/>
    <x v="2"/>
    <x v="446"/>
    <x v="1"/>
    <x v="0"/>
    <x v="297"/>
    <x v="22"/>
    <x v="300"/>
    <x v="13"/>
    <n v="125"/>
    <n v="25"/>
    <n v="4"/>
    <x v="138"/>
    <x v="8"/>
    <x v="1"/>
    <x v="4"/>
    <x v="8"/>
    <x v="3"/>
    <x v="1"/>
    <x v="0"/>
    <x v="0"/>
    <x v="0"/>
    <x v="0"/>
    <x v="1"/>
    <x v="0"/>
    <x v="1"/>
  </r>
  <r>
    <x v="499"/>
    <x v="10"/>
    <x v="1"/>
    <x v="2"/>
    <x v="447"/>
    <x v="1"/>
    <x v="0"/>
    <x v="332"/>
    <x v="22"/>
    <x v="234"/>
    <x v="3"/>
    <n v="6"/>
    <n v="0"/>
    <n v="1"/>
    <x v="28"/>
    <x v="1"/>
    <x v="3"/>
    <x v="4"/>
    <x v="3"/>
    <x v="3"/>
    <x v="1"/>
    <x v="0"/>
    <x v="0"/>
    <x v="0"/>
    <x v="0"/>
    <x v="0"/>
    <x v="0"/>
    <x v="0"/>
  </r>
  <r>
    <x v="500"/>
    <x v="32"/>
    <x v="1"/>
    <x v="2"/>
    <x v="448"/>
    <x v="0"/>
    <x v="1"/>
    <x v="29"/>
    <x v="22"/>
    <x v="301"/>
    <x v="39"/>
    <n v="69"/>
    <n v="12"/>
    <n v="0"/>
    <x v="30"/>
    <x v="0"/>
    <x v="0"/>
    <x v="0"/>
    <x v="8"/>
    <x v="2"/>
    <x v="0"/>
    <x v="0"/>
    <x v="0"/>
    <x v="0"/>
    <x v="0"/>
    <x v="1"/>
    <x v="0"/>
    <x v="0"/>
  </r>
  <r>
    <x v="501"/>
    <x v="32"/>
    <x v="1"/>
    <x v="2"/>
    <x v="448"/>
    <x v="0"/>
    <x v="1"/>
    <x v="29"/>
    <x v="22"/>
    <x v="301"/>
    <x v="39"/>
    <n v="69"/>
    <n v="12"/>
    <n v="0"/>
    <x v="30"/>
    <x v="0"/>
    <x v="0"/>
    <x v="0"/>
    <x v="8"/>
    <x v="2"/>
    <x v="0"/>
    <x v="0"/>
    <x v="0"/>
    <x v="0"/>
    <x v="0"/>
    <x v="1"/>
    <x v="0"/>
    <x v="6"/>
  </r>
  <r>
    <x v="502"/>
    <x v="44"/>
    <x v="0"/>
    <x v="2"/>
    <x v="449"/>
    <x v="0"/>
    <x v="0"/>
    <x v="333"/>
    <x v="22"/>
    <x v="115"/>
    <x v="77"/>
    <n v="104"/>
    <n v="50"/>
    <n v="9"/>
    <x v="101"/>
    <x v="1"/>
    <x v="1"/>
    <x v="1"/>
    <x v="9"/>
    <x v="5"/>
    <x v="0"/>
    <x v="1"/>
    <x v="0"/>
    <x v="0"/>
    <x v="0"/>
    <x v="1"/>
    <x v="0"/>
    <x v="0"/>
  </r>
  <r>
    <x v="503"/>
    <x v="29"/>
    <x v="0"/>
    <x v="0"/>
    <x v="450"/>
    <x v="0"/>
    <x v="1"/>
    <x v="215"/>
    <x v="22"/>
    <x v="112"/>
    <x v="12"/>
    <n v="9"/>
    <n v="2"/>
    <n v="0"/>
    <x v="15"/>
    <x v="0"/>
    <x v="5"/>
    <x v="3"/>
    <x v="4"/>
    <x v="7"/>
    <x v="0"/>
    <x v="0"/>
    <x v="0"/>
    <x v="0"/>
    <x v="0"/>
    <x v="1"/>
    <x v="0"/>
    <x v="0"/>
  </r>
  <r>
    <x v="504"/>
    <x v="15"/>
    <x v="1"/>
    <x v="2"/>
    <x v="451"/>
    <x v="1"/>
    <x v="1"/>
    <x v="334"/>
    <x v="22"/>
    <x v="302"/>
    <x v="3"/>
    <n v="9"/>
    <n v="2"/>
    <n v="1"/>
    <x v="10"/>
    <x v="2"/>
    <x v="5"/>
    <x v="4"/>
    <x v="9"/>
    <x v="7"/>
    <x v="0"/>
    <x v="0"/>
    <x v="0"/>
    <x v="0"/>
    <x v="0"/>
    <x v="1"/>
    <x v="0"/>
    <x v="0"/>
  </r>
  <r>
    <x v="505"/>
    <x v="28"/>
    <x v="0"/>
    <x v="0"/>
    <x v="452"/>
    <x v="1"/>
    <x v="1"/>
    <x v="31"/>
    <x v="22"/>
    <x v="303"/>
    <x v="43"/>
    <n v="211"/>
    <n v="37"/>
    <n v="28"/>
    <x v="51"/>
    <x v="2"/>
    <x v="0"/>
    <x v="1"/>
    <x v="9"/>
    <x v="1"/>
    <x v="0"/>
    <x v="1"/>
    <x v="1"/>
    <x v="1"/>
    <x v="0"/>
    <x v="1"/>
    <x v="0"/>
    <x v="3"/>
  </r>
  <r>
    <x v="506"/>
    <x v="18"/>
    <x v="3"/>
    <x v="3"/>
    <x v="453"/>
    <x v="0"/>
    <x v="1"/>
    <x v="221"/>
    <x v="22"/>
    <x v="304"/>
    <x v="3"/>
    <n v="18"/>
    <n v="0"/>
    <n v="0"/>
    <x v="55"/>
    <x v="2"/>
    <x v="7"/>
    <x v="4"/>
    <x v="0"/>
    <x v="3"/>
    <x v="0"/>
    <x v="1"/>
    <x v="0"/>
    <x v="0"/>
    <x v="0"/>
    <x v="1"/>
    <x v="0"/>
    <x v="2"/>
  </r>
  <r>
    <x v="507"/>
    <x v="20"/>
    <x v="0"/>
    <x v="2"/>
    <x v="454"/>
    <x v="1"/>
    <x v="1"/>
    <x v="335"/>
    <x v="22"/>
    <x v="200"/>
    <x v="12"/>
    <n v="22"/>
    <n v="3"/>
    <n v="4"/>
    <x v="28"/>
    <x v="2"/>
    <x v="5"/>
    <x v="3"/>
    <x v="9"/>
    <x v="3"/>
    <x v="0"/>
    <x v="0"/>
    <x v="0"/>
    <x v="0"/>
    <x v="0"/>
    <x v="1"/>
    <x v="0"/>
    <x v="4"/>
  </r>
  <r>
    <x v="508"/>
    <x v="19"/>
    <x v="1"/>
    <x v="1"/>
    <x v="455"/>
    <x v="1"/>
    <x v="0"/>
    <x v="336"/>
    <x v="22"/>
    <x v="117"/>
    <x v="17"/>
    <n v="59"/>
    <n v="10"/>
    <n v="5"/>
    <x v="38"/>
    <x v="4"/>
    <x v="2"/>
    <x v="4"/>
    <x v="9"/>
    <x v="6"/>
    <x v="0"/>
    <x v="0"/>
    <x v="0"/>
    <x v="0"/>
    <x v="0"/>
    <x v="1"/>
    <x v="0"/>
    <x v="0"/>
  </r>
  <r>
    <x v="509"/>
    <x v="31"/>
    <x v="1"/>
    <x v="3"/>
    <x v="456"/>
    <x v="0"/>
    <x v="1"/>
    <x v="196"/>
    <x v="22"/>
    <x v="305"/>
    <x v="12"/>
    <n v="28"/>
    <n v="13"/>
    <n v="1"/>
    <x v="10"/>
    <x v="1"/>
    <x v="2"/>
    <x v="4"/>
    <x v="9"/>
    <x v="6"/>
    <x v="0"/>
    <x v="0"/>
    <x v="0"/>
    <x v="0"/>
    <x v="0"/>
    <x v="1"/>
    <x v="0"/>
    <x v="0"/>
  </r>
  <r>
    <x v="510"/>
    <x v="31"/>
    <x v="1"/>
    <x v="3"/>
    <x v="456"/>
    <x v="0"/>
    <x v="1"/>
    <x v="196"/>
    <x v="22"/>
    <x v="305"/>
    <x v="12"/>
    <n v="28"/>
    <n v="13"/>
    <n v="1"/>
    <x v="10"/>
    <x v="1"/>
    <x v="2"/>
    <x v="4"/>
    <x v="9"/>
    <x v="6"/>
    <x v="0"/>
    <x v="0"/>
    <x v="0"/>
    <x v="0"/>
    <x v="0"/>
    <x v="1"/>
    <x v="0"/>
    <x v="6"/>
  </r>
  <r>
    <x v="511"/>
    <x v="36"/>
    <x v="1"/>
    <x v="1"/>
    <x v="457"/>
    <x v="1"/>
    <x v="0"/>
    <x v="0"/>
    <x v="23"/>
    <x v="13"/>
    <x v="12"/>
    <n v="2"/>
    <n v="0"/>
    <n v="0"/>
    <x v="33"/>
    <x v="0"/>
    <x v="3"/>
    <x v="3"/>
    <x v="4"/>
    <x v="1"/>
    <x v="0"/>
    <x v="0"/>
    <x v="0"/>
    <x v="0"/>
    <x v="0"/>
    <x v="1"/>
    <x v="0"/>
    <x v="0"/>
  </r>
  <r>
    <x v="512"/>
    <x v="25"/>
    <x v="0"/>
    <x v="0"/>
    <x v="458"/>
    <x v="0"/>
    <x v="1"/>
    <x v="337"/>
    <x v="23"/>
    <x v="197"/>
    <x v="17"/>
    <n v="56"/>
    <n v="0"/>
    <n v="0"/>
    <x v="61"/>
    <x v="11"/>
    <x v="4"/>
    <x v="0"/>
    <x v="0"/>
    <x v="6"/>
    <x v="0"/>
    <x v="1"/>
    <x v="0"/>
    <x v="1"/>
    <x v="0"/>
    <x v="1"/>
    <x v="0"/>
    <x v="0"/>
  </r>
  <r>
    <x v="513"/>
    <x v="49"/>
    <x v="2"/>
    <x v="1"/>
    <x v="459"/>
    <x v="0"/>
    <x v="1"/>
    <x v="96"/>
    <x v="23"/>
    <x v="152"/>
    <x v="3"/>
    <n v="5"/>
    <n v="7"/>
    <n v="0"/>
    <x v="15"/>
    <x v="0"/>
    <x v="3"/>
    <x v="3"/>
    <x v="3"/>
    <x v="5"/>
    <x v="0"/>
    <x v="0"/>
    <x v="0"/>
    <x v="0"/>
    <x v="0"/>
    <x v="1"/>
    <x v="0"/>
    <x v="6"/>
  </r>
  <r>
    <x v="514"/>
    <x v="18"/>
    <x v="1"/>
    <x v="3"/>
    <x v="460"/>
    <x v="1"/>
    <x v="0"/>
    <x v="338"/>
    <x v="23"/>
    <x v="244"/>
    <x v="3"/>
    <n v="8"/>
    <n v="0"/>
    <n v="1"/>
    <x v="10"/>
    <x v="0"/>
    <x v="5"/>
    <x v="3"/>
    <x v="3"/>
    <x v="8"/>
    <x v="0"/>
    <x v="0"/>
    <x v="0"/>
    <x v="0"/>
    <x v="0"/>
    <x v="1"/>
    <x v="0"/>
    <x v="1"/>
  </r>
  <r>
    <x v="515"/>
    <x v="19"/>
    <x v="1"/>
    <x v="2"/>
    <x v="461"/>
    <x v="0"/>
    <x v="0"/>
    <x v="74"/>
    <x v="23"/>
    <x v="306"/>
    <x v="13"/>
    <n v="49"/>
    <n v="24"/>
    <n v="3"/>
    <x v="28"/>
    <x v="0"/>
    <x v="5"/>
    <x v="4"/>
    <x v="0"/>
    <x v="5"/>
    <x v="0"/>
    <x v="0"/>
    <x v="0"/>
    <x v="0"/>
    <x v="0"/>
    <x v="1"/>
    <x v="0"/>
    <x v="6"/>
  </r>
  <r>
    <x v="516"/>
    <x v="24"/>
    <x v="0"/>
    <x v="3"/>
    <x v="462"/>
    <x v="1"/>
    <x v="0"/>
    <x v="298"/>
    <x v="23"/>
    <x v="12"/>
    <x v="3"/>
    <n v="5"/>
    <n v="13"/>
    <n v="0"/>
    <x v="33"/>
    <x v="0"/>
    <x v="3"/>
    <x v="3"/>
    <x v="4"/>
    <x v="4"/>
    <x v="0"/>
    <x v="0"/>
    <x v="0"/>
    <x v="0"/>
    <x v="0"/>
    <x v="1"/>
    <x v="0"/>
    <x v="1"/>
  </r>
  <r>
    <x v="517"/>
    <x v="12"/>
    <x v="3"/>
    <x v="1"/>
    <x v="463"/>
    <x v="0"/>
    <x v="0"/>
    <x v="339"/>
    <x v="23"/>
    <x v="286"/>
    <x v="39"/>
    <n v="711"/>
    <n v="125"/>
    <n v="115"/>
    <x v="101"/>
    <x v="3"/>
    <x v="0"/>
    <x v="7"/>
    <x v="5"/>
    <x v="0"/>
    <x v="0"/>
    <x v="1"/>
    <x v="0"/>
    <x v="0"/>
    <x v="0"/>
    <x v="1"/>
    <x v="0"/>
    <x v="0"/>
  </r>
  <r>
    <x v="518"/>
    <x v="12"/>
    <x v="3"/>
    <x v="1"/>
    <x v="463"/>
    <x v="0"/>
    <x v="0"/>
    <x v="339"/>
    <x v="23"/>
    <x v="286"/>
    <x v="39"/>
    <n v="711"/>
    <n v="125"/>
    <n v="115"/>
    <x v="101"/>
    <x v="3"/>
    <x v="0"/>
    <x v="7"/>
    <x v="5"/>
    <x v="0"/>
    <x v="0"/>
    <x v="1"/>
    <x v="0"/>
    <x v="0"/>
    <x v="0"/>
    <x v="1"/>
    <x v="0"/>
    <x v="0"/>
  </r>
  <r>
    <x v="519"/>
    <x v="30"/>
    <x v="3"/>
    <x v="2"/>
    <x v="464"/>
    <x v="0"/>
    <x v="1"/>
    <x v="340"/>
    <x v="23"/>
    <x v="307"/>
    <x v="67"/>
    <n v="242"/>
    <n v="45"/>
    <n v="0"/>
    <x v="38"/>
    <x v="1"/>
    <x v="9"/>
    <x v="1"/>
    <x v="0"/>
    <x v="5"/>
    <x v="0"/>
    <x v="0"/>
    <x v="0"/>
    <x v="0"/>
    <x v="0"/>
    <x v="1"/>
    <x v="0"/>
    <x v="0"/>
  </r>
  <r>
    <x v="520"/>
    <x v="15"/>
    <x v="0"/>
    <x v="2"/>
    <x v="465"/>
    <x v="0"/>
    <x v="1"/>
    <x v="341"/>
    <x v="23"/>
    <x v="308"/>
    <x v="19"/>
    <n v="75"/>
    <n v="33"/>
    <n v="15"/>
    <x v="29"/>
    <x v="0"/>
    <x v="0"/>
    <x v="4"/>
    <x v="2"/>
    <x v="5"/>
    <x v="0"/>
    <x v="0"/>
    <x v="0"/>
    <x v="0"/>
    <x v="0"/>
    <x v="1"/>
    <x v="0"/>
    <x v="0"/>
  </r>
  <r>
    <x v="521"/>
    <x v="15"/>
    <x v="0"/>
    <x v="2"/>
    <x v="465"/>
    <x v="0"/>
    <x v="1"/>
    <x v="341"/>
    <x v="23"/>
    <x v="308"/>
    <x v="19"/>
    <n v="75"/>
    <n v="33"/>
    <n v="15"/>
    <x v="29"/>
    <x v="0"/>
    <x v="0"/>
    <x v="4"/>
    <x v="2"/>
    <x v="5"/>
    <x v="0"/>
    <x v="0"/>
    <x v="0"/>
    <x v="0"/>
    <x v="0"/>
    <x v="1"/>
    <x v="0"/>
    <x v="6"/>
  </r>
  <r>
    <x v="522"/>
    <x v="33"/>
    <x v="0"/>
    <x v="2"/>
    <x v="466"/>
    <x v="0"/>
    <x v="0"/>
    <x v="342"/>
    <x v="23"/>
    <x v="62"/>
    <x v="3"/>
    <n v="69"/>
    <n v="0"/>
    <n v="0"/>
    <x v="139"/>
    <x v="0"/>
    <x v="4"/>
    <x v="0"/>
    <x v="10"/>
    <x v="4"/>
    <x v="1"/>
    <x v="0"/>
    <x v="1"/>
    <x v="1"/>
    <x v="1"/>
    <x v="0"/>
    <x v="0"/>
    <x v="0"/>
  </r>
  <r>
    <x v="523"/>
    <x v="30"/>
    <x v="0"/>
    <x v="4"/>
    <x v="467"/>
    <x v="0"/>
    <x v="1"/>
    <x v="12"/>
    <x v="23"/>
    <x v="42"/>
    <x v="11"/>
    <n v="7"/>
    <n v="0"/>
    <n v="3"/>
    <x v="19"/>
    <x v="0"/>
    <x v="3"/>
    <x v="3"/>
    <x v="4"/>
    <x v="4"/>
    <x v="0"/>
    <x v="0"/>
    <x v="0"/>
    <x v="0"/>
    <x v="0"/>
    <x v="1"/>
    <x v="0"/>
    <x v="0"/>
  </r>
  <r>
    <x v="524"/>
    <x v="37"/>
    <x v="0"/>
    <x v="2"/>
    <x v="468"/>
    <x v="0"/>
    <x v="0"/>
    <x v="192"/>
    <x v="23"/>
    <x v="309"/>
    <x v="104"/>
    <n v="373"/>
    <n v="111"/>
    <n v="23"/>
    <x v="140"/>
    <x v="0"/>
    <x v="2"/>
    <x v="7"/>
    <x v="11"/>
    <x v="0"/>
    <x v="0"/>
    <x v="0"/>
    <x v="0"/>
    <x v="0"/>
    <x v="0"/>
    <x v="1"/>
    <x v="0"/>
    <x v="6"/>
  </r>
  <r>
    <x v="525"/>
    <x v="1"/>
    <x v="1"/>
    <x v="2"/>
    <x v="120"/>
    <x v="0"/>
    <x v="1"/>
    <x v="343"/>
    <x v="23"/>
    <x v="310"/>
    <x v="3"/>
    <n v="27"/>
    <n v="10"/>
    <n v="0"/>
    <x v="39"/>
    <x v="2"/>
    <x v="6"/>
    <x v="4"/>
    <x v="1"/>
    <x v="4"/>
    <x v="0"/>
    <x v="0"/>
    <x v="0"/>
    <x v="0"/>
    <x v="0"/>
    <x v="1"/>
    <x v="0"/>
    <x v="1"/>
  </r>
  <r>
    <x v="526"/>
    <x v="1"/>
    <x v="1"/>
    <x v="2"/>
    <x v="469"/>
    <x v="0"/>
    <x v="1"/>
    <x v="343"/>
    <x v="23"/>
    <x v="310"/>
    <x v="3"/>
    <n v="27"/>
    <n v="10"/>
    <n v="0"/>
    <x v="39"/>
    <x v="2"/>
    <x v="6"/>
    <x v="4"/>
    <x v="1"/>
    <x v="4"/>
    <x v="0"/>
    <x v="0"/>
    <x v="0"/>
    <x v="0"/>
    <x v="0"/>
    <x v="1"/>
    <x v="0"/>
    <x v="0"/>
  </r>
  <r>
    <x v="527"/>
    <x v="45"/>
    <x v="0"/>
    <x v="1"/>
    <x v="470"/>
    <x v="0"/>
    <x v="1"/>
    <x v="344"/>
    <x v="23"/>
    <x v="311"/>
    <x v="105"/>
    <n v="216"/>
    <n v="63"/>
    <n v="6"/>
    <x v="55"/>
    <x v="4"/>
    <x v="0"/>
    <x v="0"/>
    <x v="6"/>
    <x v="7"/>
    <x v="0"/>
    <x v="0"/>
    <x v="0"/>
    <x v="0"/>
    <x v="0"/>
    <x v="1"/>
    <x v="0"/>
    <x v="2"/>
  </r>
  <r>
    <x v="528"/>
    <x v="29"/>
    <x v="4"/>
    <x v="1"/>
    <x v="471"/>
    <x v="1"/>
    <x v="0"/>
    <x v="288"/>
    <x v="23"/>
    <x v="56"/>
    <x v="27"/>
    <n v="10"/>
    <n v="12"/>
    <n v="14"/>
    <x v="17"/>
    <x v="2"/>
    <x v="5"/>
    <x v="4"/>
    <x v="4"/>
    <x v="1"/>
    <x v="0"/>
    <x v="0"/>
    <x v="0"/>
    <x v="0"/>
    <x v="0"/>
    <x v="1"/>
    <x v="0"/>
    <x v="1"/>
  </r>
  <r>
    <x v="529"/>
    <x v="0"/>
    <x v="0"/>
    <x v="2"/>
    <x v="472"/>
    <x v="1"/>
    <x v="0"/>
    <x v="345"/>
    <x v="23"/>
    <x v="12"/>
    <x v="70"/>
    <n v="26"/>
    <n v="11"/>
    <n v="8"/>
    <x v="28"/>
    <x v="2"/>
    <x v="5"/>
    <x v="3"/>
    <x v="9"/>
    <x v="3"/>
    <x v="0"/>
    <x v="0"/>
    <x v="0"/>
    <x v="0"/>
    <x v="0"/>
    <x v="1"/>
    <x v="0"/>
    <x v="4"/>
  </r>
  <r>
    <x v="530"/>
    <x v="0"/>
    <x v="0"/>
    <x v="1"/>
    <x v="473"/>
    <x v="0"/>
    <x v="0"/>
    <x v="346"/>
    <x v="23"/>
    <x v="12"/>
    <x v="13"/>
    <n v="15"/>
    <n v="13"/>
    <n v="2"/>
    <x v="42"/>
    <x v="0"/>
    <x v="3"/>
    <x v="4"/>
    <x v="3"/>
    <x v="8"/>
    <x v="1"/>
    <x v="0"/>
    <x v="0"/>
    <x v="0"/>
    <x v="0"/>
    <x v="0"/>
    <x v="0"/>
    <x v="0"/>
  </r>
  <r>
    <x v="531"/>
    <x v="18"/>
    <x v="0"/>
    <x v="2"/>
    <x v="474"/>
    <x v="0"/>
    <x v="1"/>
    <x v="315"/>
    <x v="23"/>
    <x v="251"/>
    <x v="1"/>
    <n v="119"/>
    <n v="38"/>
    <n v="29"/>
    <x v="129"/>
    <x v="2"/>
    <x v="2"/>
    <x v="1"/>
    <x v="11"/>
    <x v="2"/>
    <x v="0"/>
    <x v="0"/>
    <x v="0"/>
    <x v="0"/>
    <x v="0"/>
    <x v="1"/>
    <x v="0"/>
    <x v="0"/>
  </r>
  <r>
    <x v="532"/>
    <x v="23"/>
    <x v="1"/>
    <x v="1"/>
    <x v="475"/>
    <x v="0"/>
    <x v="0"/>
    <x v="169"/>
    <x v="23"/>
    <x v="312"/>
    <x v="42"/>
    <n v="267"/>
    <n v="85"/>
    <n v="59"/>
    <x v="43"/>
    <x v="1"/>
    <x v="7"/>
    <x v="2"/>
    <x v="13"/>
    <x v="1"/>
    <x v="0"/>
    <x v="0"/>
    <x v="0"/>
    <x v="0"/>
    <x v="0"/>
    <x v="0"/>
    <x v="0"/>
    <x v="0"/>
  </r>
  <r>
    <x v="533"/>
    <x v="23"/>
    <x v="1"/>
    <x v="1"/>
    <x v="475"/>
    <x v="0"/>
    <x v="0"/>
    <x v="169"/>
    <x v="23"/>
    <x v="312"/>
    <x v="42"/>
    <n v="267"/>
    <n v="85"/>
    <n v="59"/>
    <x v="43"/>
    <x v="1"/>
    <x v="7"/>
    <x v="2"/>
    <x v="13"/>
    <x v="1"/>
    <x v="0"/>
    <x v="0"/>
    <x v="0"/>
    <x v="0"/>
    <x v="0"/>
    <x v="0"/>
    <x v="0"/>
    <x v="3"/>
  </r>
  <r>
    <x v="534"/>
    <x v="13"/>
    <x v="0"/>
    <x v="3"/>
    <x v="476"/>
    <x v="0"/>
    <x v="1"/>
    <x v="347"/>
    <x v="23"/>
    <x v="313"/>
    <x v="106"/>
    <n v="279"/>
    <n v="82"/>
    <n v="76"/>
    <x v="141"/>
    <x v="8"/>
    <x v="7"/>
    <x v="7"/>
    <x v="8"/>
    <x v="7"/>
    <x v="0"/>
    <x v="0"/>
    <x v="0"/>
    <x v="0"/>
    <x v="0"/>
    <x v="1"/>
    <x v="0"/>
    <x v="0"/>
  </r>
  <r>
    <x v="535"/>
    <x v="41"/>
    <x v="1"/>
    <x v="1"/>
    <x v="477"/>
    <x v="0"/>
    <x v="0"/>
    <x v="348"/>
    <x v="23"/>
    <x v="314"/>
    <x v="20"/>
    <n v="115"/>
    <n v="59"/>
    <n v="68"/>
    <x v="27"/>
    <x v="0"/>
    <x v="1"/>
    <x v="7"/>
    <x v="11"/>
    <x v="7"/>
    <x v="0"/>
    <x v="0"/>
    <x v="1"/>
    <x v="1"/>
    <x v="0"/>
    <x v="0"/>
    <x v="0"/>
    <x v="2"/>
  </r>
  <r>
    <x v="536"/>
    <x v="41"/>
    <x v="1"/>
    <x v="1"/>
    <x v="477"/>
    <x v="0"/>
    <x v="0"/>
    <x v="348"/>
    <x v="23"/>
    <x v="314"/>
    <x v="20"/>
    <n v="115"/>
    <n v="59"/>
    <n v="68"/>
    <x v="27"/>
    <x v="0"/>
    <x v="1"/>
    <x v="7"/>
    <x v="11"/>
    <x v="7"/>
    <x v="0"/>
    <x v="0"/>
    <x v="1"/>
    <x v="1"/>
    <x v="0"/>
    <x v="0"/>
    <x v="0"/>
    <x v="6"/>
  </r>
  <r>
    <x v="537"/>
    <x v="17"/>
    <x v="4"/>
    <x v="2"/>
    <x v="478"/>
    <x v="0"/>
    <x v="1"/>
    <x v="349"/>
    <x v="23"/>
    <x v="152"/>
    <x v="8"/>
    <n v="5"/>
    <n v="15"/>
    <n v="2"/>
    <x v="38"/>
    <x v="1"/>
    <x v="3"/>
    <x v="3"/>
    <x v="4"/>
    <x v="3"/>
    <x v="0"/>
    <x v="0"/>
    <x v="0"/>
    <x v="0"/>
    <x v="0"/>
    <x v="1"/>
    <x v="0"/>
    <x v="0"/>
  </r>
  <r>
    <x v="538"/>
    <x v="21"/>
    <x v="3"/>
    <x v="2"/>
    <x v="479"/>
    <x v="0"/>
    <x v="1"/>
    <x v="350"/>
    <x v="24"/>
    <x v="309"/>
    <x v="77"/>
    <n v="350"/>
    <n v="111"/>
    <n v="85"/>
    <x v="39"/>
    <x v="0"/>
    <x v="0"/>
    <x v="5"/>
    <x v="6"/>
    <x v="0"/>
    <x v="0"/>
    <x v="0"/>
    <x v="0"/>
    <x v="0"/>
    <x v="0"/>
    <x v="1"/>
    <x v="0"/>
    <x v="0"/>
  </r>
  <r>
    <x v="539"/>
    <x v="47"/>
    <x v="3"/>
    <x v="0"/>
    <x v="480"/>
    <x v="1"/>
    <x v="1"/>
    <x v="144"/>
    <x v="24"/>
    <x v="126"/>
    <x v="14"/>
    <n v="17"/>
    <n v="2"/>
    <n v="1"/>
    <x v="3"/>
    <x v="1"/>
    <x v="5"/>
    <x v="3"/>
    <x v="4"/>
    <x v="3"/>
    <x v="0"/>
    <x v="0"/>
    <x v="0"/>
    <x v="0"/>
    <x v="0"/>
    <x v="1"/>
    <x v="0"/>
    <x v="5"/>
  </r>
  <r>
    <x v="540"/>
    <x v="10"/>
    <x v="0"/>
    <x v="2"/>
    <x v="481"/>
    <x v="1"/>
    <x v="0"/>
    <x v="175"/>
    <x v="24"/>
    <x v="136"/>
    <x v="3"/>
    <n v="5"/>
    <n v="2"/>
    <n v="1"/>
    <x v="33"/>
    <x v="0"/>
    <x v="3"/>
    <x v="3"/>
    <x v="4"/>
    <x v="3"/>
    <x v="0"/>
    <x v="0"/>
    <x v="0"/>
    <x v="0"/>
    <x v="0"/>
    <x v="1"/>
    <x v="0"/>
    <x v="0"/>
  </r>
  <r>
    <x v="541"/>
    <x v="35"/>
    <x v="1"/>
    <x v="2"/>
    <x v="482"/>
    <x v="1"/>
    <x v="1"/>
    <x v="351"/>
    <x v="24"/>
    <x v="74"/>
    <x v="12"/>
    <n v="9"/>
    <n v="0"/>
    <n v="0"/>
    <x v="26"/>
    <x v="0"/>
    <x v="3"/>
    <x v="4"/>
    <x v="3"/>
    <x v="5"/>
    <x v="0"/>
    <x v="0"/>
    <x v="0"/>
    <x v="0"/>
    <x v="0"/>
    <x v="1"/>
    <x v="0"/>
    <x v="0"/>
  </r>
  <r>
    <x v="542"/>
    <x v="0"/>
    <x v="1"/>
    <x v="1"/>
    <x v="483"/>
    <x v="0"/>
    <x v="1"/>
    <x v="352"/>
    <x v="24"/>
    <x v="315"/>
    <x v="11"/>
    <n v="58"/>
    <n v="8"/>
    <n v="0"/>
    <x v="32"/>
    <x v="2"/>
    <x v="1"/>
    <x v="7"/>
    <x v="0"/>
    <x v="5"/>
    <x v="1"/>
    <x v="0"/>
    <x v="0"/>
    <x v="0"/>
    <x v="0"/>
    <x v="1"/>
    <x v="0"/>
    <x v="5"/>
  </r>
  <r>
    <x v="543"/>
    <x v="11"/>
    <x v="0"/>
    <x v="2"/>
    <x v="484"/>
    <x v="1"/>
    <x v="1"/>
    <x v="353"/>
    <x v="24"/>
    <x v="3"/>
    <x v="3"/>
    <n v="10"/>
    <n v="3"/>
    <n v="1"/>
    <x v="7"/>
    <x v="1"/>
    <x v="3"/>
    <x v="4"/>
    <x v="3"/>
    <x v="6"/>
    <x v="0"/>
    <x v="0"/>
    <x v="0"/>
    <x v="0"/>
    <x v="0"/>
    <x v="1"/>
    <x v="0"/>
    <x v="5"/>
  </r>
  <r>
    <x v="544"/>
    <x v="11"/>
    <x v="0"/>
    <x v="2"/>
    <x v="484"/>
    <x v="1"/>
    <x v="1"/>
    <x v="353"/>
    <x v="24"/>
    <x v="3"/>
    <x v="3"/>
    <n v="10"/>
    <n v="3"/>
    <n v="1"/>
    <x v="7"/>
    <x v="1"/>
    <x v="3"/>
    <x v="4"/>
    <x v="3"/>
    <x v="6"/>
    <x v="0"/>
    <x v="0"/>
    <x v="0"/>
    <x v="0"/>
    <x v="0"/>
    <x v="0"/>
    <x v="0"/>
    <x v="6"/>
  </r>
  <r>
    <x v="545"/>
    <x v="25"/>
    <x v="3"/>
    <x v="0"/>
    <x v="485"/>
    <x v="1"/>
    <x v="0"/>
    <x v="354"/>
    <x v="24"/>
    <x v="316"/>
    <x v="39"/>
    <n v="21"/>
    <n v="16"/>
    <n v="14"/>
    <x v="8"/>
    <x v="2"/>
    <x v="0"/>
    <x v="4"/>
    <x v="9"/>
    <x v="3"/>
    <x v="0"/>
    <x v="0"/>
    <x v="0"/>
    <x v="0"/>
    <x v="0"/>
    <x v="1"/>
    <x v="0"/>
    <x v="3"/>
  </r>
  <r>
    <x v="546"/>
    <x v="25"/>
    <x v="3"/>
    <x v="0"/>
    <x v="485"/>
    <x v="1"/>
    <x v="0"/>
    <x v="354"/>
    <x v="24"/>
    <x v="316"/>
    <x v="39"/>
    <n v="21"/>
    <n v="16"/>
    <n v="14"/>
    <x v="8"/>
    <x v="2"/>
    <x v="0"/>
    <x v="4"/>
    <x v="9"/>
    <x v="3"/>
    <x v="0"/>
    <x v="0"/>
    <x v="0"/>
    <x v="0"/>
    <x v="0"/>
    <x v="1"/>
    <x v="0"/>
    <x v="2"/>
  </r>
  <r>
    <x v="547"/>
    <x v="35"/>
    <x v="1"/>
    <x v="1"/>
    <x v="486"/>
    <x v="2"/>
    <x v="1"/>
    <x v="355"/>
    <x v="24"/>
    <x v="136"/>
    <x v="3"/>
    <n v="4"/>
    <n v="0"/>
    <n v="0"/>
    <x v="15"/>
    <x v="0"/>
    <x v="3"/>
    <x v="3"/>
    <x v="3"/>
    <x v="6"/>
    <x v="0"/>
    <x v="0"/>
    <x v="0"/>
    <x v="0"/>
    <x v="0"/>
    <x v="1"/>
    <x v="0"/>
    <x v="6"/>
  </r>
  <r>
    <x v="548"/>
    <x v="17"/>
    <x v="2"/>
    <x v="3"/>
    <x v="487"/>
    <x v="1"/>
    <x v="0"/>
    <x v="356"/>
    <x v="24"/>
    <x v="56"/>
    <x v="1"/>
    <n v="9"/>
    <n v="28"/>
    <n v="6"/>
    <x v="61"/>
    <x v="2"/>
    <x v="5"/>
    <x v="4"/>
    <x v="4"/>
    <x v="1"/>
    <x v="1"/>
    <x v="0"/>
    <x v="0"/>
    <x v="0"/>
    <x v="0"/>
    <x v="1"/>
    <x v="0"/>
    <x v="0"/>
  </r>
  <r>
    <x v="549"/>
    <x v="38"/>
    <x v="1"/>
    <x v="0"/>
    <x v="488"/>
    <x v="1"/>
    <x v="1"/>
    <x v="104"/>
    <x v="24"/>
    <x v="152"/>
    <x v="3"/>
    <n v="3"/>
    <n v="0"/>
    <n v="0"/>
    <x v="3"/>
    <x v="0"/>
    <x v="11"/>
    <x v="3"/>
    <x v="4"/>
    <x v="1"/>
    <x v="0"/>
    <x v="0"/>
    <x v="0"/>
    <x v="0"/>
    <x v="0"/>
    <x v="1"/>
    <x v="0"/>
    <x v="3"/>
  </r>
  <r>
    <x v="550"/>
    <x v="27"/>
    <x v="3"/>
    <x v="2"/>
    <x v="489"/>
    <x v="0"/>
    <x v="0"/>
    <x v="56"/>
    <x v="24"/>
    <x v="231"/>
    <x v="107"/>
    <n v="54"/>
    <n v="64"/>
    <n v="28"/>
    <x v="91"/>
    <x v="0"/>
    <x v="2"/>
    <x v="9"/>
    <x v="4"/>
    <x v="4"/>
    <x v="1"/>
    <x v="0"/>
    <x v="0"/>
    <x v="0"/>
    <x v="0"/>
    <x v="0"/>
    <x v="0"/>
    <x v="0"/>
  </r>
  <r>
    <x v="551"/>
    <x v="5"/>
    <x v="3"/>
    <x v="4"/>
    <x v="490"/>
    <x v="0"/>
    <x v="1"/>
    <x v="58"/>
    <x v="24"/>
    <x v="212"/>
    <x v="8"/>
    <n v="33"/>
    <n v="0"/>
    <n v="0"/>
    <x v="36"/>
    <x v="1"/>
    <x v="0"/>
    <x v="4"/>
    <x v="2"/>
    <x v="3"/>
    <x v="0"/>
    <x v="0"/>
    <x v="0"/>
    <x v="0"/>
    <x v="0"/>
    <x v="1"/>
    <x v="0"/>
    <x v="6"/>
  </r>
  <r>
    <x v="552"/>
    <x v="8"/>
    <x v="0"/>
    <x v="3"/>
    <x v="491"/>
    <x v="0"/>
    <x v="0"/>
    <x v="357"/>
    <x v="24"/>
    <x v="317"/>
    <x v="53"/>
    <n v="389"/>
    <n v="42"/>
    <n v="21"/>
    <x v="142"/>
    <x v="0"/>
    <x v="0"/>
    <x v="9"/>
    <x v="1"/>
    <x v="2"/>
    <x v="0"/>
    <x v="0"/>
    <x v="0"/>
    <x v="0"/>
    <x v="0"/>
    <x v="1"/>
    <x v="0"/>
    <x v="0"/>
  </r>
  <r>
    <x v="553"/>
    <x v="8"/>
    <x v="0"/>
    <x v="3"/>
    <x v="491"/>
    <x v="0"/>
    <x v="0"/>
    <x v="357"/>
    <x v="24"/>
    <x v="317"/>
    <x v="53"/>
    <n v="389"/>
    <n v="42"/>
    <n v="21"/>
    <x v="142"/>
    <x v="0"/>
    <x v="0"/>
    <x v="9"/>
    <x v="1"/>
    <x v="2"/>
    <x v="0"/>
    <x v="0"/>
    <x v="0"/>
    <x v="0"/>
    <x v="0"/>
    <x v="1"/>
    <x v="0"/>
    <x v="0"/>
  </r>
  <r>
    <x v="554"/>
    <x v="8"/>
    <x v="0"/>
    <x v="3"/>
    <x v="492"/>
    <x v="0"/>
    <x v="1"/>
    <x v="358"/>
    <x v="24"/>
    <x v="318"/>
    <x v="108"/>
    <n v="177"/>
    <n v="77"/>
    <n v="5"/>
    <x v="23"/>
    <x v="6"/>
    <x v="0"/>
    <x v="7"/>
    <x v="8"/>
    <x v="7"/>
    <x v="0"/>
    <x v="0"/>
    <x v="0"/>
    <x v="0"/>
    <x v="0"/>
    <x v="1"/>
    <x v="1"/>
    <x v="1"/>
  </r>
  <r>
    <x v="555"/>
    <x v="20"/>
    <x v="2"/>
    <x v="3"/>
    <x v="493"/>
    <x v="0"/>
    <x v="1"/>
    <x v="359"/>
    <x v="24"/>
    <x v="319"/>
    <x v="4"/>
    <n v="160"/>
    <n v="84"/>
    <n v="16"/>
    <x v="100"/>
    <x v="8"/>
    <x v="1"/>
    <x v="0"/>
    <x v="0"/>
    <x v="4"/>
    <x v="0"/>
    <x v="0"/>
    <x v="0"/>
    <x v="0"/>
    <x v="0"/>
    <x v="1"/>
    <x v="0"/>
    <x v="6"/>
  </r>
  <r>
    <x v="556"/>
    <x v="38"/>
    <x v="3"/>
    <x v="2"/>
    <x v="494"/>
    <x v="0"/>
    <x v="1"/>
    <x v="328"/>
    <x v="24"/>
    <x v="102"/>
    <x v="14"/>
    <n v="39"/>
    <n v="3"/>
    <n v="2"/>
    <x v="58"/>
    <x v="2"/>
    <x v="7"/>
    <x v="4"/>
    <x v="9"/>
    <x v="3"/>
    <x v="0"/>
    <x v="0"/>
    <x v="0"/>
    <x v="0"/>
    <x v="0"/>
    <x v="1"/>
    <x v="0"/>
    <x v="4"/>
  </r>
  <r>
    <x v="557"/>
    <x v="10"/>
    <x v="0"/>
    <x v="2"/>
    <x v="495"/>
    <x v="0"/>
    <x v="1"/>
    <x v="256"/>
    <x v="24"/>
    <x v="320"/>
    <x v="77"/>
    <n v="161"/>
    <n v="62"/>
    <n v="47"/>
    <x v="1"/>
    <x v="2"/>
    <x v="9"/>
    <x v="10"/>
    <x v="1"/>
    <x v="3"/>
    <x v="0"/>
    <x v="0"/>
    <x v="0"/>
    <x v="0"/>
    <x v="0"/>
    <x v="1"/>
    <x v="0"/>
    <x v="0"/>
  </r>
  <r>
    <x v="558"/>
    <x v="10"/>
    <x v="0"/>
    <x v="2"/>
    <x v="495"/>
    <x v="0"/>
    <x v="1"/>
    <x v="256"/>
    <x v="24"/>
    <x v="320"/>
    <x v="77"/>
    <n v="161"/>
    <n v="62"/>
    <n v="47"/>
    <x v="1"/>
    <x v="2"/>
    <x v="9"/>
    <x v="10"/>
    <x v="1"/>
    <x v="3"/>
    <x v="0"/>
    <x v="0"/>
    <x v="0"/>
    <x v="0"/>
    <x v="0"/>
    <x v="1"/>
    <x v="0"/>
    <x v="3"/>
  </r>
  <r>
    <x v="559"/>
    <x v="34"/>
    <x v="1"/>
    <x v="4"/>
    <x v="496"/>
    <x v="0"/>
    <x v="1"/>
    <x v="269"/>
    <x v="24"/>
    <x v="321"/>
    <x v="3"/>
    <n v="71"/>
    <n v="0"/>
    <n v="0"/>
    <x v="143"/>
    <x v="8"/>
    <x v="4"/>
    <x v="9"/>
    <x v="6"/>
    <x v="6"/>
    <x v="0"/>
    <x v="0"/>
    <x v="0"/>
    <x v="0"/>
    <x v="0"/>
    <x v="0"/>
    <x v="0"/>
    <x v="6"/>
  </r>
  <r>
    <x v="560"/>
    <x v="34"/>
    <x v="1"/>
    <x v="4"/>
    <x v="496"/>
    <x v="0"/>
    <x v="1"/>
    <x v="269"/>
    <x v="24"/>
    <x v="321"/>
    <x v="3"/>
    <n v="71"/>
    <n v="0"/>
    <n v="0"/>
    <x v="143"/>
    <x v="8"/>
    <x v="4"/>
    <x v="9"/>
    <x v="6"/>
    <x v="6"/>
    <x v="0"/>
    <x v="0"/>
    <x v="0"/>
    <x v="0"/>
    <x v="0"/>
    <x v="1"/>
    <x v="0"/>
    <x v="0"/>
  </r>
  <r>
    <x v="561"/>
    <x v="51"/>
    <x v="2"/>
    <x v="2"/>
    <x v="130"/>
    <x v="0"/>
    <x v="0"/>
    <x v="197"/>
    <x v="24"/>
    <x v="12"/>
    <x v="70"/>
    <n v="14"/>
    <n v="15"/>
    <n v="22"/>
    <x v="57"/>
    <x v="2"/>
    <x v="2"/>
    <x v="4"/>
    <x v="4"/>
    <x v="8"/>
    <x v="0"/>
    <x v="0"/>
    <x v="0"/>
    <x v="0"/>
    <x v="0"/>
    <x v="0"/>
    <x v="0"/>
    <x v="3"/>
  </r>
  <r>
    <x v="562"/>
    <x v="30"/>
    <x v="3"/>
    <x v="2"/>
    <x v="497"/>
    <x v="1"/>
    <x v="1"/>
    <x v="318"/>
    <x v="24"/>
    <x v="152"/>
    <x v="3"/>
    <n v="8"/>
    <n v="0"/>
    <n v="0"/>
    <x v="15"/>
    <x v="0"/>
    <x v="3"/>
    <x v="3"/>
    <x v="3"/>
    <x v="6"/>
    <x v="0"/>
    <x v="0"/>
    <x v="0"/>
    <x v="0"/>
    <x v="0"/>
    <x v="1"/>
    <x v="0"/>
    <x v="0"/>
  </r>
  <r>
    <x v="563"/>
    <x v="28"/>
    <x v="0"/>
    <x v="2"/>
    <x v="498"/>
    <x v="1"/>
    <x v="0"/>
    <x v="360"/>
    <x v="24"/>
    <x v="15"/>
    <x v="23"/>
    <n v="17"/>
    <n v="3"/>
    <n v="0"/>
    <x v="10"/>
    <x v="0"/>
    <x v="5"/>
    <x v="3"/>
    <x v="4"/>
    <x v="8"/>
    <x v="0"/>
    <x v="0"/>
    <x v="0"/>
    <x v="0"/>
    <x v="0"/>
    <x v="1"/>
    <x v="0"/>
    <x v="3"/>
  </r>
  <r>
    <x v="564"/>
    <x v="14"/>
    <x v="3"/>
    <x v="3"/>
    <x v="499"/>
    <x v="1"/>
    <x v="0"/>
    <x v="151"/>
    <x v="24"/>
    <x v="179"/>
    <x v="1"/>
    <n v="56"/>
    <n v="12"/>
    <n v="8"/>
    <x v="8"/>
    <x v="1"/>
    <x v="2"/>
    <x v="3"/>
    <x v="9"/>
    <x v="3"/>
    <x v="0"/>
    <x v="0"/>
    <x v="0"/>
    <x v="0"/>
    <x v="0"/>
    <x v="1"/>
    <x v="0"/>
    <x v="4"/>
  </r>
  <r>
    <x v="565"/>
    <x v="29"/>
    <x v="3"/>
    <x v="2"/>
    <x v="500"/>
    <x v="1"/>
    <x v="0"/>
    <x v="361"/>
    <x v="24"/>
    <x v="210"/>
    <x v="3"/>
    <n v="480"/>
    <n v="0"/>
    <n v="126"/>
    <x v="142"/>
    <x v="0"/>
    <x v="6"/>
    <x v="9"/>
    <x v="8"/>
    <x v="8"/>
    <x v="0"/>
    <x v="1"/>
    <x v="1"/>
    <x v="1"/>
    <x v="0"/>
    <x v="0"/>
    <x v="0"/>
    <x v="0"/>
  </r>
  <r>
    <x v="566"/>
    <x v="28"/>
    <x v="0"/>
    <x v="2"/>
    <x v="501"/>
    <x v="1"/>
    <x v="1"/>
    <x v="362"/>
    <x v="25"/>
    <x v="278"/>
    <x v="14"/>
    <n v="15"/>
    <n v="2"/>
    <n v="2"/>
    <x v="29"/>
    <x v="1"/>
    <x v="5"/>
    <x v="3"/>
    <x v="9"/>
    <x v="1"/>
    <x v="0"/>
    <x v="0"/>
    <x v="0"/>
    <x v="0"/>
    <x v="0"/>
    <x v="1"/>
    <x v="0"/>
    <x v="6"/>
  </r>
  <r>
    <x v="567"/>
    <x v="21"/>
    <x v="0"/>
    <x v="1"/>
    <x v="502"/>
    <x v="0"/>
    <x v="0"/>
    <x v="97"/>
    <x v="25"/>
    <x v="150"/>
    <x v="17"/>
    <n v="48"/>
    <n v="10"/>
    <n v="2"/>
    <x v="93"/>
    <x v="0"/>
    <x v="2"/>
    <x v="3"/>
    <x v="9"/>
    <x v="3"/>
    <x v="0"/>
    <x v="0"/>
    <x v="0"/>
    <x v="0"/>
    <x v="0"/>
    <x v="1"/>
    <x v="0"/>
    <x v="5"/>
  </r>
  <r>
    <x v="568"/>
    <x v="26"/>
    <x v="1"/>
    <x v="3"/>
    <x v="503"/>
    <x v="1"/>
    <x v="1"/>
    <x v="261"/>
    <x v="25"/>
    <x v="61"/>
    <x v="3"/>
    <n v="2"/>
    <n v="0"/>
    <n v="0"/>
    <x v="29"/>
    <x v="0"/>
    <x v="3"/>
    <x v="3"/>
    <x v="4"/>
    <x v="3"/>
    <x v="1"/>
    <x v="0"/>
    <x v="0"/>
    <x v="0"/>
    <x v="1"/>
    <x v="1"/>
    <x v="0"/>
    <x v="6"/>
  </r>
  <r>
    <x v="569"/>
    <x v="26"/>
    <x v="1"/>
    <x v="3"/>
    <x v="503"/>
    <x v="1"/>
    <x v="1"/>
    <x v="261"/>
    <x v="25"/>
    <x v="61"/>
    <x v="3"/>
    <n v="2"/>
    <n v="0"/>
    <n v="0"/>
    <x v="29"/>
    <x v="0"/>
    <x v="3"/>
    <x v="3"/>
    <x v="4"/>
    <x v="3"/>
    <x v="1"/>
    <x v="0"/>
    <x v="0"/>
    <x v="0"/>
    <x v="1"/>
    <x v="1"/>
    <x v="0"/>
    <x v="1"/>
  </r>
  <r>
    <x v="570"/>
    <x v="8"/>
    <x v="3"/>
    <x v="2"/>
    <x v="504"/>
    <x v="0"/>
    <x v="1"/>
    <x v="98"/>
    <x v="25"/>
    <x v="152"/>
    <x v="14"/>
    <n v="4"/>
    <n v="0"/>
    <n v="0"/>
    <x v="33"/>
    <x v="0"/>
    <x v="11"/>
    <x v="3"/>
    <x v="4"/>
    <x v="1"/>
    <x v="0"/>
    <x v="0"/>
    <x v="0"/>
    <x v="0"/>
    <x v="0"/>
    <x v="1"/>
    <x v="0"/>
    <x v="0"/>
  </r>
  <r>
    <x v="571"/>
    <x v="26"/>
    <x v="0"/>
    <x v="2"/>
    <x v="505"/>
    <x v="0"/>
    <x v="1"/>
    <x v="74"/>
    <x v="25"/>
    <x v="322"/>
    <x v="3"/>
    <n v="70"/>
    <n v="0"/>
    <n v="7"/>
    <x v="61"/>
    <x v="1"/>
    <x v="10"/>
    <x v="1"/>
    <x v="8"/>
    <x v="4"/>
    <x v="0"/>
    <x v="1"/>
    <x v="0"/>
    <x v="1"/>
    <x v="0"/>
    <x v="1"/>
    <x v="0"/>
    <x v="1"/>
  </r>
  <r>
    <x v="572"/>
    <x v="2"/>
    <x v="1"/>
    <x v="4"/>
    <x v="506"/>
    <x v="0"/>
    <x v="1"/>
    <x v="77"/>
    <x v="25"/>
    <x v="316"/>
    <x v="3"/>
    <n v="6"/>
    <n v="2"/>
    <n v="1"/>
    <x v="26"/>
    <x v="1"/>
    <x v="2"/>
    <x v="4"/>
    <x v="4"/>
    <x v="4"/>
    <x v="0"/>
    <x v="0"/>
    <x v="0"/>
    <x v="0"/>
    <x v="0"/>
    <x v="1"/>
    <x v="0"/>
    <x v="0"/>
  </r>
  <r>
    <x v="573"/>
    <x v="0"/>
    <x v="0"/>
    <x v="2"/>
    <x v="507"/>
    <x v="0"/>
    <x v="0"/>
    <x v="155"/>
    <x v="25"/>
    <x v="323"/>
    <x v="74"/>
    <n v="812"/>
    <n v="151"/>
    <n v="82"/>
    <x v="52"/>
    <x v="3"/>
    <x v="0"/>
    <x v="7"/>
    <x v="2"/>
    <x v="0"/>
    <x v="0"/>
    <x v="0"/>
    <x v="1"/>
    <x v="1"/>
    <x v="0"/>
    <x v="1"/>
    <x v="0"/>
    <x v="1"/>
  </r>
  <r>
    <x v="574"/>
    <x v="44"/>
    <x v="0"/>
    <x v="2"/>
    <x v="508"/>
    <x v="0"/>
    <x v="0"/>
    <x v="176"/>
    <x v="25"/>
    <x v="298"/>
    <x v="79"/>
    <n v="520"/>
    <n v="242"/>
    <n v="40"/>
    <x v="9"/>
    <x v="0"/>
    <x v="7"/>
    <x v="6"/>
    <x v="2"/>
    <x v="0"/>
    <x v="0"/>
    <x v="0"/>
    <x v="0"/>
    <x v="1"/>
    <x v="0"/>
    <x v="0"/>
    <x v="0"/>
    <x v="3"/>
  </r>
  <r>
    <x v="575"/>
    <x v="2"/>
    <x v="3"/>
    <x v="2"/>
    <x v="509"/>
    <x v="1"/>
    <x v="1"/>
    <x v="265"/>
    <x v="25"/>
    <x v="92"/>
    <x v="12"/>
    <n v="16"/>
    <n v="0"/>
    <n v="1"/>
    <x v="33"/>
    <x v="1"/>
    <x v="5"/>
    <x v="3"/>
    <x v="4"/>
    <x v="3"/>
    <x v="0"/>
    <x v="0"/>
    <x v="0"/>
    <x v="0"/>
    <x v="0"/>
    <x v="1"/>
    <x v="0"/>
    <x v="1"/>
  </r>
  <r>
    <x v="576"/>
    <x v="29"/>
    <x v="0"/>
    <x v="3"/>
    <x v="510"/>
    <x v="0"/>
    <x v="0"/>
    <x v="363"/>
    <x v="25"/>
    <x v="324"/>
    <x v="3"/>
    <n v="545"/>
    <n v="95"/>
    <n v="58"/>
    <x v="3"/>
    <x v="0"/>
    <x v="9"/>
    <x v="0"/>
    <x v="6"/>
    <x v="4"/>
    <x v="0"/>
    <x v="0"/>
    <x v="0"/>
    <x v="1"/>
    <x v="0"/>
    <x v="1"/>
    <x v="0"/>
    <x v="0"/>
  </r>
  <r>
    <x v="577"/>
    <x v="18"/>
    <x v="3"/>
    <x v="0"/>
    <x v="511"/>
    <x v="1"/>
    <x v="1"/>
    <x v="146"/>
    <x v="25"/>
    <x v="150"/>
    <x v="3"/>
    <n v="9"/>
    <n v="0"/>
    <n v="0"/>
    <x v="19"/>
    <x v="1"/>
    <x v="5"/>
    <x v="3"/>
    <x v="4"/>
    <x v="3"/>
    <x v="0"/>
    <x v="0"/>
    <x v="0"/>
    <x v="0"/>
    <x v="0"/>
    <x v="1"/>
    <x v="0"/>
    <x v="0"/>
  </r>
  <r>
    <x v="578"/>
    <x v="32"/>
    <x v="0"/>
    <x v="2"/>
    <x v="512"/>
    <x v="0"/>
    <x v="1"/>
    <x v="219"/>
    <x v="25"/>
    <x v="325"/>
    <x v="10"/>
    <n v="101"/>
    <n v="13"/>
    <n v="0"/>
    <x v="96"/>
    <x v="7"/>
    <x v="2"/>
    <x v="0"/>
    <x v="8"/>
    <x v="6"/>
    <x v="0"/>
    <x v="0"/>
    <x v="0"/>
    <x v="0"/>
    <x v="0"/>
    <x v="1"/>
    <x v="0"/>
    <x v="4"/>
  </r>
  <r>
    <x v="579"/>
    <x v="30"/>
    <x v="1"/>
    <x v="1"/>
    <x v="513"/>
    <x v="0"/>
    <x v="1"/>
    <x v="364"/>
    <x v="25"/>
    <x v="326"/>
    <x v="3"/>
    <n v="101"/>
    <n v="0"/>
    <n v="0"/>
    <x v="22"/>
    <x v="0"/>
    <x v="6"/>
    <x v="7"/>
    <x v="10"/>
    <x v="5"/>
    <x v="0"/>
    <x v="0"/>
    <x v="0"/>
    <x v="1"/>
    <x v="0"/>
    <x v="1"/>
    <x v="0"/>
    <x v="0"/>
  </r>
  <r>
    <x v="580"/>
    <x v="16"/>
    <x v="0"/>
    <x v="1"/>
    <x v="514"/>
    <x v="1"/>
    <x v="1"/>
    <x v="18"/>
    <x v="25"/>
    <x v="327"/>
    <x v="8"/>
    <n v="26"/>
    <n v="8"/>
    <n v="4"/>
    <x v="18"/>
    <x v="7"/>
    <x v="0"/>
    <x v="4"/>
    <x v="2"/>
    <x v="4"/>
    <x v="0"/>
    <x v="0"/>
    <x v="0"/>
    <x v="0"/>
    <x v="0"/>
    <x v="1"/>
    <x v="0"/>
    <x v="3"/>
  </r>
  <r>
    <x v="581"/>
    <x v="21"/>
    <x v="1"/>
    <x v="3"/>
    <x v="515"/>
    <x v="0"/>
    <x v="1"/>
    <x v="365"/>
    <x v="25"/>
    <x v="58"/>
    <x v="3"/>
    <n v="3"/>
    <n v="0"/>
    <n v="0"/>
    <x v="19"/>
    <x v="0"/>
    <x v="3"/>
    <x v="3"/>
    <x v="3"/>
    <x v="3"/>
    <x v="0"/>
    <x v="0"/>
    <x v="0"/>
    <x v="0"/>
    <x v="0"/>
    <x v="1"/>
    <x v="0"/>
    <x v="0"/>
  </r>
  <r>
    <x v="582"/>
    <x v="7"/>
    <x v="0"/>
    <x v="1"/>
    <x v="516"/>
    <x v="0"/>
    <x v="1"/>
    <x v="366"/>
    <x v="25"/>
    <x v="328"/>
    <x v="109"/>
    <n v="303"/>
    <n v="234"/>
    <n v="9"/>
    <x v="144"/>
    <x v="6"/>
    <x v="4"/>
    <x v="2"/>
    <x v="11"/>
    <x v="3"/>
    <x v="0"/>
    <x v="0"/>
    <x v="0"/>
    <x v="0"/>
    <x v="0"/>
    <x v="1"/>
    <x v="0"/>
    <x v="5"/>
  </r>
  <r>
    <x v="583"/>
    <x v="7"/>
    <x v="0"/>
    <x v="1"/>
    <x v="516"/>
    <x v="0"/>
    <x v="1"/>
    <x v="366"/>
    <x v="25"/>
    <x v="328"/>
    <x v="109"/>
    <n v="303"/>
    <n v="234"/>
    <n v="9"/>
    <x v="144"/>
    <x v="6"/>
    <x v="4"/>
    <x v="2"/>
    <x v="11"/>
    <x v="3"/>
    <x v="0"/>
    <x v="0"/>
    <x v="0"/>
    <x v="0"/>
    <x v="0"/>
    <x v="1"/>
    <x v="0"/>
    <x v="1"/>
  </r>
  <r>
    <x v="584"/>
    <x v="9"/>
    <x v="2"/>
    <x v="2"/>
    <x v="517"/>
    <x v="1"/>
    <x v="1"/>
    <x v="367"/>
    <x v="25"/>
    <x v="329"/>
    <x v="4"/>
    <n v="144"/>
    <n v="28"/>
    <n v="5"/>
    <x v="145"/>
    <x v="7"/>
    <x v="9"/>
    <x v="9"/>
    <x v="9"/>
    <x v="6"/>
    <x v="1"/>
    <x v="0"/>
    <x v="0"/>
    <x v="1"/>
    <x v="0"/>
    <x v="0"/>
    <x v="0"/>
    <x v="0"/>
  </r>
  <r>
    <x v="585"/>
    <x v="23"/>
    <x v="0"/>
    <x v="3"/>
    <x v="518"/>
    <x v="1"/>
    <x v="0"/>
    <x v="336"/>
    <x v="25"/>
    <x v="40"/>
    <x v="19"/>
    <n v="11"/>
    <n v="3"/>
    <n v="13"/>
    <x v="39"/>
    <x v="1"/>
    <x v="5"/>
    <x v="3"/>
    <x v="4"/>
    <x v="6"/>
    <x v="0"/>
    <x v="0"/>
    <x v="0"/>
    <x v="0"/>
    <x v="0"/>
    <x v="1"/>
    <x v="0"/>
    <x v="0"/>
  </r>
  <r>
    <x v="586"/>
    <x v="33"/>
    <x v="0"/>
    <x v="3"/>
    <x v="519"/>
    <x v="0"/>
    <x v="0"/>
    <x v="368"/>
    <x v="25"/>
    <x v="330"/>
    <x v="110"/>
    <n v="323"/>
    <n v="201"/>
    <n v="61"/>
    <x v="146"/>
    <x v="0"/>
    <x v="4"/>
    <x v="1"/>
    <x v="6"/>
    <x v="4"/>
    <x v="1"/>
    <x v="0"/>
    <x v="0"/>
    <x v="0"/>
    <x v="0"/>
    <x v="1"/>
    <x v="0"/>
    <x v="2"/>
  </r>
  <r>
    <x v="587"/>
    <x v="17"/>
    <x v="3"/>
    <x v="2"/>
    <x v="520"/>
    <x v="0"/>
    <x v="0"/>
    <x v="137"/>
    <x v="25"/>
    <x v="217"/>
    <x v="96"/>
    <n v="797"/>
    <n v="106"/>
    <n v="163"/>
    <x v="22"/>
    <x v="3"/>
    <x v="7"/>
    <x v="11"/>
    <x v="2"/>
    <x v="2"/>
    <x v="0"/>
    <x v="0"/>
    <x v="1"/>
    <x v="1"/>
    <x v="0"/>
    <x v="0"/>
    <x v="0"/>
    <x v="0"/>
  </r>
  <r>
    <x v="588"/>
    <x v="16"/>
    <x v="3"/>
    <x v="3"/>
    <x v="521"/>
    <x v="0"/>
    <x v="1"/>
    <x v="369"/>
    <x v="25"/>
    <x v="331"/>
    <x v="19"/>
    <n v="194"/>
    <n v="16"/>
    <n v="24"/>
    <x v="28"/>
    <x v="4"/>
    <x v="1"/>
    <x v="8"/>
    <x v="10"/>
    <x v="4"/>
    <x v="0"/>
    <x v="0"/>
    <x v="1"/>
    <x v="0"/>
    <x v="0"/>
    <x v="1"/>
    <x v="0"/>
    <x v="0"/>
  </r>
  <r>
    <x v="589"/>
    <x v="28"/>
    <x v="2"/>
    <x v="2"/>
    <x v="522"/>
    <x v="1"/>
    <x v="0"/>
    <x v="24"/>
    <x v="25"/>
    <x v="244"/>
    <x v="23"/>
    <n v="43"/>
    <n v="17"/>
    <n v="4"/>
    <x v="21"/>
    <x v="2"/>
    <x v="2"/>
    <x v="3"/>
    <x v="4"/>
    <x v="6"/>
    <x v="0"/>
    <x v="0"/>
    <x v="0"/>
    <x v="0"/>
    <x v="0"/>
    <x v="1"/>
    <x v="0"/>
    <x v="4"/>
  </r>
  <r>
    <x v="590"/>
    <x v="19"/>
    <x v="4"/>
    <x v="1"/>
    <x v="523"/>
    <x v="1"/>
    <x v="0"/>
    <x v="225"/>
    <x v="25"/>
    <x v="31"/>
    <x v="21"/>
    <n v="3"/>
    <n v="4"/>
    <n v="6"/>
    <x v="51"/>
    <x v="2"/>
    <x v="2"/>
    <x v="4"/>
    <x v="4"/>
    <x v="6"/>
    <x v="0"/>
    <x v="0"/>
    <x v="0"/>
    <x v="0"/>
    <x v="0"/>
    <x v="1"/>
    <x v="0"/>
    <x v="0"/>
  </r>
  <r>
    <x v="591"/>
    <x v="21"/>
    <x v="0"/>
    <x v="2"/>
    <x v="524"/>
    <x v="2"/>
    <x v="0"/>
    <x v="370"/>
    <x v="26"/>
    <x v="31"/>
    <x v="12"/>
    <n v="5"/>
    <n v="0"/>
    <n v="3"/>
    <x v="33"/>
    <x v="0"/>
    <x v="3"/>
    <x v="3"/>
    <x v="3"/>
    <x v="6"/>
    <x v="0"/>
    <x v="0"/>
    <x v="0"/>
    <x v="0"/>
    <x v="0"/>
    <x v="1"/>
    <x v="0"/>
    <x v="0"/>
  </r>
  <r>
    <x v="592"/>
    <x v="29"/>
    <x v="0"/>
    <x v="2"/>
    <x v="525"/>
    <x v="2"/>
    <x v="0"/>
    <x v="334"/>
    <x v="26"/>
    <x v="101"/>
    <x v="111"/>
    <n v="177"/>
    <n v="15"/>
    <n v="64"/>
    <x v="17"/>
    <x v="1"/>
    <x v="9"/>
    <x v="2"/>
    <x v="8"/>
    <x v="5"/>
    <x v="0"/>
    <x v="0"/>
    <x v="0"/>
    <x v="0"/>
    <x v="0"/>
    <x v="1"/>
    <x v="0"/>
    <x v="2"/>
  </r>
  <r>
    <x v="593"/>
    <x v="24"/>
    <x v="0"/>
    <x v="3"/>
    <x v="526"/>
    <x v="1"/>
    <x v="0"/>
    <x v="189"/>
    <x v="26"/>
    <x v="136"/>
    <x v="8"/>
    <n v="20"/>
    <n v="10"/>
    <n v="3"/>
    <x v="8"/>
    <x v="1"/>
    <x v="5"/>
    <x v="3"/>
    <x v="9"/>
    <x v="4"/>
    <x v="0"/>
    <x v="0"/>
    <x v="0"/>
    <x v="0"/>
    <x v="0"/>
    <x v="1"/>
    <x v="0"/>
    <x v="2"/>
  </r>
  <r>
    <x v="594"/>
    <x v="21"/>
    <x v="0"/>
    <x v="0"/>
    <x v="527"/>
    <x v="1"/>
    <x v="0"/>
    <x v="174"/>
    <x v="26"/>
    <x v="56"/>
    <x v="3"/>
    <n v="9"/>
    <n v="3"/>
    <n v="6"/>
    <x v="15"/>
    <x v="0"/>
    <x v="3"/>
    <x v="3"/>
    <x v="4"/>
    <x v="6"/>
    <x v="0"/>
    <x v="0"/>
    <x v="0"/>
    <x v="0"/>
    <x v="0"/>
    <x v="1"/>
    <x v="0"/>
    <x v="1"/>
  </r>
  <r>
    <x v="595"/>
    <x v="17"/>
    <x v="0"/>
    <x v="1"/>
    <x v="528"/>
    <x v="1"/>
    <x v="2"/>
    <x v="371"/>
    <x v="26"/>
    <x v="332"/>
    <x v="3"/>
    <n v="35"/>
    <n v="4"/>
    <n v="3"/>
    <x v="7"/>
    <x v="8"/>
    <x v="0"/>
    <x v="2"/>
    <x v="8"/>
    <x v="1"/>
    <x v="0"/>
    <x v="0"/>
    <x v="0"/>
    <x v="0"/>
    <x v="0"/>
    <x v="1"/>
    <x v="0"/>
    <x v="2"/>
  </r>
  <r>
    <x v="596"/>
    <x v="0"/>
    <x v="1"/>
    <x v="2"/>
    <x v="529"/>
    <x v="0"/>
    <x v="1"/>
    <x v="372"/>
    <x v="26"/>
    <x v="147"/>
    <x v="3"/>
    <n v="13"/>
    <n v="0"/>
    <n v="1"/>
    <x v="3"/>
    <x v="0"/>
    <x v="5"/>
    <x v="4"/>
    <x v="4"/>
    <x v="7"/>
    <x v="0"/>
    <x v="0"/>
    <x v="0"/>
    <x v="0"/>
    <x v="0"/>
    <x v="1"/>
    <x v="0"/>
    <x v="1"/>
  </r>
  <r>
    <x v="597"/>
    <x v="15"/>
    <x v="0"/>
    <x v="3"/>
    <x v="530"/>
    <x v="0"/>
    <x v="0"/>
    <x v="373"/>
    <x v="26"/>
    <x v="333"/>
    <x v="44"/>
    <n v="127"/>
    <n v="111"/>
    <n v="21"/>
    <x v="51"/>
    <x v="0"/>
    <x v="9"/>
    <x v="2"/>
    <x v="6"/>
    <x v="5"/>
    <x v="0"/>
    <x v="0"/>
    <x v="0"/>
    <x v="0"/>
    <x v="0"/>
    <x v="1"/>
    <x v="0"/>
    <x v="2"/>
  </r>
  <r>
    <x v="598"/>
    <x v="19"/>
    <x v="0"/>
    <x v="2"/>
    <x v="531"/>
    <x v="1"/>
    <x v="0"/>
    <x v="374"/>
    <x v="26"/>
    <x v="31"/>
    <x v="23"/>
    <n v="4"/>
    <n v="2"/>
    <n v="2"/>
    <x v="29"/>
    <x v="0"/>
    <x v="3"/>
    <x v="3"/>
    <x v="3"/>
    <x v="6"/>
    <x v="0"/>
    <x v="0"/>
    <x v="0"/>
    <x v="0"/>
    <x v="0"/>
    <x v="1"/>
    <x v="0"/>
    <x v="3"/>
  </r>
  <r>
    <x v="599"/>
    <x v="17"/>
    <x v="0"/>
    <x v="1"/>
    <x v="532"/>
    <x v="1"/>
    <x v="1"/>
    <x v="375"/>
    <x v="26"/>
    <x v="334"/>
    <x v="13"/>
    <n v="45"/>
    <n v="3"/>
    <n v="15"/>
    <x v="22"/>
    <x v="4"/>
    <x v="5"/>
    <x v="4"/>
    <x v="9"/>
    <x v="4"/>
    <x v="0"/>
    <x v="0"/>
    <x v="0"/>
    <x v="0"/>
    <x v="0"/>
    <x v="0"/>
    <x v="0"/>
    <x v="0"/>
  </r>
  <r>
    <x v="600"/>
    <x v="7"/>
    <x v="4"/>
    <x v="1"/>
    <x v="533"/>
    <x v="1"/>
    <x v="0"/>
    <x v="131"/>
    <x v="26"/>
    <x v="31"/>
    <x v="12"/>
    <n v="4"/>
    <n v="11"/>
    <n v="9"/>
    <x v="16"/>
    <x v="0"/>
    <x v="3"/>
    <x v="3"/>
    <x v="4"/>
    <x v="6"/>
    <x v="0"/>
    <x v="0"/>
    <x v="0"/>
    <x v="0"/>
    <x v="0"/>
    <x v="1"/>
    <x v="0"/>
    <x v="0"/>
  </r>
  <r>
    <x v="601"/>
    <x v="21"/>
    <x v="3"/>
    <x v="2"/>
    <x v="534"/>
    <x v="0"/>
    <x v="0"/>
    <x v="376"/>
    <x v="26"/>
    <x v="335"/>
    <x v="75"/>
    <n v="103"/>
    <n v="29"/>
    <n v="91"/>
    <x v="102"/>
    <x v="0"/>
    <x v="2"/>
    <x v="0"/>
    <x v="8"/>
    <x v="0"/>
    <x v="0"/>
    <x v="1"/>
    <x v="1"/>
    <x v="0"/>
    <x v="0"/>
    <x v="0"/>
    <x v="0"/>
    <x v="0"/>
  </r>
  <r>
    <x v="602"/>
    <x v="4"/>
    <x v="0"/>
    <x v="2"/>
    <x v="535"/>
    <x v="1"/>
    <x v="0"/>
    <x v="377"/>
    <x v="26"/>
    <x v="336"/>
    <x v="14"/>
    <n v="42"/>
    <n v="20"/>
    <n v="21"/>
    <x v="16"/>
    <x v="1"/>
    <x v="5"/>
    <x v="4"/>
    <x v="9"/>
    <x v="7"/>
    <x v="0"/>
    <x v="0"/>
    <x v="0"/>
    <x v="0"/>
    <x v="0"/>
    <x v="1"/>
    <x v="0"/>
    <x v="3"/>
  </r>
  <r>
    <x v="603"/>
    <x v="35"/>
    <x v="1"/>
    <x v="2"/>
    <x v="536"/>
    <x v="1"/>
    <x v="2"/>
    <x v="367"/>
    <x v="26"/>
    <x v="337"/>
    <x v="13"/>
    <n v="180"/>
    <n v="12"/>
    <n v="19"/>
    <x v="36"/>
    <x v="9"/>
    <x v="6"/>
    <x v="1"/>
    <x v="2"/>
    <x v="5"/>
    <x v="0"/>
    <x v="0"/>
    <x v="0"/>
    <x v="0"/>
    <x v="0"/>
    <x v="1"/>
    <x v="0"/>
    <x v="6"/>
  </r>
  <r>
    <x v="604"/>
    <x v="16"/>
    <x v="3"/>
    <x v="3"/>
    <x v="537"/>
    <x v="1"/>
    <x v="1"/>
    <x v="378"/>
    <x v="26"/>
    <x v="200"/>
    <x v="14"/>
    <n v="25"/>
    <n v="4"/>
    <n v="3"/>
    <x v="55"/>
    <x v="1"/>
    <x v="2"/>
    <x v="3"/>
    <x v="4"/>
    <x v="6"/>
    <x v="0"/>
    <x v="0"/>
    <x v="0"/>
    <x v="0"/>
    <x v="0"/>
    <x v="1"/>
    <x v="0"/>
    <x v="3"/>
  </r>
  <r>
    <x v="605"/>
    <x v="30"/>
    <x v="0"/>
    <x v="1"/>
    <x v="538"/>
    <x v="0"/>
    <x v="1"/>
    <x v="379"/>
    <x v="26"/>
    <x v="338"/>
    <x v="17"/>
    <n v="134"/>
    <n v="37"/>
    <n v="14"/>
    <x v="147"/>
    <x v="4"/>
    <x v="9"/>
    <x v="2"/>
    <x v="6"/>
    <x v="3"/>
    <x v="0"/>
    <x v="0"/>
    <x v="0"/>
    <x v="0"/>
    <x v="0"/>
    <x v="1"/>
    <x v="0"/>
    <x v="3"/>
  </r>
  <r>
    <x v="606"/>
    <x v="16"/>
    <x v="3"/>
    <x v="2"/>
    <x v="539"/>
    <x v="0"/>
    <x v="0"/>
    <x v="380"/>
    <x v="26"/>
    <x v="339"/>
    <x v="112"/>
    <n v="649"/>
    <n v="253"/>
    <n v="151"/>
    <x v="72"/>
    <x v="0"/>
    <x v="0"/>
    <x v="5"/>
    <x v="11"/>
    <x v="2"/>
    <x v="0"/>
    <x v="0"/>
    <x v="0"/>
    <x v="1"/>
    <x v="0"/>
    <x v="1"/>
    <x v="0"/>
    <x v="6"/>
  </r>
  <r>
    <x v="607"/>
    <x v="21"/>
    <x v="0"/>
    <x v="2"/>
    <x v="540"/>
    <x v="0"/>
    <x v="1"/>
    <x v="151"/>
    <x v="26"/>
    <x v="340"/>
    <x v="3"/>
    <n v="106"/>
    <n v="49"/>
    <n v="10"/>
    <x v="148"/>
    <x v="7"/>
    <x v="7"/>
    <x v="4"/>
    <x v="2"/>
    <x v="4"/>
    <x v="0"/>
    <x v="0"/>
    <x v="0"/>
    <x v="0"/>
    <x v="0"/>
    <x v="1"/>
    <x v="0"/>
    <x v="0"/>
  </r>
  <r>
    <x v="608"/>
    <x v="21"/>
    <x v="0"/>
    <x v="2"/>
    <x v="540"/>
    <x v="0"/>
    <x v="1"/>
    <x v="151"/>
    <x v="26"/>
    <x v="340"/>
    <x v="3"/>
    <n v="106"/>
    <n v="49"/>
    <n v="10"/>
    <x v="148"/>
    <x v="7"/>
    <x v="7"/>
    <x v="4"/>
    <x v="2"/>
    <x v="4"/>
    <x v="0"/>
    <x v="0"/>
    <x v="0"/>
    <x v="0"/>
    <x v="0"/>
    <x v="1"/>
    <x v="0"/>
    <x v="0"/>
  </r>
  <r>
    <x v="609"/>
    <x v="36"/>
    <x v="0"/>
    <x v="2"/>
    <x v="541"/>
    <x v="0"/>
    <x v="1"/>
    <x v="307"/>
    <x v="26"/>
    <x v="341"/>
    <x v="14"/>
    <n v="11"/>
    <n v="4"/>
    <n v="0"/>
    <x v="24"/>
    <x v="2"/>
    <x v="2"/>
    <x v="3"/>
    <x v="9"/>
    <x v="6"/>
    <x v="0"/>
    <x v="0"/>
    <x v="0"/>
    <x v="0"/>
    <x v="0"/>
    <x v="1"/>
    <x v="0"/>
    <x v="4"/>
  </r>
  <r>
    <x v="610"/>
    <x v="21"/>
    <x v="0"/>
    <x v="1"/>
    <x v="542"/>
    <x v="1"/>
    <x v="0"/>
    <x v="381"/>
    <x v="26"/>
    <x v="342"/>
    <x v="83"/>
    <n v="35"/>
    <n v="25"/>
    <n v="11"/>
    <x v="131"/>
    <x v="1"/>
    <x v="6"/>
    <x v="2"/>
    <x v="3"/>
    <x v="8"/>
    <x v="1"/>
    <x v="0"/>
    <x v="0"/>
    <x v="0"/>
    <x v="0"/>
    <x v="0"/>
    <x v="0"/>
    <x v="0"/>
  </r>
  <r>
    <x v="611"/>
    <x v="10"/>
    <x v="0"/>
    <x v="3"/>
    <x v="543"/>
    <x v="0"/>
    <x v="1"/>
    <x v="243"/>
    <x v="26"/>
    <x v="343"/>
    <x v="73"/>
    <n v="497"/>
    <n v="78"/>
    <n v="24"/>
    <x v="46"/>
    <x v="1"/>
    <x v="1"/>
    <x v="9"/>
    <x v="0"/>
    <x v="5"/>
    <x v="0"/>
    <x v="0"/>
    <x v="0"/>
    <x v="0"/>
    <x v="0"/>
    <x v="1"/>
    <x v="0"/>
    <x v="3"/>
  </r>
  <r>
    <x v="612"/>
    <x v="34"/>
    <x v="3"/>
    <x v="3"/>
    <x v="544"/>
    <x v="0"/>
    <x v="1"/>
    <x v="71"/>
    <x v="27"/>
    <x v="344"/>
    <x v="3"/>
    <n v="21"/>
    <n v="0"/>
    <n v="0"/>
    <x v="149"/>
    <x v="2"/>
    <x v="9"/>
    <x v="4"/>
    <x v="8"/>
    <x v="4"/>
    <x v="0"/>
    <x v="1"/>
    <x v="0"/>
    <x v="0"/>
    <x v="0"/>
    <x v="1"/>
    <x v="0"/>
    <x v="1"/>
  </r>
  <r>
    <x v="613"/>
    <x v="9"/>
    <x v="2"/>
    <x v="3"/>
    <x v="545"/>
    <x v="1"/>
    <x v="0"/>
    <x v="382"/>
    <x v="27"/>
    <x v="345"/>
    <x v="15"/>
    <n v="134"/>
    <n v="258"/>
    <n v="14"/>
    <x v="86"/>
    <x v="0"/>
    <x v="1"/>
    <x v="9"/>
    <x v="8"/>
    <x v="5"/>
    <x v="0"/>
    <x v="0"/>
    <x v="0"/>
    <x v="0"/>
    <x v="0"/>
    <x v="1"/>
    <x v="0"/>
    <x v="6"/>
  </r>
  <r>
    <x v="614"/>
    <x v="9"/>
    <x v="2"/>
    <x v="3"/>
    <x v="545"/>
    <x v="1"/>
    <x v="0"/>
    <x v="382"/>
    <x v="27"/>
    <x v="345"/>
    <x v="15"/>
    <n v="134"/>
    <n v="258"/>
    <n v="14"/>
    <x v="86"/>
    <x v="0"/>
    <x v="1"/>
    <x v="9"/>
    <x v="8"/>
    <x v="5"/>
    <x v="0"/>
    <x v="0"/>
    <x v="0"/>
    <x v="0"/>
    <x v="0"/>
    <x v="1"/>
    <x v="0"/>
    <x v="0"/>
  </r>
  <r>
    <x v="615"/>
    <x v="46"/>
    <x v="3"/>
    <x v="1"/>
    <x v="546"/>
    <x v="0"/>
    <x v="0"/>
    <x v="383"/>
    <x v="27"/>
    <x v="281"/>
    <x v="38"/>
    <n v="352"/>
    <n v="21"/>
    <n v="16"/>
    <x v="24"/>
    <x v="0"/>
    <x v="2"/>
    <x v="0"/>
    <x v="1"/>
    <x v="0"/>
    <x v="0"/>
    <x v="1"/>
    <x v="1"/>
    <x v="1"/>
    <x v="0"/>
    <x v="0"/>
    <x v="0"/>
    <x v="2"/>
  </r>
  <r>
    <x v="616"/>
    <x v="12"/>
    <x v="2"/>
    <x v="1"/>
    <x v="547"/>
    <x v="0"/>
    <x v="0"/>
    <x v="299"/>
    <x v="27"/>
    <x v="3"/>
    <x v="69"/>
    <n v="15"/>
    <n v="13"/>
    <n v="1"/>
    <x v="2"/>
    <x v="0"/>
    <x v="5"/>
    <x v="4"/>
    <x v="4"/>
    <x v="3"/>
    <x v="1"/>
    <x v="0"/>
    <x v="0"/>
    <x v="0"/>
    <x v="0"/>
    <x v="0"/>
    <x v="0"/>
    <x v="0"/>
  </r>
  <r>
    <x v="617"/>
    <x v="46"/>
    <x v="0"/>
    <x v="2"/>
    <x v="548"/>
    <x v="0"/>
    <x v="0"/>
    <x v="384"/>
    <x v="27"/>
    <x v="346"/>
    <x v="113"/>
    <n v="400"/>
    <n v="45"/>
    <n v="137"/>
    <x v="27"/>
    <x v="0"/>
    <x v="2"/>
    <x v="0"/>
    <x v="6"/>
    <x v="0"/>
    <x v="0"/>
    <x v="0"/>
    <x v="0"/>
    <x v="0"/>
    <x v="0"/>
    <x v="1"/>
    <x v="0"/>
    <x v="6"/>
  </r>
  <r>
    <x v="618"/>
    <x v="46"/>
    <x v="0"/>
    <x v="2"/>
    <x v="548"/>
    <x v="0"/>
    <x v="0"/>
    <x v="384"/>
    <x v="27"/>
    <x v="346"/>
    <x v="113"/>
    <n v="400"/>
    <n v="45"/>
    <n v="137"/>
    <x v="27"/>
    <x v="0"/>
    <x v="2"/>
    <x v="0"/>
    <x v="6"/>
    <x v="0"/>
    <x v="0"/>
    <x v="0"/>
    <x v="0"/>
    <x v="0"/>
    <x v="0"/>
    <x v="1"/>
    <x v="0"/>
    <x v="1"/>
  </r>
  <r>
    <x v="619"/>
    <x v="13"/>
    <x v="0"/>
    <x v="0"/>
    <x v="549"/>
    <x v="0"/>
    <x v="1"/>
    <x v="385"/>
    <x v="27"/>
    <x v="306"/>
    <x v="12"/>
    <n v="15"/>
    <n v="2"/>
    <n v="0"/>
    <x v="55"/>
    <x v="0"/>
    <x v="2"/>
    <x v="3"/>
    <x v="9"/>
    <x v="3"/>
    <x v="0"/>
    <x v="0"/>
    <x v="0"/>
    <x v="0"/>
    <x v="0"/>
    <x v="1"/>
    <x v="0"/>
    <x v="0"/>
  </r>
  <r>
    <x v="620"/>
    <x v="47"/>
    <x v="0"/>
    <x v="3"/>
    <x v="550"/>
    <x v="0"/>
    <x v="1"/>
    <x v="386"/>
    <x v="27"/>
    <x v="347"/>
    <x v="31"/>
    <n v="76"/>
    <n v="36"/>
    <n v="17"/>
    <x v="101"/>
    <x v="1"/>
    <x v="2"/>
    <x v="1"/>
    <x v="1"/>
    <x v="2"/>
    <x v="0"/>
    <x v="0"/>
    <x v="0"/>
    <x v="0"/>
    <x v="0"/>
    <x v="1"/>
    <x v="0"/>
    <x v="2"/>
  </r>
  <r>
    <x v="621"/>
    <x v="32"/>
    <x v="0"/>
    <x v="2"/>
    <x v="551"/>
    <x v="0"/>
    <x v="1"/>
    <x v="231"/>
    <x v="27"/>
    <x v="348"/>
    <x v="114"/>
    <n v="400"/>
    <n v="12"/>
    <n v="38"/>
    <x v="114"/>
    <x v="0"/>
    <x v="9"/>
    <x v="1"/>
    <x v="10"/>
    <x v="5"/>
    <x v="0"/>
    <x v="0"/>
    <x v="0"/>
    <x v="0"/>
    <x v="0"/>
    <x v="1"/>
    <x v="0"/>
    <x v="0"/>
  </r>
  <r>
    <x v="622"/>
    <x v="40"/>
    <x v="0"/>
    <x v="0"/>
    <x v="552"/>
    <x v="0"/>
    <x v="0"/>
    <x v="387"/>
    <x v="27"/>
    <x v="156"/>
    <x v="4"/>
    <n v="98"/>
    <n v="134"/>
    <n v="21"/>
    <x v="32"/>
    <x v="0"/>
    <x v="6"/>
    <x v="5"/>
    <x v="9"/>
    <x v="7"/>
    <x v="1"/>
    <x v="0"/>
    <x v="0"/>
    <x v="0"/>
    <x v="0"/>
    <x v="1"/>
    <x v="0"/>
    <x v="5"/>
  </r>
  <r>
    <x v="623"/>
    <x v="27"/>
    <x v="1"/>
    <x v="3"/>
    <x v="553"/>
    <x v="0"/>
    <x v="0"/>
    <x v="254"/>
    <x v="27"/>
    <x v="349"/>
    <x v="3"/>
    <n v="396"/>
    <n v="23"/>
    <n v="0"/>
    <x v="3"/>
    <x v="0"/>
    <x v="7"/>
    <x v="5"/>
    <x v="9"/>
    <x v="7"/>
    <x v="0"/>
    <x v="1"/>
    <x v="0"/>
    <x v="0"/>
    <x v="1"/>
    <x v="1"/>
    <x v="0"/>
    <x v="5"/>
  </r>
  <r>
    <x v="624"/>
    <x v="31"/>
    <x v="0"/>
    <x v="1"/>
    <x v="554"/>
    <x v="1"/>
    <x v="1"/>
    <x v="388"/>
    <x v="27"/>
    <x v="350"/>
    <x v="12"/>
    <n v="21"/>
    <n v="0"/>
    <n v="1"/>
    <x v="32"/>
    <x v="1"/>
    <x v="5"/>
    <x v="4"/>
    <x v="4"/>
    <x v="4"/>
    <x v="0"/>
    <x v="0"/>
    <x v="0"/>
    <x v="0"/>
    <x v="0"/>
    <x v="1"/>
    <x v="0"/>
    <x v="1"/>
  </r>
  <r>
    <x v="625"/>
    <x v="0"/>
    <x v="2"/>
    <x v="2"/>
    <x v="555"/>
    <x v="0"/>
    <x v="0"/>
    <x v="389"/>
    <x v="27"/>
    <x v="29"/>
    <x v="8"/>
    <n v="13"/>
    <n v="15"/>
    <n v="8"/>
    <x v="21"/>
    <x v="1"/>
    <x v="5"/>
    <x v="3"/>
    <x v="9"/>
    <x v="1"/>
    <x v="0"/>
    <x v="0"/>
    <x v="0"/>
    <x v="0"/>
    <x v="0"/>
    <x v="1"/>
    <x v="0"/>
    <x v="0"/>
  </r>
  <r>
    <x v="626"/>
    <x v="0"/>
    <x v="2"/>
    <x v="2"/>
    <x v="555"/>
    <x v="0"/>
    <x v="0"/>
    <x v="389"/>
    <x v="27"/>
    <x v="29"/>
    <x v="8"/>
    <n v="13"/>
    <n v="15"/>
    <n v="8"/>
    <x v="21"/>
    <x v="1"/>
    <x v="5"/>
    <x v="3"/>
    <x v="9"/>
    <x v="1"/>
    <x v="0"/>
    <x v="0"/>
    <x v="0"/>
    <x v="0"/>
    <x v="0"/>
    <x v="1"/>
    <x v="0"/>
    <x v="0"/>
  </r>
  <r>
    <x v="627"/>
    <x v="0"/>
    <x v="1"/>
    <x v="3"/>
    <x v="556"/>
    <x v="0"/>
    <x v="1"/>
    <x v="15"/>
    <x v="27"/>
    <x v="171"/>
    <x v="1"/>
    <n v="44"/>
    <n v="0"/>
    <n v="10"/>
    <x v="22"/>
    <x v="0"/>
    <x v="7"/>
    <x v="4"/>
    <x v="2"/>
    <x v="1"/>
    <x v="0"/>
    <x v="0"/>
    <x v="0"/>
    <x v="0"/>
    <x v="0"/>
    <x v="1"/>
    <x v="0"/>
    <x v="0"/>
  </r>
  <r>
    <x v="628"/>
    <x v="9"/>
    <x v="1"/>
    <x v="2"/>
    <x v="557"/>
    <x v="0"/>
    <x v="0"/>
    <x v="180"/>
    <x v="27"/>
    <x v="159"/>
    <x v="90"/>
    <n v="107"/>
    <n v="58"/>
    <n v="44"/>
    <x v="18"/>
    <x v="0"/>
    <x v="6"/>
    <x v="5"/>
    <x v="13"/>
    <x v="2"/>
    <x v="1"/>
    <x v="0"/>
    <x v="1"/>
    <x v="0"/>
    <x v="0"/>
    <x v="1"/>
    <x v="0"/>
    <x v="0"/>
  </r>
  <r>
    <x v="629"/>
    <x v="1"/>
    <x v="0"/>
    <x v="1"/>
    <x v="558"/>
    <x v="0"/>
    <x v="1"/>
    <x v="390"/>
    <x v="27"/>
    <x v="336"/>
    <x v="3"/>
    <n v="2"/>
    <n v="0"/>
    <n v="0"/>
    <x v="10"/>
    <x v="0"/>
    <x v="3"/>
    <x v="3"/>
    <x v="4"/>
    <x v="3"/>
    <x v="0"/>
    <x v="0"/>
    <x v="0"/>
    <x v="0"/>
    <x v="0"/>
    <x v="1"/>
    <x v="0"/>
    <x v="0"/>
  </r>
  <r>
    <x v="630"/>
    <x v="14"/>
    <x v="0"/>
    <x v="1"/>
    <x v="559"/>
    <x v="0"/>
    <x v="0"/>
    <x v="111"/>
    <x v="27"/>
    <x v="15"/>
    <x v="18"/>
    <n v="24"/>
    <n v="15"/>
    <n v="20"/>
    <x v="93"/>
    <x v="0"/>
    <x v="5"/>
    <x v="4"/>
    <x v="9"/>
    <x v="3"/>
    <x v="0"/>
    <x v="0"/>
    <x v="0"/>
    <x v="0"/>
    <x v="0"/>
    <x v="1"/>
    <x v="0"/>
    <x v="0"/>
  </r>
  <r>
    <x v="631"/>
    <x v="14"/>
    <x v="0"/>
    <x v="1"/>
    <x v="559"/>
    <x v="0"/>
    <x v="0"/>
    <x v="111"/>
    <x v="27"/>
    <x v="15"/>
    <x v="18"/>
    <n v="24"/>
    <n v="15"/>
    <n v="20"/>
    <x v="93"/>
    <x v="0"/>
    <x v="5"/>
    <x v="4"/>
    <x v="9"/>
    <x v="3"/>
    <x v="0"/>
    <x v="0"/>
    <x v="0"/>
    <x v="0"/>
    <x v="0"/>
    <x v="1"/>
    <x v="0"/>
    <x v="0"/>
  </r>
  <r>
    <x v="632"/>
    <x v="13"/>
    <x v="0"/>
    <x v="0"/>
    <x v="560"/>
    <x v="0"/>
    <x v="1"/>
    <x v="38"/>
    <x v="27"/>
    <x v="351"/>
    <x v="3"/>
    <n v="199"/>
    <n v="37"/>
    <n v="47"/>
    <x v="9"/>
    <x v="1"/>
    <x v="6"/>
    <x v="1"/>
    <x v="2"/>
    <x v="5"/>
    <x v="1"/>
    <x v="0"/>
    <x v="0"/>
    <x v="0"/>
    <x v="0"/>
    <x v="1"/>
    <x v="0"/>
    <x v="0"/>
  </r>
  <r>
    <x v="633"/>
    <x v="8"/>
    <x v="2"/>
    <x v="2"/>
    <x v="561"/>
    <x v="0"/>
    <x v="1"/>
    <x v="391"/>
    <x v="27"/>
    <x v="4"/>
    <x v="17"/>
    <n v="4"/>
    <n v="3"/>
    <n v="4"/>
    <x v="29"/>
    <x v="0"/>
    <x v="3"/>
    <x v="3"/>
    <x v="4"/>
    <x v="4"/>
    <x v="0"/>
    <x v="0"/>
    <x v="0"/>
    <x v="0"/>
    <x v="0"/>
    <x v="1"/>
    <x v="0"/>
    <x v="0"/>
  </r>
  <r>
    <x v="634"/>
    <x v="11"/>
    <x v="1"/>
    <x v="2"/>
    <x v="562"/>
    <x v="0"/>
    <x v="1"/>
    <x v="392"/>
    <x v="27"/>
    <x v="352"/>
    <x v="19"/>
    <n v="144"/>
    <n v="0"/>
    <n v="0"/>
    <x v="55"/>
    <x v="2"/>
    <x v="6"/>
    <x v="0"/>
    <x v="8"/>
    <x v="1"/>
    <x v="0"/>
    <x v="1"/>
    <x v="0"/>
    <x v="1"/>
    <x v="1"/>
    <x v="0"/>
    <x v="0"/>
    <x v="0"/>
  </r>
  <r>
    <x v="635"/>
    <x v="30"/>
    <x v="0"/>
    <x v="0"/>
    <x v="563"/>
    <x v="0"/>
    <x v="1"/>
    <x v="393"/>
    <x v="27"/>
    <x v="353"/>
    <x v="50"/>
    <n v="204"/>
    <n v="0"/>
    <n v="0"/>
    <x v="150"/>
    <x v="2"/>
    <x v="5"/>
    <x v="2"/>
    <x v="13"/>
    <x v="6"/>
    <x v="0"/>
    <x v="0"/>
    <x v="0"/>
    <x v="0"/>
    <x v="0"/>
    <x v="1"/>
    <x v="0"/>
    <x v="6"/>
  </r>
  <r>
    <x v="636"/>
    <x v="31"/>
    <x v="0"/>
    <x v="3"/>
    <x v="564"/>
    <x v="0"/>
    <x v="0"/>
    <x v="270"/>
    <x v="27"/>
    <x v="354"/>
    <x v="66"/>
    <n v="549"/>
    <n v="151"/>
    <n v="133"/>
    <x v="151"/>
    <x v="0"/>
    <x v="0"/>
    <x v="1"/>
    <x v="8"/>
    <x v="7"/>
    <x v="0"/>
    <x v="0"/>
    <x v="0"/>
    <x v="0"/>
    <x v="0"/>
    <x v="1"/>
    <x v="0"/>
    <x v="0"/>
  </r>
  <r>
    <x v="637"/>
    <x v="18"/>
    <x v="3"/>
    <x v="3"/>
    <x v="565"/>
    <x v="1"/>
    <x v="0"/>
    <x v="92"/>
    <x v="27"/>
    <x v="319"/>
    <x v="3"/>
    <n v="52"/>
    <n v="8"/>
    <n v="3"/>
    <x v="22"/>
    <x v="4"/>
    <x v="10"/>
    <x v="3"/>
    <x v="9"/>
    <x v="12"/>
    <x v="0"/>
    <x v="0"/>
    <x v="0"/>
    <x v="0"/>
    <x v="0"/>
    <x v="1"/>
    <x v="0"/>
    <x v="0"/>
  </r>
  <r>
    <x v="638"/>
    <x v="50"/>
    <x v="2"/>
    <x v="1"/>
    <x v="566"/>
    <x v="0"/>
    <x v="0"/>
    <x v="394"/>
    <x v="27"/>
    <x v="355"/>
    <x v="95"/>
    <n v="399"/>
    <n v="0"/>
    <n v="45"/>
    <x v="119"/>
    <x v="1"/>
    <x v="2"/>
    <x v="7"/>
    <x v="8"/>
    <x v="7"/>
    <x v="0"/>
    <x v="0"/>
    <x v="0"/>
    <x v="0"/>
    <x v="0"/>
    <x v="1"/>
    <x v="0"/>
    <x v="5"/>
  </r>
  <r>
    <x v="639"/>
    <x v="15"/>
    <x v="0"/>
    <x v="2"/>
    <x v="567"/>
    <x v="0"/>
    <x v="0"/>
    <x v="395"/>
    <x v="28"/>
    <x v="317"/>
    <x v="97"/>
    <n v="573"/>
    <n v="98"/>
    <n v="54"/>
    <x v="49"/>
    <x v="0"/>
    <x v="2"/>
    <x v="0"/>
    <x v="5"/>
    <x v="0"/>
    <x v="0"/>
    <x v="0"/>
    <x v="0"/>
    <x v="0"/>
    <x v="0"/>
    <x v="1"/>
    <x v="0"/>
    <x v="1"/>
  </r>
  <r>
    <x v="640"/>
    <x v="4"/>
    <x v="0"/>
    <x v="2"/>
    <x v="568"/>
    <x v="1"/>
    <x v="0"/>
    <x v="215"/>
    <x v="28"/>
    <x v="356"/>
    <x v="3"/>
    <n v="297"/>
    <n v="0"/>
    <n v="34"/>
    <x v="77"/>
    <x v="1"/>
    <x v="5"/>
    <x v="9"/>
    <x v="6"/>
    <x v="4"/>
    <x v="0"/>
    <x v="1"/>
    <x v="0"/>
    <x v="1"/>
    <x v="0"/>
    <x v="1"/>
    <x v="0"/>
    <x v="0"/>
  </r>
  <r>
    <x v="641"/>
    <x v="31"/>
    <x v="1"/>
    <x v="4"/>
    <x v="569"/>
    <x v="0"/>
    <x v="0"/>
    <x v="396"/>
    <x v="28"/>
    <x v="357"/>
    <x v="115"/>
    <n v="558"/>
    <n v="62"/>
    <n v="95"/>
    <x v="105"/>
    <x v="3"/>
    <x v="6"/>
    <x v="9"/>
    <x v="10"/>
    <x v="2"/>
    <x v="0"/>
    <x v="0"/>
    <x v="1"/>
    <x v="0"/>
    <x v="0"/>
    <x v="1"/>
    <x v="0"/>
    <x v="0"/>
  </r>
  <r>
    <x v="642"/>
    <x v="5"/>
    <x v="3"/>
    <x v="3"/>
    <x v="570"/>
    <x v="0"/>
    <x v="1"/>
    <x v="48"/>
    <x v="28"/>
    <x v="79"/>
    <x v="12"/>
    <n v="57"/>
    <n v="19"/>
    <n v="11"/>
    <x v="66"/>
    <x v="1"/>
    <x v="5"/>
    <x v="4"/>
    <x v="2"/>
    <x v="2"/>
    <x v="0"/>
    <x v="0"/>
    <x v="0"/>
    <x v="0"/>
    <x v="0"/>
    <x v="1"/>
    <x v="0"/>
    <x v="0"/>
  </r>
  <r>
    <x v="643"/>
    <x v="27"/>
    <x v="0"/>
    <x v="1"/>
    <x v="571"/>
    <x v="1"/>
    <x v="0"/>
    <x v="338"/>
    <x v="28"/>
    <x v="126"/>
    <x v="3"/>
    <n v="9"/>
    <n v="0"/>
    <n v="0"/>
    <x v="28"/>
    <x v="0"/>
    <x v="3"/>
    <x v="3"/>
    <x v="4"/>
    <x v="5"/>
    <x v="1"/>
    <x v="0"/>
    <x v="0"/>
    <x v="0"/>
    <x v="0"/>
    <x v="1"/>
    <x v="0"/>
    <x v="0"/>
  </r>
  <r>
    <x v="644"/>
    <x v="20"/>
    <x v="0"/>
    <x v="2"/>
    <x v="572"/>
    <x v="1"/>
    <x v="0"/>
    <x v="397"/>
    <x v="28"/>
    <x v="136"/>
    <x v="3"/>
    <n v="16"/>
    <n v="7"/>
    <n v="6"/>
    <x v="44"/>
    <x v="0"/>
    <x v="5"/>
    <x v="3"/>
    <x v="4"/>
    <x v="6"/>
    <x v="0"/>
    <x v="0"/>
    <x v="0"/>
    <x v="0"/>
    <x v="0"/>
    <x v="1"/>
    <x v="0"/>
    <x v="0"/>
  </r>
  <r>
    <x v="645"/>
    <x v="0"/>
    <x v="0"/>
    <x v="1"/>
    <x v="573"/>
    <x v="1"/>
    <x v="0"/>
    <x v="384"/>
    <x v="28"/>
    <x v="244"/>
    <x v="3"/>
    <n v="22"/>
    <n v="2"/>
    <n v="3"/>
    <x v="8"/>
    <x v="1"/>
    <x v="3"/>
    <x v="3"/>
    <x v="9"/>
    <x v="1"/>
    <x v="0"/>
    <x v="0"/>
    <x v="0"/>
    <x v="0"/>
    <x v="0"/>
    <x v="1"/>
    <x v="0"/>
    <x v="0"/>
  </r>
  <r>
    <x v="646"/>
    <x v="36"/>
    <x v="0"/>
    <x v="2"/>
    <x v="574"/>
    <x v="1"/>
    <x v="0"/>
    <x v="398"/>
    <x v="28"/>
    <x v="74"/>
    <x v="14"/>
    <n v="31"/>
    <n v="7"/>
    <n v="4"/>
    <x v="8"/>
    <x v="0"/>
    <x v="5"/>
    <x v="3"/>
    <x v="4"/>
    <x v="3"/>
    <x v="0"/>
    <x v="0"/>
    <x v="0"/>
    <x v="0"/>
    <x v="0"/>
    <x v="1"/>
    <x v="0"/>
    <x v="0"/>
  </r>
  <r>
    <x v="647"/>
    <x v="3"/>
    <x v="0"/>
    <x v="2"/>
    <x v="575"/>
    <x v="2"/>
    <x v="1"/>
    <x v="232"/>
    <x v="28"/>
    <x v="244"/>
    <x v="3"/>
    <n v="8"/>
    <n v="2"/>
    <n v="0"/>
    <x v="15"/>
    <x v="1"/>
    <x v="5"/>
    <x v="3"/>
    <x v="4"/>
    <x v="3"/>
    <x v="0"/>
    <x v="0"/>
    <x v="0"/>
    <x v="0"/>
    <x v="0"/>
    <x v="1"/>
    <x v="0"/>
    <x v="0"/>
  </r>
  <r>
    <x v="648"/>
    <x v="3"/>
    <x v="0"/>
    <x v="2"/>
    <x v="575"/>
    <x v="2"/>
    <x v="1"/>
    <x v="232"/>
    <x v="28"/>
    <x v="244"/>
    <x v="3"/>
    <n v="8"/>
    <n v="2"/>
    <n v="0"/>
    <x v="15"/>
    <x v="1"/>
    <x v="5"/>
    <x v="3"/>
    <x v="4"/>
    <x v="3"/>
    <x v="0"/>
    <x v="0"/>
    <x v="0"/>
    <x v="0"/>
    <x v="0"/>
    <x v="1"/>
    <x v="0"/>
    <x v="0"/>
  </r>
  <r>
    <x v="649"/>
    <x v="35"/>
    <x v="0"/>
    <x v="2"/>
    <x v="576"/>
    <x v="0"/>
    <x v="1"/>
    <x v="218"/>
    <x v="28"/>
    <x v="358"/>
    <x v="43"/>
    <n v="136"/>
    <n v="32"/>
    <n v="3"/>
    <x v="27"/>
    <x v="4"/>
    <x v="2"/>
    <x v="0"/>
    <x v="0"/>
    <x v="7"/>
    <x v="0"/>
    <x v="0"/>
    <x v="0"/>
    <x v="0"/>
    <x v="0"/>
    <x v="1"/>
    <x v="0"/>
    <x v="1"/>
  </r>
  <r>
    <x v="650"/>
    <x v="2"/>
    <x v="0"/>
    <x v="3"/>
    <x v="577"/>
    <x v="0"/>
    <x v="1"/>
    <x v="399"/>
    <x v="28"/>
    <x v="93"/>
    <x v="8"/>
    <n v="62"/>
    <n v="41"/>
    <n v="31"/>
    <x v="152"/>
    <x v="1"/>
    <x v="1"/>
    <x v="4"/>
    <x v="1"/>
    <x v="1"/>
    <x v="0"/>
    <x v="0"/>
    <x v="0"/>
    <x v="0"/>
    <x v="0"/>
    <x v="1"/>
    <x v="0"/>
    <x v="0"/>
  </r>
  <r>
    <x v="651"/>
    <x v="18"/>
    <x v="0"/>
    <x v="1"/>
    <x v="578"/>
    <x v="0"/>
    <x v="1"/>
    <x v="400"/>
    <x v="28"/>
    <x v="52"/>
    <x v="3"/>
    <n v="522"/>
    <n v="227"/>
    <n v="120"/>
    <x v="100"/>
    <x v="1"/>
    <x v="6"/>
    <x v="10"/>
    <x v="2"/>
    <x v="2"/>
    <x v="0"/>
    <x v="0"/>
    <x v="0"/>
    <x v="0"/>
    <x v="0"/>
    <x v="1"/>
    <x v="0"/>
    <x v="1"/>
  </r>
  <r>
    <x v="652"/>
    <x v="24"/>
    <x v="1"/>
    <x v="1"/>
    <x v="579"/>
    <x v="0"/>
    <x v="0"/>
    <x v="388"/>
    <x v="28"/>
    <x v="198"/>
    <x v="28"/>
    <n v="420"/>
    <n v="65"/>
    <n v="38"/>
    <x v="101"/>
    <x v="0"/>
    <x v="9"/>
    <x v="0"/>
    <x v="1"/>
    <x v="5"/>
    <x v="0"/>
    <x v="0"/>
    <x v="0"/>
    <x v="0"/>
    <x v="0"/>
    <x v="0"/>
    <x v="0"/>
    <x v="0"/>
  </r>
  <r>
    <x v="653"/>
    <x v="34"/>
    <x v="0"/>
    <x v="0"/>
    <x v="580"/>
    <x v="1"/>
    <x v="1"/>
    <x v="401"/>
    <x v="28"/>
    <x v="107"/>
    <x v="3"/>
    <n v="5"/>
    <n v="0"/>
    <n v="0"/>
    <x v="39"/>
    <x v="1"/>
    <x v="3"/>
    <x v="4"/>
    <x v="3"/>
    <x v="5"/>
    <x v="0"/>
    <x v="0"/>
    <x v="0"/>
    <x v="0"/>
    <x v="0"/>
    <x v="1"/>
    <x v="0"/>
    <x v="5"/>
  </r>
  <r>
    <x v="654"/>
    <x v="22"/>
    <x v="2"/>
    <x v="1"/>
    <x v="581"/>
    <x v="1"/>
    <x v="0"/>
    <x v="36"/>
    <x v="28"/>
    <x v="182"/>
    <x v="38"/>
    <n v="230"/>
    <n v="34"/>
    <n v="32"/>
    <x v="45"/>
    <x v="7"/>
    <x v="4"/>
    <x v="9"/>
    <x v="9"/>
    <x v="8"/>
    <x v="1"/>
    <x v="0"/>
    <x v="0"/>
    <x v="0"/>
    <x v="0"/>
    <x v="1"/>
    <x v="0"/>
    <x v="6"/>
  </r>
  <r>
    <x v="655"/>
    <x v="45"/>
    <x v="0"/>
    <x v="2"/>
    <x v="582"/>
    <x v="1"/>
    <x v="1"/>
    <x v="402"/>
    <x v="28"/>
    <x v="74"/>
    <x v="14"/>
    <n v="12"/>
    <n v="0"/>
    <n v="2"/>
    <x v="8"/>
    <x v="0"/>
    <x v="3"/>
    <x v="3"/>
    <x v="4"/>
    <x v="5"/>
    <x v="0"/>
    <x v="0"/>
    <x v="0"/>
    <x v="0"/>
    <x v="0"/>
    <x v="1"/>
    <x v="0"/>
    <x v="2"/>
  </r>
  <r>
    <x v="656"/>
    <x v="29"/>
    <x v="2"/>
    <x v="3"/>
    <x v="583"/>
    <x v="0"/>
    <x v="0"/>
    <x v="403"/>
    <x v="28"/>
    <x v="359"/>
    <x v="24"/>
    <n v="314"/>
    <n v="93"/>
    <n v="116"/>
    <x v="153"/>
    <x v="0"/>
    <x v="1"/>
    <x v="1"/>
    <x v="10"/>
    <x v="5"/>
    <x v="0"/>
    <x v="0"/>
    <x v="0"/>
    <x v="0"/>
    <x v="0"/>
    <x v="1"/>
    <x v="0"/>
    <x v="4"/>
  </r>
  <r>
    <x v="657"/>
    <x v="25"/>
    <x v="1"/>
    <x v="0"/>
    <x v="584"/>
    <x v="0"/>
    <x v="1"/>
    <x v="89"/>
    <x v="28"/>
    <x v="360"/>
    <x v="48"/>
    <n v="186"/>
    <n v="39"/>
    <n v="18"/>
    <x v="154"/>
    <x v="8"/>
    <x v="6"/>
    <x v="8"/>
    <x v="9"/>
    <x v="3"/>
    <x v="1"/>
    <x v="0"/>
    <x v="0"/>
    <x v="0"/>
    <x v="0"/>
    <x v="0"/>
    <x v="0"/>
    <x v="1"/>
  </r>
  <r>
    <x v="658"/>
    <x v="20"/>
    <x v="2"/>
    <x v="3"/>
    <x v="585"/>
    <x v="0"/>
    <x v="1"/>
    <x v="404"/>
    <x v="28"/>
    <x v="274"/>
    <x v="50"/>
    <n v="57"/>
    <n v="8"/>
    <n v="20"/>
    <x v="63"/>
    <x v="4"/>
    <x v="1"/>
    <x v="4"/>
    <x v="2"/>
    <x v="3"/>
    <x v="0"/>
    <x v="0"/>
    <x v="0"/>
    <x v="0"/>
    <x v="0"/>
    <x v="1"/>
    <x v="0"/>
    <x v="1"/>
  </r>
  <r>
    <x v="659"/>
    <x v="34"/>
    <x v="0"/>
    <x v="2"/>
    <x v="586"/>
    <x v="0"/>
    <x v="2"/>
    <x v="405"/>
    <x v="28"/>
    <x v="361"/>
    <x v="13"/>
    <n v="92"/>
    <n v="6"/>
    <n v="9"/>
    <x v="10"/>
    <x v="2"/>
    <x v="1"/>
    <x v="4"/>
    <x v="8"/>
    <x v="3"/>
    <x v="0"/>
    <x v="0"/>
    <x v="0"/>
    <x v="0"/>
    <x v="0"/>
    <x v="1"/>
    <x v="0"/>
    <x v="0"/>
  </r>
  <r>
    <x v="660"/>
    <x v="12"/>
    <x v="0"/>
    <x v="3"/>
    <x v="587"/>
    <x v="0"/>
    <x v="1"/>
    <x v="139"/>
    <x v="28"/>
    <x v="159"/>
    <x v="31"/>
    <n v="572"/>
    <n v="93"/>
    <n v="125"/>
    <x v="21"/>
    <x v="6"/>
    <x v="12"/>
    <x v="11"/>
    <x v="2"/>
    <x v="3"/>
    <x v="0"/>
    <x v="0"/>
    <x v="0"/>
    <x v="0"/>
    <x v="0"/>
    <x v="0"/>
    <x v="0"/>
    <x v="0"/>
  </r>
  <r>
    <x v="661"/>
    <x v="11"/>
    <x v="0"/>
    <x v="1"/>
    <x v="588"/>
    <x v="2"/>
    <x v="0"/>
    <x v="93"/>
    <x v="28"/>
    <x v="102"/>
    <x v="27"/>
    <n v="107"/>
    <n v="7"/>
    <n v="2"/>
    <x v="155"/>
    <x v="4"/>
    <x v="1"/>
    <x v="2"/>
    <x v="4"/>
    <x v="8"/>
    <x v="1"/>
    <x v="0"/>
    <x v="0"/>
    <x v="0"/>
    <x v="0"/>
    <x v="0"/>
    <x v="1"/>
    <x v="0"/>
  </r>
  <r>
    <x v="662"/>
    <x v="34"/>
    <x v="1"/>
    <x v="2"/>
    <x v="589"/>
    <x v="1"/>
    <x v="1"/>
    <x v="406"/>
    <x v="29"/>
    <x v="17"/>
    <x v="3"/>
    <n v="1"/>
    <n v="1"/>
    <n v="1"/>
    <x v="33"/>
    <x v="13"/>
    <x v="11"/>
    <x v="3"/>
    <x v="7"/>
    <x v="14"/>
    <x v="0"/>
    <x v="0"/>
    <x v="0"/>
    <x v="0"/>
    <x v="0"/>
    <x v="1"/>
    <x v="0"/>
    <x v="0"/>
  </r>
  <r>
    <x v="663"/>
    <x v="13"/>
    <x v="0"/>
    <x v="1"/>
    <x v="590"/>
    <x v="0"/>
    <x v="0"/>
    <x v="407"/>
    <x v="29"/>
    <x v="3"/>
    <x v="23"/>
    <n v="3"/>
    <n v="0"/>
    <n v="0"/>
    <x v="3"/>
    <x v="0"/>
    <x v="11"/>
    <x v="3"/>
    <x v="4"/>
    <x v="7"/>
    <x v="0"/>
    <x v="0"/>
    <x v="0"/>
    <x v="0"/>
    <x v="0"/>
    <x v="1"/>
    <x v="0"/>
    <x v="0"/>
  </r>
  <r>
    <x v="664"/>
    <x v="29"/>
    <x v="0"/>
    <x v="2"/>
    <x v="591"/>
    <x v="1"/>
    <x v="0"/>
    <x v="408"/>
    <x v="29"/>
    <x v="152"/>
    <x v="8"/>
    <n v="20"/>
    <n v="6"/>
    <n v="3"/>
    <x v="24"/>
    <x v="0"/>
    <x v="3"/>
    <x v="3"/>
    <x v="4"/>
    <x v="1"/>
    <x v="0"/>
    <x v="0"/>
    <x v="0"/>
    <x v="0"/>
    <x v="0"/>
    <x v="1"/>
    <x v="0"/>
    <x v="0"/>
  </r>
  <r>
    <x v="665"/>
    <x v="30"/>
    <x v="3"/>
    <x v="3"/>
    <x v="592"/>
    <x v="0"/>
    <x v="1"/>
    <x v="337"/>
    <x v="29"/>
    <x v="342"/>
    <x v="107"/>
    <n v="63"/>
    <n v="55"/>
    <n v="18"/>
    <x v="44"/>
    <x v="0"/>
    <x v="0"/>
    <x v="4"/>
    <x v="1"/>
    <x v="2"/>
    <x v="0"/>
    <x v="0"/>
    <x v="0"/>
    <x v="0"/>
    <x v="0"/>
    <x v="1"/>
    <x v="0"/>
    <x v="3"/>
  </r>
  <r>
    <x v="666"/>
    <x v="35"/>
    <x v="0"/>
    <x v="4"/>
    <x v="593"/>
    <x v="0"/>
    <x v="1"/>
    <x v="46"/>
    <x v="29"/>
    <x v="362"/>
    <x v="39"/>
    <n v="125"/>
    <n v="37"/>
    <n v="67"/>
    <x v="26"/>
    <x v="0"/>
    <x v="0"/>
    <x v="2"/>
    <x v="6"/>
    <x v="2"/>
    <x v="0"/>
    <x v="0"/>
    <x v="0"/>
    <x v="0"/>
    <x v="0"/>
    <x v="1"/>
    <x v="0"/>
    <x v="3"/>
  </r>
  <r>
    <x v="667"/>
    <x v="9"/>
    <x v="3"/>
    <x v="3"/>
    <x v="594"/>
    <x v="0"/>
    <x v="0"/>
    <x v="332"/>
    <x v="29"/>
    <x v="117"/>
    <x v="78"/>
    <n v="396"/>
    <n v="188"/>
    <n v="22"/>
    <x v="39"/>
    <x v="0"/>
    <x v="2"/>
    <x v="1"/>
    <x v="2"/>
    <x v="0"/>
    <x v="0"/>
    <x v="0"/>
    <x v="0"/>
    <x v="0"/>
    <x v="0"/>
    <x v="1"/>
    <x v="0"/>
    <x v="6"/>
  </r>
  <r>
    <x v="668"/>
    <x v="12"/>
    <x v="0"/>
    <x v="3"/>
    <x v="595"/>
    <x v="0"/>
    <x v="0"/>
    <x v="409"/>
    <x v="29"/>
    <x v="346"/>
    <x v="20"/>
    <n v="388"/>
    <n v="104"/>
    <n v="22"/>
    <x v="4"/>
    <x v="0"/>
    <x v="4"/>
    <x v="5"/>
    <x v="6"/>
    <x v="5"/>
    <x v="0"/>
    <x v="0"/>
    <x v="0"/>
    <x v="1"/>
    <x v="0"/>
    <x v="1"/>
    <x v="0"/>
    <x v="2"/>
  </r>
  <r>
    <x v="669"/>
    <x v="34"/>
    <x v="0"/>
    <x v="3"/>
    <x v="596"/>
    <x v="0"/>
    <x v="1"/>
    <x v="229"/>
    <x v="29"/>
    <x v="363"/>
    <x v="116"/>
    <n v="239"/>
    <n v="128"/>
    <n v="76"/>
    <x v="44"/>
    <x v="1"/>
    <x v="6"/>
    <x v="8"/>
    <x v="11"/>
    <x v="7"/>
    <x v="0"/>
    <x v="0"/>
    <x v="0"/>
    <x v="0"/>
    <x v="0"/>
    <x v="1"/>
    <x v="0"/>
    <x v="0"/>
  </r>
  <r>
    <x v="670"/>
    <x v="50"/>
    <x v="3"/>
    <x v="1"/>
    <x v="597"/>
    <x v="0"/>
    <x v="0"/>
    <x v="410"/>
    <x v="29"/>
    <x v="364"/>
    <x v="117"/>
    <n v="915"/>
    <n v="94"/>
    <n v="144"/>
    <x v="127"/>
    <x v="0"/>
    <x v="2"/>
    <x v="0"/>
    <x v="6"/>
    <x v="0"/>
    <x v="0"/>
    <x v="0"/>
    <x v="1"/>
    <x v="0"/>
    <x v="0"/>
    <x v="1"/>
    <x v="0"/>
    <x v="0"/>
  </r>
  <r>
    <x v="671"/>
    <x v="50"/>
    <x v="3"/>
    <x v="1"/>
    <x v="597"/>
    <x v="0"/>
    <x v="0"/>
    <x v="410"/>
    <x v="29"/>
    <x v="364"/>
    <x v="117"/>
    <n v="915"/>
    <n v="94"/>
    <n v="144"/>
    <x v="127"/>
    <x v="0"/>
    <x v="2"/>
    <x v="0"/>
    <x v="6"/>
    <x v="0"/>
    <x v="0"/>
    <x v="0"/>
    <x v="1"/>
    <x v="0"/>
    <x v="0"/>
    <x v="0"/>
    <x v="0"/>
    <x v="6"/>
  </r>
  <r>
    <x v="672"/>
    <x v="39"/>
    <x v="0"/>
    <x v="3"/>
    <x v="598"/>
    <x v="0"/>
    <x v="0"/>
    <x v="411"/>
    <x v="29"/>
    <x v="365"/>
    <x v="47"/>
    <n v="367"/>
    <n v="119"/>
    <n v="122"/>
    <x v="2"/>
    <x v="0"/>
    <x v="1"/>
    <x v="0"/>
    <x v="9"/>
    <x v="5"/>
    <x v="0"/>
    <x v="0"/>
    <x v="0"/>
    <x v="0"/>
    <x v="0"/>
    <x v="1"/>
    <x v="0"/>
    <x v="3"/>
  </r>
  <r>
    <x v="673"/>
    <x v="8"/>
    <x v="2"/>
    <x v="0"/>
    <x v="599"/>
    <x v="0"/>
    <x v="1"/>
    <x v="78"/>
    <x v="29"/>
    <x v="106"/>
    <x v="24"/>
    <n v="75"/>
    <n v="63"/>
    <n v="57"/>
    <x v="49"/>
    <x v="2"/>
    <x v="1"/>
    <x v="4"/>
    <x v="1"/>
    <x v="1"/>
    <x v="0"/>
    <x v="0"/>
    <x v="0"/>
    <x v="0"/>
    <x v="0"/>
    <x v="1"/>
    <x v="0"/>
    <x v="6"/>
  </r>
  <r>
    <x v="674"/>
    <x v="30"/>
    <x v="4"/>
    <x v="3"/>
    <x v="600"/>
    <x v="0"/>
    <x v="0"/>
    <x v="372"/>
    <x v="29"/>
    <x v="56"/>
    <x v="3"/>
    <n v="7"/>
    <n v="3"/>
    <n v="7"/>
    <x v="16"/>
    <x v="0"/>
    <x v="3"/>
    <x v="3"/>
    <x v="4"/>
    <x v="4"/>
    <x v="0"/>
    <x v="0"/>
    <x v="0"/>
    <x v="0"/>
    <x v="0"/>
    <x v="1"/>
    <x v="0"/>
    <x v="2"/>
  </r>
  <r>
    <x v="675"/>
    <x v="38"/>
    <x v="0"/>
    <x v="0"/>
    <x v="601"/>
    <x v="0"/>
    <x v="1"/>
    <x v="412"/>
    <x v="29"/>
    <x v="366"/>
    <x v="15"/>
    <n v="43"/>
    <n v="25"/>
    <n v="10"/>
    <x v="39"/>
    <x v="1"/>
    <x v="2"/>
    <x v="4"/>
    <x v="0"/>
    <x v="4"/>
    <x v="0"/>
    <x v="0"/>
    <x v="0"/>
    <x v="0"/>
    <x v="0"/>
    <x v="1"/>
    <x v="0"/>
    <x v="0"/>
  </r>
  <r>
    <x v="676"/>
    <x v="40"/>
    <x v="0"/>
    <x v="0"/>
    <x v="602"/>
    <x v="0"/>
    <x v="0"/>
    <x v="80"/>
    <x v="29"/>
    <x v="211"/>
    <x v="23"/>
    <n v="6"/>
    <n v="4"/>
    <n v="2"/>
    <x v="28"/>
    <x v="0"/>
    <x v="3"/>
    <x v="3"/>
    <x v="4"/>
    <x v="5"/>
    <x v="0"/>
    <x v="0"/>
    <x v="0"/>
    <x v="0"/>
    <x v="0"/>
    <x v="1"/>
    <x v="0"/>
    <x v="0"/>
  </r>
  <r>
    <x v="677"/>
    <x v="34"/>
    <x v="3"/>
    <x v="0"/>
    <x v="603"/>
    <x v="0"/>
    <x v="1"/>
    <x v="413"/>
    <x v="29"/>
    <x v="367"/>
    <x v="53"/>
    <n v="95"/>
    <n v="54"/>
    <n v="41"/>
    <x v="137"/>
    <x v="4"/>
    <x v="5"/>
    <x v="11"/>
    <x v="2"/>
    <x v="2"/>
    <x v="0"/>
    <x v="0"/>
    <x v="0"/>
    <x v="0"/>
    <x v="0"/>
    <x v="1"/>
    <x v="0"/>
    <x v="1"/>
  </r>
  <r>
    <x v="678"/>
    <x v="15"/>
    <x v="3"/>
    <x v="2"/>
    <x v="604"/>
    <x v="1"/>
    <x v="1"/>
    <x v="327"/>
    <x v="29"/>
    <x v="368"/>
    <x v="11"/>
    <n v="157"/>
    <n v="25"/>
    <n v="91"/>
    <x v="63"/>
    <x v="7"/>
    <x v="10"/>
    <x v="1"/>
    <x v="1"/>
    <x v="3"/>
    <x v="0"/>
    <x v="0"/>
    <x v="0"/>
    <x v="0"/>
    <x v="0"/>
    <x v="1"/>
    <x v="0"/>
    <x v="0"/>
  </r>
  <r>
    <x v="679"/>
    <x v="28"/>
    <x v="1"/>
    <x v="3"/>
    <x v="605"/>
    <x v="0"/>
    <x v="1"/>
    <x v="164"/>
    <x v="29"/>
    <x v="369"/>
    <x v="2"/>
    <n v="119"/>
    <n v="10"/>
    <n v="3"/>
    <x v="39"/>
    <x v="2"/>
    <x v="0"/>
    <x v="2"/>
    <x v="8"/>
    <x v="5"/>
    <x v="0"/>
    <x v="0"/>
    <x v="0"/>
    <x v="0"/>
    <x v="0"/>
    <x v="1"/>
    <x v="0"/>
    <x v="5"/>
  </r>
  <r>
    <x v="680"/>
    <x v="33"/>
    <x v="0"/>
    <x v="3"/>
    <x v="606"/>
    <x v="0"/>
    <x v="0"/>
    <x v="414"/>
    <x v="29"/>
    <x v="370"/>
    <x v="112"/>
    <n v="413"/>
    <n v="141"/>
    <n v="97"/>
    <x v="12"/>
    <x v="0"/>
    <x v="5"/>
    <x v="8"/>
    <x v="0"/>
    <x v="0"/>
    <x v="0"/>
    <x v="0"/>
    <x v="0"/>
    <x v="0"/>
    <x v="0"/>
    <x v="1"/>
    <x v="0"/>
    <x v="0"/>
  </r>
  <r>
    <x v="681"/>
    <x v="33"/>
    <x v="0"/>
    <x v="3"/>
    <x v="606"/>
    <x v="0"/>
    <x v="0"/>
    <x v="414"/>
    <x v="29"/>
    <x v="370"/>
    <x v="112"/>
    <n v="413"/>
    <n v="141"/>
    <n v="97"/>
    <x v="12"/>
    <x v="0"/>
    <x v="5"/>
    <x v="8"/>
    <x v="0"/>
    <x v="0"/>
    <x v="0"/>
    <x v="0"/>
    <x v="0"/>
    <x v="0"/>
    <x v="0"/>
    <x v="1"/>
    <x v="0"/>
    <x v="0"/>
  </r>
  <r>
    <x v="682"/>
    <x v="8"/>
    <x v="0"/>
    <x v="2"/>
    <x v="607"/>
    <x v="0"/>
    <x v="1"/>
    <x v="209"/>
    <x v="29"/>
    <x v="371"/>
    <x v="32"/>
    <n v="291"/>
    <n v="84"/>
    <n v="37"/>
    <x v="87"/>
    <x v="4"/>
    <x v="4"/>
    <x v="1"/>
    <x v="10"/>
    <x v="3"/>
    <x v="0"/>
    <x v="0"/>
    <x v="0"/>
    <x v="0"/>
    <x v="0"/>
    <x v="1"/>
    <x v="0"/>
    <x v="4"/>
  </r>
  <r>
    <x v="683"/>
    <x v="12"/>
    <x v="0"/>
    <x v="3"/>
    <x v="608"/>
    <x v="0"/>
    <x v="0"/>
    <x v="415"/>
    <x v="29"/>
    <x v="162"/>
    <x v="25"/>
    <n v="74"/>
    <n v="38"/>
    <n v="20"/>
    <x v="117"/>
    <x v="0"/>
    <x v="7"/>
    <x v="4"/>
    <x v="9"/>
    <x v="3"/>
    <x v="0"/>
    <x v="0"/>
    <x v="0"/>
    <x v="0"/>
    <x v="0"/>
    <x v="1"/>
    <x v="0"/>
    <x v="0"/>
  </r>
  <r>
    <x v="684"/>
    <x v="0"/>
    <x v="0"/>
    <x v="3"/>
    <x v="609"/>
    <x v="0"/>
    <x v="1"/>
    <x v="134"/>
    <x v="29"/>
    <x v="372"/>
    <x v="118"/>
    <n v="352"/>
    <n v="91"/>
    <n v="56"/>
    <x v="51"/>
    <x v="4"/>
    <x v="10"/>
    <x v="0"/>
    <x v="8"/>
    <x v="1"/>
    <x v="0"/>
    <x v="0"/>
    <x v="0"/>
    <x v="0"/>
    <x v="0"/>
    <x v="1"/>
    <x v="0"/>
    <x v="1"/>
  </r>
  <r>
    <x v="685"/>
    <x v="47"/>
    <x v="0"/>
    <x v="2"/>
    <x v="610"/>
    <x v="0"/>
    <x v="1"/>
    <x v="62"/>
    <x v="29"/>
    <x v="373"/>
    <x v="31"/>
    <n v="143"/>
    <n v="0"/>
    <n v="8"/>
    <x v="137"/>
    <x v="1"/>
    <x v="10"/>
    <x v="2"/>
    <x v="11"/>
    <x v="3"/>
    <x v="0"/>
    <x v="0"/>
    <x v="0"/>
    <x v="0"/>
    <x v="0"/>
    <x v="1"/>
    <x v="0"/>
    <x v="2"/>
  </r>
  <r>
    <x v="686"/>
    <x v="48"/>
    <x v="0"/>
    <x v="1"/>
    <x v="611"/>
    <x v="0"/>
    <x v="0"/>
    <x v="347"/>
    <x v="29"/>
    <x v="374"/>
    <x v="119"/>
    <n v="890"/>
    <n v="250"/>
    <n v="27"/>
    <x v="55"/>
    <x v="0"/>
    <x v="1"/>
    <x v="1"/>
    <x v="1"/>
    <x v="7"/>
    <x v="0"/>
    <x v="0"/>
    <x v="1"/>
    <x v="0"/>
    <x v="0"/>
    <x v="0"/>
    <x v="0"/>
    <x v="6"/>
  </r>
  <r>
    <x v="687"/>
    <x v="40"/>
    <x v="0"/>
    <x v="4"/>
    <x v="612"/>
    <x v="0"/>
    <x v="0"/>
    <x v="272"/>
    <x v="29"/>
    <x v="375"/>
    <x v="10"/>
    <n v="239"/>
    <n v="28"/>
    <n v="10"/>
    <x v="72"/>
    <x v="1"/>
    <x v="4"/>
    <x v="0"/>
    <x v="11"/>
    <x v="4"/>
    <x v="0"/>
    <x v="0"/>
    <x v="0"/>
    <x v="0"/>
    <x v="0"/>
    <x v="1"/>
    <x v="0"/>
    <x v="0"/>
  </r>
  <r>
    <x v="688"/>
    <x v="36"/>
    <x v="4"/>
    <x v="2"/>
    <x v="613"/>
    <x v="0"/>
    <x v="0"/>
    <x v="67"/>
    <x v="29"/>
    <x v="56"/>
    <x v="14"/>
    <n v="11"/>
    <n v="41"/>
    <n v="7"/>
    <x v="38"/>
    <x v="0"/>
    <x v="5"/>
    <x v="3"/>
    <x v="4"/>
    <x v="6"/>
    <x v="0"/>
    <x v="0"/>
    <x v="0"/>
    <x v="0"/>
    <x v="0"/>
    <x v="1"/>
    <x v="0"/>
    <x v="0"/>
  </r>
  <r>
    <x v="689"/>
    <x v="0"/>
    <x v="0"/>
    <x v="2"/>
    <x v="614"/>
    <x v="1"/>
    <x v="0"/>
    <x v="416"/>
    <x v="29"/>
    <x v="13"/>
    <x v="31"/>
    <n v="19"/>
    <n v="20"/>
    <n v="21"/>
    <x v="14"/>
    <x v="2"/>
    <x v="2"/>
    <x v="2"/>
    <x v="3"/>
    <x v="6"/>
    <x v="0"/>
    <x v="0"/>
    <x v="0"/>
    <x v="0"/>
    <x v="0"/>
    <x v="0"/>
    <x v="0"/>
    <x v="0"/>
  </r>
  <r>
    <x v="690"/>
    <x v="45"/>
    <x v="1"/>
    <x v="1"/>
    <x v="615"/>
    <x v="0"/>
    <x v="1"/>
    <x v="320"/>
    <x v="29"/>
    <x v="376"/>
    <x v="3"/>
    <n v="72"/>
    <n v="12"/>
    <n v="0"/>
    <x v="80"/>
    <x v="1"/>
    <x v="12"/>
    <x v="2"/>
    <x v="6"/>
    <x v="3"/>
    <x v="0"/>
    <x v="1"/>
    <x v="0"/>
    <x v="0"/>
    <x v="0"/>
    <x v="1"/>
    <x v="0"/>
    <x v="6"/>
  </r>
  <r>
    <x v="691"/>
    <x v="42"/>
    <x v="0"/>
    <x v="2"/>
    <x v="616"/>
    <x v="1"/>
    <x v="0"/>
    <x v="0"/>
    <x v="30"/>
    <x v="48"/>
    <x v="3"/>
    <n v="40"/>
    <n v="3"/>
    <n v="0"/>
    <x v="19"/>
    <x v="1"/>
    <x v="2"/>
    <x v="3"/>
    <x v="4"/>
    <x v="6"/>
    <x v="0"/>
    <x v="0"/>
    <x v="0"/>
    <x v="0"/>
    <x v="0"/>
    <x v="1"/>
    <x v="0"/>
    <x v="6"/>
  </r>
  <r>
    <x v="692"/>
    <x v="27"/>
    <x v="0"/>
    <x v="2"/>
    <x v="617"/>
    <x v="1"/>
    <x v="0"/>
    <x v="370"/>
    <x v="30"/>
    <x v="17"/>
    <x v="23"/>
    <n v="11"/>
    <n v="12"/>
    <n v="5"/>
    <x v="30"/>
    <x v="0"/>
    <x v="5"/>
    <x v="3"/>
    <x v="4"/>
    <x v="4"/>
    <x v="0"/>
    <x v="0"/>
    <x v="0"/>
    <x v="0"/>
    <x v="0"/>
    <x v="1"/>
    <x v="0"/>
    <x v="4"/>
  </r>
  <r>
    <x v="693"/>
    <x v="27"/>
    <x v="0"/>
    <x v="2"/>
    <x v="617"/>
    <x v="1"/>
    <x v="0"/>
    <x v="370"/>
    <x v="30"/>
    <x v="17"/>
    <x v="23"/>
    <n v="11"/>
    <n v="12"/>
    <n v="5"/>
    <x v="30"/>
    <x v="0"/>
    <x v="5"/>
    <x v="3"/>
    <x v="4"/>
    <x v="4"/>
    <x v="0"/>
    <x v="0"/>
    <x v="0"/>
    <x v="0"/>
    <x v="0"/>
    <x v="1"/>
    <x v="0"/>
    <x v="0"/>
  </r>
  <r>
    <x v="694"/>
    <x v="11"/>
    <x v="0"/>
    <x v="1"/>
    <x v="618"/>
    <x v="0"/>
    <x v="1"/>
    <x v="128"/>
    <x v="30"/>
    <x v="377"/>
    <x v="1"/>
    <n v="82"/>
    <n v="7"/>
    <n v="17"/>
    <x v="156"/>
    <x v="1"/>
    <x v="1"/>
    <x v="7"/>
    <x v="2"/>
    <x v="1"/>
    <x v="1"/>
    <x v="0"/>
    <x v="0"/>
    <x v="0"/>
    <x v="0"/>
    <x v="1"/>
    <x v="0"/>
    <x v="1"/>
  </r>
  <r>
    <x v="695"/>
    <x v="11"/>
    <x v="2"/>
    <x v="3"/>
    <x v="619"/>
    <x v="0"/>
    <x v="0"/>
    <x v="74"/>
    <x v="30"/>
    <x v="378"/>
    <x v="57"/>
    <n v="754"/>
    <n v="159"/>
    <n v="81"/>
    <x v="118"/>
    <x v="0"/>
    <x v="7"/>
    <x v="6"/>
    <x v="0"/>
    <x v="2"/>
    <x v="0"/>
    <x v="1"/>
    <x v="1"/>
    <x v="1"/>
    <x v="0"/>
    <x v="0"/>
    <x v="0"/>
    <x v="0"/>
  </r>
  <r>
    <x v="696"/>
    <x v="52"/>
    <x v="0"/>
    <x v="1"/>
    <x v="620"/>
    <x v="0"/>
    <x v="0"/>
    <x v="417"/>
    <x v="30"/>
    <x v="45"/>
    <x v="31"/>
    <n v="372"/>
    <n v="138"/>
    <n v="106"/>
    <x v="18"/>
    <x v="0"/>
    <x v="2"/>
    <x v="8"/>
    <x v="11"/>
    <x v="0"/>
    <x v="0"/>
    <x v="0"/>
    <x v="0"/>
    <x v="0"/>
    <x v="0"/>
    <x v="1"/>
    <x v="0"/>
    <x v="4"/>
  </r>
  <r>
    <x v="697"/>
    <x v="29"/>
    <x v="0"/>
    <x v="0"/>
    <x v="621"/>
    <x v="0"/>
    <x v="1"/>
    <x v="418"/>
    <x v="30"/>
    <x v="379"/>
    <x v="19"/>
    <n v="278"/>
    <n v="0"/>
    <n v="12"/>
    <x v="157"/>
    <x v="2"/>
    <x v="7"/>
    <x v="2"/>
    <x v="13"/>
    <x v="6"/>
    <x v="1"/>
    <x v="0"/>
    <x v="0"/>
    <x v="0"/>
    <x v="0"/>
    <x v="1"/>
    <x v="0"/>
    <x v="2"/>
  </r>
  <r>
    <x v="698"/>
    <x v="5"/>
    <x v="2"/>
    <x v="1"/>
    <x v="622"/>
    <x v="0"/>
    <x v="1"/>
    <x v="78"/>
    <x v="30"/>
    <x v="380"/>
    <x v="119"/>
    <n v="56"/>
    <n v="30"/>
    <n v="32"/>
    <x v="58"/>
    <x v="1"/>
    <x v="2"/>
    <x v="2"/>
    <x v="1"/>
    <x v="7"/>
    <x v="0"/>
    <x v="0"/>
    <x v="0"/>
    <x v="0"/>
    <x v="0"/>
    <x v="1"/>
    <x v="0"/>
    <x v="6"/>
  </r>
  <r>
    <x v="699"/>
    <x v="17"/>
    <x v="0"/>
    <x v="2"/>
    <x v="623"/>
    <x v="0"/>
    <x v="1"/>
    <x v="266"/>
    <x v="30"/>
    <x v="18"/>
    <x v="14"/>
    <n v="44"/>
    <n v="0"/>
    <n v="2"/>
    <x v="8"/>
    <x v="4"/>
    <x v="0"/>
    <x v="2"/>
    <x v="2"/>
    <x v="1"/>
    <x v="0"/>
    <x v="0"/>
    <x v="0"/>
    <x v="0"/>
    <x v="0"/>
    <x v="1"/>
    <x v="0"/>
    <x v="0"/>
  </r>
  <r>
    <x v="700"/>
    <x v="17"/>
    <x v="3"/>
    <x v="2"/>
    <x v="624"/>
    <x v="0"/>
    <x v="1"/>
    <x v="412"/>
    <x v="30"/>
    <x v="187"/>
    <x v="12"/>
    <n v="26"/>
    <n v="2"/>
    <n v="0"/>
    <x v="131"/>
    <x v="1"/>
    <x v="2"/>
    <x v="2"/>
    <x v="4"/>
    <x v="3"/>
    <x v="1"/>
    <x v="0"/>
    <x v="0"/>
    <x v="0"/>
    <x v="0"/>
    <x v="1"/>
    <x v="0"/>
    <x v="0"/>
  </r>
  <r>
    <x v="701"/>
    <x v="23"/>
    <x v="0"/>
    <x v="1"/>
    <x v="625"/>
    <x v="1"/>
    <x v="0"/>
    <x v="419"/>
    <x v="30"/>
    <x v="179"/>
    <x v="8"/>
    <n v="24"/>
    <n v="16"/>
    <n v="9"/>
    <x v="30"/>
    <x v="1"/>
    <x v="0"/>
    <x v="3"/>
    <x v="4"/>
    <x v="8"/>
    <x v="0"/>
    <x v="0"/>
    <x v="0"/>
    <x v="0"/>
    <x v="0"/>
    <x v="1"/>
    <x v="0"/>
    <x v="0"/>
  </r>
  <r>
    <x v="702"/>
    <x v="10"/>
    <x v="0"/>
    <x v="4"/>
    <x v="626"/>
    <x v="1"/>
    <x v="1"/>
    <x v="192"/>
    <x v="30"/>
    <x v="81"/>
    <x v="3"/>
    <n v="50"/>
    <n v="6"/>
    <n v="11"/>
    <x v="1"/>
    <x v="7"/>
    <x v="2"/>
    <x v="0"/>
    <x v="4"/>
    <x v="4"/>
    <x v="1"/>
    <x v="0"/>
    <x v="0"/>
    <x v="0"/>
    <x v="0"/>
    <x v="1"/>
    <x v="0"/>
    <x v="1"/>
  </r>
  <r>
    <x v="703"/>
    <x v="10"/>
    <x v="0"/>
    <x v="4"/>
    <x v="626"/>
    <x v="1"/>
    <x v="1"/>
    <x v="192"/>
    <x v="30"/>
    <x v="81"/>
    <x v="3"/>
    <n v="50"/>
    <n v="6"/>
    <n v="11"/>
    <x v="1"/>
    <x v="7"/>
    <x v="2"/>
    <x v="0"/>
    <x v="4"/>
    <x v="4"/>
    <x v="1"/>
    <x v="0"/>
    <x v="0"/>
    <x v="0"/>
    <x v="0"/>
    <x v="1"/>
    <x v="0"/>
    <x v="1"/>
  </r>
  <r>
    <x v="704"/>
    <x v="8"/>
    <x v="3"/>
    <x v="2"/>
    <x v="627"/>
    <x v="0"/>
    <x v="1"/>
    <x v="420"/>
    <x v="30"/>
    <x v="381"/>
    <x v="90"/>
    <n v="396"/>
    <n v="0"/>
    <n v="88"/>
    <x v="94"/>
    <x v="0"/>
    <x v="9"/>
    <x v="5"/>
    <x v="1"/>
    <x v="5"/>
    <x v="1"/>
    <x v="0"/>
    <x v="1"/>
    <x v="1"/>
    <x v="0"/>
    <x v="0"/>
    <x v="0"/>
    <x v="0"/>
  </r>
  <r>
    <x v="705"/>
    <x v="9"/>
    <x v="0"/>
    <x v="2"/>
    <x v="628"/>
    <x v="1"/>
    <x v="1"/>
    <x v="59"/>
    <x v="30"/>
    <x v="382"/>
    <x v="12"/>
    <n v="7"/>
    <n v="2"/>
    <n v="1"/>
    <x v="69"/>
    <x v="1"/>
    <x v="5"/>
    <x v="4"/>
    <x v="3"/>
    <x v="6"/>
    <x v="1"/>
    <x v="0"/>
    <x v="0"/>
    <x v="0"/>
    <x v="0"/>
    <x v="1"/>
    <x v="0"/>
    <x v="0"/>
  </r>
  <r>
    <x v="706"/>
    <x v="28"/>
    <x v="1"/>
    <x v="3"/>
    <x v="629"/>
    <x v="1"/>
    <x v="1"/>
    <x v="421"/>
    <x v="30"/>
    <x v="383"/>
    <x v="2"/>
    <n v="114"/>
    <n v="15"/>
    <n v="14"/>
    <x v="8"/>
    <x v="4"/>
    <x v="0"/>
    <x v="4"/>
    <x v="1"/>
    <x v="1"/>
    <x v="0"/>
    <x v="0"/>
    <x v="0"/>
    <x v="0"/>
    <x v="0"/>
    <x v="1"/>
    <x v="0"/>
    <x v="1"/>
  </r>
  <r>
    <x v="707"/>
    <x v="21"/>
    <x v="0"/>
    <x v="0"/>
    <x v="630"/>
    <x v="1"/>
    <x v="1"/>
    <x v="422"/>
    <x v="30"/>
    <x v="384"/>
    <x v="83"/>
    <n v="196"/>
    <n v="15"/>
    <n v="11"/>
    <x v="57"/>
    <x v="11"/>
    <x v="6"/>
    <x v="4"/>
    <x v="1"/>
    <x v="6"/>
    <x v="0"/>
    <x v="0"/>
    <x v="0"/>
    <x v="0"/>
    <x v="0"/>
    <x v="1"/>
    <x v="0"/>
    <x v="2"/>
  </r>
  <r>
    <x v="708"/>
    <x v="17"/>
    <x v="3"/>
    <x v="3"/>
    <x v="631"/>
    <x v="1"/>
    <x v="0"/>
    <x v="423"/>
    <x v="30"/>
    <x v="13"/>
    <x v="68"/>
    <n v="36"/>
    <n v="37"/>
    <n v="22"/>
    <x v="66"/>
    <x v="2"/>
    <x v="0"/>
    <x v="4"/>
    <x v="3"/>
    <x v="8"/>
    <x v="0"/>
    <x v="0"/>
    <x v="0"/>
    <x v="0"/>
    <x v="0"/>
    <x v="0"/>
    <x v="0"/>
    <x v="0"/>
  </r>
  <r>
    <x v="709"/>
    <x v="33"/>
    <x v="0"/>
    <x v="2"/>
    <x v="632"/>
    <x v="0"/>
    <x v="0"/>
    <x v="121"/>
    <x v="30"/>
    <x v="385"/>
    <x v="78"/>
    <n v="761"/>
    <n v="29"/>
    <n v="185"/>
    <x v="158"/>
    <x v="0"/>
    <x v="7"/>
    <x v="7"/>
    <x v="1"/>
    <x v="2"/>
    <x v="0"/>
    <x v="0"/>
    <x v="1"/>
    <x v="0"/>
    <x v="0"/>
    <x v="1"/>
    <x v="0"/>
    <x v="0"/>
  </r>
  <r>
    <x v="710"/>
    <x v="19"/>
    <x v="1"/>
    <x v="1"/>
    <x v="633"/>
    <x v="0"/>
    <x v="0"/>
    <x v="424"/>
    <x v="30"/>
    <x v="386"/>
    <x v="3"/>
    <n v="512"/>
    <n v="33"/>
    <n v="130"/>
    <x v="40"/>
    <x v="0"/>
    <x v="2"/>
    <x v="9"/>
    <x v="8"/>
    <x v="0"/>
    <x v="0"/>
    <x v="0"/>
    <x v="0"/>
    <x v="1"/>
    <x v="0"/>
    <x v="0"/>
    <x v="0"/>
    <x v="6"/>
  </r>
  <r>
    <x v="711"/>
    <x v="13"/>
    <x v="0"/>
    <x v="0"/>
    <x v="634"/>
    <x v="0"/>
    <x v="0"/>
    <x v="424"/>
    <x v="30"/>
    <x v="387"/>
    <x v="24"/>
    <n v="482"/>
    <n v="121"/>
    <n v="120"/>
    <x v="45"/>
    <x v="0"/>
    <x v="7"/>
    <x v="9"/>
    <x v="6"/>
    <x v="7"/>
    <x v="0"/>
    <x v="0"/>
    <x v="0"/>
    <x v="0"/>
    <x v="0"/>
    <x v="0"/>
    <x v="0"/>
    <x v="3"/>
  </r>
  <r>
    <x v="712"/>
    <x v="13"/>
    <x v="0"/>
    <x v="1"/>
    <x v="635"/>
    <x v="1"/>
    <x v="1"/>
    <x v="425"/>
    <x v="30"/>
    <x v="388"/>
    <x v="17"/>
    <n v="137"/>
    <n v="4"/>
    <n v="15"/>
    <x v="42"/>
    <x v="10"/>
    <x v="7"/>
    <x v="4"/>
    <x v="8"/>
    <x v="3"/>
    <x v="0"/>
    <x v="0"/>
    <x v="0"/>
    <x v="0"/>
    <x v="0"/>
    <x v="0"/>
    <x v="0"/>
    <x v="6"/>
  </r>
  <r>
    <x v="713"/>
    <x v="13"/>
    <x v="0"/>
    <x v="1"/>
    <x v="635"/>
    <x v="1"/>
    <x v="1"/>
    <x v="425"/>
    <x v="30"/>
    <x v="388"/>
    <x v="17"/>
    <n v="137"/>
    <n v="4"/>
    <n v="15"/>
    <x v="42"/>
    <x v="10"/>
    <x v="7"/>
    <x v="4"/>
    <x v="8"/>
    <x v="3"/>
    <x v="0"/>
    <x v="0"/>
    <x v="0"/>
    <x v="0"/>
    <x v="0"/>
    <x v="0"/>
    <x v="0"/>
    <x v="0"/>
  </r>
  <r>
    <x v="714"/>
    <x v="13"/>
    <x v="3"/>
    <x v="2"/>
    <x v="636"/>
    <x v="1"/>
    <x v="1"/>
    <x v="426"/>
    <x v="30"/>
    <x v="61"/>
    <x v="8"/>
    <n v="22"/>
    <n v="4"/>
    <n v="2"/>
    <x v="22"/>
    <x v="4"/>
    <x v="2"/>
    <x v="4"/>
    <x v="4"/>
    <x v="3"/>
    <x v="0"/>
    <x v="0"/>
    <x v="0"/>
    <x v="0"/>
    <x v="0"/>
    <x v="1"/>
    <x v="0"/>
    <x v="6"/>
  </r>
  <r>
    <x v="715"/>
    <x v="27"/>
    <x v="0"/>
    <x v="2"/>
    <x v="637"/>
    <x v="1"/>
    <x v="0"/>
    <x v="38"/>
    <x v="30"/>
    <x v="112"/>
    <x v="19"/>
    <n v="59"/>
    <n v="19"/>
    <n v="1"/>
    <x v="121"/>
    <x v="1"/>
    <x v="2"/>
    <x v="3"/>
    <x v="9"/>
    <x v="6"/>
    <x v="0"/>
    <x v="0"/>
    <x v="0"/>
    <x v="0"/>
    <x v="0"/>
    <x v="1"/>
    <x v="0"/>
    <x v="5"/>
  </r>
  <r>
    <x v="716"/>
    <x v="27"/>
    <x v="0"/>
    <x v="2"/>
    <x v="637"/>
    <x v="1"/>
    <x v="0"/>
    <x v="38"/>
    <x v="30"/>
    <x v="112"/>
    <x v="19"/>
    <n v="59"/>
    <n v="19"/>
    <n v="1"/>
    <x v="121"/>
    <x v="1"/>
    <x v="2"/>
    <x v="3"/>
    <x v="9"/>
    <x v="6"/>
    <x v="0"/>
    <x v="0"/>
    <x v="0"/>
    <x v="0"/>
    <x v="0"/>
    <x v="1"/>
    <x v="0"/>
    <x v="4"/>
  </r>
  <r>
    <x v="717"/>
    <x v="27"/>
    <x v="0"/>
    <x v="2"/>
    <x v="637"/>
    <x v="1"/>
    <x v="0"/>
    <x v="38"/>
    <x v="30"/>
    <x v="112"/>
    <x v="19"/>
    <n v="59"/>
    <n v="19"/>
    <n v="1"/>
    <x v="121"/>
    <x v="1"/>
    <x v="2"/>
    <x v="3"/>
    <x v="9"/>
    <x v="6"/>
    <x v="0"/>
    <x v="0"/>
    <x v="0"/>
    <x v="0"/>
    <x v="0"/>
    <x v="1"/>
    <x v="0"/>
    <x v="6"/>
  </r>
  <r>
    <x v="718"/>
    <x v="34"/>
    <x v="3"/>
    <x v="1"/>
    <x v="638"/>
    <x v="0"/>
    <x v="1"/>
    <x v="427"/>
    <x v="30"/>
    <x v="196"/>
    <x v="83"/>
    <n v="186"/>
    <n v="151"/>
    <n v="38"/>
    <x v="39"/>
    <x v="2"/>
    <x v="7"/>
    <x v="1"/>
    <x v="10"/>
    <x v="7"/>
    <x v="0"/>
    <x v="0"/>
    <x v="0"/>
    <x v="0"/>
    <x v="0"/>
    <x v="1"/>
    <x v="0"/>
    <x v="0"/>
  </r>
  <r>
    <x v="719"/>
    <x v="17"/>
    <x v="2"/>
    <x v="1"/>
    <x v="639"/>
    <x v="1"/>
    <x v="1"/>
    <x v="197"/>
    <x v="30"/>
    <x v="152"/>
    <x v="8"/>
    <n v="12"/>
    <n v="15"/>
    <n v="4"/>
    <x v="23"/>
    <x v="1"/>
    <x v="3"/>
    <x v="4"/>
    <x v="3"/>
    <x v="5"/>
    <x v="0"/>
    <x v="0"/>
    <x v="0"/>
    <x v="0"/>
    <x v="0"/>
    <x v="1"/>
    <x v="0"/>
    <x v="3"/>
  </r>
  <r>
    <x v="720"/>
    <x v="14"/>
    <x v="0"/>
    <x v="0"/>
    <x v="640"/>
    <x v="0"/>
    <x v="1"/>
    <x v="428"/>
    <x v="30"/>
    <x v="57"/>
    <x v="81"/>
    <n v="71"/>
    <n v="13"/>
    <n v="3"/>
    <x v="4"/>
    <x v="4"/>
    <x v="1"/>
    <x v="4"/>
    <x v="2"/>
    <x v="8"/>
    <x v="0"/>
    <x v="0"/>
    <x v="0"/>
    <x v="0"/>
    <x v="0"/>
    <x v="1"/>
    <x v="0"/>
    <x v="1"/>
  </r>
  <r>
    <x v="721"/>
    <x v="7"/>
    <x v="0"/>
    <x v="3"/>
    <x v="641"/>
    <x v="0"/>
    <x v="1"/>
    <x v="429"/>
    <x v="30"/>
    <x v="389"/>
    <x v="3"/>
    <n v="396"/>
    <n v="232"/>
    <n v="178"/>
    <x v="159"/>
    <x v="0"/>
    <x v="4"/>
    <x v="2"/>
    <x v="8"/>
    <x v="1"/>
    <x v="0"/>
    <x v="1"/>
    <x v="1"/>
    <x v="1"/>
    <x v="0"/>
    <x v="1"/>
    <x v="0"/>
    <x v="0"/>
  </r>
  <r>
    <x v="722"/>
    <x v="42"/>
    <x v="0"/>
    <x v="1"/>
    <x v="642"/>
    <x v="1"/>
    <x v="0"/>
    <x v="430"/>
    <x v="30"/>
    <x v="390"/>
    <x v="55"/>
    <n v="128"/>
    <n v="65"/>
    <n v="3"/>
    <x v="57"/>
    <x v="1"/>
    <x v="0"/>
    <x v="1"/>
    <x v="0"/>
    <x v="7"/>
    <x v="0"/>
    <x v="0"/>
    <x v="0"/>
    <x v="0"/>
    <x v="0"/>
    <x v="1"/>
    <x v="0"/>
    <x v="0"/>
  </r>
  <r>
    <x v="723"/>
    <x v="19"/>
    <x v="0"/>
    <x v="2"/>
    <x v="643"/>
    <x v="0"/>
    <x v="0"/>
    <x v="296"/>
    <x v="31"/>
    <x v="391"/>
    <x v="56"/>
    <n v="835"/>
    <n v="80"/>
    <n v="20"/>
    <x v="160"/>
    <x v="0"/>
    <x v="0"/>
    <x v="5"/>
    <x v="6"/>
    <x v="0"/>
    <x v="1"/>
    <x v="0"/>
    <x v="1"/>
    <x v="1"/>
    <x v="1"/>
    <x v="0"/>
    <x v="0"/>
    <x v="0"/>
  </r>
  <r>
    <x v="724"/>
    <x v="32"/>
    <x v="1"/>
    <x v="2"/>
    <x v="644"/>
    <x v="1"/>
    <x v="1"/>
    <x v="260"/>
    <x v="31"/>
    <x v="136"/>
    <x v="3"/>
    <n v="5"/>
    <n v="0"/>
    <n v="0"/>
    <x v="33"/>
    <x v="1"/>
    <x v="3"/>
    <x v="3"/>
    <x v="4"/>
    <x v="4"/>
    <x v="0"/>
    <x v="0"/>
    <x v="0"/>
    <x v="0"/>
    <x v="0"/>
    <x v="1"/>
    <x v="0"/>
    <x v="6"/>
  </r>
  <r>
    <x v="725"/>
    <x v="14"/>
    <x v="0"/>
    <x v="3"/>
    <x v="645"/>
    <x v="0"/>
    <x v="1"/>
    <x v="382"/>
    <x v="31"/>
    <x v="120"/>
    <x v="69"/>
    <n v="124"/>
    <n v="24"/>
    <n v="15"/>
    <x v="51"/>
    <x v="0"/>
    <x v="0"/>
    <x v="4"/>
    <x v="1"/>
    <x v="2"/>
    <x v="0"/>
    <x v="0"/>
    <x v="0"/>
    <x v="0"/>
    <x v="0"/>
    <x v="1"/>
    <x v="0"/>
    <x v="3"/>
  </r>
  <r>
    <x v="726"/>
    <x v="46"/>
    <x v="0"/>
    <x v="1"/>
    <x v="646"/>
    <x v="1"/>
    <x v="0"/>
    <x v="47"/>
    <x v="31"/>
    <x v="42"/>
    <x v="3"/>
    <n v="8"/>
    <n v="2"/>
    <n v="1"/>
    <x v="8"/>
    <x v="0"/>
    <x v="3"/>
    <x v="3"/>
    <x v="9"/>
    <x v="7"/>
    <x v="0"/>
    <x v="0"/>
    <x v="0"/>
    <x v="0"/>
    <x v="0"/>
    <x v="1"/>
    <x v="0"/>
    <x v="3"/>
  </r>
  <r>
    <x v="727"/>
    <x v="45"/>
    <x v="0"/>
    <x v="0"/>
    <x v="647"/>
    <x v="1"/>
    <x v="1"/>
    <x v="173"/>
    <x v="31"/>
    <x v="392"/>
    <x v="3"/>
    <n v="2"/>
    <n v="0"/>
    <n v="0"/>
    <x v="15"/>
    <x v="1"/>
    <x v="3"/>
    <x v="3"/>
    <x v="4"/>
    <x v="4"/>
    <x v="0"/>
    <x v="0"/>
    <x v="0"/>
    <x v="0"/>
    <x v="0"/>
    <x v="1"/>
    <x v="1"/>
    <x v="0"/>
  </r>
  <r>
    <x v="728"/>
    <x v="16"/>
    <x v="0"/>
    <x v="3"/>
    <x v="648"/>
    <x v="2"/>
    <x v="1"/>
    <x v="398"/>
    <x v="31"/>
    <x v="152"/>
    <x v="12"/>
    <n v="5"/>
    <n v="0"/>
    <n v="0"/>
    <x v="33"/>
    <x v="0"/>
    <x v="3"/>
    <x v="3"/>
    <x v="3"/>
    <x v="4"/>
    <x v="0"/>
    <x v="0"/>
    <x v="0"/>
    <x v="0"/>
    <x v="0"/>
    <x v="1"/>
    <x v="0"/>
    <x v="6"/>
  </r>
  <r>
    <x v="729"/>
    <x v="9"/>
    <x v="0"/>
    <x v="3"/>
    <x v="649"/>
    <x v="1"/>
    <x v="0"/>
    <x v="431"/>
    <x v="31"/>
    <x v="48"/>
    <x v="17"/>
    <n v="59"/>
    <n v="2"/>
    <n v="4"/>
    <x v="32"/>
    <x v="1"/>
    <x v="2"/>
    <x v="4"/>
    <x v="4"/>
    <x v="4"/>
    <x v="1"/>
    <x v="0"/>
    <x v="0"/>
    <x v="0"/>
    <x v="0"/>
    <x v="0"/>
    <x v="0"/>
    <x v="0"/>
  </r>
  <r>
    <x v="730"/>
    <x v="14"/>
    <x v="1"/>
    <x v="3"/>
    <x v="650"/>
    <x v="1"/>
    <x v="1"/>
    <x v="432"/>
    <x v="31"/>
    <x v="90"/>
    <x v="12"/>
    <n v="16"/>
    <n v="2"/>
    <n v="1"/>
    <x v="15"/>
    <x v="3"/>
    <x v="11"/>
    <x v="3"/>
    <x v="12"/>
    <x v="0"/>
    <x v="0"/>
    <x v="0"/>
    <x v="0"/>
    <x v="0"/>
    <x v="0"/>
    <x v="1"/>
    <x v="0"/>
    <x v="0"/>
  </r>
  <r>
    <x v="731"/>
    <x v="29"/>
    <x v="0"/>
    <x v="4"/>
    <x v="651"/>
    <x v="1"/>
    <x v="1"/>
    <x v="346"/>
    <x v="31"/>
    <x v="17"/>
    <x v="11"/>
    <n v="10"/>
    <n v="6"/>
    <n v="5"/>
    <x v="16"/>
    <x v="0"/>
    <x v="3"/>
    <x v="3"/>
    <x v="4"/>
    <x v="5"/>
    <x v="0"/>
    <x v="0"/>
    <x v="0"/>
    <x v="0"/>
    <x v="0"/>
    <x v="1"/>
    <x v="0"/>
    <x v="0"/>
  </r>
  <r>
    <x v="732"/>
    <x v="26"/>
    <x v="2"/>
    <x v="0"/>
    <x v="652"/>
    <x v="0"/>
    <x v="1"/>
    <x v="336"/>
    <x v="31"/>
    <x v="393"/>
    <x v="119"/>
    <n v="131"/>
    <n v="32"/>
    <n v="0"/>
    <x v="32"/>
    <x v="8"/>
    <x v="9"/>
    <x v="4"/>
    <x v="1"/>
    <x v="6"/>
    <x v="0"/>
    <x v="0"/>
    <x v="0"/>
    <x v="0"/>
    <x v="0"/>
    <x v="1"/>
    <x v="0"/>
    <x v="5"/>
  </r>
  <r>
    <x v="733"/>
    <x v="9"/>
    <x v="1"/>
    <x v="3"/>
    <x v="653"/>
    <x v="0"/>
    <x v="0"/>
    <x v="433"/>
    <x v="31"/>
    <x v="394"/>
    <x v="31"/>
    <n v="133"/>
    <n v="11"/>
    <n v="8"/>
    <x v="161"/>
    <x v="0"/>
    <x v="1"/>
    <x v="1"/>
    <x v="10"/>
    <x v="4"/>
    <x v="1"/>
    <x v="0"/>
    <x v="0"/>
    <x v="0"/>
    <x v="0"/>
    <x v="1"/>
    <x v="0"/>
    <x v="4"/>
  </r>
  <r>
    <x v="734"/>
    <x v="29"/>
    <x v="1"/>
    <x v="2"/>
    <x v="654"/>
    <x v="1"/>
    <x v="0"/>
    <x v="22"/>
    <x v="31"/>
    <x v="69"/>
    <x v="3"/>
    <n v="6"/>
    <n v="4"/>
    <n v="1"/>
    <x v="8"/>
    <x v="0"/>
    <x v="3"/>
    <x v="3"/>
    <x v="3"/>
    <x v="8"/>
    <x v="0"/>
    <x v="0"/>
    <x v="0"/>
    <x v="0"/>
    <x v="0"/>
    <x v="1"/>
    <x v="0"/>
    <x v="6"/>
  </r>
  <r>
    <x v="735"/>
    <x v="29"/>
    <x v="1"/>
    <x v="2"/>
    <x v="654"/>
    <x v="1"/>
    <x v="0"/>
    <x v="22"/>
    <x v="31"/>
    <x v="69"/>
    <x v="3"/>
    <n v="6"/>
    <n v="4"/>
    <n v="1"/>
    <x v="8"/>
    <x v="0"/>
    <x v="3"/>
    <x v="3"/>
    <x v="3"/>
    <x v="8"/>
    <x v="0"/>
    <x v="0"/>
    <x v="0"/>
    <x v="0"/>
    <x v="0"/>
    <x v="1"/>
    <x v="0"/>
    <x v="0"/>
  </r>
  <r>
    <x v="736"/>
    <x v="0"/>
    <x v="0"/>
    <x v="3"/>
    <x v="655"/>
    <x v="0"/>
    <x v="1"/>
    <x v="434"/>
    <x v="31"/>
    <x v="395"/>
    <x v="3"/>
    <n v="5"/>
    <n v="2"/>
    <n v="0"/>
    <x v="19"/>
    <x v="1"/>
    <x v="5"/>
    <x v="4"/>
    <x v="9"/>
    <x v="1"/>
    <x v="0"/>
    <x v="1"/>
    <x v="0"/>
    <x v="0"/>
    <x v="0"/>
    <x v="1"/>
    <x v="0"/>
    <x v="3"/>
  </r>
  <r>
    <x v="737"/>
    <x v="17"/>
    <x v="2"/>
    <x v="0"/>
    <x v="656"/>
    <x v="0"/>
    <x v="1"/>
    <x v="92"/>
    <x v="31"/>
    <x v="98"/>
    <x v="43"/>
    <n v="142"/>
    <n v="49"/>
    <n v="18"/>
    <x v="58"/>
    <x v="1"/>
    <x v="2"/>
    <x v="2"/>
    <x v="5"/>
    <x v="6"/>
    <x v="0"/>
    <x v="0"/>
    <x v="0"/>
    <x v="0"/>
    <x v="0"/>
    <x v="1"/>
    <x v="0"/>
    <x v="6"/>
  </r>
  <r>
    <x v="738"/>
    <x v="40"/>
    <x v="0"/>
    <x v="1"/>
    <x v="657"/>
    <x v="0"/>
    <x v="0"/>
    <x v="126"/>
    <x v="31"/>
    <x v="277"/>
    <x v="90"/>
    <n v="499"/>
    <n v="95"/>
    <n v="73"/>
    <x v="152"/>
    <x v="1"/>
    <x v="2"/>
    <x v="0"/>
    <x v="2"/>
    <x v="3"/>
    <x v="0"/>
    <x v="0"/>
    <x v="0"/>
    <x v="0"/>
    <x v="0"/>
    <x v="0"/>
    <x v="0"/>
    <x v="6"/>
  </r>
  <r>
    <x v="739"/>
    <x v="14"/>
    <x v="4"/>
    <x v="0"/>
    <x v="658"/>
    <x v="1"/>
    <x v="0"/>
    <x v="226"/>
    <x v="31"/>
    <x v="238"/>
    <x v="12"/>
    <n v="3"/>
    <n v="10"/>
    <n v="6"/>
    <x v="30"/>
    <x v="1"/>
    <x v="3"/>
    <x v="3"/>
    <x v="4"/>
    <x v="6"/>
    <x v="0"/>
    <x v="0"/>
    <x v="0"/>
    <x v="0"/>
    <x v="0"/>
    <x v="1"/>
    <x v="0"/>
    <x v="1"/>
  </r>
  <r>
    <x v="740"/>
    <x v="2"/>
    <x v="0"/>
    <x v="1"/>
    <x v="659"/>
    <x v="0"/>
    <x v="0"/>
    <x v="435"/>
    <x v="31"/>
    <x v="396"/>
    <x v="120"/>
    <n v="417"/>
    <n v="42"/>
    <n v="48"/>
    <x v="54"/>
    <x v="0"/>
    <x v="5"/>
    <x v="10"/>
    <x v="10"/>
    <x v="1"/>
    <x v="0"/>
    <x v="0"/>
    <x v="0"/>
    <x v="0"/>
    <x v="0"/>
    <x v="0"/>
    <x v="0"/>
    <x v="0"/>
  </r>
  <r>
    <x v="741"/>
    <x v="12"/>
    <x v="2"/>
    <x v="3"/>
    <x v="660"/>
    <x v="0"/>
    <x v="0"/>
    <x v="228"/>
    <x v="32"/>
    <x v="111"/>
    <x v="96"/>
    <n v="352"/>
    <n v="184"/>
    <n v="23"/>
    <x v="61"/>
    <x v="3"/>
    <x v="2"/>
    <x v="9"/>
    <x v="10"/>
    <x v="9"/>
    <x v="0"/>
    <x v="0"/>
    <x v="0"/>
    <x v="0"/>
    <x v="0"/>
    <x v="1"/>
    <x v="0"/>
    <x v="0"/>
  </r>
  <r>
    <x v="742"/>
    <x v="7"/>
    <x v="0"/>
    <x v="1"/>
    <x v="661"/>
    <x v="1"/>
    <x v="0"/>
    <x v="436"/>
    <x v="32"/>
    <x v="126"/>
    <x v="31"/>
    <n v="23"/>
    <n v="43"/>
    <n v="20"/>
    <x v="30"/>
    <x v="0"/>
    <x v="5"/>
    <x v="4"/>
    <x v="9"/>
    <x v="7"/>
    <x v="0"/>
    <x v="0"/>
    <x v="0"/>
    <x v="0"/>
    <x v="0"/>
    <x v="1"/>
    <x v="0"/>
    <x v="0"/>
  </r>
  <r>
    <x v="743"/>
    <x v="50"/>
    <x v="0"/>
    <x v="1"/>
    <x v="662"/>
    <x v="0"/>
    <x v="0"/>
    <x v="437"/>
    <x v="32"/>
    <x v="397"/>
    <x v="78"/>
    <n v="853"/>
    <n v="120"/>
    <n v="74"/>
    <x v="158"/>
    <x v="0"/>
    <x v="7"/>
    <x v="7"/>
    <x v="1"/>
    <x v="2"/>
    <x v="0"/>
    <x v="1"/>
    <x v="1"/>
    <x v="1"/>
    <x v="0"/>
    <x v="0"/>
    <x v="0"/>
    <x v="0"/>
  </r>
  <r>
    <x v="744"/>
    <x v="9"/>
    <x v="2"/>
    <x v="3"/>
    <x v="663"/>
    <x v="1"/>
    <x v="0"/>
    <x v="12"/>
    <x v="32"/>
    <x v="56"/>
    <x v="23"/>
    <n v="12"/>
    <n v="3"/>
    <n v="5"/>
    <x v="7"/>
    <x v="0"/>
    <x v="3"/>
    <x v="3"/>
    <x v="4"/>
    <x v="6"/>
    <x v="0"/>
    <x v="0"/>
    <x v="0"/>
    <x v="0"/>
    <x v="0"/>
    <x v="1"/>
    <x v="0"/>
    <x v="1"/>
  </r>
  <r>
    <x v="745"/>
    <x v="2"/>
    <x v="1"/>
    <x v="1"/>
    <x v="664"/>
    <x v="0"/>
    <x v="1"/>
    <x v="200"/>
    <x v="32"/>
    <x v="398"/>
    <x v="1"/>
    <n v="124"/>
    <n v="15"/>
    <n v="35"/>
    <x v="38"/>
    <x v="0"/>
    <x v="7"/>
    <x v="2"/>
    <x v="13"/>
    <x v="7"/>
    <x v="0"/>
    <x v="0"/>
    <x v="0"/>
    <x v="0"/>
    <x v="0"/>
    <x v="1"/>
    <x v="0"/>
    <x v="6"/>
  </r>
  <r>
    <x v="746"/>
    <x v="45"/>
    <x v="1"/>
    <x v="2"/>
    <x v="665"/>
    <x v="0"/>
    <x v="0"/>
    <x v="160"/>
    <x v="32"/>
    <x v="399"/>
    <x v="3"/>
    <n v="12"/>
    <n v="0"/>
    <n v="0"/>
    <x v="69"/>
    <x v="0"/>
    <x v="7"/>
    <x v="4"/>
    <x v="2"/>
    <x v="3"/>
    <x v="0"/>
    <x v="0"/>
    <x v="0"/>
    <x v="0"/>
    <x v="0"/>
    <x v="1"/>
    <x v="0"/>
    <x v="0"/>
  </r>
  <r>
    <x v="747"/>
    <x v="33"/>
    <x v="2"/>
    <x v="3"/>
    <x v="666"/>
    <x v="0"/>
    <x v="0"/>
    <x v="250"/>
    <x v="32"/>
    <x v="49"/>
    <x v="2"/>
    <n v="137"/>
    <n v="179"/>
    <n v="61"/>
    <x v="27"/>
    <x v="0"/>
    <x v="9"/>
    <x v="4"/>
    <x v="2"/>
    <x v="6"/>
    <x v="0"/>
    <x v="0"/>
    <x v="0"/>
    <x v="0"/>
    <x v="0"/>
    <x v="1"/>
    <x v="0"/>
    <x v="2"/>
  </r>
  <r>
    <x v="748"/>
    <x v="1"/>
    <x v="0"/>
    <x v="3"/>
    <x v="667"/>
    <x v="0"/>
    <x v="0"/>
    <x v="84"/>
    <x v="32"/>
    <x v="352"/>
    <x v="99"/>
    <n v="555"/>
    <n v="77"/>
    <n v="138"/>
    <x v="162"/>
    <x v="0"/>
    <x v="0"/>
    <x v="5"/>
    <x v="5"/>
    <x v="0"/>
    <x v="0"/>
    <x v="0"/>
    <x v="0"/>
    <x v="1"/>
    <x v="0"/>
    <x v="1"/>
    <x v="0"/>
    <x v="0"/>
  </r>
  <r>
    <x v="749"/>
    <x v="27"/>
    <x v="1"/>
    <x v="2"/>
    <x v="668"/>
    <x v="0"/>
    <x v="0"/>
    <x v="413"/>
    <x v="32"/>
    <x v="400"/>
    <x v="121"/>
    <n v="92"/>
    <n v="65"/>
    <n v="61"/>
    <x v="38"/>
    <x v="1"/>
    <x v="7"/>
    <x v="2"/>
    <x v="1"/>
    <x v="1"/>
    <x v="0"/>
    <x v="0"/>
    <x v="0"/>
    <x v="0"/>
    <x v="0"/>
    <x v="1"/>
    <x v="0"/>
    <x v="1"/>
  </r>
  <r>
    <x v="750"/>
    <x v="27"/>
    <x v="1"/>
    <x v="2"/>
    <x v="668"/>
    <x v="0"/>
    <x v="0"/>
    <x v="413"/>
    <x v="32"/>
    <x v="400"/>
    <x v="121"/>
    <n v="92"/>
    <n v="65"/>
    <n v="61"/>
    <x v="38"/>
    <x v="1"/>
    <x v="7"/>
    <x v="2"/>
    <x v="1"/>
    <x v="1"/>
    <x v="0"/>
    <x v="0"/>
    <x v="0"/>
    <x v="0"/>
    <x v="0"/>
    <x v="1"/>
    <x v="0"/>
    <x v="0"/>
  </r>
  <r>
    <x v="751"/>
    <x v="18"/>
    <x v="0"/>
    <x v="1"/>
    <x v="669"/>
    <x v="1"/>
    <x v="0"/>
    <x v="438"/>
    <x v="32"/>
    <x v="40"/>
    <x v="17"/>
    <n v="7"/>
    <n v="6"/>
    <n v="4"/>
    <x v="34"/>
    <x v="2"/>
    <x v="3"/>
    <x v="2"/>
    <x v="3"/>
    <x v="1"/>
    <x v="0"/>
    <x v="0"/>
    <x v="0"/>
    <x v="0"/>
    <x v="0"/>
    <x v="1"/>
    <x v="0"/>
    <x v="0"/>
  </r>
  <r>
    <x v="752"/>
    <x v="42"/>
    <x v="1"/>
    <x v="2"/>
    <x v="670"/>
    <x v="1"/>
    <x v="0"/>
    <x v="414"/>
    <x v="32"/>
    <x v="254"/>
    <x v="10"/>
    <n v="56"/>
    <n v="3"/>
    <n v="1"/>
    <x v="17"/>
    <x v="1"/>
    <x v="0"/>
    <x v="3"/>
    <x v="9"/>
    <x v="6"/>
    <x v="0"/>
    <x v="0"/>
    <x v="0"/>
    <x v="0"/>
    <x v="0"/>
    <x v="1"/>
    <x v="0"/>
    <x v="2"/>
  </r>
  <r>
    <x v="753"/>
    <x v="30"/>
    <x v="0"/>
    <x v="1"/>
    <x v="671"/>
    <x v="1"/>
    <x v="1"/>
    <x v="439"/>
    <x v="32"/>
    <x v="67"/>
    <x v="8"/>
    <n v="44"/>
    <n v="10"/>
    <n v="10"/>
    <x v="5"/>
    <x v="2"/>
    <x v="2"/>
    <x v="4"/>
    <x v="4"/>
    <x v="8"/>
    <x v="0"/>
    <x v="0"/>
    <x v="0"/>
    <x v="0"/>
    <x v="0"/>
    <x v="0"/>
    <x v="0"/>
    <x v="0"/>
  </r>
  <r>
    <x v="754"/>
    <x v="17"/>
    <x v="0"/>
    <x v="3"/>
    <x v="672"/>
    <x v="0"/>
    <x v="1"/>
    <x v="87"/>
    <x v="32"/>
    <x v="8"/>
    <x v="61"/>
    <n v="364"/>
    <n v="119"/>
    <n v="101"/>
    <x v="163"/>
    <x v="4"/>
    <x v="12"/>
    <x v="7"/>
    <x v="8"/>
    <x v="3"/>
    <x v="0"/>
    <x v="0"/>
    <x v="0"/>
    <x v="0"/>
    <x v="0"/>
    <x v="1"/>
    <x v="0"/>
    <x v="2"/>
  </r>
  <r>
    <x v="755"/>
    <x v="27"/>
    <x v="0"/>
    <x v="3"/>
    <x v="673"/>
    <x v="1"/>
    <x v="0"/>
    <x v="223"/>
    <x v="32"/>
    <x v="19"/>
    <x v="3"/>
    <n v="86"/>
    <n v="10"/>
    <n v="23"/>
    <x v="36"/>
    <x v="7"/>
    <x v="6"/>
    <x v="1"/>
    <x v="2"/>
    <x v="6"/>
    <x v="0"/>
    <x v="0"/>
    <x v="0"/>
    <x v="0"/>
    <x v="0"/>
    <x v="1"/>
    <x v="0"/>
    <x v="0"/>
  </r>
  <r>
    <x v="756"/>
    <x v="18"/>
    <x v="0"/>
    <x v="2"/>
    <x v="674"/>
    <x v="0"/>
    <x v="1"/>
    <x v="440"/>
    <x v="32"/>
    <x v="401"/>
    <x v="10"/>
    <n v="44"/>
    <n v="30"/>
    <n v="10"/>
    <x v="164"/>
    <x v="1"/>
    <x v="1"/>
    <x v="1"/>
    <x v="4"/>
    <x v="3"/>
    <x v="1"/>
    <x v="0"/>
    <x v="0"/>
    <x v="0"/>
    <x v="0"/>
    <x v="1"/>
    <x v="0"/>
    <x v="1"/>
  </r>
  <r>
    <x v="757"/>
    <x v="20"/>
    <x v="2"/>
    <x v="2"/>
    <x v="675"/>
    <x v="1"/>
    <x v="0"/>
    <x v="441"/>
    <x v="32"/>
    <x v="12"/>
    <x v="11"/>
    <n v="7"/>
    <n v="0"/>
    <n v="0"/>
    <x v="19"/>
    <x v="0"/>
    <x v="11"/>
    <x v="3"/>
    <x v="4"/>
    <x v="3"/>
    <x v="0"/>
    <x v="0"/>
    <x v="0"/>
    <x v="0"/>
    <x v="0"/>
    <x v="1"/>
    <x v="0"/>
    <x v="0"/>
  </r>
  <r>
    <x v="758"/>
    <x v="0"/>
    <x v="0"/>
    <x v="1"/>
    <x v="676"/>
    <x v="0"/>
    <x v="1"/>
    <x v="124"/>
    <x v="32"/>
    <x v="402"/>
    <x v="47"/>
    <n v="175"/>
    <n v="158"/>
    <n v="53"/>
    <x v="73"/>
    <x v="1"/>
    <x v="1"/>
    <x v="8"/>
    <x v="2"/>
    <x v="1"/>
    <x v="0"/>
    <x v="1"/>
    <x v="0"/>
    <x v="0"/>
    <x v="0"/>
    <x v="1"/>
    <x v="0"/>
    <x v="0"/>
  </r>
  <r>
    <x v="759"/>
    <x v="12"/>
    <x v="0"/>
    <x v="2"/>
    <x v="677"/>
    <x v="0"/>
    <x v="1"/>
    <x v="272"/>
    <x v="32"/>
    <x v="403"/>
    <x v="11"/>
    <n v="23"/>
    <n v="13"/>
    <n v="6"/>
    <x v="150"/>
    <x v="4"/>
    <x v="6"/>
    <x v="2"/>
    <x v="2"/>
    <x v="6"/>
    <x v="0"/>
    <x v="0"/>
    <x v="0"/>
    <x v="0"/>
    <x v="0"/>
    <x v="1"/>
    <x v="0"/>
    <x v="3"/>
  </r>
  <r>
    <x v="760"/>
    <x v="36"/>
    <x v="0"/>
    <x v="2"/>
    <x v="678"/>
    <x v="0"/>
    <x v="0"/>
    <x v="241"/>
    <x v="32"/>
    <x v="227"/>
    <x v="78"/>
    <n v="573"/>
    <n v="216"/>
    <n v="21"/>
    <x v="165"/>
    <x v="0"/>
    <x v="5"/>
    <x v="5"/>
    <x v="5"/>
    <x v="5"/>
    <x v="0"/>
    <x v="0"/>
    <x v="1"/>
    <x v="0"/>
    <x v="0"/>
    <x v="1"/>
    <x v="0"/>
    <x v="6"/>
  </r>
  <r>
    <x v="761"/>
    <x v="34"/>
    <x v="2"/>
    <x v="2"/>
    <x v="679"/>
    <x v="0"/>
    <x v="0"/>
    <x v="70"/>
    <x v="32"/>
    <x v="14"/>
    <x v="97"/>
    <n v="137"/>
    <n v="153"/>
    <n v="19"/>
    <x v="64"/>
    <x v="1"/>
    <x v="0"/>
    <x v="0"/>
    <x v="8"/>
    <x v="1"/>
    <x v="0"/>
    <x v="0"/>
    <x v="0"/>
    <x v="0"/>
    <x v="0"/>
    <x v="1"/>
    <x v="0"/>
    <x v="0"/>
  </r>
  <r>
    <x v="762"/>
    <x v="34"/>
    <x v="3"/>
    <x v="2"/>
    <x v="680"/>
    <x v="1"/>
    <x v="2"/>
    <x v="71"/>
    <x v="33"/>
    <x v="404"/>
    <x v="19"/>
    <n v="12"/>
    <n v="0"/>
    <n v="3"/>
    <x v="19"/>
    <x v="2"/>
    <x v="5"/>
    <x v="3"/>
    <x v="9"/>
    <x v="5"/>
    <x v="0"/>
    <x v="0"/>
    <x v="0"/>
    <x v="0"/>
    <x v="0"/>
    <x v="1"/>
    <x v="0"/>
    <x v="5"/>
  </r>
  <r>
    <x v="763"/>
    <x v="3"/>
    <x v="0"/>
    <x v="1"/>
    <x v="681"/>
    <x v="1"/>
    <x v="1"/>
    <x v="442"/>
    <x v="33"/>
    <x v="362"/>
    <x v="4"/>
    <n v="223"/>
    <n v="21"/>
    <n v="43"/>
    <x v="24"/>
    <x v="1"/>
    <x v="9"/>
    <x v="4"/>
    <x v="8"/>
    <x v="4"/>
    <x v="0"/>
    <x v="0"/>
    <x v="0"/>
    <x v="0"/>
    <x v="0"/>
    <x v="1"/>
    <x v="0"/>
    <x v="4"/>
  </r>
  <r>
    <x v="764"/>
    <x v="3"/>
    <x v="0"/>
    <x v="1"/>
    <x v="681"/>
    <x v="1"/>
    <x v="1"/>
    <x v="442"/>
    <x v="33"/>
    <x v="362"/>
    <x v="4"/>
    <n v="223"/>
    <n v="21"/>
    <n v="43"/>
    <x v="24"/>
    <x v="1"/>
    <x v="9"/>
    <x v="4"/>
    <x v="8"/>
    <x v="4"/>
    <x v="0"/>
    <x v="0"/>
    <x v="0"/>
    <x v="0"/>
    <x v="0"/>
    <x v="1"/>
    <x v="0"/>
    <x v="0"/>
  </r>
  <r>
    <x v="765"/>
    <x v="9"/>
    <x v="3"/>
    <x v="1"/>
    <x v="682"/>
    <x v="1"/>
    <x v="0"/>
    <x v="173"/>
    <x v="33"/>
    <x v="36"/>
    <x v="3"/>
    <n v="1"/>
    <n v="0"/>
    <n v="0"/>
    <x v="29"/>
    <x v="0"/>
    <x v="11"/>
    <x v="4"/>
    <x v="3"/>
    <x v="7"/>
    <x v="0"/>
    <x v="0"/>
    <x v="0"/>
    <x v="0"/>
    <x v="0"/>
    <x v="1"/>
    <x v="0"/>
    <x v="0"/>
  </r>
  <r>
    <x v="766"/>
    <x v="28"/>
    <x v="3"/>
    <x v="2"/>
    <x v="683"/>
    <x v="1"/>
    <x v="1"/>
    <x v="48"/>
    <x v="33"/>
    <x v="392"/>
    <x v="3"/>
    <n v="3"/>
    <n v="0"/>
    <n v="0"/>
    <x v="33"/>
    <x v="1"/>
    <x v="3"/>
    <x v="3"/>
    <x v="4"/>
    <x v="4"/>
    <x v="0"/>
    <x v="0"/>
    <x v="0"/>
    <x v="0"/>
    <x v="0"/>
    <x v="1"/>
    <x v="0"/>
    <x v="0"/>
  </r>
  <r>
    <x v="767"/>
    <x v="12"/>
    <x v="3"/>
    <x v="3"/>
    <x v="684"/>
    <x v="1"/>
    <x v="2"/>
    <x v="397"/>
    <x v="33"/>
    <x v="243"/>
    <x v="8"/>
    <n v="22"/>
    <n v="0"/>
    <n v="2"/>
    <x v="30"/>
    <x v="4"/>
    <x v="2"/>
    <x v="4"/>
    <x v="4"/>
    <x v="1"/>
    <x v="0"/>
    <x v="0"/>
    <x v="0"/>
    <x v="0"/>
    <x v="0"/>
    <x v="1"/>
    <x v="0"/>
    <x v="1"/>
  </r>
  <r>
    <x v="768"/>
    <x v="15"/>
    <x v="2"/>
    <x v="2"/>
    <x v="685"/>
    <x v="0"/>
    <x v="0"/>
    <x v="443"/>
    <x v="33"/>
    <x v="102"/>
    <x v="7"/>
    <n v="255"/>
    <n v="35"/>
    <n v="71"/>
    <x v="166"/>
    <x v="0"/>
    <x v="0"/>
    <x v="0"/>
    <x v="1"/>
    <x v="0"/>
    <x v="0"/>
    <x v="0"/>
    <x v="0"/>
    <x v="0"/>
    <x v="0"/>
    <x v="1"/>
    <x v="0"/>
    <x v="5"/>
  </r>
  <r>
    <x v="769"/>
    <x v="23"/>
    <x v="0"/>
    <x v="2"/>
    <x v="686"/>
    <x v="0"/>
    <x v="0"/>
    <x v="436"/>
    <x v="33"/>
    <x v="405"/>
    <x v="122"/>
    <n v="625"/>
    <n v="63"/>
    <n v="32"/>
    <x v="66"/>
    <x v="0"/>
    <x v="1"/>
    <x v="9"/>
    <x v="11"/>
    <x v="7"/>
    <x v="0"/>
    <x v="0"/>
    <x v="0"/>
    <x v="1"/>
    <x v="0"/>
    <x v="1"/>
    <x v="0"/>
    <x v="6"/>
  </r>
  <r>
    <x v="770"/>
    <x v="45"/>
    <x v="0"/>
    <x v="2"/>
    <x v="687"/>
    <x v="1"/>
    <x v="1"/>
    <x v="444"/>
    <x v="33"/>
    <x v="136"/>
    <x v="3"/>
    <n v="7"/>
    <n v="3"/>
    <n v="1"/>
    <x v="29"/>
    <x v="1"/>
    <x v="3"/>
    <x v="3"/>
    <x v="4"/>
    <x v="1"/>
    <x v="0"/>
    <x v="0"/>
    <x v="0"/>
    <x v="0"/>
    <x v="0"/>
    <x v="1"/>
    <x v="0"/>
    <x v="0"/>
  </r>
  <r>
    <x v="771"/>
    <x v="38"/>
    <x v="1"/>
    <x v="1"/>
    <x v="688"/>
    <x v="1"/>
    <x v="1"/>
    <x v="207"/>
    <x v="33"/>
    <x v="72"/>
    <x v="12"/>
    <n v="28"/>
    <n v="3"/>
    <n v="3"/>
    <x v="15"/>
    <x v="2"/>
    <x v="5"/>
    <x v="3"/>
    <x v="4"/>
    <x v="6"/>
    <x v="0"/>
    <x v="0"/>
    <x v="0"/>
    <x v="0"/>
    <x v="0"/>
    <x v="0"/>
    <x v="0"/>
    <x v="2"/>
  </r>
  <r>
    <x v="772"/>
    <x v="9"/>
    <x v="0"/>
    <x v="1"/>
    <x v="689"/>
    <x v="0"/>
    <x v="0"/>
    <x v="445"/>
    <x v="33"/>
    <x v="406"/>
    <x v="106"/>
    <n v="108"/>
    <n v="179"/>
    <n v="137"/>
    <x v="114"/>
    <x v="0"/>
    <x v="1"/>
    <x v="10"/>
    <x v="5"/>
    <x v="7"/>
    <x v="0"/>
    <x v="0"/>
    <x v="1"/>
    <x v="1"/>
    <x v="0"/>
    <x v="0"/>
    <x v="0"/>
    <x v="0"/>
  </r>
  <r>
    <x v="773"/>
    <x v="31"/>
    <x v="3"/>
    <x v="1"/>
    <x v="690"/>
    <x v="0"/>
    <x v="0"/>
    <x v="446"/>
    <x v="33"/>
    <x v="166"/>
    <x v="23"/>
    <n v="60"/>
    <n v="12"/>
    <n v="9"/>
    <x v="28"/>
    <x v="0"/>
    <x v="0"/>
    <x v="4"/>
    <x v="1"/>
    <x v="3"/>
    <x v="0"/>
    <x v="1"/>
    <x v="0"/>
    <x v="0"/>
    <x v="0"/>
    <x v="1"/>
    <x v="0"/>
    <x v="1"/>
  </r>
  <r>
    <x v="774"/>
    <x v="47"/>
    <x v="0"/>
    <x v="3"/>
    <x v="691"/>
    <x v="0"/>
    <x v="1"/>
    <x v="447"/>
    <x v="33"/>
    <x v="407"/>
    <x v="68"/>
    <n v="83"/>
    <n v="6"/>
    <n v="9"/>
    <x v="89"/>
    <x v="2"/>
    <x v="9"/>
    <x v="2"/>
    <x v="0"/>
    <x v="3"/>
    <x v="0"/>
    <x v="0"/>
    <x v="0"/>
    <x v="0"/>
    <x v="0"/>
    <x v="1"/>
    <x v="1"/>
    <x v="0"/>
  </r>
  <r>
    <x v="775"/>
    <x v="18"/>
    <x v="0"/>
    <x v="4"/>
    <x v="692"/>
    <x v="1"/>
    <x v="1"/>
    <x v="448"/>
    <x v="33"/>
    <x v="234"/>
    <x v="3"/>
    <n v="12"/>
    <n v="7"/>
    <n v="3"/>
    <x v="7"/>
    <x v="2"/>
    <x v="5"/>
    <x v="3"/>
    <x v="4"/>
    <x v="3"/>
    <x v="0"/>
    <x v="0"/>
    <x v="0"/>
    <x v="0"/>
    <x v="0"/>
    <x v="1"/>
    <x v="0"/>
    <x v="0"/>
  </r>
  <r>
    <x v="776"/>
    <x v="18"/>
    <x v="0"/>
    <x v="4"/>
    <x v="692"/>
    <x v="1"/>
    <x v="1"/>
    <x v="448"/>
    <x v="33"/>
    <x v="234"/>
    <x v="3"/>
    <n v="12"/>
    <n v="7"/>
    <n v="3"/>
    <x v="7"/>
    <x v="2"/>
    <x v="5"/>
    <x v="3"/>
    <x v="4"/>
    <x v="3"/>
    <x v="0"/>
    <x v="0"/>
    <x v="0"/>
    <x v="0"/>
    <x v="0"/>
    <x v="1"/>
    <x v="0"/>
    <x v="0"/>
  </r>
  <r>
    <x v="777"/>
    <x v="17"/>
    <x v="2"/>
    <x v="2"/>
    <x v="693"/>
    <x v="0"/>
    <x v="1"/>
    <x v="449"/>
    <x v="33"/>
    <x v="408"/>
    <x v="116"/>
    <n v="219"/>
    <n v="19"/>
    <n v="14"/>
    <x v="58"/>
    <x v="4"/>
    <x v="6"/>
    <x v="1"/>
    <x v="10"/>
    <x v="8"/>
    <x v="1"/>
    <x v="0"/>
    <x v="0"/>
    <x v="0"/>
    <x v="0"/>
    <x v="1"/>
    <x v="0"/>
    <x v="5"/>
  </r>
  <r>
    <x v="778"/>
    <x v="0"/>
    <x v="0"/>
    <x v="4"/>
    <x v="694"/>
    <x v="0"/>
    <x v="1"/>
    <x v="151"/>
    <x v="33"/>
    <x v="409"/>
    <x v="123"/>
    <n v="194"/>
    <n v="58"/>
    <n v="106"/>
    <x v="134"/>
    <x v="4"/>
    <x v="0"/>
    <x v="1"/>
    <x v="0"/>
    <x v="7"/>
    <x v="0"/>
    <x v="0"/>
    <x v="0"/>
    <x v="0"/>
    <x v="0"/>
    <x v="1"/>
    <x v="0"/>
    <x v="0"/>
  </r>
  <r>
    <x v="779"/>
    <x v="0"/>
    <x v="1"/>
    <x v="0"/>
    <x v="695"/>
    <x v="1"/>
    <x v="0"/>
    <x v="450"/>
    <x v="34"/>
    <x v="126"/>
    <x v="3"/>
    <n v="8"/>
    <n v="6"/>
    <n v="2"/>
    <x v="93"/>
    <x v="0"/>
    <x v="3"/>
    <x v="4"/>
    <x v="4"/>
    <x v="2"/>
    <x v="0"/>
    <x v="0"/>
    <x v="0"/>
    <x v="0"/>
    <x v="0"/>
    <x v="1"/>
    <x v="0"/>
    <x v="3"/>
  </r>
  <r>
    <x v="780"/>
    <x v="4"/>
    <x v="3"/>
    <x v="0"/>
    <x v="696"/>
    <x v="0"/>
    <x v="0"/>
    <x v="370"/>
    <x v="34"/>
    <x v="152"/>
    <x v="8"/>
    <n v="10"/>
    <n v="2"/>
    <n v="2"/>
    <x v="10"/>
    <x v="1"/>
    <x v="2"/>
    <x v="3"/>
    <x v="4"/>
    <x v="1"/>
    <x v="0"/>
    <x v="0"/>
    <x v="0"/>
    <x v="0"/>
    <x v="0"/>
    <x v="1"/>
    <x v="0"/>
    <x v="3"/>
  </r>
  <r>
    <x v="781"/>
    <x v="4"/>
    <x v="3"/>
    <x v="0"/>
    <x v="696"/>
    <x v="0"/>
    <x v="0"/>
    <x v="370"/>
    <x v="34"/>
    <x v="152"/>
    <x v="8"/>
    <n v="10"/>
    <n v="2"/>
    <n v="2"/>
    <x v="10"/>
    <x v="1"/>
    <x v="2"/>
    <x v="3"/>
    <x v="4"/>
    <x v="1"/>
    <x v="0"/>
    <x v="0"/>
    <x v="0"/>
    <x v="0"/>
    <x v="0"/>
    <x v="1"/>
    <x v="0"/>
    <x v="0"/>
  </r>
  <r>
    <x v="782"/>
    <x v="15"/>
    <x v="1"/>
    <x v="0"/>
    <x v="697"/>
    <x v="0"/>
    <x v="1"/>
    <x v="5"/>
    <x v="34"/>
    <x v="410"/>
    <x v="3"/>
    <n v="80"/>
    <n v="0"/>
    <n v="0"/>
    <x v="43"/>
    <x v="7"/>
    <x v="9"/>
    <x v="1"/>
    <x v="11"/>
    <x v="1"/>
    <x v="0"/>
    <x v="1"/>
    <x v="0"/>
    <x v="0"/>
    <x v="0"/>
    <x v="1"/>
    <x v="0"/>
    <x v="6"/>
  </r>
  <r>
    <x v="783"/>
    <x v="20"/>
    <x v="0"/>
    <x v="2"/>
    <x v="698"/>
    <x v="2"/>
    <x v="1"/>
    <x v="451"/>
    <x v="34"/>
    <x v="72"/>
    <x v="8"/>
    <n v="10"/>
    <n v="6"/>
    <n v="4"/>
    <x v="21"/>
    <x v="1"/>
    <x v="5"/>
    <x v="3"/>
    <x v="4"/>
    <x v="4"/>
    <x v="0"/>
    <x v="0"/>
    <x v="0"/>
    <x v="0"/>
    <x v="0"/>
    <x v="1"/>
    <x v="0"/>
    <x v="3"/>
  </r>
  <r>
    <x v="784"/>
    <x v="18"/>
    <x v="0"/>
    <x v="2"/>
    <x v="699"/>
    <x v="1"/>
    <x v="1"/>
    <x v="398"/>
    <x v="34"/>
    <x v="126"/>
    <x v="14"/>
    <n v="11"/>
    <n v="3"/>
    <n v="1"/>
    <x v="10"/>
    <x v="1"/>
    <x v="5"/>
    <x v="3"/>
    <x v="4"/>
    <x v="4"/>
    <x v="0"/>
    <x v="0"/>
    <x v="0"/>
    <x v="0"/>
    <x v="0"/>
    <x v="1"/>
    <x v="0"/>
    <x v="1"/>
  </r>
  <r>
    <x v="785"/>
    <x v="8"/>
    <x v="0"/>
    <x v="2"/>
    <x v="700"/>
    <x v="1"/>
    <x v="1"/>
    <x v="286"/>
    <x v="34"/>
    <x v="334"/>
    <x v="3"/>
    <n v="2"/>
    <n v="0"/>
    <n v="0"/>
    <x v="8"/>
    <x v="1"/>
    <x v="5"/>
    <x v="3"/>
    <x v="4"/>
    <x v="3"/>
    <x v="0"/>
    <x v="0"/>
    <x v="0"/>
    <x v="0"/>
    <x v="0"/>
    <x v="1"/>
    <x v="0"/>
    <x v="6"/>
  </r>
  <r>
    <x v="786"/>
    <x v="16"/>
    <x v="0"/>
    <x v="0"/>
    <x v="701"/>
    <x v="0"/>
    <x v="1"/>
    <x v="452"/>
    <x v="34"/>
    <x v="411"/>
    <x v="27"/>
    <n v="32"/>
    <n v="7"/>
    <n v="2"/>
    <x v="57"/>
    <x v="4"/>
    <x v="2"/>
    <x v="4"/>
    <x v="8"/>
    <x v="5"/>
    <x v="0"/>
    <x v="0"/>
    <x v="0"/>
    <x v="0"/>
    <x v="0"/>
    <x v="1"/>
    <x v="0"/>
    <x v="0"/>
  </r>
  <r>
    <x v="787"/>
    <x v="29"/>
    <x v="3"/>
    <x v="3"/>
    <x v="702"/>
    <x v="1"/>
    <x v="0"/>
    <x v="103"/>
    <x v="34"/>
    <x v="412"/>
    <x v="65"/>
    <n v="168"/>
    <n v="43"/>
    <n v="16"/>
    <x v="167"/>
    <x v="0"/>
    <x v="7"/>
    <x v="5"/>
    <x v="6"/>
    <x v="7"/>
    <x v="0"/>
    <x v="0"/>
    <x v="0"/>
    <x v="0"/>
    <x v="0"/>
    <x v="1"/>
    <x v="0"/>
    <x v="5"/>
  </r>
  <r>
    <x v="788"/>
    <x v="18"/>
    <x v="3"/>
    <x v="1"/>
    <x v="703"/>
    <x v="1"/>
    <x v="1"/>
    <x v="200"/>
    <x v="34"/>
    <x v="279"/>
    <x v="12"/>
    <n v="31"/>
    <n v="4"/>
    <n v="4"/>
    <x v="28"/>
    <x v="2"/>
    <x v="5"/>
    <x v="4"/>
    <x v="9"/>
    <x v="4"/>
    <x v="0"/>
    <x v="0"/>
    <x v="0"/>
    <x v="0"/>
    <x v="0"/>
    <x v="1"/>
    <x v="0"/>
    <x v="2"/>
  </r>
  <r>
    <x v="789"/>
    <x v="18"/>
    <x v="3"/>
    <x v="1"/>
    <x v="703"/>
    <x v="1"/>
    <x v="1"/>
    <x v="200"/>
    <x v="34"/>
    <x v="279"/>
    <x v="12"/>
    <n v="31"/>
    <n v="4"/>
    <n v="4"/>
    <x v="28"/>
    <x v="2"/>
    <x v="5"/>
    <x v="4"/>
    <x v="9"/>
    <x v="4"/>
    <x v="0"/>
    <x v="0"/>
    <x v="0"/>
    <x v="0"/>
    <x v="0"/>
    <x v="1"/>
    <x v="0"/>
    <x v="0"/>
  </r>
  <r>
    <x v="790"/>
    <x v="23"/>
    <x v="4"/>
    <x v="1"/>
    <x v="704"/>
    <x v="1"/>
    <x v="0"/>
    <x v="453"/>
    <x v="34"/>
    <x v="31"/>
    <x v="10"/>
    <n v="11"/>
    <n v="19"/>
    <n v="3"/>
    <x v="39"/>
    <x v="1"/>
    <x v="5"/>
    <x v="3"/>
    <x v="4"/>
    <x v="4"/>
    <x v="0"/>
    <x v="0"/>
    <x v="0"/>
    <x v="0"/>
    <x v="0"/>
    <x v="1"/>
    <x v="0"/>
    <x v="0"/>
  </r>
  <r>
    <x v="791"/>
    <x v="0"/>
    <x v="0"/>
    <x v="1"/>
    <x v="705"/>
    <x v="1"/>
    <x v="0"/>
    <x v="454"/>
    <x v="34"/>
    <x v="40"/>
    <x v="23"/>
    <n v="7"/>
    <n v="0"/>
    <n v="3"/>
    <x v="38"/>
    <x v="0"/>
    <x v="3"/>
    <x v="3"/>
    <x v="3"/>
    <x v="3"/>
    <x v="1"/>
    <x v="0"/>
    <x v="0"/>
    <x v="0"/>
    <x v="0"/>
    <x v="1"/>
    <x v="0"/>
    <x v="4"/>
  </r>
  <r>
    <x v="792"/>
    <x v="29"/>
    <x v="2"/>
    <x v="2"/>
    <x v="706"/>
    <x v="1"/>
    <x v="0"/>
    <x v="455"/>
    <x v="34"/>
    <x v="152"/>
    <x v="17"/>
    <n v="9"/>
    <n v="13"/>
    <n v="6"/>
    <x v="28"/>
    <x v="1"/>
    <x v="5"/>
    <x v="3"/>
    <x v="4"/>
    <x v="6"/>
    <x v="0"/>
    <x v="0"/>
    <x v="0"/>
    <x v="0"/>
    <x v="0"/>
    <x v="1"/>
    <x v="0"/>
    <x v="1"/>
  </r>
  <r>
    <x v="793"/>
    <x v="11"/>
    <x v="0"/>
    <x v="2"/>
    <x v="707"/>
    <x v="0"/>
    <x v="1"/>
    <x v="118"/>
    <x v="34"/>
    <x v="413"/>
    <x v="50"/>
    <n v="171"/>
    <n v="65"/>
    <n v="60"/>
    <x v="57"/>
    <x v="0"/>
    <x v="10"/>
    <x v="5"/>
    <x v="5"/>
    <x v="1"/>
    <x v="0"/>
    <x v="0"/>
    <x v="0"/>
    <x v="0"/>
    <x v="0"/>
    <x v="1"/>
    <x v="0"/>
    <x v="0"/>
  </r>
  <r>
    <x v="794"/>
    <x v="13"/>
    <x v="0"/>
    <x v="2"/>
    <x v="708"/>
    <x v="0"/>
    <x v="1"/>
    <x v="456"/>
    <x v="34"/>
    <x v="414"/>
    <x v="3"/>
    <n v="107"/>
    <n v="19"/>
    <n v="9"/>
    <x v="168"/>
    <x v="1"/>
    <x v="1"/>
    <x v="4"/>
    <x v="8"/>
    <x v="1"/>
    <x v="0"/>
    <x v="0"/>
    <x v="0"/>
    <x v="0"/>
    <x v="0"/>
    <x v="1"/>
    <x v="0"/>
    <x v="5"/>
  </r>
  <r>
    <x v="795"/>
    <x v="13"/>
    <x v="0"/>
    <x v="2"/>
    <x v="708"/>
    <x v="0"/>
    <x v="1"/>
    <x v="456"/>
    <x v="34"/>
    <x v="414"/>
    <x v="3"/>
    <n v="107"/>
    <n v="19"/>
    <n v="9"/>
    <x v="168"/>
    <x v="1"/>
    <x v="1"/>
    <x v="4"/>
    <x v="8"/>
    <x v="1"/>
    <x v="0"/>
    <x v="0"/>
    <x v="0"/>
    <x v="0"/>
    <x v="0"/>
    <x v="1"/>
    <x v="0"/>
    <x v="4"/>
  </r>
  <r>
    <x v="796"/>
    <x v="2"/>
    <x v="0"/>
    <x v="3"/>
    <x v="709"/>
    <x v="0"/>
    <x v="2"/>
    <x v="250"/>
    <x v="34"/>
    <x v="415"/>
    <x v="39"/>
    <n v="181"/>
    <n v="12"/>
    <n v="0"/>
    <x v="169"/>
    <x v="1"/>
    <x v="1"/>
    <x v="7"/>
    <x v="13"/>
    <x v="1"/>
    <x v="1"/>
    <x v="0"/>
    <x v="0"/>
    <x v="0"/>
    <x v="0"/>
    <x v="1"/>
    <x v="0"/>
    <x v="0"/>
  </r>
  <r>
    <x v="797"/>
    <x v="18"/>
    <x v="0"/>
    <x v="0"/>
    <x v="710"/>
    <x v="0"/>
    <x v="1"/>
    <x v="271"/>
    <x v="34"/>
    <x v="416"/>
    <x v="124"/>
    <n v="164"/>
    <n v="50"/>
    <n v="49"/>
    <x v="32"/>
    <x v="4"/>
    <x v="1"/>
    <x v="1"/>
    <x v="1"/>
    <x v="4"/>
    <x v="0"/>
    <x v="0"/>
    <x v="0"/>
    <x v="0"/>
    <x v="0"/>
    <x v="1"/>
    <x v="0"/>
    <x v="2"/>
  </r>
  <r>
    <x v="798"/>
    <x v="9"/>
    <x v="3"/>
    <x v="3"/>
    <x v="711"/>
    <x v="1"/>
    <x v="0"/>
    <x v="319"/>
    <x v="34"/>
    <x v="417"/>
    <x v="1"/>
    <n v="136"/>
    <n v="7"/>
    <n v="5"/>
    <x v="32"/>
    <x v="7"/>
    <x v="4"/>
    <x v="4"/>
    <x v="0"/>
    <x v="8"/>
    <x v="1"/>
    <x v="0"/>
    <x v="0"/>
    <x v="0"/>
    <x v="0"/>
    <x v="1"/>
    <x v="0"/>
    <x v="0"/>
  </r>
  <r>
    <x v="799"/>
    <x v="20"/>
    <x v="3"/>
    <x v="2"/>
    <x v="712"/>
    <x v="0"/>
    <x v="0"/>
    <x v="457"/>
    <x v="34"/>
    <x v="418"/>
    <x v="125"/>
    <n v="925"/>
    <n v="97"/>
    <n v="18"/>
    <x v="93"/>
    <x v="0"/>
    <x v="1"/>
    <x v="7"/>
    <x v="2"/>
    <x v="1"/>
    <x v="0"/>
    <x v="0"/>
    <x v="0"/>
    <x v="0"/>
    <x v="0"/>
    <x v="0"/>
    <x v="0"/>
    <x v="4"/>
  </r>
  <r>
    <x v="800"/>
    <x v="25"/>
    <x v="0"/>
    <x v="3"/>
    <x v="713"/>
    <x v="1"/>
    <x v="2"/>
    <x v="225"/>
    <x v="34"/>
    <x v="54"/>
    <x v="13"/>
    <n v="37"/>
    <n v="12"/>
    <n v="7"/>
    <x v="34"/>
    <x v="2"/>
    <x v="5"/>
    <x v="3"/>
    <x v="9"/>
    <x v="6"/>
    <x v="0"/>
    <x v="0"/>
    <x v="0"/>
    <x v="0"/>
    <x v="0"/>
    <x v="1"/>
    <x v="0"/>
    <x v="0"/>
  </r>
  <r>
    <x v="801"/>
    <x v="10"/>
    <x v="1"/>
    <x v="3"/>
    <x v="714"/>
    <x v="0"/>
    <x v="1"/>
    <x v="259"/>
    <x v="34"/>
    <x v="419"/>
    <x v="10"/>
    <n v="101"/>
    <n v="13"/>
    <n v="10"/>
    <x v="4"/>
    <x v="8"/>
    <x v="0"/>
    <x v="2"/>
    <x v="5"/>
    <x v="8"/>
    <x v="1"/>
    <x v="0"/>
    <x v="0"/>
    <x v="0"/>
    <x v="0"/>
    <x v="0"/>
    <x v="0"/>
    <x v="1"/>
  </r>
  <r>
    <x v="802"/>
    <x v="8"/>
    <x v="0"/>
    <x v="2"/>
    <x v="715"/>
    <x v="0"/>
    <x v="0"/>
    <x v="275"/>
    <x v="35"/>
    <x v="309"/>
    <x v="30"/>
    <n v="690"/>
    <n v="50"/>
    <n v="26"/>
    <x v="101"/>
    <x v="0"/>
    <x v="2"/>
    <x v="11"/>
    <x v="2"/>
    <x v="0"/>
    <x v="0"/>
    <x v="0"/>
    <x v="0"/>
    <x v="0"/>
    <x v="0"/>
    <x v="0"/>
    <x v="0"/>
    <x v="1"/>
  </r>
  <r>
    <x v="803"/>
    <x v="9"/>
    <x v="2"/>
    <x v="1"/>
    <x v="716"/>
    <x v="1"/>
    <x v="1"/>
    <x v="458"/>
    <x v="35"/>
    <x v="334"/>
    <x v="49"/>
    <n v="57"/>
    <n v="24"/>
    <n v="15"/>
    <x v="69"/>
    <x v="4"/>
    <x v="2"/>
    <x v="4"/>
    <x v="9"/>
    <x v="3"/>
    <x v="0"/>
    <x v="0"/>
    <x v="0"/>
    <x v="0"/>
    <x v="0"/>
    <x v="1"/>
    <x v="0"/>
    <x v="5"/>
  </r>
  <r>
    <x v="804"/>
    <x v="13"/>
    <x v="0"/>
    <x v="3"/>
    <x v="717"/>
    <x v="0"/>
    <x v="0"/>
    <x v="334"/>
    <x v="35"/>
    <x v="104"/>
    <x v="126"/>
    <n v="509"/>
    <n v="104"/>
    <n v="107"/>
    <x v="73"/>
    <x v="0"/>
    <x v="2"/>
    <x v="9"/>
    <x v="11"/>
    <x v="0"/>
    <x v="0"/>
    <x v="0"/>
    <x v="1"/>
    <x v="0"/>
    <x v="0"/>
    <x v="1"/>
    <x v="0"/>
    <x v="0"/>
  </r>
  <r>
    <x v="805"/>
    <x v="10"/>
    <x v="3"/>
    <x v="3"/>
    <x v="718"/>
    <x v="1"/>
    <x v="1"/>
    <x v="299"/>
    <x v="35"/>
    <x v="50"/>
    <x v="14"/>
    <n v="89"/>
    <n v="0"/>
    <n v="0"/>
    <x v="4"/>
    <x v="8"/>
    <x v="6"/>
    <x v="4"/>
    <x v="9"/>
    <x v="6"/>
    <x v="0"/>
    <x v="0"/>
    <x v="0"/>
    <x v="0"/>
    <x v="0"/>
    <x v="1"/>
    <x v="0"/>
    <x v="5"/>
  </r>
  <r>
    <x v="806"/>
    <x v="45"/>
    <x v="0"/>
    <x v="2"/>
    <x v="719"/>
    <x v="0"/>
    <x v="0"/>
    <x v="264"/>
    <x v="35"/>
    <x v="420"/>
    <x v="127"/>
    <n v="797"/>
    <n v="106"/>
    <n v="143"/>
    <x v="56"/>
    <x v="3"/>
    <x v="7"/>
    <x v="5"/>
    <x v="5"/>
    <x v="0"/>
    <x v="0"/>
    <x v="0"/>
    <x v="1"/>
    <x v="1"/>
    <x v="0"/>
    <x v="1"/>
    <x v="0"/>
    <x v="0"/>
  </r>
  <r>
    <x v="807"/>
    <x v="27"/>
    <x v="0"/>
    <x v="3"/>
    <x v="720"/>
    <x v="1"/>
    <x v="0"/>
    <x v="217"/>
    <x v="35"/>
    <x v="4"/>
    <x v="3"/>
    <n v="5"/>
    <n v="2"/>
    <n v="1"/>
    <x v="15"/>
    <x v="0"/>
    <x v="3"/>
    <x v="3"/>
    <x v="3"/>
    <x v="3"/>
    <x v="0"/>
    <x v="0"/>
    <x v="0"/>
    <x v="0"/>
    <x v="0"/>
    <x v="1"/>
    <x v="0"/>
    <x v="6"/>
  </r>
  <r>
    <x v="808"/>
    <x v="17"/>
    <x v="0"/>
    <x v="1"/>
    <x v="721"/>
    <x v="1"/>
    <x v="1"/>
    <x v="459"/>
    <x v="35"/>
    <x v="421"/>
    <x v="8"/>
    <n v="51"/>
    <n v="6"/>
    <n v="4"/>
    <x v="97"/>
    <x v="8"/>
    <x v="1"/>
    <x v="2"/>
    <x v="0"/>
    <x v="3"/>
    <x v="0"/>
    <x v="0"/>
    <x v="0"/>
    <x v="1"/>
    <x v="0"/>
    <x v="1"/>
    <x v="0"/>
    <x v="2"/>
  </r>
  <r>
    <x v="809"/>
    <x v="28"/>
    <x v="0"/>
    <x v="2"/>
    <x v="722"/>
    <x v="0"/>
    <x v="0"/>
    <x v="358"/>
    <x v="35"/>
    <x v="422"/>
    <x v="15"/>
    <n v="925"/>
    <n v="31"/>
    <n v="24"/>
    <x v="170"/>
    <x v="0"/>
    <x v="6"/>
    <x v="5"/>
    <x v="5"/>
    <x v="2"/>
    <x v="0"/>
    <x v="0"/>
    <x v="1"/>
    <x v="1"/>
    <x v="0"/>
    <x v="0"/>
    <x v="0"/>
    <x v="6"/>
  </r>
  <r>
    <x v="810"/>
    <x v="25"/>
    <x v="0"/>
    <x v="3"/>
    <x v="723"/>
    <x v="0"/>
    <x v="1"/>
    <x v="16"/>
    <x v="35"/>
    <x v="224"/>
    <x v="17"/>
    <n v="61"/>
    <n v="10"/>
    <n v="0"/>
    <x v="139"/>
    <x v="4"/>
    <x v="4"/>
    <x v="0"/>
    <x v="1"/>
    <x v="6"/>
    <x v="0"/>
    <x v="1"/>
    <x v="0"/>
    <x v="0"/>
    <x v="1"/>
    <x v="0"/>
    <x v="0"/>
    <x v="0"/>
  </r>
  <r>
    <x v="811"/>
    <x v="31"/>
    <x v="0"/>
    <x v="1"/>
    <x v="724"/>
    <x v="0"/>
    <x v="1"/>
    <x v="209"/>
    <x v="35"/>
    <x v="388"/>
    <x v="128"/>
    <n v="215"/>
    <n v="171"/>
    <n v="30"/>
    <x v="64"/>
    <x v="1"/>
    <x v="9"/>
    <x v="2"/>
    <x v="13"/>
    <x v="1"/>
    <x v="0"/>
    <x v="0"/>
    <x v="0"/>
    <x v="0"/>
    <x v="0"/>
    <x v="1"/>
    <x v="0"/>
    <x v="2"/>
  </r>
  <r>
    <x v="812"/>
    <x v="0"/>
    <x v="3"/>
    <x v="0"/>
    <x v="725"/>
    <x v="0"/>
    <x v="0"/>
    <x v="460"/>
    <x v="35"/>
    <x v="423"/>
    <x v="114"/>
    <n v="549"/>
    <n v="216"/>
    <n v="66"/>
    <x v="106"/>
    <x v="0"/>
    <x v="7"/>
    <x v="7"/>
    <x v="9"/>
    <x v="7"/>
    <x v="0"/>
    <x v="0"/>
    <x v="0"/>
    <x v="0"/>
    <x v="0"/>
    <x v="0"/>
    <x v="0"/>
    <x v="0"/>
  </r>
  <r>
    <x v="813"/>
    <x v="36"/>
    <x v="0"/>
    <x v="3"/>
    <x v="726"/>
    <x v="1"/>
    <x v="1"/>
    <x v="461"/>
    <x v="35"/>
    <x v="211"/>
    <x v="12"/>
    <n v="17"/>
    <n v="2"/>
    <n v="0"/>
    <x v="15"/>
    <x v="0"/>
    <x v="3"/>
    <x v="3"/>
    <x v="4"/>
    <x v="6"/>
    <x v="0"/>
    <x v="0"/>
    <x v="0"/>
    <x v="0"/>
    <x v="0"/>
    <x v="1"/>
    <x v="0"/>
    <x v="3"/>
  </r>
  <r>
    <x v="814"/>
    <x v="21"/>
    <x v="1"/>
    <x v="1"/>
    <x v="727"/>
    <x v="1"/>
    <x v="0"/>
    <x v="23"/>
    <x v="35"/>
    <x v="243"/>
    <x v="3"/>
    <n v="8"/>
    <n v="0"/>
    <n v="0"/>
    <x v="33"/>
    <x v="1"/>
    <x v="3"/>
    <x v="3"/>
    <x v="4"/>
    <x v="4"/>
    <x v="0"/>
    <x v="0"/>
    <x v="0"/>
    <x v="0"/>
    <x v="0"/>
    <x v="1"/>
    <x v="0"/>
    <x v="6"/>
  </r>
  <r>
    <x v="815"/>
    <x v="32"/>
    <x v="1"/>
    <x v="0"/>
    <x v="728"/>
    <x v="0"/>
    <x v="0"/>
    <x v="24"/>
    <x v="35"/>
    <x v="424"/>
    <x v="80"/>
    <n v="114"/>
    <n v="169"/>
    <n v="37"/>
    <x v="93"/>
    <x v="0"/>
    <x v="7"/>
    <x v="6"/>
    <x v="10"/>
    <x v="7"/>
    <x v="0"/>
    <x v="0"/>
    <x v="0"/>
    <x v="0"/>
    <x v="0"/>
    <x v="0"/>
    <x v="0"/>
    <x v="0"/>
  </r>
  <r>
    <x v="816"/>
    <x v="23"/>
    <x v="0"/>
    <x v="2"/>
    <x v="729"/>
    <x v="1"/>
    <x v="0"/>
    <x v="428"/>
    <x v="35"/>
    <x v="214"/>
    <x v="12"/>
    <n v="64"/>
    <n v="16"/>
    <n v="12"/>
    <x v="171"/>
    <x v="2"/>
    <x v="5"/>
    <x v="2"/>
    <x v="4"/>
    <x v="4"/>
    <x v="0"/>
    <x v="0"/>
    <x v="0"/>
    <x v="0"/>
    <x v="0"/>
    <x v="0"/>
    <x v="0"/>
    <x v="0"/>
  </r>
  <r>
    <x v="817"/>
    <x v="18"/>
    <x v="1"/>
    <x v="4"/>
    <x v="730"/>
    <x v="0"/>
    <x v="1"/>
    <x v="428"/>
    <x v="35"/>
    <x v="125"/>
    <x v="86"/>
    <n v="153"/>
    <n v="120"/>
    <n v="112"/>
    <x v="54"/>
    <x v="8"/>
    <x v="2"/>
    <x v="2"/>
    <x v="6"/>
    <x v="8"/>
    <x v="0"/>
    <x v="0"/>
    <x v="0"/>
    <x v="0"/>
    <x v="0"/>
    <x v="1"/>
    <x v="0"/>
    <x v="6"/>
  </r>
  <r>
    <x v="818"/>
    <x v="26"/>
    <x v="1"/>
    <x v="1"/>
    <x v="731"/>
    <x v="0"/>
    <x v="0"/>
    <x v="462"/>
    <x v="35"/>
    <x v="425"/>
    <x v="7"/>
    <n v="120"/>
    <n v="17"/>
    <n v="13"/>
    <x v="42"/>
    <x v="1"/>
    <x v="7"/>
    <x v="6"/>
    <x v="2"/>
    <x v="6"/>
    <x v="1"/>
    <x v="0"/>
    <x v="0"/>
    <x v="0"/>
    <x v="0"/>
    <x v="0"/>
    <x v="0"/>
    <x v="1"/>
  </r>
  <r>
    <x v="819"/>
    <x v="6"/>
    <x v="3"/>
    <x v="3"/>
    <x v="732"/>
    <x v="0"/>
    <x v="0"/>
    <x v="228"/>
    <x v="36"/>
    <x v="411"/>
    <x v="26"/>
    <n v="270"/>
    <n v="101"/>
    <n v="0"/>
    <x v="27"/>
    <x v="0"/>
    <x v="3"/>
    <x v="1"/>
    <x v="2"/>
    <x v="0"/>
    <x v="0"/>
    <x v="0"/>
    <x v="0"/>
    <x v="0"/>
    <x v="0"/>
    <x v="1"/>
    <x v="0"/>
    <x v="0"/>
  </r>
  <r>
    <x v="820"/>
    <x v="32"/>
    <x v="1"/>
    <x v="3"/>
    <x v="733"/>
    <x v="1"/>
    <x v="1"/>
    <x v="98"/>
    <x v="36"/>
    <x v="334"/>
    <x v="3"/>
    <n v="14"/>
    <n v="0"/>
    <n v="0"/>
    <x v="29"/>
    <x v="1"/>
    <x v="5"/>
    <x v="3"/>
    <x v="4"/>
    <x v="4"/>
    <x v="0"/>
    <x v="0"/>
    <x v="0"/>
    <x v="0"/>
    <x v="0"/>
    <x v="1"/>
    <x v="0"/>
    <x v="0"/>
  </r>
  <r>
    <x v="821"/>
    <x v="20"/>
    <x v="4"/>
    <x v="2"/>
    <x v="734"/>
    <x v="1"/>
    <x v="0"/>
    <x v="451"/>
    <x v="36"/>
    <x v="40"/>
    <x v="13"/>
    <n v="12"/>
    <n v="11"/>
    <n v="2"/>
    <x v="35"/>
    <x v="1"/>
    <x v="3"/>
    <x v="4"/>
    <x v="4"/>
    <x v="7"/>
    <x v="0"/>
    <x v="0"/>
    <x v="0"/>
    <x v="0"/>
    <x v="0"/>
    <x v="1"/>
    <x v="0"/>
    <x v="1"/>
  </r>
  <r>
    <x v="822"/>
    <x v="25"/>
    <x v="0"/>
    <x v="3"/>
    <x v="735"/>
    <x v="0"/>
    <x v="1"/>
    <x v="463"/>
    <x v="36"/>
    <x v="426"/>
    <x v="48"/>
    <n v="231"/>
    <n v="112"/>
    <n v="105"/>
    <x v="100"/>
    <x v="1"/>
    <x v="7"/>
    <x v="5"/>
    <x v="11"/>
    <x v="0"/>
    <x v="0"/>
    <x v="0"/>
    <x v="1"/>
    <x v="0"/>
    <x v="0"/>
    <x v="1"/>
    <x v="0"/>
    <x v="0"/>
  </r>
  <r>
    <x v="823"/>
    <x v="3"/>
    <x v="1"/>
    <x v="0"/>
    <x v="736"/>
    <x v="1"/>
    <x v="0"/>
    <x v="436"/>
    <x v="36"/>
    <x v="40"/>
    <x v="14"/>
    <n v="5"/>
    <n v="2"/>
    <n v="0"/>
    <x v="3"/>
    <x v="0"/>
    <x v="3"/>
    <x v="3"/>
    <x v="3"/>
    <x v="4"/>
    <x v="0"/>
    <x v="0"/>
    <x v="0"/>
    <x v="0"/>
    <x v="0"/>
    <x v="1"/>
    <x v="0"/>
    <x v="0"/>
  </r>
  <r>
    <x v="824"/>
    <x v="11"/>
    <x v="0"/>
    <x v="0"/>
    <x v="737"/>
    <x v="1"/>
    <x v="0"/>
    <x v="464"/>
    <x v="36"/>
    <x v="61"/>
    <x v="3"/>
    <n v="12"/>
    <n v="3"/>
    <n v="1"/>
    <x v="33"/>
    <x v="0"/>
    <x v="5"/>
    <x v="3"/>
    <x v="4"/>
    <x v="3"/>
    <x v="0"/>
    <x v="0"/>
    <x v="0"/>
    <x v="0"/>
    <x v="0"/>
    <x v="1"/>
    <x v="0"/>
    <x v="1"/>
  </r>
  <r>
    <x v="825"/>
    <x v="17"/>
    <x v="0"/>
    <x v="2"/>
    <x v="738"/>
    <x v="0"/>
    <x v="1"/>
    <x v="301"/>
    <x v="36"/>
    <x v="401"/>
    <x v="11"/>
    <n v="71"/>
    <n v="4"/>
    <n v="0"/>
    <x v="32"/>
    <x v="7"/>
    <x v="7"/>
    <x v="4"/>
    <x v="1"/>
    <x v="1"/>
    <x v="0"/>
    <x v="0"/>
    <x v="0"/>
    <x v="0"/>
    <x v="0"/>
    <x v="1"/>
    <x v="0"/>
    <x v="0"/>
  </r>
  <r>
    <x v="826"/>
    <x v="53"/>
    <x v="1"/>
    <x v="3"/>
    <x v="739"/>
    <x v="0"/>
    <x v="0"/>
    <x v="465"/>
    <x v="36"/>
    <x v="427"/>
    <x v="129"/>
    <n v="562"/>
    <n v="104"/>
    <n v="64"/>
    <x v="172"/>
    <x v="0"/>
    <x v="0"/>
    <x v="7"/>
    <x v="9"/>
    <x v="0"/>
    <x v="0"/>
    <x v="0"/>
    <x v="1"/>
    <x v="0"/>
    <x v="0"/>
    <x v="1"/>
    <x v="0"/>
    <x v="0"/>
  </r>
  <r>
    <x v="827"/>
    <x v="6"/>
    <x v="1"/>
    <x v="3"/>
    <x v="740"/>
    <x v="0"/>
    <x v="1"/>
    <x v="58"/>
    <x v="36"/>
    <x v="297"/>
    <x v="120"/>
    <n v="420"/>
    <n v="0"/>
    <n v="82"/>
    <x v="78"/>
    <x v="0"/>
    <x v="10"/>
    <x v="1"/>
    <x v="10"/>
    <x v="5"/>
    <x v="0"/>
    <x v="0"/>
    <x v="0"/>
    <x v="0"/>
    <x v="0"/>
    <x v="1"/>
    <x v="0"/>
    <x v="0"/>
  </r>
  <r>
    <x v="828"/>
    <x v="6"/>
    <x v="1"/>
    <x v="3"/>
    <x v="740"/>
    <x v="0"/>
    <x v="1"/>
    <x v="58"/>
    <x v="36"/>
    <x v="297"/>
    <x v="120"/>
    <n v="420"/>
    <n v="0"/>
    <n v="82"/>
    <x v="78"/>
    <x v="0"/>
    <x v="10"/>
    <x v="1"/>
    <x v="10"/>
    <x v="5"/>
    <x v="0"/>
    <x v="0"/>
    <x v="0"/>
    <x v="0"/>
    <x v="0"/>
    <x v="1"/>
    <x v="0"/>
    <x v="6"/>
  </r>
  <r>
    <x v="829"/>
    <x v="8"/>
    <x v="0"/>
    <x v="2"/>
    <x v="741"/>
    <x v="0"/>
    <x v="0"/>
    <x v="238"/>
    <x v="36"/>
    <x v="404"/>
    <x v="12"/>
    <n v="9"/>
    <n v="7"/>
    <n v="3"/>
    <x v="8"/>
    <x v="0"/>
    <x v="3"/>
    <x v="3"/>
    <x v="4"/>
    <x v="4"/>
    <x v="0"/>
    <x v="0"/>
    <x v="0"/>
    <x v="0"/>
    <x v="0"/>
    <x v="1"/>
    <x v="0"/>
    <x v="0"/>
  </r>
  <r>
    <x v="830"/>
    <x v="27"/>
    <x v="3"/>
    <x v="1"/>
    <x v="742"/>
    <x v="0"/>
    <x v="0"/>
    <x v="466"/>
    <x v="36"/>
    <x v="428"/>
    <x v="130"/>
    <n v="655"/>
    <n v="145"/>
    <n v="111"/>
    <x v="39"/>
    <x v="0"/>
    <x v="1"/>
    <x v="9"/>
    <x v="11"/>
    <x v="2"/>
    <x v="0"/>
    <x v="0"/>
    <x v="0"/>
    <x v="0"/>
    <x v="0"/>
    <x v="0"/>
    <x v="0"/>
    <x v="1"/>
  </r>
  <r>
    <x v="831"/>
    <x v="0"/>
    <x v="0"/>
    <x v="3"/>
    <x v="743"/>
    <x v="0"/>
    <x v="0"/>
    <x v="210"/>
    <x v="36"/>
    <x v="429"/>
    <x v="131"/>
    <n v="104"/>
    <n v="202"/>
    <n v="21"/>
    <x v="173"/>
    <x v="3"/>
    <x v="10"/>
    <x v="8"/>
    <x v="10"/>
    <x v="7"/>
    <x v="0"/>
    <x v="0"/>
    <x v="1"/>
    <x v="1"/>
    <x v="0"/>
    <x v="0"/>
    <x v="0"/>
    <x v="0"/>
  </r>
  <r>
    <x v="832"/>
    <x v="39"/>
    <x v="3"/>
    <x v="4"/>
    <x v="744"/>
    <x v="0"/>
    <x v="0"/>
    <x v="467"/>
    <x v="36"/>
    <x v="430"/>
    <x v="39"/>
    <n v="595"/>
    <n v="180"/>
    <n v="26"/>
    <x v="109"/>
    <x v="2"/>
    <x v="2"/>
    <x v="5"/>
    <x v="6"/>
    <x v="7"/>
    <x v="0"/>
    <x v="0"/>
    <x v="0"/>
    <x v="1"/>
    <x v="0"/>
    <x v="0"/>
    <x v="0"/>
    <x v="4"/>
  </r>
  <r>
    <x v="833"/>
    <x v="19"/>
    <x v="0"/>
    <x v="2"/>
    <x v="745"/>
    <x v="1"/>
    <x v="0"/>
    <x v="468"/>
    <x v="36"/>
    <x v="136"/>
    <x v="17"/>
    <n v="12"/>
    <n v="2"/>
    <n v="2"/>
    <x v="32"/>
    <x v="1"/>
    <x v="5"/>
    <x v="4"/>
    <x v="3"/>
    <x v="1"/>
    <x v="1"/>
    <x v="0"/>
    <x v="0"/>
    <x v="0"/>
    <x v="0"/>
    <x v="0"/>
    <x v="0"/>
    <x v="0"/>
  </r>
  <r>
    <x v="834"/>
    <x v="14"/>
    <x v="0"/>
    <x v="2"/>
    <x v="746"/>
    <x v="0"/>
    <x v="2"/>
    <x v="91"/>
    <x v="36"/>
    <x v="431"/>
    <x v="4"/>
    <n v="141"/>
    <n v="32"/>
    <n v="41"/>
    <x v="128"/>
    <x v="2"/>
    <x v="2"/>
    <x v="1"/>
    <x v="0"/>
    <x v="6"/>
    <x v="0"/>
    <x v="0"/>
    <x v="0"/>
    <x v="0"/>
    <x v="0"/>
    <x v="1"/>
    <x v="0"/>
    <x v="1"/>
  </r>
  <r>
    <x v="835"/>
    <x v="33"/>
    <x v="0"/>
    <x v="1"/>
    <x v="747"/>
    <x v="1"/>
    <x v="0"/>
    <x v="226"/>
    <x v="36"/>
    <x v="432"/>
    <x v="49"/>
    <n v="78"/>
    <n v="20"/>
    <n v="13"/>
    <x v="121"/>
    <x v="2"/>
    <x v="1"/>
    <x v="4"/>
    <x v="4"/>
    <x v="8"/>
    <x v="0"/>
    <x v="0"/>
    <x v="0"/>
    <x v="0"/>
    <x v="0"/>
    <x v="0"/>
    <x v="0"/>
    <x v="0"/>
  </r>
  <r>
    <x v="836"/>
    <x v="47"/>
    <x v="2"/>
    <x v="3"/>
    <x v="748"/>
    <x v="0"/>
    <x v="0"/>
    <x v="469"/>
    <x v="36"/>
    <x v="216"/>
    <x v="15"/>
    <n v="238"/>
    <n v="56"/>
    <n v="108"/>
    <x v="61"/>
    <x v="0"/>
    <x v="9"/>
    <x v="5"/>
    <x v="13"/>
    <x v="4"/>
    <x v="0"/>
    <x v="0"/>
    <x v="0"/>
    <x v="0"/>
    <x v="0"/>
    <x v="1"/>
    <x v="0"/>
    <x v="2"/>
  </r>
  <r>
    <x v="837"/>
    <x v="28"/>
    <x v="1"/>
    <x v="1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0"/>
    <x v="0"/>
    <x v="1"/>
  </r>
  <r>
    <x v="838"/>
    <x v="28"/>
    <x v="1"/>
    <x v="0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1"/>
    <x v="0"/>
    <x v="0"/>
  </r>
  <r>
    <x v="839"/>
    <x v="28"/>
    <x v="1"/>
    <x v="0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1"/>
    <x v="0"/>
    <x v="0"/>
  </r>
  <r>
    <x v="840"/>
    <x v="28"/>
    <x v="1"/>
    <x v="0"/>
    <x v="749"/>
    <x v="1"/>
    <x v="1"/>
    <x v="470"/>
    <x v="37"/>
    <x v="234"/>
    <x v="3"/>
    <n v="8"/>
    <n v="4"/>
    <n v="2"/>
    <x v="22"/>
    <x v="1"/>
    <x v="3"/>
    <x v="4"/>
    <x v="3"/>
    <x v="1"/>
    <x v="1"/>
    <x v="0"/>
    <x v="0"/>
    <x v="0"/>
    <x v="0"/>
    <x v="0"/>
    <x v="0"/>
    <x v="6"/>
  </r>
  <r>
    <x v="841"/>
    <x v="47"/>
    <x v="1"/>
    <x v="4"/>
    <x v="750"/>
    <x v="0"/>
    <x v="0"/>
    <x v="471"/>
    <x v="37"/>
    <x v="355"/>
    <x v="10"/>
    <n v="345"/>
    <n v="84"/>
    <n v="54"/>
    <x v="12"/>
    <x v="0"/>
    <x v="3"/>
    <x v="8"/>
    <x v="1"/>
    <x v="9"/>
    <x v="0"/>
    <x v="0"/>
    <x v="0"/>
    <x v="0"/>
    <x v="0"/>
    <x v="1"/>
    <x v="0"/>
    <x v="0"/>
  </r>
  <r>
    <x v="842"/>
    <x v="45"/>
    <x v="0"/>
    <x v="1"/>
    <x v="751"/>
    <x v="0"/>
    <x v="0"/>
    <x v="472"/>
    <x v="37"/>
    <x v="238"/>
    <x v="8"/>
    <n v="5"/>
    <n v="6"/>
    <n v="0"/>
    <x v="10"/>
    <x v="0"/>
    <x v="3"/>
    <x v="3"/>
    <x v="4"/>
    <x v="7"/>
    <x v="0"/>
    <x v="0"/>
    <x v="0"/>
    <x v="0"/>
    <x v="0"/>
    <x v="1"/>
    <x v="0"/>
    <x v="6"/>
  </r>
  <r>
    <x v="843"/>
    <x v="0"/>
    <x v="1"/>
    <x v="2"/>
    <x v="752"/>
    <x v="0"/>
    <x v="1"/>
    <x v="473"/>
    <x v="37"/>
    <x v="433"/>
    <x v="31"/>
    <n v="151"/>
    <n v="0"/>
    <n v="8"/>
    <x v="43"/>
    <x v="7"/>
    <x v="7"/>
    <x v="7"/>
    <x v="11"/>
    <x v="2"/>
    <x v="0"/>
    <x v="0"/>
    <x v="0"/>
    <x v="0"/>
    <x v="0"/>
    <x v="1"/>
    <x v="0"/>
    <x v="3"/>
  </r>
  <r>
    <x v="844"/>
    <x v="17"/>
    <x v="2"/>
    <x v="2"/>
    <x v="753"/>
    <x v="1"/>
    <x v="0"/>
    <x v="10"/>
    <x v="37"/>
    <x v="56"/>
    <x v="1"/>
    <n v="12"/>
    <n v="4"/>
    <n v="8"/>
    <x v="7"/>
    <x v="2"/>
    <x v="5"/>
    <x v="3"/>
    <x v="9"/>
    <x v="1"/>
    <x v="0"/>
    <x v="0"/>
    <x v="0"/>
    <x v="0"/>
    <x v="0"/>
    <x v="1"/>
    <x v="0"/>
    <x v="4"/>
  </r>
  <r>
    <x v="845"/>
    <x v="15"/>
    <x v="3"/>
    <x v="3"/>
    <x v="754"/>
    <x v="1"/>
    <x v="1"/>
    <x v="11"/>
    <x v="37"/>
    <x v="434"/>
    <x v="17"/>
    <n v="119"/>
    <n v="4"/>
    <n v="15"/>
    <x v="38"/>
    <x v="7"/>
    <x v="6"/>
    <x v="2"/>
    <x v="0"/>
    <x v="3"/>
    <x v="0"/>
    <x v="0"/>
    <x v="0"/>
    <x v="0"/>
    <x v="0"/>
    <x v="1"/>
    <x v="0"/>
    <x v="0"/>
  </r>
  <r>
    <x v="846"/>
    <x v="18"/>
    <x v="0"/>
    <x v="4"/>
    <x v="755"/>
    <x v="1"/>
    <x v="0"/>
    <x v="474"/>
    <x v="37"/>
    <x v="17"/>
    <x v="12"/>
    <n v="5"/>
    <n v="10"/>
    <n v="0"/>
    <x v="7"/>
    <x v="0"/>
    <x v="3"/>
    <x v="3"/>
    <x v="3"/>
    <x v="3"/>
    <x v="0"/>
    <x v="0"/>
    <x v="0"/>
    <x v="0"/>
    <x v="0"/>
    <x v="1"/>
    <x v="0"/>
    <x v="6"/>
  </r>
  <r>
    <x v="847"/>
    <x v="10"/>
    <x v="0"/>
    <x v="3"/>
    <x v="756"/>
    <x v="1"/>
    <x v="0"/>
    <x v="101"/>
    <x v="37"/>
    <x v="31"/>
    <x v="11"/>
    <n v="7"/>
    <n v="11"/>
    <n v="5"/>
    <x v="19"/>
    <x v="1"/>
    <x v="5"/>
    <x v="3"/>
    <x v="4"/>
    <x v="4"/>
    <x v="0"/>
    <x v="0"/>
    <x v="0"/>
    <x v="0"/>
    <x v="0"/>
    <x v="1"/>
    <x v="0"/>
    <x v="1"/>
  </r>
  <r>
    <x v="848"/>
    <x v="29"/>
    <x v="0"/>
    <x v="2"/>
    <x v="757"/>
    <x v="1"/>
    <x v="1"/>
    <x v="30"/>
    <x v="37"/>
    <x v="435"/>
    <x v="14"/>
    <n v="64"/>
    <n v="7"/>
    <n v="2"/>
    <x v="28"/>
    <x v="4"/>
    <x v="2"/>
    <x v="1"/>
    <x v="2"/>
    <x v="5"/>
    <x v="0"/>
    <x v="0"/>
    <x v="0"/>
    <x v="0"/>
    <x v="0"/>
    <x v="1"/>
    <x v="0"/>
    <x v="1"/>
  </r>
  <r>
    <x v="849"/>
    <x v="20"/>
    <x v="0"/>
    <x v="3"/>
    <x v="758"/>
    <x v="0"/>
    <x v="1"/>
    <x v="475"/>
    <x v="37"/>
    <x v="436"/>
    <x v="26"/>
    <n v="154"/>
    <n v="54"/>
    <n v="10"/>
    <x v="174"/>
    <x v="6"/>
    <x v="12"/>
    <x v="2"/>
    <x v="11"/>
    <x v="4"/>
    <x v="0"/>
    <x v="0"/>
    <x v="0"/>
    <x v="0"/>
    <x v="0"/>
    <x v="1"/>
    <x v="0"/>
    <x v="0"/>
  </r>
  <r>
    <x v="850"/>
    <x v="50"/>
    <x v="0"/>
    <x v="2"/>
    <x v="759"/>
    <x v="0"/>
    <x v="0"/>
    <x v="61"/>
    <x v="37"/>
    <x v="437"/>
    <x v="14"/>
    <n v="101"/>
    <n v="64"/>
    <n v="26"/>
    <x v="168"/>
    <x v="0"/>
    <x v="2"/>
    <x v="9"/>
    <x v="4"/>
    <x v="5"/>
    <x v="0"/>
    <x v="0"/>
    <x v="0"/>
    <x v="0"/>
    <x v="0"/>
    <x v="1"/>
    <x v="0"/>
    <x v="0"/>
  </r>
  <r>
    <x v="851"/>
    <x v="2"/>
    <x v="3"/>
    <x v="3"/>
    <x v="760"/>
    <x v="0"/>
    <x v="1"/>
    <x v="304"/>
    <x v="37"/>
    <x v="438"/>
    <x v="11"/>
    <n v="97"/>
    <n v="24"/>
    <n v="12"/>
    <x v="99"/>
    <x v="2"/>
    <x v="6"/>
    <x v="4"/>
    <x v="2"/>
    <x v="4"/>
    <x v="0"/>
    <x v="0"/>
    <x v="0"/>
    <x v="0"/>
    <x v="0"/>
    <x v="1"/>
    <x v="0"/>
    <x v="0"/>
  </r>
  <r>
    <x v="852"/>
    <x v="18"/>
    <x v="3"/>
    <x v="3"/>
    <x v="761"/>
    <x v="1"/>
    <x v="0"/>
    <x v="376"/>
    <x v="37"/>
    <x v="200"/>
    <x v="12"/>
    <n v="9"/>
    <n v="2"/>
    <n v="0"/>
    <x v="35"/>
    <x v="3"/>
    <x v="3"/>
    <x v="3"/>
    <x v="12"/>
    <x v="0"/>
    <x v="0"/>
    <x v="0"/>
    <x v="0"/>
    <x v="0"/>
    <x v="0"/>
    <x v="1"/>
    <x v="0"/>
    <x v="0"/>
  </r>
  <r>
    <x v="853"/>
    <x v="47"/>
    <x v="1"/>
    <x v="2"/>
    <x v="762"/>
    <x v="2"/>
    <x v="1"/>
    <x v="33"/>
    <x v="37"/>
    <x v="107"/>
    <x v="3"/>
    <n v="5"/>
    <n v="0"/>
    <n v="0"/>
    <x v="3"/>
    <x v="0"/>
    <x v="3"/>
    <x v="3"/>
    <x v="4"/>
    <x v="5"/>
    <x v="0"/>
    <x v="0"/>
    <x v="0"/>
    <x v="0"/>
    <x v="0"/>
    <x v="1"/>
    <x v="0"/>
    <x v="0"/>
  </r>
  <r>
    <x v="854"/>
    <x v="24"/>
    <x v="0"/>
    <x v="1"/>
    <x v="763"/>
    <x v="0"/>
    <x v="0"/>
    <x v="476"/>
    <x v="37"/>
    <x v="9"/>
    <x v="73"/>
    <n v="951"/>
    <n v="173"/>
    <n v="0"/>
    <x v="175"/>
    <x v="0"/>
    <x v="2"/>
    <x v="7"/>
    <x v="0"/>
    <x v="0"/>
    <x v="0"/>
    <x v="0"/>
    <x v="0"/>
    <x v="0"/>
    <x v="0"/>
    <x v="0"/>
    <x v="0"/>
    <x v="1"/>
  </r>
  <r>
    <x v="855"/>
    <x v="20"/>
    <x v="0"/>
    <x v="0"/>
    <x v="764"/>
    <x v="1"/>
    <x v="1"/>
    <x v="477"/>
    <x v="37"/>
    <x v="382"/>
    <x v="14"/>
    <n v="7"/>
    <n v="0"/>
    <n v="1"/>
    <x v="15"/>
    <x v="1"/>
    <x v="5"/>
    <x v="3"/>
    <x v="4"/>
    <x v="3"/>
    <x v="0"/>
    <x v="0"/>
    <x v="0"/>
    <x v="0"/>
    <x v="0"/>
    <x v="1"/>
    <x v="0"/>
    <x v="1"/>
  </r>
  <r>
    <x v="856"/>
    <x v="4"/>
    <x v="4"/>
    <x v="2"/>
    <x v="765"/>
    <x v="1"/>
    <x v="0"/>
    <x v="346"/>
    <x v="37"/>
    <x v="238"/>
    <x v="3"/>
    <n v="1"/>
    <n v="7"/>
    <n v="4"/>
    <x v="29"/>
    <x v="0"/>
    <x v="3"/>
    <x v="3"/>
    <x v="3"/>
    <x v="3"/>
    <x v="0"/>
    <x v="0"/>
    <x v="0"/>
    <x v="0"/>
    <x v="0"/>
    <x v="1"/>
    <x v="0"/>
    <x v="3"/>
  </r>
  <r>
    <x v="857"/>
    <x v="25"/>
    <x v="1"/>
    <x v="3"/>
    <x v="766"/>
    <x v="2"/>
    <x v="1"/>
    <x v="315"/>
    <x v="37"/>
    <x v="439"/>
    <x v="3"/>
    <n v="11"/>
    <n v="4"/>
    <n v="2"/>
    <x v="8"/>
    <x v="4"/>
    <x v="2"/>
    <x v="3"/>
    <x v="9"/>
    <x v="3"/>
    <x v="0"/>
    <x v="0"/>
    <x v="0"/>
    <x v="0"/>
    <x v="0"/>
    <x v="1"/>
    <x v="0"/>
    <x v="6"/>
  </r>
  <r>
    <x v="858"/>
    <x v="8"/>
    <x v="1"/>
    <x v="0"/>
    <x v="767"/>
    <x v="0"/>
    <x v="1"/>
    <x v="224"/>
    <x v="37"/>
    <x v="440"/>
    <x v="132"/>
    <n v="102"/>
    <n v="16"/>
    <n v="12"/>
    <x v="69"/>
    <x v="4"/>
    <x v="10"/>
    <x v="0"/>
    <x v="0"/>
    <x v="4"/>
    <x v="0"/>
    <x v="0"/>
    <x v="0"/>
    <x v="0"/>
    <x v="0"/>
    <x v="1"/>
    <x v="0"/>
    <x v="0"/>
  </r>
  <r>
    <x v="859"/>
    <x v="2"/>
    <x v="0"/>
    <x v="2"/>
    <x v="768"/>
    <x v="0"/>
    <x v="1"/>
    <x v="142"/>
    <x v="37"/>
    <x v="441"/>
    <x v="3"/>
    <n v="133"/>
    <n v="0"/>
    <n v="28"/>
    <x v="96"/>
    <x v="6"/>
    <x v="12"/>
    <x v="9"/>
    <x v="8"/>
    <x v="3"/>
    <x v="0"/>
    <x v="0"/>
    <x v="0"/>
    <x v="0"/>
    <x v="0"/>
    <x v="1"/>
    <x v="0"/>
    <x v="6"/>
  </r>
  <r>
    <x v="860"/>
    <x v="10"/>
    <x v="0"/>
    <x v="4"/>
    <x v="769"/>
    <x v="0"/>
    <x v="1"/>
    <x v="213"/>
    <x v="37"/>
    <x v="14"/>
    <x v="10"/>
    <n v="83"/>
    <n v="7"/>
    <n v="19"/>
    <x v="89"/>
    <x v="1"/>
    <x v="0"/>
    <x v="4"/>
    <x v="9"/>
    <x v="3"/>
    <x v="0"/>
    <x v="0"/>
    <x v="0"/>
    <x v="0"/>
    <x v="0"/>
    <x v="1"/>
    <x v="0"/>
    <x v="0"/>
  </r>
  <r>
    <x v="861"/>
    <x v="16"/>
    <x v="0"/>
    <x v="2"/>
    <x v="770"/>
    <x v="0"/>
    <x v="1"/>
    <x v="261"/>
    <x v="38"/>
    <x v="442"/>
    <x v="39"/>
    <n v="130"/>
    <n v="4"/>
    <n v="11"/>
    <x v="70"/>
    <x v="1"/>
    <x v="2"/>
    <x v="1"/>
    <x v="8"/>
    <x v="2"/>
    <x v="0"/>
    <x v="0"/>
    <x v="0"/>
    <x v="0"/>
    <x v="0"/>
    <x v="1"/>
    <x v="0"/>
    <x v="0"/>
  </r>
  <r>
    <x v="862"/>
    <x v="10"/>
    <x v="1"/>
    <x v="4"/>
    <x v="771"/>
    <x v="0"/>
    <x v="1"/>
    <x v="478"/>
    <x v="38"/>
    <x v="443"/>
    <x v="3"/>
    <n v="83"/>
    <n v="0"/>
    <n v="0"/>
    <x v="54"/>
    <x v="2"/>
    <x v="6"/>
    <x v="2"/>
    <x v="6"/>
    <x v="5"/>
    <x v="0"/>
    <x v="0"/>
    <x v="0"/>
    <x v="0"/>
    <x v="0"/>
    <x v="1"/>
    <x v="0"/>
    <x v="0"/>
  </r>
  <r>
    <x v="863"/>
    <x v="5"/>
    <x v="0"/>
    <x v="1"/>
    <x v="585"/>
    <x v="1"/>
    <x v="1"/>
    <x v="443"/>
    <x v="38"/>
    <x v="136"/>
    <x v="12"/>
    <n v="6"/>
    <n v="2"/>
    <n v="1"/>
    <x v="29"/>
    <x v="1"/>
    <x v="3"/>
    <x v="4"/>
    <x v="3"/>
    <x v="1"/>
    <x v="0"/>
    <x v="0"/>
    <x v="0"/>
    <x v="0"/>
    <x v="0"/>
    <x v="1"/>
    <x v="0"/>
    <x v="2"/>
  </r>
  <r>
    <x v="864"/>
    <x v="36"/>
    <x v="0"/>
    <x v="2"/>
    <x v="772"/>
    <x v="0"/>
    <x v="1"/>
    <x v="99"/>
    <x v="38"/>
    <x v="19"/>
    <x v="108"/>
    <n v="107"/>
    <n v="69"/>
    <n v="101"/>
    <x v="111"/>
    <x v="1"/>
    <x v="6"/>
    <x v="0"/>
    <x v="8"/>
    <x v="5"/>
    <x v="0"/>
    <x v="0"/>
    <x v="0"/>
    <x v="0"/>
    <x v="0"/>
    <x v="1"/>
    <x v="0"/>
    <x v="0"/>
  </r>
  <r>
    <x v="865"/>
    <x v="13"/>
    <x v="1"/>
    <x v="1"/>
    <x v="773"/>
    <x v="0"/>
    <x v="0"/>
    <x v="232"/>
    <x v="38"/>
    <x v="263"/>
    <x v="50"/>
    <n v="514"/>
    <n v="13"/>
    <n v="30"/>
    <x v="3"/>
    <x v="2"/>
    <x v="0"/>
    <x v="7"/>
    <x v="2"/>
    <x v="7"/>
    <x v="0"/>
    <x v="0"/>
    <x v="0"/>
    <x v="0"/>
    <x v="0"/>
    <x v="0"/>
    <x v="0"/>
    <x v="0"/>
  </r>
  <r>
    <x v="866"/>
    <x v="19"/>
    <x v="0"/>
    <x v="0"/>
    <x v="774"/>
    <x v="1"/>
    <x v="0"/>
    <x v="199"/>
    <x v="38"/>
    <x v="29"/>
    <x v="31"/>
    <n v="18"/>
    <n v="6"/>
    <n v="10"/>
    <x v="9"/>
    <x v="4"/>
    <x v="0"/>
    <x v="3"/>
    <x v="4"/>
    <x v="6"/>
    <x v="0"/>
    <x v="0"/>
    <x v="0"/>
    <x v="0"/>
    <x v="0"/>
    <x v="1"/>
    <x v="0"/>
    <x v="6"/>
  </r>
  <r>
    <x v="867"/>
    <x v="17"/>
    <x v="0"/>
    <x v="3"/>
    <x v="775"/>
    <x v="1"/>
    <x v="1"/>
    <x v="106"/>
    <x v="38"/>
    <x v="444"/>
    <x v="63"/>
    <n v="177"/>
    <n v="90"/>
    <n v="138"/>
    <x v="2"/>
    <x v="4"/>
    <x v="10"/>
    <x v="9"/>
    <x v="1"/>
    <x v="1"/>
    <x v="0"/>
    <x v="0"/>
    <x v="0"/>
    <x v="0"/>
    <x v="0"/>
    <x v="1"/>
    <x v="0"/>
    <x v="0"/>
  </r>
  <r>
    <x v="868"/>
    <x v="15"/>
    <x v="3"/>
    <x v="2"/>
    <x v="776"/>
    <x v="0"/>
    <x v="1"/>
    <x v="84"/>
    <x v="38"/>
    <x v="443"/>
    <x v="35"/>
    <n v="98"/>
    <n v="81"/>
    <n v="179"/>
    <x v="153"/>
    <x v="2"/>
    <x v="9"/>
    <x v="9"/>
    <x v="6"/>
    <x v="1"/>
    <x v="0"/>
    <x v="0"/>
    <x v="0"/>
    <x v="0"/>
    <x v="0"/>
    <x v="1"/>
    <x v="0"/>
    <x v="0"/>
  </r>
  <r>
    <x v="869"/>
    <x v="2"/>
    <x v="2"/>
    <x v="1"/>
    <x v="777"/>
    <x v="0"/>
    <x v="1"/>
    <x v="439"/>
    <x v="38"/>
    <x v="445"/>
    <x v="58"/>
    <n v="97"/>
    <n v="21"/>
    <n v="118"/>
    <x v="9"/>
    <x v="0"/>
    <x v="7"/>
    <x v="2"/>
    <x v="6"/>
    <x v="5"/>
    <x v="0"/>
    <x v="0"/>
    <x v="0"/>
    <x v="0"/>
    <x v="0"/>
    <x v="1"/>
    <x v="0"/>
    <x v="0"/>
  </r>
  <r>
    <x v="870"/>
    <x v="33"/>
    <x v="3"/>
    <x v="3"/>
    <x v="778"/>
    <x v="1"/>
    <x v="0"/>
    <x v="279"/>
    <x v="38"/>
    <x v="4"/>
    <x v="3"/>
    <n v="5"/>
    <n v="0"/>
    <n v="0"/>
    <x v="33"/>
    <x v="0"/>
    <x v="3"/>
    <x v="3"/>
    <x v="3"/>
    <x v="3"/>
    <x v="0"/>
    <x v="0"/>
    <x v="0"/>
    <x v="0"/>
    <x v="0"/>
    <x v="1"/>
    <x v="0"/>
    <x v="0"/>
  </r>
  <r>
    <x v="871"/>
    <x v="28"/>
    <x v="0"/>
    <x v="2"/>
    <x v="779"/>
    <x v="1"/>
    <x v="1"/>
    <x v="379"/>
    <x v="38"/>
    <x v="416"/>
    <x v="11"/>
    <n v="45"/>
    <n v="8"/>
    <n v="9"/>
    <x v="28"/>
    <x v="4"/>
    <x v="7"/>
    <x v="4"/>
    <x v="0"/>
    <x v="4"/>
    <x v="0"/>
    <x v="0"/>
    <x v="0"/>
    <x v="0"/>
    <x v="0"/>
    <x v="1"/>
    <x v="0"/>
    <x v="5"/>
  </r>
  <r>
    <x v="872"/>
    <x v="34"/>
    <x v="0"/>
    <x v="0"/>
    <x v="780"/>
    <x v="1"/>
    <x v="1"/>
    <x v="479"/>
    <x v="38"/>
    <x v="107"/>
    <x v="11"/>
    <n v="40"/>
    <n v="3"/>
    <n v="7"/>
    <x v="16"/>
    <x v="2"/>
    <x v="5"/>
    <x v="3"/>
    <x v="9"/>
    <x v="3"/>
    <x v="0"/>
    <x v="0"/>
    <x v="0"/>
    <x v="0"/>
    <x v="0"/>
    <x v="1"/>
    <x v="0"/>
    <x v="6"/>
  </r>
  <r>
    <x v="873"/>
    <x v="28"/>
    <x v="1"/>
    <x v="2"/>
    <x v="781"/>
    <x v="1"/>
    <x v="0"/>
    <x v="134"/>
    <x v="38"/>
    <x v="434"/>
    <x v="23"/>
    <n v="141"/>
    <n v="0"/>
    <n v="7"/>
    <x v="17"/>
    <x v="4"/>
    <x v="1"/>
    <x v="4"/>
    <x v="0"/>
    <x v="6"/>
    <x v="1"/>
    <x v="0"/>
    <x v="0"/>
    <x v="0"/>
    <x v="0"/>
    <x v="1"/>
    <x v="0"/>
    <x v="0"/>
  </r>
  <r>
    <x v="874"/>
    <x v="10"/>
    <x v="1"/>
    <x v="2"/>
    <x v="782"/>
    <x v="2"/>
    <x v="0"/>
    <x v="135"/>
    <x v="38"/>
    <x v="136"/>
    <x v="3"/>
    <n v="5"/>
    <n v="0"/>
    <n v="0"/>
    <x v="33"/>
    <x v="0"/>
    <x v="3"/>
    <x v="3"/>
    <x v="3"/>
    <x v="6"/>
    <x v="0"/>
    <x v="0"/>
    <x v="0"/>
    <x v="0"/>
    <x v="0"/>
    <x v="1"/>
    <x v="0"/>
    <x v="0"/>
  </r>
  <r>
    <x v="875"/>
    <x v="29"/>
    <x v="2"/>
    <x v="2"/>
    <x v="783"/>
    <x v="0"/>
    <x v="0"/>
    <x v="480"/>
    <x v="38"/>
    <x v="17"/>
    <x v="11"/>
    <n v="15"/>
    <n v="11"/>
    <n v="7"/>
    <x v="34"/>
    <x v="0"/>
    <x v="5"/>
    <x v="3"/>
    <x v="4"/>
    <x v="8"/>
    <x v="0"/>
    <x v="0"/>
    <x v="0"/>
    <x v="0"/>
    <x v="0"/>
    <x v="1"/>
    <x v="0"/>
    <x v="6"/>
  </r>
  <r>
    <x v="876"/>
    <x v="24"/>
    <x v="1"/>
    <x v="1"/>
    <x v="784"/>
    <x v="1"/>
    <x v="0"/>
    <x v="293"/>
    <x v="38"/>
    <x v="295"/>
    <x v="23"/>
    <n v="42"/>
    <n v="4"/>
    <n v="3"/>
    <x v="11"/>
    <x v="1"/>
    <x v="0"/>
    <x v="9"/>
    <x v="4"/>
    <x v="4"/>
    <x v="0"/>
    <x v="0"/>
    <x v="0"/>
    <x v="0"/>
    <x v="0"/>
    <x v="1"/>
    <x v="0"/>
    <x v="0"/>
  </r>
  <r>
    <x v="877"/>
    <x v="35"/>
    <x v="2"/>
    <x v="2"/>
    <x v="785"/>
    <x v="0"/>
    <x v="0"/>
    <x v="481"/>
    <x v="38"/>
    <x v="446"/>
    <x v="92"/>
    <n v="845"/>
    <n v="202"/>
    <n v="133"/>
    <x v="80"/>
    <x v="0"/>
    <x v="1"/>
    <x v="5"/>
    <x v="6"/>
    <x v="7"/>
    <x v="1"/>
    <x v="0"/>
    <x v="0"/>
    <x v="1"/>
    <x v="0"/>
    <x v="1"/>
    <x v="0"/>
    <x v="5"/>
  </r>
  <r>
    <x v="878"/>
    <x v="35"/>
    <x v="2"/>
    <x v="2"/>
    <x v="785"/>
    <x v="0"/>
    <x v="0"/>
    <x v="481"/>
    <x v="38"/>
    <x v="446"/>
    <x v="92"/>
    <n v="845"/>
    <n v="202"/>
    <n v="133"/>
    <x v="80"/>
    <x v="0"/>
    <x v="1"/>
    <x v="5"/>
    <x v="6"/>
    <x v="7"/>
    <x v="1"/>
    <x v="0"/>
    <x v="0"/>
    <x v="1"/>
    <x v="0"/>
    <x v="0"/>
    <x v="0"/>
    <x v="1"/>
  </r>
  <r>
    <x v="879"/>
    <x v="26"/>
    <x v="1"/>
    <x v="2"/>
    <x v="786"/>
    <x v="1"/>
    <x v="1"/>
    <x v="318"/>
    <x v="38"/>
    <x v="25"/>
    <x v="3"/>
    <n v="10"/>
    <n v="0"/>
    <n v="0"/>
    <x v="10"/>
    <x v="4"/>
    <x v="5"/>
    <x v="3"/>
    <x v="9"/>
    <x v="1"/>
    <x v="0"/>
    <x v="0"/>
    <x v="0"/>
    <x v="0"/>
    <x v="0"/>
    <x v="1"/>
    <x v="0"/>
    <x v="0"/>
  </r>
  <r>
    <x v="880"/>
    <x v="23"/>
    <x v="0"/>
    <x v="2"/>
    <x v="787"/>
    <x v="0"/>
    <x v="0"/>
    <x v="434"/>
    <x v="38"/>
    <x v="12"/>
    <x v="68"/>
    <n v="17"/>
    <n v="6"/>
    <n v="1"/>
    <x v="8"/>
    <x v="0"/>
    <x v="3"/>
    <x v="3"/>
    <x v="4"/>
    <x v="6"/>
    <x v="0"/>
    <x v="0"/>
    <x v="0"/>
    <x v="0"/>
    <x v="0"/>
    <x v="1"/>
    <x v="0"/>
    <x v="2"/>
  </r>
  <r>
    <x v="881"/>
    <x v="12"/>
    <x v="0"/>
    <x v="0"/>
    <x v="788"/>
    <x v="0"/>
    <x v="2"/>
    <x v="151"/>
    <x v="38"/>
    <x v="447"/>
    <x v="121"/>
    <n v="247"/>
    <n v="151"/>
    <n v="46"/>
    <x v="138"/>
    <x v="0"/>
    <x v="0"/>
    <x v="9"/>
    <x v="11"/>
    <x v="7"/>
    <x v="0"/>
    <x v="0"/>
    <x v="0"/>
    <x v="0"/>
    <x v="0"/>
    <x v="1"/>
    <x v="0"/>
    <x v="0"/>
  </r>
  <r>
    <x v="882"/>
    <x v="16"/>
    <x v="1"/>
    <x v="4"/>
    <x v="789"/>
    <x v="0"/>
    <x v="1"/>
    <x v="252"/>
    <x v="38"/>
    <x v="44"/>
    <x v="39"/>
    <n v="288"/>
    <n v="25"/>
    <n v="0"/>
    <x v="101"/>
    <x v="0"/>
    <x v="6"/>
    <x v="0"/>
    <x v="5"/>
    <x v="3"/>
    <x v="0"/>
    <x v="1"/>
    <x v="1"/>
    <x v="0"/>
    <x v="0"/>
    <x v="0"/>
    <x v="0"/>
    <x v="0"/>
  </r>
  <r>
    <x v="883"/>
    <x v="31"/>
    <x v="0"/>
    <x v="0"/>
    <x v="790"/>
    <x v="0"/>
    <x v="1"/>
    <x v="428"/>
    <x v="38"/>
    <x v="448"/>
    <x v="53"/>
    <n v="207"/>
    <n v="15"/>
    <n v="11"/>
    <x v="150"/>
    <x v="7"/>
    <x v="10"/>
    <x v="7"/>
    <x v="11"/>
    <x v="4"/>
    <x v="0"/>
    <x v="0"/>
    <x v="0"/>
    <x v="0"/>
    <x v="0"/>
    <x v="1"/>
    <x v="0"/>
    <x v="6"/>
  </r>
  <r>
    <x v="884"/>
    <x v="15"/>
    <x v="1"/>
    <x v="3"/>
    <x v="791"/>
    <x v="0"/>
    <x v="0"/>
    <x v="482"/>
    <x v="38"/>
    <x v="50"/>
    <x v="49"/>
    <n v="180"/>
    <n v="86"/>
    <n v="13"/>
    <x v="176"/>
    <x v="1"/>
    <x v="1"/>
    <x v="1"/>
    <x v="2"/>
    <x v="6"/>
    <x v="0"/>
    <x v="0"/>
    <x v="0"/>
    <x v="0"/>
    <x v="0"/>
    <x v="1"/>
    <x v="0"/>
    <x v="1"/>
  </r>
  <r>
    <x v="885"/>
    <x v="42"/>
    <x v="0"/>
    <x v="3"/>
    <x v="792"/>
    <x v="1"/>
    <x v="0"/>
    <x v="457"/>
    <x v="38"/>
    <x v="13"/>
    <x v="3"/>
    <n v="17"/>
    <n v="6"/>
    <n v="3"/>
    <x v="29"/>
    <x v="1"/>
    <x v="3"/>
    <x v="3"/>
    <x v="4"/>
    <x v="8"/>
    <x v="0"/>
    <x v="0"/>
    <x v="0"/>
    <x v="0"/>
    <x v="0"/>
    <x v="1"/>
    <x v="0"/>
    <x v="0"/>
  </r>
  <r>
    <x v="886"/>
    <x v="15"/>
    <x v="0"/>
    <x v="2"/>
    <x v="793"/>
    <x v="0"/>
    <x v="0"/>
    <x v="450"/>
    <x v="39"/>
    <x v="334"/>
    <x v="65"/>
    <n v="68"/>
    <n v="16"/>
    <n v="66"/>
    <x v="5"/>
    <x v="0"/>
    <x v="2"/>
    <x v="2"/>
    <x v="0"/>
    <x v="2"/>
    <x v="0"/>
    <x v="0"/>
    <x v="0"/>
    <x v="0"/>
    <x v="0"/>
    <x v="1"/>
    <x v="0"/>
    <x v="6"/>
  </r>
  <r>
    <x v="887"/>
    <x v="0"/>
    <x v="0"/>
    <x v="1"/>
    <x v="794"/>
    <x v="1"/>
    <x v="0"/>
    <x v="3"/>
    <x v="39"/>
    <x v="56"/>
    <x v="23"/>
    <n v="6"/>
    <n v="4"/>
    <n v="1"/>
    <x v="30"/>
    <x v="0"/>
    <x v="3"/>
    <x v="4"/>
    <x v="3"/>
    <x v="3"/>
    <x v="0"/>
    <x v="0"/>
    <x v="0"/>
    <x v="0"/>
    <x v="0"/>
    <x v="1"/>
    <x v="0"/>
    <x v="1"/>
  </r>
  <r>
    <x v="888"/>
    <x v="0"/>
    <x v="0"/>
    <x v="1"/>
    <x v="794"/>
    <x v="1"/>
    <x v="0"/>
    <x v="3"/>
    <x v="39"/>
    <x v="56"/>
    <x v="23"/>
    <n v="6"/>
    <n v="4"/>
    <n v="1"/>
    <x v="30"/>
    <x v="0"/>
    <x v="3"/>
    <x v="4"/>
    <x v="3"/>
    <x v="3"/>
    <x v="0"/>
    <x v="0"/>
    <x v="0"/>
    <x v="0"/>
    <x v="0"/>
    <x v="1"/>
    <x v="0"/>
    <x v="1"/>
  </r>
  <r>
    <x v="889"/>
    <x v="14"/>
    <x v="1"/>
    <x v="3"/>
    <x v="795"/>
    <x v="1"/>
    <x v="1"/>
    <x v="275"/>
    <x v="39"/>
    <x v="75"/>
    <x v="3"/>
    <n v="17"/>
    <n v="0"/>
    <n v="0"/>
    <x v="93"/>
    <x v="2"/>
    <x v="5"/>
    <x v="4"/>
    <x v="4"/>
    <x v="1"/>
    <x v="1"/>
    <x v="0"/>
    <x v="0"/>
    <x v="0"/>
    <x v="0"/>
    <x v="1"/>
    <x v="0"/>
    <x v="6"/>
  </r>
  <r>
    <x v="890"/>
    <x v="21"/>
    <x v="0"/>
    <x v="3"/>
    <x v="796"/>
    <x v="1"/>
    <x v="0"/>
    <x v="253"/>
    <x v="39"/>
    <x v="91"/>
    <x v="23"/>
    <n v="66"/>
    <n v="12"/>
    <n v="7"/>
    <x v="4"/>
    <x v="2"/>
    <x v="0"/>
    <x v="4"/>
    <x v="9"/>
    <x v="3"/>
    <x v="0"/>
    <x v="0"/>
    <x v="0"/>
    <x v="0"/>
    <x v="0"/>
    <x v="1"/>
    <x v="0"/>
    <x v="0"/>
  </r>
  <r>
    <x v="891"/>
    <x v="25"/>
    <x v="0"/>
    <x v="2"/>
    <x v="797"/>
    <x v="1"/>
    <x v="0"/>
    <x v="437"/>
    <x v="39"/>
    <x v="243"/>
    <x v="12"/>
    <n v="16"/>
    <n v="12"/>
    <n v="2"/>
    <x v="8"/>
    <x v="2"/>
    <x v="0"/>
    <x v="3"/>
    <x v="4"/>
    <x v="6"/>
    <x v="0"/>
    <x v="0"/>
    <x v="0"/>
    <x v="0"/>
    <x v="0"/>
    <x v="1"/>
    <x v="0"/>
    <x v="1"/>
  </r>
  <r>
    <x v="892"/>
    <x v="18"/>
    <x v="3"/>
    <x v="2"/>
    <x v="798"/>
    <x v="0"/>
    <x v="1"/>
    <x v="102"/>
    <x v="39"/>
    <x v="69"/>
    <x v="12"/>
    <n v="5"/>
    <n v="2"/>
    <n v="1"/>
    <x v="10"/>
    <x v="0"/>
    <x v="11"/>
    <x v="3"/>
    <x v="4"/>
    <x v="5"/>
    <x v="0"/>
    <x v="0"/>
    <x v="0"/>
    <x v="0"/>
    <x v="0"/>
    <x v="1"/>
    <x v="0"/>
    <x v="3"/>
  </r>
  <r>
    <x v="893"/>
    <x v="19"/>
    <x v="0"/>
    <x v="2"/>
    <x v="799"/>
    <x v="1"/>
    <x v="0"/>
    <x v="218"/>
    <x v="39"/>
    <x v="61"/>
    <x v="83"/>
    <n v="54"/>
    <n v="3"/>
    <n v="8"/>
    <x v="23"/>
    <x v="2"/>
    <x v="2"/>
    <x v="3"/>
    <x v="9"/>
    <x v="6"/>
    <x v="0"/>
    <x v="0"/>
    <x v="0"/>
    <x v="0"/>
    <x v="0"/>
    <x v="1"/>
    <x v="0"/>
    <x v="0"/>
  </r>
  <r>
    <x v="894"/>
    <x v="13"/>
    <x v="1"/>
    <x v="3"/>
    <x v="800"/>
    <x v="1"/>
    <x v="1"/>
    <x v="399"/>
    <x v="39"/>
    <x v="150"/>
    <x v="3"/>
    <n v="11"/>
    <n v="0"/>
    <n v="0"/>
    <x v="35"/>
    <x v="1"/>
    <x v="5"/>
    <x v="3"/>
    <x v="9"/>
    <x v="1"/>
    <x v="0"/>
    <x v="0"/>
    <x v="0"/>
    <x v="0"/>
    <x v="0"/>
    <x v="1"/>
    <x v="0"/>
    <x v="0"/>
  </r>
  <r>
    <x v="895"/>
    <x v="14"/>
    <x v="1"/>
    <x v="0"/>
    <x v="801"/>
    <x v="1"/>
    <x v="0"/>
    <x v="483"/>
    <x v="39"/>
    <x v="404"/>
    <x v="14"/>
    <n v="28"/>
    <n v="3"/>
    <n v="2"/>
    <x v="30"/>
    <x v="2"/>
    <x v="5"/>
    <x v="3"/>
    <x v="9"/>
    <x v="6"/>
    <x v="0"/>
    <x v="0"/>
    <x v="0"/>
    <x v="0"/>
    <x v="0"/>
    <x v="1"/>
    <x v="0"/>
    <x v="0"/>
  </r>
  <r>
    <x v="896"/>
    <x v="29"/>
    <x v="2"/>
    <x v="2"/>
    <x v="802"/>
    <x v="1"/>
    <x v="0"/>
    <x v="376"/>
    <x v="39"/>
    <x v="40"/>
    <x v="17"/>
    <n v="15"/>
    <n v="13"/>
    <n v="9"/>
    <x v="39"/>
    <x v="2"/>
    <x v="5"/>
    <x v="4"/>
    <x v="4"/>
    <x v="4"/>
    <x v="0"/>
    <x v="0"/>
    <x v="0"/>
    <x v="0"/>
    <x v="0"/>
    <x v="1"/>
    <x v="0"/>
    <x v="0"/>
  </r>
  <r>
    <x v="897"/>
    <x v="31"/>
    <x v="1"/>
    <x v="1"/>
    <x v="803"/>
    <x v="1"/>
    <x v="1"/>
    <x v="35"/>
    <x v="39"/>
    <x v="179"/>
    <x v="3"/>
    <n v="17"/>
    <n v="0"/>
    <n v="0"/>
    <x v="19"/>
    <x v="2"/>
    <x v="2"/>
    <x v="3"/>
    <x v="4"/>
    <x v="8"/>
    <x v="0"/>
    <x v="0"/>
    <x v="0"/>
    <x v="0"/>
    <x v="0"/>
    <x v="1"/>
    <x v="0"/>
    <x v="0"/>
  </r>
  <r>
    <x v="898"/>
    <x v="0"/>
    <x v="3"/>
    <x v="3"/>
    <x v="804"/>
    <x v="0"/>
    <x v="1"/>
    <x v="366"/>
    <x v="39"/>
    <x v="449"/>
    <x v="1"/>
    <n v="65"/>
    <n v="26"/>
    <n v="20"/>
    <x v="26"/>
    <x v="1"/>
    <x v="0"/>
    <x v="2"/>
    <x v="0"/>
    <x v="1"/>
    <x v="0"/>
    <x v="0"/>
    <x v="0"/>
    <x v="0"/>
    <x v="0"/>
    <x v="1"/>
    <x v="0"/>
    <x v="2"/>
  </r>
  <r>
    <x v="899"/>
    <x v="31"/>
    <x v="0"/>
    <x v="1"/>
    <x v="805"/>
    <x v="0"/>
    <x v="1"/>
    <x v="291"/>
    <x v="39"/>
    <x v="57"/>
    <x v="17"/>
    <n v="137"/>
    <n v="4"/>
    <n v="0"/>
    <x v="63"/>
    <x v="7"/>
    <x v="0"/>
    <x v="2"/>
    <x v="8"/>
    <x v="1"/>
    <x v="0"/>
    <x v="0"/>
    <x v="0"/>
    <x v="0"/>
    <x v="0"/>
    <x v="1"/>
    <x v="0"/>
    <x v="5"/>
  </r>
  <r>
    <x v="900"/>
    <x v="38"/>
    <x v="1"/>
    <x v="4"/>
    <x v="806"/>
    <x v="0"/>
    <x v="1"/>
    <x v="21"/>
    <x v="39"/>
    <x v="293"/>
    <x v="3"/>
    <n v="47"/>
    <n v="6"/>
    <n v="0"/>
    <x v="4"/>
    <x v="4"/>
    <x v="1"/>
    <x v="4"/>
    <x v="1"/>
    <x v="6"/>
    <x v="0"/>
    <x v="1"/>
    <x v="0"/>
    <x v="0"/>
    <x v="0"/>
    <x v="0"/>
    <x v="0"/>
    <x v="0"/>
  </r>
  <r>
    <x v="901"/>
    <x v="5"/>
    <x v="1"/>
    <x v="2"/>
    <x v="807"/>
    <x v="1"/>
    <x v="1"/>
    <x v="330"/>
    <x v="39"/>
    <x v="450"/>
    <x v="28"/>
    <n v="317"/>
    <n v="50"/>
    <n v="38"/>
    <x v="101"/>
    <x v="10"/>
    <x v="7"/>
    <x v="2"/>
    <x v="11"/>
    <x v="6"/>
    <x v="0"/>
    <x v="0"/>
    <x v="0"/>
    <x v="0"/>
    <x v="0"/>
    <x v="1"/>
    <x v="0"/>
    <x v="3"/>
  </r>
  <r>
    <x v="902"/>
    <x v="0"/>
    <x v="3"/>
    <x v="2"/>
    <x v="808"/>
    <x v="1"/>
    <x v="0"/>
    <x v="484"/>
    <x v="39"/>
    <x v="451"/>
    <x v="17"/>
    <n v="133"/>
    <n v="46"/>
    <n v="14"/>
    <x v="26"/>
    <x v="8"/>
    <x v="9"/>
    <x v="0"/>
    <x v="8"/>
    <x v="6"/>
    <x v="0"/>
    <x v="0"/>
    <x v="0"/>
    <x v="0"/>
    <x v="0"/>
    <x v="1"/>
    <x v="0"/>
    <x v="3"/>
  </r>
  <r>
    <x v="903"/>
    <x v="26"/>
    <x v="2"/>
    <x v="2"/>
    <x v="809"/>
    <x v="0"/>
    <x v="1"/>
    <x v="185"/>
    <x v="39"/>
    <x v="452"/>
    <x v="83"/>
    <n v="47"/>
    <n v="20"/>
    <n v="0"/>
    <x v="123"/>
    <x v="1"/>
    <x v="1"/>
    <x v="0"/>
    <x v="4"/>
    <x v="4"/>
    <x v="0"/>
    <x v="0"/>
    <x v="0"/>
    <x v="0"/>
    <x v="0"/>
    <x v="0"/>
    <x v="0"/>
    <x v="0"/>
  </r>
  <r>
    <x v="904"/>
    <x v="26"/>
    <x v="2"/>
    <x v="2"/>
    <x v="809"/>
    <x v="0"/>
    <x v="1"/>
    <x v="185"/>
    <x v="39"/>
    <x v="452"/>
    <x v="83"/>
    <n v="47"/>
    <n v="20"/>
    <n v="0"/>
    <x v="123"/>
    <x v="1"/>
    <x v="1"/>
    <x v="0"/>
    <x v="4"/>
    <x v="4"/>
    <x v="0"/>
    <x v="0"/>
    <x v="0"/>
    <x v="0"/>
    <x v="0"/>
    <x v="1"/>
    <x v="0"/>
    <x v="0"/>
  </r>
  <r>
    <x v="905"/>
    <x v="4"/>
    <x v="1"/>
    <x v="3"/>
    <x v="810"/>
    <x v="0"/>
    <x v="0"/>
    <x v="485"/>
    <x v="40"/>
    <x v="115"/>
    <x v="47"/>
    <n v="480"/>
    <n v="0"/>
    <n v="40"/>
    <x v="9"/>
    <x v="0"/>
    <x v="2"/>
    <x v="9"/>
    <x v="11"/>
    <x v="0"/>
    <x v="0"/>
    <x v="0"/>
    <x v="1"/>
    <x v="1"/>
    <x v="0"/>
    <x v="1"/>
    <x v="0"/>
    <x v="2"/>
  </r>
  <r>
    <x v="906"/>
    <x v="17"/>
    <x v="1"/>
    <x v="2"/>
    <x v="811"/>
    <x v="1"/>
    <x v="0"/>
    <x v="486"/>
    <x v="40"/>
    <x v="15"/>
    <x v="3"/>
    <n v="6"/>
    <n v="3"/>
    <n v="3"/>
    <x v="8"/>
    <x v="0"/>
    <x v="3"/>
    <x v="4"/>
    <x v="4"/>
    <x v="2"/>
    <x v="0"/>
    <x v="0"/>
    <x v="0"/>
    <x v="0"/>
    <x v="0"/>
    <x v="1"/>
    <x v="0"/>
    <x v="6"/>
  </r>
  <r>
    <x v="907"/>
    <x v="14"/>
    <x v="3"/>
    <x v="2"/>
    <x v="812"/>
    <x v="1"/>
    <x v="1"/>
    <x v="253"/>
    <x v="40"/>
    <x v="112"/>
    <x v="3"/>
    <n v="8"/>
    <n v="2"/>
    <n v="0"/>
    <x v="29"/>
    <x v="0"/>
    <x v="3"/>
    <x v="3"/>
    <x v="4"/>
    <x v="5"/>
    <x v="0"/>
    <x v="0"/>
    <x v="0"/>
    <x v="0"/>
    <x v="0"/>
    <x v="1"/>
    <x v="0"/>
    <x v="4"/>
  </r>
  <r>
    <x v="908"/>
    <x v="33"/>
    <x v="3"/>
    <x v="2"/>
    <x v="813"/>
    <x v="1"/>
    <x v="0"/>
    <x v="463"/>
    <x v="40"/>
    <x v="152"/>
    <x v="23"/>
    <n v="19"/>
    <n v="3"/>
    <n v="3"/>
    <x v="35"/>
    <x v="2"/>
    <x v="2"/>
    <x v="3"/>
    <x v="4"/>
    <x v="4"/>
    <x v="0"/>
    <x v="0"/>
    <x v="0"/>
    <x v="0"/>
    <x v="0"/>
    <x v="1"/>
    <x v="0"/>
    <x v="0"/>
  </r>
  <r>
    <x v="909"/>
    <x v="40"/>
    <x v="3"/>
    <x v="2"/>
    <x v="814"/>
    <x v="0"/>
    <x v="1"/>
    <x v="230"/>
    <x v="40"/>
    <x v="453"/>
    <x v="24"/>
    <n v="222"/>
    <n v="130"/>
    <n v="35"/>
    <x v="5"/>
    <x v="1"/>
    <x v="1"/>
    <x v="9"/>
    <x v="8"/>
    <x v="5"/>
    <x v="0"/>
    <x v="0"/>
    <x v="0"/>
    <x v="0"/>
    <x v="0"/>
    <x v="1"/>
    <x v="0"/>
    <x v="3"/>
  </r>
  <r>
    <x v="910"/>
    <x v="40"/>
    <x v="0"/>
    <x v="1"/>
    <x v="815"/>
    <x v="0"/>
    <x v="0"/>
    <x v="487"/>
    <x v="40"/>
    <x v="454"/>
    <x v="101"/>
    <n v="601"/>
    <n v="0"/>
    <n v="58"/>
    <x v="5"/>
    <x v="0"/>
    <x v="2"/>
    <x v="11"/>
    <x v="8"/>
    <x v="0"/>
    <x v="0"/>
    <x v="0"/>
    <x v="0"/>
    <x v="0"/>
    <x v="0"/>
    <x v="0"/>
    <x v="0"/>
    <x v="1"/>
  </r>
  <r>
    <x v="911"/>
    <x v="43"/>
    <x v="0"/>
    <x v="3"/>
    <x v="816"/>
    <x v="0"/>
    <x v="0"/>
    <x v="79"/>
    <x v="40"/>
    <x v="455"/>
    <x v="19"/>
    <n v="523"/>
    <n v="63"/>
    <n v="60"/>
    <x v="55"/>
    <x v="0"/>
    <x v="2"/>
    <x v="6"/>
    <x v="2"/>
    <x v="2"/>
    <x v="0"/>
    <x v="0"/>
    <x v="0"/>
    <x v="0"/>
    <x v="0"/>
    <x v="1"/>
    <x v="0"/>
    <x v="6"/>
  </r>
  <r>
    <x v="912"/>
    <x v="39"/>
    <x v="0"/>
    <x v="2"/>
    <x v="817"/>
    <x v="0"/>
    <x v="0"/>
    <x v="488"/>
    <x v="40"/>
    <x v="20"/>
    <x v="83"/>
    <n v="15"/>
    <n v="17"/>
    <n v="6"/>
    <x v="7"/>
    <x v="0"/>
    <x v="5"/>
    <x v="4"/>
    <x v="4"/>
    <x v="5"/>
    <x v="0"/>
    <x v="0"/>
    <x v="0"/>
    <x v="0"/>
    <x v="0"/>
    <x v="1"/>
    <x v="0"/>
    <x v="3"/>
  </r>
  <r>
    <x v="913"/>
    <x v="12"/>
    <x v="0"/>
    <x v="2"/>
    <x v="818"/>
    <x v="1"/>
    <x v="1"/>
    <x v="421"/>
    <x v="40"/>
    <x v="54"/>
    <x v="3"/>
    <n v="11"/>
    <n v="0"/>
    <n v="0"/>
    <x v="30"/>
    <x v="2"/>
    <x v="5"/>
    <x v="3"/>
    <x v="4"/>
    <x v="6"/>
    <x v="0"/>
    <x v="0"/>
    <x v="0"/>
    <x v="0"/>
    <x v="0"/>
    <x v="1"/>
    <x v="0"/>
    <x v="0"/>
  </r>
  <r>
    <x v="914"/>
    <x v="29"/>
    <x v="0"/>
    <x v="3"/>
    <x v="819"/>
    <x v="1"/>
    <x v="0"/>
    <x v="235"/>
    <x v="40"/>
    <x v="17"/>
    <x v="12"/>
    <n v="8"/>
    <n v="0"/>
    <n v="0"/>
    <x v="33"/>
    <x v="0"/>
    <x v="3"/>
    <x v="3"/>
    <x v="3"/>
    <x v="6"/>
    <x v="0"/>
    <x v="0"/>
    <x v="0"/>
    <x v="0"/>
    <x v="0"/>
    <x v="1"/>
    <x v="0"/>
    <x v="6"/>
  </r>
  <r>
    <x v="915"/>
    <x v="29"/>
    <x v="0"/>
    <x v="3"/>
    <x v="819"/>
    <x v="1"/>
    <x v="0"/>
    <x v="235"/>
    <x v="40"/>
    <x v="17"/>
    <x v="12"/>
    <n v="8"/>
    <n v="0"/>
    <n v="0"/>
    <x v="33"/>
    <x v="0"/>
    <x v="3"/>
    <x v="3"/>
    <x v="3"/>
    <x v="6"/>
    <x v="0"/>
    <x v="0"/>
    <x v="0"/>
    <x v="0"/>
    <x v="0"/>
    <x v="1"/>
    <x v="0"/>
    <x v="5"/>
  </r>
  <r>
    <x v="916"/>
    <x v="20"/>
    <x v="0"/>
    <x v="3"/>
    <x v="820"/>
    <x v="1"/>
    <x v="0"/>
    <x v="194"/>
    <x v="40"/>
    <x v="4"/>
    <x v="14"/>
    <n v="15"/>
    <n v="6"/>
    <n v="6"/>
    <x v="19"/>
    <x v="0"/>
    <x v="3"/>
    <x v="3"/>
    <x v="4"/>
    <x v="6"/>
    <x v="0"/>
    <x v="0"/>
    <x v="0"/>
    <x v="0"/>
    <x v="0"/>
    <x v="1"/>
    <x v="0"/>
    <x v="1"/>
  </r>
  <r>
    <x v="917"/>
    <x v="20"/>
    <x v="0"/>
    <x v="2"/>
    <x v="231"/>
    <x v="1"/>
    <x v="0"/>
    <x v="288"/>
    <x v="40"/>
    <x v="456"/>
    <x v="4"/>
    <n v="272"/>
    <n v="104"/>
    <n v="0"/>
    <x v="68"/>
    <x v="1"/>
    <x v="7"/>
    <x v="1"/>
    <x v="0"/>
    <x v="4"/>
    <x v="0"/>
    <x v="1"/>
    <x v="1"/>
    <x v="1"/>
    <x v="0"/>
    <x v="0"/>
    <x v="0"/>
    <x v="6"/>
  </r>
  <r>
    <x v="918"/>
    <x v="20"/>
    <x v="0"/>
    <x v="2"/>
    <x v="231"/>
    <x v="1"/>
    <x v="0"/>
    <x v="288"/>
    <x v="40"/>
    <x v="456"/>
    <x v="4"/>
    <n v="272"/>
    <n v="104"/>
    <n v="0"/>
    <x v="68"/>
    <x v="1"/>
    <x v="7"/>
    <x v="1"/>
    <x v="0"/>
    <x v="4"/>
    <x v="0"/>
    <x v="1"/>
    <x v="1"/>
    <x v="1"/>
    <x v="0"/>
    <x v="0"/>
    <x v="0"/>
    <x v="3"/>
  </r>
  <r>
    <x v="919"/>
    <x v="20"/>
    <x v="4"/>
    <x v="2"/>
    <x v="821"/>
    <x v="0"/>
    <x v="0"/>
    <x v="314"/>
    <x v="40"/>
    <x v="56"/>
    <x v="17"/>
    <n v="11"/>
    <n v="16"/>
    <n v="12"/>
    <x v="32"/>
    <x v="0"/>
    <x v="5"/>
    <x v="3"/>
    <x v="9"/>
    <x v="4"/>
    <x v="0"/>
    <x v="0"/>
    <x v="0"/>
    <x v="0"/>
    <x v="0"/>
    <x v="1"/>
    <x v="0"/>
    <x v="4"/>
  </r>
  <r>
    <x v="920"/>
    <x v="42"/>
    <x v="1"/>
    <x v="2"/>
    <x v="822"/>
    <x v="1"/>
    <x v="0"/>
    <x v="167"/>
    <x v="40"/>
    <x v="69"/>
    <x v="3"/>
    <n v="5"/>
    <n v="0"/>
    <n v="0"/>
    <x v="7"/>
    <x v="0"/>
    <x v="3"/>
    <x v="3"/>
    <x v="3"/>
    <x v="6"/>
    <x v="0"/>
    <x v="0"/>
    <x v="0"/>
    <x v="0"/>
    <x v="0"/>
    <x v="1"/>
    <x v="0"/>
    <x v="0"/>
  </r>
  <r>
    <x v="921"/>
    <x v="16"/>
    <x v="0"/>
    <x v="2"/>
    <x v="823"/>
    <x v="0"/>
    <x v="1"/>
    <x v="379"/>
    <x v="40"/>
    <x v="457"/>
    <x v="3"/>
    <n v="193"/>
    <n v="110"/>
    <n v="75"/>
    <x v="168"/>
    <x v="4"/>
    <x v="9"/>
    <x v="1"/>
    <x v="13"/>
    <x v="1"/>
    <x v="0"/>
    <x v="0"/>
    <x v="0"/>
    <x v="0"/>
    <x v="0"/>
    <x v="1"/>
    <x v="0"/>
    <x v="0"/>
  </r>
  <r>
    <x v="922"/>
    <x v="5"/>
    <x v="0"/>
    <x v="2"/>
    <x v="824"/>
    <x v="0"/>
    <x v="1"/>
    <x v="489"/>
    <x v="40"/>
    <x v="395"/>
    <x v="1"/>
    <n v="137"/>
    <n v="26"/>
    <n v="23"/>
    <x v="23"/>
    <x v="1"/>
    <x v="6"/>
    <x v="4"/>
    <x v="2"/>
    <x v="3"/>
    <x v="0"/>
    <x v="0"/>
    <x v="0"/>
    <x v="0"/>
    <x v="0"/>
    <x v="1"/>
    <x v="0"/>
    <x v="0"/>
  </r>
  <r>
    <x v="923"/>
    <x v="50"/>
    <x v="1"/>
    <x v="1"/>
    <x v="825"/>
    <x v="0"/>
    <x v="0"/>
    <x v="124"/>
    <x v="40"/>
    <x v="458"/>
    <x v="31"/>
    <n v="311"/>
    <n v="23"/>
    <n v="51"/>
    <x v="87"/>
    <x v="0"/>
    <x v="1"/>
    <x v="0"/>
    <x v="2"/>
    <x v="8"/>
    <x v="0"/>
    <x v="1"/>
    <x v="0"/>
    <x v="0"/>
    <x v="0"/>
    <x v="0"/>
    <x v="0"/>
    <x v="1"/>
  </r>
  <r>
    <x v="924"/>
    <x v="5"/>
    <x v="1"/>
    <x v="2"/>
    <x v="826"/>
    <x v="1"/>
    <x v="1"/>
    <x v="490"/>
    <x v="40"/>
    <x v="285"/>
    <x v="23"/>
    <n v="61"/>
    <n v="2"/>
    <n v="1"/>
    <x v="44"/>
    <x v="2"/>
    <x v="2"/>
    <x v="4"/>
    <x v="9"/>
    <x v="3"/>
    <x v="0"/>
    <x v="0"/>
    <x v="0"/>
    <x v="0"/>
    <x v="0"/>
    <x v="0"/>
    <x v="0"/>
    <x v="6"/>
  </r>
  <r>
    <x v="925"/>
    <x v="19"/>
    <x v="0"/>
    <x v="1"/>
    <x v="827"/>
    <x v="1"/>
    <x v="0"/>
    <x v="23"/>
    <x v="40"/>
    <x v="3"/>
    <x v="3"/>
    <n v="8"/>
    <n v="0"/>
    <n v="0"/>
    <x v="30"/>
    <x v="0"/>
    <x v="3"/>
    <x v="3"/>
    <x v="3"/>
    <x v="8"/>
    <x v="1"/>
    <x v="0"/>
    <x v="0"/>
    <x v="0"/>
    <x v="0"/>
    <x v="0"/>
    <x v="0"/>
    <x v="0"/>
  </r>
  <r>
    <x v="926"/>
    <x v="14"/>
    <x v="0"/>
    <x v="1"/>
    <x v="828"/>
    <x v="0"/>
    <x v="0"/>
    <x v="484"/>
    <x v="40"/>
    <x v="459"/>
    <x v="33"/>
    <n v="779"/>
    <n v="137"/>
    <n v="105"/>
    <x v="70"/>
    <x v="3"/>
    <x v="7"/>
    <x v="8"/>
    <x v="5"/>
    <x v="5"/>
    <x v="1"/>
    <x v="0"/>
    <x v="0"/>
    <x v="0"/>
    <x v="0"/>
    <x v="0"/>
    <x v="0"/>
    <x v="4"/>
  </r>
  <r>
    <x v="927"/>
    <x v="47"/>
    <x v="0"/>
    <x v="2"/>
    <x v="829"/>
    <x v="0"/>
    <x v="1"/>
    <x v="428"/>
    <x v="40"/>
    <x v="460"/>
    <x v="49"/>
    <n v="104"/>
    <n v="11"/>
    <n v="13"/>
    <x v="21"/>
    <x v="2"/>
    <x v="0"/>
    <x v="2"/>
    <x v="5"/>
    <x v="7"/>
    <x v="0"/>
    <x v="0"/>
    <x v="0"/>
    <x v="0"/>
    <x v="0"/>
    <x v="1"/>
    <x v="0"/>
    <x v="3"/>
  </r>
  <r>
    <x v="928"/>
    <x v="17"/>
    <x v="2"/>
    <x v="3"/>
    <x v="830"/>
    <x v="1"/>
    <x v="1"/>
    <x v="416"/>
    <x v="40"/>
    <x v="152"/>
    <x v="8"/>
    <n v="15"/>
    <n v="3"/>
    <n v="5"/>
    <x v="19"/>
    <x v="1"/>
    <x v="3"/>
    <x v="3"/>
    <x v="4"/>
    <x v="3"/>
    <x v="0"/>
    <x v="0"/>
    <x v="0"/>
    <x v="0"/>
    <x v="0"/>
    <x v="1"/>
    <x v="0"/>
    <x v="0"/>
  </r>
  <r>
    <x v="929"/>
    <x v="28"/>
    <x v="0"/>
    <x v="2"/>
    <x v="831"/>
    <x v="1"/>
    <x v="0"/>
    <x v="94"/>
    <x v="40"/>
    <x v="152"/>
    <x v="7"/>
    <n v="46"/>
    <n v="38"/>
    <n v="9"/>
    <x v="128"/>
    <x v="1"/>
    <x v="2"/>
    <x v="3"/>
    <x v="9"/>
    <x v="6"/>
    <x v="0"/>
    <x v="0"/>
    <x v="0"/>
    <x v="0"/>
    <x v="0"/>
    <x v="1"/>
    <x v="0"/>
    <x v="3"/>
  </r>
  <r>
    <x v="930"/>
    <x v="17"/>
    <x v="1"/>
    <x v="2"/>
    <x v="832"/>
    <x v="0"/>
    <x v="1"/>
    <x v="491"/>
    <x v="41"/>
    <x v="247"/>
    <x v="133"/>
    <n v="134"/>
    <n v="0"/>
    <n v="26"/>
    <x v="35"/>
    <x v="4"/>
    <x v="1"/>
    <x v="1"/>
    <x v="10"/>
    <x v="1"/>
    <x v="0"/>
    <x v="0"/>
    <x v="0"/>
    <x v="0"/>
    <x v="0"/>
    <x v="1"/>
    <x v="0"/>
    <x v="5"/>
  </r>
  <r>
    <x v="931"/>
    <x v="43"/>
    <x v="4"/>
    <x v="1"/>
    <x v="833"/>
    <x v="1"/>
    <x v="0"/>
    <x v="297"/>
    <x v="41"/>
    <x v="56"/>
    <x v="10"/>
    <n v="11"/>
    <n v="12"/>
    <n v="9"/>
    <x v="22"/>
    <x v="1"/>
    <x v="2"/>
    <x v="3"/>
    <x v="4"/>
    <x v="4"/>
    <x v="0"/>
    <x v="0"/>
    <x v="0"/>
    <x v="0"/>
    <x v="0"/>
    <x v="1"/>
    <x v="0"/>
    <x v="0"/>
  </r>
  <r>
    <x v="932"/>
    <x v="15"/>
    <x v="2"/>
    <x v="2"/>
    <x v="834"/>
    <x v="0"/>
    <x v="0"/>
    <x v="333"/>
    <x v="41"/>
    <x v="461"/>
    <x v="106"/>
    <n v="254"/>
    <n v="132"/>
    <n v="152"/>
    <x v="103"/>
    <x v="0"/>
    <x v="6"/>
    <x v="7"/>
    <x v="1"/>
    <x v="7"/>
    <x v="0"/>
    <x v="0"/>
    <x v="1"/>
    <x v="0"/>
    <x v="0"/>
    <x v="1"/>
    <x v="0"/>
    <x v="0"/>
  </r>
  <r>
    <x v="933"/>
    <x v="15"/>
    <x v="2"/>
    <x v="2"/>
    <x v="834"/>
    <x v="0"/>
    <x v="0"/>
    <x v="333"/>
    <x v="41"/>
    <x v="461"/>
    <x v="106"/>
    <n v="254"/>
    <n v="132"/>
    <n v="152"/>
    <x v="103"/>
    <x v="0"/>
    <x v="6"/>
    <x v="7"/>
    <x v="1"/>
    <x v="7"/>
    <x v="0"/>
    <x v="0"/>
    <x v="1"/>
    <x v="0"/>
    <x v="0"/>
    <x v="1"/>
    <x v="0"/>
    <x v="0"/>
  </r>
  <r>
    <x v="934"/>
    <x v="28"/>
    <x v="2"/>
    <x v="3"/>
    <x v="835"/>
    <x v="0"/>
    <x v="1"/>
    <x v="98"/>
    <x v="41"/>
    <x v="89"/>
    <x v="81"/>
    <n v="159"/>
    <n v="58"/>
    <n v="8"/>
    <x v="42"/>
    <x v="4"/>
    <x v="0"/>
    <x v="0"/>
    <x v="2"/>
    <x v="2"/>
    <x v="0"/>
    <x v="0"/>
    <x v="0"/>
    <x v="0"/>
    <x v="0"/>
    <x v="1"/>
    <x v="0"/>
    <x v="4"/>
  </r>
  <r>
    <x v="935"/>
    <x v="14"/>
    <x v="3"/>
    <x v="0"/>
    <x v="836"/>
    <x v="0"/>
    <x v="0"/>
    <x v="310"/>
    <x v="41"/>
    <x v="462"/>
    <x v="57"/>
    <n v="218"/>
    <n v="164"/>
    <n v="58"/>
    <x v="177"/>
    <x v="0"/>
    <x v="2"/>
    <x v="8"/>
    <x v="13"/>
    <x v="0"/>
    <x v="0"/>
    <x v="0"/>
    <x v="0"/>
    <x v="0"/>
    <x v="0"/>
    <x v="1"/>
    <x v="0"/>
    <x v="3"/>
  </r>
  <r>
    <x v="936"/>
    <x v="29"/>
    <x v="3"/>
    <x v="3"/>
    <x v="837"/>
    <x v="0"/>
    <x v="0"/>
    <x v="398"/>
    <x v="41"/>
    <x v="463"/>
    <x v="7"/>
    <n v="376"/>
    <n v="17"/>
    <n v="26"/>
    <x v="34"/>
    <x v="0"/>
    <x v="2"/>
    <x v="7"/>
    <x v="13"/>
    <x v="0"/>
    <x v="0"/>
    <x v="1"/>
    <x v="1"/>
    <x v="0"/>
    <x v="0"/>
    <x v="1"/>
    <x v="0"/>
    <x v="0"/>
  </r>
  <r>
    <x v="937"/>
    <x v="17"/>
    <x v="0"/>
    <x v="3"/>
    <x v="838"/>
    <x v="0"/>
    <x v="1"/>
    <x v="492"/>
    <x v="41"/>
    <x v="249"/>
    <x v="102"/>
    <n v="155"/>
    <n v="192"/>
    <n v="93"/>
    <x v="40"/>
    <x v="1"/>
    <x v="6"/>
    <x v="0"/>
    <x v="13"/>
    <x v="5"/>
    <x v="0"/>
    <x v="0"/>
    <x v="0"/>
    <x v="0"/>
    <x v="0"/>
    <x v="1"/>
    <x v="0"/>
    <x v="1"/>
  </r>
  <r>
    <x v="938"/>
    <x v="19"/>
    <x v="3"/>
    <x v="2"/>
    <x v="839"/>
    <x v="1"/>
    <x v="0"/>
    <x v="232"/>
    <x v="41"/>
    <x v="29"/>
    <x v="8"/>
    <n v="23"/>
    <n v="7"/>
    <n v="0"/>
    <x v="38"/>
    <x v="0"/>
    <x v="3"/>
    <x v="3"/>
    <x v="4"/>
    <x v="3"/>
    <x v="0"/>
    <x v="0"/>
    <x v="0"/>
    <x v="0"/>
    <x v="0"/>
    <x v="1"/>
    <x v="0"/>
    <x v="6"/>
  </r>
  <r>
    <x v="939"/>
    <x v="1"/>
    <x v="1"/>
    <x v="0"/>
    <x v="840"/>
    <x v="0"/>
    <x v="1"/>
    <x v="493"/>
    <x v="41"/>
    <x v="464"/>
    <x v="61"/>
    <n v="353"/>
    <n v="78"/>
    <n v="12"/>
    <x v="178"/>
    <x v="7"/>
    <x v="4"/>
    <x v="1"/>
    <x v="2"/>
    <x v="3"/>
    <x v="0"/>
    <x v="0"/>
    <x v="0"/>
    <x v="0"/>
    <x v="0"/>
    <x v="1"/>
    <x v="0"/>
    <x v="0"/>
  </r>
  <r>
    <x v="940"/>
    <x v="28"/>
    <x v="4"/>
    <x v="2"/>
    <x v="841"/>
    <x v="1"/>
    <x v="0"/>
    <x v="449"/>
    <x v="41"/>
    <x v="56"/>
    <x v="27"/>
    <n v="1"/>
    <n v="4"/>
    <n v="7"/>
    <x v="39"/>
    <x v="0"/>
    <x v="3"/>
    <x v="3"/>
    <x v="4"/>
    <x v="6"/>
    <x v="0"/>
    <x v="0"/>
    <x v="0"/>
    <x v="0"/>
    <x v="0"/>
    <x v="1"/>
    <x v="0"/>
    <x v="0"/>
  </r>
  <r>
    <x v="941"/>
    <x v="11"/>
    <x v="0"/>
    <x v="2"/>
    <x v="842"/>
    <x v="1"/>
    <x v="0"/>
    <x v="241"/>
    <x v="41"/>
    <x v="465"/>
    <x v="17"/>
    <n v="84"/>
    <n v="15"/>
    <n v="0"/>
    <x v="88"/>
    <x v="6"/>
    <x v="1"/>
    <x v="1"/>
    <x v="9"/>
    <x v="6"/>
    <x v="0"/>
    <x v="0"/>
    <x v="0"/>
    <x v="0"/>
    <x v="0"/>
    <x v="1"/>
    <x v="0"/>
    <x v="0"/>
  </r>
  <r>
    <x v="942"/>
    <x v="24"/>
    <x v="1"/>
    <x v="1"/>
    <x v="843"/>
    <x v="1"/>
    <x v="0"/>
    <x v="484"/>
    <x v="41"/>
    <x v="211"/>
    <x v="3"/>
    <n v="35"/>
    <n v="6"/>
    <n v="4"/>
    <x v="21"/>
    <x v="1"/>
    <x v="5"/>
    <x v="4"/>
    <x v="3"/>
    <x v="3"/>
    <x v="0"/>
    <x v="0"/>
    <x v="0"/>
    <x v="0"/>
    <x v="0"/>
    <x v="0"/>
    <x v="1"/>
    <x v="0"/>
  </r>
  <r>
    <x v="943"/>
    <x v="34"/>
    <x v="1"/>
    <x v="2"/>
    <x v="844"/>
    <x v="1"/>
    <x v="1"/>
    <x v="212"/>
    <x v="41"/>
    <x v="466"/>
    <x v="11"/>
    <n v="152"/>
    <n v="8"/>
    <n v="6"/>
    <x v="179"/>
    <x v="12"/>
    <x v="10"/>
    <x v="0"/>
    <x v="0"/>
    <x v="6"/>
    <x v="0"/>
    <x v="0"/>
    <x v="0"/>
    <x v="0"/>
    <x v="0"/>
    <x v="0"/>
    <x v="0"/>
    <x v="0"/>
  </r>
  <r>
    <x v="944"/>
    <x v="33"/>
    <x v="0"/>
    <x v="2"/>
    <x v="845"/>
    <x v="0"/>
    <x v="0"/>
    <x v="226"/>
    <x v="41"/>
    <x v="308"/>
    <x v="14"/>
    <n v="73"/>
    <n v="69"/>
    <n v="38"/>
    <x v="66"/>
    <x v="0"/>
    <x v="0"/>
    <x v="2"/>
    <x v="2"/>
    <x v="6"/>
    <x v="0"/>
    <x v="0"/>
    <x v="0"/>
    <x v="0"/>
    <x v="0"/>
    <x v="1"/>
    <x v="0"/>
    <x v="2"/>
  </r>
  <r>
    <x v="945"/>
    <x v="11"/>
    <x v="3"/>
    <x v="2"/>
    <x v="846"/>
    <x v="0"/>
    <x v="1"/>
    <x v="95"/>
    <x v="42"/>
    <x v="418"/>
    <x v="3"/>
    <n v="152"/>
    <n v="119"/>
    <n v="50"/>
    <x v="57"/>
    <x v="2"/>
    <x v="1"/>
    <x v="7"/>
    <x v="11"/>
    <x v="5"/>
    <x v="0"/>
    <x v="0"/>
    <x v="0"/>
    <x v="0"/>
    <x v="0"/>
    <x v="1"/>
    <x v="0"/>
    <x v="0"/>
  </r>
  <r>
    <x v="946"/>
    <x v="19"/>
    <x v="0"/>
    <x v="2"/>
    <x v="847"/>
    <x v="0"/>
    <x v="0"/>
    <x v="442"/>
    <x v="42"/>
    <x v="467"/>
    <x v="113"/>
    <n v="792"/>
    <n v="179"/>
    <n v="103"/>
    <x v="52"/>
    <x v="0"/>
    <x v="6"/>
    <x v="5"/>
    <x v="10"/>
    <x v="0"/>
    <x v="0"/>
    <x v="1"/>
    <x v="1"/>
    <x v="1"/>
    <x v="0"/>
    <x v="1"/>
    <x v="0"/>
    <x v="0"/>
  </r>
  <r>
    <x v="947"/>
    <x v="14"/>
    <x v="0"/>
    <x v="3"/>
    <x v="848"/>
    <x v="1"/>
    <x v="1"/>
    <x v="73"/>
    <x v="42"/>
    <x v="4"/>
    <x v="1"/>
    <n v="5"/>
    <n v="8"/>
    <n v="0"/>
    <x v="8"/>
    <x v="1"/>
    <x v="3"/>
    <x v="3"/>
    <x v="4"/>
    <x v="5"/>
    <x v="0"/>
    <x v="0"/>
    <x v="0"/>
    <x v="0"/>
    <x v="0"/>
    <x v="1"/>
    <x v="0"/>
    <x v="1"/>
  </r>
  <r>
    <x v="948"/>
    <x v="21"/>
    <x v="1"/>
    <x v="3"/>
    <x v="849"/>
    <x v="0"/>
    <x v="0"/>
    <x v="4"/>
    <x v="42"/>
    <x v="468"/>
    <x v="3"/>
    <n v="510"/>
    <n v="99"/>
    <n v="21"/>
    <x v="28"/>
    <x v="0"/>
    <x v="6"/>
    <x v="0"/>
    <x v="5"/>
    <x v="2"/>
    <x v="0"/>
    <x v="0"/>
    <x v="0"/>
    <x v="0"/>
    <x v="0"/>
    <x v="1"/>
    <x v="0"/>
    <x v="6"/>
  </r>
  <r>
    <x v="949"/>
    <x v="29"/>
    <x v="0"/>
    <x v="3"/>
    <x v="850"/>
    <x v="1"/>
    <x v="0"/>
    <x v="264"/>
    <x v="42"/>
    <x v="74"/>
    <x v="8"/>
    <n v="17"/>
    <n v="12"/>
    <n v="10"/>
    <x v="34"/>
    <x v="2"/>
    <x v="5"/>
    <x v="3"/>
    <x v="9"/>
    <x v="4"/>
    <x v="0"/>
    <x v="0"/>
    <x v="0"/>
    <x v="0"/>
    <x v="0"/>
    <x v="1"/>
    <x v="0"/>
    <x v="0"/>
  </r>
  <r>
    <x v="950"/>
    <x v="9"/>
    <x v="0"/>
    <x v="3"/>
    <x v="851"/>
    <x v="0"/>
    <x v="0"/>
    <x v="340"/>
    <x v="42"/>
    <x v="289"/>
    <x v="86"/>
    <n v="860"/>
    <n v="93"/>
    <n v="27"/>
    <x v="64"/>
    <x v="0"/>
    <x v="6"/>
    <x v="2"/>
    <x v="5"/>
    <x v="2"/>
    <x v="0"/>
    <x v="0"/>
    <x v="0"/>
    <x v="0"/>
    <x v="0"/>
    <x v="1"/>
    <x v="0"/>
    <x v="5"/>
  </r>
  <r>
    <x v="951"/>
    <x v="2"/>
    <x v="3"/>
    <x v="2"/>
    <x v="852"/>
    <x v="0"/>
    <x v="1"/>
    <x v="473"/>
    <x v="42"/>
    <x v="10"/>
    <x v="23"/>
    <n v="29"/>
    <n v="4"/>
    <n v="5"/>
    <x v="26"/>
    <x v="1"/>
    <x v="2"/>
    <x v="2"/>
    <x v="9"/>
    <x v="5"/>
    <x v="0"/>
    <x v="0"/>
    <x v="0"/>
    <x v="0"/>
    <x v="0"/>
    <x v="1"/>
    <x v="0"/>
    <x v="0"/>
  </r>
  <r>
    <x v="952"/>
    <x v="30"/>
    <x v="2"/>
    <x v="0"/>
    <x v="853"/>
    <x v="0"/>
    <x v="0"/>
    <x v="494"/>
    <x v="42"/>
    <x v="469"/>
    <x v="119"/>
    <n v="818"/>
    <n v="0"/>
    <n v="33"/>
    <x v="90"/>
    <x v="0"/>
    <x v="1"/>
    <x v="7"/>
    <x v="13"/>
    <x v="5"/>
    <x v="0"/>
    <x v="0"/>
    <x v="0"/>
    <x v="0"/>
    <x v="0"/>
    <x v="0"/>
    <x v="0"/>
    <x v="0"/>
  </r>
  <r>
    <x v="953"/>
    <x v="29"/>
    <x v="2"/>
    <x v="1"/>
    <x v="854"/>
    <x v="1"/>
    <x v="0"/>
    <x v="495"/>
    <x v="42"/>
    <x v="382"/>
    <x v="19"/>
    <n v="49"/>
    <n v="17"/>
    <n v="24"/>
    <x v="55"/>
    <x v="2"/>
    <x v="0"/>
    <x v="4"/>
    <x v="4"/>
    <x v="6"/>
    <x v="0"/>
    <x v="0"/>
    <x v="0"/>
    <x v="0"/>
    <x v="0"/>
    <x v="1"/>
    <x v="0"/>
    <x v="0"/>
  </r>
  <r>
    <x v="954"/>
    <x v="11"/>
    <x v="3"/>
    <x v="2"/>
    <x v="855"/>
    <x v="1"/>
    <x v="0"/>
    <x v="234"/>
    <x v="42"/>
    <x v="58"/>
    <x v="3"/>
    <n v="4"/>
    <n v="0"/>
    <n v="0"/>
    <x v="35"/>
    <x v="0"/>
    <x v="3"/>
    <x v="4"/>
    <x v="3"/>
    <x v="4"/>
    <x v="0"/>
    <x v="0"/>
    <x v="0"/>
    <x v="0"/>
    <x v="0"/>
    <x v="1"/>
    <x v="0"/>
    <x v="3"/>
  </r>
  <r>
    <x v="955"/>
    <x v="36"/>
    <x v="2"/>
    <x v="1"/>
    <x v="856"/>
    <x v="0"/>
    <x v="1"/>
    <x v="483"/>
    <x v="42"/>
    <x v="167"/>
    <x v="3"/>
    <n v="6"/>
    <n v="0"/>
    <n v="1"/>
    <x v="35"/>
    <x v="0"/>
    <x v="3"/>
    <x v="3"/>
    <x v="4"/>
    <x v="4"/>
    <x v="0"/>
    <x v="0"/>
    <x v="0"/>
    <x v="0"/>
    <x v="0"/>
    <x v="1"/>
    <x v="0"/>
    <x v="1"/>
  </r>
  <r>
    <x v="956"/>
    <x v="3"/>
    <x v="1"/>
    <x v="3"/>
    <x v="857"/>
    <x v="0"/>
    <x v="2"/>
    <x v="120"/>
    <x v="42"/>
    <x v="80"/>
    <x v="1"/>
    <n v="90"/>
    <n v="0"/>
    <n v="16"/>
    <x v="16"/>
    <x v="2"/>
    <x v="1"/>
    <x v="1"/>
    <x v="1"/>
    <x v="1"/>
    <x v="0"/>
    <x v="0"/>
    <x v="0"/>
    <x v="0"/>
    <x v="0"/>
    <x v="1"/>
    <x v="0"/>
    <x v="1"/>
  </r>
  <r>
    <x v="957"/>
    <x v="7"/>
    <x v="4"/>
    <x v="1"/>
    <x v="858"/>
    <x v="1"/>
    <x v="1"/>
    <x v="209"/>
    <x v="42"/>
    <x v="12"/>
    <x v="13"/>
    <n v="4"/>
    <n v="7"/>
    <n v="8"/>
    <x v="7"/>
    <x v="4"/>
    <x v="3"/>
    <x v="4"/>
    <x v="9"/>
    <x v="7"/>
    <x v="0"/>
    <x v="0"/>
    <x v="0"/>
    <x v="0"/>
    <x v="0"/>
    <x v="1"/>
    <x v="0"/>
    <x v="0"/>
  </r>
  <r>
    <x v="958"/>
    <x v="2"/>
    <x v="3"/>
    <x v="1"/>
    <x v="859"/>
    <x v="1"/>
    <x v="1"/>
    <x v="88"/>
    <x v="42"/>
    <x v="470"/>
    <x v="1"/>
    <n v="47"/>
    <n v="0"/>
    <n v="5"/>
    <x v="54"/>
    <x v="7"/>
    <x v="12"/>
    <x v="4"/>
    <x v="0"/>
    <x v="6"/>
    <x v="0"/>
    <x v="0"/>
    <x v="0"/>
    <x v="0"/>
    <x v="0"/>
    <x v="1"/>
    <x v="0"/>
    <x v="1"/>
  </r>
  <r>
    <x v="959"/>
    <x v="14"/>
    <x v="3"/>
    <x v="1"/>
    <x v="860"/>
    <x v="0"/>
    <x v="0"/>
    <x v="479"/>
    <x v="42"/>
    <x v="471"/>
    <x v="90"/>
    <n v="561"/>
    <n v="77"/>
    <n v="44"/>
    <x v="26"/>
    <x v="0"/>
    <x v="6"/>
    <x v="7"/>
    <x v="6"/>
    <x v="7"/>
    <x v="0"/>
    <x v="0"/>
    <x v="0"/>
    <x v="0"/>
    <x v="0"/>
    <x v="1"/>
    <x v="0"/>
    <x v="0"/>
  </r>
  <r>
    <x v="960"/>
    <x v="7"/>
    <x v="0"/>
    <x v="2"/>
    <x v="861"/>
    <x v="1"/>
    <x v="0"/>
    <x v="496"/>
    <x v="42"/>
    <x v="31"/>
    <x v="12"/>
    <n v="1725"/>
    <n v="1"/>
    <n v="1"/>
    <x v="33"/>
    <x v="13"/>
    <x v="11"/>
    <x v="12"/>
    <x v="7"/>
    <x v="0"/>
    <x v="0"/>
    <x v="0"/>
    <x v="0"/>
    <x v="0"/>
    <x v="0"/>
    <x v="1"/>
    <x v="0"/>
    <x v="2"/>
  </r>
  <r>
    <x v="961"/>
    <x v="35"/>
    <x v="0"/>
    <x v="1"/>
    <x v="862"/>
    <x v="0"/>
    <x v="0"/>
    <x v="271"/>
    <x v="42"/>
    <x v="472"/>
    <x v="48"/>
    <n v="350"/>
    <n v="94"/>
    <n v="84"/>
    <x v="72"/>
    <x v="0"/>
    <x v="10"/>
    <x v="1"/>
    <x v="0"/>
    <x v="1"/>
    <x v="0"/>
    <x v="0"/>
    <x v="0"/>
    <x v="0"/>
    <x v="0"/>
    <x v="0"/>
    <x v="0"/>
    <x v="0"/>
  </r>
  <r>
    <x v="962"/>
    <x v="4"/>
    <x v="0"/>
    <x v="2"/>
    <x v="863"/>
    <x v="1"/>
    <x v="0"/>
    <x v="125"/>
    <x v="42"/>
    <x v="416"/>
    <x v="3"/>
    <n v="235"/>
    <n v="19"/>
    <n v="4"/>
    <x v="71"/>
    <x v="7"/>
    <x v="9"/>
    <x v="4"/>
    <x v="1"/>
    <x v="6"/>
    <x v="0"/>
    <x v="0"/>
    <x v="0"/>
    <x v="0"/>
    <x v="0"/>
    <x v="1"/>
    <x v="0"/>
    <x v="0"/>
  </r>
  <r>
    <x v="963"/>
    <x v="52"/>
    <x v="2"/>
    <x v="1"/>
    <x v="864"/>
    <x v="0"/>
    <x v="0"/>
    <x v="484"/>
    <x v="42"/>
    <x v="128"/>
    <x v="26"/>
    <n v="631"/>
    <n v="72"/>
    <n v="55"/>
    <x v="12"/>
    <x v="0"/>
    <x v="0"/>
    <x v="7"/>
    <x v="8"/>
    <x v="2"/>
    <x v="0"/>
    <x v="0"/>
    <x v="0"/>
    <x v="0"/>
    <x v="0"/>
    <x v="1"/>
    <x v="0"/>
    <x v="5"/>
  </r>
  <r>
    <x v="964"/>
    <x v="42"/>
    <x v="0"/>
    <x v="3"/>
    <x v="865"/>
    <x v="1"/>
    <x v="0"/>
    <x v="258"/>
    <x v="42"/>
    <x v="157"/>
    <x v="104"/>
    <n v="203"/>
    <n v="6"/>
    <n v="24"/>
    <x v="46"/>
    <x v="1"/>
    <x v="9"/>
    <x v="4"/>
    <x v="1"/>
    <x v="3"/>
    <x v="0"/>
    <x v="0"/>
    <x v="0"/>
    <x v="0"/>
    <x v="0"/>
    <x v="1"/>
    <x v="0"/>
    <x v="0"/>
  </r>
  <r>
    <x v="965"/>
    <x v="29"/>
    <x v="0"/>
    <x v="3"/>
    <x v="866"/>
    <x v="1"/>
    <x v="0"/>
    <x v="214"/>
    <x v="43"/>
    <x v="56"/>
    <x v="49"/>
    <n v="6"/>
    <n v="7"/>
    <n v="5"/>
    <x v="38"/>
    <x v="2"/>
    <x v="2"/>
    <x v="3"/>
    <x v="4"/>
    <x v="3"/>
    <x v="0"/>
    <x v="0"/>
    <x v="0"/>
    <x v="0"/>
    <x v="0"/>
    <x v="1"/>
    <x v="0"/>
    <x v="1"/>
  </r>
  <r>
    <x v="966"/>
    <x v="13"/>
    <x v="1"/>
    <x v="3"/>
    <x v="867"/>
    <x v="1"/>
    <x v="1"/>
    <x v="497"/>
    <x v="43"/>
    <x v="243"/>
    <x v="3"/>
    <n v="2"/>
    <n v="0"/>
    <n v="0"/>
    <x v="30"/>
    <x v="1"/>
    <x v="3"/>
    <x v="4"/>
    <x v="3"/>
    <x v="1"/>
    <x v="1"/>
    <x v="0"/>
    <x v="0"/>
    <x v="0"/>
    <x v="0"/>
    <x v="1"/>
    <x v="0"/>
    <x v="5"/>
  </r>
  <r>
    <x v="967"/>
    <x v="24"/>
    <x v="1"/>
    <x v="2"/>
    <x v="868"/>
    <x v="1"/>
    <x v="0"/>
    <x v="95"/>
    <x v="43"/>
    <x v="4"/>
    <x v="3"/>
    <n v="6"/>
    <n v="2"/>
    <n v="1"/>
    <x v="33"/>
    <x v="1"/>
    <x v="3"/>
    <x v="3"/>
    <x v="4"/>
    <x v="3"/>
    <x v="0"/>
    <x v="0"/>
    <x v="0"/>
    <x v="0"/>
    <x v="0"/>
    <x v="1"/>
    <x v="0"/>
    <x v="3"/>
  </r>
  <r>
    <x v="968"/>
    <x v="15"/>
    <x v="1"/>
    <x v="2"/>
    <x v="869"/>
    <x v="0"/>
    <x v="0"/>
    <x v="95"/>
    <x v="43"/>
    <x v="473"/>
    <x v="119"/>
    <n v="249"/>
    <n v="38"/>
    <n v="29"/>
    <x v="26"/>
    <x v="0"/>
    <x v="7"/>
    <x v="9"/>
    <x v="11"/>
    <x v="2"/>
    <x v="0"/>
    <x v="1"/>
    <x v="1"/>
    <x v="0"/>
    <x v="0"/>
    <x v="1"/>
    <x v="0"/>
    <x v="0"/>
  </r>
  <r>
    <x v="969"/>
    <x v="46"/>
    <x v="0"/>
    <x v="1"/>
    <x v="870"/>
    <x v="1"/>
    <x v="0"/>
    <x v="261"/>
    <x v="43"/>
    <x v="23"/>
    <x v="83"/>
    <n v="93"/>
    <n v="20"/>
    <n v="13"/>
    <x v="107"/>
    <x v="2"/>
    <x v="7"/>
    <x v="4"/>
    <x v="9"/>
    <x v="6"/>
    <x v="0"/>
    <x v="0"/>
    <x v="0"/>
    <x v="0"/>
    <x v="0"/>
    <x v="1"/>
    <x v="0"/>
    <x v="6"/>
  </r>
  <r>
    <x v="970"/>
    <x v="8"/>
    <x v="1"/>
    <x v="1"/>
    <x v="871"/>
    <x v="0"/>
    <x v="1"/>
    <x v="173"/>
    <x v="43"/>
    <x v="474"/>
    <x v="12"/>
    <n v="6"/>
    <n v="2"/>
    <n v="0"/>
    <x v="8"/>
    <x v="1"/>
    <x v="5"/>
    <x v="3"/>
    <x v="4"/>
    <x v="4"/>
    <x v="0"/>
    <x v="0"/>
    <x v="0"/>
    <x v="0"/>
    <x v="0"/>
    <x v="1"/>
    <x v="0"/>
    <x v="1"/>
  </r>
  <r>
    <x v="971"/>
    <x v="8"/>
    <x v="1"/>
    <x v="2"/>
    <x v="872"/>
    <x v="1"/>
    <x v="1"/>
    <x v="397"/>
    <x v="43"/>
    <x v="302"/>
    <x v="3"/>
    <n v="10"/>
    <n v="0"/>
    <n v="1"/>
    <x v="3"/>
    <x v="1"/>
    <x v="5"/>
    <x v="4"/>
    <x v="9"/>
    <x v="1"/>
    <x v="0"/>
    <x v="0"/>
    <x v="0"/>
    <x v="0"/>
    <x v="0"/>
    <x v="1"/>
    <x v="0"/>
    <x v="6"/>
  </r>
  <r>
    <x v="972"/>
    <x v="0"/>
    <x v="0"/>
    <x v="3"/>
    <x v="873"/>
    <x v="0"/>
    <x v="0"/>
    <x v="498"/>
    <x v="43"/>
    <x v="373"/>
    <x v="80"/>
    <n v="929"/>
    <n v="97"/>
    <n v="55"/>
    <x v="92"/>
    <x v="0"/>
    <x v="7"/>
    <x v="7"/>
    <x v="1"/>
    <x v="2"/>
    <x v="1"/>
    <x v="0"/>
    <x v="1"/>
    <x v="0"/>
    <x v="1"/>
    <x v="0"/>
    <x v="0"/>
    <x v="5"/>
  </r>
  <r>
    <x v="973"/>
    <x v="0"/>
    <x v="1"/>
    <x v="2"/>
    <x v="874"/>
    <x v="1"/>
    <x v="0"/>
    <x v="431"/>
    <x v="43"/>
    <x v="425"/>
    <x v="32"/>
    <n v="199"/>
    <n v="39"/>
    <n v="30"/>
    <x v="2"/>
    <x v="1"/>
    <x v="1"/>
    <x v="1"/>
    <x v="10"/>
    <x v="6"/>
    <x v="0"/>
    <x v="0"/>
    <x v="0"/>
    <x v="0"/>
    <x v="0"/>
    <x v="1"/>
    <x v="0"/>
    <x v="0"/>
  </r>
  <r>
    <x v="974"/>
    <x v="0"/>
    <x v="1"/>
    <x v="2"/>
    <x v="874"/>
    <x v="1"/>
    <x v="0"/>
    <x v="431"/>
    <x v="43"/>
    <x v="425"/>
    <x v="32"/>
    <n v="199"/>
    <n v="39"/>
    <n v="30"/>
    <x v="2"/>
    <x v="1"/>
    <x v="1"/>
    <x v="1"/>
    <x v="10"/>
    <x v="6"/>
    <x v="0"/>
    <x v="0"/>
    <x v="0"/>
    <x v="0"/>
    <x v="0"/>
    <x v="1"/>
    <x v="0"/>
    <x v="0"/>
  </r>
  <r>
    <x v="975"/>
    <x v="21"/>
    <x v="1"/>
    <x v="2"/>
    <x v="875"/>
    <x v="0"/>
    <x v="1"/>
    <x v="373"/>
    <x v="43"/>
    <x v="319"/>
    <x v="23"/>
    <n v="84"/>
    <n v="4"/>
    <n v="7"/>
    <x v="17"/>
    <x v="1"/>
    <x v="0"/>
    <x v="2"/>
    <x v="8"/>
    <x v="5"/>
    <x v="0"/>
    <x v="0"/>
    <x v="0"/>
    <x v="0"/>
    <x v="0"/>
    <x v="1"/>
    <x v="0"/>
    <x v="6"/>
  </r>
  <r>
    <x v="976"/>
    <x v="20"/>
    <x v="0"/>
    <x v="2"/>
    <x v="876"/>
    <x v="1"/>
    <x v="0"/>
    <x v="499"/>
    <x v="43"/>
    <x v="29"/>
    <x v="10"/>
    <n v="13"/>
    <n v="3"/>
    <n v="11"/>
    <x v="38"/>
    <x v="1"/>
    <x v="5"/>
    <x v="3"/>
    <x v="4"/>
    <x v="3"/>
    <x v="0"/>
    <x v="0"/>
    <x v="0"/>
    <x v="0"/>
    <x v="0"/>
    <x v="1"/>
    <x v="0"/>
    <x v="1"/>
  </r>
  <r>
    <x v="977"/>
    <x v="7"/>
    <x v="0"/>
    <x v="1"/>
    <x v="877"/>
    <x v="0"/>
    <x v="1"/>
    <x v="234"/>
    <x v="43"/>
    <x v="58"/>
    <x v="3"/>
    <n v="3"/>
    <n v="0"/>
    <n v="0"/>
    <x v="10"/>
    <x v="0"/>
    <x v="3"/>
    <x v="3"/>
    <x v="3"/>
    <x v="4"/>
    <x v="0"/>
    <x v="0"/>
    <x v="0"/>
    <x v="0"/>
    <x v="0"/>
    <x v="1"/>
    <x v="0"/>
    <x v="0"/>
  </r>
  <r>
    <x v="978"/>
    <x v="25"/>
    <x v="1"/>
    <x v="2"/>
    <x v="878"/>
    <x v="1"/>
    <x v="0"/>
    <x v="33"/>
    <x v="43"/>
    <x v="233"/>
    <x v="3"/>
    <n v="6"/>
    <n v="0"/>
    <n v="0"/>
    <x v="15"/>
    <x v="0"/>
    <x v="3"/>
    <x v="3"/>
    <x v="4"/>
    <x v="6"/>
    <x v="0"/>
    <x v="0"/>
    <x v="0"/>
    <x v="0"/>
    <x v="0"/>
    <x v="1"/>
    <x v="0"/>
    <x v="0"/>
  </r>
  <r>
    <x v="979"/>
    <x v="20"/>
    <x v="0"/>
    <x v="1"/>
    <x v="879"/>
    <x v="0"/>
    <x v="1"/>
    <x v="500"/>
    <x v="43"/>
    <x v="103"/>
    <x v="7"/>
    <n v="470"/>
    <n v="123"/>
    <n v="161"/>
    <x v="180"/>
    <x v="1"/>
    <x v="7"/>
    <x v="10"/>
    <x v="0"/>
    <x v="2"/>
    <x v="0"/>
    <x v="0"/>
    <x v="0"/>
    <x v="0"/>
    <x v="0"/>
    <x v="1"/>
    <x v="0"/>
    <x v="1"/>
  </r>
  <r>
    <x v="980"/>
    <x v="0"/>
    <x v="0"/>
    <x v="0"/>
    <x v="880"/>
    <x v="1"/>
    <x v="0"/>
    <x v="426"/>
    <x v="43"/>
    <x v="13"/>
    <x v="14"/>
    <n v="18"/>
    <n v="2"/>
    <n v="1"/>
    <x v="8"/>
    <x v="0"/>
    <x v="3"/>
    <x v="3"/>
    <x v="4"/>
    <x v="3"/>
    <x v="0"/>
    <x v="0"/>
    <x v="0"/>
    <x v="0"/>
    <x v="0"/>
    <x v="1"/>
    <x v="0"/>
    <x v="0"/>
  </r>
  <r>
    <x v="981"/>
    <x v="19"/>
    <x v="3"/>
    <x v="3"/>
    <x v="881"/>
    <x v="1"/>
    <x v="0"/>
    <x v="447"/>
    <x v="43"/>
    <x v="162"/>
    <x v="8"/>
    <n v="16"/>
    <n v="0"/>
    <n v="4"/>
    <x v="38"/>
    <x v="0"/>
    <x v="2"/>
    <x v="3"/>
    <x v="4"/>
    <x v="6"/>
    <x v="0"/>
    <x v="0"/>
    <x v="0"/>
    <x v="0"/>
    <x v="0"/>
    <x v="1"/>
    <x v="0"/>
    <x v="6"/>
  </r>
  <r>
    <x v="982"/>
    <x v="19"/>
    <x v="3"/>
    <x v="3"/>
    <x v="881"/>
    <x v="1"/>
    <x v="0"/>
    <x v="447"/>
    <x v="43"/>
    <x v="162"/>
    <x v="8"/>
    <n v="16"/>
    <n v="0"/>
    <n v="4"/>
    <x v="38"/>
    <x v="0"/>
    <x v="2"/>
    <x v="3"/>
    <x v="4"/>
    <x v="6"/>
    <x v="0"/>
    <x v="0"/>
    <x v="0"/>
    <x v="0"/>
    <x v="0"/>
    <x v="1"/>
    <x v="0"/>
    <x v="5"/>
  </r>
  <r>
    <x v="983"/>
    <x v="40"/>
    <x v="1"/>
    <x v="0"/>
    <x v="882"/>
    <x v="1"/>
    <x v="1"/>
    <x v="416"/>
    <x v="43"/>
    <x v="190"/>
    <x v="14"/>
    <n v="16"/>
    <n v="2"/>
    <n v="1"/>
    <x v="49"/>
    <x v="4"/>
    <x v="2"/>
    <x v="2"/>
    <x v="3"/>
    <x v="8"/>
    <x v="0"/>
    <x v="0"/>
    <x v="0"/>
    <x v="0"/>
    <x v="0"/>
    <x v="0"/>
    <x v="0"/>
    <x v="3"/>
  </r>
  <r>
    <x v="984"/>
    <x v="46"/>
    <x v="4"/>
    <x v="3"/>
    <x v="883"/>
    <x v="1"/>
    <x v="0"/>
    <x v="319"/>
    <x v="43"/>
    <x v="56"/>
    <x v="17"/>
    <n v="5"/>
    <n v="2"/>
    <n v="15"/>
    <x v="32"/>
    <x v="0"/>
    <x v="5"/>
    <x v="3"/>
    <x v="3"/>
    <x v="8"/>
    <x v="1"/>
    <x v="0"/>
    <x v="0"/>
    <x v="0"/>
    <x v="0"/>
    <x v="1"/>
    <x v="0"/>
    <x v="6"/>
  </r>
  <r>
    <x v="985"/>
    <x v="3"/>
    <x v="0"/>
    <x v="2"/>
    <x v="884"/>
    <x v="0"/>
    <x v="1"/>
    <x v="188"/>
    <x v="44"/>
    <x v="404"/>
    <x v="3"/>
    <n v="3"/>
    <n v="0"/>
    <n v="0"/>
    <x v="3"/>
    <x v="0"/>
    <x v="3"/>
    <x v="3"/>
    <x v="4"/>
    <x v="4"/>
    <x v="0"/>
    <x v="0"/>
    <x v="0"/>
    <x v="0"/>
    <x v="0"/>
    <x v="1"/>
    <x v="0"/>
    <x v="0"/>
  </r>
  <r>
    <x v="986"/>
    <x v="2"/>
    <x v="1"/>
    <x v="3"/>
    <x v="885"/>
    <x v="1"/>
    <x v="1"/>
    <x v="501"/>
    <x v="44"/>
    <x v="233"/>
    <x v="12"/>
    <n v="16"/>
    <n v="2"/>
    <n v="2"/>
    <x v="39"/>
    <x v="4"/>
    <x v="2"/>
    <x v="3"/>
    <x v="9"/>
    <x v="5"/>
    <x v="0"/>
    <x v="0"/>
    <x v="0"/>
    <x v="0"/>
    <x v="0"/>
    <x v="1"/>
    <x v="0"/>
    <x v="0"/>
  </r>
  <r>
    <x v="987"/>
    <x v="45"/>
    <x v="2"/>
    <x v="2"/>
    <x v="886"/>
    <x v="0"/>
    <x v="0"/>
    <x v="464"/>
    <x v="44"/>
    <x v="475"/>
    <x v="7"/>
    <n v="447"/>
    <n v="75"/>
    <n v="0"/>
    <x v="181"/>
    <x v="0"/>
    <x v="7"/>
    <x v="5"/>
    <x v="11"/>
    <x v="2"/>
    <x v="0"/>
    <x v="0"/>
    <x v="0"/>
    <x v="1"/>
    <x v="0"/>
    <x v="1"/>
    <x v="0"/>
    <x v="1"/>
  </r>
  <r>
    <x v="988"/>
    <x v="45"/>
    <x v="2"/>
    <x v="2"/>
    <x v="886"/>
    <x v="0"/>
    <x v="0"/>
    <x v="464"/>
    <x v="44"/>
    <x v="475"/>
    <x v="7"/>
    <n v="447"/>
    <n v="75"/>
    <n v="0"/>
    <x v="181"/>
    <x v="0"/>
    <x v="7"/>
    <x v="5"/>
    <x v="11"/>
    <x v="2"/>
    <x v="0"/>
    <x v="0"/>
    <x v="0"/>
    <x v="1"/>
    <x v="0"/>
    <x v="1"/>
    <x v="0"/>
    <x v="5"/>
  </r>
  <r>
    <x v="989"/>
    <x v="16"/>
    <x v="2"/>
    <x v="3"/>
    <x v="887"/>
    <x v="0"/>
    <x v="1"/>
    <x v="82"/>
    <x v="44"/>
    <x v="451"/>
    <x v="68"/>
    <n v="154"/>
    <n v="19"/>
    <n v="0"/>
    <x v="61"/>
    <x v="0"/>
    <x v="10"/>
    <x v="2"/>
    <x v="5"/>
    <x v="4"/>
    <x v="0"/>
    <x v="0"/>
    <x v="0"/>
    <x v="0"/>
    <x v="0"/>
    <x v="1"/>
    <x v="0"/>
    <x v="6"/>
  </r>
  <r>
    <x v="990"/>
    <x v="40"/>
    <x v="0"/>
    <x v="3"/>
    <x v="888"/>
    <x v="0"/>
    <x v="0"/>
    <x v="502"/>
    <x v="44"/>
    <x v="476"/>
    <x v="1"/>
    <n v="201"/>
    <n v="21"/>
    <n v="21"/>
    <x v="128"/>
    <x v="2"/>
    <x v="7"/>
    <x v="0"/>
    <x v="8"/>
    <x v="5"/>
    <x v="0"/>
    <x v="0"/>
    <x v="0"/>
    <x v="0"/>
    <x v="0"/>
    <x v="1"/>
    <x v="0"/>
    <x v="3"/>
  </r>
  <r>
    <x v="991"/>
    <x v="1"/>
    <x v="3"/>
    <x v="2"/>
    <x v="889"/>
    <x v="0"/>
    <x v="0"/>
    <x v="132"/>
    <x v="44"/>
    <x v="477"/>
    <x v="126"/>
    <n v="112"/>
    <n v="219"/>
    <n v="147"/>
    <x v="80"/>
    <x v="0"/>
    <x v="6"/>
    <x v="5"/>
    <x v="5"/>
    <x v="2"/>
    <x v="0"/>
    <x v="0"/>
    <x v="0"/>
    <x v="1"/>
    <x v="0"/>
    <x v="1"/>
    <x v="0"/>
    <x v="6"/>
  </r>
  <r>
    <x v="992"/>
    <x v="36"/>
    <x v="1"/>
    <x v="2"/>
    <x v="890"/>
    <x v="1"/>
    <x v="0"/>
    <x v="62"/>
    <x v="44"/>
    <x v="27"/>
    <x v="12"/>
    <n v="25"/>
    <n v="0"/>
    <n v="1"/>
    <x v="19"/>
    <x v="4"/>
    <x v="0"/>
    <x v="4"/>
    <x v="9"/>
    <x v="6"/>
    <x v="0"/>
    <x v="0"/>
    <x v="0"/>
    <x v="0"/>
    <x v="0"/>
    <x v="1"/>
    <x v="0"/>
    <x v="6"/>
  </r>
  <r>
    <x v="993"/>
    <x v="13"/>
    <x v="2"/>
    <x v="1"/>
    <x v="891"/>
    <x v="0"/>
    <x v="0"/>
    <x v="295"/>
    <x v="44"/>
    <x v="135"/>
    <x v="69"/>
    <n v="974"/>
    <n v="197"/>
    <n v="194"/>
    <x v="79"/>
    <x v="0"/>
    <x v="1"/>
    <x v="5"/>
    <x v="5"/>
    <x v="5"/>
    <x v="0"/>
    <x v="1"/>
    <x v="0"/>
    <x v="1"/>
    <x v="0"/>
    <x v="0"/>
    <x v="0"/>
    <x v="0"/>
  </r>
  <r>
    <x v="994"/>
    <x v="25"/>
    <x v="0"/>
    <x v="1"/>
    <x v="892"/>
    <x v="0"/>
    <x v="1"/>
    <x v="503"/>
    <x v="44"/>
    <x v="188"/>
    <x v="3"/>
    <n v="120"/>
    <n v="0"/>
    <n v="0"/>
    <x v="182"/>
    <x v="6"/>
    <x v="0"/>
    <x v="0"/>
    <x v="8"/>
    <x v="6"/>
    <x v="0"/>
    <x v="1"/>
    <x v="0"/>
    <x v="0"/>
    <x v="1"/>
    <x v="0"/>
    <x v="0"/>
    <x v="0"/>
  </r>
  <r>
    <x v="995"/>
    <x v="0"/>
    <x v="0"/>
    <x v="1"/>
    <x v="893"/>
    <x v="1"/>
    <x v="0"/>
    <x v="142"/>
    <x v="44"/>
    <x v="478"/>
    <x v="128"/>
    <n v="426"/>
    <n v="210"/>
    <n v="44"/>
    <x v="94"/>
    <x v="1"/>
    <x v="5"/>
    <x v="9"/>
    <x v="2"/>
    <x v="4"/>
    <x v="0"/>
    <x v="0"/>
    <x v="0"/>
    <x v="0"/>
    <x v="0"/>
    <x v="0"/>
    <x v="0"/>
    <x v="2"/>
  </r>
  <r>
    <x v="996"/>
    <x v="35"/>
    <x v="0"/>
    <x v="1"/>
    <x v="234"/>
    <x v="1"/>
    <x v="1"/>
    <x v="504"/>
    <x v="45"/>
    <x v="29"/>
    <x v="3"/>
    <n v="8"/>
    <n v="2"/>
    <n v="0"/>
    <x v="33"/>
    <x v="0"/>
    <x v="3"/>
    <x v="3"/>
    <x v="3"/>
    <x v="3"/>
    <x v="0"/>
    <x v="0"/>
    <x v="0"/>
    <x v="0"/>
    <x v="0"/>
    <x v="1"/>
    <x v="0"/>
    <x v="4"/>
  </r>
  <r>
    <x v="997"/>
    <x v="39"/>
    <x v="0"/>
    <x v="3"/>
    <x v="894"/>
    <x v="0"/>
    <x v="0"/>
    <x v="505"/>
    <x v="45"/>
    <x v="117"/>
    <x v="43"/>
    <n v="39"/>
    <n v="16"/>
    <n v="30"/>
    <x v="54"/>
    <x v="0"/>
    <x v="5"/>
    <x v="2"/>
    <x v="2"/>
    <x v="2"/>
    <x v="0"/>
    <x v="0"/>
    <x v="0"/>
    <x v="0"/>
    <x v="0"/>
    <x v="1"/>
    <x v="0"/>
    <x v="3"/>
  </r>
  <r>
    <x v="998"/>
    <x v="13"/>
    <x v="0"/>
    <x v="1"/>
    <x v="895"/>
    <x v="1"/>
    <x v="1"/>
    <x v="506"/>
    <x v="45"/>
    <x v="211"/>
    <x v="1"/>
    <n v="12"/>
    <n v="10"/>
    <n v="3"/>
    <x v="89"/>
    <x v="2"/>
    <x v="2"/>
    <x v="4"/>
    <x v="3"/>
    <x v="4"/>
    <x v="0"/>
    <x v="0"/>
    <x v="0"/>
    <x v="0"/>
    <x v="0"/>
    <x v="1"/>
    <x v="0"/>
    <x v="6"/>
  </r>
  <r>
    <x v="999"/>
    <x v="29"/>
    <x v="0"/>
    <x v="1"/>
    <x v="896"/>
    <x v="1"/>
    <x v="1"/>
    <x v="301"/>
    <x v="45"/>
    <x v="74"/>
    <x v="14"/>
    <n v="14"/>
    <n v="0"/>
    <n v="1"/>
    <x v="16"/>
    <x v="1"/>
    <x v="5"/>
    <x v="3"/>
    <x v="4"/>
    <x v="3"/>
    <x v="0"/>
    <x v="0"/>
    <x v="0"/>
    <x v="0"/>
    <x v="0"/>
    <x v="1"/>
    <x v="1"/>
    <x v="0"/>
  </r>
  <r>
    <x v="1000"/>
    <x v="45"/>
    <x v="0"/>
    <x v="1"/>
    <x v="897"/>
    <x v="0"/>
    <x v="1"/>
    <x v="507"/>
    <x v="45"/>
    <x v="479"/>
    <x v="1"/>
    <n v="82"/>
    <n v="7"/>
    <n v="0"/>
    <x v="183"/>
    <x v="2"/>
    <x v="1"/>
    <x v="2"/>
    <x v="5"/>
    <x v="3"/>
    <x v="0"/>
    <x v="0"/>
    <x v="0"/>
    <x v="0"/>
    <x v="0"/>
    <x v="1"/>
    <x v="0"/>
    <x v="0"/>
  </r>
  <r>
    <x v="1001"/>
    <x v="0"/>
    <x v="0"/>
    <x v="2"/>
    <x v="898"/>
    <x v="0"/>
    <x v="0"/>
    <x v="119"/>
    <x v="45"/>
    <x v="480"/>
    <x v="56"/>
    <n v="753"/>
    <n v="40"/>
    <n v="46"/>
    <x v="32"/>
    <x v="0"/>
    <x v="2"/>
    <x v="1"/>
    <x v="1"/>
    <x v="2"/>
    <x v="0"/>
    <x v="0"/>
    <x v="0"/>
    <x v="0"/>
    <x v="0"/>
    <x v="1"/>
    <x v="0"/>
    <x v="0"/>
  </r>
  <r>
    <x v="1002"/>
    <x v="0"/>
    <x v="1"/>
    <x v="2"/>
    <x v="899"/>
    <x v="0"/>
    <x v="1"/>
    <x v="423"/>
    <x v="45"/>
    <x v="481"/>
    <x v="3"/>
    <n v="447"/>
    <n v="23"/>
    <n v="71"/>
    <x v="43"/>
    <x v="2"/>
    <x v="12"/>
    <x v="9"/>
    <x v="13"/>
    <x v="6"/>
    <x v="0"/>
    <x v="0"/>
    <x v="0"/>
    <x v="1"/>
    <x v="0"/>
    <x v="1"/>
    <x v="0"/>
    <x v="6"/>
  </r>
  <r>
    <x v="1003"/>
    <x v="17"/>
    <x v="0"/>
    <x v="2"/>
    <x v="900"/>
    <x v="1"/>
    <x v="0"/>
    <x v="508"/>
    <x v="45"/>
    <x v="67"/>
    <x v="83"/>
    <n v="110"/>
    <n v="39"/>
    <n v="15"/>
    <x v="39"/>
    <x v="4"/>
    <x v="7"/>
    <x v="4"/>
    <x v="9"/>
    <x v="6"/>
    <x v="0"/>
    <x v="0"/>
    <x v="0"/>
    <x v="0"/>
    <x v="0"/>
    <x v="1"/>
    <x v="0"/>
    <x v="0"/>
  </r>
  <r>
    <x v="1004"/>
    <x v="7"/>
    <x v="2"/>
    <x v="0"/>
    <x v="901"/>
    <x v="1"/>
    <x v="0"/>
    <x v="88"/>
    <x v="45"/>
    <x v="36"/>
    <x v="23"/>
    <n v="8"/>
    <n v="8"/>
    <n v="0"/>
    <x v="21"/>
    <x v="1"/>
    <x v="5"/>
    <x v="3"/>
    <x v="4"/>
    <x v="3"/>
    <x v="0"/>
    <x v="0"/>
    <x v="0"/>
    <x v="0"/>
    <x v="0"/>
    <x v="1"/>
    <x v="0"/>
    <x v="0"/>
  </r>
  <r>
    <x v="1005"/>
    <x v="40"/>
    <x v="0"/>
    <x v="2"/>
    <x v="902"/>
    <x v="0"/>
    <x v="1"/>
    <x v="336"/>
    <x v="45"/>
    <x v="294"/>
    <x v="10"/>
    <n v="75"/>
    <n v="0"/>
    <n v="10"/>
    <x v="66"/>
    <x v="4"/>
    <x v="9"/>
    <x v="4"/>
    <x v="8"/>
    <x v="6"/>
    <x v="0"/>
    <x v="0"/>
    <x v="0"/>
    <x v="0"/>
    <x v="0"/>
    <x v="1"/>
    <x v="0"/>
    <x v="1"/>
  </r>
  <r>
    <x v="1006"/>
    <x v="29"/>
    <x v="0"/>
    <x v="3"/>
    <x v="903"/>
    <x v="1"/>
    <x v="0"/>
    <x v="509"/>
    <x v="45"/>
    <x v="69"/>
    <x v="8"/>
    <n v="18"/>
    <n v="7"/>
    <n v="5"/>
    <x v="8"/>
    <x v="1"/>
    <x v="5"/>
    <x v="3"/>
    <x v="4"/>
    <x v="3"/>
    <x v="0"/>
    <x v="0"/>
    <x v="0"/>
    <x v="0"/>
    <x v="0"/>
    <x v="1"/>
    <x v="0"/>
    <x v="3"/>
  </r>
  <r>
    <x v="1007"/>
    <x v="29"/>
    <x v="0"/>
    <x v="2"/>
    <x v="904"/>
    <x v="1"/>
    <x v="1"/>
    <x v="479"/>
    <x v="45"/>
    <x v="212"/>
    <x v="8"/>
    <n v="33"/>
    <n v="0"/>
    <n v="2"/>
    <x v="51"/>
    <x v="8"/>
    <x v="0"/>
    <x v="4"/>
    <x v="2"/>
    <x v="3"/>
    <x v="0"/>
    <x v="0"/>
    <x v="0"/>
    <x v="0"/>
    <x v="0"/>
    <x v="1"/>
    <x v="0"/>
    <x v="0"/>
  </r>
  <r>
    <x v="1008"/>
    <x v="37"/>
    <x v="3"/>
    <x v="3"/>
    <x v="905"/>
    <x v="0"/>
    <x v="0"/>
    <x v="510"/>
    <x v="45"/>
    <x v="482"/>
    <x v="88"/>
    <n v="706"/>
    <n v="80"/>
    <n v="76"/>
    <x v="81"/>
    <x v="0"/>
    <x v="2"/>
    <x v="7"/>
    <x v="9"/>
    <x v="2"/>
    <x v="0"/>
    <x v="0"/>
    <x v="0"/>
    <x v="0"/>
    <x v="0"/>
    <x v="1"/>
    <x v="0"/>
    <x v="1"/>
  </r>
  <r>
    <x v="1009"/>
    <x v="33"/>
    <x v="0"/>
    <x v="1"/>
    <x v="906"/>
    <x v="0"/>
    <x v="0"/>
    <x v="112"/>
    <x v="45"/>
    <x v="266"/>
    <x v="83"/>
    <n v="263"/>
    <n v="60"/>
    <n v="54"/>
    <x v="101"/>
    <x v="0"/>
    <x v="5"/>
    <x v="1"/>
    <x v="0"/>
    <x v="0"/>
    <x v="0"/>
    <x v="0"/>
    <x v="0"/>
    <x v="0"/>
    <x v="0"/>
    <x v="1"/>
    <x v="0"/>
    <x v="6"/>
  </r>
  <r>
    <x v="1010"/>
    <x v="27"/>
    <x v="0"/>
    <x v="2"/>
    <x v="907"/>
    <x v="1"/>
    <x v="0"/>
    <x v="511"/>
    <x v="45"/>
    <x v="3"/>
    <x v="12"/>
    <n v="18"/>
    <n v="10"/>
    <n v="4"/>
    <x v="7"/>
    <x v="0"/>
    <x v="3"/>
    <x v="4"/>
    <x v="3"/>
    <x v="8"/>
    <x v="0"/>
    <x v="0"/>
    <x v="0"/>
    <x v="0"/>
    <x v="0"/>
    <x v="1"/>
    <x v="0"/>
    <x v="5"/>
  </r>
  <r>
    <x v="1011"/>
    <x v="13"/>
    <x v="0"/>
    <x v="1"/>
    <x v="908"/>
    <x v="0"/>
    <x v="1"/>
    <x v="64"/>
    <x v="45"/>
    <x v="483"/>
    <x v="19"/>
    <n v="253"/>
    <n v="16"/>
    <n v="12"/>
    <x v="160"/>
    <x v="4"/>
    <x v="0"/>
    <x v="1"/>
    <x v="11"/>
    <x v="6"/>
    <x v="0"/>
    <x v="1"/>
    <x v="0"/>
    <x v="0"/>
    <x v="0"/>
    <x v="1"/>
    <x v="0"/>
    <x v="0"/>
  </r>
  <r>
    <x v="1012"/>
    <x v="13"/>
    <x v="0"/>
    <x v="1"/>
    <x v="908"/>
    <x v="0"/>
    <x v="1"/>
    <x v="64"/>
    <x v="45"/>
    <x v="483"/>
    <x v="19"/>
    <n v="253"/>
    <n v="16"/>
    <n v="12"/>
    <x v="160"/>
    <x v="4"/>
    <x v="0"/>
    <x v="1"/>
    <x v="11"/>
    <x v="6"/>
    <x v="0"/>
    <x v="1"/>
    <x v="0"/>
    <x v="0"/>
    <x v="0"/>
    <x v="1"/>
    <x v="0"/>
    <x v="4"/>
  </r>
  <r>
    <x v="1013"/>
    <x v="2"/>
    <x v="1"/>
    <x v="3"/>
    <x v="909"/>
    <x v="0"/>
    <x v="0"/>
    <x v="512"/>
    <x v="46"/>
    <x v="484"/>
    <x v="21"/>
    <n v="207"/>
    <n v="36"/>
    <n v="18"/>
    <x v="40"/>
    <x v="0"/>
    <x v="2"/>
    <x v="0"/>
    <x v="0"/>
    <x v="0"/>
    <x v="0"/>
    <x v="0"/>
    <x v="0"/>
    <x v="0"/>
    <x v="0"/>
    <x v="1"/>
    <x v="0"/>
    <x v="0"/>
  </r>
  <r>
    <x v="1014"/>
    <x v="26"/>
    <x v="3"/>
    <x v="1"/>
    <x v="910"/>
    <x v="1"/>
    <x v="1"/>
    <x v="513"/>
    <x v="46"/>
    <x v="382"/>
    <x v="3"/>
    <n v="16"/>
    <n v="0"/>
    <n v="0"/>
    <x v="10"/>
    <x v="1"/>
    <x v="2"/>
    <x v="3"/>
    <x v="4"/>
    <x v="6"/>
    <x v="0"/>
    <x v="0"/>
    <x v="0"/>
    <x v="0"/>
    <x v="0"/>
    <x v="1"/>
    <x v="0"/>
    <x v="2"/>
  </r>
  <r>
    <x v="1015"/>
    <x v="11"/>
    <x v="0"/>
    <x v="2"/>
    <x v="911"/>
    <x v="1"/>
    <x v="1"/>
    <x v="275"/>
    <x v="46"/>
    <x v="17"/>
    <x v="23"/>
    <n v="9"/>
    <n v="6"/>
    <n v="2"/>
    <x v="29"/>
    <x v="1"/>
    <x v="5"/>
    <x v="3"/>
    <x v="4"/>
    <x v="3"/>
    <x v="0"/>
    <x v="0"/>
    <x v="0"/>
    <x v="0"/>
    <x v="0"/>
    <x v="1"/>
    <x v="0"/>
    <x v="0"/>
  </r>
  <r>
    <x v="1016"/>
    <x v="38"/>
    <x v="0"/>
    <x v="2"/>
    <x v="564"/>
    <x v="0"/>
    <x v="0"/>
    <x v="383"/>
    <x v="46"/>
    <x v="485"/>
    <x v="3"/>
    <n v="617"/>
    <n v="43"/>
    <n v="50"/>
    <x v="3"/>
    <x v="0"/>
    <x v="0"/>
    <x v="8"/>
    <x v="10"/>
    <x v="2"/>
    <x v="0"/>
    <x v="1"/>
    <x v="1"/>
    <x v="1"/>
    <x v="0"/>
    <x v="0"/>
    <x v="0"/>
    <x v="3"/>
  </r>
  <r>
    <x v="1017"/>
    <x v="17"/>
    <x v="0"/>
    <x v="2"/>
    <x v="912"/>
    <x v="1"/>
    <x v="0"/>
    <x v="116"/>
    <x v="46"/>
    <x v="29"/>
    <x v="1"/>
    <n v="39"/>
    <n v="17"/>
    <n v="15"/>
    <x v="1"/>
    <x v="1"/>
    <x v="0"/>
    <x v="3"/>
    <x v="4"/>
    <x v="3"/>
    <x v="0"/>
    <x v="0"/>
    <x v="0"/>
    <x v="0"/>
    <x v="0"/>
    <x v="1"/>
    <x v="0"/>
    <x v="0"/>
  </r>
  <r>
    <x v="1018"/>
    <x v="33"/>
    <x v="3"/>
    <x v="3"/>
    <x v="913"/>
    <x v="1"/>
    <x v="0"/>
    <x v="156"/>
    <x v="46"/>
    <x v="15"/>
    <x v="3"/>
    <n v="4"/>
    <n v="0"/>
    <n v="0"/>
    <x v="33"/>
    <x v="0"/>
    <x v="3"/>
    <x v="3"/>
    <x v="4"/>
    <x v="3"/>
    <x v="0"/>
    <x v="0"/>
    <x v="0"/>
    <x v="0"/>
    <x v="0"/>
    <x v="1"/>
    <x v="0"/>
    <x v="6"/>
  </r>
  <r>
    <x v="1019"/>
    <x v="11"/>
    <x v="2"/>
    <x v="3"/>
    <x v="914"/>
    <x v="1"/>
    <x v="0"/>
    <x v="79"/>
    <x v="46"/>
    <x v="31"/>
    <x v="13"/>
    <n v="8"/>
    <n v="11"/>
    <n v="3"/>
    <x v="14"/>
    <x v="2"/>
    <x v="2"/>
    <x v="3"/>
    <x v="4"/>
    <x v="6"/>
    <x v="0"/>
    <x v="0"/>
    <x v="0"/>
    <x v="0"/>
    <x v="0"/>
    <x v="1"/>
    <x v="0"/>
    <x v="0"/>
  </r>
  <r>
    <x v="1020"/>
    <x v="1"/>
    <x v="0"/>
    <x v="1"/>
    <x v="915"/>
    <x v="0"/>
    <x v="0"/>
    <x v="452"/>
    <x v="46"/>
    <x v="486"/>
    <x v="2"/>
    <n v="178"/>
    <n v="62"/>
    <n v="83"/>
    <x v="23"/>
    <x v="1"/>
    <x v="9"/>
    <x v="0"/>
    <x v="0"/>
    <x v="4"/>
    <x v="0"/>
    <x v="0"/>
    <x v="0"/>
    <x v="0"/>
    <x v="0"/>
    <x v="1"/>
    <x v="0"/>
    <x v="2"/>
  </r>
  <r>
    <x v="1021"/>
    <x v="46"/>
    <x v="0"/>
    <x v="1"/>
    <x v="916"/>
    <x v="0"/>
    <x v="0"/>
    <x v="372"/>
    <x v="46"/>
    <x v="142"/>
    <x v="85"/>
    <n v="305"/>
    <n v="173"/>
    <n v="76"/>
    <x v="161"/>
    <x v="0"/>
    <x v="2"/>
    <x v="0"/>
    <x v="1"/>
    <x v="0"/>
    <x v="0"/>
    <x v="0"/>
    <x v="0"/>
    <x v="0"/>
    <x v="0"/>
    <x v="1"/>
    <x v="0"/>
    <x v="5"/>
  </r>
  <r>
    <x v="1022"/>
    <x v="7"/>
    <x v="0"/>
    <x v="3"/>
    <x v="917"/>
    <x v="0"/>
    <x v="1"/>
    <x v="372"/>
    <x v="46"/>
    <x v="487"/>
    <x v="103"/>
    <n v="292"/>
    <n v="23"/>
    <n v="35"/>
    <x v="105"/>
    <x v="0"/>
    <x v="6"/>
    <x v="7"/>
    <x v="13"/>
    <x v="7"/>
    <x v="0"/>
    <x v="0"/>
    <x v="0"/>
    <x v="0"/>
    <x v="0"/>
    <x v="1"/>
    <x v="0"/>
    <x v="1"/>
  </r>
  <r>
    <x v="1023"/>
    <x v="7"/>
    <x v="0"/>
    <x v="3"/>
    <x v="917"/>
    <x v="0"/>
    <x v="1"/>
    <x v="372"/>
    <x v="46"/>
    <x v="487"/>
    <x v="103"/>
    <n v="292"/>
    <n v="23"/>
    <n v="35"/>
    <x v="105"/>
    <x v="0"/>
    <x v="6"/>
    <x v="7"/>
    <x v="13"/>
    <x v="7"/>
    <x v="0"/>
    <x v="0"/>
    <x v="0"/>
    <x v="0"/>
    <x v="0"/>
    <x v="1"/>
    <x v="0"/>
    <x v="0"/>
  </r>
  <r>
    <x v="1024"/>
    <x v="21"/>
    <x v="3"/>
    <x v="3"/>
    <x v="918"/>
    <x v="0"/>
    <x v="1"/>
    <x v="514"/>
    <x v="46"/>
    <x v="92"/>
    <x v="8"/>
    <n v="17"/>
    <n v="7"/>
    <n v="6"/>
    <x v="79"/>
    <x v="0"/>
    <x v="5"/>
    <x v="2"/>
    <x v="3"/>
    <x v="1"/>
    <x v="0"/>
    <x v="0"/>
    <x v="0"/>
    <x v="0"/>
    <x v="0"/>
    <x v="1"/>
    <x v="0"/>
    <x v="4"/>
  </r>
  <r>
    <x v="1025"/>
    <x v="10"/>
    <x v="0"/>
    <x v="2"/>
    <x v="919"/>
    <x v="0"/>
    <x v="0"/>
    <x v="302"/>
    <x v="46"/>
    <x v="488"/>
    <x v="20"/>
    <n v="708"/>
    <n v="89"/>
    <n v="91"/>
    <x v="145"/>
    <x v="0"/>
    <x v="10"/>
    <x v="5"/>
    <x v="5"/>
    <x v="1"/>
    <x v="1"/>
    <x v="0"/>
    <x v="1"/>
    <x v="1"/>
    <x v="0"/>
    <x v="0"/>
    <x v="0"/>
    <x v="6"/>
  </r>
  <r>
    <x v="1026"/>
    <x v="4"/>
    <x v="1"/>
    <x v="1"/>
    <x v="920"/>
    <x v="0"/>
    <x v="0"/>
    <x v="14"/>
    <x v="46"/>
    <x v="20"/>
    <x v="14"/>
    <n v="15"/>
    <n v="8"/>
    <n v="0"/>
    <x v="29"/>
    <x v="0"/>
    <x v="3"/>
    <x v="4"/>
    <x v="4"/>
    <x v="5"/>
    <x v="0"/>
    <x v="0"/>
    <x v="0"/>
    <x v="0"/>
    <x v="0"/>
    <x v="1"/>
    <x v="0"/>
    <x v="0"/>
  </r>
  <r>
    <x v="1027"/>
    <x v="4"/>
    <x v="1"/>
    <x v="1"/>
    <x v="920"/>
    <x v="0"/>
    <x v="0"/>
    <x v="14"/>
    <x v="46"/>
    <x v="20"/>
    <x v="14"/>
    <n v="15"/>
    <n v="8"/>
    <n v="0"/>
    <x v="29"/>
    <x v="0"/>
    <x v="3"/>
    <x v="4"/>
    <x v="4"/>
    <x v="5"/>
    <x v="0"/>
    <x v="0"/>
    <x v="0"/>
    <x v="0"/>
    <x v="0"/>
    <x v="1"/>
    <x v="0"/>
    <x v="6"/>
  </r>
  <r>
    <x v="1028"/>
    <x v="0"/>
    <x v="0"/>
    <x v="0"/>
    <x v="921"/>
    <x v="0"/>
    <x v="1"/>
    <x v="515"/>
    <x v="46"/>
    <x v="489"/>
    <x v="3"/>
    <n v="11"/>
    <n v="0"/>
    <n v="1"/>
    <x v="22"/>
    <x v="1"/>
    <x v="0"/>
    <x v="4"/>
    <x v="9"/>
    <x v="4"/>
    <x v="0"/>
    <x v="0"/>
    <x v="0"/>
    <x v="0"/>
    <x v="0"/>
    <x v="1"/>
    <x v="0"/>
    <x v="6"/>
  </r>
  <r>
    <x v="1029"/>
    <x v="3"/>
    <x v="0"/>
    <x v="2"/>
    <x v="922"/>
    <x v="0"/>
    <x v="1"/>
    <x v="278"/>
    <x v="46"/>
    <x v="38"/>
    <x v="116"/>
    <n v="182"/>
    <n v="42"/>
    <n v="118"/>
    <x v="184"/>
    <x v="1"/>
    <x v="10"/>
    <x v="1"/>
    <x v="9"/>
    <x v="1"/>
    <x v="0"/>
    <x v="0"/>
    <x v="0"/>
    <x v="0"/>
    <x v="0"/>
    <x v="1"/>
    <x v="0"/>
    <x v="6"/>
  </r>
  <r>
    <x v="1030"/>
    <x v="25"/>
    <x v="1"/>
    <x v="0"/>
    <x v="923"/>
    <x v="0"/>
    <x v="2"/>
    <x v="423"/>
    <x v="46"/>
    <x v="490"/>
    <x v="134"/>
    <n v="215"/>
    <n v="11"/>
    <n v="0"/>
    <x v="55"/>
    <x v="2"/>
    <x v="4"/>
    <x v="2"/>
    <x v="6"/>
    <x v="1"/>
    <x v="0"/>
    <x v="0"/>
    <x v="0"/>
    <x v="0"/>
    <x v="0"/>
    <x v="1"/>
    <x v="0"/>
    <x v="6"/>
  </r>
  <r>
    <x v="1031"/>
    <x v="20"/>
    <x v="3"/>
    <x v="1"/>
    <x v="924"/>
    <x v="1"/>
    <x v="0"/>
    <x v="34"/>
    <x v="46"/>
    <x v="491"/>
    <x v="13"/>
    <n v="97"/>
    <n v="0"/>
    <n v="6"/>
    <x v="136"/>
    <x v="1"/>
    <x v="6"/>
    <x v="4"/>
    <x v="2"/>
    <x v="3"/>
    <x v="0"/>
    <x v="0"/>
    <x v="0"/>
    <x v="0"/>
    <x v="0"/>
    <x v="1"/>
    <x v="0"/>
    <x v="1"/>
  </r>
  <r>
    <x v="1032"/>
    <x v="31"/>
    <x v="0"/>
    <x v="3"/>
    <x v="925"/>
    <x v="1"/>
    <x v="1"/>
    <x v="366"/>
    <x v="46"/>
    <x v="106"/>
    <x v="68"/>
    <n v="156"/>
    <n v="82"/>
    <n v="24"/>
    <x v="94"/>
    <x v="11"/>
    <x v="10"/>
    <x v="2"/>
    <x v="2"/>
    <x v="6"/>
    <x v="0"/>
    <x v="0"/>
    <x v="0"/>
    <x v="0"/>
    <x v="0"/>
    <x v="1"/>
    <x v="0"/>
    <x v="6"/>
  </r>
  <r>
    <x v="1033"/>
    <x v="17"/>
    <x v="2"/>
    <x v="2"/>
    <x v="926"/>
    <x v="1"/>
    <x v="1"/>
    <x v="305"/>
    <x v="46"/>
    <x v="136"/>
    <x v="12"/>
    <n v="2"/>
    <n v="2"/>
    <n v="1"/>
    <x v="29"/>
    <x v="0"/>
    <x v="11"/>
    <x v="3"/>
    <x v="4"/>
    <x v="4"/>
    <x v="0"/>
    <x v="0"/>
    <x v="0"/>
    <x v="0"/>
    <x v="0"/>
    <x v="1"/>
    <x v="0"/>
    <x v="5"/>
  </r>
  <r>
    <x v="1034"/>
    <x v="17"/>
    <x v="2"/>
    <x v="2"/>
    <x v="926"/>
    <x v="1"/>
    <x v="1"/>
    <x v="305"/>
    <x v="46"/>
    <x v="136"/>
    <x v="12"/>
    <n v="2"/>
    <n v="2"/>
    <n v="1"/>
    <x v="29"/>
    <x v="0"/>
    <x v="11"/>
    <x v="3"/>
    <x v="4"/>
    <x v="4"/>
    <x v="0"/>
    <x v="0"/>
    <x v="0"/>
    <x v="0"/>
    <x v="0"/>
    <x v="1"/>
    <x v="0"/>
    <x v="0"/>
  </r>
  <r>
    <x v="1035"/>
    <x v="29"/>
    <x v="0"/>
    <x v="3"/>
    <x v="927"/>
    <x v="1"/>
    <x v="0"/>
    <x v="19"/>
    <x v="46"/>
    <x v="492"/>
    <x v="3"/>
    <n v="16"/>
    <n v="2"/>
    <n v="1"/>
    <x v="42"/>
    <x v="4"/>
    <x v="2"/>
    <x v="4"/>
    <x v="9"/>
    <x v="6"/>
    <x v="0"/>
    <x v="0"/>
    <x v="0"/>
    <x v="0"/>
    <x v="0"/>
    <x v="1"/>
    <x v="0"/>
    <x v="6"/>
  </r>
  <r>
    <x v="1036"/>
    <x v="5"/>
    <x v="0"/>
    <x v="0"/>
    <x v="928"/>
    <x v="0"/>
    <x v="1"/>
    <x v="379"/>
    <x v="46"/>
    <x v="493"/>
    <x v="3"/>
    <n v="250"/>
    <n v="153"/>
    <n v="14"/>
    <x v="26"/>
    <x v="4"/>
    <x v="1"/>
    <x v="6"/>
    <x v="2"/>
    <x v="1"/>
    <x v="0"/>
    <x v="0"/>
    <x v="0"/>
    <x v="0"/>
    <x v="0"/>
    <x v="1"/>
    <x v="0"/>
    <x v="0"/>
  </r>
  <r>
    <x v="1037"/>
    <x v="20"/>
    <x v="0"/>
    <x v="3"/>
    <x v="929"/>
    <x v="1"/>
    <x v="0"/>
    <x v="516"/>
    <x v="46"/>
    <x v="150"/>
    <x v="10"/>
    <n v="92"/>
    <n v="19"/>
    <n v="7"/>
    <x v="69"/>
    <x v="2"/>
    <x v="2"/>
    <x v="2"/>
    <x v="9"/>
    <x v="1"/>
    <x v="0"/>
    <x v="0"/>
    <x v="0"/>
    <x v="0"/>
    <x v="0"/>
    <x v="1"/>
    <x v="0"/>
    <x v="4"/>
  </r>
  <r>
    <x v="1038"/>
    <x v="9"/>
    <x v="4"/>
    <x v="2"/>
    <x v="930"/>
    <x v="1"/>
    <x v="0"/>
    <x v="509"/>
    <x v="46"/>
    <x v="40"/>
    <x v="39"/>
    <n v="9"/>
    <n v="28"/>
    <n v="25"/>
    <x v="21"/>
    <x v="2"/>
    <x v="2"/>
    <x v="3"/>
    <x v="9"/>
    <x v="3"/>
    <x v="0"/>
    <x v="0"/>
    <x v="0"/>
    <x v="0"/>
    <x v="0"/>
    <x v="1"/>
    <x v="0"/>
    <x v="6"/>
  </r>
  <r>
    <x v="1039"/>
    <x v="11"/>
    <x v="0"/>
    <x v="2"/>
    <x v="931"/>
    <x v="0"/>
    <x v="1"/>
    <x v="517"/>
    <x v="46"/>
    <x v="472"/>
    <x v="27"/>
    <n v="158"/>
    <n v="21"/>
    <n v="0"/>
    <x v="167"/>
    <x v="4"/>
    <x v="12"/>
    <x v="7"/>
    <x v="2"/>
    <x v="6"/>
    <x v="0"/>
    <x v="0"/>
    <x v="0"/>
    <x v="0"/>
    <x v="0"/>
    <x v="1"/>
    <x v="0"/>
    <x v="0"/>
  </r>
  <r>
    <x v="1040"/>
    <x v="5"/>
    <x v="0"/>
    <x v="1"/>
    <x v="932"/>
    <x v="0"/>
    <x v="1"/>
    <x v="268"/>
    <x v="46"/>
    <x v="494"/>
    <x v="116"/>
    <n v="127"/>
    <n v="68"/>
    <n v="56"/>
    <x v="1"/>
    <x v="8"/>
    <x v="2"/>
    <x v="8"/>
    <x v="9"/>
    <x v="5"/>
    <x v="1"/>
    <x v="0"/>
    <x v="0"/>
    <x v="0"/>
    <x v="0"/>
    <x v="0"/>
    <x v="0"/>
    <x v="0"/>
  </r>
  <r>
    <x v="1041"/>
    <x v="17"/>
    <x v="1"/>
    <x v="3"/>
    <x v="933"/>
    <x v="0"/>
    <x v="1"/>
    <x v="448"/>
    <x v="46"/>
    <x v="495"/>
    <x v="20"/>
    <n v="133"/>
    <n v="41"/>
    <n v="31"/>
    <x v="49"/>
    <x v="2"/>
    <x v="0"/>
    <x v="1"/>
    <x v="8"/>
    <x v="5"/>
    <x v="0"/>
    <x v="0"/>
    <x v="0"/>
    <x v="0"/>
    <x v="0"/>
    <x v="1"/>
    <x v="0"/>
    <x v="0"/>
  </r>
  <r>
    <x v="1042"/>
    <x v="43"/>
    <x v="3"/>
    <x v="1"/>
    <x v="934"/>
    <x v="0"/>
    <x v="0"/>
    <x v="518"/>
    <x v="46"/>
    <x v="331"/>
    <x v="56"/>
    <n v="921"/>
    <n v="52"/>
    <n v="61"/>
    <x v="22"/>
    <x v="0"/>
    <x v="7"/>
    <x v="0"/>
    <x v="11"/>
    <x v="2"/>
    <x v="0"/>
    <x v="0"/>
    <x v="0"/>
    <x v="0"/>
    <x v="0"/>
    <x v="1"/>
    <x v="0"/>
    <x v="1"/>
  </r>
  <r>
    <x v="1043"/>
    <x v="36"/>
    <x v="0"/>
    <x v="3"/>
    <x v="935"/>
    <x v="1"/>
    <x v="0"/>
    <x v="23"/>
    <x v="46"/>
    <x v="496"/>
    <x v="25"/>
    <n v="234"/>
    <n v="86"/>
    <n v="72"/>
    <x v="66"/>
    <x v="8"/>
    <x v="4"/>
    <x v="2"/>
    <x v="0"/>
    <x v="8"/>
    <x v="0"/>
    <x v="0"/>
    <x v="0"/>
    <x v="0"/>
    <x v="0"/>
    <x v="1"/>
    <x v="0"/>
    <x v="6"/>
  </r>
  <r>
    <x v="1044"/>
    <x v="34"/>
    <x v="0"/>
    <x v="2"/>
    <x v="936"/>
    <x v="0"/>
    <x v="0"/>
    <x v="519"/>
    <x v="47"/>
    <x v="424"/>
    <x v="118"/>
    <n v="398"/>
    <n v="205"/>
    <n v="84"/>
    <x v="112"/>
    <x v="0"/>
    <x v="2"/>
    <x v="5"/>
    <x v="8"/>
    <x v="0"/>
    <x v="1"/>
    <x v="0"/>
    <x v="0"/>
    <x v="0"/>
    <x v="0"/>
    <x v="1"/>
    <x v="0"/>
    <x v="6"/>
  </r>
  <r>
    <x v="1045"/>
    <x v="34"/>
    <x v="0"/>
    <x v="2"/>
    <x v="936"/>
    <x v="0"/>
    <x v="0"/>
    <x v="519"/>
    <x v="47"/>
    <x v="424"/>
    <x v="118"/>
    <n v="398"/>
    <n v="205"/>
    <n v="84"/>
    <x v="112"/>
    <x v="0"/>
    <x v="2"/>
    <x v="5"/>
    <x v="8"/>
    <x v="0"/>
    <x v="1"/>
    <x v="0"/>
    <x v="0"/>
    <x v="0"/>
    <x v="0"/>
    <x v="1"/>
    <x v="0"/>
    <x v="0"/>
  </r>
  <r>
    <x v="1046"/>
    <x v="36"/>
    <x v="0"/>
    <x v="2"/>
    <x v="937"/>
    <x v="1"/>
    <x v="1"/>
    <x v="71"/>
    <x v="47"/>
    <x v="91"/>
    <x v="19"/>
    <n v="84"/>
    <n v="13"/>
    <n v="10"/>
    <x v="39"/>
    <x v="6"/>
    <x v="2"/>
    <x v="4"/>
    <x v="0"/>
    <x v="1"/>
    <x v="0"/>
    <x v="0"/>
    <x v="0"/>
    <x v="0"/>
    <x v="0"/>
    <x v="1"/>
    <x v="0"/>
    <x v="6"/>
  </r>
  <r>
    <x v="1047"/>
    <x v="18"/>
    <x v="0"/>
    <x v="2"/>
    <x v="938"/>
    <x v="1"/>
    <x v="0"/>
    <x v="497"/>
    <x v="47"/>
    <x v="119"/>
    <x v="3"/>
    <n v="280"/>
    <n v="60"/>
    <n v="147"/>
    <x v="39"/>
    <x v="4"/>
    <x v="9"/>
    <x v="2"/>
    <x v="13"/>
    <x v="4"/>
    <x v="0"/>
    <x v="0"/>
    <x v="0"/>
    <x v="0"/>
    <x v="0"/>
    <x v="1"/>
    <x v="0"/>
    <x v="0"/>
  </r>
  <r>
    <x v="1048"/>
    <x v="14"/>
    <x v="1"/>
    <x v="3"/>
    <x v="939"/>
    <x v="1"/>
    <x v="0"/>
    <x v="382"/>
    <x v="47"/>
    <x v="15"/>
    <x v="3"/>
    <n v="9"/>
    <n v="0"/>
    <n v="1"/>
    <x v="38"/>
    <x v="0"/>
    <x v="3"/>
    <x v="3"/>
    <x v="4"/>
    <x v="4"/>
    <x v="0"/>
    <x v="0"/>
    <x v="0"/>
    <x v="0"/>
    <x v="0"/>
    <x v="1"/>
    <x v="0"/>
    <x v="0"/>
  </r>
  <r>
    <x v="1049"/>
    <x v="25"/>
    <x v="3"/>
    <x v="2"/>
    <x v="940"/>
    <x v="2"/>
    <x v="0"/>
    <x v="187"/>
    <x v="47"/>
    <x v="392"/>
    <x v="23"/>
    <n v="18"/>
    <n v="3"/>
    <n v="4"/>
    <x v="93"/>
    <x v="1"/>
    <x v="2"/>
    <x v="4"/>
    <x v="3"/>
    <x v="3"/>
    <x v="0"/>
    <x v="0"/>
    <x v="0"/>
    <x v="0"/>
    <x v="0"/>
    <x v="1"/>
    <x v="0"/>
    <x v="0"/>
  </r>
  <r>
    <x v="1050"/>
    <x v="25"/>
    <x v="0"/>
    <x v="2"/>
    <x v="941"/>
    <x v="1"/>
    <x v="1"/>
    <x v="175"/>
    <x v="47"/>
    <x v="58"/>
    <x v="23"/>
    <n v="21"/>
    <n v="2"/>
    <n v="1"/>
    <x v="61"/>
    <x v="4"/>
    <x v="2"/>
    <x v="4"/>
    <x v="3"/>
    <x v="6"/>
    <x v="1"/>
    <x v="0"/>
    <x v="0"/>
    <x v="0"/>
    <x v="0"/>
    <x v="0"/>
    <x v="0"/>
    <x v="0"/>
  </r>
  <r>
    <x v="1051"/>
    <x v="25"/>
    <x v="0"/>
    <x v="2"/>
    <x v="941"/>
    <x v="1"/>
    <x v="1"/>
    <x v="175"/>
    <x v="47"/>
    <x v="58"/>
    <x v="23"/>
    <n v="21"/>
    <n v="2"/>
    <n v="1"/>
    <x v="61"/>
    <x v="4"/>
    <x v="2"/>
    <x v="4"/>
    <x v="3"/>
    <x v="6"/>
    <x v="1"/>
    <x v="0"/>
    <x v="0"/>
    <x v="0"/>
    <x v="0"/>
    <x v="1"/>
    <x v="0"/>
    <x v="0"/>
  </r>
  <r>
    <x v="1052"/>
    <x v="17"/>
    <x v="0"/>
    <x v="3"/>
    <x v="942"/>
    <x v="0"/>
    <x v="1"/>
    <x v="520"/>
    <x v="47"/>
    <x v="327"/>
    <x v="23"/>
    <n v="85"/>
    <n v="71"/>
    <n v="66"/>
    <x v="94"/>
    <x v="1"/>
    <x v="2"/>
    <x v="1"/>
    <x v="8"/>
    <x v="2"/>
    <x v="0"/>
    <x v="0"/>
    <x v="0"/>
    <x v="0"/>
    <x v="0"/>
    <x v="1"/>
    <x v="0"/>
    <x v="0"/>
  </r>
  <r>
    <x v="1053"/>
    <x v="6"/>
    <x v="3"/>
    <x v="1"/>
    <x v="943"/>
    <x v="0"/>
    <x v="0"/>
    <x v="80"/>
    <x v="47"/>
    <x v="497"/>
    <x v="69"/>
    <n v="746"/>
    <n v="94"/>
    <n v="29"/>
    <x v="66"/>
    <x v="3"/>
    <x v="10"/>
    <x v="5"/>
    <x v="13"/>
    <x v="7"/>
    <x v="0"/>
    <x v="0"/>
    <x v="1"/>
    <x v="0"/>
    <x v="0"/>
    <x v="0"/>
    <x v="0"/>
    <x v="0"/>
  </r>
  <r>
    <x v="1054"/>
    <x v="17"/>
    <x v="0"/>
    <x v="3"/>
    <x v="944"/>
    <x v="0"/>
    <x v="0"/>
    <x v="83"/>
    <x v="47"/>
    <x v="311"/>
    <x v="135"/>
    <n v="445"/>
    <n v="250"/>
    <n v="192"/>
    <x v="72"/>
    <x v="0"/>
    <x v="2"/>
    <x v="5"/>
    <x v="8"/>
    <x v="0"/>
    <x v="0"/>
    <x v="0"/>
    <x v="0"/>
    <x v="0"/>
    <x v="0"/>
    <x v="1"/>
    <x v="0"/>
    <x v="3"/>
  </r>
  <r>
    <x v="1055"/>
    <x v="20"/>
    <x v="1"/>
    <x v="2"/>
    <x v="945"/>
    <x v="0"/>
    <x v="0"/>
    <x v="14"/>
    <x v="47"/>
    <x v="498"/>
    <x v="63"/>
    <n v="168"/>
    <n v="20"/>
    <n v="34"/>
    <x v="3"/>
    <x v="0"/>
    <x v="2"/>
    <x v="0"/>
    <x v="1"/>
    <x v="0"/>
    <x v="0"/>
    <x v="0"/>
    <x v="0"/>
    <x v="0"/>
    <x v="0"/>
    <x v="1"/>
    <x v="0"/>
    <x v="0"/>
  </r>
  <r>
    <x v="1056"/>
    <x v="21"/>
    <x v="1"/>
    <x v="1"/>
    <x v="946"/>
    <x v="0"/>
    <x v="1"/>
    <x v="420"/>
    <x v="47"/>
    <x v="499"/>
    <x v="4"/>
    <n v="132"/>
    <n v="43"/>
    <n v="33"/>
    <x v="52"/>
    <x v="2"/>
    <x v="9"/>
    <x v="9"/>
    <x v="5"/>
    <x v="4"/>
    <x v="0"/>
    <x v="0"/>
    <x v="0"/>
    <x v="0"/>
    <x v="0"/>
    <x v="1"/>
    <x v="0"/>
    <x v="1"/>
  </r>
  <r>
    <x v="1057"/>
    <x v="17"/>
    <x v="3"/>
    <x v="1"/>
    <x v="947"/>
    <x v="0"/>
    <x v="0"/>
    <x v="521"/>
    <x v="47"/>
    <x v="500"/>
    <x v="50"/>
    <n v="613"/>
    <n v="80"/>
    <n v="61"/>
    <x v="32"/>
    <x v="0"/>
    <x v="7"/>
    <x v="5"/>
    <x v="5"/>
    <x v="2"/>
    <x v="0"/>
    <x v="0"/>
    <x v="0"/>
    <x v="0"/>
    <x v="0"/>
    <x v="1"/>
    <x v="0"/>
    <x v="0"/>
  </r>
  <r>
    <x v="1058"/>
    <x v="17"/>
    <x v="0"/>
    <x v="2"/>
    <x v="948"/>
    <x v="0"/>
    <x v="1"/>
    <x v="367"/>
    <x v="47"/>
    <x v="501"/>
    <x v="30"/>
    <n v="384"/>
    <n v="84"/>
    <n v="192"/>
    <x v="153"/>
    <x v="4"/>
    <x v="6"/>
    <x v="6"/>
    <x v="10"/>
    <x v="5"/>
    <x v="0"/>
    <x v="0"/>
    <x v="0"/>
    <x v="0"/>
    <x v="0"/>
    <x v="1"/>
    <x v="0"/>
    <x v="0"/>
  </r>
  <r>
    <x v="1059"/>
    <x v="13"/>
    <x v="4"/>
    <x v="3"/>
    <x v="949"/>
    <x v="0"/>
    <x v="0"/>
    <x v="134"/>
    <x v="47"/>
    <x v="56"/>
    <x v="53"/>
    <n v="11"/>
    <n v="8"/>
    <n v="6"/>
    <x v="139"/>
    <x v="0"/>
    <x v="5"/>
    <x v="4"/>
    <x v="3"/>
    <x v="6"/>
    <x v="0"/>
    <x v="0"/>
    <x v="0"/>
    <x v="0"/>
    <x v="0"/>
    <x v="1"/>
    <x v="0"/>
    <x v="0"/>
  </r>
  <r>
    <x v="1060"/>
    <x v="13"/>
    <x v="4"/>
    <x v="3"/>
    <x v="949"/>
    <x v="0"/>
    <x v="0"/>
    <x v="134"/>
    <x v="47"/>
    <x v="56"/>
    <x v="53"/>
    <n v="11"/>
    <n v="8"/>
    <n v="6"/>
    <x v="139"/>
    <x v="0"/>
    <x v="5"/>
    <x v="4"/>
    <x v="3"/>
    <x v="6"/>
    <x v="0"/>
    <x v="0"/>
    <x v="0"/>
    <x v="0"/>
    <x v="0"/>
    <x v="1"/>
    <x v="0"/>
    <x v="3"/>
  </r>
  <r>
    <x v="1061"/>
    <x v="17"/>
    <x v="0"/>
    <x v="2"/>
    <x v="950"/>
    <x v="1"/>
    <x v="0"/>
    <x v="522"/>
    <x v="47"/>
    <x v="56"/>
    <x v="12"/>
    <n v="18"/>
    <n v="20"/>
    <n v="11"/>
    <x v="24"/>
    <x v="0"/>
    <x v="5"/>
    <x v="3"/>
    <x v="4"/>
    <x v="4"/>
    <x v="0"/>
    <x v="0"/>
    <x v="0"/>
    <x v="0"/>
    <x v="0"/>
    <x v="0"/>
    <x v="0"/>
    <x v="1"/>
  </r>
  <r>
    <x v="1062"/>
    <x v="28"/>
    <x v="0"/>
    <x v="2"/>
    <x v="951"/>
    <x v="1"/>
    <x v="0"/>
    <x v="484"/>
    <x v="47"/>
    <x v="226"/>
    <x v="14"/>
    <n v="27"/>
    <n v="0"/>
    <n v="9"/>
    <x v="28"/>
    <x v="2"/>
    <x v="2"/>
    <x v="3"/>
    <x v="9"/>
    <x v="3"/>
    <x v="0"/>
    <x v="0"/>
    <x v="0"/>
    <x v="0"/>
    <x v="0"/>
    <x v="1"/>
    <x v="0"/>
    <x v="6"/>
  </r>
  <r>
    <x v="1063"/>
    <x v="47"/>
    <x v="1"/>
    <x v="3"/>
    <x v="952"/>
    <x v="0"/>
    <x v="1"/>
    <x v="408"/>
    <x v="48"/>
    <x v="0"/>
    <x v="14"/>
    <n v="29"/>
    <n v="3"/>
    <n v="2"/>
    <x v="45"/>
    <x v="1"/>
    <x v="2"/>
    <x v="2"/>
    <x v="2"/>
    <x v="5"/>
    <x v="0"/>
    <x v="0"/>
    <x v="0"/>
    <x v="0"/>
    <x v="0"/>
    <x v="1"/>
    <x v="0"/>
    <x v="0"/>
  </r>
  <r>
    <x v="1064"/>
    <x v="42"/>
    <x v="1"/>
    <x v="1"/>
    <x v="953"/>
    <x v="0"/>
    <x v="0"/>
    <x v="470"/>
    <x v="48"/>
    <x v="4"/>
    <x v="23"/>
    <n v="12"/>
    <n v="6"/>
    <n v="1"/>
    <x v="3"/>
    <x v="0"/>
    <x v="3"/>
    <x v="4"/>
    <x v="4"/>
    <x v="7"/>
    <x v="0"/>
    <x v="0"/>
    <x v="0"/>
    <x v="0"/>
    <x v="0"/>
    <x v="1"/>
    <x v="0"/>
    <x v="0"/>
  </r>
  <r>
    <x v="1065"/>
    <x v="47"/>
    <x v="1"/>
    <x v="4"/>
    <x v="954"/>
    <x v="1"/>
    <x v="1"/>
    <x v="362"/>
    <x v="48"/>
    <x v="53"/>
    <x v="8"/>
    <n v="32"/>
    <n v="17"/>
    <n v="2"/>
    <x v="24"/>
    <x v="2"/>
    <x v="5"/>
    <x v="4"/>
    <x v="9"/>
    <x v="5"/>
    <x v="0"/>
    <x v="0"/>
    <x v="0"/>
    <x v="0"/>
    <x v="0"/>
    <x v="1"/>
    <x v="0"/>
    <x v="6"/>
  </r>
  <r>
    <x v="1066"/>
    <x v="47"/>
    <x v="1"/>
    <x v="4"/>
    <x v="954"/>
    <x v="1"/>
    <x v="1"/>
    <x v="362"/>
    <x v="48"/>
    <x v="53"/>
    <x v="8"/>
    <n v="32"/>
    <n v="17"/>
    <n v="2"/>
    <x v="24"/>
    <x v="2"/>
    <x v="5"/>
    <x v="4"/>
    <x v="9"/>
    <x v="5"/>
    <x v="0"/>
    <x v="0"/>
    <x v="0"/>
    <x v="0"/>
    <x v="0"/>
    <x v="1"/>
    <x v="0"/>
    <x v="0"/>
  </r>
  <r>
    <x v="1067"/>
    <x v="35"/>
    <x v="3"/>
    <x v="3"/>
    <x v="955"/>
    <x v="0"/>
    <x v="0"/>
    <x v="506"/>
    <x v="48"/>
    <x v="311"/>
    <x v="136"/>
    <n v="500"/>
    <n v="199"/>
    <n v="0"/>
    <x v="185"/>
    <x v="2"/>
    <x v="2"/>
    <x v="9"/>
    <x v="0"/>
    <x v="2"/>
    <x v="0"/>
    <x v="0"/>
    <x v="0"/>
    <x v="0"/>
    <x v="0"/>
    <x v="1"/>
    <x v="0"/>
    <x v="1"/>
  </r>
  <r>
    <x v="1068"/>
    <x v="30"/>
    <x v="0"/>
    <x v="1"/>
    <x v="956"/>
    <x v="1"/>
    <x v="1"/>
    <x v="301"/>
    <x v="48"/>
    <x v="502"/>
    <x v="2"/>
    <n v="35"/>
    <n v="0"/>
    <n v="4"/>
    <x v="7"/>
    <x v="4"/>
    <x v="5"/>
    <x v="4"/>
    <x v="2"/>
    <x v="4"/>
    <x v="0"/>
    <x v="0"/>
    <x v="0"/>
    <x v="0"/>
    <x v="0"/>
    <x v="1"/>
    <x v="0"/>
    <x v="0"/>
  </r>
  <r>
    <x v="1069"/>
    <x v="21"/>
    <x v="1"/>
    <x v="2"/>
    <x v="957"/>
    <x v="0"/>
    <x v="1"/>
    <x v="81"/>
    <x v="48"/>
    <x v="503"/>
    <x v="3"/>
    <n v="6"/>
    <n v="0"/>
    <n v="0"/>
    <x v="15"/>
    <x v="1"/>
    <x v="0"/>
    <x v="4"/>
    <x v="2"/>
    <x v="3"/>
    <x v="0"/>
    <x v="0"/>
    <x v="0"/>
    <x v="0"/>
    <x v="0"/>
    <x v="1"/>
    <x v="0"/>
    <x v="0"/>
  </r>
  <r>
    <x v="1070"/>
    <x v="29"/>
    <x v="0"/>
    <x v="3"/>
    <x v="958"/>
    <x v="1"/>
    <x v="0"/>
    <x v="523"/>
    <x v="48"/>
    <x v="280"/>
    <x v="24"/>
    <n v="178"/>
    <n v="15"/>
    <n v="23"/>
    <x v="21"/>
    <x v="6"/>
    <x v="1"/>
    <x v="2"/>
    <x v="5"/>
    <x v="4"/>
    <x v="0"/>
    <x v="0"/>
    <x v="0"/>
    <x v="0"/>
    <x v="0"/>
    <x v="1"/>
    <x v="0"/>
    <x v="1"/>
  </r>
  <r>
    <x v="1071"/>
    <x v="28"/>
    <x v="0"/>
    <x v="2"/>
    <x v="959"/>
    <x v="1"/>
    <x v="0"/>
    <x v="58"/>
    <x v="48"/>
    <x v="56"/>
    <x v="14"/>
    <n v="4"/>
    <n v="13"/>
    <n v="13"/>
    <x v="10"/>
    <x v="0"/>
    <x v="3"/>
    <x v="3"/>
    <x v="9"/>
    <x v="5"/>
    <x v="0"/>
    <x v="0"/>
    <x v="0"/>
    <x v="0"/>
    <x v="0"/>
    <x v="1"/>
    <x v="0"/>
    <x v="0"/>
  </r>
  <r>
    <x v="1072"/>
    <x v="0"/>
    <x v="0"/>
    <x v="2"/>
    <x v="960"/>
    <x v="1"/>
    <x v="1"/>
    <x v="357"/>
    <x v="48"/>
    <x v="69"/>
    <x v="8"/>
    <n v="17"/>
    <n v="10"/>
    <n v="2"/>
    <x v="7"/>
    <x v="4"/>
    <x v="2"/>
    <x v="3"/>
    <x v="4"/>
    <x v="6"/>
    <x v="0"/>
    <x v="0"/>
    <x v="0"/>
    <x v="0"/>
    <x v="0"/>
    <x v="1"/>
    <x v="0"/>
    <x v="0"/>
  </r>
  <r>
    <x v="1073"/>
    <x v="50"/>
    <x v="0"/>
    <x v="2"/>
    <x v="961"/>
    <x v="0"/>
    <x v="0"/>
    <x v="515"/>
    <x v="48"/>
    <x v="95"/>
    <x v="14"/>
    <n v="64"/>
    <n v="38"/>
    <n v="17"/>
    <x v="94"/>
    <x v="0"/>
    <x v="7"/>
    <x v="4"/>
    <x v="0"/>
    <x v="1"/>
    <x v="0"/>
    <x v="0"/>
    <x v="0"/>
    <x v="0"/>
    <x v="0"/>
    <x v="1"/>
    <x v="0"/>
    <x v="0"/>
  </r>
  <r>
    <x v="1074"/>
    <x v="0"/>
    <x v="3"/>
    <x v="2"/>
    <x v="962"/>
    <x v="1"/>
    <x v="1"/>
    <x v="444"/>
    <x v="48"/>
    <x v="498"/>
    <x v="3"/>
    <n v="16"/>
    <n v="0"/>
    <n v="0"/>
    <x v="8"/>
    <x v="7"/>
    <x v="2"/>
    <x v="4"/>
    <x v="9"/>
    <x v="3"/>
    <x v="0"/>
    <x v="1"/>
    <x v="0"/>
    <x v="0"/>
    <x v="0"/>
    <x v="1"/>
    <x v="0"/>
    <x v="4"/>
  </r>
  <r>
    <x v="1075"/>
    <x v="20"/>
    <x v="3"/>
    <x v="2"/>
    <x v="381"/>
    <x v="1"/>
    <x v="1"/>
    <x v="163"/>
    <x v="48"/>
    <x v="504"/>
    <x v="1"/>
    <n v="109"/>
    <n v="21"/>
    <n v="109"/>
    <x v="150"/>
    <x v="10"/>
    <x v="7"/>
    <x v="2"/>
    <x v="6"/>
    <x v="4"/>
    <x v="0"/>
    <x v="0"/>
    <x v="0"/>
    <x v="0"/>
    <x v="0"/>
    <x v="1"/>
    <x v="0"/>
    <x v="1"/>
  </r>
  <r>
    <x v="1076"/>
    <x v="26"/>
    <x v="0"/>
    <x v="4"/>
    <x v="963"/>
    <x v="1"/>
    <x v="1"/>
    <x v="524"/>
    <x v="48"/>
    <x v="0"/>
    <x v="10"/>
    <n v="253"/>
    <n v="56"/>
    <n v="43"/>
    <x v="79"/>
    <x v="8"/>
    <x v="9"/>
    <x v="2"/>
    <x v="1"/>
    <x v="3"/>
    <x v="0"/>
    <x v="0"/>
    <x v="0"/>
    <x v="0"/>
    <x v="0"/>
    <x v="1"/>
    <x v="0"/>
    <x v="4"/>
  </r>
  <r>
    <x v="1077"/>
    <x v="35"/>
    <x v="1"/>
    <x v="0"/>
    <x v="964"/>
    <x v="0"/>
    <x v="1"/>
    <x v="222"/>
    <x v="48"/>
    <x v="248"/>
    <x v="23"/>
    <n v="30"/>
    <n v="4"/>
    <n v="0"/>
    <x v="77"/>
    <x v="4"/>
    <x v="7"/>
    <x v="2"/>
    <x v="2"/>
    <x v="4"/>
    <x v="0"/>
    <x v="0"/>
    <x v="0"/>
    <x v="0"/>
    <x v="0"/>
    <x v="1"/>
    <x v="0"/>
    <x v="6"/>
  </r>
  <r>
    <x v="1078"/>
    <x v="21"/>
    <x v="1"/>
    <x v="2"/>
    <x v="965"/>
    <x v="1"/>
    <x v="0"/>
    <x v="335"/>
    <x v="48"/>
    <x v="58"/>
    <x v="3"/>
    <n v="2"/>
    <n v="0"/>
    <n v="0"/>
    <x v="7"/>
    <x v="0"/>
    <x v="3"/>
    <x v="3"/>
    <x v="3"/>
    <x v="6"/>
    <x v="0"/>
    <x v="0"/>
    <x v="0"/>
    <x v="0"/>
    <x v="0"/>
    <x v="0"/>
    <x v="0"/>
    <x v="6"/>
  </r>
  <r>
    <x v="1079"/>
    <x v="21"/>
    <x v="1"/>
    <x v="2"/>
    <x v="965"/>
    <x v="1"/>
    <x v="0"/>
    <x v="335"/>
    <x v="48"/>
    <x v="58"/>
    <x v="3"/>
    <n v="2"/>
    <n v="0"/>
    <n v="0"/>
    <x v="7"/>
    <x v="0"/>
    <x v="3"/>
    <x v="3"/>
    <x v="3"/>
    <x v="6"/>
    <x v="0"/>
    <x v="0"/>
    <x v="0"/>
    <x v="0"/>
    <x v="0"/>
    <x v="1"/>
    <x v="0"/>
    <x v="4"/>
  </r>
  <r>
    <x v="1080"/>
    <x v="1"/>
    <x v="3"/>
    <x v="3"/>
    <x v="966"/>
    <x v="1"/>
    <x v="1"/>
    <x v="525"/>
    <x v="48"/>
    <x v="505"/>
    <x v="76"/>
    <n v="270"/>
    <n v="36"/>
    <n v="27"/>
    <x v="40"/>
    <x v="4"/>
    <x v="10"/>
    <x v="2"/>
    <x v="11"/>
    <x v="1"/>
    <x v="0"/>
    <x v="0"/>
    <x v="0"/>
    <x v="0"/>
    <x v="0"/>
    <x v="1"/>
    <x v="0"/>
    <x v="5"/>
  </r>
  <r>
    <x v="1081"/>
    <x v="1"/>
    <x v="3"/>
    <x v="3"/>
    <x v="966"/>
    <x v="1"/>
    <x v="1"/>
    <x v="525"/>
    <x v="48"/>
    <x v="505"/>
    <x v="76"/>
    <n v="270"/>
    <n v="36"/>
    <n v="27"/>
    <x v="40"/>
    <x v="4"/>
    <x v="10"/>
    <x v="2"/>
    <x v="11"/>
    <x v="1"/>
    <x v="0"/>
    <x v="0"/>
    <x v="0"/>
    <x v="0"/>
    <x v="0"/>
    <x v="1"/>
    <x v="0"/>
    <x v="0"/>
  </r>
  <r>
    <x v="1082"/>
    <x v="0"/>
    <x v="0"/>
    <x v="0"/>
    <x v="967"/>
    <x v="1"/>
    <x v="1"/>
    <x v="466"/>
    <x v="48"/>
    <x v="435"/>
    <x v="1"/>
    <n v="65"/>
    <n v="3"/>
    <n v="5"/>
    <x v="128"/>
    <x v="7"/>
    <x v="7"/>
    <x v="2"/>
    <x v="9"/>
    <x v="8"/>
    <x v="0"/>
    <x v="0"/>
    <x v="0"/>
    <x v="0"/>
    <x v="0"/>
    <x v="1"/>
    <x v="0"/>
    <x v="0"/>
  </r>
  <r>
    <x v="1083"/>
    <x v="46"/>
    <x v="0"/>
    <x v="2"/>
    <x v="968"/>
    <x v="0"/>
    <x v="0"/>
    <x v="447"/>
    <x v="48"/>
    <x v="506"/>
    <x v="19"/>
    <n v="385"/>
    <n v="33"/>
    <n v="89"/>
    <x v="153"/>
    <x v="0"/>
    <x v="10"/>
    <x v="5"/>
    <x v="10"/>
    <x v="5"/>
    <x v="0"/>
    <x v="0"/>
    <x v="0"/>
    <x v="0"/>
    <x v="0"/>
    <x v="1"/>
    <x v="0"/>
    <x v="1"/>
  </r>
  <r>
    <x v="1084"/>
    <x v="46"/>
    <x v="0"/>
    <x v="2"/>
    <x v="968"/>
    <x v="0"/>
    <x v="0"/>
    <x v="447"/>
    <x v="48"/>
    <x v="506"/>
    <x v="19"/>
    <n v="385"/>
    <n v="33"/>
    <n v="89"/>
    <x v="153"/>
    <x v="0"/>
    <x v="10"/>
    <x v="5"/>
    <x v="10"/>
    <x v="5"/>
    <x v="0"/>
    <x v="0"/>
    <x v="0"/>
    <x v="0"/>
    <x v="0"/>
    <x v="1"/>
    <x v="0"/>
    <x v="3"/>
  </r>
  <r>
    <x v="1085"/>
    <x v="8"/>
    <x v="0"/>
    <x v="1"/>
    <x v="969"/>
    <x v="1"/>
    <x v="1"/>
    <x v="135"/>
    <x v="48"/>
    <x v="505"/>
    <x v="113"/>
    <n v="401"/>
    <n v="104"/>
    <n v="22"/>
    <x v="14"/>
    <x v="2"/>
    <x v="12"/>
    <x v="9"/>
    <x v="13"/>
    <x v="1"/>
    <x v="0"/>
    <x v="0"/>
    <x v="0"/>
    <x v="0"/>
    <x v="0"/>
    <x v="1"/>
    <x v="1"/>
    <x v="0"/>
  </r>
  <r>
    <x v="1086"/>
    <x v="36"/>
    <x v="0"/>
    <x v="3"/>
    <x v="970"/>
    <x v="1"/>
    <x v="0"/>
    <x v="526"/>
    <x v="48"/>
    <x v="507"/>
    <x v="38"/>
    <n v="162"/>
    <n v="42"/>
    <n v="32"/>
    <x v="5"/>
    <x v="1"/>
    <x v="12"/>
    <x v="0"/>
    <x v="13"/>
    <x v="4"/>
    <x v="0"/>
    <x v="0"/>
    <x v="0"/>
    <x v="0"/>
    <x v="0"/>
    <x v="1"/>
    <x v="0"/>
    <x v="6"/>
  </r>
  <r>
    <x v="1087"/>
    <x v="1"/>
    <x v="1"/>
    <x v="3"/>
    <x v="971"/>
    <x v="0"/>
    <x v="1"/>
    <x v="274"/>
    <x v="48"/>
    <x v="239"/>
    <x v="15"/>
    <n v="118"/>
    <n v="13"/>
    <n v="10"/>
    <x v="44"/>
    <x v="2"/>
    <x v="9"/>
    <x v="1"/>
    <x v="2"/>
    <x v="4"/>
    <x v="0"/>
    <x v="1"/>
    <x v="0"/>
    <x v="0"/>
    <x v="0"/>
    <x v="1"/>
    <x v="0"/>
    <x v="6"/>
  </r>
  <r>
    <x v="1088"/>
    <x v="1"/>
    <x v="1"/>
    <x v="3"/>
    <x v="971"/>
    <x v="0"/>
    <x v="1"/>
    <x v="274"/>
    <x v="48"/>
    <x v="239"/>
    <x v="15"/>
    <n v="118"/>
    <n v="13"/>
    <n v="10"/>
    <x v="44"/>
    <x v="2"/>
    <x v="9"/>
    <x v="1"/>
    <x v="2"/>
    <x v="4"/>
    <x v="0"/>
    <x v="1"/>
    <x v="0"/>
    <x v="0"/>
    <x v="0"/>
    <x v="0"/>
    <x v="0"/>
    <x v="0"/>
  </r>
  <r>
    <x v="1089"/>
    <x v="1"/>
    <x v="0"/>
    <x v="1"/>
    <x v="972"/>
    <x v="0"/>
    <x v="0"/>
    <x v="462"/>
    <x v="48"/>
    <x v="508"/>
    <x v="29"/>
    <n v="265"/>
    <n v="35"/>
    <n v="163"/>
    <x v="49"/>
    <x v="0"/>
    <x v="2"/>
    <x v="7"/>
    <x v="11"/>
    <x v="4"/>
    <x v="0"/>
    <x v="0"/>
    <x v="0"/>
    <x v="0"/>
    <x v="0"/>
    <x v="0"/>
    <x v="0"/>
    <x v="6"/>
  </r>
  <r>
    <x v="1090"/>
    <x v="8"/>
    <x v="0"/>
    <x v="4"/>
    <x v="973"/>
    <x v="0"/>
    <x v="1"/>
    <x v="143"/>
    <x v="49"/>
    <x v="509"/>
    <x v="24"/>
    <n v="214"/>
    <n v="69"/>
    <n v="53"/>
    <x v="43"/>
    <x v="1"/>
    <x v="6"/>
    <x v="1"/>
    <x v="9"/>
    <x v="2"/>
    <x v="0"/>
    <x v="0"/>
    <x v="0"/>
    <x v="0"/>
    <x v="0"/>
    <x v="1"/>
    <x v="0"/>
    <x v="2"/>
  </r>
  <r>
    <x v="1091"/>
    <x v="5"/>
    <x v="0"/>
    <x v="0"/>
    <x v="974"/>
    <x v="1"/>
    <x v="1"/>
    <x v="143"/>
    <x v="49"/>
    <x v="204"/>
    <x v="3"/>
    <n v="16"/>
    <n v="0"/>
    <n v="6"/>
    <x v="22"/>
    <x v="1"/>
    <x v="3"/>
    <x v="4"/>
    <x v="9"/>
    <x v="7"/>
    <x v="0"/>
    <x v="0"/>
    <x v="0"/>
    <x v="0"/>
    <x v="0"/>
    <x v="1"/>
    <x v="0"/>
    <x v="0"/>
  </r>
  <r>
    <x v="1092"/>
    <x v="17"/>
    <x v="0"/>
    <x v="2"/>
    <x v="975"/>
    <x v="0"/>
    <x v="1"/>
    <x v="46"/>
    <x v="49"/>
    <x v="174"/>
    <x v="34"/>
    <n v="86"/>
    <n v="168"/>
    <n v="91"/>
    <x v="79"/>
    <x v="1"/>
    <x v="0"/>
    <x v="2"/>
    <x v="13"/>
    <x v="2"/>
    <x v="0"/>
    <x v="0"/>
    <x v="0"/>
    <x v="0"/>
    <x v="0"/>
    <x v="1"/>
    <x v="0"/>
    <x v="0"/>
  </r>
  <r>
    <x v="1093"/>
    <x v="7"/>
    <x v="3"/>
    <x v="2"/>
    <x v="976"/>
    <x v="1"/>
    <x v="0"/>
    <x v="505"/>
    <x v="49"/>
    <x v="42"/>
    <x v="23"/>
    <n v="17"/>
    <n v="7"/>
    <n v="3"/>
    <x v="19"/>
    <x v="1"/>
    <x v="5"/>
    <x v="3"/>
    <x v="9"/>
    <x v="1"/>
    <x v="0"/>
    <x v="0"/>
    <x v="0"/>
    <x v="0"/>
    <x v="0"/>
    <x v="1"/>
    <x v="0"/>
    <x v="0"/>
  </r>
  <r>
    <x v="1094"/>
    <x v="32"/>
    <x v="2"/>
    <x v="1"/>
    <x v="522"/>
    <x v="1"/>
    <x v="1"/>
    <x v="527"/>
    <x v="49"/>
    <x v="17"/>
    <x v="12"/>
    <n v="9"/>
    <n v="2"/>
    <n v="0"/>
    <x v="10"/>
    <x v="0"/>
    <x v="3"/>
    <x v="3"/>
    <x v="3"/>
    <x v="3"/>
    <x v="0"/>
    <x v="0"/>
    <x v="0"/>
    <x v="0"/>
    <x v="0"/>
    <x v="1"/>
    <x v="0"/>
    <x v="3"/>
  </r>
  <r>
    <x v="1095"/>
    <x v="17"/>
    <x v="2"/>
    <x v="2"/>
    <x v="977"/>
    <x v="1"/>
    <x v="0"/>
    <x v="10"/>
    <x v="49"/>
    <x v="17"/>
    <x v="13"/>
    <n v="20"/>
    <n v="6"/>
    <n v="8"/>
    <x v="44"/>
    <x v="1"/>
    <x v="5"/>
    <x v="3"/>
    <x v="9"/>
    <x v="4"/>
    <x v="0"/>
    <x v="0"/>
    <x v="0"/>
    <x v="0"/>
    <x v="0"/>
    <x v="1"/>
    <x v="0"/>
    <x v="6"/>
  </r>
  <r>
    <x v="1096"/>
    <x v="4"/>
    <x v="0"/>
    <x v="1"/>
    <x v="978"/>
    <x v="1"/>
    <x v="0"/>
    <x v="356"/>
    <x v="49"/>
    <x v="4"/>
    <x v="27"/>
    <n v="19"/>
    <n v="16"/>
    <n v="4"/>
    <x v="10"/>
    <x v="2"/>
    <x v="2"/>
    <x v="3"/>
    <x v="9"/>
    <x v="3"/>
    <x v="0"/>
    <x v="0"/>
    <x v="0"/>
    <x v="0"/>
    <x v="0"/>
    <x v="1"/>
    <x v="0"/>
    <x v="0"/>
  </r>
  <r>
    <x v="1097"/>
    <x v="21"/>
    <x v="0"/>
    <x v="2"/>
    <x v="979"/>
    <x v="1"/>
    <x v="0"/>
    <x v="528"/>
    <x v="49"/>
    <x v="74"/>
    <x v="14"/>
    <n v="18"/>
    <n v="0"/>
    <n v="2"/>
    <x v="28"/>
    <x v="2"/>
    <x v="2"/>
    <x v="3"/>
    <x v="4"/>
    <x v="6"/>
    <x v="0"/>
    <x v="0"/>
    <x v="0"/>
    <x v="0"/>
    <x v="0"/>
    <x v="1"/>
    <x v="0"/>
    <x v="1"/>
  </r>
  <r>
    <x v="1098"/>
    <x v="10"/>
    <x v="4"/>
    <x v="3"/>
    <x v="980"/>
    <x v="0"/>
    <x v="0"/>
    <x v="218"/>
    <x v="49"/>
    <x v="238"/>
    <x v="12"/>
    <n v="4"/>
    <n v="15"/>
    <n v="1"/>
    <x v="8"/>
    <x v="0"/>
    <x v="3"/>
    <x v="3"/>
    <x v="3"/>
    <x v="3"/>
    <x v="0"/>
    <x v="0"/>
    <x v="0"/>
    <x v="0"/>
    <x v="0"/>
    <x v="1"/>
    <x v="0"/>
    <x v="3"/>
  </r>
  <r>
    <x v="1099"/>
    <x v="29"/>
    <x v="0"/>
    <x v="3"/>
    <x v="981"/>
    <x v="0"/>
    <x v="0"/>
    <x v="419"/>
    <x v="49"/>
    <x v="510"/>
    <x v="59"/>
    <n v="499"/>
    <n v="76"/>
    <n v="102"/>
    <x v="99"/>
    <x v="0"/>
    <x v="7"/>
    <x v="6"/>
    <x v="1"/>
    <x v="7"/>
    <x v="0"/>
    <x v="0"/>
    <x v="0"/>
    <x v="1"/>
    <x v="0"/>
    <x v="1"/>
    <x v="0"/>
    <x v="0"/>
  </r>
  <r>
    <x v="1100"/>
    <x v="29"/>
    <x v="0"/>
    <x v="1"/>
    <x v="982"/>
    <x v="1"/>
    <x v="2"/>
    <x v="400"/>
    <x v="49"/>
    <x v="152"/>
    <x v="12"/>
    <n v="7"/>
    <n v="2"/>
    <n v="0"/>
    <x v="3"/>
    <x v="0"/>
    <x v="11"/>
    <x v="3"/>
    <x v="4"/>
    <x v="5"/>
    <x v="0"/>
    <x v="0"/>
    <x v="0"/>
    <x v="0"/>
    <x v="0"/>
    <x v="1"/>
    <x v="0"/>
    <x v="1"/>
  </r>
  <r>
    <x v="1101"/>
    <x v="9"/>
    <x v="0"/>
    <x v="3"/>
    <x v="983"/>
    <x v="1"/>
    <x v="0"/>
    <x v="420"/>
    <x v="49"/>
    <x v="4"/>
    <x v="12"/>
    <n v="10"/>
    <n v="0"/>
    <n v="1"/>
    <x v="10"/>
    <x v="0"/>
    <x v="3"/>
    <x v="3"/>
    <x v="3"/>
    <x v="6"/>
    <x v="0"/>
    <x v="0"/>
    <x v="0"/>
    <x v="0"/>
    <x v="0"/>
    <x v="1"/>
    <x v="1"/>
    <x v="1"/>
  </r>
  <r>
    <x v="1102"/>
    <x v="36"/>
    <x v="0"/>
    <x v="2"/>
    <x v="984"/>
    <x v="1"/>
    <x v="0"/>
    <x v="529"/>
    <x v="49"/>
    <x v="56"/>
    <x v="8"/>
    <n v="9"/>
    <n v="10"/>
    <n v="5"/>
    <x v="24"/>
    <x v="1"/>
    <x v="3"/>
    <x v="3"/>
    <x v="4"/>
    <x v="3"/>
    <x v="0"/>
    <x v="0"/>
    <x v="0"/>
    <x v="0"/>
    <x v="0"/>
    <x v="1"/>
    <x v="0"/>
    <x v="1"/>
  </r>
  <r>
    <x v="1103"/>
    <x v="42"/>
    <x v="1"/>
    <x v="1"/>
    <x v="985"/>
    <x v="0"/>
    <x v="0"/>
    <x v="59"/>
    <x v="49"/>
    <x v="511"/>
    <x v="14"/>
    <n v="46"/>
    <n v="3"/>
    <n v="2"/>
    <x v="16"/>
    <x v="1"/>
    <x v="0"/>
    <x v="2"/>
    <x v="2"/>
    <x v="3"/>
    <x v="0"/>
    <x v="1"/>
    <x v="0"/>
    <x v="1"/>
    <x v="0"/>
    <x v="0"/>
    <x v="0"/>
    <x v="0"/>
  </r>
  <r>
    <x v="1104"/>
    <x v="47"/>
    <x v="0"/>
    <x v="1"/>
    <x v="986"/>
    <x v="0"/>
    <x v="0"/>
    <x v="507"/>
    <x v="49"/>
    <x v="40"/>
    <x v="27"/>
    <n v="11"/>
    <n v="12"/>
    <n v="2"/>
    <x v="34"/>
    <x v="0"/>
    <x v="5"/>
    <x v="3"/>
    <x v="4"/>
    <x v="3"/>
    <x v="1"/>
    <x v="0"/>
    <x v="0"/>
    <x v="0"/>
    <x v="0"/>
    <x v="1"/>
    <x v="0"/>
    <x v="1"/>
  </r>
  <r>
    <x v="1105"/>
    <x v="35"/>
    <x v="0"/>
    <x v="2"/>
    <x v="771"/>
    <x v="0"/>
    <x v="0"/>
    <x v="234"/>
    <x v="49"/>
    <x v="512"/>
    <x v="3"/>
    <n v="275"/>
    <n v="45"/>
    <n v="45"/>
    <x v="186"/>
    <x v="0"/>
    <x v="0"/>
    <x v="8"/>
    <x v="2"/>
    <x v="7"/>
    <x v="0"/>
    <x v="0"/>
    <x v="0"/>
    <x v="0"/>
    <x v="0"/>
    <x v="1"/>
    <x v="0"/>
    <x v="0"/>
  </r>
  <r>
    <x v="1106"/>
    <x v="13"/>
    <x v="0"/>
    <x v="3"/>
    <x v="987"/>
    <x v="0"/>
    <x v="1"/>
    <x v="277"/>
    <x v="49"/>
    <x v="513"/>
    <x v="17"/>
    <n v="114"/>
    <n v="37"/>
    <n v="21"/>
    <x v="146"/>
    <x v="7"/>
    <x v="1"/>
    <x v="2"/>
    <x v="13"/>
    <x v="1"/>
    <x v="0"/>
    <x v="1"/>
    <x v="0"/>
    <x v="0"/>
    <x v="0"/>
    <x v="1"/>
    <x v="0"/>
    <x v="0"/>
  </r>
  <r>
    <x v="1107"/>
    <x v="16"/>
    <x v="3"/>
    <x v="3"/>
    <x v="988"/>
    <x v="0"/>
    <x v="1"/>
    <x v="530"/>
    <x v="49"/>
    <x v="167"/>
    <x v="3"/>
    <n v="7"/>
    <n v="2"/>
    <n v="0"/>
    <x v="29"/>
    <x v="0"/>
    <x v="3"/>
    <x v="3"/>
    <x v="4"/>
    <x v="1"/>
    <x v="0"/>
    <x v="0"/>
    <x v="0"/>
    <x v="0"/>
    <x v="0"/>
    <x v="1"/>
    <x v="0"/>
    <x v="0"/>
  </r>
  <r>
    <x v="1108"/>
    <x v="16"/>
    <x v="3"/>
    <x v="3"/>
    <x v="988"/>
    <x v="0"/>
    <x v="1"/>
    <x v="530"/>
    <x v="49"/>
    <x v="167"/>
    <x v="3"/>
    <n v="7"/>
    <n v="2"/>
    <n v="0"/>
    <x v="29"/>
    <x v="0"/>
    <x v="3"/>
    <x v="3"/>
    <x v="4"/>
    <x v="1"/>
    <x v="0"/>
    <x v="0"/>
    <x v="0"/>
    <x v="0"/>
    <x v="0"/>
    <x v="1"/>
    <x v="0"/>
    <x v="0"/>
  </r>
  <r>
    <x v="1109"/>
    <x v="17"/>
    <x v="0"/>
    <x v="1"/>
    <x v="989"/>
    <x v="1"/>
    <x v="1"/>
    <x v="21"/>
    <x v="49"/>
    <x v="304"/>
    <x v="17"/>
    <n v="81"/>
    <n v="20"/>
    <n v="0"/>
    <x v="32"/>
    <x v="11"/>
    <x v="6"/>
    <x v="1"/>
    <x v="2"/>
    <x v="3"/>
    <x v="0"/>
    <x v="0"/>
    <x v="0"/>
    <x v="0"/>
    <x v="0"/>
    <x v="1"/>
    <x v="0"/>
    <x v="0"/>
  </r>
  <r>
    <x v="1110"/>
    <x v="34"/>
    <x v="0"/>
    <x v="3"/>
    <x v="990"/>
    <x v="1"/>
    <x v="1"/>
    <x v="531"/>
    <x v="49"/>
    <x v="514"/>
    <x v="70"/>
    <n v="16"/>
    <n v="24"/>
    <n v="26"/>
    <x v="93"/>
    <x v="4"/>
    <x v="2"/>
    <x v="4"/>
    <x v="2"/>
    <x v="5"/>
    <x v="0"/>
    <x v="0"/>
    <x v="0"/>
    <x v="0"/>
    <x v="0"/>
    <x v="1"/>
    <x v="0"/>
    <x v="6"/>
  </r>
  <r>
    <x v="1111"/>
    <x v="20"/>
    <x v="0"/>
    <x v="3"/>
    <x v="991"/>
    <x v="1"/>
    <x v="1"/>
    <x v="112"/>
    <x v="49"/>
    <x v="234"/>
    <x v="27"/>
    <n v="16"/>
    <n v="11"/>
    <n v="5"/>
    <x v="14"/>
    <x v="4"/>
    <x v="5"/>
    <x v="3"/>
    <x v="9"/>
    <x v="4"/>
    <x v="0"/>
    <x v="0"/>
    <x v="0"/>
    <x v="0"/>
    <x v="0"/>
    <x v="1"/>
    <x v="0"/>
    <x v="1"/>
  </r>
  <r>
    <x v="1112"/>
    <x v="8"/>
    <x v="0"/>
    <x v="0"/>
    <x v="992"/>
    <x v="0"/>
    <x v="1"/>
    <x v="461"/>
    <x v="49"/>
    <x v="515"/>
    <x v="137"/>
    <n v="65"/>
    <n v="60"/>
    <n v="26"/>
    <x v="111"/>
    <x v="8"/>
    <x v="7"/>
    <x v="2"/>
    <x v="11"/>
    <x v="1"/>
    <x v="0"/>
    <x v="0"/>
    <x v="0"/>
    <x v="0"/>
    <x v="0"/>
    <x v="1"/>
    <x v="0"/>
    <x v="0"/>
  </r>
  <r>
    <x v="1113"/>
    <x v="6"/>
    <x v="4"/>
    <x v="3"/>
    <x v="993"/>
    <x v="0"/>
    <x v="0"/>
    <x v="316"/>
    <x v="49"/>
    <x v="31"/>
    <x v="1"/>
    <n v="3"/>
    <n v="7"/>
    <n v="4"/>
    <x v="35"/>
    <x v="0"/>
    <x v="3"/>
    <x v="3"/>
    <x v="3"/>
    <x v="3"/>
    <x v="0"/>
    <x v="0"/>
    <x v="0"/>
    <x v="0"/>
    <x v="0"/>
    <x v="1"/>
    <x v="0"/>
    <x v="0"/>
  </r>
  <r>
    <x v="1114"/>
    <x v="15"/>
    <x v="3"/>
    <x v="1"/>
    <x v="994"/>
    <x v="0"/>
    <x v="1"/>
    <x v="532"/>
    <x v="49"/>
    <x v="144"/>
    <x v="65"/>
    <n v="83"/>
    <n v="32"/>
    <n v="0"/>
    <x v="36"/>
    <x v="4"/>
    <x v="1"/>
    <x v="9"/>
    <x v="6"/>
    <x v="1"/>
    <x v="0"/>
    <x v="0"/>
    <x v="0"/>
    <x v="0"/>
    <x v="0"/>
    <x v="1"/>
    <x v="0"/>
    <x v="3"/>
  </r>
  <r>
    <x v="1115"/>
    <x v="13"/>
    <x v="0"/>
    <x v="3"/>
    <x v="995"/>
    <x v="1"/>
    <x v="1"/>
    <x v="533"/>
    <x v="49"/>
    <x v="25"/>
    <x v="14"/>
    <n v="10"/>
    <n v="0"/>
    <n v="0"/>
    <x v="33"/>
    <x v="1"/>
    <x v="3"/>
    <x v="3"/>
    <x v="4"/>
    <x v="6"/>
    <x v="0"/>
    <x v="0"/>
    <x v="0"/>
    <x v="0"/>
    <x v="0"/>
    <x v="1"/>
    <x v="0"/>
    <x v="5"/>
  </r>
  <r>
    <x v="1116"/>
    <x v="13"/>
    <x v="0"/>
    <x v="3"/>
    <x v="995"/>
    <x v="1"/>
    <x v="1"/>
    <x v="533"/>
    <x v="49"/>
    <x v="25"/>
    <x v="14"/>
    <n v="10"/>
    <n v="0"/>
    <n v="0"/>
    <x v="33"/>
    <x v="1"/>
    <x v="3"/>
    <x v="3"/>
    <x v="4"/>
    <x v="6"/>
    <x v="0"/>
    <x v="0"/>
    <x v="0"/>
    <x v="0"/>
    <x v="0"/>
    <x v="1"/>
    <x v="0"/>
    <x v="0"/>
  </r>
  <r>
    <x v="1117"/>
    <x v="35"/>
    <x v="1"/>
    <x v="2"/>
    <x v="996"/>
    <x v="1"/>
    <x v="1"/>
    <x v="369"/>
    <x v="49"/>
    <x v="42"/>
    <x v="8"/>
    <n v="20"/>
    <n v="0"/>
    <n v="0"/>
    <x v="33"/>
    <x v="1"/>
    <x v="3"/>
    <x v="3"/>
    <x v="4"/>
    <x v="8"/>
    <x v="0"/>
    <x v="0"/>
    <x v="0"/>
    <x v="0"/>
    <x v="0"/>
    <x v="1"/>
    <x v="0"/>
    <x v="0"/>
  </r>
  <r>
    <x v="1118"/>
    <x v="34"/>
    <x v="1"/>
    <x v="3"/>
    <x v="997"/>
    <x v="1"/>
    <x v="1"/>
    <x v="226"/>
    <x v="49"/>
    <x v="516"/>
    <x v="3"/>
    <n v="16"/>
    <n v="0"/>
    <n v="0"/>
    <x v="10"/>
    <x v="7"/>
    <x v="2"/>
    <x v="4"/>
    <x v="9"/>
    <x v="8"/>
    <x v="0"/>
    <x v="0"/>
    <x v="0"/>
    <x v="0"/>
    <x v="0"/>
    <x v="1"/>
    <x v="0"/>
    <x v="0"/>
  </r>
  <r>
    <x v="1119"/>
    <x v="3"/>
    <x v="1"/>
    <x v="2"/>
    <x v="998"/>
    <x v="1"/>
    <x v="1"/>
    <x v="435"/>
    <x v="49"/>
    <x v="231"/>
    <x v="23"/>
    <n v="21"/>
    <n v="4"/>
    <n v="1"/>
    <x v="23"/>
    <x v="4"/>
    <x v="2"/>
    <x v="3"/>
    <x v="9"/>
    <x v="8"/>
    <x v="0"/>
    <x v="0"/>
    <x v="0"/>
    <x v="0"/>
    <x v="0"/>
    <x v="1"/>
    <x v="0"/>
    <x v="3"/>
  </r>
  <r>
    <x v="1120"/>
    <x v="30"/>
    <x v="0"/>
    <x v="0"/>
    <x v="999"/>
    <x v="0"/>
    <x v="1"/>
    <x v="25"/>
    <x v="50"/>
    <x v="88"/>
    <x v="8"/>
    <n v="34"/>
    <n v="6"/>
    <n v="4"/>
    <x v="42"/>
    <x v="2"/>
    <x v="9"/>
    <x v="4"/>
    <x v="1"/>
    <x v="1"/>
    <x v="0"/>
    <x v="1"/>
    <x v="0"/>
    <x v="0"/>
    <x v="0"/>
    <x v="1"/>
    <x v="0"/>
    <x v="5"/>
  </r>
  <r>
    <x v="1121"/>
    <x v="8"/>
    <x v="0"/>
    <x v="2"/>
    <x v="1000"/>
    <x v="0"/>
    <x v="1"/>
    <x v="395"/>
    <x v="50"/>
    <x v="205"/>
    <x v="3"/>
    <n v="21"/>
    <n v="0"/>
    <n v="1"/>
    <x v="7"/>
    <x v="0"/>
    <x v="2"/>
    <x v="4"/>
    <x v="9"/>
    <x v="5"/>
    <x v="0"/>
    <x v="0"/>
    <x v="0"/>
    <x v="0"/>
    <x v="0"/>
    <x v="1"/>
    <x v="0"/>
    <x v="2"/>
  </r>
  <r>
    <x v="1122"/>
    <x v="12"/>
    <x v="1"/>
    <x v="2"/>
    <x v="1001"/>
    <x v="0"/>
    <x v="1"/>
    <x v="534"/>
    <x v="50"/>
    <x v="409"/>
    <x v="38"/>
    <n v="189"/>
    <n v="0"/>
    <n v="58"/>
    <x v="29"/>
    <x v="1"/>
    <x v="7"/>
    <x v="0"/>
    <x v="6"/>
    <x v="5"/>
    <x v="0"/>
    <x v="0"/>
    <x v="0"/>
    <x v="0"/>
    <x v="0"/>
    <x v="1"/>
    <x v="0"/>
    <x v="0"/>
  </r>
  <r>
    <x v="1123"/>
    <x v="30"/>
    <x v="1"/>
    <x v="3"/>
    <x v="1002"/>
    <x v="0"/>
    <x v="1"/>
    <x v="535"/>
    <x v="50"/>
    <x v="517"/>
    <x v="86"/>
    <n v="174"/>
    <n v="13"/>
    <n v="10"/>
    <x v="22"/>
    <x v="1"/>
    <x v="6"/>
    <x v="8"/>
    <x v="13"/>
    <x v="2"/>
    <x v="0"/>
    <x v="0"/>
    <x v="0"/>
    <x v="0"/>
    <x v="0"/>
    <x v="1"/>
    <x v="0"/>
    <x v="4"/>
  </r>
  <r>
    <x v="1124"/>
    <x v="29"/>
    <x v="2"/>
    <x v="1"/>
    <x v="1003"/>
    <x v="1"/>
    <x v="0"/>
    <x v="536"/>
    <x v="50"/>
    <x v="3"/>
    <x v="11"/>
    <n v="11"/>
    <n v="0"/>
    <n v="4"/>
    <x v="15"/>
    <x v="0"/>
    <x v="3"/>
    <x v="3"/>
    <x v="4"/>
    <x v="3"/>
    <x v="0"/>
    <x v="0"/>
    <x v="0"/>
    <x v="0"/>
    <x v="0"/>
    <x v="1"/>
    <x v="0"/>
    <x v="0"/>
  </r>
  <r>
    <x v="1125"/>
    <x v="28"/>
    <x v="0"/>
    <x v="2"/>
    <x v="1004"/>
    <x v="1"/>
    <x v="0"/>
    <x v="459"/>
    <x v="50"/>
    <x v="56"/>
    <x v="11"/>
    <n v="4"/>
    <n v="3"/>
    <n v="1"/>
    <x v="30"/>
    <x v="0"/>
    <x v="3"/>
    <x v="3"/>
    <x v="3"/>
    <x v="6"/>
    <x v="0"/>
    <x v="0"/>
    <x v="0"/>
    <x v="0"/>
    <x v="0"/>
    <x v="1"/>
    <x v="0"/>
    <x v="0"/>
  </r>
  <r>
    <x v="1126"/>
    <x v="20"/>
    <x v="3"/>
    <x v="2"/>
    <x v="1005"/>
    <x v="1"/>
    <x v="0"/>
    <x v="56"/>
    <x v="50"/>
    <x v="20"/>
    <x v="12"/>
    <n v="40"/>
    <n v="4"/>
    <n v="3"/>
    <x v="93"/>
    <x v="0"/>
    <x v="2"/>
    <x v="3"/>
    <x v="4"/>
    <x v="6"/>
    <x v="0"/>
    <x v="0"/>
    <x v="0"/>
    <x v="0"/>
    <x v="0"/>
    <x v="1"/>
    <x v="0"/>
    <x v="5"/>
  </r>
  <r>
    <x v="1127"/>
    <x v="21"/>
    <x v="1"/>
    <x v="2"/>
    <x v="1006"/>
    <x v="1"/>
    <x v="0"/>
    <x v="537"/>
    <x v="50"/>
    <x v="130"/>
    <x v="138"/>
    <n v="134"/>
    <n v="15"/>
    <n v="0"/>
    <x v="19"/>
    <x v="2"/>
    <x v="0"/>
    <x v="2"/>
    <x v="8"/>
    <x v="4"/>
    <x v="0"/>
    <x v="0"/>
    <x v="0"/>
    <x v="0"/>
    <x v="0"/>
    <x v="1"/>
    <x v="0"/>
    <x v="6"/>
  </r>
  <r>
    <x v="1128"/>
    <x v="30"/>
    <x v="2"/>
    <x v="3"/>
    <x v="1007"/>
    <x v="0"/>
    <x v="1"/>
    <x v="499"/>
    <x v="50"/>
    <x v="341"/>
    <x v="8"/>
    <n v="32"/>
    <n v="37"/>
    <n v="54"/>
    <x v="29"/>
    <x v="1"/>
    <x v="5"/>
    <x v="4"/>
    <x v="1"/>
    <x v="2"/>
    <x v="0"/>
    <x v="0"/>
    <x v="0"/>
    <x v="0"/>
    <x v="0"/>
    <x v="1"/>
    <x v="0"/>
    <x v="0"/>
  </r>
  <r>
    <x v="1129"/>
    <x v="5"/>
    <x v="1"/>
    <x v="2"/>
    <x v="1008"/>
    <x v="0"/>
    <x v="1"/>
    <x v="165"/>
    <x v="50"/>
    <x v="518"/>
    <x v="14"/>
    <n v="31"/>
    <n v="0"/>
    <n v="2"/>
    <x v="42"/>
    <x v="7"/>
    <x v="7"/>
    <x v="2"/>
    <x v="9"/>
    <x v="6"/>
    <x v="0"/>
    <x v="0"/>
    <x v="0"/>
    <x v="0"/>
    <x v="0"/>
    <x v="1"/>
    <x v="0"/>
    <x v="0"/>
  </r>
  <r>
    <x v="1130"/>
    <x v="34"/>
    <x v="3"/>
    <x v="0"/>
    <x v="1009"/>
    <x v="1"/>
    <x v="1"/>
    <x v="538"/>
    <x v="50"/>
    <x v="246"/>
    <x v="70"/>
    <n v="113"/>
    <n v="47"/>
    <n v="13"/>
    <x v="44"/>
    <x v="8"/>
    <x v="0"/>
    <x v="2"/>
    <x v="2"/>
    <x v="4"/>
    <x v="0"/>
    <x v="0"/>
    <x v="0"/>
    <x v="0"/>
    <x v="0"/>
    <x v="1"/>
    <x v="0"/>
    <x v="6"/>
  </r>
  <r>
    <x v="1131"/>
    <x v="10"/>
    <x v="3"/>
    <x v="2"/>
    <x v="1010"/>
    <x v="1"/>
    <x v="1"/>
    <x v="237"/>
    <x v="50"/>
    <x v="519"/>
    <x v="14"/>
    <n v="51"/>
    <n v="4"/>
    <n v="2"/>
    <x v="17"/>
    <x v="2"/>
    <x v="5"/>
    <x v="4"/>
    <x v="9"/>
    <x v="4"/>
    <x v="0"/>
    <x v="0"/>
    <x v="0"/>
    <x v="0"/>
    <x v="0"/>
    <x v="1"/>
    <x v="0"/>
    <x v="0"/>
  </r>
  <r>
    <x v="1132"/>
    <x v="45"/>
    <x v="0"/>
    <x v="2"/>
    <x v="1011"/>
    <x v="0"/>
    <x v="1"/>
    <x v="207"/>
    <x v="50"/>
    <x v="345"/>
    <x v="112"/>
    <n v="185"/>
    <n v="130"/>
    <n v="38"/>
    <x v="183"/>
    <x v="1"/>
    <x v="6"/>
    <x v="7"/>
    <x v="5"/>
    <x v="7"/>
    <x v="0"/>
    <x v="0"/>
    <x v="0"/>
    <x v="0"/>
    <x v="0"/>
    <x v="1"/>
    <x v="0"/>
    <x v="0"/>
  </r>
  <r>
    <x v="1133"/>
    <x v="16"/>
    <x v="0"/>
    <x v="2"/>
    <x v="1012"/>
    <x v="0"/>
    <x v="1"/>
    <x v="305"/>
    <x v="50"/>
    <x v="5"/>
    <x v="111"/>
    <n v="274"/>
    <n v="46"/>
    <n v="123"/>
    <x v="134"/>
    <x v="7"/>
    <x v="6"/>
    <x v="9"/>
    <x v="11"/>
    <x v="7"/>
    <x v="0"/>
    <x v="0"/>
    <x v="0"/>
    <x v="0"/>
    <x v="0"/>
    <x v="1"/>
    <x v="0"/>
    <x v="1"/>
  </r>
  <r>
    <x v="1134"/>
    <x v="14"/>
    <x v="1"/>
    <x v="2"/>
    <x v="1013"/>
    <x v="1"/>
    <x v="1"/>
    <x v="391"/>
    <x v="50"/>
    <x v="72"/>
    <x v="14"/>
    <n v="23"/>
    <n v="3"/>
    <n v="1"/>
    <x v="10"/>
    <x v="7"/>
    <x v="2"/>
    <x v="3"/>
    <x v="9"/>
    <x v="6"/>
    <x v="0"/>
    <x v="0"/>
    <x v="0"/>
    <x v="0"/>
    <x v="0"/>
    <x v="1"/>
    <x v="0"/>
    <x v="6"/>
  </r>
  <r>
    <x v="1135"/>
    <x v="1"/>
    <x v="0"/>
    <x v="0"/>
    <x v="1014"/>
    <x v="2"/>
    <x v="1"/>
    <x v="531"/>
    <x v="50"/>
    <x v="99"/>
    <x v="1"/>
    <n v="22"/>
    <n v="8"/>
    <n v="9"/>
    <x v="61"/>
    <x v="4"/>
    <x v="5"/>
    <x v="4"/>
    <x v="9"/>
    <x v="4"/>
    <x v="0"/>
    <x v="0"/>
    <x v="0"/>
    <x v="0"/>
    <x v="0"/>
    <x v="1"/>
    <x v="0"/>
    <x v="6"/>
  </r>
  <r>
    <x v="1136"/>
    <x v="14"/>
    <x v="0"/>
    <x v="2"/>
    <x v="1015"/>
    <x v="0"/>
    <x v="1"/>
    <x v="197"/>
    <x v="50"/>
    <x v="520"/>
    <x v="35"/>
    <n v="221"/>
    <n v="58"/>
    <n v="150"/>
    <x v="9"/>
    <x v="4"/>
    <x v="0"/>
    <x v="1"/>
    <x v="0"/>
    <x v="5"/>
    <x v="0"/>
    <x v="0"/>
    <x v="0"/>
    <x v="0"/>
    <x v="0"/>
    <x v="1"/>
    <x v="0"/>
    <x v="0"/>
  </r>
  <r>
    <x v="1137"/>
    <x v="34"/>
    <x v="0"/>
    <x v="1"/>
    <x v="1016"/>
    <x v="0"/>
    <x v="0"/>
    <x v="197"/>
    <x v="50"/>
    <x v="382"/>
    <x v="8"/>
    <n v="50"/>
    <n v="12"/>
    <n v="1"/>
    <x v="128"/>
    <x v="0"/>
    <x v="0"/>
    <x v="3"/>
    <x v="4"/>
    <x v="6"/>
    <x v="0"/>
    <x v="0"/>
    <x v="0"/>
    <x v="0"/>
    <x v="0"/>
    <x v="0"/>
    <x v="0"/>
    <x v="5"/>
  </r>
  <r>
    <x v="1138"/>
    <x v="30"/>
    <x v="0"/>
    <x v="3"/>
    <x v="1017"/>
    <x v="1"/>
    <x v="1"/>
    <x v="151"/>
    <x v="50"/>
    <x v="521"/>
    <x v="31"/>
    <n v="97"/>
    <n v="15"/>
    <n v="6"/>
    <x v="39"/>
    <x v="8"/>
    <x v="0"/>
    <x v="4"/>
    <x v="2"/>
    <x v="6"/>
    <x v="0"/>
    <x v="0"/>
    <x v="0"/>
    <x v="0"/>
    <x v="0"/>
    <x v="1"/>
    <x v="0"/>
    <x v="0"/>
  </r>
  <r>
    <x v="1139"/>
    <x v="16"/>
    <x v="0"/>
    <x v="2"/>
    <x v="1018"/>
    <x v="0"/>
    <x v="1"/>
    <x v="539"/>
    <x v="50"/>
    <x v="28"/>
    <x v="139"/>
    <n v="368"/>
    <n v="13"/>
    <n v="97"/>
    <x v="44"/>
    <x v="0"/>
    <x v="6"/>
    <x v="0"/>
    <x v="0"/>
    <x v="1"/>
    <x v="0"/>
    <x v="0"/>
    <x v="0"/>
    <x v="0"/>
    <x v="0"/>
    <x v="1"/>
    <x v="0"/>
    <x v="5"/>
  </r>
  <r>
    <x v="1140"/>
    <x v="19"/>
    <x v="0"/>
    <x v="1"/>
    <x v="1019"/>
    <x v="0"/>
    <x v="0"/>
    <x v="142"/>
    <x v="50"/>
    <x v="17"/>
    <x v="12"/>
    <n v="6"/>
    <n v="3"/>
    <n v="4"/>
    <x v="19"/>
    <x v="0"/>
    <x v="11"/>
    <x v="3"/>
    <x v="4"/>
    <x v="5"/>
    <x v="0"/>
    <x v="0"/>
    <x v="0"/>
    <x v="0"/>
    <x v="0"/>
    <x v="1"/>
    <x v="0"/>
    <x v="5"/>
  </r>
  <r>
    <x v="1141"/>
    <x v="14"/>
    <x v="2"/>
    <x v="3"/>
    <x v="1020"/>
    <x v="0"/>
    <x v="1"/>
    <x v="70"/>
    <x v="50"/>
    <x v="35"/>
    <x v="58"/>
    <n v="259"/>
    <n v="197"/>
    <n v="194"/>
    <x v="4"/>
    <x v="1"/>
    <x v="1"/>
    <x v="1"/>
    <x v="0"/>
    <x v="5"/>
    <x v="0"/>
    <x v="0"/>
    <x v="0"/>
    <x v="0"/>
    <x v="0"/>
    <x v="1"/>
    <x v="0"/>
    <x v="1"/>
  </r>
  <r>
    <x v="1142"/>
    <x v="13"/>
    <x v="3"/>
    <x v="3"/>
    <x v="1021"/>
    <x v="0"/>
    <x v="1"/>
    <x v="540"/>
    <x v="51"/>
    <x v="522"/>
    <x v="3"/>
    <n v="3"/>
    <n v="0"/>
    <n v="0"/>
    <x v="7"/>
    <x v="0"/>
    <x v="3"/>
    <x v="4"/>
    <x v="4"/>
    <x v="1"/>
    <x v="0"/>
    <x v="0"/>
    <x v="0"/>
    <x v="0"/>
    <x v="0"/>
    <x v="1"/>
    <x v="0"/>
    <x v="0"/>
  </r>
  <r>
    <x v="1143"/>
    <x v="40"/>
    <x v="3"/>
    <x v="2"/>
    <x v="1022"/>
    <x v="1"/>
    <x v="1"/>
    <x v="541"/>
    <x v="51"/>
    <x v="116"/>
    <x v="3"/>
    <n v="16"/>
    <n v="0"/>
    <n v="0"/>
    <x v="10"/>
    <x v="1"/>
    <x v="5"/>
    <x v="3"/>
    <x v="9"/>
    <x v="4"/>
    <x v="0"/>
    <x v="0"/>
    <x v="0"/>
    <x v="0"/>
    <x v="0"/>
    <x v="1"/>
    <x v="0"/>
    <x v="1"/>
  </r>
  <r>
    <x v="1144"/>
    <x v="8"/>
    <x v="0"/>
    <x v="2"/>
    <x v="1023"/>
    <x v="0"/>
    <x v="1"/>
    <x v="542"/>
    <x v="51"/>
    <x v="102"/>
    <x v="49"/>
    <n v="131"/>
    <n v="32"/>
    <n v="3"/>
    <x v="29"/>
    <x v="4"/>
    <x v="6"/>
    <x v="4"/>
    <x v="0"/>
    <x v="3"/>
    <x v="0"/>
    <x v="0"/>
    <x v="0"/>
    <x v="1"/>
    <x v="0"/>
    <x v="1"/>
    <x v="0"/>
    <x v="0"/>
  </r>
  <r>
    <x v="1145"/>
    <x v="24"/>
    <x v="0"/>
    <x v="1"/>
    <x v="1024"/>
    <x v="1"/>
    <x v="0"/>
    <x v="3"/>
    <x v="51"/>
    <x v="12"/>
    <x v="14"/>
    <n v="10"/>
    <n v="3"/>
    <n v="0"/>
    <x v="15"/>
    <x v="0"/>
    <x v="3"/>
    <x v="3"/>
    <x v="4"/>
    <x v="4"/>
    <x v="0"/>
    <x v="0"/>
    <x v="0"/>
    <x v="0"/>
    <x v="0"/>
    <x v="1"/>
    <x v="0"/>
    <x v="0"/>
  </r>
  <r>
    <x v="1146"/>
    <x v="34"/>
    <x v="0"/>
    <x v="0"/>
    <x v="1025"/>
    <x v="0"/>
    <x v="1"/>
    <x v="543"/>
    <x v="51"/>
    <x v="125"/>
    <x v="53"/>
    <n v="123"/>
    <n v="10"/>
    <n v="23"/>
    <x v="174"/>
    <x v="1"/>
    <x v="9"/>
    <x v="10"/>
    <x v="9"/>
    <x v="4"/>
    <x v="0"/>
    <x v="0"/>
    <x v="0"/>
    <x v="0"/>
    <x v="0"/>
    <x v="1"/>
    <x v="0"/>
    <x v="2"/>
  </r>
  <r>
    <x v="1147"/>
    <x v="34"/>
    <x v="0"/>
    <x v="0"/>
    <x v="1025"/>
    <x v="0"/>
    <x v="1"/>
    <x v="543"/>
    <x v="51"/>
    <x v="125"/>
    <x v="53"/>
    <n v="123"/>
    <n v="10"/>
    <n v="23"/>
    <x v="174"/>
    <x v="1"/>
    <x v="9"/>
    <x v="10"/>
    <x v="9"/>
    <x v="4"/>
    <x v="0"/>
    <x v="0"/>
    <x v="0"/>
    <x v="0"/>
    <x v="0"/>
    <x v="1"/>
    <x v="0"/>
    <x v="0"/>
  </r>
  <r>
    <x v="1148"/>
    <x v="28"/>
    <x v="0"/>
    <x v="3"/>
    <x v="1026"/>
    <x v="1"/>
    <x v="0"/>
    <x v="159"/>
    <x v="51"/>
    <x v="3"/>
    <x v="68"/>
    <n v="29"/>
    <n v="4"/>
    <n v="2"/>
    <x v="121"/>
    <x v="2"/>
    <x v="5"/>
    <x v="4"/>
    <x v="9"/>
    <x v="5"/>
    <x v="0"/>
    <x v="0"/>
    <x v="0"/>
    <x v="0"/>
    <x v="0"/>
    <x v="1"/>
    <x v="0"/>
    <x v="3"/>
  </r>
  <r>
    <x v="1149"/>
    <x v="17"/>
    <x v="0"/>
    <x v="2"/>
    <x v="1027"/>
    <x v="0"/>
    <x v="1"/>
    <x v="544"/>
    <x v="51"/>
    <x v="523"/>
    <x v="66"/>
    <n v="54"/>
    <n v="71"/>
    <n v="30"/>
    <x v="54"/>
    <x v="1"/>
    <x v="7"/>
    <x v="2"/>
    <x v="9"/>
    <x v="1"/>
    <x v="0"/>
    <x v="0"/>
    <x v="0"/>
    <x v="0"/>
    <x v="0"/>
    <x v="1"/>
    <x v="0"/>
    <x v="0"/>
  </r>
  <r>
    <x v="1150"/>
    <x v="10"/>
    <x v="0"/>
    <x v="2"/>
    <x v="1028"/>
    <x v="1"/>
    <x v="0"/>
    <x v="454"/>
    <x v="51"/>
    <x v="234"/>
    <x v="3"/>
    <n v="11"/>
    <n v="0"/>
    <n v="2"/>
    <x v="30"/>
    <x v="0"/>
    <x v="3"/>
    <x v="4"/>
    <x v="3"/>
    <x v="6"/>
    <x v="0"/>
    <x v="0"/>
    <x v="0"/>
    <x v="0"/>
    <x v="0"/>
    <x v="1"/>
    <x v="0"/>
    <x v="0"/>
  </r>
  <r>
    <x v="1151"/>
    <x v="10"/>
    <x v="0"/>
    <x v="2"/>
    <x v="1028"/>
    <x v="1"/>
    <x v="0"/>
    <x v="454"/>
    <x v="51"/>
    <x v="234"/>
    <x v="3"/>
    <n v="11"/>
    <n v="0"/>
    <n v="2"/>
    <x v="30"/>
    <x v="0"/>
    <x v="3"/>
    <x v="4"/>
    <x v="3"/>
    <x v="6"/>
    <x v="0"/>
    <x v="0"/>
    <x v="0"/>
    <x v="0"/>
    <x v="0"/>
    <x v="1"/>
    <x v="0"/>
    <x v="3"/>
  </r>
  <r>
    <x v="1152"/>
    <x v="32"/>
    <x v="1"/>
    <x v="2"/>
    <x v="1029"/>
    <x v="1"/>
    <x v="1"/>
    <x v="545"/>
    <x v="51"/>
    <x v="524"/>
    <x v="3"/>
    <n v="33"/>
    <n v="3"/>
    <n v="0"/>
    <x v="17"/>
    <x v="7"/>
    <x v="7"/>
    <x v="4"/>
    <x v="2"/>
    <x v="6"/>
    <x v="0"/>
    <x v="0"/>
    <x v="0"/>
    <x v="0"/>
    <x v="0"/>
    <x v="1"/>
    <x v="0"/>
    <x v="1"/>
  </r>
  <r>
    <x v="1153"/>
    <x v="31"/>
    <x v="1"/>
    <x v="3"/>
    <x v="1030"/>
    <x v="0"/>
    <x v="1"/>
    <x v="546"/>
    <x v="51"/>
    <x v="525"/>
    <x v="19"/>
    <n v="54"/>
    <n v="16"/>
    <n v="6"/>
    <x v="133"/>
    <x v="1"/>
    <x v="1"/>
    <x v="0"/>
    <x v="1"/>
    <x v="1"/>
    <x v="0"/>
    <x v="0"/>
    <x v="0"/>
    <x v="0"/>
    <x v="0"/>
    <x v="1"/>
    <x v="0"/>
    <x v="6"/>
  </r>
  <r>
    <x v="1154"/>
    <x v="30"/>
    <x v="0"/>
    <x v="2"/>
    <x v="1031"/>
    <x v="0"/>
    <x v="2"/>
    <x v="444"/>
    <x v="51"/>
    <x v="526"/>
    <x v="43"/>
    <n v="259"/>
    <n v="12"/>
    <n v="48"/>
    <x v="2"/>
    <x v="4"/>
    <x v="6"/>
    <x v="9"/>
    <x v="10"/>
    <x v="5"/>
    <x v="0"/>
    <x v="1"/>
    <x v="0"/>
    <x v="0"/>
    <x v="0"/>
    <x v="1"/>
    <x v="0"/>
    <x v="0"/>
  </r>
  <r>
    <x v="1155"/>
    <x v="27"/>
    <x v="0"/>
    <x v="3"/>
    <x v="1032"/>
    <x v="1"/>
    <x v="0"/>
    <x v="547"/>
    <x v="51"/>
    <x v="136"/>
    <x v="14"/>
    <n v="9"/>
    <n v="3"/>
    <n v="0"/>
    <x v="35"/>
    <x v="1"/>
    <x v="5"/>
    <x v="3"/>
    <x v="4"/>
    <x v="6"/>
    <x v="0"/>
    <x v="0"/>
    <x v="0"/>
    <x v="0"/>
    <x v="0"/>
    <x v="1"/>
    <x v="0"/>
    <x v="0"/>
  </r>
  <r>
    <x v="1156"/>
    <x v="30"/>
    <x v="2"/>
    <x v="1"/>
    <x v="1033"/>
    <x v="1"/>
    <x v="1"/>
    <x v="85"/>
    <x v="51"/>
    <x v="527"/>
    <x v="37"/>
    <n v="249"/>
    <n v="75"/>
    <n v="86"/>
    <x v="132"/>
    <x v="11"/>
    <x v="6"/>
    <x v="1"/>
    <x v="2"/>
    <x v="4"/>
    <x v="0"/>
    <x v="0"/>
    <x v="0"/>
    <x v="0"/>
    <x v="0"/>
    <x v="1"/>
    <x v="0"/>
    <x v="6"/>
  </r>
  <r>
    <x v="1157"/>
    <x v="5"/>
    <x v="0"/>
    <x v="2"/>
    <x v="1034"/>
    <x v="0"/>
    <x v="0"/>
    <x v="548"/>
    <x v="51"/>
    <x v="365"/>
    <x v="56"/>
    <n v="265"/>
    <n v="138"/>
    <n v="61"/>
    <x v="64"/>
    <x v="0"/>
    <x v="2"/>
    <x v="0"/>
    <x v="0"/>
    <x v="0"/>
    <x v="0"/>
    <x v="0"/>
    <x v="0"/>
    <x v="0"/>
    <x v="0"/>
    <x v="1"/>
    <x v="0"/>
    <x v="6"/>
  </r>
  <r>
    <x v="1158"/>
    <x v="5"/>
    <x v="0"/>
    <x v="2"/>
    <x v="1034"/>
    <x v="0"/>
    <x v="0"/>
    <x v="548"/>
    <x v="51"/>
    <x v="365"/>
    <x v="56"/>
    <n v="265"/>
    <n v="138"/>
    <n v="61"/>
    <x v="64"/>
    <x v="0"/>
    <x v="2"/>
    <x v="0"/>
    <x v="0"/>
    <x v="0"/>
    <x v="0"/>
    <x v="0"/>
    <x v="0"/>
    <x v="0"/>
    <x v="0"/>
    <x v="1"/>
    <x v="0"/>
    <x v="0"/>
  </r>
  <r>
    <x v="1159"/>
    <x v="8"/>
    <x v="2"/>
    <x v="0"/>
    <x v="1035"/>
    <x v="0"/>
    <x v="1"/>
    <x v="549"/>
    <x v="51"/>
    <x v="528"/>
    <x v="140"/>
    <n v="476"/>
    <n v="39"/>
    <n v="153"/>
    <x v="4"/>
    <x v="0"/>
    <x v="4"/>
    <x v="2"/>
    <x v="13"/>
    <x v="6"/>
    <x v="0"/>
    <x v="0"/>
    <x v="0"/>
    <x v="0"/>
    <x v="0"/>
    <x v="1"/>
    <x v="0"/>
    <x v="1"/>
  </r>
  <r>
    <x v="1160"/>
    <x v="13"/>
    <x v="3"/>
    <x v="2"/>
    <x v="1036"/>
    <x v="1"/>
    <x v="1"/>
    <x v="238"/>
    <x v="51"/>
    <x v="1"/>
    <x v="1"/>
    <n v="64"/>
    <n v="7"/>
    <n v="0"/>
    <x v="176"/>
    <x v="11"/>
    <x v="10"/>
    <x v="4"/>
    <x v="1"/>
    <x v="6"/>
    <x v="0"/>
    <x v="0"/>
    <x v="0"/>
    <x v="0"/>
    <x v="0"/>
    <x v="1"/>
    <x v="0"/>
    <x v="0"/>
  </r>
  <r>
    <x v="1161"/>
    <x v="15"/>
    <x v="0"/>
    <x v="1"/>
    <x v="1037"/>
    <x v="0"/>
    <x v="0"/>
    <x v="238"/>
    <x v="51"/>
    <x v="54"/>
    <x v="11"/>
    <n v="27"/>
    <n v="12"/>
    <n v="17"/>
    <x v="42"/>
    <x v="0"/>
    <x v="2"/>
    <x v="3"/>
    <x v="4"/>
    <x v="6"/>
    <x v="0"/>
    <x v="0"/>
    <x v="0"/>
    <x v="0"/>
    <x v="0"/>
    <x v="1"/>
    <x v="0"/>
    <x v="2"/>
  </r>
  <r>
    <x v="1162"/>
    <x v="29"/>
    <x v="0"/>
    <x v="1"/>
    <x v="1038"/>
    <x v="1"/>
    <x v="0"/>
    <x v="313"/>
    <x v="51"/>
    <x v="81"/>
    <x v="50"/>
    <n v="66"/>
    <n v="0"/>
    <n v="12"/>
    <x v="32"/>
    <x v="6"/>
    <x v="6"/>
    <x v="4"/>
    <x v="9"/>
    <x v="8"/>
    <x v="0"/>
    <x v="0"/>
    <x v="0"/>
    <x v="0"/>
    <x v="0"/>
    <x v="1"/>
    <x v="0"/>
    <x v="0"/>
  </r>
  <r>
    <x v="1163"/>
    <x v="4"/>
    <x v="0"/>
    <x v="2"/>
    <x v="1039"/>
    <x v="1"/>
    <x v="0"/>
    <x v="392"/>
    <x v="51"/>
    <x v="126"/>
    <x v="3"/>
    <n v="26"/>
    <n v="7"/>
    <n v="15"/>
    <x v="19"/>
    <x v="0"/>
    <x v="5"/>
    <x v="3"/>
    <x v="9"/>
    <x v="1"/>
    <x v="0"/>
    <x v="0"/>
    <x v="0"/>
    <x v="0"/>
    <x v="0"/>
    <x v="1"/>
    <x v="0"/>
    <x v="0"/>
  </r>
  <r>
    <x v="1164"/>
    <x v="42"/>
    <x v="4"/>
    <x v="1"/>
    <x v="1040"/>
    <x v="0"/>
    <x v="0"/>
    <x v="112"/>
    <x v="51"/>
    <x v="31"/>
    <x v="23"/>
    <n v="4"/>
    <n v="2"/>
    <n v="3"/>
    <x v="38"/>
    <x v="0"/>
    <x v="11"/>
    <x v="3"/>
    <x v="4"/>
    <x v="5"/>
    <x v="0"/>
    <x v="0"/>
    <x v="0"/>
    <x v="0"/>
    <x v="0"/>
    <x v="1"/>
    <x v="0"/>
    <x v="0"/>
  </r>
  <r>
    <x v="1165"/>
    <x v="36"/>
    <x v="0"/>
    <x v="2"/>
    <x v="1041"/>
    <x v="1"/>
    <x v="1"/>
    <x v="113"/>
    <x v="51"/>
    <x v="16"/>
    <x v="1"/>
    <n v="19"/>
    <n v="2"/>
    <n v="13"/>
    <x v="10"/>
    <x v="2"/>
    <x v="2"/>
    <x v="3"/>
    <x v="4"/>
    <x v="6"/>
    <x v="0"/>
    <x v="0"/>
    <x v="0"/>
    <x v="0"/>
    <x v="0"/>
    <x v="1"/>
    <x v="0"/>
    <x v="2"/>
  </r>
  <r>
    <x v="1166"/>
    <x v="3"/>
    <x v="3"/>
    <x v="0"/>
    <x v="1042"/>
    <x v="0"/>
    <x v="0"/>
    <x v="460"/>
    <x v="51"/>
    <x v="529"/>
    <x v="75"/>
    <n v="689"/>
    <n v="224"/>
    <n v="68"/>
    <x v="187"/>
    <x v="0"/>
    <x v="0"/>
    <x v="2"/>
    <x v="6"/>
    <x v="2"/>
    <x v="0"/>
    <x v="0"/>
    <x v="0"/>
    <x v="0"/>
    <x v="0"/>
    <x v="1"/>
    <x v="0"/>
    <x v="1"/>
  </r>
  <r>
    <x v="1167"/>
    <x v="9"/>
    <x v="0"/>
    <x v="3"/>
    <x v="1043"/>
    <x v="1"/>
    <x v="1"/>
    <x v="294"/>
    <x v="51"/>
    <x v="106"/>
    <x v="48"/>
    <n v="214"/>
    <n v="13"/>
    <n v="32"/>
    <x v="142"/>
    <x v="11"/>
    <x v="10"/>
    <x v="4"/>
    <x v="1"/>
    <x v="8"/>
    <x v="0"/>
    <x v="0"/>
    <x v="0"/>
    <x v="0"/>
    <x v="0"/>
    <x v="1"/>
    <x v="0"/>
    <x v="6"/>
  </r>
  <r>
    <x v="1168"/>
    <x v="18"/>
    <x v="0"/>
    <x v="0"/>
    <x v="1044"/>
    <x v="1"/>
    <x v="0"/>
    <x v="91"/>
    <x v="51"/>
    <x v="17"/>
    <x v="14"/>
    <n v="8"/>
    <n v="2"/>
    <n v="2"/>
    <x v="30"/>
    <x v="0"/>
    <x v="11"/>
    <x v="4"/>
    <x v="3"/>
    <x v="3"/>
    <x v="0"/>
    <x v="0"/>
    <x v="0"/>
    <x v="0"/>
    <x v="0"/>
    <x v="1"/>
    <x v="0"/>
    <x v="4"/>
  </r>
  <r>
    <x v="1169"/>
    <x v="24"/>
    <x v="0"/>
    <x v="3"/>
    <x v="1045"/>
    <x v="1"/>
    <x v="0"/>
    <x v="319"/>
    <x v="51"/>
    <x v="17"/>
    <x v="14"/>
    <n v="16"/>
    <n v="3"/>
    <n v="2"/>
    <x v="89"/>
    <x v="1"/>
    <x v="3"/>
    <x v="4"/>
    <x v="3"/>
    <x v="6"/>
    <x v="0"/>
    <x v="0"/>
    <x v="0"/>
    <x v="0"/>
    <x v="0"/>
    <x v="0"/>
    <x v="0"/>
    <x v="0"/>
  </r>
  <r>
    <x v="1170"/>
    <x v="11"/>
    <x v="3"/>
    <x v="3"/>
    <x v="1046"/>
    <x v="1"/>
    <x v="1"/>
    <x v="214"/>
    <x v="52"/>
    <x v="530"/>
    <x v="8"/>
    <n v="24"/>
    <n v="0"/>
    <n v="0"/>
    <x v="30"/>
    <x v="6"/>
    <x v="9"/>
    <x v="2"/>
    <x v="0"/>
    <x v="3"/>
    <x v="0"/>
    <x v="1"/>
    <x v="0"/>
    <x v="0"/>
    <x v="0"/>
    <x v="1"/>
    <x v="0"/>
    <x v="0"/>
  </r>
  <r>
    <x v="1171"/>
    <x v="30"/>
    <x v="0"/>
    <x v="2"/>
    <x v="1047"/>
    <x v="0"/>
    <x v="1"/>
    <x v="550"/>
    <x v="52"/>
    <x v="531"/>
    <x v="83"/>
    <n v="60"/>
    <n v="24"/>
    <n v="23"/>
    <x v="8"/>
    <x v="1"/>
    <x v="5"/>
    <x v="4"/>
    <x v="8"/>
    <x v="2"/>
    <x v="0"/>
    <x v="0"/>
    <x v="0"/>
    <x v="0"/>
    <x v="0"/>
    <x v="1"/>
    <x v="0"/>
    <x v="0"/>
  </r>
  <r>
    <x v="1172"/>
    <x v="26"/>
    <x v="1"/>
    <x v="2"/>
    <x v="1048"/>
    <x v="1"/>
    <x v="1"/>
    <x v="551"/>
    <x v="52"/>
    <x v="167"/>
    <x v="3"/>
    <n v="6"/>
    <n v="2"/>
    <n v="1"/>
    <x v="8"/>
    <x v="1"/>
    <x v="3"/>
    <x v="3"/>
    <x v="9"/>
    <x v="5"/>
    <x v="0"/>
    <x v="0"/>
    <x v="0"/>
    <x v="0"/>
    <x v="0"/>
    <x v="1"/>
    <x v="0"/>
    <x v="0"/>
  </r>
  <r>
    <x v="1173"/>
    <x v="4"/>
    <x v="2"/>
    <x v="3"/>
    <x v="1049"/>
    <x v="1"/>
    <x v="0"/>
    <x v="552"/>
    <x v="52"/>
    <x v="56"/>
    <x v="14"/>
    <n v="11"/>
    <n v="10"/>
    <n v="6"/>
    <x v="28"/>
    <x v="1"/>
    <x v="3"/>
    <x v="3"/>
    <x v="9"/>
    <x v="1"/>
    <x v="0"/>
    <x v="0"/>
    <x v="0"/>
    <x v="0"/>
    <x v="0"/>
    <x v="1"/>
    <x v="0"/>
    <x v="0"/>
  </r>
  <r>
    <x v="1174"/>
    <x v="50"/>
    <x v="4"/>
    <x v="1"/>
    <x v="1050"/>
    <x v="1"/>
    <x v="0"/>
    <x v="332"/>
    <x v="52"/>
    <x v="238"/>
    <x v="3"/>
    <n v="1"/>
    <n v="8"/>
    <n v="3"/>
    <x v="15"/>
    <x v="0"/>
    <x v="3"/>
    <x v="3"/>
    <x v="3"/>
    <x v="3"/>
    <x v="0"/>
    <x v="0"/>
    <x v="0"/>
    <x v="0"/>
    <x v="0"/>
    <x v="1"/>
    <x v="0"/>
    <x v="6"/>
  </r>
  <r>
    <x v="1175"/>
    <x v="38"/>
    <x v="0"/>
    <x v="4"/>
    <x v="1051"/>
    <x v="0"/>
    <x v="0"/>
    <x v="74"/>
    <x v="52"/>
    <x v="195"/>
    <x v="24"/>
    <n v="169"/>
    <n v="58"/>
    <n v="17"/>
    <x v="43"/>
    <x v="0"/>
    <x v="0"/>
    <x v="1"/>
    <x v="0"/>
    <x v="0"/>
    <x v="0"/>
    <x v="1"/>
    <x v="1"/>
    <x v="0"/>
    <x v="0"/>
    <x v="1"/>
    <x v="0"/>
    <x v="0"/>
  </r>
  <r>
    <x v="1176"/>
    <x v="2"/>
    <x v="0"/>
    <x v="2"/>
    <x v="1052"/>
    <x v="0"/>
    <x v="0"/>
    <x v="535"/>
    <x v="52"/>
    <x v="520"/>
    <x v="106"/>
    <n v="445"/>
    <n v="181"/>
    <n v="165"/>
    <x v="165"/>
    <x v="0"/>
    <x v="2"/>
    <x v="5"/>
    <x v="5"/>
    <x v="0"/>
    <x v="0"/>
    <x v="0"/>
    <x v="0"/>
    <x v="1"/>
    <x v="0"/>
    <x v="1"/>
    <x v="0"/>
    <x v="0"/>
  </r>
  <r>
    <x v="1177"/>
    <x v="14"/>
    <x v="0"/>
    <x v="1"/>
    <x v="137"/>
    <x v="0"/>
    <x v="1"/>
    <x v="79"/>
    <x v="52"/>
    <x v="401"/>
    <x v="17"/>
    <n v="108"/>
    <n v="20"/>
    <n v="0"/>
    <x v="9"/>
    <x v="2"/>
    <x v="6"/>
    <x v="1"/>
    <x v="2"/>
    <x v="4"/>
    <x v="0"/>
    <x v="0"/>
    <x v="0"/>
    <x v="0"/>
    <x v="0"/>
    <x v="1"/>
    <x v="0"/>
    <x v="2"/>
  </r>
  <r>
    <x v="1178"/>
    <x v="42"/>
    <x v="0"/>
    <x v="1"/>
    <x v="1053"/>
    <x v="1"/>
    <x v="0"/>
    <x v="217"/>
    <x v="52"/>
    <x v="12"/>
    <x v="23"/>
    <n v="7"/>
    <n v="0"/>
    <n v="2"/>
    <x v="38"/>
    <x v="1"/>
    <x v="3"/>
    <x v="3"/>
    <x v="4"/>
    <x v="4"/>
    <x v="0"/>
    <x v="0"/>
    <x v="0"/>
    <x v="0"/>
    <x v="0"/>
    <x v="1"/>
    <x v="0"/>
    <x v="6"/>
  </r>
  <r>
    <x v="1179"/>
    <x v="39"/>
    <x v="1"/>
    <x v="3"/>
    <x v="1054"/>
    <x v="0"/>
    <x v="2"/>
    <x v="419"/>
    <x v="52"/>
    <x v="258"/>
    <x v="83"/>
    <n v="69"/>
    <n v="15"/>
    <n v="19"/>
    <x v="101"/>
    <x v="1"/>
    <x v="0"/>
    <x v="7"/>
    <x v="9"/>
    <x v="1"/>
    <x v="0"/>
    <x v="0"/>
    <x v="0"/>
    <x v="0"/>
    <x v="0"/>
    <x v="1"/>
    <x v="0"/>
    <x v="0"/>
  </r>
  <r>
    <x v="1180"/>
    <x v="39"/>
    <x v="1"/>
    <x v="3"/>
    <x v="1054"/>
    <x v="0"/>
    <x v="2"/>
    <x v="419"/>
    <x v="52"/>
    <x v="258"/>
    <x v="83"/>
    <n v="69"/>
    <n v="15"/>
    <n v="19"/>
    <x v="101"/>
    <x v="1"/>
    <x v="0"/>
    <x v="7"/>
    <x v="9"/>
    <x v="1"/>
    <x v="0"/>
    <x v="0"/>
    <x v="0"/>
    <x v="0"/>
    <x v="0"/>
    <x v="1"/>
    <x v="0"/>
    <x v="6"/>
  </r>
  <r>
    <x v="1181"/>
    <x v="0"/>
    <x v="3"/>
    <x v="1"/>
    <x v="1055"/>
    <x v="1"/>
    <x v="0"/>
    <x v="553"/>
    <x v="52"/>
    <x v="29"/>
    <x v="12"/>
    <n v="6"/>
    <n v="3"/>
    <n v="1"/>
    <x v="38"/>
    <x v="0"/>
    <x v="3"/>
    <x v="4"/>
    <x v="3"/>
    <x v="5"/>
    <x v="1"/>
    <x v="0"/>
    <x v="0"/>
    <x v="0"/>
    <x v="0"/>
    <x v="1"/>
    <x v="0"/>
    <x v="0"/>
  </r>
  <r>
    <x v="1182"/>
    <x v="16"/>
    <x v="3"/>
    <x v="2"/>
    <x v="1056"/>
    <x v="0"/>
    <x v="1"/>
    <x v="329"/>
    <x v="52"/>
    <x v="288"/>
    <x v="17"/>
    <n v="74"/>
    <n v="10"/>
    <n v="0"/>
    <x v="94"/>
    <x v="4"/>
    <x v="6"/>
    <x v="4"/>
    <x v="1"/>
    <x v="4"/>
    <x v="0"/>
    <x v="0"/>
    <x v="0"/>
    <x v="0"/>
    <x v="0"/>
    <x v="1"/>
    <x v="0"/>
    <x v="4"/>
  </r>
  <r>
    <x v="1183"/>
    <x v="10"/>
    <x v="3"/>
    <x v="3"/>
    <x v="804"/>
    <x v="1"/>
    <x v="1"/>
    <x v="289"/>
    <x v="52"/>
    <x v="532"/>
    <x v="18"/>
    <n v="48"/>
    <n v="94"/>
    <n v="66"/>
    <x v="127"/>
    <x v="6"/>
    <x v="0"/>
    <x v="6"/>
    <x v="9"/>
    <x v="7"/>
    <x v="0"/>
    <x v="0"/>
    <x v="0"/>
    <x v="0"/>
    <x v="0"/>
    <x v="1"/>
    <x v="0"/>
    <x v="3"/>
  </r>
  <r>
    <x v="1184"/>
    <x v="34"/>
    <x v="1"/>
    <x v="1"/>
    <x v="1057"/>
    <x v="1"/>
    <x v="1"/>
    <x v="32"/>
    <x v="52"/>
    <x v="3"/>
    <x v="3"/>
    <n v="3"/>
    <n v="0"/>
    <n v="0"/>
    <x v="10"/>
    <x v="0"/>
    <x v="3"/>
    <x v="3"/>
    <x v="3"/>
    <x v="4"/>
    <x v="0"/>
    <x v="0"/>
    <x v="0"/>
    <x v="0"/>
    <x v="0"/>
    <x v="1"/>
    <x v="0"/>
    <x v="0"/>
  </r>
  <r>
    <x v="1185"/>
    <x v="30"/>
    <x v="3"/>
    <x v="1"/>
    <x v="1058"/>
    <x v="1"/>
    <x v="1"/>
    <x v="554"/>
    <x v="52"/>
    <x v="36"/>
    <x v="3"/>
    <n v="13"/>
    <n v="4"/>
    <n v="2"/>
    <x v="10"/>
    <x v="4"/>
    <x v="2"/>
    <x v="3"/>
    <x v="4"/>
    <x v="6"/>
    <x v="0"/>
    <x v="0"/>
    <x v="0"/>
    <x v="0"/>
    <x v="0"/>
    <x v="1"/>
    <x v="0"/>
    <x v="1"/>
  </r>
  <r>
    <x v="1186"/>
    <x v="34"/>
    <x v="4"/>
    <x v="3"/>
    <x v="1059"/>
    <x v="0"/>
    <x v="1"/>
    <x v="292"/>
    <x v="52"/>
    <x v="12"/>
    <x v="23"/>
    <n v="3"/>
    <n v="15"/>
    <n v="4"/>
    <x v="39"/>
    <x v="0"/>
    <x v="3"/>
    <x v="3"/>
    <x v="4"/>
    <x v="4"/>
    <x v="0"/>
    <x v="0"/>
    <x v="0"/>
    <x v="0"/>
    <x v="0"/>
    <x v="1"/>
    <x v="0"/>
    <x v="5"/>
  </r>
  <r>
    <x v="1187"/>
    <x v="21"/>
    <x v="0"/>
    <x v="3"/>
    <x v="1060"/>
    <x v="0"/>
    <x v="0"/>
    <x v="511"/>
    <x v="52"/>
    <x v="371"/>
    <x v="33"/>
    <n v="239"/>
    <n v="237"/>
    <n v="172"/>
    <x v="30"/>
    <x v="0"/>
    <x v="1"/>
    <x v="1"/>
    <x v="9"/>
    <x v="5"/>
    <x v="0"/>
    <x v="0"/>
    <x v="0"/>
    <x v="0"/>
    <x v="0"/>
    <x v="1"/>
    <x v="0"/>
    <x v="0"/>
  </r>
  <r>
    <x v="1188"/>
    <x v="29"/>
    <x v="4"/>
    <x v="3"/>
    <x v="1061"/>
    <x v="1"/>
    <x v="0"/>
    <x v="140"/>
    <x v="52"/>
    <x v="31"/>
    <x v="8"/>
    <n v="10"/>
    <n v="29"/>
    <n v="0"/>
    <x v="121"/>
    <x v="0"/>
    <x v="3"/>
    <x v="4"/>
    <x v="3"/>
    <x v="4"/>
    <x v="1"/>
    <x v="0"/>
    <x v="0"/>
    <x v="0"/>
    <x v="0"/>
    <x v="1"/>
    <x v="0"/>
    <x v="5"/>
  </r>
  <r>
    <x v="1189"/>
    <x v="29"/>
    <x v="4"/>
    <x v="3"/>
    <x v="1061"/>
    <x v="1"/>
    <x v="0"/>
    <x v="140"/>
    <x v="52"/>
    <x v="31"/>
    <x v="8"/>
    <n v="10"/>
    <n v="29"/>
    <n v="0"/>
    <x v="121"/>
    <x v="0"/>
    <x v="3"/>
    <x v="4"/>
    <x v="3"/>
    <x v="4"/>
    <x v="1"/>
    <x v="0"/>
    <x v="0"/>
    <x v="0"/>
    <x v="0"/>
    <x v="1"/>
    <x v="0"/>
    <x v="0"/>
  </r>
  <r>
    <x v="1190"/>
    <x v="30"/>
    <x v="3"/>
    <x v="3"/>
    <x v="1062"/>
    <x v="1"/>
    <x v="1"/>
    <x v="381"/>
    <x v="52"/>
    <x v="151"/>
    <x v="19"/>
    <n v="52"/>
    <n v="25"/>
    <n v="22"/>
    <x v="34"/>
    <x v="4"/>
    <x v="2"/>
    <x v="4"/>
    <x v="9"/>
    <x v="3"/>
    <x v="0"/>
    <x v="0"/>
    <x v="0"/>
    <x v="0"/>
    <x v="0"/>
    <x v="0"/>
    <x v="0"/>
    <x v="6"/>
  </r>
  <r>
    <x v="1191"/>
    <x v="15"/>
    <x v="2"/>
    <x v="0"/>
    <x v="1063"/>
    <x v="0"/>
    <x v="1"/>
    <x v="185"/>
    <x v="52"/>
    <x v="533"/>
    <x v="66"/>
    <n v="249"/>
    <n v="64"/>
    <n v="116"/>
    <x v="188"/>
    <x v="11"/>
    <x v="9"/>
    <x v="10"/>
    <x v="8"/>
    <x v="4"/>
    <x v="0"/>
    <x v="0"/>
    <x v="0"/>
    <x v="0"/>
    <x v="0"/>
    <x v="1"/>
    <x v="0"/>
    <x v="0"/>
  </r>
  <r>
    <x v="1192"/>
    <x v="27"/>
    <x v="1"/>
    <x v="2"/>
    <x v="1064"/>
    <x v="1"/>
    <x v="0"/>
    <x v="555"/>
    <x v="53"/>
    <x v="4"/>
    <x v="3"/>
    <n v="3"/>
    <n v="0"/>
    <n v="0"/>
    <x v="33"/>
    <x v="0"/>
    <x v="11"/>
    <x v="3"/>
    <x v="4"/>
    <x v="7"/>
    <x v="0"/>
    <x v="0"/>
    <x v="0"/>
    <x v="0"/>
    <x v="0"/>
    <x v="1"/>
    <x v="0"/>
    <x v="0"/>
  </r>
  <r>
    <x v="1193"/>
    <x v="2"/>
    <x v="0"/>
    <x v="0"/>
    <x v="1065"/>
    <x v="1"/>
    <x v="1"/>
    <x v="472"/>
    <x v="53"/>
    <x v="336"/>
    <x v="3"/>
    <n v="12"/>
    <n v="2"/>
    <n v="2"/>
    <x v="16"/>
    <x v="4"/>
    <x v="2"/>
    <x v="4"/>
    <x v="4"/>
    <x v="1"/>
    <x v="0"/>
    <x v="0"/>
    <x v="0"/>
    <x v="0"/>
    <x v="0"/>
    <x v="1"/>
    <x v="0"/>
    <x v="6"/>
  </r>
  <r>
    <x v="1194"/>
    <x v="29"/>
    <x v="0"/>
    <x v="2"/>
    <x v="1066"/>
    <x v="2"/>
    <x v="0"/>
    <x v="116"/>
    <x v="53"/>
    <x v="211"/>
    <x v="23"/>
    <n v="10"/>
    <n v="11"/>
    <n v="8"/>
    <x v="29"/>
    <x v="2"/>
    <x v="5"/>
    <x v="4"/>
    <x v="9"/>
    <x v="5"/>
    <x v="0"/>
    <x v="0"/>
    <x v="0"/>
    <x v="0"/>
    <x v="0"/>
    <x v="1"/>
    <x v="0"/>
    <x v="0"/>
  </r>
  <r>
    <x v="1195"/>
    <x v="16"/>
    <x v="0"/>
    <x v="2"/>
    <x v="1067"/>
    <x v="1"/>
    <x v="1"/>
    <x v="535"/>
    <x v="53"/>
    <x v="534"/>
    <x v="81"/>
    <n v="68"/>
    <n v="52"/>
    <n v="7"/>
    <x v="8"/>
    <x v="8"/>
    <x v="0"/>
    <x v="2"/>
    <x v="2"/>
    <x v="4"/>
    <x v="0"/>
    <x v="0"/>
    <x v="0"/>
    <x v="0"/>
    <x v="0"/>
    <x v="1"/>
    <x v="0"/>
    <x v="0"/>
  </r>
  <r>
    <x v="1196"/>
    <x v="33"/>
    <x v="2"/>
    <x v="1"/>
    <x v="1068"/>
    <x v="0"/>
    <x v="0"/>
    <x v="371"/>
    <x v="53"/>
    <x v="535"/>
    <x v="125"/>
    <n v="704"/>
    <n v="145"/>
    <n v="55"/>
    <x v="110"/>
    <x v="0"/>
    <x v="0"/>
    <x v="0"/>
    <x v="6"/>
    <x v="2"/>
    <x v="0"/>
    <x v="1"/>
    <x v="0"/>
    <x v="0"/>
    <x v="0"/>
    <x v="1"/>
    <x v="0"/>
    <x v="6"/>
  </r>
  <r>
    <x v="1197"/>
    <x v="6"/>
    <x v="3"/>
    <x v="3"/>
    <x v="1069"/>
    <x v="0"/>
    <x v="0"/>
    <x v="286"/>
    <x v="53"/>
    <x v="536"/>
    <x v="38"/>
    <n v="639"/>
    <n v="13"/>
    <n v="43"/>
    <x v="16"/>
    <x v="0"/>
    <x v="0"/>
    <x v="5"/>
    <x v="2"/>
    <x v="0"/>
    <x v="0"/>
    <x v="0"/>
    <x v="0"/>
    <x v="0"/>
    <x v="0"/>
    <x v="1"/>
    <x v="0"/>
    <x v="6"/>
  </r>
  <r>
    <x v="1198"/>
    <x v="30"/>
    <x v="3"/>
    <x v="0"/>
    <x v="1070"/>
    <x v="1"/>
    <x v="1"/>
    <x v="55"/>
    <x v="53"/>
    <x v="274"/>
    <x v="14"/>
    <n v="53"/>
    <n v="3"/>
    <n v="5"/>
    <x v="26"/>
    <x v="2"/>
    <x v="6"/>
    <x v="4"/>
    <x v="2"/>
    <x v="4"/>
    <x v="0"/>
    <x v="0"/>
    <x v="0"/>
    <x v="0"/>
    <x v="0"/>
    <x v="1"/>
    <x v="0"/>
    <x v="2"/>
  </r>
  <r>
    <x v="1199"/>
    <x v="14"/>
    <x v="2"/>
    <x v="3"/>
    <x v="1071"/>
    <x v="1"/>
    <x v="0"/>
    <x v="302"/>
    <x v="53"/>
    <x v="136"/>
    <x v="19"/>
    <n v="35"/>
    <n v="3"/>
    <n v="5"/>
    <x v="28"/>
    <x v="0"/>
    <x v="2"/>
    <x v="3"/>
    <x v="4"/>
    <x v="3"/>
    <x v="0"/>
    <x v="0"/>
    <x v="0"/>
    <x v="0"/>
    <x v="0"/>
    <x v="1"/>
    <x v="0"/>
    <x v="6"/>
  </r>
  <r>
    <x v="1200"/>
    <x v="54"/>
    <x v="3"/>
    <x v="1"/>
    <x v="1072"/>
    <x v="0"/>
    <x v="0"/>
    <x v="523"/>
    <x v="53"/>
    <x v="537"/>
    <x v="66"/>
    <n v="281"/>
    <n v="129"/>
    <n v="66"/>
    <x v="52"/>
    <x v="0"/>
    <x v="1"/>
    <x v="9"/>
    <x v="10"/>
    <x v="7"/>
    <x v="0"/>
    <x v="0"/>
    <x v="1"/>
    <x v="0"/>
    <x v="0"/>
    <x v="1"/>
    <x v="0"/>
    <x v="0"/>
  </r>
  <r>
    <x v="1201"/>
    <x v="20"/>
    <x v="0"/>
    <x v="2"/>
    <x v="1073"/>
    <x v="0"/>
    <x v="1"/>
    <x v="556"/>
    <x v="53"/>
    <x v="538"/>
    <x v="24"/>
    <n v="83"/>
    <n v="7"/>
    <n v="29"/>
    <x v="38"/>
    <x v="4"/>
    <x v="0"/>
    <x v="2"/>
    <x v="11"/>
    <x v="5"/>
    <x v="0"/>
    <x v="0"/>
    <x v="0"/>
    <x v="0"/>
    <x v="0"/>
    <x v="1"/>
    <x v="0"/>
    <x v="0"/>
  </r>
  <r>
    <x v="1202"/>
    <x v="15"/>
    <x v="0"/>
    <x v="3"/>
    <x v="1074"/>
    <x v="0"/>
    <x v="1"/>
    <x v="423"/>
    <x v="53"/>
    <x v="539"/>
    <x v="23"/>
    <n v="25"/>
    <n v="3"/>
    <n v="2"/>
    <x v="34"/>
    <x v="1"/>
    <x v="2"/>
    <x v="3"/>
    <x v="9"/>
    <x v="3"/>
    <x v="0"/>
    <x v="0"/>
    <x v="0"/>
    <x v="0"/>
    <x v="0"/>
    <x v="1"/>
    <x v="0"/>
    <x v="0"/>
  </r>
  <r>
    <x v="1203"/>
    <x v="18"/>
    <x v="1"/>
    <x v="1"/>
    <x v="1075"/>
    <x v="2"/>
    <x v="0"/>
    <x v="548"/>
    <x v="53"/>
    <x v="72"/>
    <x v="11"/>
    <n v="43"/>
    <n v="19"/>
    <n v="5"/>
    <x v="101"/>
    <x v="0"/>
    <x v="2"/>
    <x v="4"/>
    <x v="3"/>
    <x v="6"/>
    <x v="0"/>
    <x v="0"/>
    <x v="0"/>
    <x v="0"/>
    <x v="0"/>
    <x v="1"/>
    <x v="0"/>
    <x v="6"/>
  </r>
  <r>
    <x v="1204"/>
    <x v="33"/>
    <x v="3"/>
    <x v="2"/>
    <x v="1076"/>
    <x v="1"/>
    <x v="0"/>
    <x v="121"/>
    <x v="53"/>
    <x v="58"/>
    <x v="10"/>
    <n v="29"/>
    <n v="4"/>
    <n v="7"/>
    <x v="39"/>
    <x v="0"/>
    <x v="5"/>
    <x v="3"/>
    <x v="4"/>
    <x v="4"/>
    <x v="0"/>
    <x v="0"/>
    <x v="0"/>
    <x v="0"/>
    <x v="0"/>
    <x v="1"/>
    <x v="0"/>
    <x v="0"/>
  </r>
  <r>
    <x v="1205"/>
    <x v="18"/>
    <x v="0"/>
    <x v="0"/>
    <x v="1077"/>
    <x v="1"/>
    <x v="1"/>
    <x v="240"/>
    <x v="53"/>
    <x v="395"/>
    <x v="1"/>
    <n v="59"/>
    <n v="7"/>
    <n v="1"/>
    <x v="7"/>
    <x v="7"/>
    <x v="7"/>
    <x v="3"/>
    <x v="9"/>
    <x v="6"/>
    <x v="0"/>
    <x v="0"/>
    <x v="0"/>
    <x v="0"/>
    <x v="0"/>
    <x v="1"/>
    <x v="0"/>
    <x v="0"/>
  </r>
  <r>
    <x v="1206"/>
    <x v="54"/>
    <x v="1"/>
    <x v="0"/>
    <x v="1078"/>
    <x v="0"/>
    <x v="0"/>
    <x v="557"/>
    <x v="53"/>
    <x v="540"/>
    <x v="27"/>
    <n v="206"/>
    <n v="160"/>
    <n v="49"/>
    <x v="51"/>
    <x v="1"/>
    <x v="1"/>
    <x v="6"/>
    <x v="2"/>
    <x v="4"/>
    <x v="1"/>
    <x v="0"/>
    <x v="0"/>
    <x v="0"/>
    <x v="0"/>
    <x v="0"/>
    <x v="0"/>
    <x v="3"/>
  </r>
  <r>
    <x v="1207"/>
    <x v="54"/>
    <x v="1"/>
    <x v="0"/>
    <x v="1078"/>
    <x v="0"/>
    <x v="0"/>
    <x v="557"/>
    <x v="53"/>
    <x v="540"/>
    <x v="27"/>
    <n v="206"/>
    <n v="160"/>
    <n v="49"/>
    <x v="51"/>
    <x v="1"/>
    <x v="1"/>
    <x v="6"/>
    <x v="2"/>
    <x v="4"/>
    <x v="1"/>
    <x v="0"/>
    <x v="0"/>
    <x v="0"/>
    <x v="0"/>
    <x v="0"/>
    <x v="0"/>
    <x v="6"/>
  </r>
  <r>
    <x v="1208"/>
    <x v="47"/>
    <x v="3"/>
    <x v="0"/>
    <x v="1079"/>
    <x v="0"/>
    <x v="1"/>
    <x v="65"/>
    <x v="53"/>
    <x v="541"/>
    <x v="46"/>
    <n v="279"/>
    <n v="54"/>
    <n v="41"/>
    <x v="74"/>
    <x v="7"/>
    <x v="9"/>
    <x v="0"/>
    <x v="5"/>
    <x v="3"/>
    <x v="0"/>
    <x v="0"/>
    <x v="0"/>
    <x v="0"/>
    <x v="0"/>
    <x v="0"/>
    <x v="0"/>
    <x v="0"/>
  </r>
  <r>
    <x v="1209"/>
    <x v="47"/>
    <x v="1"/>
    <x v="2"/>
    <x v="1080"/>
    <x v="1"/>
    <x v="1"/>
    <x v="66"/>
    <x v="53"/>
    <x v="424"/>
    <x v="3"/>
    <n v="108"/>
    <n v="0"/>
    <n v="6"/>
    <x v="121"/>
    <x v="7"/>
    <x v="12"/>
    <x v="4"/>
    <x v="0"/>
    <x v="8"/>
    <x v="0"/>
    <x v="0"/>
    <x v="0"/>
    <x v="0"/>
    <x v="0"/>
    <x v="0"/>
    <x v="0"/>
    <x v="6"/>
  </r>
  <r>
    <x v="1210"/>
    <x v="35"/>
    <x v="0"/>
    <x v="1"/>
    <x v="1081"/>
    <x v="0"/>
    <x v="1"/>
    <x v="68"/>
    <x v="53"/>
    <x v="445"/>
    <x v="1"/>
    <n v="39"/>
    <n v="17"/>
    <n v="0"/>
    <x v="153"/>
    <x v="2"/>
    <x v="7"/>
    <x v="2"/>
    <x v="9"/>
    <x v="6"/>
    <x v="0"/>
    <x v="0"/>
    <x v="0"/>
    <x v="0"/>
    <x v="0"/>
    <x v="0"/>
    <x v="0"/>
    <x v="3"/>
  </r>
  <r>
    <x v="1211"/>
    <x v="29"/>
    <x v="2"/>
    <x v="3"/>
    <x v="522"/>
    <x v="0"/>
    <x v="0"/>
    <x v="320"/>
    <x v="53"/>
    <x v="214"/>
    <x v="14"/>
    <n v="1607"/>
    <n v="12"/>
    <n v="4"/>
    <x v="14"/>
    <x v="3"/>
    <x v="11"/>
    <x v="3"/>
    <x v="12"/>
    <x v="9"/>
    <x v="0"/>
    <x v="1"/>
    <x v="0"/>
    <x v="0"/>
    <x v="0"/>
    <x v="1"/>
    <x v="0"/>
    <x v="5"/>
  </r>
  <r>
    <x v="1212"/>
    <x v="11"/>
    <x v="0"/>
    <x v="0"/>
    <x v="1082"/>
    <x v="0"/>
    <x v="0"/>
    <x v="408"/>
    <x v="54"/>
    <x v="542"/>
    <x v="117"/>
    <n v="550"/>
    <n v="156"/>
    <n v="40"/>
    <x v="112"/>
    <x v="0"/>
    <x v="0"/>
    <x v="10"/>
    <x v="1"/>
    <x v="0"/>
    <x v="1"/>
    <x v="0"/>
    <x v="0"/>
    <x v="1"/>
    <x v="0"/>
    <x v="0"/>
    <x v="0"/>
    <x v="3"/>
  </r>
  <r>
    <x v="1213"/>
    <x v="2"/>
    <x v="0"/>
    <x v="0"/>
    <x v="1083"/>
    <x v="0"/>
    <x v="1"/>
    <x v="513"/>
    <x v="54"/>
    <x v="543"/>
    <x v="27"/>
    <n v="216"/>
    <n v="21"/>
    <n v="16"/>
    <x v="52"/>
    <x v="0"/>
    <x v="0"/>
    <x v="1"/>
    <x v="2"/>
    <x v="0"/>
    <x v="0"/>
    <x v="0"/>
    <x v="0"/>
    <x v="0"/>
    <x v="0"/>
    <x v="1"/>
    <x v="0"/>
    <x v="0"/>
  </r>
  <r>
    <x v="1214"/>
    <x v="3"/>
    <x v="1"/>
    <x v="1"/>
    <x v="1084"/>
    <x v="0"/>
    <x v="1"/>
    <x v="215"/>
    <x v="54"/>
    <x v="90"/>
    <x v="3"/>
    <n v="3"/>
    <n v="0"/>
    <n v="0"/>
    <x v="7"/>
    <x v="0"/>
    <x v="5"/>
    <x v="3"/>
    <x v="9"/>
    <x v="7"/>
    <x v="0"/>
    <x v="0"/>
    <x v="0"/>
    <x v="0"/>
    <x v="0"/>
    <x v="1"/>
    <x v="0"/>
    <x v="6"/>
  </r>
  <r>
    <x v="1215"/>
    <x v="39"/>
    <x v="1"/>
    <x v="4"/>
    <x v="1085"/>
    <x v="0"/>
    <x v="0"/>
    <x v="215"/>
    <x v="54"/>
    <x v="544"/>
    <x v="94"/>
    <n v="377"/>
    <n v="149"/>
    <n v="125"/>
    <x v="77"/>
    <x v="3"/>
    <x v="0"/>
    <x v="7"/>
    <x v="1"/>
    <x v="0"/>
    <x v="0"/>
    <x v="0"/>
    <x v="0"/>
    <x v="0"/>
    <x v="0"/>
    <x v="1"/>
    <x v="0"/>
    <x v="5"/>
  </r>
  <r>
    <x v="1216"/>
    <x v="39"/>
    <x v="1"/>
    <x v="4"/>
    <x v="1085"/>
    <x v="0"/>
    <x v="0"/>
    <x v="215"/>
    <x v="54"/>
    <x v="544"/>
    <x v="94"/>
    <n v="377"/>
    <n v="149"/>
    <n v="125"/>
    <x v="77"/>
    <x v="3"/>
    <x v="0"/>
    <x v="7"/>
    <x v="1"/>
    <x v="0"/>
    <x v="0"/>
    <x v="0"/>
    <x v="0"/>
    <x v="0"/>
    <x v="0"/>
    <x v="1"/>
    <x v="0"/>
    <x v="5"/>
  </r>
  <r>
    <x v="1217"/>
    <x v="20"/>
    <x v="0"/>
    <x v="2"/>
    <x v="1086"/>
    <x v="0"/>
    <x v="1"/>
    <x v="48"/>
    <x v="54"/>
    <x v="545"/>
    <x v="68"/>
    <n v="49"/>
    <n v="0"/>
    <n v="7"/>
    <x v="77"/>
    <x v="0"/>
    <x v="10"/>
    <x v="2"/>
    <x v="5"/>
    <x v="1"/>
    <x v="0"/>
    <x v="0"/>
    <x v="0"/>
    <x v="0"/>
    <x v="0"/>
    <x v="1"/>
    <x v="0"/>
    <x v="1"/>
  </r>
  <r>
    <x v="1218"/>
    <x v="20"/>
    <x v="0"/>
    <x v="2"/>
    <x v="1086"/>
    <x v="0"/>
    <x v="1"/>
    <x v="48"/>
    <x v="54"/>
    <x v="545"/>
    <x v="68"/>
    <n v="49"/>
    <n v="0"/>
    <n v="7"/>
    <x v="77"/>
    <x v="0"/>
    <x v="10"/>
    <x v="2"/>
    <x v="5"/>
    <x v="1"/>
    <x v="0"/>
    <x v="0"/>
    <x v="0"/>
    <x v="0"/>
    <x v="0"/>
    <x v="1"/>
    <x v="0"/>
    <x v="3"/>
  </r>
  <r>
    <x v="1219"/>
    <x v="35"/>
    <x v="1"/>
    <x v="3"/>
    <x v="1087"/>
    <x v="0"/>
    <x v="2"/>
    <x v="558"/>
    <x v="54"/>
    <x v="92"/>
    <x v="3"/>
    <n v="4"/>
    <n v="0"/>
    <n v="0"/>
    <x v="16"/>
    <x v="0"/>
    <x v="3"/>
    <x v="4"/>
    <x v="3"/>
    <x v="1"/>
    <x v="1"/>
    <x v="0"/>
    <x v="0"/>
    <x v="0"/>
    <x v="0"/>
    <x v="1"/>
    <x v="0"/>
    <x v="0"/>
  </r>
  <r>
    <x v="1220"/>
    <x v="28"/>
    <x v="2"/>
    <x v="0"/>
    <x v="1088"/>
    <x v="1"/>
    <x v="0"/>
    <x v="410"/>
    <x v="54"/>
    <x v="56"/>
    <x v="23"/>
    <n v="10"/>
    <n v="11"/>
    <n v="2"/>
    <x v="16"/>
    <x v="0"/>
    <x v="3"/>
    <x v="3"/>
    <x v="4"/>
    <x v="4"/>
    <x v="0"/>
    <x v="0"/>
    <x v="0"/>
    <x v="0"/>
    <x v="0"/>
    <x v="1"/>
    <x v="0"/>
    <x v="4"/>
  </r>
  <r>
    <x v="1221"/>
    <x v="28"/>
    <x v="2"/>
    <x v="0"/>
    <x v="1088"/>
    <x v="1"/>
    <x v="0"/>
    <x v="410"/>
    <x v="54"/>
    <x v="56"/>
    <x v="23"/>
    <n v="10"/>
    <n v="11"/>
    <n v="2"/>
    <x v="16"/>
    <x v="0"/>
    <x v="3"/>
    <x v="3"/>
    <x v="4"/>
    <x v="4"/>
    <x v="0"/>
    <x v="0"/>
    <x v="0"/>
    <x v="0"/>
    <x v="0"/>
    <x v="1"/>
    <x v="0"/>
    <x v="1"/>
  </r>
  <r>
    <x v="1222"/>
    <x v="30"/>
    <x v="0"/>
    <x v="2"/>
    <x v="1089"/>
    <x v="1"/>
    <x v="1"/>
    <x v="145"/>
    <x v="54"/>
    <x v="99"/>
    <x v="13"/>
    <n v="12"/>
    <n v="2"/>
    <n v="11"/>
    <x v="2"/>
    <x v="2"/>
    <x v="5"/>
    <x v="3"/>
    <x v="9"/>
    <x v="5"/>
    <x v="0"/>
    <x v="0"/>
    <x v="0"/>
    <x v="0"/>
    <x v="0"/>
    <x v="1"/>
    <x v="0"/>
    <x v="6"/>
  </r>
  <r>
    <x v="1223"/>
    <x v="28"/>
    <x v="0"/>
    <x v="1"/>
    <x v="130"/>
    <x v="1"/>
    <x v="0"/>
    <x v="354"/>
    <x v="54"/>
    <x v="17"/>
    <x v="23"/>
    <n v="10"/>
    <n v="12"/>
    <n v="7"/>
    <x v="22"/>
    <x v="4"/>
    <x v="2"/>
    <x v="4"/>
    <x v="4"/>
    <x v="3"/>
    <x v="0"/>
    <x v="0"/>
    <x v="0"/>
    <x v="0"/>
    <x v="0"/>
    <x v="1"/>
    <x v="0"/>
    <x v="6"/>
  </r>
  <r>
    <x v="1224"/>
    <x v="27"/>
    <x v="0"/>
    <x v="3"/>
    <x v="1090"/>
    <x v="1"/>
    <x v="0"/>
    <x v="10"/>
    <x v="54"/>
    <x v="48"/>
    <x v="3"/>
    <n v="30"/>
    <n v="12"/>
    <n v="1"/>
    <x v="2"/>
    <x v="0"/>
    <x v="5"/>
    <x v="3"/>
    <x v="9"/>
    <x v="4"/>
    <x v="0"/>
    <x v="0"/>
    <x v="0"/>
    <x v="0"/>
    <x v="0"/>
    <x v="1"/>
    <x v="0"/>
    <x v="0"/>
  </r>
  <r>
    <x v="1225"/>
    <x v="33"/>
    <x v="1"/>
    <x v="3"/>
    <x v="1091"/>
    <x v="0"/>
    <x v="0"/>
    <x v="302"/>
    <x v="54"/>
    <x v="149"/>
    <x v="92"/>
    <n v="348"/>
    <n v="71"/>
    <n v="54"/>
    <x v="92"/>
    <x v="0"/>
    <x v="0"/>
    <x v="0"/>
    <x v="8"/>
    <x v="2"/>
    <x v="0"/>
    <x v="0"/>
    <x v="0"/>
    <x v="0"/>
    <x v="0"/>
    <x v="1"/>
    <x v="0"/>
    <x v="4"/>
  </r>
  <r>
    <x v="1226"/>
    <x v="33"/>
    <x v="1"/>
    <x v="3"/>
    <x v="1091"/>
    <x v="0"/>
    <x v="0"/>
    <x v="302"/>
    <x v="54"/>
    <x v="149"/>
    <x v="92"/>
    <n v="348"/>
    <n v="71"/>
    <n v="54"/>
    <x v="92"/>
    <x v="0"/>
    <x v="0"/>
    <x v="0"/>
    <x v="8"/>
    <x v="2"/>
    <x v="0"/>
    <x v="0"/>
    <x v="0"/>
    <x v="0"/>
    <x v="0"/>
    <x v="1"/>
    <x v="0"/>
    <x v="3"/>
  </r>
  <r>
    <x v="1227"/>
    <x v="18"/>
    <x v="0"/>
    <x v="3"/>
    <x v="1092"/>
    <x v="0"/>
    <x v="0"/>
    <x v="559"/>
    <x v="54"/>
    <x v="546"/>
    <x v="15"/>
    <n v="311"/>
    <n v="167"/>
    <n v="75"/>
    <x v="12"/>
    <x v="0"/>
    <x v="10"/>
    <x v="1"/>
    <x v="9"/>
    <x v="5"/>
    <x v="0"/>
    <x v="0"/>
    <x v="0"/>
    <x v="0"/>
    <x v="0"/>
    <x v="1"/>
    <x v="0"/>
    <x v="6"/>
  </r>
  <r>
    <x v="1228"/>
    <x v="3"/>
    <x v="2"/>
    <x v="3"/>
    <x v="1093"/>
    <x v="1"/>
    <x v="1"/>
    <x v="412"/>
    <x v="54"/>
    <x v="69"/>
    <x v="3"/>
    <n v="16"/>
    <n v="6"/>
    <n v="6"/>
    <x v="16"/>
    <x v="0"/>
    <x v="3"/>
    <x v="3"/>
    <x v="4"/>
    <x v="6"/>
    <x v="0"/>
    <x v="0"/>
    <x v="0"/>
    <x v="0"/>
    <x v="0"/>
    <x v="1"/>
    <x v="0"/>
    <x v="0"/>
  </r>
  <r>
    <x v="1229"/>
    <x v="17"/>
    <x v="1"/>
    <x v="2"/>
    <x v="1094"/>
    <x v="1"/>
    <x v="0"/>
    <x v="453"/>
    <x v="54"/>
    <x v="91"/>
    <x v="8"/>
    <n v="44"/>
    <n v="6"/>
    <n v="1"/>
    <x v="93"/>
    <x v="0"/>
    <x v="2"/>
    <x v="4"/>
    <x v="9"/>
    <x v="1"/>
    <x v="0"/>
    <x v="0"/>
    <x v="0"/>
    <x v="0"/>
    <x v="0"/>
    <x v="1"/>
    <x v="0"/>
    <x v="0"/>
  </r>
  <r>
    <x v="1230"/>
    <x v="29"/>
    <x v="0"/>
    <x v="1"/>
    <x v="1095"/>
    <x v="1"/>
    <x v="0"/>
    <x v="373"/>
    <x v="54"/>
    <x v="211"/>
    <x v="27"/>
    <n v="29"/>
    <n v="0"/>
    <n v="12"/>
    <x v="9"/>
    <x v="0"/>
    <x v="5"/>
    <x v="2"/>
    <x v="3"/>
    <x v="3"/>
    <x v="1"/>
    <x v="0"/>
    <x v="0"/>
    <x v="0"/>
    <x v="0"/>
    <x v="0"/>
    <x v="0"/>
    <x v="0"/>
  </r>
  <r>
    <x v="1231"/>
    <x v="20"/>
    <x v="3"/>
    <x v="0"/>
    <x v="426"/>
    <x v="1"/>
    <x v="0"/>
    <x v="537"/>
    <x v="54"/>
    <x v="233"/>
    <x v="23"/>
    <n v="13"/>
    <n v="2"/>
    <n v="10"/>
    <x v="3"/>
    <x v="0"/>
    <x v="5"/>
    <x v="3"/>
    <x v="4"/>
    <x v="4"/>
    <x v="0"/>
    <x v="0"/>
    <x v="0"/>
    <x v="0"/>
    <x v="0"/>
    <x v="1"/>
    <x v="0"/>
    <x v="0"/>
  </r>
  <r>
    <x v="1232"/>
    <x v="30"/>
    <x v="1"/>
    <x v="3"/>
    <x v="1096"/>
    <x v="0"/>
    <x v="0"/>
    <x v="328"/>
    <x v="54"/>
    <x v="123"/>
    <x v="35"/>
    <n v="462"/>
    <n v="168"/>
    <n v="53"/>
    <x v="64"/>
    <x v="0"/>
    <x v="5"/>
    <x v="5"/>
    <x v="1"/>
    <x v="9"/>
    <x v="0"/>
    <x v="0"/>
    <x v="0"/>
    <x v="0"/>
    <x v="0"/>
    <x v="1"/>
    <x v="0"/>
    <x v="0"/>
  </r>
  <r>
    <x v="1233"/>
    <x v="26"/>
    <x v="2"/>
    <x v="2"/>
    <x v="1097"/>
    <x v="0"/>
    <x v="0"/>
    <x v="432"/>
    <x v="54"/>
    <x v="547"/>
    <x v="20"/>
    <n v="323"/>
    <n v="104"/>
    <n v="35"/>
    <x v="73"/>
    <x v="0"/>
    <x v="6"/>
    <x v="8"/>
    <x v="0"/>
    <x v="7"/>
    <x v="0"/>
    <x v="0"/>
    <x v="0"/>
    <x v="1"/>
    <x v="0"/>
    <x v="1"/>
    <x v="0"/>
    <x v="0"/>
  </r>
  <r>
    <x v="1234"/>
    <x v="26"/>
    <x v="2"/>
    <x v="2"/>
    <x v="1097"/>
    <x v="0"/>
    <x v="0"/>
    <x v="432"/>
    <x v="54"/>
    <x v="547"/>
    <x v="20"/>
    <n v="323"/>
    <n v="104"/>
    <n v="35"/>
    <x v="73"/>
    <x v="0"/>
    <x v="6"/>
    <x v="8"/>
    <x v="0"/>
    <x v="7"/>
    <x v="0"/>
    <x v="0"/>
    <x v="0"/>
    <x v="1"/>
    <x v="0"/>
    <x v="1"/>
    <x v="0"/>
    <x v="0"/>
  </r>
  <r>
    <x v="1235"/>
    <x v="39"/>
    <x v="0"/>
    <x v="2"/>
    <x v="1098"/>
    <x v="0"/>
    <x v="0"/>
    <x v="86"/>
    <x v="54"/>
    <x v="548"/>
    <x v="141"/>
    <n v="162"/>
    <n v="29"/>
    <n v="151"/>
    <x v="46"/>
    <x v="0"/>
    <x v="0"/>
    <x v="0"/>
    <x v="8"/>
    <x v="2"/>
    <x v="0"/>
    <x v="0"/>
    <x v="0"/>
    <x v="0"/>
    <x v="0"/>
    <x v="1"/>
    <x v="0"/>
    <x v="0"/>
  </r>
  <r>
    <x v="1236"/>
    <x v="29"/>
    <x v="0"/>
    <x v="3"/>
    <x v="1099"/>
    <x v="0"/>
    <x v="1"/>
    <x v="439"/>
    <x v="54"/>
    <x v="120"/>
    <x v="133"/>
    <n v="90"/>
    <n v="68"/>
    <n v="20"/>
    <x v="31"/>
    <x v="2"/>
    <x v="5"/>
    <x v="1"/>
    <x v="8"/>
    <x v="7"/>
    <x v="0"/>
    <x v="0"/>
    <x v="0"/>
    <x v="0"/>
    <x v="0"/>
    <x v="1"/>
    <x v="0"/>
    <x v="5"/>
  </r>
  <r>
    <x v="1237"/>
    <x v="25"/>
    <x v="0"/>
    <x v="1"/>
    <x v="1100"/>
    <x v="1"/>
    <x v="1"/>
    <x v="208"/>
    <x v="54"/>
    <x v="15"/>
    <x v="17"/>
    <n v="34"/>
    <n v="10"/>
    <n v="2"/>
    <x v="19"/>
    <x v="2"/>
    <x v="2"/>
    <x v="3"/>
    <x v="4"/>
    <x v="6"/>
    <x v="0"/>
    <x v="0"/>
    <x v="0"/>
    <x v="0"/>
    <x v="0"/>
    <x v="1"/>
    <x v="0"/>
    <x v="0"/>
  </r>
  <r>
    <x v="1238"/>
    <x v="28"/>
    <x v="0"/>
    <x v="3"/>
    <x v="1101"/>
    <x v="0"/>
    <x v="0"/>
    <x v="560"/>
    <x v="54"/>
    <x v="549"/>
    <x v="95"/>
    <n v="597"/>
    <n v="159"/>
    <n v="91"/>
    <x v="39"/>
    <x v="0"/>
    <x v="6"/>
    <x v="9"/>
    <x v="11"/>
    <x v="7"/>
    <x v="0"/>
    <x v="0"/>
    <x v="0"/>
    <x v="0"/>
    <x v="0"/>
    <x v="1"/>
    <x v="0"/>
    <x v="1"/>
  </r>
  <r>
    <x v="1239"/>
    <x v="11"/>
    <x v="0"/>
    <x v="1"/>
    <x v="1102"/>
    <x v="1"/>
    <x v="0"/>
    <x v="89"/>
    <x v="54"/>
    <x v="36"/>
    <x v="11"/>
    <n v="20"/>
    <n v="30"/>
    <n v="1"/>
    <x v="19"/>
    <x v="1"/>
    <x v="5"/>
    <x v="3"/>
    <x v="4"/>
    <x v="3"/>
    <x v="0"/>
    <x v="0"/>
    <x v="0"/>
    <x v="0"/>
    <x v="0"/>
    <x v="1"/>
    <x v="0"/>
    <x v="3"/>
  </r>
  <r>
    <x v="1240"/>
    <x v="31"/>
    <x v="0"/>
    <x v="0"/>
    <x v="1103"/>
    <x v="1"/>
    <x v="1"/>
    <x v="561"/>
    <x v="54"/>
    <x v="550"/>
    <x v="23"/>
    <n v="147"/>
    <n v="4"/>
    <n v="24"/>
    <x v="54"/>
    <x v="6"/>
    <x v="6"/>
    <x v="2"/>
    <x v="2"/>
    <x v="6"/>
    <x v="0"/>
    <x v="0"/>
    <x v="0"/>
    <x v="0"/>
    <x v="0"/>
    <x v="0"/>
    <x v="0"/>
    <x v="0"/>
  </r>
  <r>
    <x v="1241"/>
    <x v="32"/>
    <x v="2"/>
    <x v="3"/>
    <x v="1104"/>
    <x v="0"/>
    <x v="1"/>
    <x v="562"/>
    <x v="54"/>
    <x v="551"/>
    <x v="6"/>
    <n v="161"/>
    <n v="120"/>
    <n v="11"/>
    <x v="52"/>
    <x v="7"/>
    <x v="4"/>
    <x v="5"/>
    <x v="6"/>
    <x v="4"/>
    <x v="0"/>
    <x v="0"/>
    <x v="0"/>
    <x v="0"/>
    <x v="0"/>
    <x v="1"/>
    <x v="0"/>
    <x v="0"/>
  </r>
  <r>
    <x v="1242"/>
    <x v="11"/>
    <x v="1"/>
    <x v="3"/>
    <x v="1105"/>
    <x v="0"/>
    <x v="0"/>
    <x v="90"/>
    <x v="54"/>
    <x v="552"/>
    <x v="119"/>
    <n v="138"/>
    <n v="76"/>
    <n v="176"/>
    <x v="94"/>
    <x v="3"/>
    <x v="1"/>
    <x v="10"/>
    <x v="6"/>
    <x v="5"/>
    <x v="0"/>
    <x v="1"/>
    <x v="1"/>
    <x v="1"/>
    <x v="0"/>
    <x v="0"/>
    <x v="0"/>
    <x v="6"/>
  </r>
  <r>
    <x v="1243"/>
    <x v="15"/>
    <x v="3"/>
    <x v="4"/>
    <x v="1106"/>
    <x v="1"/>
    <x v="1"/>
    <x v="428"/>
    <x v="54"/>
    <x v="553"/>
    <x v="50"/>
    <n v="47"/>
    <n v="23"/>
    <n v="2"/>
    <x v="86"/>
    <x v="8"/>
    <x v="7"/>
    <x v="2"/>
    <x v="2"/>
    <x v="1"/>
    <x v="0"/>
    <x v="0"/>
    <x v="0"/>
    <x v="0"/>
    <x v="0"/>
    <x v="1"/>
    <x v="0"/>
    <x v="6"/>
  </r>
  <r>
    <x v="1244"/>
    <x v="9"/>
    <x v="0"/>
    <x v="1"/>
    <x v="1107"/>
    <x v="0"/>
    <x v="0"/>
    <x v="406"/>
    <x v="55"/>
    <x v="554"/>
    <x v="45"/>
    <n v="536"/>
    <n v="134"/>
    <n v="51"/>
    <x v="4"/>
    <x v="0"/>
    <x v="0"/>
    <x v="7"/>
    <x v="0"/>
    <x v="2"/>
    <x v="0"/>
    <x v="0"/>
    <x v="1"/>
    <x v="1"/>
    <x v="0"/>
    <x v="0"/>
    <x v="0"/>
    <x v="6"/>
  </r>
  <r>
    <x v="1245"/>
    <x v="14"/>
    <x v="0"/>
    <x v="3"/>
    <x v="1108"/>
    <x v="1"/>
    <x v="0"/>
    <x v="563"/>
    <x v="55"/>
    <x v="40"/>
    <x v="3"/>
    <n v="16"/>
    <n v="17"/>
    <n v="4"/>
    <x v="10"/>
    <x v="2"/>
    <x v="0"/>
    <x v="3"/>
    <x v="4"/>
    <x v="3"/>
    <x v="0"/>
    <x v="0"/>
    <x v="0"/>
    <x v="0"/>
    <x v="0"/>
    <x v="1"/>
    <x v="0"/>
    <x v="5"/>
  </r>
  <r>
    <x v="1246"/>
    <x v="15"/>
    <x v="0"/>
    <x v="2"/>
    <x v="1109"/>
    <x v="1"/>
    <x v="1"/>
    <x v="395"/>
    <x v="55"/>
    <x v="126"/>
    <x v="3"/>
    <n v="11"/>
    <n v="3"/>
    <n v="2"/>
    <x v="15"/>
    <x v="0"/>
    <x v="3"/>
    <x v="3"/>
    <x v="4"/>
    <x v="4"/>
    <x v="0"/>
    <x v="0"/>
    <x v="0"/>
    <x v="0"/>
    <x v="0"/>
    <x v="1"/>
    <x v="0"/>
    <x v="0"/>
  </r>
  <r>
    <x v="1247"/>
    <x v="17"/>
    <x v="0"/>
    <x v="2"/>
    <x v="1110"/>
    <x v="0"/>
    <x v="1"/>
    <x v="542"/>
    <x v="55"/>
    <x v="555"/>
    <x v="39"/>
    <n v="133"/>
    <n v="12"/>
    <n v="0"/>
    <x v="89"/>
    <x v="2"/>
    <x v="9"/>
    <x v="1"/>
    <x v="10"/>
    <x v="4"/>
    <x v="0"/>
    <x v="1"/>
    <x v="0"/>
    <x v="0"/>
    <x v="0"/>
    <x v="1"/>
    <x v="0"/>
    <x v="0"/>
  </r>
  <r>
    <x v="1248"/>
    <x v="12"/>
    <x v="0"/>
    <x v="0"/>
    <x v="1111"/>
    <x v="0"/>
    <x v="1"/>
    <x v="228"/>
    <x v="55"/>
    <x v="3"/>
    <x v="3"/>
    <n v="11"/>
    <n v="17"/>
    <n v="29"/>
    <x v="23"/>
    <x v="0"/>
    <x v="3"/>
    <x v="2"/>
    <x v="3"/>
    <x v="5"/>
    <x v="0"/>
    <x v="0"/>
    <x v="0"/>
    <x v="0"/>
    <x v="0"/>
    <x v="1"/>
    <x v="0"/>
    <x v="0"/>
  </r>
  <r>
    <x v="1249"/>
    <x v="12"/>
    <x v="0"/>
    <x v="2"/>
    <x v="1112"/>
    <x v="1"/>
    <x v="1"/>
    <x v="323"/>
    <x v="55"/>
    <x v="42"/>
    <x v="14"/>
    <n v="14"/>
    <n v="8"/>
    <n v="7"/>
    <x v="10"/>
    <x v="4"/>
    <x v="5"/>
    <x v="3"/>
    <x v="9"/>
    <x v="4"/>
    <x v="0"/>
    <x v="0"/>
    <x v="0"/>
    <x v="0"/>
    <x v="0"/>
    <x v="1"/>
    <x v="0"/>
    <x v="6"/>
  </r>
  <r>
    <x v="1250"/>
    <x v="45"/>
    <x v="3"/>
    <x v="1"/>
    <x v="1113"/>
    <x v="1"/>
    <x v="1"/>
    <x v="553"/>
    <x v="55"/>
    <x v="20"/>
    <x v="3"/>
    <n v="19"/>
    <n v="2"/>
    <n v="1"/>
    <x v="19"/>
    <x v="0"/>
    <x v="5"/>
    <x v="3"/>
    <x v="4"/>
    <x v="3"/>
    <x v="0"/>
    <x v="0"/>
    <x v="0"/>
    <x v="0"/>
    <x v="0"/>
    <x v="1"/>
    <x v="0"/>
    <x v="3"/>
  </r>
  <r>
    <x v="1251"/>
    <x v="15"/>
    <x v="1"/>
    <x v="3"/>
    <x v="1114"/>
    <x v="0"/>
    <x v="1"/>
    <x v="118"/>
    <x v="55"/>
    <x v="340"/>
    <x v="12"/>
    <n v="17"/>
    <n v="0"/>
    <n v="1"/>
    <x v="8"/>
    <x v="0"/>
    <x v="2"/>
    <x v="3"/>
    <x v="9"/>
    <x v="3"/>
    <x v="0"/>
    <x v="1"/>
    <x v="0"/>
    <x v="0"/>
    <x v="0"/>
    <x v="1"/>
    <x v="0"/>
    <x v="6"/>
  </r>
  <r>
    <x v="1252"/>
    <x v="12"/>
    <x v="2"/>
    <x v="4"/>
    <x v="1115"/>
    <x v="1"/>
    <x v="1"/>
    <x v="374"/>
    <x v="55"/>
    <x v="36"/>
    <x v="12"/>
    <n v="3"/>
    <n v="0"/>
    <n v="0"/>
    <x v="7"/>
    <x v="0"/>
    <x v="11"/>
    <x v="4"/>
    <x v="3"/>
    <x v="5"/>
    <x v="0"/>
    <x v="0"/>
    <x v="0"/>
    <x v="0"/>
    <x v="0"/>
    <x v="1"/>
    <x v="0"/>
    <x v="6"/>
  </r>
  <r>
    <x v="1253"/>
    <x v="12"/>
    <x v="3"/>
    <x v="2"/>
    <x v="1116"/>
    <x v="1"/>
    <x v="1"/>
    <x v="564"/>
    <x v="55"/>
    <x v="136"/>
    <x v="3"/>
    <n v="10"/>
    <n v="0"/>
    <n v="2"/>
    <x v="22"/>
    <x v="0"/>
    <x v="3"/>
    <x v="4"/>
    <x v="3"/>
    <x v="4"/>
    <x v="0"/>
    <x v="0"/>
    <x v="0"/>
    <x v="0"/>
    <x v="0"/>
    <x v="1"/>
    <x v="0"/>
    <x v="0"/>
  </r>
  <r>
    <x v="1254"/>
    <x v="34"/>
    <x v="0"/>
    <x v="1"/>
    <x v="1117"/>
    <x v="0"/>
    <x v="1"/>
    <x v="168"/>
    <x v="55"/>
    <x v="79"/>
    <x v="3"/>
    <n v="22"/>
    <n v="3"/>
    <n v="1"/>
    <x v="9"/>
    <x v="1"/>
    <x v="5"/>
    <x v="2"/>
    <x v="3"/>
    <x v="3"/>
    <x v="0"/>
    <x v="0"/>
    <x v="0"/>
    <x v="0"/>
    <x v="0"/>
    <x v="1"/>
    <x v="0"/>
    <x v="0"/>
  </r>
  <r>
    <x v="1255"/>
    <x v="1"/>
    <x v="1"/>
    <x v="0"/>
    <x v="1118"/>
    <x v="0"/>
    <x v="1"/>
    <x v="168"/>
    <x v="55"/>
    <x v="556"/>
    <x v="3"/>
    <n v="60"/>
    <n v="0"/>
    <n v="0"/>
    <x v="55"/>
    <x v="2"/>
    <x v="10"/>
    <x v="9"/>
    <x v="9"/>
    <x v="3"/>
    <x v="0"/>
    <x v="1"/>
    <x v="0"/>
    <x v="0"/>
    <x v="0"/>
    <x v="0"/>
    <x v="0"/>
    <x v="0"/>
  </r>
  <r>
    <x v="1256"/>
    <x v="26"/>
    <x v="3"/>
    <x v="3"/>
    <x v="1119"/>
    <x v="0"/>
    <x v="0"/>
    <x v="114"/>
    <x v="55"/>
    <x v="557"/>
    <x v="26"/>
    <n v="432"/>
    <n v="180"/>
    <n v="120"/>
    <x v="141"/>
    <x v="0"/>
    <x v="2"/>
    <x v="6"/>
    <x v="10"/>
    <x v="0"/>
    <x v="0"/>
    <x v="0"/>
    <x v="1"/>
    <x v="0"/>
    <x v="0"/>
    <x v="0"/>
    <x v="0"/>
    <x v="3"/>
  </r>
  <r>
    <x v="1257"/>
    <x v="16"/>
    <x v="0"/>
    <x v="1"/>
    <x v="1120"/>
    <x v="0"/>
    <x v="1"/>
    <x v="468"/>
    <x v="55"/>
    <x v="240"/>
    <x v="134"/>
    <n v="86"/>
    <n v="45"/>
    <n v="6"/>
    <x v="32"/>
    <x v="7"/>
    <x v="7"/>
    <x v="1"/>
    <x v="2"/>
    <x v="3"/>
    <x v="1"/>
    <x v="0"/>
    <x v="0"/>
    <x v="0"/>
    <x v="0"/>
    <x v="1"/>
    <x v="0"/>
    <x v="0"/>
  </r>
  <r>
    <x v="1258"/>
    <x v="25"/>
    <x v="0"/>
    <x v="3"/>
    <x v="1121"/>
    <x v="1"/>
    <x v="1"/>
    <x v="380"/>
    <x v="55"/>
    <x v="536"/>
    <x v="69"/>
    <n v="68"/>
    <n v="38"/>
    <n v="0"/>
    <x v="99"/>
    <x v="8"/>
    <x v="9"/>
    <x v="2"/>
    <x v="0"/>
    <x v="3"/>
    <x v="0"/>
    <x v="0"/>
    <x v="0"/>
    <x v="0"/>
    <x v="0"/>
    <x v="1"/>
    <x v="0"/>
    <x v="2"/>
  </r>
  <r>
    <x v="1259"/>
    <x v="25"/>
    <x v="0"/>
    <x v="3"/>
    <x v="1121"/>
    <x v="1"/>
    <x v="1"/>
    <x v="380"/>
    <x v="55"/>
    <x v="536"/>
    <x v="69"/>
    <n v="68"/>
    <n v="38"/>
    <n v="0"/>
    <x v="99"/>
    <x v="8"/>
    <x v="9"/>
    <x v="2"/>
    <x v="0"/>
    <x v="3"/>
    <x v="0"/>
    <x v="0"/>
    <x v="0"/>
    <x v="0"/>
    <x v="0"/>
    <x v="1"/>
    <x v="0"/>
    <x v="5"/>
  </r>
  <r>
    <x v="1260"/>
    <x v="5"/>
    <x v="1"/>
    <x v="0"/>
    <x v="1122"/>
    <x v="0"/>
    <x v="1"/>
    <x v="126"/>
    <x v="55"/>
    <x v="558"/>
    <x v="68"/>
    <n v="397"/>
    <n v="76"/>
    <n v="58"/>
    <x v="155"/>
    <x v="9"/>
    <x v="9"/>
    <x v="9"/>
    <x v="5"/>
    <x v="4"/>
    <x v="0"/>
    <x v="0"/>
    <x v="0"/>
    <x v="0"/>
    <x v="0"/>
    <x v="0"/>
    <x v="0"/>
    <x v="0"/>
  </r>
  <r>
    <x v="1261"/>
    <x v="48"/>
    <x v="0"/>
    <x v="3"/>
    <x v="1123"/>
    <x v="0"/>
    <x v="0"/>
    <x v="225"/>
    <x v="55"/>
    <x v="399"/>
    <x v="21"/>
    <n v="604"/>
    <n v="34"/>
    <n v="26"/>
    <x v="40"/>
    <x v="0"/>
    <x v="6"/>
    <x v="0"/>
    <x v="6"/>
    <x v="2"/>
    <x v="0"/>
    <x v="0"/>
    <x v="0"/>
    <x v="0"/>
    <x v="0"/>
    <x v="1"/>
    <x v="0"/>
    <x v="0"/>
  </r>
  <r>
    <x v="1262"/>
    <x v="15"/>
    <x v="0"/>
    <x v="3"/>
    <x v="1124"/>
    <x v="0"/>
    <x v="1"/>
    <x v="259"/>
    <x v="55"/>
    <x v="316"/>
    <x v="10"/>
    <n v="107"/>
    <n v="30"/>
    <n v="0"/>
    <x v="22"/>
    <x v="1"/>
    <x v="7"/>
    <x v="2"/>
    <x v="9"/>
    <x v="3"/>
    <x v="0"/>
    <x v="0"/>
    <x v="0"/>
    <x v="0"/>
    <x v="0"/>
    <x v="1"/>
    <x v="0"/>
    <x v="0"/>
  </r>
  <r>
    <x v="1263"/>
    <x v="20"/>
    <x v="1"/>
    <x v="3"/>
    <x v="1125"/>
    <x v="0"/>
    <x v="1"/>
    <x v="69"/>
    <x v="55"/>
    <x v="559"/>
    <x v="19"/>
    <n v="375"/>
    <n v="16"/>
    <n v="12"/>
    <x v="28"/>
    <x v="7"/>
    <x v="1"/>
    <x v="7"/>
    <x v="2"/>
    <x v="4"/>
    <x v="0"/>
    <x v="0"/>
    <x v="0"/>
    <x v="0"/>
    <x v="0"/>
    <x v="0"/>
    <x v="0"/>
    <x v="4"/>
  </r>
  <r>
    <x v="1264"/>
    <x v="41"/>
    <x v="1"/>
    <x v="3"/>
    <x v="1126"/>
    <x v="2"/>
    <x v="1"/>
    <x v="565"/>
    <x v="56"/>
    <x v="560"/>
    <x v="3"/>
    <n v="30"/>
    <n v="0"/>
    <n v="0"/>
    <x v="35"/>
    <x v="6"/>
    <x v="9"/>
    <x v="2"/>
    <x v="2"/>
    <x v="3"/>
    <x v="0"/>
    <x v="0"/>
    <x v="0"/>
    <x v="1"/>
    <x v="0"/>
    <x v="1"/>
    <x v="0"/>
    <x v="1"/>
  </r>
  <r>
    <x v="1265"/>
    <x v="41"/>
    <x v="1"/>
    <x v="3"/>
    <x v="1126"/>
    <x v="2"/>
    <x v="1"/>
    <x v="565"/>
    <x v="56"/>
    <x v="560"/>
    <x v="3"/>
    <n v="30"/>
    <n v="0"/>
    <n v="0"/>
    <x v="35"/>
    <x v="6"/>
    <x v="9"/>
    <x v="2"/>
    <x v="2"/>
    <x v="3"/>
    <x v="0"/>
    <x v="0"/>
    <x v="0"/>
    <x v="1"/>
    <x v="0"/>
    <x v="1"/>
    <x v="0"/>
    <x v="6"/>
  </r>
  <r>
    <x v="1266"/>
    <x v="26"/>
    <x v="3"/>
    <x v="0"/>
    <x v="1127"/>
    <x v="0"/>
    <x v="1"/>
    <x v="566"/>
    <x v="56"/>
    <x v="502"/>
    <x v="68"/>
    <n v="64"/>
    <n v="2"/>
    <n v="9"/>
    <x v="101"/>
    <x v="0"/>
    <x v="0"/>
    <x v="2"/>
    <x v="4"/>
    <x v="3"/>
    <x v="0"/>
    <x v="0"/>
    <x v="0"/>
    <x v="0"/>
    <x v="0"/>
    <x v="1"/>
    <x v="0"/>
    <x v="2"/>
  </r>
  <r>
    <x v="1267"/>
    <x v="7"/>
    <x v="0"/>
    <x v="3"/>
    <x v="1128"/>
    <x v="0"/>
    <x v="0"/>
    <x v="382"/>
    <x v="56"/>
    <x v="38"/>
    <x v="79"/>
    <n v="374"/>
    <n v="104"/>
    <n v="80"/>
    <x v="68"/>
    <x v="0"/>
    <x v="9"/>
    <x v="7"/>
    <x v="0"/>
    <x v="7"/>
    <x v="0"/>
    <x v="0"/>
    <x v="0"/>
    <x v="0"/>
    <x v="0"/>
    <x v="1"/>
    <x v="0"/>
    <x v="4"/>
  </r>
  <r>
    <x v="1268"/>
    <x v="7"/>
    <x v="0"/>
    <x v="3"/>
    <x v="1128"/>
    <x v="0"/>
    <x v="0"/>
    <x v="382"/>
    <x v="56"/>
    <x v="38"/>
    <x v="79"/>
    <n v="374"/>
    <n v="104"/>
    <n v="80"/>
    <x v="68"/>
    <x v="0"/>
    <x v="9"/>
    <x v="7"/>
    <x v="0"/>
    <x v="7"/>
    <x v="0"/>
    <x v="0"/>
    <x v="0"/>
    <x v="0"/>
    <x v="0"/>
    <x v="1"/>
    <x v="0"/>
    <x v="3"/>
  </r>
  <r>
    <x v="1269"/>
    <x v="45"/>
    <x v="3"/>
    <x v="2"/>
    <x v="1129"/>
    <x v="0"/>
    <x v="0"/>
    <x v="567"/>
    <x v="56"/>
    <x v="521"/>
    <x v="136"/>
    <n v="165"/>
    <n v="30"/>
    <n v="43"/>
    <x v="38"/>
    <x v="0"/>
    <x v="0"/>
    <x v="2"/>
    <x v="8"/>
    <x v="7"/>
    <x v="0"/>
    <x v="0"/>
    <x v="0"/>
    <x v="0"/>
    <x v="0"/>
    <x v="1"/>
    <x v="0"/>
    <x v="0"/>
  </r>
  <r>
    <x v="1270"/>
    <x v="25"/>
    <x v="1"/>
    <x v="0"/>
    <x v="1130"/>
    <x v="0"/>
    <x v="1"/>
    <x v="186"/>
    <x v="56"/>
    <x v="561"/>
    <x v="3"/>
    <n v="16"/>
    <n v="0"/>
    <n v="1"/>
    <x v="10"/>
    <x v="1"/>
    <x v="0"/>
    <x v="3"/>
    <x v="9"/>
    <x v="3"/>
    <x v="0"/>
    <x v="0"/>
    <x v="0"/>
    <x v="0"/>
    <x v="0"/>
    <x v="1"/>
    <x v="0"/>
    <x v="0"/>
  </r>
  <r>
    <x v="1271"/>
    <x v="10"/>
    <x v="3"/>
    <x v="3"/>
    <x v="1131"/>
    <x v="1"/>
    <x v="1"/>
    <x v="98"/>
    <x v="56"/>
    <x v="152"/>
    <x v="3"/>
    <n v="14"/>
    <n v="2"/>
    <n v="3"/>
    <x v="7"/>
    <x v="0"/>
    <x v="3"/>
    <x v="3"/>
    <x v="4"/>
    <x v="1"/>
    <x v="0"/>
    <x v="0"/>
    <x v="0"/>
    <x v="0"/>
    <x v="0"/>
    <x v="1"/>
    <x v="0"/>
    <x v="6"/>
  </r>
  <r>
    <x v="1272"/>
    <x v="33"/>
    <x v="2"/>
    <x v="2"/>
    <x v="1132"/>
    <x v="0"/>
    <x v="1"/>
    <x v="558"/>
    <x v="56"/>
    <x v="261"/>
    <x v="18"/>
    <n v="144"/>
    <n v="55"/>
    <n v="48"/>
    <x v="95"/>
    <x v="2"/>
    <x v="0"/>
    <x v="0"/>
    <x v="5"/>
    <x v="7"/>
    <x v="0"/>
    <x v="0"/>
    <x v="0"/>
    <x v="0"/>
    <x v="0"/>
    <x v="1"/>
    <x v="0"/>
    <x v="6"/>
  </r>
  <r>
    <x v="1273"/>
    <x v="24"/>
    <x v="1"/>
    <x v="2"/>
    <x v="1133"/>
    <x v="0"/>
    <x v="0"/>
    <x v="324"/>
    <x v="56"/>
    <x v="352"/>
    <x v="68"/>
    <n v="322"/>
    <n v="0"/>
    <n v="14"/>
    <x v="90"/>
    <x v="0"/>
    <x v="7"/>
    <x v="11"/>
    <x v="2"/>
    <x v="2"/>
    <x v="1"/>
    <x v="0"/>
    <x v="1"/>
    <x v="1"/>
    <x v="0"/>
    <x v="0"/>
    <x v="0"/>
    <x v="0"/>
  </r>
  <r>
    <x v="1274"/>
    <x v="21"/>
    <x v="3"/>
    <x v="3"/>
    <x v="1134"/>
    <x v="1"/>
    <x v="0"/>
    <x v="535"/>
    <x v="56"/>
    <x v="112"/>
    <x v="3"/>
    <n v="25"/>
    <n v="2"/>
    <n v="2"/>
    <x v="19"/>
    <x v="4"/>
    <x v="5"/>
    <x v="4"/>
    <x v="9"/>
    <x v="5"/>
    <x v="0"/>
    <x v="0"/>
    <x v="0"/>
    <x v="0"/>
    <x v="0"/>
    <x v="1"/>
    <x v="0"/>
    <x v="0"/>
  </r>
  <r>
    <x v="1275"/>
    <x v="21"/>
    <x v="3"/>
    <x v="2"/>
    <x v="1135"/>
    <x v="0"/>
    <x v="1"/>
    <x v="54"/>
    <x v="56"/>
    <x v="215"/>
    <x v="17"/>
    <n v="68"/>
    <n v="4"/>
    <n v="0"/>
    <x v="89"/>
    <x v="1"/>
    <x v="6"/>
    <x v="2"/>
    <x v="0"/>
    <x v="4"/>
    <x v="0"/>
    <x v="0"/>
    <x v="0"/>
    <x v="0"/>
    <x v="0"/>
    <x v="1"/>
    <x v="0"/>
    <x v="6"/>
  </r>
  <r>
    <x v="1276"/>
    <x v="10"/>
    <x v="0"/>
    <x v="2"/>
    <x v="1136"/>
    <x v="0"/>
    <x v="0"/>
    <x v="101"/>
    <x v="56"/>
    <x v="562"/>
    <x v="10"/>
    <n v="540"/>
    <n v="80"/>
    <n v="30"/>
    <x v="16"/>
    <x v="0"/>
    <x v="2"/>
    <x v="9"/>
    <x v="1"/>
    <x v="0"/>
    <x v="0"/>
    <x v="0"/>
    <x v="0"/>
    <x v="0"/>
    <x v="0"/>
    <x v="1"/>
    <x v="0"/>
    <x v="6"/>
  </r>
  <r>
    <x v="1277"/>
    <x v="50"/>
    <x v="1"/>
    <x v="3"/>
    <x v="1137"/>
    <x v="0"/>
    <x v="0"/>
    <x v="103"/>
    <x v="56"/>
    <x v="563"/>
    <x v="3"/>
    <n v="505"/>
    <n v="99"/>
    <n v="30"/>
    <x v="27"/>
    <x v="0"/>
    <x v="0"/>
    <x v="10"/>
    <x v="6"/>
    <x v="2"/>
    <x v="0"/>
    <x v="0"/>
    <x v="0"/>
    <x v="0"/>
    <x v="0"/>
    <x v="1"/>
    <x v="0"/>
    <x v="0"/>
  </r>
  <r>
    <x v="1278"/>
    <x v="50"/>
    <x v="1"/>
    <x v="3"/>
    <x v="1137"/>
    <x v="0"/>
    <x v="0"/>
    <x v="103"/>
    <x v="56"/>
    <x v="563"/>
    <x v="3"/>
    <n v="505"/>
    <n v="99"/>
    <n v="30"/>
    <x v="27"/>
    <x v="0"/>
    <x v="0"/>
    <x v="10"/>
    <x v="6"/>
    <x v="2"/>
    <x v="0"/>
    <x v="0"/>
    <x v="0"/>
    <x v="0"/>
    <x v="0"/>
    <x v="1"/>
    <x v="0"/>
    <x v="0"/>
  </r>
  <r>
    <x v="1279"/>
    <x v="9"/>
    <x v="3"/>
    <x v="2"/>
    <x v="1138"/>
    <x v="1"/>
    <x v="0"/>
    <x v="192"/>
    <x v="56"/>
    <x v="244"/>
    <x v="11"/>
    <n v="25"/>
    <n v="6"/>
    <n v="0"/>
    <x v="3"/>
    <x v="1"/>
    <x v="5"/>
    <x v="3"/>
    <x v="4"/>
    <x v="6"/>
    <x v="0"/>
    <x v="0"/>
    <x v="0"/>
    <x v="0"/>
    <x v="0"/>
    <x v="1"/>
    <x v="0"/>
    <x v="0"/>
  </r>
  <r>
    <x v="1280"/>
    <x v="18"/>
    <x v="1"/>
    <x v="2"/>
    <x v="1139"/>
    <x v="1"/>
    <x v="1"/>
    <x v="568"/>
    <x v="56"/>
    <x v="210"/>
    <x v="14"/>
    <n v="40"/>
    <n v="8"/>
    <n v="11"/>
    <x v="38"/>
    <x v="6"/>
    <x v="2"/>
    <x v="4"/>
    <x v="0"/>
    <x v="4"/>
    <x v="0"/>
    <x v="0"/>
    <x v="0"/>
    <x v="0"/>
    <x v="0"/>
    <x v="1"/>
    <x v="0"/>
    <x v="0"/>
  </r>
  <r>
    <x v="1281"/>
    <x v="7"/>
    <x v="0"/>
    <x v="1"/>
    <x v="1140"/>
    <x v="0"/>
    <x v="1"/>
    <x v="161"/>
    <x v="56"/>
    <x v="235"/>
    <x v="28"/>
    <n v="100"/>
    <n v="55"/>
    <n v="30"/>
    <x v="32"/>
    <x v="0"/>
    <x v="0"/>
    <x v="2"/>
    <x v="8"/>
    <x v="5"/>
    <x v="0"/>
    <x v="0"/>
    <x v="0"/>
    <x v="0"/>
    <x v="0"/>
    <x v="1"/>
    <x v="0"/>
    <x v="0"/>
  </r>
  <r>
    <x v="1282"/>
    <x v="7"/>
    <x v="0"/>
    <x v="1"/>
    <x v="1140"/>
    <x v="0"/>
    <x v="1"/>
    <x v="161"/>
    <x v="56"/>
    <x v="235"/>
    <x v="28"/>
    <n v="100"/>
    <n v="55"/>
    <n v="30"/>
    <x v="32"/>
    <x v="0"/>
    <x v="0"/>
    <x v="2"/>
    <x v="8"/>
    <x v="5"/>
    <x v="0"/>
    <x v="0"/>
    <x v="0"/>
    <x v="0"/>
    <x v="0"/>
    <x v="1"/>
    <x v="0"/>
    <x v="0"/>
  </r>
  <r>
    <x v="1283"/>
    <x v="4"/>
    <x v="0"/>
    <x v="2"/>
    <x v="1141"/>
    <x v="1"/>
    <x v="0"/>
    <x v="204"/>
    <x v="56"/>
    <x v="17"/>
    <x v="8"/>
    <n v="13"/>
    <n v="8"/>
    <n v="0"/>
    <x v="10"/>
    <x v="0"/>
    <x v="3"/>
    <x v="3"/>
    <x v="4"/>
    <x v="6"/>
    <x v="0"/>
    <x v="0"/>
    <x v="0"/>
    <x v="0"/>
    <x v="0"/>
    <x v="1"/>
    <x v="0"/>
    <x v="0"/>
  </r>
  <r>
    <x v="1284"/>
    <x v="4"/>
    <x v="0"/>
    <x v="2"/>
    <x v="1141"/>
    <x v="1"/>
    <x v="0"/>
    <x v="204"/>
    <x v="56"/>
    <x v="17"/>
    <x v="8"/>
    <n v="13"/>
    <n v="8"/>
    <n v="0"/>
    <x v="10"/>
    <x v="0"/>
    <x v="3"/>
    <x v="3"/>
    <x v="4"/>
    <x v="6"/>
    <x v="0"/>
    <x v="0"/>
    <x v="0"/>
    <x v="0"/>
    <x v="0"/>
    <x v="1"/>
    <x v="0"/>
    <x v="0"/>
  </r>
  <r>
    <x v="1285"/>
    <x v="14"/>
    <x v="0"/>
    <x v="3"/>
    <x v="1142"/>
    <x v="0"/>
    <x v="1"/>
    <x v="376"/>
    <x v="56"/>
    <x v="564"/>
    <x v="70"/>
    <n v="252"/>
    <n v="32"/>
    <n v="108"/>
    <x v="40"/>
    <x v="1"/>
    <x v="0"/>
    <x v="7"/>
    <x v="8"/>
    <x v="7"/>
    <x v="0"/>
    <x v="0"/>
    <x v="0"/>
    <x v="0"/>
    <x v="0"/>
    <x v="1"/>
    <x v="0"/>
    <x v="0"/>
  </r>
  <r>
    <x v="1286"/>
    <x v="17"/>
    <x v="0"/>
    <x v="1"/>
    <x v="1143"/>
    <x v="0"/>
    <x v="1"/>
    <x v="432"/>
    <x v="56"/>
    <x v="565"/>
    <x v="41"/>
    <n v="507"/>
    <n v="231"/>
    <n v="31"/>
    <x v="141"/>
    <x v="0"/>
    <x v="9"/>
    <x v="0"/>
    <x v="1"/>
    <x v="7"/>
    <x v="0"/>
    <x v="0"/>
    <x v="0"/>
    <x v="0"/>
    <x v="0"/>
    <x v="1"/>
    <x v="0"/>
    <x v="0"/>
  </r>
  <r>
    <x v="1287"/>
    <x v="34"/>
    <x v="3"/>
    <x v="3"/>
    <x v="1144"/>
    <x v="0"/>
    <x v="0"/>
    <x v="548"/>
    <x v="56"/>
    <x v="316"/>
    <x v="31"/>
    <n v="44"/>
    <n v="34"/>
    <n v="22"/>
    <x v="153"/>
    <x v="0"/>
    <x v="5"/>
    <x v="9"/>
    <x v="4"/>
    <x v="7"/>
    <x v="0"/>
    <x v="0"/>
    <x v="0"/>
    <x v="0"/>
    <x v="0"/>
    <x v="1"/>
    <x v="0"/>
    <x v="3"/>
  </r>
  <r>
    <x v="1288"/>
    <x v="34"/>
    <x v="3"/>
    <x v="3"/>
    <x v="1144"/>
    <x v="0"/>
    <x v="0"/>
    <x v="548"/>
    <x v="56"/>
    <x v="316"/>
    <x v="31"/>
    <n v="44"/>
    <n v="34"/>
    <n v="22"/>
    <x v="153"/>
    <x v="0"/>
    <x v="5"/>
    <x v="9"/>
    <x v="4"/>
    <x v="7"/>
    <x v="0"/>
    <x v="0"/>
    <x v="0"/>
    <x v="0"/>
    <x v="0"/>
    <x v="1"/>
    <x v="0"/>
    <x v="4"/>
  </r>
  <r>
    <x v="1289"/>
    <x v="28"/>
    <x v="0"/>
    <x v="1"/>
    <x v="1145"/>
    <x v="1"/>
    <x v="0"/>
    <x v="335"/>
    <x v="56"/>
    <x v="56"/>
    <x v="12"/>
    <n v="1"/>
    <n v="0"/>
    <n v="0"/>
    <x v="33"/>
    <x v="3"/>
    <x v="11"/>
    <x v="3"/>
    <x v="7"/>
    <x v="13"/>
    <x v="0"/>
    <x v="0"/>
    <x v="0"/>
    <x v="0"/>
    <x v="0"/>
    <x v="1"/>
    <x v="0"/>
    <x v="5"/>
  </r>
  <r>
    <x v="1290"/>
    <x v="35"/>
    <x v="0"/>
    <x v="2"/>
    <x v="1146"/>
    <x v="0"/>
    <x v="1"/>
    <x v="554"/>
    <x v="56"/>
    <x v="564"/>
    <x v="14"/>
    <n v="43"/>
    <n v="0"/>
    <n v="12"/>
    <x v="22"/>
    <x v="2"/>
    <x v="0"/>
    <x v="4"/>
    <x v="0"/>
    <x v="4"/>
    <x v="0"/>
    <x v="1"/>
    <x v="0"/>
    <x v="0"/>
    <x v="0"/>
    <x v="1"/>
    <x v="0"/>
    <x v="0"/>
  </r>
  <r>
    <x v="1291"/>
    <x v="38"/>
    <x v="1"/>
    <x v="2"/>
    <x v="1147"/>
    <x v="0"/>
    <x v="0"/>
    <x v="291"/>
    <x v="56"/>
    <x v="566"/>
    <x v="37"/>
    <n v="454"/>
    <n v="112"/>
    <n v="43"/>
    <x v="5"/>
    <x v="1"/>
    <x v="0"/>
    <x v="0"/>
    <x v="2"/>
    <x v="2"/>
    <x v="0"/>
    <x v="1"/>
    <x v="1"/>
    <x v="1"/>
    <x v="0"/>
    <x v="1"/>
    <x v="0"/>
    <x v="0"/>
  </r>
  <r>
    <x v="1292"/>
    <x v="18"/>
    <x v="0"/>
    <x v="2"/>
    <x v="1148"/>
    <x v="0"/>
    <x v="1"/>
    <x v="569"/>
    <x v="56"/>
    <x v="567"/>
    <x v="19"/>
    <n v="96"/>
    <n v="16"/>
    <n v="12"/>
    <x v="149"/>
    <x v="4"/>
    <x v="2"/>
    <x v="0"/>
    <x v="13"/>
    <x v="6"/>
    <x v="0"/>
    <x v="1"/>
    <x v="0"/>
    <x v="0"/>
    <x v="0"/>
    <x v="1"/>
    <x v="0"/>
    <x v="0"/>
  </r>
  <r>
    <x v="1293"/>
    <x v="10"/>
    <x v="0"/>
    <x v="2"/>
    <x v="1149"/>
    <x v="0"/>
    <x v="2"/>
    <x v="268"/>
    <x v="56"/>
    <x v="387"/>
    <x v="71"/>
    <n v="271"/>
    <n v="75"/>
    <n v="98"/>
    <x v="6"/>
    <x v="4"/>
    <x v="6"/>
    <x v="0"/>
    <x v="11"/>
    <x v="4"/>
    <x v="0"/>
    <x v="0"/>
    <x v="0"/>
    <x v="0"/>
    <x v="0"/>
    <x v="1"/>
    <x v="0"/>
    <x v="1"/>
  </r>
  <r>
    <x v="1294"/>
    <x v="16"/>
    <x v="0"/>
    <x v="1"/>
    <x v="1150"/>
    <x v="0"/>
    <x v="0"/>
    <x v="315"/>
    <x v="56"/>
    <x v="131"/>
    <x v="85"/>
    <n v="224"/>
    <n v="101"/>
    <n v="92"/>
    <x v="189"/>
    <x v="1"/>
    <x v="1"/>
    <x v="0"/>
    <x v="6"/>
    <x v="1"/>
    <x v="0"/>
    <x v="0"/>
    <x v="0"/>
    <x v="0"/>
    <x v="0"/>
    <x v="0"/>
    <x v="0"/>
    <x v="6"/>
  </r>
  <r>
    <x v="1295"/>
    <x v="24"/>
    <x v="3"/>
    <x v="1"/>
    <x v="1151"/>
    <x v="1"/>
    <x v="0"/>
    <x v="511"/>
    <x v="56"/>
    <x v="12"/>
    <x v="14"/>
    <n v="12"/>
    <n v="0"/>
    <n v="1"/>
    <x v="30"/>
    <x v="0"/>
    <x v="3"/>
    <x v="3"/>
    <x v="3"/>
    <x v="6"/>
    <x v="1"/>
    <x v="0"/>
    <x v="0"/>
    <x v="0"/>
    <x v="0"/>
    <x v="0"/>
    <x v="0"/>
    <x v="0"/>
  </r>
  <r>
    <x v="1296"/>
    <x v="52"/>
    <x v="2"/>
    <x v="1"/>
    <x v="1152"/>
    <x v="0"/>
    <x v="0"/>
    <x v="258"/>
    <x v="56"/>
    <x v="568"/>
    <x v="81"/>
    <n v="590"/>
    <n v="38"/>
    <n v="107"/>
    <x v="47"/>
    <x v="0"/>
    <x v="7"/>
    <x v="6"/>
    <x v="11"/>
    <x v="4"/>
    <x v="1"/>
    <x v="0"/>
    <x v="1"/>
    <x v="0"/>
    <x v="0"/>
    <x v="0"/>
    <x v="1"/>
    <x v="0"/>
  </r>
  <r>
    <x v="1297"/>
    <x v="17"/>
    <x v="1"/>
    <x v="2"/>
    <x v="1153"/>
    <x v="0"/>
    <x v="1"/>
    <x v="151"/>
    <x v="56"/>
    <x v="569"/>
    <x v="86"/>
    <n v="449"/>
    <n v="69"/>
    <n v="71"/>
    <x v="9"/>
    <x v="0"/>
    <x v="12"/>
    <x v="8"/>
    <x v="8"/>
    <x v="1"/>
    <x v="0"/>
    <x v="0"/>
    <x v="0"/>
    <x v="0"/>
    <x v="0"/>
    <x v="1"/>
    <x v="0"/>
    <x v="5"/>
  </r>
  <r>
    <x v="1298"/>
    <x v="38"/>
    <x v="0"/>
    <x v="3"/>
    <x v="1154"/>
    <x v="0"/>
    <x v="1"/>
    <x v="307"/>
    <x v="56"/>
    <x v="116"/>
    <x v="3"/>
    <n v="11"/>
    <n v="2"/>
    <n v="8"/>
    <x v="17"/>
    <x v="0"/>
    <x v="5"/>
    <x v="4"/>
    <x v="4"/>
    <x v="4"/>
    <x v="0"/>
    <x v="0"/>
    <x v="0"/>
    <x v="0"/>
    <x v="0"/>
    <x v="1"/>
    <x v="0"/>
    <x v="0"/>
  </r>
  <r>
    <x v="1299"/>
    <x v="11"/>
    <x v="0"/>
    <x v="2"/>
    <x v="1155"/>
    <x v="1"/>
    <x v="0"/>
    <x v="142"/>
    <x v="56"/>
    <x v="411"/>
    <x v="83"/>
    <n v="108"/>
    <n v="4"/>
    <n v="15"/>
    <x v="57"/>
    <x v="8"/>
    <x v="1"/>
    <x v="4"/>
    <x v="0"/>
    <x v="6"/>
    <x v="0"/>
    <x v="0"/>
    <x v="0"/>
    <x v="0"/>
    <x v="0"/>
    <x v="0"/>
    <x v="0"/>
    <x v="1"/>
  </r>
  <r>
    <x v="1300"/>
    <x v="11"/>
    <x v="0"/>
    <x v="2"/>
    <x v="1155"/>
    <x v="1"/>
    <x v="0"/>
    <x v="142"/>
    <x v="56"/>
    <x v="411"/>
    <x v="83"/>
    <n v="108"/>
    <n v="4"/>
    <n v="15"/>
    <x v="57"/>
    <x v="8"/>
    <x v="1"/>
    <x v="4"/>
    <x v="0"/>
    <x v="6"/>
    <x v="0"/>
    <x v="0"/>
    <x v="0"/>
    <x v="0"/>
    <x v="0"/>
    <x v="0"/>
    <x v="0"/>
    <x v="6"/>
  </r>
  <r>
    <x v="1301"/>
    <x v="39"/>
    <x v="1"/>
    <x v="3"/>
    <x v="1156"/>
    <x v="0"/>
    <x v="0"/>
    <x v="2"/>
    <x v="57"/>
    <x v="570"/>
    <x v="114"/>
    <n v="653"/>
    <n v="17"/>
    <n v="0"/>
    <x v="9"/>
    <x v="0"/>
    <x v="7"/>
    <x v="10"/>
    <x v="0"/>
    <x v="2"/>
    <x v="0"/>
    <x v="0"/>
    <x v="0"/>
    <x v="0"/>
    <x v="0"/>
    <x v="1"/>
    <x v="0"/>
    <x v="0"/>
  </r>
  <r>
    <x v="1302"/>
    <x v="32"/>
    <x v="2"/>
    <x v="0"/>
    <x v="1157"/>
    <x v="1"/>
    <x v="1"/>
    <x v="383"/>
    <x v="57"/>
    <x v="571"/>
    <x v="27"/>
    <n v="44"/>
    <n v="10"/>
    <n v="10"/>
    <x v="69"/>
    <x v="7"/>
    <x v="2"/>
    <x v="4"/>
    <x v="9"/>
    <x v="4"/>
    <x v="0"/>
    <x v="0"/>
    <x v="0"/>
    <x v="0"/>
    <x v="0"/>
    <x v="1"/>
    <x v="0"/>
    <x v="1"/>
  </r>
  <r>
    <x v="1303"/>
    <x v="5"/>
    <x v="1"/>
    <x v="2"/>
    <x v="1158"/>
    <x v="0"/>
    <x v="1"/>
    <x v="384"/>
    <x v="57"/>
    <x v="41"/>
    <x v="63"/>
    <n v="92"/>
    <n v="80"/>
    <n v="46"/>
    <x v="101"/>
    <x v="0"/>
    <x v="7"/>
    <x v="1"/>
    <x v="10"/>
    <x v="7"/>
    <x v="0"/>
    <x v="0"/>
    <x v="0"/>
    <x v="0"/>
    <x v="0"/>
    <x v="1"/>
    <x v="0"/>
    <x v="6"/>
  </r>
  <r>
    <x v="1304"/>
    <x v="20"/>
    <x v="2"/>
    <x v="2"/>
    <x v="1159"/>
    <x v="0"/>
    <x v="1"/>
    <x v="351"/>
    <x v="57"/>
    <x v="171"/>
    <x v="40"/>
    <n v="100"/>
    <n v="46"/>
    <n v="185"/>
    <x v="190"/>
    <x v="1"/>
    <x v="6"/>
    <x v="2"/>
    <x v="11"/>
    <x v="7"/>
    <x v="0"/>
    <x v="0"/>
    <x v="0"/>
    <x v="0"/>
    <x v="0"/>
    <x v="1"/>
    <x v="0"/>
    <x v="0"/>
  </r>
  <r>
    <x v="1305"/>
    <x v="45"/>
    <x v="1"/>
    <x v="2"/>
    <x v="1160"/>
    <x v="0"/>
    <x v="0"/>
    <x v="54"/>
    <x v="57"/>
    <x v="572"/>
    <x v="103"/>
    <n v="243"/>
    <n v="150"/>
    <n v="0"/>
    <x v="119"/>
    <x v="0"/>
    <x v="9"/>
    <x v="9"/>
    <x v="0"/>
    <x v="7"/>
    <x v="0"/>
    <x v="0"/>
    <x v="0"/>
    <x v="0"/>
    <x v="0"/>
    <x v="1"/>
    <x v="0"/>
    <x v="4"/>
  </r>
  <r>
    <x v="1306"/>
    <x v="12"/>
    <x v="0"/>
    <x v="3"/>
    <x v="1161"/>
    <x v="1"/>
    <x v="1"/>
    <x v="570"/>
    <x v="57"/>
    <x v="126"/>
    <x v="12"/>
    <n v="6"/>
    <n v="0"/>
    <n v="0"/>
    <x v="15"/>
    <x v="1"/>
    <x v="3"/>
    <x v="3"/>
    <x v="4"/>
    <x v="5"/>
    <x v="0"/>
    <x v="0"/>
    <x v="0"/>
    <x v="0"/>
    <x v="0"/>
    <x v="1"/>
    <x v="0"/>
    <x v="6"/>
  </r>
  <r>
    <x v="1307"/>
    <x v="25"/>
    <x v="0"/>
    <x v="2"/>
    <x v="1162"/>
    <x v="0"/>
    <x v="1"/>
    <x v="160"/>
    <x v="57"/>
    <x v="192"/>
    <x v="118"/>
    <n v="141"/>
    <n v="73"/>
    <n v="35"/>
    <x v="189"/>
    <x v="2"/>
    <x v="0"/>
    <x v="0"/>
    <x v="11"/>
    <x v="2"/>
    <x v="0"/>
    <x v="0"/>
    <x v="0"/>
    <x v="0"/>
    <x v="0"/>
    <x v="1"/>
    <x v="0"/>
    <x v="0"/>
  </r>
  <r>
    <x v="1308"/>
    <x v="39"/>
    <x v="0"/>
    <x v="1"/>
    <x v="1163"/>
    <x v="0"/>
    <x v="0"/>
    <x v="325"/>
    <x v="57"/>
    <x v="573"/>
    <x v="142"/>
    <n v="118"/>
    <n v="182"/>
    <n v="187"/>
    <x v="140"/>
    <x v="0"/>
    <x v="0"/>
    <x v="10"/>
    <x v="10"/>
    <x v="0"/>
    <x v="0"/>
    <x v="0"/>
    <x v="0"/>
    <x v="0"/>
    <x v="0"/>
    <x v="1"/>
    <x v="0"/>
    <x v="0"/>
  </r>
  <r>
    <x v="1309"/>
    <x v="6"/>
    <x v="1"/>
    <x v="4"/>
    <x v="1164"/>
    <x v="0"/>
    <x v="1"/>
    <x v="475"/>
    <x v="57"/>
    <x v="211"/>
    <x v="3"/>
    <n v="5"/>
    <n v="0"/>
    <n v="0"/>
    <x v="35"/>
    <x v="1"/>
    <x v="3"/>
    <x v="3"/>
    <x v="4"/>
    <x v="4"/>
    <x v="0"/>
    <x v="0"/>
    <x v="0"/>
    <x v="0"/>
    <x v="0"/>
    <x v="1"/>
    <x v="0"/>
    <x v="6"/>
  </r>
  <r>
    <x v="1310"/>
    <x v="33"/>
    <x v="0"/>
    <x v="1"/>
    <x v="234"/>
    <x v="1"/>
    <x v="0"/>
    <x v="327"/>
    <x v="57"/>
    <x v="136"/>
    <x v="23"/>
    <n v="22"/>
    <n v="2"/>
    <n v="2"/>
    <x v="29"/>
    <x v="1"/>
    <x v="5"/>
    <x v="3"/>
    <x v="4"/>
    <x v="4"/>
    <x v="0"/>
    <x v="0"/>
    <x v="0"/>
    <x v="0"/>
    <x v="0"/>
    <x v="1"/>
    <x v="0"/>
    <x v="3"/>
  </r>
  <r>
    <x v="1311"/>
    <x v="33"/>
    <x v="0"/>
    <x v="1"/>
    <x v="1165"/>
    <x v="1"/>
    <x v="0"/>
    <x v="327"/>
    <x v="57"/>
    <x v="136"/>
    <x v="23"/>
    <n v="22"/>
    <n v="2"/>
    <n v="2"/>
    <x v="29"/>
    <x v="1"/>
    <x v="5"/>
    <x v="3"/>
    <x v="4"/>
    <x v="4"/>
    <x v="0"/>
    <x v="0"/>
    <x v="0"/>
    <x v="0"/>
    <x v="0"/>
    <x v="1"/>
    <x v="0"/>
    <x v="0"/>
  </r>
  <r>
    <x v="1312"/>
    <x v="29"/>
    <x v="0"/>
    <x v="2"/>
    <x v="1166"/>
    <x v="1"/>
    <x v="1"/>
    <x v="571"/>
    <x v="57"/>
    <x v="574"/>
    <x v="13"/>
    <n v="124"/>
    <n v="12"/>
    <n v="24"/>
    <x v="59"/>
    <x v="6"/>
    <x v="0"/>
    <x v="2"/>
    <x v="6"/>
    <x v="7"/>
    <x v="0"/>
    <x v="0"/>
    <x v="0"/>
    <x v="0"/>
    <x v="0"/>
    <x v="1"/>
    <x v="0"/>
    <x v="3"/>
  </r>
  <r>
    <x v="1313"/>
    <x v="29"/>
    <x v="0"/>
    <x v="2"/>
    <x v="1166"/>
    <x v="1"/>
    <x v="1"/>
    <x v="571"/>
    <x v="57"/>
    <x v="574"/>
    <x v="13"/>
    <n v="124"/>
    <n v="12"/>
    <n v="24"/>
    <x v="59"/>
    <x v="6"/>
    <x v="0"/>
    <x v="2"/>
    <x v="6"/>
    <x v="7"/>
    <x v="0"/>
    <x v="0"/>
    <x v="0"/>
    <x v="0"/>
    <x v="0"/>
    <x v="1"/>
    <x v="0"/>
    <x v="3"/>
  </r>
  <r>
    <x v="1314"/>
    <x v="30"/>
    <x v="0"/>
    <x v="3"/>
    <x v="1167"/>
    <x v="0"/>
    <x v="0"/>
    <x v="572"/>
    <x v="57"/>
    <x v="575"/>
    <x v="115"/>
    <n v="345"/>
    <n v="75"/>
    <n v="31"/>
    <x v="71"/>
    <x v="0"/>
    <x v="0"/>
    <x v="0"/>
    <x v="13"/>
    <x v="0"/>
    <x v="0"/>
    <x v="0"/>
    <x v="1"/>
    <x v="0"/>
    <x v="0"/>
    <x v="1"/>
    <x v="0"/>
    <x v="4"/>
  </r>
  <r>
    <x v="1315"/>
    <x v="30"/>
    <x v="0"/>
    <x v="3"/>
    <x v="1167"/>
    <x v="0"/>
    <x v="0"/>
    <x v="572"/>
    <x v="57"/>
    <x v="575"/>
    <x v="115"/>
    <n v="345"/>
    <n v="75"/>
    <n v="31"/>
    <x v="71"/>
    <x v="0"/>
    <x v="0"/>
    <x v="0"/>
    <x v="13"/>
    <x v="0"/>
    <x v="0"/>
    <x v="0"/>
    <x v="1"/>
    <x v="0"/>
    <x v="0"/>
    <x v="1"/>
    <x v="0"/>
    <x v="0"/>
  </r>
  <r>
    <x v="1316"/>
    <x v="30"/>
    <x v="0"/>
    <x v="3"/>
    <x v="1167"/>
    <x v="0"/>
    <x v="0"/>
    <x v="572"/>
    <x v="57"/>
    <x v="575"/>
    <x v="115"/>
    <n v="345"/>
    <n v="75"/>
    <n v="31"/>
    <x v="71"/>
    <x v="0"/>
    <x v="0"/>
    <x v="0"/>
    <x v="13"/>
    <x v="0"/>
    <x v="0"/>
    <x v="0"/>
    <x v="1"/>
    <x v="0"/>
    <x v="0"/>
    <x v="1"/>
    <x v="0"/>
    <x v="1"/>
  </r>
  <r>
    <x v="1317"/>
    <x v="25"/>
    <x v="1"/>
    <x v="0"/>
    <x v="1168"/>
    <x v="1"/>
    <x v="1"/>
    <x v="414"/>
    <x v="57"/>
    <x v="576"/>
    <x v="15"/>
    <n v="151"/>
    <n v="28"/>
    <n v="21"/>
    <x v="87"/>
    <x v="2"/>
    <x v="5"/>
    <x v="2"/>
    <x v="11"/>
    <x v="1"/>
    <x v="0"/>
    <x v="0"/>
    <x v="0"/>
    <x v="0"/>
    <x v="0"/>
    <x v="1"/>
    <x v="0"/>
    <x v="0"/>
  </r>
  <r>
    <x v="1318"/>
    <x v="45"/>
    <x v="3"/>
    <x v="2"/>
    <x v="1169"/>
    <x v="0"/>
    <x v="0"/>
    <x v="280"/>
    <x v="57"/>
    <x v="179"/>
    <x v="19"/>
    <n v="23"/>
    <n v="8"/>
    <n v="11"/>
    <x v="107"/>
    <x v="0"/>
    <x v="5"/>
    <x v="4"/>
    <x v="4"/>
    <x v="3"/>
    <x v="0"/>
    <x v="0"/>
    <x v="0"/>
    <x v="0"/>
    <x v="0"/>
    <x v="1"/>
    <x v="0"/>
    <x v="0"/>
  </r>
  <r>
    <x v="1319"/>
    <x v="29"/>
    <x v="1"/>
    <x v="1"/>
    <x v="1170"/>
    <x v="1"/>
    <x v="0"/>
    <x v="37"/>
    <x v="57"/>
    <x v="21"/>
    <x v="143"/>
    <n v="137"/>
    <n v="102"/>
    <n v="45"/>
    <x v="162"/>
    <x v="1"/>
    <x v="6"/>
    <x v="2"/>
    <x v="13"/>
    <x v="1"/>
    <x v="0"/>
    <x v="0"/>
    <x v="0"/>
    <x v="0"/>
    <x v="0"/>
    <x v="1"/>
    <x v="0"/>
    <x v="0"/>
  </r>
  <r>
    <x v="1320"/>
    <x v="15"/>
    <x v="1"/>
    <x v="2"/>
    <x v="645"/>
    <x v="0"/>
    <x v="1"/>
    <x v="256"/>
    <x v="57"/>
    <x v="577"/>
    <x v="116"/>
    <n v="226"/>
    <n v="69"/>
    <n v="10"/>
    <x v="191"/>
    <x v="1"/>
    <x v="9"/>
    <x v="9"/>
    <x v="10"/>
    <x v="5"/>
    <x v="0"/>
    <x v="0"/>
    <x v="0"/>
    <x v="0"/>
    <x v="0"/>
    <x v="1"/>
    <x v="0"/>
    <x v="0"/>
  </r>
  <r>
    <x v="1321"/>
    <x v="14"/>
    <x v="1"/>
    <x v="1"/>
    <x v="1171"/>
    <x v="0"/>
    <x v="1"/>
    <x v="460"/>
    <x v="57"/>
    <x v="578"/>
    <x v="3"/>
    <n v="217"/>
    <n v="0"/>
    <n v="0"/>
    <x v="28"/>
    <x v="7"/>
    <x v="12"/>
    <x v="1"/>
    <x v="2"/>
    <x v="4"/>
    <x v="0"/>
    <x v="0"/>
    <x v="0"/>
    <x v="0"/>
    <x v="0"/>
    <x v="1"/>
    <x v="0"/>
    <x v="0"/>
  </r>
  <r>
    <x v="1322"/>
    <x v="10"/>
    <x v="3"/>
    <x v="3"/>
    <x v="1172"/>
    <x v="0"/>
    <x v="1"/>
    <x v="125"/>
    <x v="57"/>
    <x v="579"/>
    <x v="43"/>
    <n v="183"/>
    <n v="220"/>
    <n v="70"/>
    <x v="176"/>
    <x v="4"/>
    <x v="10"/>
    <x v="7"/>
    <x v="0"/>
    <x v="4"/>
    <x v="0"/>
    <x v="0"/>
    <x v="0"/>
    <x v="0"/>
    <x v="0"/>
    <x v="1"/>
    <x v="0"/>
    <x v="6"/>
  </r>
  <r>
    <x v="1323"/>
    <x v="30"/>
    <x v="1"/>
    <x v="3"/>
    <x v="1173"/>
    <x v="0"/>
    <x v="1"/>
    <x v="573"/>
    <x v="57"/>
    <x v="580"/>
    <x v="3"/>
    <n v="57"/>
    <n v="0"/>
    <n v="0"/>
    <x v="103"/>
    <x v="1"/>
    <x v="9"/>
    <x v="9"/>
    <x v="13"/>
    <x v="1"/>
    <x v="0"/>
    <x v="0"/>
    <x v="0"/>
    <x v="0"/>
    <x v="0"/>
    <x v="1"/>
    <x v="0"/>
    <x v="1"/>
  </r>
  <r>
    <x v="1324"/>
    <x v="9"/>
    <x v="0"/>
    <x v="3"/>
    <x v="1174"/>
    <x v="1"/>
    <x v="0"/>
    <x v="142"/>
    <x v="57"/>
    <x v="167"/>
    <x v="23"/>
    <n v="31"/>
    <n v="2"/>
    <n v="8"/>
    <x v="10"/>
    <x v="2"/>
    <x v="2"/>
    <x v="3"/>
    <x v="9"/>
    <x v="6"/>
    <x v="0"/>
    <x v="0"/>
    <x v="0"/>
    <x v="0"/>
    <x v="0"/>
    <x v="1"/>
    <x v="0"/>
    <x v="0"/>
  </r>
  <r>
    <x v="1325"/>
    <x v="46"/>
    <x v="0"/>
    <x v="1"/>
    <x v="1175"/>
    <x v="1"/>
    <x v="0"/>
    <x v="172"/>
    <x v="58"/>
    <x v="40"/>
    <x v="12"/>
    <n v="6"/>
    <n v="4"/>
    <n v="1"/>
    <x v="30"/>
    <x v="0"/>
    <x v="3"/>
    <x v="4"/>
    <x v="3"/>
    <x v="1"/>
    <x v="0"/>
    <x v="0"/>
    <x v="0"/>
    <x v="0"/>
    <x v="0"/>
    <x v="1"/>
    <x v="0"/>
    <x v="0"/>
  </r>
  <r>
    <x v="1326"/>
    <x v="39"/>
    <x v="1"/>
    <x v="2"/>
    <x v="1176"/>
    <x v="1"/>
    <x v="1"/>
    <x v="552"/>
    <x v="58"/>
    <x v="211"/>
    <x v="11"/>
    <n v="20"/>
    <n v="0"/>
    <n v="5"/>
    <x v="28"/>
    <x v="2"/>
    <x v="3"/>
    <x v="4"/>
    <x v="9"/>
    <x v="5"/>
    <x v="0"/>
    <x v="0"/>
    <x v="0"/>
    <x v="0"/>
    <x v="0"/>
    <x v="1"/>
    <x v="0"/>
    <x v="6"/>
  </r>
  <r>
    <x v="1327"/>
    <x v="30"/>
    <x v="0"/>
    <x v="2"/>
    <x v="1177"/>
    <x v="0"/>
    <x v="0"/>
    <x v="332"/>
    <x v="58"/>
    <x v="58"/>
    <x v="10"/>
    <n v="13"/>
    <n v="4"/>
    <n v="15"/>
    <x v="30"/>
    <x v="0"/>
    <x v="5"/>
    <x v="4"/>
    <x v="9"/>
    <x v="2"/>
    <x v="0"/>
    <x v="0"/>
    <x v="0"/>
    <x v="0"/>
    <x v="0"/>
    <x v="1"/>
    <x v="0"/>
    <x v="4"/>
  </r>
  <r>
    <x v="1328"/>
    <x v="15"/>
    <x v="0"/>
    <x v="3"/>
    <x v="1178"/>
    <x v="1"/>
    <x v="1"/>
    <x v="97"/>
    <x v="58"/>
    <x v="29"/>
    <x v="23"/>
    <n v="10"/>
    <n v="8"/>
    <n v="1"/>
    <x v="7"/>
    <x v="1"/>
    <x v="3"/>
    <x v="3"/>
    <x v="4"/>
    <x v="3"/>
    <x v="0"/>
    <x v="0"/>
    <x v="0"/>
    <x v="0"/>
    <x v="0"/>
    <x v="1"/>
    <x v="0"/>
    <x v="5"/>
  </r>
  <r>
    <x v="1329"/>
    <x v="25"/>
    <x v="1"/>
    <x v="2"/>
    <x v="1179"/>
    <x v="1"/>
    <x v="1"/>
    <x v="341"/>
    <x v="58"/>
    <x v="214"/>
    <x v="3"/>
    <n v="5"/>
    <n v="0"/>
    <n v="0"/>
    <x v="33"/>
    <x v="1"/>
    <x v="3"/>
    <x v="3"/>
    <x v="4"/>
    <x v="3"/>
    <x v="0"/>
    <x v="0"/>
    <x v="0"/>
    <x v="0"/>
    <x v="0"/>
    <x v="1"/>
    <x v="0"/>
    <x v="0"/>
  </r>
  <r>
    <x v="1330"/>
    <x v="28"/>
    <x v="0"/>
    <x v="1"/>
    <x v="1180"/>
    <x v="0"/>
    <x v="1"/>
    <x v="492"/>
    <x v="58"/>
    <x v="581"/>
    <x v="17"/>
    <n v="92"/>
    <n v="0"/>
    <n v="15"/>
    <x v="2"/>
    <x v="6"/>
    <x v="10"/>
    <x v="0"/>
    <x v="8"/>
    <x v="4"/>
    <x v="0"/>
    <x v="1"/>
    <x v="1"/>
    <x v="0"/>
    <x v="0"/>
    <x v="1"/>
    <x v="0"/>
    <x v="1"/>
  </r>
  <r>
    <x v="1331"/>
    <x v="30"/>
    <x v="0"/>
    <x v="0"/>
    <x v="1181"/>
    <x v="0"/>
    <x v="0"/>
    <x v="574"/>
    <x v="58"/>
    <x v="445"/>
    <x v="45"/>
    <n v="204"/>
    <n v="172"/>
    <n v="153"/>
    <x v="192"/>
    <x v="0"/>
    <x v="5"/>
    <x v="10"/>
    <x v="9"/>
    <x v="0"/>
    <x v="0"/>
    <x v="0"/>
    <x v="0"/>
    <x v="0"/>
    <x v="0"/>
    <x v="1"/>
    <x v="0"/>
    <x v="0"/>
  </r>
  <r>
    <x v="1332"/>
    <x v="18"/>
    <x v="0"/>
    <x v="2"/>
    <x v="1182"/>
    <x v="0"/>
    <x v="1"/>
    <x v="102"/>
    <x v="58"/>
    <x v="413"/>
    <x v="15"/>
    <n v="250"/>
    <n v="85"/>
    <n v="43"/>
    <x v="178"/>
    <x v="1"/>
    <x v="6"/>
    <x v="2"/>
    <x v="8"/>
    <x v="2"/>
    <x v="1"/>
    <x v="0"/>
    <x v="0"/>
    <x v="0"/>
    <x v="0"/>
    <x v="1"/>
    <x v="0"/>
    <x v="0"/>
  </r>
  <r>
    <x v="1333"/>
    <x v="6"/>
    <x v="0"/>
    <x v="3"/>
    <x v="1183"/>
    <x v="0"/>
    <x v="0"/>
    <x v="575"/>
    <x v="58"/>
    <x v="582"/>
    <x v="144"/>
    <n v="815"/>
    <n v="173"/>
    <n v="49"/>
    <x v="128"/>
    <x v="0"/>
    <x v="6"/>
    <x v="5"/>
    <x v="11"/>
    <x v="7"/>
    <x v="0"/>
    <x v="0"/>
    <x v="0"/>
    <x v="0"/>
    <x v="0"/>
    <x v="1"/>
    <x v="0"/>
    <x v="0"/>
  </r>
  <r>
    <x v="1334"/>
    <x v="26"/>
    <x v="0"/>
    <x v="3"/>
    <x v="1184"/>
    <x v="0"/>
    <x v="1"/>
    <x v="280"/>
    <x v="58"/>
    <x v="240"/>
    <x v="52"/>
    <n v="93"/>
    <n v="95"/>
    <n v="78"/>
    <x v="4"/>
    <x v="1"/>
    <x v="5"/>
    <x v="0"/>
    <x v="6"/>
    <x v="0"/>
    <x v="0"/>
    <x v="0"/>
    <x v="0"/>
    <x v="0"/>
    <x v="0"/>
    <x v="1"/>
    <x v="1"/>
    <x v="0"/>
  </r>
  <r>
    <x v="1335"/>
    <x v="33"/>
    <x v="4"/>
    <x v="1"/>
    <x v="1185"/>
    <x v="1"/>
    <x v="0"/>
    <x v="425"/>
    <x v="58"/>
    <x v="56"/>
    <x v="8"/>
    <n v="2"/>
    <n v="0"/>
    <n v="11"/>
    <x v="8"/>
    <x v="0"/>
    <x v="3"/>
    <x v="3"/>
    <x v="3"/>
    <x v="8"/>
    <x v="0"/>
    <x v="0"/>
    <x v="0"/>
    <x v="0"/>
    <x v="0"/>
    <x v="1"/>
    <x v="0"/>
    <x v="0"/>
  </r>
  <r>
    <x v="1336"/>
    <x v="18"/>
    <x v="0"/>
    <x v="1"/>
    <x v="1186"/>
    <x v="0"/>
    <x v="0"/>
    <x v="315"/>
    <x v="58"/>
    <x v="583"/>
    <x v="91"/>
    <n v="961"/>
    <n v="125"/>
    <n v="115"/>
    <x v="89"/>
    <x v="0"/>
    <x v="9"/>
    <x v="7"/>
    <x v="2"/>
    <x v="7"/>
    <x v="0"/>
    <x v="0"/>
    <x v="0"/>
    <x v="0"/>
    <x v="0"/>
    <x v="0"/>
    <x v="0"/>
    <x v="0"/>
  </r>
  <r>
    <x v="1337"/>
    <x v="35"/>
    <x v="1"/>
    <x v="2"/>
    <x v="1187"/>
    <x v="0"/>
    <x v="0"/>
    <x v="272"/>
    <x v="58"/>
    <x v="26"/>
    <x v="53"/>
    <n v="446"/>
    <n v="30"/>
    <n v="23"/>
    <x v="17"/>
    <x v="0"/>
    <x v="7"/>
    <x v="0"/>
    <x v="1"/>
    <x v="2"/>
    <x v="0"/>
    <x v="1"/>
    <x v="1"/>
    <x v="1"/>
    <x v="0"/>
    <x v="0"/>
    <x v="0"/>
    <x v="1"/>
  </r>
  <r>
    <x v="1338"/>
    <x v="35"/>
    <x v="0"/>
    <x v="1"/>
    <x v="1188"/>
    <x v="0"/>
    <x v="0"/>
    <x v="576"/>
    <x v="58"/>
    <x v="461"/>
    <x v="72"/>
    <n v="546"/>
    <n v="172"/>
    <n v="88"/>
    <x v="99"/>
    <x v="2"/>
    <x v="9"/>
    <x v="6"/>
    <x v="9"/>
    <x v="3"/>
    <x v="0"/>
    <x v="0"/>
    <x v="0"/>
    <x v="0"/>
    <x v="0"/>
    <x v="0"/>
    <x v="0"/>
    <x v="2"/>
  </r>
  <r>
    <x v="1339"/>
    <x v="40"/>
    <x v="3"/>
    <x v="2"/>
    <x v="1070"/>
    <x v="0"/>
    <x v="2"/>
    <x v="442"/>
    <x v="59"/>
    <x v="387"/>
    <x v="15"/>
    <n v="78"/>
    <n v="39"/>
    <n v="13"/>
    <x v="34"/>
    <x v="0"/>
    <x v="0"/>
    <x v="0"/>
    <x v="1"/>
    <x v="7"/>
    <x v="0"/>
    <x v="0"/>
    <x v="0"/>
    <x v="0"/>
    <x v="0"/>
    <x v="1"/>
    <x v="0"/>
    <x v="1"/>
  </r>
  <r>
    <x v="1340"/>
    <x v="26"/>
    <x v="1"/>
    <x v="2"/>
    <x v="1189"/>
    <x v="0"/>
    <x v="1"/>
    <x v="334"/>
    <x v="59"/>
    <x v="583"/>
    <x v="17"/>
    <n v="115"/>
    <n v="19"/>
    <n v="7"/>
    <x v="7"/>
    <x v="1"/>
    <x v="1"/>
    <x v="0"/>
    <x v="5"/>
    <x v="4"/>
    <x v="0"/>
    <x v="1"/>
    <x v="0"/>
    <x v="0"/>
    <x v="0"/>
    <x v="1"/>
    <x v="0"/>
    <x v="1"/>
  </r>
  <r>
    <x v="1341"/>
    <x v="14"/>
    <x v="0"/>
    <x v="3"/>
    <x v="1190"/>
    <x v="1"/>
    <x v="0"/>
    <x v="492"/>
    <x v="59"/>
    <x v="152"/>
    <x v="3"/>
    <n v="7"/>
    <n v="3"/>
    <n v="1"/>
    <x v="33"/>
    <x v="0"/>
    <x v="3"/>
    <x v="3"/>
    <x v="4"/>
    <x v="4"/>
    <x v="0"/>
    <x v="0"/>
    <x v="0"/>
    <x v="0"/>
    <x v="0"/>
    <x v="1"/>
    <x v="0"/>
    <x v="0"/>
  </r>
  <r>
    <x v="1342"/>
    <x v="20"/>
    <x v="0"/>
    <x v="3"/>
    <x v="1191"/>
    <x v="0"/>
    <x v="1"/>
    <x v="199"/>
    <x v="59"/>
    <x v="96"/>
    <x v="24"/>
    <n v="172"/>
    <n v="56"/>
    <n v="86"/>
    <x v="140"/>
    <x v="1"/>
    <x v="9"/>
    <x v="2"/>
    <x v="6"/>
    <x v="1"/>
    <x v="0"/>
    <x v="0"/>
    <x v="0"/>
    <x v="0"/>
    <x v="0"/>
    <x v="1"/>
    <x v="0"/>
    <x v="0"/>
  </r>
  <r>
    <x v="1343"/>
    <x v="17"/>
    <x v="3"/>
    <x v="1"/>
    <x v="1192"/>
    <x v="1"/>
    <x v="0"/>
    <x v="399"/>
    <x v="59"/>
    <x v="13"/>
    <x v="23"/>
    <n v="25"/>
    <n v="6"/>
    <n v="1"/>
    <x v="34"/>
    <x v="1"/>
    <x v="5"/>
    <x v="3"/>
    <x v="4"/>
    <x v="6"/>
    <x v="0"/>
    <x v="0"/>
    <x v="0"/>
    <x v="0"/>
    <x v="0"/>
    <x v="1"/>
    <x v="0"/>
    <x v="6"/>
  </r>
  <r>
    <x v="1344"/>
    <x v="20"/>
    <x v="0"/>
    <x v="2"/>
    <x v="1193"/>
    <x v="1"/>
    <x v="1"/>
    <x v="325"/>
    <x v="59"/>
    <x v="584"/>
    <x v="8"/>
    <n v="21"/>
    <n v="6"/>
    <n v="0"/>
    <x v="32"/>
    <x v="1"/>
    <x v="2"/>
    <x v="3"/>
    <x v="4"/>
    <x v="3"/>
    <x v="0"/>
    <x v="0"/>
    <x v="0"/>
    <x v="0"/>
    <x v="0"/>
    <x v="1"/>
    <x v="0"/>
    <x v="0"/>
  </r>
  <r>
    <x v="1345"/>
    <x v="20"/>
    <x v="0"/>
    <x v="2"/>
    <x v="1193"/>
    <x v="1"/>
    <x v="1"/>
    <x v="325"/>
    <x v="59"/>
    <x v="584"/>
    <x v="8"/>
    <n v="21"/>
    <n v="6"/>
    <n v="0"/>
    <x v="32"/>
    <x v="1"/>
    <x v="2"/>
    <x v="3"/>
    <x v="4"/>
    <x v="3"/>
    <x v="0"/>
    <x v="0"/>
    <x v="0"/>
    <x v="0"/>
    <x v="0"/>
    <x v="1"/>
    <x v="0"/>
    <x v="0"/>
  </r>
  <r>
    <x v="1346"/>
    <x v="18"/>
    <x v="0"/>
    <x v="1"/>
    <x v="1194"/>
    <x v="0"/>
    <x v="1"/>
    <x v="203"/>
    <x v="59"/>
    <x v="409"/>
    <x v="31"/>
    <n v="238"/>
    <n v="23"/>
    <n v="24"/>
    <x v="148"/>
    <x v="2"/>
    <x v="1"/>
    <x v="9"/>
    <x v="13"/>
    <x v="1"/>
    <x v="0"/>
    <x v="0"/>
    <x v="0"/>
    <x v="0"/>
    <x v="0"/>
    <x v="1"/>
    <x v="0"/>
    <x v="6"/>
  </r>
  <r>
    <x v="1347"/>
    <x v="54"/>
    <x v="1"/>
    <x v="4"/>
    <x v="1195"/>
    <x v="0"/>
    <x v="0"/>
    <x v="421"/>
    <x v="59"/>
    <x v="585"/>
    <x v="47"/>
    <n v="183"/>
    <n v="52"/>
    <n v="20"/>
    <x v="2"/>
    <x v="1"/>
    <x v="10"/>
    <x v="1"/>
    <x v="10"/>
    <x v="4"/>
    <x v="0"/>
    <x v="0"/>
    <x v="0"/>
    <x v="0"/>
    <x v="0"/>
    <x v="1"/>
    <x v="0"/>
    <x v="0"/>
  </r>
  <r>
    <x v="1348"/>
    <x v="7"/>
    <x v="0"/>
    <x v="3"/>
    <x v="1196"/>
    <x v="0"/>
    <x v="1"/>
    <x v="35"/>
    <x v="59"/>
    <x v="367"/>
    <x v="91"/>
    <n v="183"/>
    <n v="185"/>
    <n v="132"/>
    <x v="158"/>
    <x v="1"/>
    <x v="10"/>
    <x v="9"/>
    <x v="13"/>
    <x v="1"/>
    <x v="0"/>
    <x v="0"/>
    <x v="0"/>
    <x v="0"/>
    <x v="0"/>
    <x v="1"/>
    <x v="0"/>
    <x v="1"/>
  </r>
  <r>
    <x v="1349"/>
    <x v="11"/>
    <x v="0"/>
    <x v="2"/>
    <x v="1197"/>
    <x v="0"/>
    <x v="1"/>
    <x v="134"/>
    <x v="59"/>
    <x v="586"/>
    <x v="115"/>
    <n v="422"/>
    <n v="0"/>
    <n v="112"/>
    <x v="61"/>
    <x v="4"/>
    <x v="7"/>
    <x v="9"/>
    <x v="13"/>
    <x v="7"/>
    <x v="0"/>
    <x v="0"/>
    <x v="0"/>
    <x v="0"/>
    <x v="0"/>
    <x v="1"/>
    <x v="0"/>
    <x v="6"/>
  </r>
  <r>
    <x v="1350"/>
    <x v="14"/>
    <x v="4"/>
    <x v="2"/>
    <x v="130"/>
    <x v="0"/>
    <x v="0"/>
    <x v="271"/>
    <x v="59"/>
    <x v="4"/>
    <x v="4"/>
    <n v="11"/>
    <n v="11"/>
    <n v="1"/>
    <x v="24"/>
    <x v="0"/>
    <x v="5"/>
    <x v="3"/>
    <x v="4"/>
    <x v="6"/>
    <x v="0"/>
    <x v="0"/>
    <x v="0"/>
    <x v="0"/>
    <x v="0"/>
    <x v="1"/>
    <x v="0"/>
    <x v="2"/>
  </r>
  <r>
    <x v="1351"/>
    <x v="18"/>
    <x v="1"/>
    <x v="2"/>
    <x v="1198"/>
    <x v="0"/>
    <x v="1"/>
    <x v="274"/>
    <x v="59"/>
    <x v="286"/>
    <x v="3"/>
    <n v="76"/>
    <n v="0"/>
    <n v="0"/>
    <x v="16"/>
    <x v="2"/>
    <x v="2"/>
    <x v="0"/>
    <x v="5"/>
    <x v="6"/>
    <x v="0"/>
    <x v="1"/>
    <x v="0"/>
    <x v="0"/>
    <x v="0"/>
    <x v="1"/>
    <x v="0"/>
    <x v="5"/>
  </r>
  <r>
    <x v="1352"/>
    <x v="11"/>
    <x v="1"/>
    <x v="2"/>
    <x v="1199"/>
    <x v="0"/>
    <x v="0"/>
    <x v="23"/>
    <x v="59"/>
    <x v="587"/>
    <x v="3"/>
    <n v="46"/>
    <n v="3"/>
    <n v="2"/>
    <x v="28"/>
    <x v="1"/>
    <x v="7"/>
    <x v="4"/>
    <x v="2"/>
    <x v="6"/>
    <x v="0"/>
    <x v="0"/>
    <x v="0"/>
    <x v="0"/>
    <x v="0"/>
    <x v="1"/>
    <x v="0"/>
    <x v="0"/>
  </r>
  <r>
    <x v="1353"/>
    <x v="45"/>
    <x v="0"/>
    <x v="1"/>
    <x v="1200"/>
    <x v="0"/>
    <x v="0"/>
    <x v="46"/>
    <x v="60"/>
    <x v="424"/>
    <x v="76"/>
    <n v="567"/>
    <n v="94"/>
    <n v="12"/>
    <x v="72"/>
    <x v="0"/>
    <x v="0"/>
    <x v="0"/>
    <x v="6"/>
    <x v="0"/>
    <x v="0"/>
    <x v="0"/>
    <x v="0"/>
    <x v="0"/>
    <x v="0"/>
    <x v="1"/>
    <x v="0"/>
    <x v="0"/>
  </r>
  <r>
    <x v="1354"/>
    <x v="16"/>
    <x v="1"/>
    <x v="2"/>
    <x v="1201"/>
    <x v="0"/>
    <x v="0"/>
    <x v="3"/>
    <x v="60"/>
    <x v="588"/>
    <x v="30"/>
    <n v="749"/>
    <n v="59"/>
    <n v="45"/>
    <x v="9"/>
    <x v="0"/>
    <x v="1"/>
    <x v="6"/>
    <x v="0"/>
    <x v="2"/>
    <x v="0"/>
    <x v="0"/>
    <x v="1"/>
    <x v="0"/>
    <x v="0"/>
    <x v="1"/>
    <x v="0"/>
    <x v="1"/>
  </r>
  <r>
    <x v="1355"/>
    <x v="2"/>
    <x v="2"/>
    <x v="1"/>
    <x v="1202"/>
    <x v="1"/>
    <x v="1"/>
    <x v="173"/>
    <x v="60"/>
    <x v="29"/>
    <x v="10"/>
    <n v="17"/>
    <n v="8"/>
    <n v="6"/>
    <x v="34"/>
    <x v="1"/>
    <x v="5"/>
    <x v="3"/>
    <x v="4"/>
    <x v="3"/>
    <x v="0"/>
    <x v="0"/>
    <x v="0"/>
    <x v="0"/>
    <x v="0"/>
    <x v="1"/>
    <x v="0"/>
    <x v="4"/>
  </r>
  <r>
    <x v="1356"/>
    <x v="28"/>
    <x v="3"/>
    <x v="2"/>
    <x v="1203"/>
    <x v="1"/>
    <x v="0"/>
    <x v="371"/>
    <x v="60"/>
    <x v="211"/>
    <x v="17"/>
    <n v="19"/>
    <n v="0"/>
    <n v="1"/>
    <x v="55"/>
    <x v="0"/>
    <x v="5"/>
    <x v="4"/>
    <x v="3"/>
    <x v="3"/>
    <x v="0"/>
    <x v="0"/>
    <x v="0"/>
    <x v="0"/>
    <x v="0"/>
    <x v="1"/>
    <x v="0"/>
    <x v="0"/>
  </r>
  <r>
    <x v="1357"/>
    <x v="25"/>
    <x v="0"/>
    <x v="1"/>
    <x v="1204"/>
    <x v="0"/>
    <x v="0"/>
    <x v="10"/>
    <x v="60"/>
    <x v="328"/>
    <x v="137"/>
    <n v="553"/>
    <n v="224"/>
    <n v="23"/>
    <x v="150"/>
    <x v="0"/>
    <x v="0"/>
    <x v="0"/>
    <x v="5"/>
    <x v="0"/>
    <x v="0"/>
    <x v="0"/>
    <x v="0"/>
    <x v="0"/>
    <x v="0"/>
    <x v="1"/>
    <x v="0"/>
    <x v="6"/>
  </r>
  <r>
    <x v="1358"/>
    <x v="15"/>
    <x v="3"/>
    <x v="2"/>
    <x v="1205"/>
    <x v="2"/>
    <x v="1"/>
    <x v="146"/>
    <x v="60"/>
    <x v="47"/>
    <x v="23"/>
    <n v="77"/>
    <n v="10"/>
    <n v="3"/>
    <x v="9"/>
    <x v="6"/>
    <x v="6"/>
    <x v="1"/>
    <x v="2"/>
    <x v="3"/>
    <x v="0"/>
    <x v="0"/>
    <x v="0"/>
    <x v="0"/>
    <x v="0"/>
    <x v="1"/>
    <x v="0"/>
    <x v="3"/>
  </r>
  <r>
    <x v="1359"/>
    <x v="15"/>
    <x v="3"/>
    <x v="2"/>
    <x v="1205"/>
    <x v="2"/>
    <x v="1"/>
    <x v="146"/>
    <x v="60"/>
    <x v="47"/>
    <x v="23"/>
    <n v="77"/>
    <n v="10"/>
    <n v="3"/>
    <x v="9"/>
    <x v="6"/>
    <x v="6"/>
    <x v="1"/>
    <x v="2"/>
    <x v="3"/>
    <x v="0"/>
    <x v="0"/>
    <x v="0"/>
    <x v="0"/>
    <x v="0"/>
    <x v="1"/>
    <x v="0"/>
    <x v="6"/>
  </r>
  <r>
    <x v="1360"/>
    <x v="38"/>
    <x v="0"/>
    <x v="4"/>
    <x v="1206"/>
    <x v="0"/>
    <x v="0"/>
    <x v="459"/>
    <x v="60"/>
    <x v="358"/>
    <x v="3"/>
    <n v="253"/>
    <n v="199"/>
    <n v="191"/>
    <x v="126"/>
    <x v="0"/>
    <x v="2"/>
    <x v="5"/>
    <x v="13"/>
    <x v="0"/>
    <x v="0"/>
    <x v="0"/>
    <x v="0"/>
    <x v="0"/>
    <x v="0"/>
    <x v="1"/>
    <x v="0"/>
    <x v="0"/>
  </r>
  <r>
    <x v="1361"/>
    <x v="28"/>
    <x v="0"/>
    <x v="2"/>
    <x v="1207"/>
    <x v="0"/>
    <x v="0"/>
    <x v="14"/>
    <x v="60"/>
    <x v="589"/>
    <x v="3"/>
    <n v="264"/>
    <n v="120"/>
    <n v="80"/>
    <x v="4"/>
    <x v="0"/>
    <x v="1"/>
    <x v="8"/>
    <x v="11"/>
    <x v="5"/>
    <x v="0"/>
    <x v="0"/>
    <x v="1"/>
    <x v="1"/>
    <x v="0"/>
    <x v="1"/>
    <x v="0"/>
    <x v="2"/>
  </r>
  <r>
    <x v="1362"/>
    <x v="45"/>
    <x v="3"/>
    <x v="3"/>
    <x v="1208"/>
    <x v="1"/>
    <x v="1"/>
    <x v="248"/>
    <x v="60"/>
    <x v="4"/>
    <x v="3"/>
    <n v="2"/>
    <n v="2"/>
    <n v="0"/>
    <x v="33"/>
    <x v="0"/>
    <x v="3"/>
    <x v="3"/>
    <x v="3"/>
    <x v="1"/>
    <x v="0"/>
    <x v="0"/>
    <x v="0"/>
    <x v="0"/>
    <x v="0"/>
    <x v="1"/>
    <x v="0"/>
    <x v="0"/>
  </r>
  <r>
    <x v="1363"/>
    <x v="3"/>
    <x v="1"/>
    <x v="2"/>
    <x v="1209"/>
    <x v="0"/>
    <x v="2"/>
    <x v="118"/>
    <x v="60"/>
    <x v="590"/>
    <x v="63"/>
    <n v="91"/>
    <n v="29"/>
    <n v="22"/>
    <x v="7"/>
    <x v="0"/>
    <x v="6"/>
    <x v="1"/>
    <x v="11"/>
    <x v="5"/>
    <x v="0"/>
    <x v="0"/>
    <x v="0"/>
    <x v="0"/>
    <x v="0"/>
    <x v="1"/>
    <x v="0"/>
    <x v="0"/>
  </r>
  <r>
    <x v="1364"/>
    <x v="30"/>
    <x v="0"/>
    <x v="3"/>
    <x v="1210"/>
    <x v="1"/>
    <x v="1"/>
    <x v="107"/>
    <x v="60"/>
    <x v="233"/>
    <x v="14"/>
    <n v="19"/>
    <n v="10"/>
    <n v="5"/>
    <x v="35"/>
    <x v="2"/>
    <x v="5"/>
    <x v="4"/>
    <x v="4"/>
    <x v="6"/>
    <x v="0"/>
    <x v="0"/>
    <x v="0"/>
    <x v="0"/>
    <x v="0"/>
    <x v="1"/>
    <x v="0"/>
    <x v="4"/>
  </r>
  <r>
    <x v="1365"/>
    <x v="22"/>
    <x v="0"/>
    <x v="1"/>
    <x v="1211"/>
    <x v="0"/>
    <x v="0"/>
    <x v="279"/>
    <x v="60"/>
    <x v="88"/>
    <x v="86"/>
    <n v="951"/>
    <n v="40"/>
    <n v="17"/>
    <x v="21"/>
    <x v="0"/>
    <x v="6"/>
    <x v="11"/>
    <x v="6"/>
    <x v="2"/>
    <x v="0"/>
    <x v="0"/>
    <x v="1"/>
    <x v="0"/>
    <x v="0"/>
    <x v="0"/>
    <x v="0"/>
    <x v="0"/>
  </r>
  <r>
    <x v="1366"/>
    <x v="19"/>
    <x v="1"/>
    <x v="2"/>
    <x v="1212"/>
    <x v="0"/>
    <x v="0"/>
    <x v="36"/>
    <x v="60"/>
    <x v="591"/>
    <x v="3"/>
    <n v="359"/>
    <n v="46"/>
    <n v="89"/>
    <x v="21"/>
    <x v="0"/>
    <x v="0"/>
    <x v="1"/>
    <x v="6"/>
    <x v="2"/>
    <x v="0"/>
    <x v="0"/>
    <x v="1"/>
    <x v="0"/>
    <x v="0"/>
    <x v="0"/>
    <x v="0"/>
    <x v="4"/>
  </r>
  <r>
    <x v="1367"/>
    <x v="38"/>
    <x v="0"/>
    <x v="4"/>
    <x v="1213"/>
    <x v="0"/>
    <x v="0"/>
    <x v="577"/>
    <x v="60"/>
    <x v="509"/>
    <x v="6"/>
    <n v="553"/>
    <n v="123"/>
    <n v="94"/>
    <x v="64"/>
    <x v="0"/>
    <x v="2"/>
    <x v="6"/>
    <x v="1"/>
    <x v="2"/>
    <x v="0"/>
    <x v="0"/>
    <x v="0"/>
    <x v="1"/>
    <x v="0"/>
    <x v="0"/>
    <x v="0"/>
    <x v="0"/>
  </r>
  <r>
    <x v="1368"/>
    <x v="33"/>
    <x v="1"/>
    <x v="3"/>
    <x v="1214"/>
    <x v="1"/>
    <x v="0"/>
    <x v="509"/>
    <x v="60"/>
    <x v="308"/>
    <x v="8"/>
    <n v="56"/>
    <n v="2"/>
    <n v="4"/>
    <x v="7"/>
    <x v="2"/>
    <x v="0"/>
    <x v="3"/>
    <x v="9"/>
    <x v="8"/>
    <x v="0"/>
    <x v="0"/>
    <x v="0"/>
    <x v="0"/>
    <x v="0"/>
    <x v="1"/>
    <x v="0"/>
    <x v="0"/>
  </r>
  <r>
    <x v="1369"/>
    <x v="16"/>
    <x v="3"/>
    <x v="1"/>
    <x v="1215"/>
    <x v="0"/>
    <x v="1"/>
    <x v="113"/>
    <x v="60"/>
    <x v="323"/>
    <x v="17"/>
    <n v="140"/>
    <n v="0"/>
    <n v="7"/>
    <x v="80"/>
    <x v="2"/>
    <x v="1"/>
    <x v="9"/>
    <x v="8"/>
    <x v="1"/>
    <x v="0"/>
    <x v="0"/>
    <x v="0"/>
    <x v="0"/>
    <x v="0"/>
    <x v="1"/>
    <x v="0"/>
    <x v="5"/>
  </r>
  <r>
    <x v="1370"/>
    <x v="7"/>
    <x v="0"/>
    <x v="0"/>
    <x v="1216"/>
    <x v="1"/>
    <x v="0"/>
    <x v="434"/>
    <x v="60"/>
    <x v="31"/>
    <x v="14"/>
    <n v="8"/>
    <n v="4"/>
    <n v="3"/>
    <x v="34"/>
    <x v="1"/>
    <x v="3"/>
    <x v="4"/>
    <x v="3"/>
    <x v="3"/>
    <x v="1"/>
    <x v="0"/>
    <x v="0"/>
    <x v="0"/>
    <x v="0"/>
    <x v="0"/>
    <x v="0"/>
    <x v="6"/>
  </r>
  <r>
    <x v="1371"/>
    <x v="7"/>
    <x v="0"/>
    <x v="0"/>
    <x v="1216"/>
    <x v="1"/>
    <x v="0"/>
    <x v="434"/>
    <x v="60"/>
    <x v="31"/>
    <x v="14"/>
    <n v="8"/>
    <n v="4"/>
    <n v="3"/>
    <x v="34"/>
    <x v="1"/>
    <x v="3"/>
    <x v="4"/>
    <x v="3"/>
    <x v="3"/>
    <x v="1"/>
    <x v="0"/>
    <x v="0"/>
    <x v="0"/>
    <x v="0"/>
    <x v="0"/>
    <x v="0"/>
    <x v="0"/>
  </r>
  <r>
    <x v="1372"/>
    <x v="23"/>
    <x v="1"/>
    <x v="2"/>
    <x v="1217"/>
    <x v="0"/>
    <x v="0"/>
    <x v="92"/>
    <x v="60"/>
    <x v="592"/>
    <x v="3"/>
    <n v="48"/>
    <n v="0"/>
    <n v="0"/>
    <x v="121"/>
    <x v="0"/>
    <x v="0"/>
    <x v="0"/>
    <x v="6"/>
    <x v="6"/>
    <x v="0"/>
    <x v="1"/>
    <x v="1"/>
    <x v="0"/>
    <x v="0"/>
    <x v="1"/>
    <x v="0"/>
    <x v="6"/>
  </r>
  <r>
    <x v="1373"/>
    <x v="14"/>
    <x v="3"/>
    <x v="2"/>
    <x v="1218"/>
    <x v="1"/>
    <x v="0"/>
    <x v="394"/>
    <x v="60"/>
    <x v="593"/>
    <x v="138"/>
    <n v="278"/>
    <n v="49"/>
    <n v="0"/>
    <x v="190"/>
    <x v="1"/>
    <x v="0"/>
    <x v="0"/>
    <x v="6"/>
    <x v="4"/>
    <x v="1"/>
    <x v="0"/>
    <x v="1"/>
    <x v="0"/>
    <x v="0"/>
    <x v="0"/>
    <x v="0"/>
    <x v="3"/>
  </r>
  <r>
    <x v="1374"/>
    <x v="40"/>
    <x v="1"/>
    <x v="3"/>
    <x v="1219"/>
    <x v="1"/>
    <x v="1"/>
    <x v="435"/>
    <x v="60"/>
    <x v="329"/>
    <x v="8"/>
    <n v="78"/>
    <n v="6"/>
    <n v="0"/>
    <x v="5"/>
    <x v="11"/>
    <x v="1"/>
    <x v="2"/>
    <x v="0"/>
    <x v="6"/>
    <x v="0"/>
    <x v="0"/>
    <x v="0"/>
    <x v="0"/>
    <x v="0"/>
    <x v="1"/>
    <x v="0"/>
    <x v="3"/>
  </r>
  <r>
    <x v="1375"/>
    <x v="28"/>
    <x v="3"/>
    <x v="2"/>
    <x v="1220"/>
    <x v="0"/>
    <x v="1"/>
    <x v="417"/>
    <x v="61"/>
    <x v="269"/>
    <x v="23"/>
    <n v="15"/>
    <n v="4"/>
    <n v="3"/>
    <x v="38"/>
    <x v="7"/>
    <x v="1"/>
    <x v="2"/>
    <x v="2"/>
    <x v="4"/>
    <x v="0"/>
    <x v="0"/>
    <x v="0"/>
    <x v="0"/>
    <x v="0"/>
    <x v="1"/>
    <x v="0"/>
    <x v="6"/>
  </r>
  <r>
    <x v="1376"/>
    <x v="35"/>
    <x v="3"/>
    <x v="2"/>
    <x v="1221"/>
    <x v="1"/>
    <x v="1"/>
    <x v="527"/>
    <x v="61"/>
    <x v="329"/>
    <x v="17"/>
    <n v="35"/>
    <n v="0"/>
    <n v="0"/>
    <x v="58"/>
    <x v="2"/>
    <x v="9"/>
    <x v="2"/>
    <x v="9"/>
    <x v="3"/>
    <x v="0"/>
    <x v="1"/>
    <x v="0"/>
    <x v="0"/>
    <x v="0"/>
    <x v="1"/>
    <x v="0"/>
    <x v="0"/>
  </r>
  <r>
    <x v="1377"/>
    <x v="8"/>
    <x v="0"/>
    <x v="1"/>
    <x v="1222"/>
    <x v="0"/>
    <x v="1"/>
    <x v="578"/>
    <x v="61"/>
    <x v="594"/>
    <x v="130"/>
    <n v="267"/>
    <n v="62"/>
    <n v="66"/>
    <x v="101"/>
    <x v="1"/>
    <x v="7"/>
    <x v="9"/>
    <x v="9"/>
    <x v="7"/>
    <x v="0"/>
    <x v="1"/>
    <x v="0"/>
    <x v="0"/>
    <x v="0"/>
    <x v="1"/>
    <x v="0"/>
    <x v="5"/>
  </r>
  <r>
    <x v="1378"/>
    <x v="17"/>
    <x v="2"/>
    <x v="1"/>
    <x v="1223"/>
    <x v="1"/>
    <x v="0"/>
    <x v="230"/>
    <x v="61"/>
    <x v="231"/>
    <x v="107"/>
    <n v="78"/>
    <n v="58"/>
    <n v="13"/>
    <x v="140"/>
    <x v="1"/>
    <x v="6"/>
    <x v="4"/>
    <x v="9"/>
    <x v="3"/>
    <x v="0"/>
    <x v="0"/>
    <x v="0"/>
    <x v="0"/>
    <x v="0"/>
    <x v="1"/>
    <x v="0"/>
    <x v="5"/>
  </r>
  <r>
    <x v="1379"/>
    <x v="20"/>
    <x v="1"/>
    <x v="2"/>
    <x v="1224"/>
    <x v="1"/>
    <x v="0"/>
    <x v="399"/>
    <x v="61"/>
    <x v="3"/>
    <x v="12"/>
    <n v="7"/>
    <n v="0"/>
    <n v="0"/>
    <x v="33"/>
    <x v="0"/>
    <x v="3"/>
    <x v="3"/>
    <x v="3"/>
    <x v="6"/>
    <x v="0"/>
    <x v="0"/>
    <x v="0"/>
    <x v="0"/>
    <x v="0"/>
    <x v="1"/>
    <x v="0"/>
    <x v="4"/>
  </r>
  <r>
    <x v="1380"/>
    <x v="8"/>
    <x v="1"/>
    <x v="2"/>
    <x v="1225"/>
    <x v="2"/>
    <x v="1"/>
    <x v="579"/>
    <x v="61"/>
    <x v="16"/>
    <x v="12"/>
    <n v="34"/>
    <n v="2"/>
    <n v="0"/>
    <x v="24"/>
    <x v="2"/>
    <x v="5"/>
    <x v="2"/>
    <x v="3"/>
    <x v="6"/>
    <x v="0"/>
    <x v="0"/>
    <x v="0"/>
    <x v="0"/>
    <x v="0"/>
    <x v="1"/>
    <x v="0"/>
    <x v="1"/>
  </r>
  <r>
    <x v="1381"/>
    <x v="13"/>
    <x v="0"/>
    <x v="3"/>
    <x v="1226"/>
    <x v="0"/>
    <x v="1"/>
    <x v="375"/>
    <x v="61"/>
    <x v="135"/>
    <x v="17"/>
    <n v="155"/>
    <n v="10"/>
    <n v="0"/>
    <x v="40"/>
    <x v="7"/>
    <x v="4"/>
    <x v="1"/>
    <x v="8"/>
    <x v="3"/>
    <x v="0"/>
    <x v="0"/>
    <x v="0"/>
    <x v="0"/>
    <x v="0"/>
    <x v="1"/>
    <x v="0"/>
    <x v="0"/>
  </r>
  <r>
    <x v="1382"/>
    <x v="8"/>
    <x v="0"/>
    <x v="3"/>
    <x v="1227"/>
    <x v="0"/>
    <x v="1"/>
    <x v="423"/>
    <x v="61"/>
    <x v="595"/>
    <x v="77"/>
    <n v="287"/>
    <n v="50"/>
    <n v="57"/>
    <x v="52"/>
    <x v="0"/>
    <x v="7"/>
    <x v="6"/>
    <x v="9"/>
    <x v="4"/>
    <x v="0"/>
    <x v="1"/>
    <x v="1"/>
    <x v="1"/>
    <x v="1"/>
    <x v="0"/>
    <x v="0"/>
    <x v="0"/>
  </r>
  <r>
    <x v="1383"/>
    <x v="8"/>
    <x v="0"/>
    <x v="3"/>
    <x v="1227"/>
    <x v="0"/>
    <x v="1"/>
    <x v="423"/>
    <x v="61"/>
    <x v="595"/>
    <x v="77"/>
    <n v="287"/>
    <n v="50"/>
    <n v="57"/>
    <x v="52"/>
    <x v="0"/>
    <x v="7"/>
    <x v="6"/>
    <x v="9"/>
    <x v="4"/>
    <x v="0"/>
    <x v="1"/>
    <x v="1"/>
    <x v="1"/>
    <x v="1"/>
    <x v="0"/>
    <x v="0"/>
    <x v="1"/>
  </r>
  <r>
    <x v="1384"/>
    <x v="26"/>
    <x v="0"/>
    <x v="2"/>
    <x v="1228"/>
    <x v="0"/>
    <x v="1"/>
    <x v="548"/>
    <x v="61"/>
    <x v="7"/>
    <x v="3"/>
    <n v="11"/>
    <n v="0"/>
    <n v="0"/>
    <x v="16"/>
    <x v="0"/>
    <x v="5"/>
    <x v="3"/>
    <x v="9"/>
    <x v="4"/>
    <x v="0"/>
    <x v="1"/>
    <x v="0"/>
    <x v="0"/>
    <x v="0"/>
    <x v="1"/>
    <x v="0"/>
    <x v="0"/>
  </r>
  <r>
    <x v="1385"/>
    <x v="16"/>
    <x v="0"/>
    <x v="0"/>
    <x v="1229"/>
    <x v="2"/>
    <x v="1"/>
    <x v="415"/>
    <x v="61"/>
    <x v="17"/>
    <x v="12"/>
    <n v="13"/>
    <n v="3"/>
    <n v="5"/>
    <x v="33"/>
    <x v="0"/>
    <x v="3"/>
    <x v="3"/>
    <x v="4"/>
    <x v="3"/>
    <x v="0"/>
    <x v="0"/>
    <x v="0"/>
    <x v="0"/>
    <x v="0"/>
    <x v="1"/>
    <x v="0"/>
    <x v="0"/>
  </r>
  <r>
    <x v="1386"/>
    <x v="45"/>
    <x v="0"/>
    <x v="2"/>
    <x v="1230"/>
    <x v="0"/>
    <x v="1"/>
    <x v="415"/>
    <x v="61"/>
    <x v="414"/>
    <x v="6"/>
    <n v="329"/>
    <n v="138"/>
    <n v="17"/>
    <x v="148"/>
    <x v="1"/>
    <x v="1"/>
    <x v="7"/>
    <x v="6"/>
    <x v="1"/>
    <x v="0"/>
    <x v="0"/>
    <x v="0"/>
    <x v="0"/>
    <x v="0"/>
    <x v="1"/>
    <x v="0"/>
    <x v="0"/>
  </r>
  <r>
    <x v="1387"/>
    <x v="45"/>
    <x v="0"/>
    <x v="2"/>
    <x v="1231"/>
    <x v="0"/>
    <x v="1"/>
    <x v="516"/>
    <x v="61"/>
    <x v="596"/>
    <x v="10"/>
    <n v="217"/>
    <n v="198"/>
    <n v="174"/>
    <x v="193"/>
    <x v="1"/>
    <x v="1"/>
    <x v="7"/>
    <x v="10"/>
    <x v="5"/>
    <x v="0"/>
    <x v="0"/>
    <x v="0"/>
    <x v="0"/>
    <x v="0"/>
    <x v="1"/>
    <x v="0"/>
    <x v="0"/>
  </r>
  <r>
    <x v="1388"/>
    <x v="17"/>
    <x v="3"/>
    <x v="3"/>
    <x v="1232"/>
    <x v="1"/>
    <x v="1"/>
    <x v="509"/>
    <x v="61"/>
    <x v="131"/>
    <x v="13"/>
    <n v="57"/>
    <n v="20"/>
    <n v="9"/>
    <x v="31"/>
    <x v="6"/>
    <x v="0"/>
    <x v="1"/>
    <x v="2"/>
    <x v="1"/>
    <x v="0"/>
    <x v="0"/>
    <x v="0"/>
    <x v="0"/>
    <x v="0"/>
    <x v="1"/>
    <x v="0"/>
    <x v="1"/>
  </r>
  <r>
    <x v="1389"/>
    <x v="2"/>
    <x v="0"/>
    <x v="2"/>
    <x v="1233"/>
    <x v="0"/>
    <x v="0"/>
    <x v="479"/>
    <x v="61"/>
    <x v="435"/>
    <x v="66"/>
    <n v="493"/>
    <n v="59"/>
    <n v="103"/>
    <x v="77"/>
    <x v="0"/>
    <x v="0"/>
    <x v="1"/>
    <x v="6"/>
    <x v="2"/>
    <x v="0"/>
    <x v="0"/>
    <x v="0"/>
    <x v="0"/>
    <x v="0"/>
    <x v="1"/>
    <x v="0"/>
    <x v="6"/>
  </r>
  <r>
    <x v="1390"/>
    <x v="43"/>
    <x v="2"/>
    <x v="2"/>
    <x v="1234"/>
    <x v="0"/>
    <x v="0"/>
    <x v="42"/>
    <x v="61"/>
    <x v="386"/>
    <x v="62"/>
    <n v="607"/>
    <n v="67"/>
    <n v="17"/>
    <x v="128"/>
    <x v="0"/>
    <x v="0"/>
    <x v="7"/>
    <x v="1"/>
    <x v="2"/>
    <x v="0"/>
    <x v="0"/>
    <x v="0"/>
    <x v="0"/>
    <x v="0"/>
    <x v="1"/>
    <x v="0"/>
    <x v="3"/>
  </r>
  <r>
    <x v="1391"/>
    <x v="21"/>
    <x v="0"/>
    <x v="2"/>
    <x v="467"/>
    <x v="0"/>
    <x v="1"/>
    <x v="441"/>
    <x v="61"/>
    <x v="390"/>
    <x v="124"/>
    <n v="52"/>
    <n v="10"/>
    <n v="44"/>
    <x v="61"/>
    <x v="2"/>
    <x v="2"/>
    <x v="2"/>
    <x v="0"/>
    <x v="1"/>
    <x v="0"/>
    <x v="0"/>
    <x v="0"/>
    <x v="0"/>
    <x v="0"/>
    <x v="1"/>
    <x v="0"/>
    <x v="5"/>
  </r>
  <r>
    <x v="1392"/>
    <x v="0"/>
    <x v="0"/>
    <x v="2"/>
    <x v="1235"/>
    <x v="0"/>
    <x v="1"/>
    <x v="580"/>
    <x v="61"/>
    <x v="597"/>
    <x v="6"/>
    <n v="428"/>
    <n v="208"/>
    <n v="93"/>
    <x v="68"/>
    <x v="2"/>
    <x v="9"/>
    <x v="0"/>
    <x v="8"/>
    <x v="1"/>
    <x v="0"/>
    <x v="0"/>
    <x v="0"/>
    <x v="0"/>
    <x v="0"/>
    <x v="1"/>
    <x v="0"/>
    <x v="0"/>
  </r>
  <r>
    <x v="1393"/>
    <x v="0"/>
    <x v="0"/>
    <x v="2"/>
    <x v="1236"/>
    <x v="0"/>
    <x v="1"/>
    <x v="257"/>
    <x v="61"/>
    <x v="598"/>
    <x v="35"/>
    <n v="363"/>
    <n v="123"/>
    <n v="107"/>
    <x v="194"/>
    <x v="4"/>
    <x v="9"/>
    <x v="10"/>
    <x v="10"/>
    <x v="1"/>
    <x v="0"/>
    <x v="0"/>
    <x v="0"/>
    <x v="0"/>
    <x v="0"/>
    <x v="1"/>
    <x v="0"/>
    <x v="0"/>
  </r>
  <r>
    <x v="1394"/>
    <x v="7"/>
    <x v="0"/>
    <x v="2"/>
    <x v="130"/>
    <x v="0"/>
    <x v="1"/>
    <x v="581"/>
    <x v="61"/>
    <x v="17"/>
    <x v="14"/>
    <n v="3"/>
    <n v="3"/>
    <n v="0"/>
    <x v="8"/>
    <x v="0"/>
    <x v="3"/>
    <x v="3"/>
    <x v="3"/>
    <x v="6"/>
    <x v="0"/>
    <x v="0"/>
    <x v="0"/>
    <x v="0"/>
    <x v="0"/>
    <x v="1"/>
    <x v="0"/>
    <x v="0"/>
  </r>
  <r>
    <x v="1395"/>
    <x v="35"/>
    <x v="0"/>
    <x v="2"/>
    <x v="1237"/>
    <x v="0"/>
    <x v="1"/>
    <x v="308"/>
    <x v="61"/>
    <x v="354"/>
    <x v="6"/>
    <n v="363"/>
    <n v="52"/>
    <n v="26"/>
    <x v="143"/>
    <x v="1"/>
    <x v="10"/>
    <x v="9"/>
    <x v="0"/>
    <x v="4"/>
    <x v="1"/>
    <x v="0"/>
    <x v="0"/>
    <x v="0"/>
    <x v="0"/>
    <x v="0"/>
    <x v="0"/>
    <x v="1"/>
  </r>
  <r>
    <x v="1396"/>
    <x v="28"/>
    <x v="2"/>
    <x v="2"/>
    <x v="1238"/>
    <x v="1"/>
    <x v="1"/>
    <x v="565"/>
    <x v="62"/>
    <x v="36"/>
    <x v="14"/>
    <n v="20"/>
    <n v="3"/>
    <n v="2"/>
    <x v="8"/>
    <x v="0"/>
    <x v="3"/>
    <x v="3"/>
    <x v="4"/>
    <x v="3"/>
    <x v="0"/>
    <x v="0"/>
    <x v="0"/>
    <x v="0"/>
    <x v="0"/>
    <x v="1"/>
    <x v="0"/>
    <x v="0"/>
  </r>
  <r>
    <x v="1397"/>
    <x v="28"/>
    <x v="1"/>
    <x v="2"/>
    <x v="1239"/>
    <x v="0"/>
    <x v="0"/>
    <x v="297"/>
    <x v="62"/>
    <x v="378"/>
    <x v="39"/>
    <n v="843"/>
    <n v="25"/>
    <n v="95"/>
    <x v="101"/>
    <x v="0"/>
    <x v="6"/>
    <x v="7"/>
    <x v="1"/>
    <x v="2"/>
    <x v="0"/>
    <x v="0"/>
    <x v="1"/>
    <x v="0"/>
    <x v="0"/>
    <x v="1"/>
    <x v="0"/>
    <x v="0"/>
  </r>
  <r>
    <x v="1398"/>
    <x v="26"/>
    <x v="3"/>
    <x v="2"/>
    <x v="1240"/>
    <x v="1"/>
    <x v="1"/>
    <x v="173"/>
    <x v="62"/>
    <x v="150"/>
    <x v="3"/>
    <n v="14"/>
    <n v="0"/>
    <n v="0"/>
    <x v="15"/>
    <x v="2"/>
    <x v="2"/>
    <x v="3"/>
    <x v="4"/>
    <x v="3"/>
    <x v="0"/>
    <x v="0"/>
    <x v="0"/>
    <x v="0"/>
    <x v="0"/>
    <x v="1"/>
    <x v="0"/>
    <x v="0"/>
  </r>
  <r>
    <x v="1399"/>
    <x v="26"/>
    <x v="3"/>
    <x v="2"/>
    <x v="1240"/>
    <x v="1"/>
    <x v="1"/>
    <x v="173"/>
    <x v="62"/>
    <x v="150"/>
    <x v="3"/>
    <n v="14"/>
    <n v="0"/>
    <n v="0"/>
    <x v="15"/>
    <x v="2"/>
    <x v="2"/>
    <x v="3"/>
    <x v="4"/>
    <x v="3"/>
    <x v="0"/>
    <x v="0"/>
    <x v="0"/>
    <x v="0"/>
    <x v="0"/>
    <x v="1"/>
    <x v="0"/>
    <x v="0"/>
  </r>
  <r>
    <x v="1400"/>
    <x v="26"/>
    <x v="0"/>
    <x v="2"/>
    <x v="1241"/>
    <x v="0"/>
    <x v="0"/>
    <x v="190"/>
    <x v="62"/>
    <x v="599"/>
    <x v="62"/>
    <n v="706"/>
    <n v="80"/>
    <n v="76"/>
    <x v="66"/>
    <x v="0"/>
    <x v="6"/>
    <x v="9"/>
    <x v="11"/>
    <x v="2"/>
    <x v="0"/>
    <x v="0"/>
    <x v="0"/>
    <x v="1"/>
    <x v="0"/>
    <x v="1"/>
    <x v="0"/>
    <x v="3"/>
  </r>
  <r>
    <x v="1401"/>
    <x v="46"/>
    <x v="0"/>
    <x v="3"/>
    <x v="1242"/>
    <x v="0"/>
    <x v="0"/>
    <x v="60"/>
    <x v="62"/>
    <x v="600"/>
    <x v="91"/>
    <n v="815"/>
    <n v="97"/>
    <n v="148"/>
    <x v="52"/>
    <x v="0"/>
    <x v="1"/>
    <x v="11"/>
    <x v="6"/>
    <x v="5"/>
    <x v="1"/>
    <x v="0"/>
    <x v="1"/>
    <x v="1"/>
    <x v="0"/>
    <x v="0"/>
    <x v="0"/>
    <x v="1"/>
  </r>
  <r>
    <x v="1402"/>
    <x v="38"/>
    <x v="3"/>
    <x v="0"/>
    <x v="1243"/>
    <x v="0"/>
    <x v="0"/>
    <x v="278"/>
    <x v="62"/>
    <x v="601"/>
    <x v="23"/>
    <n v="81"/>
    <n v="4"/>
    <n v="3"/>
    <x v="70"/>
    <x v="2"/>
    <x v="1"/>
    <x v="4"/>
    <x v="2"/>
    <x v="6"/>
    <x v="0"/>
    <x v="0"/>
    <x v="0"/>
    <x v="0"/>
    <x v="0"/>
    <x v="1"/>
    <x v="0"/>
    <x v="6"/>
  </r>
  <r>
    <x v="1403"/>
    <x v="41"/>
    <x v="1"/>
    <x v="3"/>
    <x v="1244"/>
    <x v="0"/>
    <x v="1"/>
    <x v="548"/>
    <x v="62"/>
    <x v="319"/>
    <x v="3"/>
    <n v="55"/>
    <n v="0"/>
    <n v="6"/>
    <x v="107"/>
    <x v="4"/>
    <x v="6"/>
    <x v="2"/>
    <x v="2"/>
    <x v="6"/>
    <x v="0"/>
    <x v="0"/>
    <x v="0"/>
    <x v="0"/>
    <x v="0"/>
    <x v="1"/>
    <x v="0"/>
    <x v="0"/>
  </r>
  <r>
    <x v="1404"/>
    <x v="2"/>
    <x v="1"/>
    <x v="1"/>
    <x v="1245"/>
    <x v="1"/>
    <x v="1"/>
    <x v="582"/>
    <x v="62"/>
    <x v="434"/>
    <x v="49"/>
    <n v="143"/>
    <n v="45"/>
    <n v="4"/>
    <x v="107"/>
    <x v="10"/>
    <x v="6"/>
    <x v="2"/>
    <x v="1"/>
    <x v="4"/>
    <x v="0"/>
    <x v="0"/>
    <x v="0"/>
    <x v="0"/>
    <x v="0"/>
    <x v="1"/>
    <x v="0"/>
    <x v="6"/>
  </r>
  <r>
    <x v="1405"/>
    <x v="40"/>
    <x v="0"/>
    <x v="3"/>
    <x v="1246"/>
    <x v="0"/>
    <x v="0"/>
    <x v="583"/>
    <x v="62"/>
    <x v="602"/>
    <x v="69"/>
    <n v="790"/>
    <n v="160"/>
    <n v="45"/>
    <x v="25"/>
    <x v="3"/>
    <x v="7"/>
    <x v="8"/>
    <x v="2"/>
    <x v="2"/>
    <x v="0"/>
    <x v="1"/>
    <x v="1"/>
    <x v="1"/>
    <x v="0"/>
    <x v="0"/>
    <x v="0"/>
    <x v="6"/>
  </r>
  <r>
    <x v="1406"/>
    <x v="40"/>
    <x v="0"/>
    <x v="3"/>
    <x v="1246"/>
    <x v="0"/>
    <x v="0"/>
    <x v="583"/>
    <x v="62"/>
    <x v="602"/>
    <x v="69"/>
    <n v="790"/>
    <n v="160"/>
    <n v="45"/>
    <x v="25"/>
    <x v="3"/>
    <x v="7"/>
    <x v="8"/>
    <x v="2"/>
    <x v="2"/>
    <x v="0"/>
    <x v="1"/>
    <x v="1"/>
    <x v="1"/>
    <x v="0"/>
    <x v="0"/>
    <x v="0"/>
    <x v="0"/>
  </r>
  <r>
    <x v="1407"/>
    <x v="22"/>
    <x v="0"/>
    <x v="1"/>
    <x v="1247"/>
    <x v="1"/>
    <x v="0"/>
    <x v="336"/>
    <x v="62"/>
    <x v="287"/>
    <x v="19"/>
    <n v="50"/>
    <n v="4"/>
    <n v="36"/>
    <x v="82"/>
    <x v="2"/>
    <x v="7"/>
    <x v="3"/>
    <x v="4"/>
    <x v="8"/>
    <x v="0"/>
    <x v="0"/>
    <x v="0"/>
    <x v="0"/>
    <x v="0"/>
    <x v="1"/>
    <x v="0"/>
    <x v="3"/>
  </r>
  <r>
    <x v="1408"/>
    <x v="42"/>
    <x v="0"/>
    <x v="2"/>
    <x v="1248"/>
    <x v="1"/>
    <x v="0"/>
    <x v="584"/>
    <x v="62"/>
    <x v="244"/>
    <x v="11"/>
    <n v="16"/>
    <n v="20"/>
    <n v="0"/>
    <x v="8"/>
    <x v="1"/>
    <x v="5"/>
    <x v="3"/>
    <x v="4"/>
    <x v="6"/>
    <x v="0"/>
    <x v="0"/>
    <x v="0"/>
    <x v="0"/>
    <x v="0"/>
    <x v="1"/>
    <x v="0"/>
    <x v="0"/>
  </r>
  <r>
    <x v="1409"/>
    <x v="45"/>
    <x v="0"/>
    <x v="2"/>
    <x v="1249"/>
    <x v="1"/>
    <x v="1"/>
    <x v="168"/>
    <x v="62"/>
    <x v="54"/>
    <x v="53"/>
    <n v="29"/>
    <n v="29"/>
    <n v="14"/>
    <x v="58"/>
    <x v="2"/>
    <x v="5"/>
    <x v="4"/>
    <x v="9"/>
    <x v="4"/>
    <x v="0"/>
    <x v="0"/>
    <x v="0"/>
    <x v="0"/>
    <x v="0"/>
    <x v="1"/>
    <x v="0"/>
    <x v="1"/>
  </r>
  <r>
    <x v="1410"/>
    <x v="7"/>
    <x v="0"/>
    <x v="2"/>
    <x v="1250"/>
    <x v="0"/>
    <x v="1"/>
    <x v="89"/>
    <x v="62"/>
    <x v="499"/>
    <x v="24"/>
    <n v="160"/>
    <n v="58"/>
    <n v="35"/>
    <x v="43"/>
    <x v="1"/>
    <x v="7"/>
    <x v="8"/>
    <x v="6"/>
    <x v="1"/>
    <x v="0"/>
    <x v="0"/>
    <x v="0"/>
    <x v="0"/>
    <x v="0"/>
    <x v="1"/>
    <x v="0"/>
    <x v="0"/>
  </r>
  <r>
    <x v="1411"/>
    <x v="38"/>
    <x v="1"/>
    <x v="4"/>
    <x v="1251"/>
    <x v="0"/>
    <x v="1"/>
    <x v="114"/>
    <x v="62"/>
    <x v="603"/>
    <x v="83"/>
    <n v="30"/>
    <n v="20"/>
    <n v="0"/>
    <x v="3"/>
    <x v="2"/>
    <x v="12"/>
    <x v="2"/>
    <x v="8"/>
    <x v="6"/>
    <x v="0"/>
    <x v="0"/>
    <x v="0"/>
    <x v="0"/>
    <x v="0"/>
    <x v="0"/>
    <x v="0"/>
    <x v="0"/>
  </r>
  <r>
    <x v="1412"/>
    <x v="29"/>
    <x v="1"/>
    <x v="2"/>
    <x v="1252"/>
    <x v="0"/>
    <x v="0"/>
    <x v="125"/>
    <x v="62"/>
    <x v="84"/>
    <x v="35"/>
    <n v="899"/>
    <n v="34"/>
    <n v="40"/>
    <x v="64"/>
    <x v="0"/>
    <x v="0"/>
    <x v="7"/>
    <x v="6"/>
    <x v="2"/>
    <x v="0"/>
    <x v="0"/>
    <x v="0"/>
    <x v="0"/>
    <x v="0"/>
    <x v="1"/>
    <x v="0"/>
    <x v="0"/>
  </r>
  <r>
    <x v="1413"/>
    <x v="50"/>
    <x v="0"/>
    <x v="1"/>
    <x v="1253"/>
    <x v="0"/>
    <x v="0"/>
    <x v="258"/>
    <x v="62"/>
    <x v="147"/>
    <x v="70"/>
    <n v="66"/>
    <n v="7"/>
    <n v="12"/>
    <x v="15"/>
    <x v="13"/>
    <x v="11"/>
    <x v="4"/>
    <x v="7"/>
    <x v="14"/>
    <x v="0"/>
    <x v="0"/>
    <x v="0"/>
    <x v="0"/>
    <x v="0"/>
    <x v="1"/>
    <x v="0"/>
    <x v="0"/>
  </r>
  <r>
    <x v="1414"/>
    <x v="30"/>
    <x v="3"/>
    <x v="3"/>
    <x v="1254"/>
    <x v="0"/>
    <x v="1"/>
    <x v="585"/>
    <x v="62"/>
    <x v="604"/>
    <x v="3"/>
    <n v="80"/>
    <n v="0"/>
    <n v="13"/>
    <x v="45"/>
    <x v="2"/>
    <x v="2"/>
    <x v="7"/>
    <x v="13"/>
    <x v="6"/>
    <x v="0"/>
    <x v="1"/>
    <x v="0"/>
    <x v="0"/>
    <x v="1"/>
    <x v="1"/>
    <x v="0"/>
    <x v="6"/>
  </r>
  <r>
    <x v="1415"/>
    <x v="38"/>
    <x v="1"/>
    <x v="3"/>
    <x v="1255"/>
    <x v="0"/>
    <x v="1"/>
    <x v="370"/>
    <x v="63"/>
    <x v="605"/>
    <x v="3"/>
    <n v="356"/>
    <n v="63"/>
    <n v="28"/>
    <x v="3"/>
    <x v="2"/>
    <x v="6"/>
    <x v="5"/>
    <x v="13"/>
    <x v="7"/>
    <x v="0"/>
    <x v="0"/>
    <x v="0"/>
    <x v="0"/>
    <x v="0"/>
    <x v="1"/>
    <x v="0"/>
    <x v="0"/>
  </r>
  <r>
    <x v="1416"/>
    <x v="38"/>
    <x v="1"/>
    <x v="3"/>
    <x v="1255"/>
    <x v="0"/>
    <x v="1"/>
    <x v="370"/>
    <x v="63"/>
    <x v="605"/>
    <x v="3"/>
    <n v="356"/>
    <n v="63"/>
    <n v="28"/>
    <x v="3"/>
    <x v="2"/>
    <x v="6"/>
    <x v="5"/>
    <x v="13"/>
    <x v="7"/>
    <x v="0"/>
    <x v="0"/>
    <x v="0"/>
    <x v="0"/>
    <x v="0"/>
    <x v="1"/>
    <x v="0"/>
    <x v="4"/>
  </r>
  <r>
    <x v="1417"/>
    <x v="28"/>
    <x v="1"/>
    <x v="3"/>
    <x v="1256"/>
    <x v="1"/>
    <x v="0"/>
    <x v="397"/>
    <x v="63"/>
    <x v="17"/>
    <x v="3"/>
    <n v="4"/>
    <n v="0"/>
    <n v="0"/>
    <x v="33"/>
    <x v="0"/>
    <x v="3"/>
    <x v="3"/>
    <x v="3"/>
    <x v="6"/>
    <x v="0"/>
    <x v="0"/>
    <x v="0"/>
    <x v="0"/>
    <x v="0"/>
    <x v="1"/>
    <x v="0"/>
    <x v="0"/>
  </r>
  <r>
    <x v="1418"/>
    <x v="0"/>
    <x v="1"/>
    <x v="1"/>
    <x v="1257"/>
    <x v="0"/>
    <x v="1"/>
    <x v="443"/>
    <x v="63"/>
    <x v="92"/>
    <x v="3"/>
    <n v="2"/>
    <n v="0"/>
    <n v="0"/>
    <x v="15"/>
    <x v="1"/>
    <x v="3"/>
    <x v="3"/>
    <x v="9"/>
    <x v="1"/>
    <x v="0"/>
    <x v="0"/>
    <x v="0"/>
    <x v="0"/>
    <x v="0"/>
    <x v="1"/>
    <x v="0"/>
    <x v="5"/>
  </r>
  <r>
    <x v="1419"/>
    <x v="25"/>
    <x v="1"/>
    <x v="2"/>
    <x v="1258"/>
    <x v="0"/>
    <x v="1"/>
    <x v="153"/>
    <x v="63"/>
    <x v="606"/>
    <x v="3"/>
    <n v="28"/>
    <n v="0"/>
    <n v="0"/>
    <x v="5"/>
    <x v="2"/>
    <x v="9"/>
    <x v="2"/>
    <x v="0"/>
    <x v="3"/>
    <x v="0"/>
    <x v="0"/>
    <x v="0"/>
    <x v="0"/>
    <x v="0"/>
    <x v="1"/>
    <x v="0"/>
    <x v="3"/>
  </r>
  <r>
    <x v="1420"/>
    <x v="14"/>
    <x v="1"/>
    <x v="3"/>
    <x v="1259"/>
    <x v="0"/>
    <x v="1"/>
    <x v="8"/>
    <x v="63"/>
    <x v="246"/>
    <x v="12"/>
    <n v="31"/>
    <n v="2"/>
    <n v="1"/>
    <x v="3"/>
    <x v="0"/>
    <x v="3"/>
    <x v="4"/>
    <x v="2"/>
    <x v="2"/>
    <x v="0"/>
    <x v="0"/>
    <x v="0"/>
    <x v="0"/>
    <x v="0"/>
    <x v="1"/>
    <x v="0"/>
    <x v="0"/>
  </r>
  <r>
    <x v="1421"/>
    <x v="20"/>
    <x v="3"/>
    <x v="3"/>
    <x v="1260"/>
    <x v="1"/>
    <x v="0"/>
    <x v="574"/>
    <x v="63"/>
    <x v="187"/>
    <x v="31"/>
    <n v="171"/>
    <n v="39"/>
    <n v="0"/>
    <x v="2"/>
    <x v="7"/>
    <x v="6"/>
    <x v="2"/>
    <x v="2"/>
    <x v="4"/>
    <x v="0"/>
    <x v="0"/>
    <x v="0"/>
    <x v="0"/>
    <x v="0"/>
    <x v="1"/>
    <x v="0"/>
    <x v="1"/>
  </r>
  <r>
    <x v="1422"/>
    <x v="29"/>
    <x v="0"/>
    <x v="0"/>
    <x v="1261"/>
    <x v="0"/>
    <x v="1"/>
    <x v="586"/>
    <x v="63"/>
    <x v="149"/>
    <x v="116"/>
    <n v="337"/>
    <n v="42"/>
    <n v="87"/>
    <x v="40"/>
    <x v="2"/>
    <x v="12"/>
    <x v="7"/>
    <x v="5"/>
    <x v="4"/>
    <x v="0"/>
    <x v="0"/>
    <x v="0"/>
    <x v="0"/>
    <x v="0"/>
    <x v="1"/>
    <x v="0"/>
    <x v="6"/>
  </r>
  <r>
    <x v="1423"/>
    <x v="29"/>
    <x v="0"/>
    <x v="0"/>
    <x v="1261"/>
    <x v="0"/>
    <x v="1"/>
    <x v="586"/>
    <x v="63"/>
    <x v="149"/>
    <x v="116"/>
    <n v="337"/>
    <n v="42"/>
    <n v="87"/>
    <x v="40"/>
    <x v="2"/>
    <x v="12"/>
    <x v="7"/>
    <x v="5"/>
    <x v="4"/>
    <x v="0"/>
    <x v="0"/>
    <x v="0"/>
    <x v="0"/>
    <x v="0"/>
    <x v="1"/>
    <x v="0"/>
    <x v="6"/>
  </r>
  <r>
    <x v="1424"/>
    <x v="42"/>
    <x v="3"/>
    <x v="2"/>
    <x v="1262"/>
    <x v="2"/>
    <x v="0"/>
    <x v="220"/>
    <x v="63"/>
    <x v="69"/>
    <x v="3"/>
    <n v="7"/>
    <n v="3"/>
    <n v="4"/>
    <x v="7"/>
    <x v="1"/>
    <x v="3"/>
    <x v="3"/>
    <x v="4"/>
    <x v="3"/>
    <x v="0"/>
    <x v="0"/>
    <x v="0"/>
    <x v="0"/>
    <x v="0"/>
    <x v="1"/>
    <x v="0"/>
    <x v="1"/>
  </r>
  <r>
    <x v="1425"/>
    <x v="8"/>
    <x v="0"/>
    <x v="0"/>
    <x v="1263"/>
    <x v="0"/>
    <x v="0"/>
    <x v="420"/>
    <x v="63"/>
    <x v="101"/>
    <x v="1"/>
    <n v="33"/>
    <n v="7"/>
    <n v="0"/>
    <x v="15"/>
    <x v="0"/>
    <x v="2"/>
    <x v="2"/>
    <x v="0"/>
    <x v="5"/>
    <x v="0"/>
    <x v="1"/>
    <x v="0"/>
    <x v="0"/>
    <x v="0"/>
    <x v="1"/>
    <x v="0"/>
    <x v="5"/>
  </r>
  <r>
    <x v="1426"/>
    <x v="28"/>
    <x v="0"/>
    <x v="3"/>
    <x v="1264"/>
    <x v="0"/>
    <x v="1"/>
    <x v="373"/>
    <x v="63"/>
    <x v="403"/>
    <x v="27"/>
    <n v="124"/>
    <n v="11"/>
    <n v="4"/>
    <x v="148"/>
    <x v="1"/>
    <x v="6"/>
    <x v="7"/>
    <x v="4"/>
    <x v="4"/>
    <x v="1"/>
    <x v="0"/>
    <x v="0"/>
    <x v="0"/>
    <x v="0"/>
    <x v="1"/>
    <x v="0"/>
    <x v="5"/>
  </r>
  <r>
    <x v="1427"/>
    <x v="38"/>
    <x v="0"/>
    <x v="3"/>
    <x v="1265"/>
    <x v="0"/>
    <x v="1"/>
    <x v="202"/>
    <x v="63"/>
    <x v="123"/>
    <x v="8"/>
    <n v="94"/>
    <n v="12"/>
    <n v="9"/>
    <x v="55"/>
    <x v="2"/>
    <x v="6"/>
    <x v="2"/>
    <x v="8"/>
    <x v="1"/>
    <x v="0"/>
    <x v="0"/>
    <x v="0"/>
    <x v="0"/>
    <x v="0"/>
    <x v="1"/>
    <x v="0"/>
    <x v="3"/>
  </r>
  <r>
    <x v="1428"/>
    <x v="38"/>
    <x v="2"/>
    <x v="4"/>
    <x v="1266"/>
    <x v="0"/>
    <x v="0"/>
    <x v="432"/>
    <x v="63"/>
    <x v="607"/>
    <x v="52"/>
    <n v="614"/>
    <n v="133"/>
    <n v="102"/>
    <x v="178"/>
    <x v="0"/>
    <x v="6"/>
    <x v="9"/>
    <x v="13"/>
    <x v="7"/>
    <x v="0"/>
    <x v="0"/>
    <x v="0"/>
    <x v="1"/>
    <x v="0"/>
    <x v="1"/>
    <x v="0"/>
    <x v="1"/>
  </r>
  <r>
    <x v="1429"/>
    <x v="18"/>
    <x v="0"/>
    <x v="0"/>
    <x v="1267"/>
    <x v="1"/>
    <x v="1"/>
    <x v="390"/>
    <x v="63"/>
    <x v="126"/>
    <x v="12"/>
    <n v="7"/>
    <n v="0"/>
    <n v="4"/>
    <x v="55"/>
    <x v="0"/>
    <x v="3"/>
    <x v="4"/>
    <x v="3"/>
    <x v="3"/>
    <x v="0"/>
    <x v="0"/>
    <x v="0"/>
    <x v="0"/>
    <x v="0"/>
    <x v="1"/>
    <x v="0"/>
    <x v="1"/>
  </r>
  <r>
    <x v="1430"/>
    <x v="38"/>
    <x v="1"/>
    <x v="2"/>
    <x v="1268"/>
    <x v="0"/>
    <x v="1"/>
    <x v="587"/>
    <x v="63"/>
    <x v="608"/>
    <x v="3"/>
    <n v="86"/>
    <n v="0"/>
    <n v="0"/>
    <x v="89"/>
    <x v="2"/>
    <x v="5"/>
    <x v="1"/>
    <x v="5"/>
    <x v="6"/>
    <x v="0"/>
    <x v="1"/>
    <x v="0"/>
    <x v="0"/>
    <x v="0"/>
    <x v="1"/>
    <x v="0"/>
    <x v="2"/>
  </r>
  <r>
    <x v="1431"/>
    <x v="43"/>
    <x v="4"/>
    <x v="1"/>
    <x v="130"/>
    <x v="1"/>
    <x v="0"/>
    <x v="347"/>
    <x v="63"/>
    <x v="3"/>
    <x v="31"/>
    <n v="18"/>
    <n v="8"/>
    <n v="26"/>
    <x v="45"/>
    <x v="4"/>
    <x v="2"/>
    <x v="2"/>
    <x v="3"/>
    <x v="8"/>
    <x v="0"/>
    <x v="0"/>
    <x v="0"/>
    <x v="0"/>
    <x v="0"/>
    <x v="1"/>
    <x v="0"/>
    <x v="0"/>
  </r>
  <r>
    <x v="1432"/>
    <x v="17"/>
    <x v="1"/>
    <x v="1"/>
    <x v="1269"/>
    <x v="0"/>
    <x v="1"/>
    <x v="588"/>
    <x v="63"/>
    <x v="441"/>
    <x v="3"/>
    <n v="142"/>
    <n v="12"/>
    <n v="9"/>
    <x v="101"/>
    <x v="1"/>
    <x v="5"/>
    <x v="0"/>
    <x v="8"/>
    <x v="6"/>
    <x v="0"/>
    <x v="0"/>
    <x v="0"/>
    <x v="0"/>
    <x v="0"/>
    <x v="1"/>
    <x v="0"/>
    <x v="0"/>
  </r>
  <r>
    <x v="1433"/>
    <x v="17"/>
    <x v="1"/>
    <x v="1"/>
    <x v="1269"/>
    <x v="0"/>
    <x v="1"/>
    <x v="588"/>
    <x v="63"/>
    <x v="441"/>
    <x v="3"/>
    <n v="142"/>
    <n v="12"/>
    <n v="9"/>
    <x v="101"/>
    <x v="1"/>
    <x v="5"/>
    <x v="0"/>
    <x v="8"/>
    <x v="6"/>
    <x v="0"/>
    <x v="0"/>
    <x v="0"/>
    <x v="0"/>
    <x v="0"/>
    <x v="1"/>
    <x v="0"/>
    <x v="7"/>
  </r>
  <r>
    <x v="1434"/>
    <x v="21"/>
    <x v="0"/>
    <x v="2"/>
    <x v="1270"/>
    <x v="0"/>
    <x v="1"/>
    <x v="320"/>
    <x v="63"/>
    <x v="609"/>
    <x v="6"/>
    <n v="217"/>
    <n v="29"/>
    <n v="80"/>
    <x v="38"/>
    <x v="7"/>
    <x v="10"/>
    <x v="7"/>
    <x v="11"/>
    <x v="4"/>
    <x v="0"/>
    <x v="0"/>
    <x v="0"/>
    <x v="0"/>
    <x v="0"/>
    <x v="1"/>
    <x v="0"/>
    <x v="0"/>
  </r>
  <r>
    <x v="1435"/>
    <x v="21"/>
    <x v="0"/>
    <x v="2"/>
    <x v="1270"/>
    <x v="0"/>
    <x v="1"/>
    <x v="320"/>
    <x v="63"/>
    <x v="609"/>
    <x v="6"/>
    <n v="217"/>
    <n v="29"/>
    <n v="80"/>
    <x v="38"/>
    <x v="7"/>
    <x v="10"/>
    <x v="7"/>
    <x v="11"/>
    <x v="4"/>
    <x v="0"/>
    <x v="0"/>
    <x v="0"/>
    <x v="0"/>
    <x v="0"/>
    <x v="1"/>
    <x v="0"/>
    <x v="5"/>
  </r>
  <r>
    <x v="1436"/>
    <x v="21"/>
    <x v="0"/>
    <x v="2"/>
    <x v="1270"/>
    <x v="0"/>
    <x v="1"/>
    <x v="320"/>
    <x v="63"/>
    <x v="609"/>
    <x v="6"/>
    <n v="217"/>
    <n v="29"/>
    <n v="80"/>
    <x v="38"/>
    <x v="7"/>
    <x v="10"/>
    <x v="7"/>
    <x v="11"/>
    <x v="4"/>
    <x v="0"/>
    <x v="0"/>
    <x v="0"/>
    <x v="0"/>
    <x v="0"/>
    <x v="1"/>
    <x v="0"/>
    <x v="3"/>
  </r>
  <r>
    <x v="1437"/>
    <x v="25"/>
    <x v="1"/>
    <x v="2"/>
    <x v="1271"/>
    <x v="1"/>
    <x v="1"/>
    <x v="589"/>
    <x v="63"/>
    <x v="112"/>
    <x v="8"/>
    <n v="34"/>
    <n v="2"/>
    <n v="4"/>
    <x v="10"/>
    <x v="2"/>
    <x v="2"/>
    <x v="3"/>
    <x v="4"/>
    <x v="8"/>
    <x v="0"/>
    <x v="0"/>
    <x v="0"/>
    <x v="0"/>
    <x v="0"/>
    <x v="1"/>
    <x v="0"/>
    <x v="0"/>
  </r>
  <r>
    <x v="1438"/>
    <x v="27"/>
    <x v="0"/>
    <x v="3"/>
    <x v="1272"/>
    <x v="1"/>
    <x v="0"/>
    <x v="263"/>
    <x v="64"/>
    <x v="48"/>
    <x v="3"/>
    <n v="7"/>
    <n v="0"/>
    <n v="0"/>
    <x v="15"/>
    <x v="1"/>
    <x v="5"/>
    <x v="3"/>
    <x v="4"/>
    <x v="4"/>
    <x v="0"/>
    <x v="0"/>
    <x v="0"/>
    <x v="0"/>
    <x v="0"/>
    <x v="1"/>
    <x v="0"/>
    <x v="0"/>
  </r>
  <r>
    <x v="1439"/>
    <x v="10"/>
    <x v="1"/>
    <x v="3"/>
    <x v="1273"/>
    <x v="1"/>
    <x v="0"/>
    <x v="218"/>
    <x v="64"/>
    <x v="188"/>
    <x v="14"/>
    <n v="51"/>
    <n v="6"/>
    <n v="2"/>
    <x v="55"/>
    <x v="2"/>
    <x v="0"/>
    <x v="4"/>
    <x v="2"/>
    <x v="1"/>
    <x v="0"/>
    <x v="0"/>
    <x v="0"/>
    <x v="0"/>
    <x v="0"/>
    <x v="1"/>
    <x v="0"/>
    <x v="6"/>
  </r>
  <r>
    <x v="1440"/>
    <x v="15"/>
    <x v="1"/>
    <x v="1"/>
    <x v="1274"/>
    <x v="0"/>
    <x v="1"/>
    <x v="570"/>
    <x v="64"/>
    <x v="116"/>
    <x v="3"/>
    <n v="17"/>
    <n v="0"/>
    <n v="0"/>
    <x v="29"/>
    <x v="1"/>
    <x v="5"/>
    <x v="4"/>
    <x v="4"/>
    <x v="4"/>
    <x v="0"/>
    <x v="0"/>
    <x v="0"/>
    <x v="0"/>
    <x v="0"/>
    <x v="1"/>
    <x v="0"/>
    <x v="1"/>
  </r>
  <r>
    <x v="1441"/>
    <x v="15"/>
    <x v="1"/>
    <x v="2"/>
    <x v="1275"/>
    <x v="0"/>
    <x v="0"/>
    <x v="590"/>
    <x v="64"/>
    <x v="610"/>
    <x v="119"/>
    <n v="514"/>
    <n v="38"/>
    <n v="29"/>
    <x v="18"/>
    <x v="0"/>
    <x v="0"/>
    <x v="2"/>
    <x v="0"/>
    <x v="7"/>
    <x v="0"/>
    <x v="0"/>
    <x v="1"/>
    <x v="1"/>
    <x v="0"/>
    <x v="0"/>
    <x v="0"/>
    <x v="0"/>
  </r>
  <r>
    <x v="1442"/>
    <x v="26"/>
    <x v="0"/>
    <x v="1"/>
    <x v="1276"/>
    <x v="0"/>
    <x v="0"/>
    <x v="118"/>
    <x v="64"/>
    <x v="568"/>
    <x v="2"/>
    <n v="387"/>
    <n v="149"/>
    <n v="91"/>
    <x v="77"/>
    <x v="0"/>
    <x v="2"/>
    <x v="0"/>
    <x v="6"/>
    <x v="0"/>
    <x v="0"/>
    <x v="0"/>
    <x v="0"/>
    <x v="0"/>
    <x v="0"/>
    <x v="1"/>
    <x v="0"/>
    <x v="1"/>
  </r>
  <r>
    <x v="1443"/>
    <x v="35"/>
    <x v="3"/>
    <x v="3"/>
    <x v="1277"/>
    <x v="0"/>
    <x v="0"/>
    <x v="303"/>
    <x v="64"/>
    <x v="611"/>
    <x v="10"/>
    <n v="689"/>
    <n v="84"/>
    <n v="10"/>
    <x v="3"/>
    <x v="0"/>
    <x v="2"/>
    <x v="0"/>
    <x v="5"/>
    <x v="0"/>
    <x v="0"/>
    <x v="0"/>
    <x v="0"/>
    <x v="0"/>
    <x v="0"/>
    <x v="1"/>
    <x v="0"/>
    <x v="0"/>
  </r>
  <r>
    <x v="1444"/>
    <x v="17"/>
    <x v="3"/>
    <x v="2"/>
    <x v="1278"/>
    <x v="0"/>
    <x v="1"/>
    <x v="233"/>
    <x v="64"/>
    <x v="51"/>
    <x v="23"/>
    <n v="17"/>
    <n v="4"/>
    <n v="7"/>
    <x v="86"/>
    <x v="7"/>
    <x v="0"/>
    <x v="4"/>
    <x v="8"/>
    <x v="5"/>
    <x v="0"/>
    <x v="0"/>
    <x v="0"/>
    <x v="0"/>
    <x v="0"/>
    <x v="1"/>
    <x v="0"/>
    <x v="0"/>
  </r>
  <r>
    <x v="1445"/>
    <x v="18"/>
    <x v="3"/>
    <x v="0"/>
    <x v="1279"/>
    <x v="1"/>
    <x v="1"/>
    <x v="547"/>
    <x v="64"/>
    <x v="368"/>
    <x v="8"/>
    <n v="93"/>
    <n v="12"/>
    <n v="9"/>
    <x v="195"/>
    <x v="6"/>
    <x v="6"/>
    <x v="7"/>
    <x v="9"/>
    <x v="4"/>
    <x v="0"/>
    <x v="0"/>
    <x v="0"/>
    <x v="0"/>
    <x v="0"/>
    <x v="1"/>
    <x v="0"/>
    <x v="5"/>
  </r>
  <r>
    <x v="1446"/>
    <x v="15"/>
    <x v="3"/>
    <x v="2"/>
    <x v="1280"/>
    <x v="0"/>
    <x v="1"/>
    <x v="131"/>
    <x v="64"/>
    <x v="35"/>
    <x v="3"/>
    <n v="88"/>
    <n v="19"/>
    <n v="4"/>
    <x v="178"/>
    <x v="4"/>
    <x v="9"/>
    <x v="9"/>
    <x v="4"/>
    <x v="3"/>
    <x v="0"/>
    <x v="0"/>
    <x v="0"/>
    <x v="0"/>
    <x v="0"/>
    <x v="1"/>
    <x v="0"/>
    <x v="6"/>
  </r>
  <r>
    <x v="1447"/>
    <x v="12"/>
    <x v="0"/>
    <x v="2"/>
    <x v="1281"/>
    <x v="0"/>
    <x v="0"/>
    <x v="165"/>
    <x v="64"/>
    <x v="612"/>
    <x v="3"/>
    <n v="815"/>
    <n v="129"/>
    <n v="42"/>
    <x v="23"/>
    <x v="0"/>
    <x v="0"/>
    <x v="6"/>
    <x v="13"/>
    <x v="2"/>
    <x v="0"/>
    <x v="0"/>
    <x v="0"/>
    <x v="0"/>
    <x v="0"/>
    <x v="1"/>
    <x v="0"/>
    <x v="0"/>
  </r>
  <r>
    <x v="1448"/>
    <x v="25"/>
    <x v="3"/>
    <x v="0"/>
    <x v="1282"/>
    <x v="0"/>
    <x v="1"/>
    <x v="476"/>
    <x v="64"/>
    <x v="461"/>
    <x v="83"/>
    <n v="100"/>
    <n v="20"/>
    <n v="7"/>
    <x v="196"/>
    <x v="0"/>
    <x v="10"/>
    <x v="1"/>
    <x v="5"/>
    <x v="4"/>
    <x v="0"/>
    <x v="0"/>
    <x v="0"/>
    <x v="0"/>
    <x v="0"/>
    <x v="1"/>
    <x v="0"/>
    <x v="6"/>
  </r>
  <r>
    <x v="1449"/>
    <x v="25"/>
    <x v="3"/>
    <x v="0"/>
    <x v="1282"/>
    <x v="0"/>
    <x v="1"/>
    <x v="476"/>
    <x v="64"/>
    <x v="461"/>
    <x v="83"/>
    <n v="100"/>
    <n v="20"/>
    <n v="7"/>
    <x v="196"/>
    <x v="0"/>
    <x v="10"/>
    <x v="1"/>
    <x v="5"/>
    <x v="4"/>
    <x v="0"/>
    <x v="0"/>
    <x v="0"/>
    <x v="0"/>
    <x v="0"/>
    <x v="1"/>
    <x v="0"/>
    <x v="0"/>
  </r>
  <r>
    <x v="1450"/>
    <x v="25"/>
    <x v="3"/>
    <x v="0"/>
    <x v="1282"/>
    <x v="0"/>
    <x v="1"/>
    <x v="476"/>
    <x v="64"/>
    <x v="461"/>
    <x v="83"/>
    <n v="100"/>
    <n v="20"/>
    <n v="7"/>
    <x v="196"/>
    <x v="0"/>
    <x v="10"/>
    <x v="1"/>
    <x v="5"/>
    <x v="4"/>
    <x v="0"/>
    <x v="0"/>
    <x v="0"/>
    <x v="0"/>
    <x v="0"/>
    <x v="1"/>
    <x v="0"/>
    <x v="3"/>
  </r>
  <r>
    <x v="1451"/>
    <x v="27"/>
    <x v="3"/>
    <x v="2"/>
    <x v="1283"/>
    <x v="1"/>
    <x v="0"/>
    <x v="121"/>
    <x v="64"/>
    <x v="36"/>
    <x v="3"/>
    <n v="13"/>
    <n v="2"/>
    <n v="0"/>
    <x v="16"/>
    <x v="0"/>
    <x v="3"/>
    <x v="3"/>
    <x v="4"/>
    <x v="3"/>
    <x v="0"/>
    <x v="0"/>
    <x v="0"/>
    <x v="0"/>
    <x v="0"/>
    <x v="1"/>
    <x v="0"/>
    <x v="0"/>
  </r>
  <r>
    <x v="1452"/>
    <x v="27"/>
    <x v="3"/>
    <x v="2"/>
    <x v="1283"/>
    <x v="1"/>
    <x v="0"/>
    <x v="121"/>
    <x v="64"/>
    <x v="36"/>
    <x v="3"/>
    <n v="13"/>
    <n v="2"/>
    <n v="0"/>
    <x v="16"/>
    <x v="0"/>
    <x v="3"/>
    <x v="3"/>
    <x v="4"/>
    <x v="3"/>
    <x v="0"/>
    <x v="0"/>
    <x v="0"/>
    <x v="0"/>
    <x v="0"/>
    <x v="1"/>
    <x v="0"/>
    <x v="4"/>
  </r>
  <r>
    <x v="1453"/>
    <x v="14"/>
    <x v="3"/>
    <x v="1"/>
    <x v="1284"/>
    <x v="0"/>
    <x v="0"/>
    <x v="415"/>
    <x v="64"/>
    <x v="579"/>
    <x v="3"/>
    <n v="883"/>
    <n v="50"/>
    <n v="38"/>
    <x v="3"/>
    <x v="0"/>
    <x v="7"/>
    <x v="7"/>
    <x v="8"/>
    <x v="7"/>
    <x v="0"/>
    <x v="0"/>
    <x v="0"/>
    <x v="1"/>
    <x v="0"/>
    <x v="0"/>
    <x v="0"/>
    <x v="1"/>
  </r>
  <r>
    <x v="1454"/>
    <x v="8"/>
    <x v="0"/>
    <x v="1"/>
    <x v="1285"/>
    <x v="1"/>
    <x v="1"/>
    <x v="134"/>
    <x v="64"/>
    <x v="452"/>
    <x v="27"/>
    <n v="104"/>
    <n v="6"/>
    <n v="4"/>
    <x v="186"/>
    <x v="10"/>
    <x v="9"/>
    <x v="4"/>
    <x v="0"/>
    <x v="8"/>
    <x v="0"/>
    <x v="0"/>
    <x v="0"/>
    <x v="0"/>
    <x v="0"/>
    <x v="1"/>
    <x v="0"/>
    <x v="6"/>
  </r>
  <r>
    <x v="1455"/>
    <x v="7"/>
    <x v="4"/>
    <x v="1"/>
    <x v="1286"/>
    <x v="1"/>
    <x v="0"/>
    <x v="591"/>
    <x v="64"/>
    <x v="238"/>
    <x v="8"/>
    <n v="7"/>
    <n v="11"/>
    <n v="10"/>
    <x v="39"/>
    <x v="1"/>
    <x v="5"/>
    <x v="3"/>
    <x v="4"/>
    <x v="4"/>
    <x v="0"/>
    <x v="0"/>
    <x v="0"/>
    <x v="0"/>
    <x v="0"/>
    <x v="1"/>
    <x v="0"/>
    <x v="0"/>
  </r>
  <r>
    <x v="1456"/>
    <x v="17"/>
    <x v="1"/>
    <x v="2"/>
    <x v="1287"/>
    <x v="0"/>
    <x v="0"/>
    <x v="292"/>
    <x v="64"/>
    <x v="613"/>
    <x v="47"/>
    <n v="294"/>
    <n v="121"/>
    <n v="160"/>
    <x v="76"/>
    <x v="0"/>
    <x v="2"/>
    <x v="2"/>
    <x v="2"/>
    <x v="0"/>
    <x v="0"/>
    <x v="0"/>
    <x v="0"/>
    <x v="0"/>
    <x v="0"/>
    <x v="1"/>
    <x v="0"/>
    <x v="3"/>
  </r>
  <r>
    <x v="1457"/>
    <x v="21"/>
    <x v="1"/>
    <x v="2"/>
    <x v="1288"/>
    <x v="1"/>
    <x v="1"/>
    <x v="124"/>
    <x v="64"/>
    <x v="614"/>
    <x v="3"/>
    <n v="10"/>
    <n v="0"/>
    <n v="0"/>
    <x v="15"/>
    <x v="7"/>
    <x v="2"/>
    <x v="4"/>
    <x v="0"/>
    <x v="4"/>
    <x v="0"/>
    <x v="1"/>
    <x v="0"/>
    <x v="0"/>
    <x v="0"/>
    <x v="1"/>
    <x v="0"/>
    <x v="0"/>
  </r>
  <r>
    <x v="1458"/>
    <x v="20"/>
    <x v="0"/>
    <x v="2"/>
    <x v="1289"/>
    <x v="1"/>
    <x v="1"/>
    <x v="241"/>
    <x v="64"/>
    <x v="494"/>
    <x v="11"/>
    <n v="39"/>
    <n v="6"/>
    <n v="13"/>
    <x v="142"/>
    <x v="7"/>
    <x v="0"/>
    <x v="4"/>
    <x v="2"/>
    <x v="4"/>
    <x v="0"/>
    <x v="0"/>
    <x v="0"/>
    <x v="0"/>
    <x v="0"/>
    <x v="1"/>
    <x v="0"/>
    <x v="0"/>
  </r>
  <r>
    <x v="1459"/>
    <x v="13"/>
    <x v="0"/>
    <x v="4"/>
    <x v="1290"/>
    <x v="0"/>
    <x v="0"/>
    <x v="258"/>
    <x v="64"/>
    <x v="31"/>
    <x v="7"/>
    <n v="25"/>
    <n v="17"/>
    <n v="23"/>
    <x v="39"/>
    <x v="0"/>
    <x v="2"/>
    <x v="3"/>
    <x v="4"/>
    <x v="8"/>
    <x v="0"/>
    <x v="0"/>
    <x v="0"/>
    <x v="0"/>
    <x v="0"/>
    <x v="0"/>
    <x v="0"/>
    <x v="6"/>
  </r>
  <r>
    <x v="1460"/>
    <x v="11"/>
    <x v="0"/>
    <x v="1"/>
    <x v="1291"/>
    <x v="1"/>
    <x v="0"/>
    <x v="435"/>
    <x v="64"/>
    <x v="74"/>
    <x v="3"/>
    <n v="6"/>
    <n v="6"/>
    <n v="2"/>
    <x v="29"/>
    <x v="0"/>
    <x v="3"/>
    <x v="3"/>
    <x v="4"/>
    <x v="3"/>
    <x v="0"/>
    <x v="0"/>
    <x v="0"/>
    <x v="0"/>
    <x v="0"/>
    <x v="1"/>
    <x v="0"/>
    <x v="0"/>
  </r>
  <r>
    <x v="1461"/>
    <x v="17"/>
    <x v="0"/>
    <x v="2"/>
    <x v="1292"/>
    <x v="1"/>
    <x v="1"/>
    <x v="519"/>
    <x v="65"/>
    <x v="200"/>
    <x v="12"/>
    <n v="16"/>
    <n v="2"/>
    <n v="0"/>
    <x v="19"/>
    <x v="4"/>
    <x v="2"/>
    <x v="3"/>
    <x v="4"/>
    <x v="6"/>
    <x v="0"/>
    <x v="0"/>
    <x v="0"/>
    <x v="0"/>
    <x v="0"/>
    <x v="1"/>
    <x v="0"/>
    <x v="5"/>
  </r>
  <r>
    <x v="1462"/>
    <x v="13"/>
    <x v="3"/>
    <x v="2"/>
    <x v="1293"/>
    <x v="0"/>
    <x v="0"/>
    <x v="592"/>
    <x v="65"/>
    <x v="75"/>
    <x v="4"/>
    <n v="29"/>
    <n v="12"/>
    <n v="20"/>
    <x v="35"/>
    <x v="0"/>
    <x v="5"/>
    <x v="4"/>
    <x v="9"/>
    <x v="7"/>
    <x v="0"/>
    <x v="0"/>
    <x v="0"/>
    <x v="0"/>
    <x v="0"/>
    <x v="1"/>
    <x v="0"/>
    <x v="1"/>
  </r>
  <r>
    <x v="1463"/>
    <x v="18"/>
    <x v="0"/>
    <x v="0"/>
    <x v="1294"/>
    <x v="0"/>
    <x v="0"/>
    <x v="172"/>
    <x v="65"/>
    <x v="31"/>
    <x v="12"/>
    <n v="3"/>
    <n v="1"/>
    <n v="1"/>
    <x v="33"/>
    <x v="13"/>
    <x v="11"/>
    <x v="3"/>
    <x v="7"/>
    <x v="15"/>
    <x v="0"/>
    <x v="0"/>
    <x v="0"/>
    <x v="0"/>
    <x v="0"/>
    <x v="1"/>
    <x v="0"/>
    <x v="0"/>
  </r>
  <r>
    <x v="1464"/>
    <x v="52"/>
    <x v="0"/>
    <x v="1"/>
    <x v="1295"/>
    <x v="0"/>
    <x v="0"/>
    <x v="593"/>
    <x v="65"/>
    <x v="40"/>
    <x v="14"/>
    <n v="11"/>
    <n v="2"/>
    <n v="0"/>
    <x v="10"/>
    <x v="0"/>
    <x v="3"/>
    <x v="3"/>
    <x v="3"/>
    <x v="4"/>
    <x v="0"/>
    <x v="0"/>
    <x v="0"/>
    <x v="0"/>
    <x v="0"/>
    <x v="1"/>
    <x v="0"/>
    <x v="2"/>
  </r>
  <r>
    <x v="1465"/>
    <x v="52"/>
    <x v="0"/>
    <x v="1"/>
    <x v="1295"/>
    <x v="0"/>
    <x v="0"/>
    <x v="593"/>
    <x v="65"/>
    <x v="40"/>
    <x v="14"/>
    <n v="11"/>
    <n v="2"/>
    <n v="0"/>
    <x v="10"/>
    <x v="0"/>
    <x v="3"/>
    <x v="3"/>
    <x v="3"/>
    <x v="4"/>
    <x v="0"/>
    <x v="0"/>
    <x v="0"/>
    <x v="0"/>
    <x v="0"/>
    <x v="1"/>
    <x v="0"/>
    <x v="0"/>
  </r>
  <r>
    <x v="1466"/>
    <x v="21"/>
    <x v="3"/>
    <x v="2"/>
    <x v="1296"/>
    <x v="0"/>
    <x v="0"/>
    <x v="253"/>
    <x v="65"/>
    <x v="517"/>
    <x v="27"/>
    <n v="125"/>
    <n v="11"/>
    <n v="8"/>
    <x v="9"/>
    <x v="0"/>
    <x v="0"/>
    <x v="1"/>
    <x v="0"/>
    <x v="2"/>
    <x v="0"/>
    <x v="0"/>
    <x v="1"/>
    <x v="0"/>
    <x v="0"/>
    <x v="1"/>
    <x v="0"/>
    <x v="1"/>
  </r>
  <r>
    <x v="1467"/>
    <x v="20"/>
    <x v="0"/>
    <x v="0"/>
    <x v="1297"/>
    <x v="1"/>
    <x v="0"/>
    <x v="76"/>
    <x v="65"/>
    <x v="244"/>
    <x v="23"/>
    <n v="16"/>
    <n v="8"/>
    <n v="5"/>
    <x v="15"/>
    <x v="1"/>
    <x v="5"/>
    <x v="4"/>
    <x v="4"/>
    <x v="4"/>
    <x v="0"/>
    <x v="0"/>
    <x v="0"/>
    <x v="0"/>
    <x v="0"/>
    <x v="1"/>
    <x v="0"/>
    <x v="3"/>
  </r>
  <r>
    <x v="1468"/>
    <x v="14"/>
    <x v="1"/>
    <x v="0"/>
    <x v="1298"/>
    <x v="1"/>
    <x v="1"/>
    <x v="594"/>
    <x v="65"/>
    <x v="3"/>
    <x v="1"/>
    <n v="28"/>
    <n v="11"/>
    <n v="1"/>
    <x v="35"/>
    <x v="0"/>
    <x v="5"/>
    <x v="3"/>
    <x v="4"/>
    <x v="1"/>
    <x v="0"/>
    <x v="0"/>
    <x v="0"/>
    <x v="0"/>
    <x v="0"/>
    <x v="1"/>
    <x v="0"/>
    <x v="1"/>
  </r>
  <r>
    <x v="1469"/>
    <x v="21"/>
    <x v="0"/>
    <x v="3"/>
    <x v="1299"/>
    <x v="2"/>
    <x v="1"/>
    <x v="452"/>
    <x v="65"/>
    <x v="40"/>
    <x v="3"/>
    <n v="2"/>
    <n v="0"/>
    <n v="0"/>
    <x v="15"/>
    <x v="0"/>
    <x v="3"/>
    <x v="3"/>
    <x v="3"/>
    <x v="3"/>
    <x v="0"/>
    <x v="0"/>
    <x v="0"/>
    <x v="0"/>
    <x v="0"/>
    <x v="1"/>
    <x v="0"/>
    <x v="1"/>
  </r>
  <r>
    <x v="1470"/>
    <x v="18"/>
    <x v="0"/>
    <x v="2"/>
    <x v="1300"/>
    <x v="1"/>
    <x v="0"/>
    <x v="586"/>
    <x v="65"/>
    <x v="520"/>
    <x v="142"/>
    <n v="239"/>
    <n v="103"/>
    <n v="88"/>
    <x v="64"/>
    <x v="0"/>
    <x v="7"/>
    <x v="0"/>
    <x v="9"/>
    <x v="2"/>
    <x v="0"/>
    <x v="0"/>
    <x v="0"/>
    <x v="0"/>
    <x v="0"/>
    <x v="1"/>
    <x v="0"/>
    <x v="0"/>
  </r>
  <r>
    <x v="1471"/>
    <x v="10"/>
    <x v="0"/>
    <x v="1"/>
    <x v="1301"/>
    <x v="0"/>
    <x v="1"/>
    <x v="105"/>
    <x v="65"/>
    <x v="615"/>
    <x v="92"/>
    <n v="260"/>
    <n v="127"/>
    <n v="54"/>
    <x v="40"/>
    <x v="0"/>
    <x v="0"/>
    <x v="5"/>
    <x v="2"/>
    <x v="0"/>
    <x v="0"/>
    <x v="0"/>
    <x v="0"/>
    <x v="0"/>
    <x v="0"/>
    <x v="1"/>
    <x v="0"/>
    <x v="0"/>
  </r>
  <r>
    <x v="1472"/>
    <x v="54"/>
    <x v="3"/>
    <x v="2"/>
    <x v="1302"/>
    <x v="0"/>
    <x v="0"/>
    <x v="118"/>
    <x v="65"/>
    <x v="183"/>
    <x v="31"/>
    <n v="177"/>
    <n v="69"/>
    <n v="0"/>
    <x v="35"/>
    <x v="0"/>
    <x v="7"/>
    <x v="1"/>
    <x v="2"/>
    <x v="2"/>
    <x v="0"/>
    <x v="0"/>
    <x v="0"/>
    <x v="0"/>
    <x v="0"/>
    <x v="1"/>
    <x v="1"/>
    <x v="0"/>
  </r>
  <r>
    <x v="1473"/>
    <x v="15"/>
    <x v="0"/>
    <x v="2"/>
    <x v="1303"/>
    <x v="1"/>
    <x v="1"/>
    <x v="119"/>
    <x v="65"/>
    <x v="99"/>
    <x v="3"/>
    <n v="9"/>
    <n v="0"/>
    <n v="0"/>
    <x v="19"/>
    <x v="1"/>
    <x v="3"/>
    <x v="3"/>
    <x v="4"/>
    <x v="4"/>
    <x v="0"/>
    <x v="0"/>
    <x v="0"/>
    <x v="0"/>
    <x v="0"/>
    <x v="1"/>
    <x v="0"/>
    <x v="0"/>
  </r>
  <r>
    <x v="1474"/>
    <x v="40"/>
    <x v="3"/>
    <x v="3"/>
    <x v="1304"/>
    <x v="0"/>
    <x v="1"/>
    <x v="413"/>
    <x v="65"/>
    <x v="616"/>
    <x v="48"/>
    <n v="133"/>
    <n v="39"/>
    <n v="72"/>
    <x v="66"/>
    <x v="4"/>
    <x v="6"/>
    <x v="2"/>
    <x v="6"/>
    <x v="5"/>
    <x v="0"/>
    <x v="0"/>
    <x v="0"/>
    <x v="0"/>
    <x v="0"/>
    <x v="1"/>
    <x v="0"/>
    <x v="1"/>
  </r>
  <r>
    <x v="1475"/>
    <x v="40"/>
    <x v="3"/>
    <x v="3"/>
    <x v="1304"/>
    <x v="0"/>
    <x v="1"/>
    <x v="413"/>
    <x v="65"/>
    <x v="616"/>
    <x v="48"/>
    <n v="133"/>
    <n v="39"/>
    <n v="72"/>
    <x v="66"/>
    <x v="4"/>
    <x v="6"/>
    <x v="2"/>
    <x v="6"/>
    <x v="5"/>
    <x v="0"/>
    <x v="0"/>
    <x v="0"/>
    <x v="0"/>
    <x v="0"/>
    <x v="1"/>
    <x v="0"/>
    <x v="0"/>
  </r>
  <r>
    <x v="1476"/>
    <x v="18"/>
    <x v="0"/>
    <x v="3"/>
    <x v="1305"/>
    <x v="1"/>
    <x v="0"/>
    <x v="438"/>
    <x v="65"/>
    <x v="12"/>
    <x v="12"/>
    <n v="8"/>
    <n v="4"/>
    <n v="3"/>
    <x v="19"/>
    <x v="0"/>
    <x v="3"/>
    <x v="3"/>
    <x v="3"/>
    <x v="6"/>
    <x v="0"/>
    <x v="0"/>
    <x v="0"/>
    <x v="0"/>
    <x v="0"/>
    <x v="1"/>
    <x v="0"/>
    <x v="6"/>
  </r>
  <r>
    <x v="1477"/>
    <x v="2"/>
    <x v="2"/>
    <x v="3"/>
    <x v="1306"/>
    <x v="1"/>
    <x v="1"/>
    <x v="438"/>
    <x v="65"/>
    <x v="565"/>
    <x v="17"/>
    <n v="33"/>
    <n v="3"/>
    <n v="0"/>
    <x v="34"/>
    <x v="8"/>
    <x v="7"/>
    <x v="4"/>
    <x v="2"/>
    <x v="3"/>
    <x v="0"/>
    <x v="1"/>
    <x v="0"/>
    <x v="0"/>
    <x v="0"/>
    <x v="1"/>
    <x v="0"/>
    <x v="5"/>
  </r>
  <r>
    <x v="1478"/>
    <x v="14"/>
    <x v="2"/>
    <x v="1"/>
    <x v="1307"/>
    <x v="0"/>
    <x v="0"/>
    <x v="572"/>
    <x v="65"/>
    <x v="617"/>
    <x v="7"/>
    <n v="640"/>
    <n v="180"/>
    <n v="37"/>
    <x v="75"/>
    <x v="0"/>
    <x v="0"/>
    <x v="10"/>
    <x v="10"/>
    <x v="2"/>
    <x v="0"/>
    <x v="0"/>
    <x v="0"/>
    <x v="0"/>
    <x v="0"/>
    <x v="1"/>
    <x v="0"/>
    <x v="0"/>
  </r>
  <r>
    <x v="1479"/>
    <x v="13"/>
    <x v="0"/>
    <x v="1"/>
    <x v="1308"/>
    <x v="0"/>
    <x v="1"/>
    <x v="222"/>
    <x v="65"/>
    <x v="112"/>
    <x v="3"/>
    <n v="5"/>
    <n v="0"/>
    <n v="1"/>
    <x v="8"/>
    <x v="0"/>
    <x v="3"/>
    <x v="3"/>
    <x v="4"/>
    <x v="1"/>
    <x v="0"/>
    <x v="0"/>
    <x v="0"/>
    <x v="0"/>
    <x v="0"/>
    <x v="1"/>
    <x v="0"/>
    <x v="1"/>
  </r>
  <r>
    <x v="1480"/>
    <x v="31"/>
    <x v="0"/>
    <x v="2"/>
    <x v="1309"/>
    <x v="1"/>
    <x v="1"/>
    <x v="181"/>
    <x v="65"/>
    <x v="316"/>
    <x v="11"/>
    <n v="92"/>
    <n v="3"/>
    <n v="9"/>
    <x v="101"/>
    <x v="1"/>
    <x v="2"/>
    <x v="2"/>
    <x v="2"/>
    <x v="5"/>
    <x v="0"/>
    <x v="0"/>
    <x v="0"/>
    <x v="0"/>
    <x v="0"/>
    <x v="1"/>
    <x v="0"/>
    <x v="0"/>
  </r>
  <r>
    <x v="1481"/>
    <x v="29"/>
    <x v="1"/>
    <x v="2"/>
    <x v="1310"/>
    <x v="1"/>
    <x v="0"/>
    <x v="237"/>
    <x v="65"/>
    <x v="29"/>
    <x v="14"/>
    <n v="6"/>
    <n v="2"/>
    <n v="0"/>
    <x v="19"/>
    <x v="0"/>
    <x v="3"/>
    <x v="3"/>
    <x v="3"/>
    <x v="3"/>
    <x v="0"/>
    <x v="0"/>
    <x v="0"/>
    <x v="0"/>
    <x v="0"/>
    <x v="1"/>
    <x v="0"/>
    <x v="0"/>
  </r>
  <r>
    <x v="1482"/>
    <x v="12"/>
    <x v="0"/>
    <x v="3"/>
    <x v="1311"/>
    <x v="0"/>
    <x v="1"/>
    <x v="195"/>
    <x v="65"/>
    <x v="29"/>
    <x v="2"/>
    <n v="3"/>
    <n v="10"/>
    <n v="4"/>
    <x v="22"/>
    <x v="1"/>
    <x v="3"/>
    <x v="4"/>
    <x v="4"/>
    <x v="1"/>
    <x v="0"/>
    <x v="0"/>
    <x v="0"/>
    <x v="0"/>
    <x v="0"/>
    <x v="1"/>
    <x v="0"/>
    <x v="5"/>
  </r>
  <r>
    <x v="1483"/>
    <x v="7"/>
    <x v="4"/>
    <x v="3"/>
    <x v="1312"/>
    <x v="1"/>
    <x v="0"/>
    <x v="135"/>
    <x v="65"/>
    <x v="17"/>
    <x v="53"/>
    <n v="15"/>
    <n v="0"/>
    <n v="18"/>
    <x v="26"/>
    <x v="1"/>
    <x v="5"/>
    <x v="3"/>
    <x v="4"/>
    <x v="6"/>
    <x v="0"/>
    <x v="0"/>
    <x v="0"/>
    <x v="0"/>
    <x v="0"/>
    <x v="1"/>
    <x v="0"/>
    <x v="0"/>
  </r>
  <r>
    <x v="1484"/>
    <x v="10"/>
    <x v="1"/>
    <x v="2"/>
    <x v="1313"/>
    <x v="0"/>
    <x v="1"/>
    <x v="22"/>
    <x v="65"/>
    <x v="618"/>
    <x v="3"/>
    <n v="45"/>
    <n v="0"/>
    <n v="0"/>
    <x v="4"/>
    <x v="2"/>
    <x v="0"/>
    <x v="2"/>
    <x v="13"/>
    <x v="6"/>
    <x v="0"/>
    <x v="1"/>
    <x v="0"/>
    <x v="0"/>
    <x v="1"/>
    <x v="1"/>
    <x v="0"/>
    <x v="0"/>
  </r>
  <r>
    <x v="1485"/>
    <x v="10"/>
    <x v="1"/>
    <x v="2"/>
    <x v="1313"/>
    <x v="0"/>
    <x v="1"/>
    <x v="22"/>
    <x v="65"/>
    <x v="618"/>
    <x v="3"/>
    <n v="45"/>
    <n v="0"/>
    <n v="0"/>
    <x v="4"/>
    <x v="2"/>
    <x v="0"/>
    <x v="2"/>
    <x v="13"/>
    <x v="6"/>
    <x v="0"/>
    <x v="1"/>
    <x v="0"/>
    <x v="0"/>
    <x v="1"/>
    <x v="1"/>
    <x v="0"/>
    <x v="0"/>
  </r>
  <r>
    <x v="1486"/>
    <x v="26"/>
    <x v="0"/>
    <x v="4"/>
    <x v="1314"/>
    <x v="0"/>
    <x v="0"/>
    <x v="306"/>
    <x v="65"/>
    <x v="391"/>
    <x v="15"/>
    <n v="530"/>
    <n v="32"/>
    <n v="0"/>
    <x v="172"/>
    <x v="0"/>
    <x v="7"/>
    <x v="11"/>
    <x v="2"/>
    <x v="7"/>
    <x v="1"/>
    <x v="0"/>
    <x v="1"/>
    <x v="1"/>
    <x v="0"/>
    <x v="0"/>
    <x v="0"/>
    <x v="0"/>
  </r>
  <r>
    <x v="1487"/>
    <x v="3"/>
    <x v="0"/>
    <x v="0"/>
    <x v="1315"/>
    <x v="0"/>
    <x v="1"/>
    <x v="139"/>
    <x v="65"/>
    <x v="121"/>
    <x v="143"/>
    <n v="171"/>
    <n v="25"/>
    <n v="123"/>
    <x v="114"/>
    <x v="1"/>
    <x v="0"/>
    <x v="5"/>
    <x v="10"/>
    <x v="2"/>
    <x v="0"/>
    <x v="0"/>
    <x v="0"/>
    <x v="0"/>
    <x v="0"/>
    <x v="1"/>
    <x v="0"/>
    <x v="6"/>
  </r>
  <r>
    <x v="1488"/>
    <x v="21"/>
    <x v="1"/>
    <x v="2"/>
    <x v="1316"/>
    <x v="0"/>
    <x v="0"/>
    <x v="24"/>
    <x v="65"/>
    <x v="284"/>
    <x v="55"/>
    <n v="123"/>
    <n v="116"/>
    <n v="64"/>
    <x v="26"/>
    <x v="1"/>
    <x v="7"/>
    <x v="2"/>
    <x v="5"/>
    <x v="4"/>
    <x v="0"/>
    <x v="0"/>
    <x v="0"/>
    <x v="0"/>
    <x v="0"/>
    <x v="0"/>
    <x v="0"/>
    <x v="1"/>
  </r>
  <r>
    <x v="1489"/>
    <x v="36"/>
    <x v="0"/>
    <x v="1"/>
    <x v="1317"/>
    <x v="0"/>
    <x v="0"/>
    <x v="581"/>
    <x v="65"/>
    <x v="200"/>
    <x v="66"/>
    <n v="130"/>
    <n v="41"/>
    <n v="26"/>
    <x v="18"/>
    <x v="1"/>
    <x v="7"/>
    <x v="4"/>
    <x v="2"/>
    <x v="6"/>
    <x v="0"/>
    <x v="0"/>
    <x v="0"/>
    <x v="0"/>
    <x v="0"/>
    <x v="1"/>
    <x v="0"/>
    <x v="0"/>
  </r>
  <r>
    <x v="1490"/>
    <x v="10"/>
    <x v="0"/>
    <x v="1"/>
    <x v="1318"/>
    <x v="0"/>
    <x v="1"/>
    <x v="595"/>
    <x v="65"/>
    <x v="619"/>
    <x v="3"/>
    <n v="92"/>
    <n v="28"/>
    <n v="27"/>
    <x v="167"/>
    <x v="1"/>
    <x v="6"/>
    <x v="2"/>
    <x v="5"/>
    <x v="5"/>
    <x v="0"/>
    <x v="0"/>
    <x v="0"/>
    <x v="0"/>
    <x v="0"/>
    <x v="1"/>
    <x v="0"/>
    <x v="0"/>
  </r>
  <r>
    <x v="1491"/>
    <x v="49"/>
    <x v="0"/>
    <x v="1"/>
    <x v="1319"/>
    <x v="0"/>
    <x v="0"/>
    <x v="552"/>
    <x v="66"/>
    <x v="532"/>
    <x v="145"/>
    <n v="335"/>
    <n v="93"/>
    <n v="91"/>
    <x v="166"/>
    <x v="0"/>
    <x v="7"/>
    <x v="0"/>
    <x v="0"/>
    <x v="2"/>
    <x v="0"/>
    <x v="0"/>
    <x v="0"/>
    <x v="0"/>
    <x v="0"/>
    <x v="1"/>
    <x v="0"/>
    <x v="0"/>
  </r>
  <r>
    <x v="1492"/>
    <x v="49"/>
    <x v="0"/>
    <x v="1"/>
    <x v="1319"/>
    <x v="0"/>
    <x v="0"/>
    <x v="552"/>
    <x v="66"/>
    <x v="532"/>
    <x v="145"/>
    <n v="335"/>
    <n v="93"/>
    <n v="91"/>
    <x v="166"/>
    <x v="0"/>
    <x v="7"/>
    <x v="0"/>
    <x v="0"/>
    <x v="2"/>
    <x v="0"/>
    <x v="0"/>
    <x v="0"/>
    <x v="0"/>
    <x v="0"/>
    <x v="1"/>
    <x v="0"/>
    <x v="6"/>
  </r>
  <r>
    <x v="1493"/>
    <x v="24"/>
    <x v="2"/>
    <x v="2"/>
    <x v="1320"/>
    <x v="1"/>
    <x v="0"/>
    <x v="596"/>
    <x v="66"/>
    <x v="3"/>
    <x v="8"/>
    <n v="7"/>
    <n v="0"/>
    <n v="6"/>
    <x v="19"/>
    <x v="0"/>
    <x v="3"/>
    <x v="3"/>
    <x v="4"/>
    <x v="4"/>
    <x v="0"/>
    <x v="0"/>
    <x v="0"/>
    <x v="0"/>
    <x v="0"/>
    <x v="1"/>
    <x v="0"/>
    <x v="0"/>
  </r>
  <r>
    <x v="1494"/>
    <x v="19"/>
    <x v="1"/>
    <x v="3"/>
    <x v="1321"/>
    <x v="1"/>
    <x v="0"/>
    <x v="558"/>
    <x v="66"/>
    <x v="40"/>
    <x v="12"/>
    <n v="9"/>
    <n v="3"/>
    <n v="0"/>
    <x v="3"/>
    <x v="0"/>
    <x v="3"/>
    <x v="3"/>
    <x v="3"/>
    <x v="6"/>
    <x v="0"/>
    <x v="0"/>
    <x v="0"/>
    <x v="0"/>
    <x v="0"/>
    <x v="1"/>
    <x v="0"/>
    <x v="6"/>
  </r>
  <r>
    <x v="1495"/>
    <x v="9"/>
    <x v="0"/>
    <x v="1"/>
    <x v="1322"/>
    <x v="1"/>
    <x v="1"/>
    <x v="190"/>
    <x v="66"/>
    <x v="126"/>
    <x v="8"/>
    <n v="10"/>
    <n v="0"/>
    <n v="2"/>
    <x v="39"/>
    <x v="0"/>
    <x v="3"/>
    <x v="3"/>
    <x v="4"/>
    <x v="5"/>
    <x v="0"/>
    <x v="0"/>
    <x v="0"/>
    <x v="0"/>
    <x v="0"/>
    <x v="1"/>
    <x v="0"/>
    <x v="1"/>
  </r>
  <r>
    <x v="1496"/>
    <x v="14"/>
    <x v="3"/>
    <x v="2"/>
    <x v="1323"/>
    <x v="0"/>
    <x v="2"/>
    <x v="528"/>
    <x v="66"/>
    <x v="620"/>
    <x v="3"/>
    <n v="26"/>
    <n v="0"/>
    <n v="0"/>
    <x v="44"/>
    <x v="8"/>
    <x v="1"/>
    <x v="4"/>
    <x v="1"/>
    <x v="3"/>
    <x v="0"/>
    <x v="0"/>
    <x v="0"/>
    <x v="0"/>
    <x v="0"/>
    <x v="1"/>
    <x v="0"/>
    <x v="1"/>
  </r>
  <r>
    <x v="1497"/>
    <x v="14"/>
    <x v="3"/>
    <x v="2"/>
    <x v="1323"/>
    <x v="0"/>
    <x v="2"/>
    <x v="528"/>
    <x v="66"/>
    <x v="620"/>
    <x v="3"/>
    <n v="26"/>
    <n v="0"/>
    <n v="0"/>
    <x v="44"/>
    <x v="8"/>
    <x v="1"/>
    <x v="4"/>
    <x v="1"/>
    <x v="3"/>
    <x v="0"/>
    <x v="0"/>
    <x v="0"/>
    <x v="0"/>
    <x v="0"/>
    <x v="1"/>
    <x v="0"/>
    <x v="6"/>
  </r>
  <r>
    <x v="1498"/>
    <x v="0"/>
    <x v="0"/>
    <x v="3"/>
    <x v="1324"/>
    <x v="1"/>
    <x v="0"/>
    <x v="597"/>
    <x v="66"/>
    <x v="621"/>
    <x v="14"/>
    <n v="30"/>
    <n v="7"/>
    <n v="7"/>
    <x v="16"/>
    <x v="1"/>
    <x v="0"/>
    <x v="4"/>
    <x v="0"/>
    <x v="1"/>
    <x v="0"/>
    <x v="0"/>
    <x v="0"/>
    <x v="0"/>
    <x v="0"/>
    <x v="1"/>
    <x v="0"/>
    <x v="0"/>
  </r>
  <r>
    <x v="1499"/>
    <x v="45"/>
    <x v="0"/>
    <x v="3"/>
    <x v="1325"/>
    <x v="0"/>
    <x v="0"/>
    <x v="57"/>
    <x v="66"/>
    <x v="622"/>
    <x v="32"/>
    <n v="768"/>
    <n v="33"/>
    <n v="196"/>
    <x v="64"/>
    <x v="0"/>
    <x v="7"/>
    <x v="7"/>
    <x v="0"/>
    <x v="2"/>
    <x v="0"/>
    <x v="0"/>
    <x v="0"/>
    <x v="0"/>
    <x v="0"/>
    <x v="1"/>
    <x v="0"/>
    <x v="0"/>
  </r>
  <r>
    <x v="1500"/>
    <x v="42"/>
    <x v="0"/>
    <x v="2"/>
    <x v="1326"/>
    <x v="0"/>
    <x v="0"/>
    <x v="345"/>
    <x v="66"/>
    <x v="434"/>
    <x v="10"/>
    <n v="554"/>
    <n v="254"/>
    <n v="87"/>
    <x v="40"/>
    <x v="0"/>
    <x v="2"/>
    <x v="0"/>
    <x v="5"/>
    <x v="0"/>
    <x v="0"/>
    <x v="0"/>
    <x v="0"/>
    <x v="0"/>
    <x v="0"/>
    <x v="1"/>
    <x v="0"/>
    <x v="6"/>
  </r>
  <r>
    <x v="1501"/>
    <x v="0"/>
    <x v="0"/>
    <x v="1"/>
    <x v="1327"/>
    <x v="1"/>
    <x v="0"/>
    <x v="525"/>
    <x v="66"/>
    <x v="29"/>
    <x v="14"/>
    <n v="8"/>
    <n v="3"/>
    <n v="2"/>
    <x v="19"/>
    <x v="0"/>
    <x v="3"/>
    <x v="3"/>
    <x v="4"/>
    <x v="4"/>
    <x v="0"/>
    <x v="0"/>
    <x v="0"/>
    <x v="0"/>
    <x v="0"/>
    <x v="1"/>
    <x v="0"/>
    <x v="0"/>
  </r>
  <r>
    <x v="1502"/>
    <x v="42"/>
    <x v="0"/>
    <x v="2"/>
    <x v="1328"/>
    <x v="2"/>
    <x v="0"/>
    <x v="167"/>
    <x v="66"/>
    <x v="623"/>
    <x v="55"/>
    <n v="116"/>
    <n v="84"/>
    <n v="25"/>
    <x v="79"/>
    <x v="2"/>
    <x v="6"/>
    <x v="2"/>
    <x v="13"/>
    <x v="1"/>
    <x v="0"/>
    <x v="0"/>
    <x v="0"/>
    <x v="0"/>
    <x v="0"/>
    <x v="1"/>
    <x v="0"/>
    <x v="5"/>
  </r>
  <r>
    <x v="1503"/>
    <x v="8"/>
    <x v="0"/>
    <x v="2"/>
    <x v="1329"/>
    <x v="0"/>
    <x v="1"/>
    <x v="269"/>
    <x v="66"/>
    <x v="624"/>
    <x v="0"/>
    <n v="169"/>
    <n v="102"/>
    <n v="78"/>
    <x v="170"/>
    <x v="2"/>
    <x v="10"/>
    <x v="2"/>
    <x v="8"/>
    <x v="3"/>
    <x v="0"/>
    <x v="0"/>
    <x v="0"/>
    <x v="0"/>
    <x v="0"/>
    <x v="1"/>
    <x v="1"/>
    <x v="0"/>
  </r>
  <r>
    <x v="1504"/>
    <x v="24"/>
    <x v="1"/>
    <x v="2"/>
    <x v="1330"/>
    <x v="0"/>
    <x v="0"/>
    <x v="490"/>
    <x v="66"/>
    <x v="456"/>
    <x v="32"/>
    <n v="304"/>
    <n v="23"/>
    <n v="143"/>
    <x v="52"/>
    <x v="0"/>
    <x v="7"/>
    <x v="8"/>
    <x v="9"/>
    <x v="4"/>
    <x v="0"/>
    <x v="0"/>
    <x v="0"/>
    <x v="0"/>
    <x v="0"/>
    <x v="0"/>
    <x v="0"/>
    <x v="0"/>
  </r>
  <r>
    <x v="1505"/>
    <x v="42"/>
    <x v="1"/>
    <x v="2"/>
    <x v="1331"/>
    <x v="1"/>
    <x v="0"/>
    <x v="503"/>
    <x v="66"/>
    <x v="625"/>
    <x v="3"/>
    <n v="140"/>
    <n v="67"/>
    <n v="38"/>
    <x v="91"/>
    <x v="1"/>
    <x v="0"/>
    <x v="1"/>
    <x v="11"/>
    <x v="6"/>
    <x v="0"/>
    <x v="0"/>
    <x v="0"/>
    <x v="0"/>
    <x v="0"/>
    <x v="1"/>
    <x v="0"/>
    <x v="0"/>
  </r>
  <r>
    <x v="1506"/>
    <x v="8"/>
    <x v="3"/>
    <x v="3"/>
    <x v="1332"/>
    <x v="0"/>
    <x v="0"/>
    <x v="308"/>
    <x v="66"/>
    <x v="626"/>
    <x v="138"/>
    <n v="445"/>
    <n v="168"/>
    <n v="18"/>
    <x v="93"/>
    <x v="0"/>
    <x v="5"/>
    <x v="0"/>
    <x v="11"/>
    <x v="0"/>
    <x v="0"/>
    <x v="0"/>
    <x v="1"/>
    <x v="0"/>
    <x v="0"/>
    <x v="1"/>
    <x v="0"/>
    <x v="6"/>
  </r>
  <r>
    <x v="1507"/>
    <x v="20"/>
    <x v="1"/>
    <x v="1"/>
    <x v="1333"/>
    <x v="1"/>
    <x v="1"/>
    <x v="598"/>
    <x v="67"/>
    <x v="72"/>
    <x v="23"/>
    <n v="4"/>
    <n v="2"/>
    <n v="0"/>
    <x v="15"/>
    <x v="1"/>
    <x v="3"/>
    <x v="3"/>
    <x v="4"/>
    <x v="7"/>
    <x v="0"/>
    <x v="0"/>
    <x v="0"/>
    <x v="0"/>
    <x v="0"/>
    <x v="1"/>
    <x v="0"/>
    <x v="0"/>
  </r>
  <r>
    <x v="1508"/>
    <x v="24"/>
    <x v="0"/>
    <x v="2"/>
    <x v="1334"/>
    <x v="0"/>
    <x v="0"/>
    <x v="486"/>
    <x v="67"/>
    <x v="627"/>
    <x v="42"/>
    <n v="216"/>
    <n v="151"/>
    <n v="141"/>
    <x v="172"/>
    <x v="0"/>
    <x v="0"/>
    <x v="7"/>
    <x v="11"/>
    <x v="0"/>
    <x v="0"/>
    <x v="0"/>
    <x v="0"/>
    <x v="0"/>
    <x v="0"/>
    <x v="1"/>
    <x v="0"/>
    <x v="0"/>
  </r>
  <r>
    <x v="1509"/>
    <x v="15"/>
    <x v="0"/>
    <x v="0"/>
    <x v="1335"/>
    <x v="1"/>
    <x v="1"/>
    <x v="341"/>
    <x v="67"/>
    <x v="25"/>
    <x v="12"/>
    <n v="12"/>
    <n v="2"/>
    <n v="0"/>
    <x v="16"/>
    <x v="1"/>
    <x v="5"/>
    <x v="3"/>
    <x v="4"/>
    <x v="3"/>
    <x v="0"/>
    <x v="0"/>
    <x v="0"/>
    <x v="0"/>
    <x v="0"/>
    <x v="1"/>
    <x v="0"/>
    <x v="0"/>
  </r>
  <r>
    <x v="1510"/>
    <x v="9"/>
    <x v="3"/>
    <x v="1"/>
    <x v="1336"/>
    <x v="1"/>
    <x v="0"/>
    <x v="300"/>
    <x v="67"/>
    <x v="211"/>
    <x v="23"/>
    <n v="19"/>
    <n v="4"/>
    <n v="5"/>
    <x v="9"/>
    <x v="2"/>
    <x v="2"/>
    <x v="3"/>
    <x v="4"/>
    <x v="3"/>
    <x v="0"/>
    <x v="0"/>
    <x v="0"/>
    <x v="0"/>
    <x v="0"/>
    <x v="1"/>
    <x v="0"/>
    <x v="0"/>
  </r>
  <r>
    <x v="1511"/>
    <x v="18"/>
    <x v="1"/>
    <x v="0"/>
    <x v="1337"/>
    <x v="0"/>
    <x v="0"/>
    <x v="79"/>
    <x v="67"/>
    <x v="256"/>
    <x v="146"/>
    <n v="835"/>
    <n v="65"/>
    <n v="83"/>
    <x v="43"/>
    <x v="0"/>
    <x v="7"/>
    <x v="9"/>
    <x v="2"/>
    <x v="2"/>
    <x v="1"/>
    <x v="0"/>
    <x v="0"/>
    <x v="0"/>
    <x v="0"/>
    <x v="0"/>
    <x v="0"/>
    <x v="0"/>
  </r>
  <r>
    <x v="1512"/>
    <x v="0"/>
    <x v="0"/>
    <x v="1"/>
    <x v="234"/>
    <x v="1"/>
    <x v="2"/>
    <x v="357"/>
    <x v="67"/>
    <x v="94"/>
    <x v="50"/>
    <n v="172"/>
    <n v="52"/>
    <n v="50"/>
    <x v="22"/>
    <x v="8"/>
    <x v="5"/>
    <x v="1"/>
    <x v="6"/>
    <x v="3"/>
    <x v="0"/>
    <x v="1"/>
    <x v="0"/>
    <x v="1"/>
    <x v="0"/>
    <x v="1"/>
    <x v="0"/>
    <x v="0"/>
  </r>
  <r>
    <x v="1513"/>
    <x v="0"/>
    <x v="1"/>
    <x v="3"/>
    <x v="1338"/>
    <x v="0"/>
    <x v="0"/>
    <x v="483"/>
    <x v="67"/>
    <x v="628"/>
    <x v="138"/>
    <n v="685"/>
    <n v="168"/>
    <n v="92"/>
    <x v="41"/>
    <x v="0"/>
    <x v="2"/>
    <x v="2"/>
    <x v="10"/>
    <x v="0"/>
    <x v="0"/>
    <x v="0"/>
    <x v="0"/>
    <x v="0"/>
    <x v="0"/>
    <x v="1"/>
    <x v="0"/>
    <x v="6"/>
  </r>
  <r>
    <x v="1514"/>
    <x v="28"/>
    <x v="3"/>
    <x v="0"/>
    <x v="1339"/>
    <x v="1"/>
    <x v="1"/>
    <x v="165"/>
    <x v="67"/>
    <x v="629"/>
    <x v="3"/>
    <n v="93"/>
    <n v="7"/>
    <n v="13"/>
    <x v="178"/>
    <x v="7"/>
    <x v="0"/>
    <x v="2"/>
    <x v="2"/>
    <x v="3"/>
    <x v="0"/>
    <x v="0"/>
    <x v="0"/>
    <x v="0"/>
    <x v="0"/>
    <x v="1"/>
    <x v="0"/>
    <x v="0"/>
  </r>
  <r>
    <x v="1515"/>
    <x v="49"/>
    <x v="0"/>
    <x v="1"/>
    <x v="1340"/>
    <x v="0"/>
    <x v="0"/>
    <x v="599"/>
    <x v="67"/>
    <x v="93"/>
    <x v="7"/>
    <n v="473"/>
    <n v="220"/>
    <n v="12"/>
    <x v="145"/>
    <x v="0"/>
    <x v="5"/>
    <x v="6"/>
    <x v="0"/>
    <x v="0"/>
    <x v="0"/>
    <x v="0"/>
    <x v="0"/>
    <x v="0"/>
    <x v="0"/>
    <x v="1"/>
    <x v="0"/>
    <x v="6"/>
  </r>
  <r>
    <x v="1516"/>
    <x v="27"/>
    <x v="0"/>
    <x v="3"/>
    <x v="1341"/>
    <x v="1"/>
    <x v="0"/>
    <x v="600"/>
    <x v="67"/>
    <x v="15"/>
    <x v="23"/>
    <n v="19"/>
    <n v="3"/>
    <n v="3"/>
    <x v="29"/>
    <x v="1"/>
    <x v="5"/>
    <x v="3"/>
    <x v="4"/>
    <x v="6"/>
    <x v="0"/>
    <x v="0"/>
    <x v="0"/>
    <x v="0"/>
    <x v="0"/>
    <x v="1"/>
    <x v="0"/>
    <x v="0"/>
  </r>
  <r>
    <x v="1517"/>
    <x v="27"/>
    <x v="0"/>
    <x v="3"/>
    <x v="1341"/>
    <x v="1"/>
    <x v="0"/>
    <x v="600"/>
    <x v="67"/>
    <x v="15"/>
    <x v="23"/>
    <n v="19"/>
    <n v="3"/>
    <n v="3"/>
    <x v="29"/>
    <x v="1"/>
    <x v="5"/>
    <x v="3"/>
    <x v="4"/>
    <x v="6"/>
    <x v="0"/>
    <x v="0"/>
    <x v="0"/>
    <x v="0"/>
    <x v="0"/>
    <x v="1"/>
    <x v="0"/>
    <x v="5"/>
  </r>
  <r>
    <x v="1518"/>
    <x v="10"/>
    <x v="3"/>
    <x v="1"/>
    <x v="1342"/>
    <x v="1"/>
    <x v="0"/>
    <x v="601"/>
    <x v="67"/>
    <x v="234"/>
    <x v="50"/>
    <n v="25"/>
    <n v="2"/>
    <n v="7"/>
    <x v="9"/>
    <x v="0"/>
    <x v="5"/>
    <x v="3"/>
    <x v="9"/>
    <x v="4"/>
    <x v="0"/>
    <x v="0"/>
    <x v="0"/>
    <x v="0"/>
    <x v="0"/>
    <x v="0"/>
    <x v="0"/>
    <x v="6"/>
  </r>
  <r>
    <x v="1519"/>
    <x v="45"/>
    <x v="3"/>
    <x v="2"/>
    <x v="1343"/>
    <x v="0"/>
    <x v="1"/>
    <x v="510"/>
    <x v="67"/>
    <x v="375"/>
    <x v="27"/>
    <n v="53"/>
    <n v="11"/>
    <n v="0"/>
    <x v="176"/>
    <x v="4"/>
    <x v="5"/>
    <x v="2"/>
    <x v="5"/>
    <x v="3"/>
    <x v="0"/>
    <x v="1"/>
    <x v="0"/>
    <x v="0"/>
    <x v="0"/>
    <x v="1"/>
    <x v="0"/>
    <x v="0"/>
  </r>
  <r>
    <x v="1520"/>
    <x v="15"/>
    <x v="4"/>
    <x v="1"/>
    <x v="1344"/>
    <x v="0"/>
    <x v="1"/>
    <x v="440"/>
    <x v="67"/>
    <x v="69"/>
    <x v="17"/>
    <n v="13"/>
    <n v="3"/>
    <n v="2"/>
    <x v="22"/>
    <x v="0"/>
    <x v="3"/>
    <x v="4"/>
    <x v="3"/>
    <x v="4"/>
    <x v="0"/>
    <x v="0"/>
    <x v="0"/>
    <x v="0"/>
    <x v="0"/>
    <x v="1"/>
    <x v="0"/>
    <x v="0"/>
  </r>
  <r>
    <x v="1521"/>
    <x v="3"/>
    <x v="0"/>
    <x v="2"/>
    <x v="1345"/>
    <x v="1"/>
    <x v="1"/>
    <x v="602"/>
    <x v="67"/>
    <x v="97"/>
    <x v="27"/>
    <n v="160"/>
    <n v="6"/>
    <n v="8"/>
    <x v="6"/>
    <x v="6"/>
    <x v="6"/>
    <x v="1"/>
    <x v="0"/>
    <x v="3"/>
    <x v="0"/>
    <x v="0"/>
    <x v="0"/>
    <x v="0"/>
    <x v="0"/>
    <x v="1"/>
    <x v="0"/>
    <x v="0"/>
  </r>
  <r>
    <x v="1522"/>
    <x v="17"/>
    <x v="0"/>
    <x v="2"/>
    <x v="1346"/>
    <x v="0"/>
    <x v="1"/>
    <x v="441"/>
    <x v="67"/>
    <x v="630"/>
    <x v="19"/>
    <n v="128"/>
    <n v="33"/>
    <n v="12"/>
    <x v="103"/>
    <x v="0"/>
    <x v="5"/>
    <x v="1"/>
    <x v="9"/>
    <x v="4"/>
    <x v="0"/>
    <x v="1"/>
    <x v="0"/>
    <x v="0"/>
    <x v="1"/>
    <x v="1"/>
    <x v="0"/>
    <x v="4"/>
  </r>
  <r>
    <x v="1523"/>
    <x v="5"/>
    <x v="0"/>
    <x v="1"/>
    <x v="1347"/>
    <x v="0"/>
    <x v="0"/>
    <x v="348"/>
    <x v="67"/>
    <x v="117"/>
    <x v="3"/>
    <n v="226"/>
    <n v="51"/>
    <n v="157"/>
    <x v="102"/>
    <x v="2"/>
    <x v="4"/>
    <x v="2"/>
    <x v="9"/>
    <x v="8"/>
    <x v="0"/>
    <x v="0"/>
    <x v="0"/>
    <x v="0"/>
    <x v="0"/>
    <x v="1"/>
    <x v="0"/>
    <x v="1"/>
  </r>
  <r>
    <x v="1524"/>
    <x v="24"/>
    <x v="0"/>
    <x v="1"/>
    <x v="1149"/>
    <x v="1"/>
    <x v="0"/>
    <x v="318"/>
    <x v="67"/>
    <x v="206"/>
    <x v="27"/>
    <n v="133"/>
    <n v="56"/>
    <n v="56"/>
    <x v="28"/>
    <x v="1"/>
    <x v="1"/>
    <x v="4"/>
    <x v="1"/>
    <x v="3"/>
    <x v="0"/>
    <x v="0"/>
    <x v="0"/>
    <x v="0"/>
    <x v="0"/>
    <x v="1"/>
    <x v="0"/>
    <x v="0"/>
  </r>
  <r>
    <x v="1525"/>
    <x v="35"/>
    <x v="0"/>
    <x v="3"/>
    <x v="1348"/>
    <x v="1"/>
    <x v="1"/>
    <x v="350"/>
    <x v="68"/>
    <x v="631"/>
    <x v="3"/>
    <n v="10"/>
    <n v="0"/>
    <n v="0"/>
    <x v="15"/>
    <x v="1"/>
    <x v="3"/>
    <x v="3"/>
    <x v="9"/>
    <x v="1"/>
    <x v="0"/>
    <x v="1"/>
    <x v="0"/>
    <x v="0"/>
    <x v="0"/>
    <x v="1"/>
    <x v="0"/>
    <x v="4"/>
  </r>
  <r>
    <x v="1526"/>
    <x v="31"/>
    <x v="0"/>
    <x v="1"/>
    <x v="1349"/>
    <x v="0"/>
    <x v="1"/>
    <x v="542"/>
    <x v="68"/>
    <x v="620"/>
    <x v="71"/>
    <n v="147"/>
    <n v="54"/>
    <n v="115"/>
    <x v="36"/>
    <x v="0"/>
    <x v="7"/>
    <x v="6"/>
    <x v="1"/>
    <x v="0"/>
    <x v="1"/>
    <x v="0"/>
    <x v="0"/>
    <x v="0"/>
    <x v="0"/>
    <x v="1"/>
    <x v="0"/>
    <x v="0"/>
  </r>
  <r>
    <x v="1527"/>
    <x v="40"/>
    <x v="0"/>
    <x v="3"/>
    <x v="1350"/>
    <x v="1"/>
    <x v="1"/>
    <x v="485"/>
    <x v="68"/>
    <x v="29"/>
    <x v="14"/>
    <n v="9"/>
    <n v="2"/>
    <n v="0"/>
    <x v="15"/>
    <x v="1"/>
    <x v="3"/>
    <x v="3"/>
    <x v="4"/>
    <x v="5"/>
    <x v="0"/>
    <x v="0"/>
    <x v="0"/>
    <x v="0"/>
    <x v="0"/>
    <x v="1"/>
    <x v="0"/>
    <x v="4"/>
  </r>
  <r>
    <x v="1528"/>
    <x v="41"/>
    <x v="1"/>
    <x v="1"/>
    <x v="1351"/>
    <x v="0"/>
    <x v="0"/>
    <x v="47"/>
    <x v="68"/>
    <x v="212"/>
    <x v="31"/>
    <n v="259"/>
    <n v="77"/>
    <n v="70"/>
    <x v="23"/>
    <x v="0"/>
    <x v="6"/>
    <x v="2"/>
    <x v="6"/>
    <x v="5"/>
    <x v="0"/>
    <x v="0"/>
    <x v="0"/>
    <x v="0"/>
    <x v="0"/>
    <x v="1"/>
    <x v="0"/>
    <x v="2"/>
  </r>
  <r>
    <x v="1529"/>
    <x v="15"/>
    <x v="0"/>
    <x v="1"/>
    <x v="1352"/>
    <x v="0"/>
    <x v="0"/>
    <x v="5"/>
    <x v="68"/>
    <x v="632"/>
    <x v="112"/>
    <n v="334"/>
    <n v="65"/>
    <n v="92"/>
    <x v="168"/>
    <x v="0"/>
    <x v="0"/>
    <x v="1"/>
    <x v="2"/>
    <x v="2"/>
    <x v="0"/>
    <x v="0"/>
    <x v="0"/>
    <x v="0"/>
    <x v="0"/>
    <x v="1"/>
    <x v="0"/>
    <x v="0"/>
  </r>
  <r>
    <x v="1530"/>
    <x v="47"/>
    <x v="1"/>
    <x v="3"/>
    <x v="1353"/>
    <x v="1"/>
    <x v="1"/>
    <x v="603"/>
    <x v="68"/>
    <x v="54"/>
    <x v="3"/>
    <n v="6"/>
    <n v="1"/>
    <n v="1"/>
    <x v="34"/>
    <x v="0"/>
    <x v="3"/>
    <x v="3"/>
    <x v="7"/>
    <x v="15"/>
    <x v="1"/>
    <x v="0"/>
    <x v="0"/>
    <x v="0"/>
    <x v="0"/>
    <x v="1"/>
    <x v="0"/>
    <x v="2"/>
  </r>
  <r>
    <x v="1531"/>
    <x v="24"/>
    <x v="0"/>
    <x v="3"/>
    <x v="1354"/>
    <x v="1"/>
    <x v="0"/>
    <x v="604"/>
    <x v="68"/>
    <x v="72"/>
    <x v="14"/>
    <n v="9"/>
    <n v="4"/>
    <n v="6"/>
    <x v="22"/>
    <x v="0"/>
    <x v="3"/>
    <x v="4"/>
    <x v="3"/>
    <x v="5"/>
    <x v="0"/>
    <x v="0"/>
    <x v="0"/>
    <x v="0"/>
    <x v="0"/>
    <x v="1"/>
    <x v="0"/>
    <x v="0"/>
  </r>
  <r>
    <x v="1532"/>
    <x v="32"/>
    <x v="0"/>
    <x v="4"/>
    <x v="1355"/>
    <x v="0"/>
    <x v="0"/>
    <x v="463"/>
    <x v="68"/>
    <x v="180"/>
    <x v="121"/>
    <n v="925"/>
    <n v="60"/>
    <n v="107"/>
    <x v="139"/>
    <x v="0"/>
    <x v="2"/>
    <x v="7"/>
    <x v="9"/>
    <x v="0"/>
    <x v="0"/>
    <x v="0"/>
    <x v="0"/>
    <x v="0"/>
    <x v="0"/>
    <x v="0"/>
    <x v="0"/>
    <x v="0"/>
  </r>
  <r>
    <x v="1533"/>
    <x v="24"/>
    <x v="0"/>
    <x v="3"/>
    <x v="1356"/>
    <x v="1"/>
    <x v="0"/>
    <x v="9"/>
    <x v="68"/>
    <x v="58"/>
    <x v="12"/>
    <n v="21"/>
    <n v="2"/>
    <n v="3"/>
    <x v="69"/>
    <x v="2"/>
    <x v="2"/>
    <x v="4"/>
    <x v="4"/>
    <x v="3"/>
    <x v="0"/>
    <x v="0"/>
    <x v="0"/>
    <x v="0"/>
    <x v="0"/>
    <x v="1"/>
    <x v="0"/>
    <x v="6"/>
  </r>
  <r>
    <x v="1534"/>
    <x v="23"/>
    <x v="3"/>
    <x v="1"/>
    <x v="1357"/>
    <x v="0"/>
    <x v="0"/>
    <x v="232"/>
    <x v="68"/>
    <x v="316"/>
    <x v="12"/>
    <n v="54"/>
    <n v="7"/>
    <n v="7"/>
    <x v="121"/>
    <x v="0"/>
    <x v="2"/>
    <x v="2"/>
    <x v="9"/>
    <x v="7"/>
    <x v="0"/>
    <x v="0"/>
    <x v="0"/>
    <x v="0"/>
    <x v="0"/>
    <x v="1"/>
    <x v="0"/>
    <x v="1"/>
  </r>
  <r>
    <x v="1535"/>
    <x v="24"/>
    <x v="0"/>
    <x v="1"/>
    <x v="1358"/>
    <x v="1"/>
    <x v="0"/>
    <x v="605"/>
    <x v="68"/>
    <x v="383"/>
    <x v="27"/>
    <n v="129"/>
    <n v="3"/>
    <n v="11"/>
    <x v="58"/>
    <x v="2"/>
    <x v="1"/>
    <x v="4"/>
    <x v="9"/>
    <x v="8"/>
    <x v="1"/>
    <x v="0"/>
    <x v="0"/>
    <x v="0"/>
    <x v="0"/>
    <x v="1"/>
    <x v="0"/>
    <x v="6"/>
  </r>
  <r>
    <x v="1536"/>
    <x v="45"/>
    <x v="3"/>
    <x v="0"/>
    <x v="1359"/>
    <x v="0"/>
    <x v="1"/>
    <x v="82"/>
    <x v="68"/>
    <x v="67"/>
    <x v="12"/>
    <n v="27"/>
    <n v="6"/>
    <n v="7"/>
    <x v="33"/>
    <x v="0"/>
    <x v="3"/>
    <x v="4"/>
    <x v="9"/>
    <x v="0"/>
    <x v="0"/>
    <x v="0"/>
    <x v="0"/>
    <x v="0"/>
    <x v="0"/>
    <x v="1"/>
    <x v="0"/>
    <x v="5"/>
  </r>
  <r>
    <x v="1537"/>
    <x v="32"/>
    <x v="2"/>
    <x v="2"/>
    <x v="1360"/>
    <x v="0"/>
    <x v="1"/>
    <x v="388"/>
    <x v="68"/>
    <x v="633"/>
    <x v="141"/>
    <n v="96"/>
    <n v="119"/>
    <n v="107"/>
    <x v="111"/>
    <x v="2"/>
    <x v="1"/>
    <x v="2"/>
    <x v="8"/>
    <x v="5"/>
    <x v="0"/>
    <x v="0"/>
    <x v="0"/>
    <x v="0"/>
    <x v="0"/>
    <x v="1"/>
    <x v="0"/>
    <x v="0"/>
  </r>
  <r>
    <x v="1538"/>
    <x v="37"/>
    <x v="1"/>
    <x v="2"/>
    <x v="1361"/>
    <x v="0"/>
    <x v="0"/>
    <x v="165"/>
    <x v="68"/>
    <x v="412"/>
    <x v="34"/>
    <n v="276"/>
    <n v="80"/>
    <n v="40"/>
    <x v="166"/>
    <x v="0"/>
    <x v="6"/>
    <x v="1"/>
    <x v="0"/>
    <x v="5"/>
    <x v="0"/>
    <x v="0"/>
    <x v="0"/>
    <x v="0"/>
    <x v="0"/>
    <x v="1"/>
    <x v="0"/>
    <x v="1"/>
  </r>
  <r>
    <x v="1539"/>
    <x v="11"/>
    <x v="0"/>
    <x v="2"/>
    <x v="1362"/>
    <x v="1"/>
    <x v="0"/>
    <x v="582"/>
    <x v="68"/>
    <x v="186"/>
    <x v="17"/>
    <n v="58"/>
    <n v="13"/>
    <n v="1"/>
    <x v="55"/>
    <x v="4"/>
    <x v="0"/>
    <x v="4"/>
    <x v="4"/>
    <x v="6"/>
    <x v="0"/>
    <x v="0"/>
    <x v="0"/>
    <x v="0"/>
    <x v="0"/>
    <x v="1"/>
    <x v="0"/>
    <x v="1"/>
  </r>
  <r>
    <x v="1540"/>
    <x v="32"/>
    <x v="0"/>
    <x v="0"/>
    <x v="1363"/>
    <x v="0"/>
    <x v="1"/>
    <x v="336"/>
    <x v="68"/>
    <x v="93"/>
    <x v="3"/>
    <n v="31"/>
    <n v="4"/>
    <n v="0"/>
    <x v="63"/>
    <x v="4"/>
    <x v="7"/>
    <x v="9"/>
    <x v="4"/>
    <x v="6"/>
    <x v="1"/>
    <x v="0"/>
    <x v="0"/>
    <x v="0"/>
    <x v="0"/>
    <x v="1"/>
    <x v="0"/>
    <x v="0"/>
  </r>
  <r>
    <x v="1541"/>
    <x v="43"/>
    <x v="0"/>
    <x v="3"/>
    <x v="1364"/>
    <x v="0"/>
    <x v="0"/>
    <x v="446"/>
    <x v="68"/>
    <x v="348"/>
    <x v="22"/>
    <n v="565"/>
    <n v="91"/>
    <n v="169"/>
    <x v="176"/>
    <x v="0"/>
    <x v="5"/>
    <x v="1"/>
    <x v="0"/>
    <x v="3"/>
    <x v="0"/>
    <x v="0"/>
    <x v="0"/>
    <x v="1"/>
    <x v="0"/>
    <x v="1"/>
    <x v="0"/>
    <x v="0"/>
  </r>
  <r>
    <x v="1542"/>
    <x v="47"/>
    <x v="0"/>
    <x v="3"/>
    <x v="1365"/>
    <x v="0"/>
    <x v="1"/>
    <x v="606"/>
    <x v="68"/>
    <x v="211"/>
    <x v="12"/>
    <n v="14"/>
    <n v="3"/>
    <n v="2"/>
    <x v="10"/>
    <x v="0"/>
    <x v="3"/>
    <x v="3"/>
    <x v="4"/>
    <x v="6"/>
    <x v="0"/>
    <x v="0"/>
    <x v="0"/>
    <x v="0"/>
    <x v="0"/>
    <x v="1"/>
    <x v="0"/>
    <x v="0"/>
  </r>
  <r>
    <x v="1543"/>
    <x v="35"/>
    <x v="0"/>
    <x v="2"/>
    <x v="1366"/>
    <x v="0"/>
    <x v="1"/>
    <x v="62"/>
    <x v="68"/>
    <x v="2"/>
    <x v="27"/>
    <n v="76"/>
    <n v="6"/>
    <n v="0"/>
    <x v="38"/>
    <x v="0"/>
    <x v="0"/>
    <x v="4"/>
    <x v="2"/>
    <x v="4"/>
    <x v="0"/>
    <x v="0"/>
    <x v="0"/>
    <x v="0"/>
    <x v="0"/>
    <x v="1"/>
    <x v="0"/>
    <x v="0"/>
  </r>
  <r>
    <x v="1544"/>
    <x v="18"/>
    <x v="0"/>
    <x v="2"/>
    <x v="1367"/>
    <x v="0"/>
    <x v="0"/>
    <x v="224"/>
    <x v="68"/>
    <x v="45"/>
    <x v="120"/>
    <n v="151"/>
    <n v="51"/>
    <n v="72"/>
    <x v="31"/>
    <x v="1"/>
    <x v="1"/>
    <x v="2"/>
    <x v="6"/>
    <x v="4"/>
    <x v="0"/>
    <x v="0"/>
    <x v="0"/>
    <x v="0"/>
    <x v="0"/>
    <x v="1"/>
    <x v="0"/>
    <x v="0"/>
  </r>
  <r>
    <x v="1545"/>
    <x v="11"/>
    <x v="0"/>
    <x v="0"/>
    <x v="1368"/>
    <x v="1"/>
    <x v="0"/>
    <x v="41"/>
    <x v="68"/>
    <x v="56"/>
    <x v="12"/>
    <n v="6"/>
    <n v="2"/>
    <n v="1"/>
    <x v="33"/>
    <x v="0"/>
    <x v="3"/>
    <x v="3"/>
    <x v="3"/>
    <x v="4"/>
    <x v="0"/>
    <x v="0"/>
    <x v="0"/>
    <x v="0"/>
    <x v="0"/>
    <x v="1"/>
    <x v="0"/>
    <x v="4"/>
  </r>
  <r>
    <x v="1546"/>
    <x v="24"/>
    <x v="0"/>
    <x v="3"/>
    <x v="1369"/>
    <x v="1"/>
    <x v="0"/>
    <x v="271"/>
    <x v="68"/>
    <x v="634"/>
    <x v="19"/>
    <n v="141"/>
    <n v="43"/>
    <n v="39"/>
    <x v="197"/>
    <x v="8"/>
    <x v="6"/>
    <x v="4"/>
    <x v="2"/>
    <x v="6"/>
    <x v="0"/>
    <x v="0"/>
    <x v="0"/>
    <x v="0"/>
    <x v="0"/>
    <x v="0"/>
    <x v="0"/>
    <x v="0"/>
  </r>
  <r>
    <x v="1547"/>
    <x v="24"/>
    <x v="0"/>
    <x v="3"/>
    <x v="1369"/>
    <x v="1"/>
    <x v="0"/>
    <x v="271"/>
    <x v="68"/>
    <x v="634"/>
    <x v="19"/>
    <n v="141"/>
    <n v="43"/>
    <n v="39"/>
    <x v="197"/>
    <x v="8"/>
    <x v="6"/>
    <x v="4"/>
    <x v="2"/>
    <x v="6"/>
    <x v="0"/>
    <x v="0"/>
    <x v="0"/>
    <x v="0"/>
    <x v="0"/>
    <x v="1"/>
    <x v="0"/>
    <x v="0"/>
  </r>
  <r>
    <x v="1548"/>
    <x v="42"/>
    <x v="0"/>
    <x v="1"/>
    <x v="1370"/>
    <x v="0"/>
    <x v="0"/>
    <x v="607"/>
    <x v="68"/>
    <x v="332"/>
    <x v="90"/>
    <n v="534"/>
    <n v="17"/>
    <n v="0"/>
    <x v="9"/>
    <x v="0"/>
    <x v="2"/>
    <x v="9"/>
    <x v="11"/>
    <x v="2"/>
    <x v="0"/>
    <x v="0"/>
    <x v="0"/>
    <x v="0"/>
    <x v="0"/>
    <x v="1"/>
    <x v="0"/>
    <x v="0"/>
  </r>
  <r>
    <x v="1549"/>
    <x v="42"/>
    <x v="0"/>
    <x v="1"/>
    <x v="1370"/>
    <x v="0"/>
    <x v="0"/>
    <x v="607"/>
    <x v="68"/>
    <x v="332"/>
    <x v="90"/>
    <n v="534"/>
    <n v="17"/>
    <n v="0"/>
    <x v="9"/>
    <x v="0"/>
    <x v="2"/>
    <x v="9"/>
    <x v="11"/>
    <x v="2"/>
    <x v="0"/>
    <x v="0"/>
    <x v="0"/>
    <x v="0"/>
    <x v="0"/>
    <x v="1"/>
    <x v="0"/>
    <x v="0"/>
  </r>
  <r>
    <x v="1550"/>
    <x v="31"/>
    <x v="1"/>
    <x v="1"/>
    <x v="1371"/>
    <x v="0"/>
    <x v="1"/>
    <x v="362"/>
    <x v="69"/>
    <x v="219"/>
    <x v="3"/>
    <n v="37"/>
    <n v="7"/>
    <n v="0"/>
    <x v="51"/>
    <x v="2"/>
    <x v="6"/>
    <x v="1"/>
    <x v="8"/>
    <x v="1"/>
    <x v="0"/>
    <x v="0"/>
    <x v="0"/>
    <x v="0"/>
    <x v="0"/>
    <x v="1"/>
    <x v="0"/>
    <x v="6"/>
  </r>
  <r>
    <x v="1551"/>
    <x v="20"/>
    <x v="3"/>
    <x v="1"/>
    <x v="1372"/>
    <x v="1"/>
    <x v="0"/>
    <x v="98"/>
    <x v="69"/>
    <x v="234"/>
    <x v="14"/>
    <n v="10"/>
    <n v="0"/>
    <n v="1"/>
    <x v="10"/>
    <x v="0"/>
    <x v="3"/>
    <x v="3"/>
    <x v="4"/>
    <x v="3"/>
    <x v="0"/>
    <x v="0"/>
    <x v="0"/>
    <x v="0"/>
    <x v="0"/>
    <x v="1"/>
    <x v="0"/>
    <x v="4"/>
  </r>
  <r>
    <x v="1552"/>
    <x v="10"/>
    <x v="0"/>
    <x v="1"/>
    <x v="1373"/>
    <x v="0"/>
    <x v="0"/>
    <x v="176"/>
    <x v="69"/>
    <x v="635"/>
    <x v="47"/>
    <n v="425"/>
    <n v="158"/>
    <n v="60"/>
    <x v="57"/>
    <x v="0"/>
    <x v="2"/>
    <x v="0"/>
    <x v="8"/>
    <x v="0"/>
    <x v="0"/>
    <x v="0"/>
    <x v="0"/>
    <x v="0"/>
    <x v="0"/>
    <x v="1"/>
    <x v="0"/>
    <x v="0"/>
  </r>
  <r>
    <x v="1553"/>
    <x v="12"/>
    <x v="1"/>
    <x v="2"/>
    <x v="1374"/>
    <x v="1"/>
    <x v="1"/>
    <x v="452"/>
    <x v="69"/>
    <x v="587"/>
    <x v="10"/>
    <n v="67"/>
    <n v="30"/>
    <n v="27"/>
    <x v="78"/>
    <x v="8"/>
    <x v="0"/>
    <x v="4"/>
    <x v="8"/>
    <x v="4"/>
    <x v="0"/>
    <x v="0"/>
    <x v="0"/>
    <x v="0"/>
    <x v="0"/>
    <x v="1"/>
    <x v="0"/>
    <x v="0"/>
  </r>
  <r>
    <x v="1554"/>
    <x v="30"/>
    <x v="0"/>
    <x v="3"/>
    <x v="1375"/>
    <x v="1"/>
    <x v="1"/>
    <x v="608"/>
    <x v="69"/>
    <x v="400"/>
    <x v="12"/>
    <n v="41"/>
    <n v="10"/>
    <n v="1"/>
    <x v="47"/>
    <x v="7"/>
    <x v="2"/>
    <x v="1"/>
    <x v="4"/>
    <x v="4"/>
    <x v="1"/>
    <x v="0"/>
    <x v="0"/>
    <x v="0"/>
    <x v="0"/>
    <x v="1"/>
    <x v="0"/>
    <x v="0"/>
  </r>
  <r>
    <x v="1555"/>
    <x v="4"/>
    <x v="0"/>
    <x v="2"/>
    <x v="234"/>
    <x v="0"/>
    <x v="0"/>
    <x v="432"/>
    <x v="69"/>
    <x v="357"/>
    <x v="137"/>
    <n v="461"/>
    <n v="60"/>
    <n v="30"/>
    <x v="81"/>
    <x v="0"/>
    <x v="6"/>
    <x v="9"/>
    <x v="11"/>
    <x v="7"/>
    <x v="0"/>
    <x v="1"/>
    <x v="0"/>
    <x v="1"/>
    <x v="0"/>
    <x v="1"/>
    <x v="0"/>
    <x v="0"/>
  </r>
  <r>
    <x v="1556"/>
    <x v="26"/>
    <x v="3"/>
    <x v="0"/>
    <x v="1376"/>
    <x v="0"/>
    <x v="0"/>
    <x v="344"/>
    <x v="69"/>
    <x v="636"/>
    <x v="19"/>
    <n v="215"/>
    <n v="16"/>
    <n v="12"/>
    <x v="80"/>
    <x v="0"/>
    <x v="0"/>
    <x v="9"/>
    <x v="6"/>
    <x v="7"/>
    <x v="0"/>
    <x v="1"/>
    <x v="0"/>
    <x v="0"/>
    <x v="0"/>
    <x v="1"/>
    <x v="0"/>
    <x v="6"/>
  </r>
  <r>
    <x v="1557"/>
    <x v="29"/>
    <x v="0"/>
    <x v="2"/>
    <x v="1377"/>
    <x v="1"/>
    <x v="0"/>
    <x v="237"/>
    <x v="69"/>
    <x v="152"/>
    <x v="83"/>
    <n v="27"/>
    <n v="0"/>
    <n v="20"/>
    <x v="52"/>
    <x v="1"/>
    <x v="2"/>
    <x v="4"/>
    <x v="3"/>
    <x v="6"/>
    <x v="1"/>
    <x v="0"/>
    <x v="0"/>
    <x v="0"/>
    <x v="0"/>
    <x v="1"/>
    <x v="0"/>
    <x v="2"/>
  </r>
  <r>
    <x v="1558"/>
    <x v="28"/>
    <x v="0"/>
    <x v="2"/>
    <x v="1378"/>
    <x v="0"/>
    <x v="1"/>
    <x v="305"/>
    <x v="69"/>
    <x v="637"/>
    <x v="84"/>
    <n v="341"/>
    <n v="177"/>
    <n v="136"/>
    <x v="144"/>
    <x v="1"/>
    <x v="9"/>
    <x v="9"/>
    <x v="9"/>
    <x v="5"/>
    <x v="0"/>
    <x v="0"/>
    <x v="0"/>
    <x v="0"/>
    <x v="0"/>
    <x v="1"/>
    <x v="0"/>
    <x v="3"/>
  </r>
  <r>
    <x v="1559"/>
    <x v="45"/>
    <x v="0"/>
    <x v="3"/>
    <x v="1379"/>
    <x v="0"/>
    <x v="1"/>
    <x v="346"/>
    <x v="69"/>
    <x v="638"/>
    <x v="23"/>
    <n v="27"/>
    <n v="39"/>
    <n v="6"/>
    <x v="106"/>
    <x v="6"/>
    <x v="1"/>
    <x v="4"/>
    <x v="2"/>
    <x v="6"/>
    <x v="0"/>
    <x v="0"/>
    <x v="0"/>
    <x v="0"/>
    <x v="0"/>
    <x v="1"/>
    <x v="0"/>
    <x v="2"/>
  </r>
  <r>
    <x v="1560"/>
    <x v="45"/>
    <x v="0"/>
    <x v="3"/>
    <x v="1379"/>
    <x v="0"/>
    <x v="1"/>
    <x v="346"/>
    <x v="69"/>
    <x v="638"/>
    <x v="23"/>
    <n v="27"/>
    <n v="39"/>
    <n v="6"/>
    <x v="106"/>
    <x v="6"/>
    <x v="1"/>
    <x v="4"/>
    <x v="2"/>
    <x v="6"/>
    <x v="0"/>
    <x v="0"/>
    <x v="0"/>
    <x v="0"/>
    <x v="0"/>
    <x v="1"/>
    <x v="0"/>
    <x v="0"/>
  </r>
  <r>
    <x v="1561"/>
    <x v="27"/>
    <x v="0"/>
    <x v="1"/>
    <x v="1380"/>
    <x v="0"/>
    <x v="0"/>
    <x v="133"/>
    <x v="69"/>
    <x v="639"/>
    <x v="81"/>
    <n v="102"/>
    <n v="44"/>
    <n v="72"/>
    <x v="60"/>
    <x v="3"/>
    <x v="6"/>
    <x v="8"/>
    <x v="10"/>
    <x v="2"/>
    <x v="0"/>
    <x v="1"/>
    <x v="1"/>
    <x v="1"/>
    <x v="0"/>
    <x v="0"/>
    <x v="0"/>
    <x v="1"/>
  </r>
  <r>
    <x v="1562"/>
    <x v="20"/>
    <x v="1"/>
    <x v="2"/>
    <x v="1381"/>
    <x v="0"/>
    <x v="1"/>
    <x v="313"/>
    <x v="69"/>
    <x v="640"/>
    <x v="3"/>
    <n v="21"/>
    <n v="0"/>
    <n v="0"/>
    <x v="8"/>
    <x v="4"/>
    <x v="9"/>
    <x v="2"/>
    <x v="1"/>
    <x v="6"/>
    <x v="0"/>
    <x v="1"/>
    <x v="0"/>
    <x v="0"/>
    <x v="0"/>
    <x v="1"/>
    <x v="0"/>
    <x v="1"/>
  </r>
  <r>
    <x v="1563"/>
    <x v="39"/>
    <x v="1"/>
    <x v="2"/>
    <x v="1382"/>
    <x v="0"/>
    <x v="2"/>
    <x v="393"/>
    <x v="69"/>
    <x v="297"/>
    <x v="4"/>
    <n v="114"/>
    <n v="0"/>
    <n v="5"/>
    <x v="128"/>
    <x v="2"/>
    <x v="7"/>
    <x v="2"/>
    <x v="6"/>
    <x v="1"/>
    <x v="0"/>
    <x v="0"/>
    <x v="0"/>
    <x v="0"/>
    <x v="0"/>
    <x v="1"/>
    <x v="0"/>
    <x v="0"/>
  </r>
  <r>
    <x v="1564"/>
    <x v="17"/>
    <x v="0"/>
    <x v="2"/>
    <x v="1383"/>
    <x v="1"/>
    <x v="1"/>
    <x v="522"/>
    <x v="69"/>
    <x v="188"/>
    <x v="8"/>
    <n v="45"/>
    <n v="6"/>
    <n v="2"/>
    <x v="101"/>
    <x v="8"/>
    <x v="7"/>
    <x v="4"/>
    <x v="9"/>
    <x v="6"/>
    <x v="0"/>
    <x v="0"/>
    <x v="0"/>
    <x v="0"/>
    <x v="0"/>
    <x v="1"/>
    <x v="0"/>
    <x v="0"/>
  </r>
  <r>
    <x v="1565"/>
    <x v="36"/>
    <x v="4"/>
    <x v="2"/>
    <x v="1384"/>
    <x v="1"/>
    <x v="0"/>
    <x v="430"/>
    <x v="69"/>
    <x v="31"/>
    <x v="23"/>
    <n v="2"/>
    <n v="20"/>
    <n v="30"/>
    <x v="58"/>
    <x v="2"/>
    <x v="5"/>
    <x v="4"/>
    <x v="3"/>
    <x v="6"/>
    <x v="0"/>
    <x v="0"/>
    <x v="0"/>
    <x v="0"/>
    <x v="0"/>
    <x v="1"/>
    <x v="0"/>
    <x v="1"/>
  </r>
  <r>
    <x v="1566"/>
    <x v="28"/>
    <x v="0"/>
    <x v="2"/>
    <x v="1385"/>
    <x v="0"/>
    <x v="0"/>
    <x v="46"/>
    <x v="70"/>
    <x v="641"/>
    <x v="61"/>
    <n v="568"/>
    <n v="110"/>
    <n v="133"/>
    <x v="50"/>
    <x v="0"/>
    <x v="7"/>
    <x v="7"/>
    <x v="1"/>
    <x v="2"/>
    <x v="0"/>
    <x v="0"/>
    <x v="1"/>
    <x v="0"/>
    <x v="0"/>
    <x v="1"/>
    <x v="0"/>
    <x v="4"/>
  </r>
  <r>
    <x v="1567"/>
    <x v="28"/>
    <x v="0"/>
    <x v="2"/>
    <x v="1385"/>
    <x v="0"/>
    <x v="0"/>
    <x v="46"/>
    <x v="70"/>
    <x v="641"/>
    <x v="61"/>
    <n v="568"/>
    <n v="110"/>
    <n v="133"/>
    <x v="50"/>
    <x v="0"/>
    <x v="7"/>
    <x v="7"/>
    <x v="1"/>
    <x v="2"/>
    <x v="0"/>
    <x v="0"/>
    <x v="1"/>
    <x v="0"/>
    <x v="0"/>
    <x v="1"/>
    <x v="0"/>
    <x v="0"/>
  </r>
  <r>
    <x v="1568"/>
    <x v="8"/>
    <x v="0"/>
    <x v="2"/>
    <x v="1386"/>
    <x v="0"/>
    <x v="1"/>
    <x v="609"/>
    <x v="70"/>
    <x v="642"/>
    <x v="69"/>
    <n v="29"/>
    <n v="6"/>
    <n v="24"/>
    <x v="0"/>
    <x v="1"/>
    <x v="7"/>
    <x v="9"/>
    <x v="0"/>
    <x v="7"/>
    <x v="1"/>
    <x v="0"/>
    <x v="0"/>
    <x v="0"/>
    <x v="0"/>
    <x v="1"/>
    <x v="0"/>
    <x v="0"/>
  </r>
  <r>
    <x v="1569"/>
    <x v="4"/>
    <x v="0"/>
    <x v="1"/>
    <x v="1387"/>
    <x v="1"/>
    <x v="0"/>
    <x v="610"/>
    <x v="70"/>
    <x v="643"/>
    <x v="41"/>
    <n v="282"/>
    <n v="137"/>
    <n v="35"/>
    <x v="176"/>
    <x v="4"/>
    <x v="7"/>
    <x v="1"/>
    <x v="11"/>
    <x v="5"/>
    <x v="0"/>
    <x v="0"/>
    <x v="0"/>
    <x v="0"/>
    <x v="0"/>
    <x v="1"/>
    <x v="0"/>
    <x v="0"/>
  </r>
  <r>
    <x v="1570"/>
    <x v="34"/>
    <x v="0"/>
    <x v="2"/>
    <x v="1388"/>
    <x v="0"/>
    <x v="0"/>
    <x v="100"/>
    <x v="70"/>
    <x v="644"/>
    <x v="15"/>
    <n v="442"/>
    <n v="29"/>
    <n v="44"/>
    <x v="23"/>
    <x v="0"/>
    <x v="0"/>
    <x v="9"/>
    <x v="10"/>
    <x v="0"/>
    <x v="0"/>
    <x v="0"/>
    <x v="1"/>
    <x v="0"/>
    <x v="0"/>
    <x v="1"/>
    <x v="0"/>
    <x v="0"/>
  </r>
  <r>
    <x v="1571"/>
    <x v="14"/>
    <x v="0"/>
    <x v="2"/>
    <x v="1389"/>
    <x v="1"/>
    <x v="0"/>
    <x v="611"/>
    <x v="70"/>
    <x v="234"/>
    <x v="12"/>
    <n v="23"/>
    <n v="0"/>
    <n v="5"/>
    <x v="33"/>
    <x v="2"/>
    <x v="2"/>
    <x v="3"/>
    <x v="4"/>
    <x v="6"/>
    <x v="0"/>
    <x v="0"/>
    <x v="0"/>
    <x v="0"/>
    <x v="0"/>
    <x v="1"/>
    <x v="0"/>
    <x v="2"/>
  </r>
  <r>
    <x v="1572"/>
    <x v="5"/>
    <x v="0"/>
    <x v="3"/>
    <x v="1390"/>
    <x v="0"/>
    <x v="1"/>
    <x v="400"/>
    <x v="70"/>
    <x v="645"/>
    <x v="31"/>
    <n v="133"/>
    <n v="11"/>
    <n v="0"/>
    <x v="193"/>
    <x v="7"/>
    <x v="4"/>
    <x v="7"/>
    <x v="1"/>
    <x v="3"/>
    <x v="1"/>
    <x v="0"/>
    <x v="0"/>
    <x v="0"/>
    <x v="0"/>
    <x v="1"/>
    <x v="0"/>
    <x v="6"/>
  </r>
  <r>
    <x v="1573"/>
    <x v="18"/>
    <x v="0"/>
    <x v="3"/>
    <x v="1391"/>
    <x v="0"/>
    <x v="1"/>
    <x v="420"/>
    <x v="70"/>
    <x v="646"/>
    <x v="43"/>
    <n v="140"/>
    <n v="0"/>
    <n v="14"/>
    <x v="60"/>
    <x v="2"/>
    <x v="2"/>
    <x v="1"/>
    <x v="2"/>
    <x v="4"/>
    <x v="0"/>
    <x v="1"/>
    <x v="1"/>
    <x v="0"/>
    <x v="0"/>
    <x v="1"/>
    <x v="0"/>
    <x v="0"/>
  </r>
  <r>
    <x v="1574"/>
    <x v="18"/>
    <x v="3"/>
    <x v="0"/>
    <x v="1392"/>
    <x v="0"/>
    <x v="1"/>
    <x v="612"/>
    <x v="70"/>
    <x v="647"/>
    <x v="3"/>
    <n v="72"/>
    <n v="0"/>
    <n v="12"/>
    <x v="28"/>
    <x v="4"/>
    <x v="4"/>
    <x v="8"/>
    <x v="6"/>
    <x v="4"/>
    <x v="0"/>
    <x v="1"/>
    <x v="0"/>
    <x v="1"/>
    <x v="0"/>
    <x v="1"/>
    <x v="0"/>
    <x v="0"/>
  </r>
  <r>
    <x v="1575"/>
    <x v="45"/>
    <x v="0"/>
    <x v="1"/>
    <x v="1393"/>
    <x v="0"/>
    <x v="0"/>
    <x v="507"/>
    <x v="70"/>
    <x v="648"/>
    <x v="81"/>
    <n v="419"/>
    <n v="90"/>
    <n v="139"/>
    <x v="91"/>
    <x v="0"/>
    <x v="7"/>
    <x v="5"/>
    <x v="5"/>
    <x v="3"/>
    <x v="0"/>
    <x v="0"/>
    <x v="0"/>
    <x v="0"/>
    <x v="0"/>
    <x v="0"/>
    <x v="0"/>
    <x v="0"/>
  </r>
  <r>
    <x v="1576"/>
    <x v="45"/>
    <x v="3"/>
    <x v="3"/>
    <x v="1394"/>
    <x v="0"/>
    <x v="1"/>
    <x v="477"/>
    <x v="70"/>
    <x v="240"/>
    <x v="19"/>
    <n v="112"/>
    <n v="8"/>
    <n v="0"/>
    <x v="39"/>
    <x v="4"/>
    <x v="6"/>
    <x v="4"/>
    <x v="2"/>
    <x v="3"/>
    <x v="0"/>
    <x v="0"/>
    <x v="0"/>
    <x v="0"/>
    <x v="0"/>
    <x v="1"/>
    <x v="0"/>
    <x v="0"/>
  </r>
  <r>
    <x v="1577"/>
    <x v="45"/>
    <x v="3"/>
    <x v="3"/>
    <x v="1394"/>
    <x v="0"/>
    <x v="1"/>
    <x v="477"/>
    <x v="70"/>
    <x v="240"/>
    <x v="19"/>
    <n v="112"/>
    <n v="8"/>
    <n v="0"/>
    <x v="39"/>
    <x v="4"/>
    <x v="6"/>
    <x v="4"/>
    <x v="2"/>
    <x v="3"/>
    <x v="0"/>
    <x v="0"/>
    <x v="0"/>
    <x v="0"/>
    <x v="0"/>
    <x v="1"/>
    <x v="0"/>
    <x v="3"/>
  </r>
  <r>
    <x v="1578"/>
    <x v="1"/>
    <x v="0"/>
    <x v="1"/>
    <x v="1395"/>
    <x v="0"/>
    <x v="1"/>
    <x v="121"/>
    <x v="70"/>
    <x v="167"/>
    <x v="39"/>
    <n v="35"/>
    <n v="26"/>
    <n v="14"/>
    <x v="107"/>
    <x v="1"/>
    <x v="3"/>
    <x v="4"/>
    <x v="2"/>
    <x v="7"/>
    <x v="0"/>
    <x v="0"/>
    <x v="0"/>
    <x v="0"/>
    <x v="0"/>
    <x v="1"/>
    <x v="0"/>
    <x v="1"/>
  </r>
  <r>
    <x v="1579"/>
    <x v="14"/>
    <x v="0"/>
    <x v="3"/>
    <x v="1396"/>
    <x v="1"/>
    <x v="1"/>
    <x v="182"/>
    <x v="70"/>
    <x v="22"/>
    <x v="11"/>
    <n v="51"/>
    <n v="8"/>
    <n v="6"/>
    <x v="79"/>
    <x v="8"/>
    <x v="1"/>
    <x v="4"/>
    <x v="2"/>
    <x v="6"/>
    <x v="0"/>
    <x v="0"/>
    <x v="0"/>
    <x v="0"/>
    <x v="0"/>
    <x v="1"/>
    <x v="0"/>
    <x v="0"/>
  </r>
  <r>
    <x v="1580"/>
    <x v="22"/>
    <x v="0"/>
    <x v="2"/>
    <x v="1397"/>
    <x v="0"/>
    <x v="0"/>
    <x v="613"/>
    <x v="70"/>
    <x v="36"/>
    <x v="8"/>
    <n v="19"/>
    <n v="12"/>
    <n v="6"/>
    <x v="26"/>
    <x v="0"/>
    <x v="5"/>
    <x v="3"/>
    <x v="4"/>
    <x v="6"/>
    <x v="0"/>
    <x v="0"/>
    <x v="0"/>
    <x v="0"/>
    <x v="0"/>
    <x v="1"/>
    <x v="0"/>
    <x v="0"/>
  </r>
  <r>
    <x v="1581"/>
    <x v="30"/>
    <x v="1"/>
    <x v="2"/>
    <x v="1398"/>
    <x v="0"/>
    <x v="1"/>
    <x v="125"/>
    <x v="70"/>
    <x v="649"/>
    <x v="66"/>
    <n v="332"/>
    <n v="21"/>
    <n v="33"/>
    <x v="24"/>
    <x v="1"/>
    <x v="0"/>
    <x v="5"/>
    <x v="9"/>
    <x v="3"/>
    <x v="0"/>
    <x v="0"/>
    <x v="0"/>
    <x v="0"/>
    <x v="0"/>
    <x v="1"/>
    <x v="0"/>
    <x v="3"/>
  </r>
  <r>
    <x v="1582"/>
    <x v="0"/>
    <x v="1"/>
    <x v="2"/>
    <x v="1399"/>
    <x v="1"/>
    <x v="1"/>
    <x v="490"/>
    <x v="70"/>
    <x v="571"/>
    <x v="14"/>
    <n v="35"/>
    <n v="0"/>
    <n v="1"/>
    <x v="74"/>
    <x v="4"/>
    <x v="2"/>
    <x v="2"/>
    <x v="3"/>
    <x v="3"/>
    <x v="1"/>
    <x v="0"/>
    <x v="0"/>
    <x v="0"/>
    <x v="0"/>
    <x v="0"/>
    <x v="0"/>
    <x v="6"/>
  </r>
  <r>
    <x v="1583"/>
    <x v="25"/>
    <x v="1"/>
    <x v="2"/>
    <x v="1400"/>
    <x v="1"/>
    <x v="1"/>
    <x v="607"/>
    <x v="70"/>
    <x v="249"/>
    <x v="3"/>
    <n v="30"/>
    <n v="0"/>
    <n v="0"/>
    <x v="16"/>
    <x v="11"/>
    <x v="7"/>
    <x v="4"/>
    <x v="2"/>
    <x v="6"/>
    <x v="0"/>
    <x v="0"/>
    <x v="0"/>
    <x v="0"/>
    <x v="0"/>
    <x v="1"/>
    <x v="0"/>
    <x v="6"/>
  </r>
  <r>
    <x v="1584"/>
    <x v="9"/>
    <x v="0"/>
    <x v="1"/>
    <x v="1401"/>
    <x v="0"/>
    <x v="0"/>
    <x v="0"/>
    <x v="71"/>
    <x v="377"/>
    <x v="24"/>
    <n v="179"/>
    <n v="28"/>
    <n v="7"/>
    <x v="171"/>
    <x v="0"/>
    <x v="7"/>
    <x v="1"/>
    <x v="11"/>
    <x v="2"/>
    <x v="0"/>
    <x v="1"/>
    <x v="0"/>
    <x v="0"/>
    <x v="0"/>
    <x v="1"/>
    <x v="0"/>
    <x v="6"/>
  </r>
  <r>
    <x v="1585"/>
    <x v="15"/>
    <x v="0"/>
    <x v="2"/>
    <x v="1402"/>
    <x v="1"/>
    <x v="1"/>
    <x v="26"/>
    <x v="71"/>
    <x v="146"/>
    <x v="13"/>
    <n v="57"/>
    <n v="20"/>
    <n v="21"/>
    <x v="29"/>
    <x v="6"/>
    <x v="0"/>
    <x v="4"/>
    <x v="1"/>
    <x v="5"/>
    <x v="0"/>
    <x v="0"/>
    <x v="0"/>
    <x v="0"/>
    <x v="0"/>
    <x v="1"/>
    <x v="0"/>
    <x v="0"/>
  </r>
  <r>
    <x v="1586"/>
    <x v="30"/>
    <x v="0"/>
    <x v="0"/>
    <x v="1403"/>
    <x v="0"/>
    <x v="1"/>
    <x v="567"/>
    <x v="71"/>
    <x v="15"/>
    <x v="10"/>
    <n v="3"/>
    <n v="3"/>
    <n v="5"/>
    <x v="3"/>
    <x v="0"/>
    <x v="3"/>
    <x v="3"/>
    <x v="4"/>
    <x v="2"/>
    <x v="0"/>
    <x v="0"/>
    <x v="0"/>
    <x v="0"/>
    <x v="0"/>
    <x v="1"/>
    <x v="0"/>
    <x v="0"/>
  </r>
  <r>
    <x v="1587"/>
    <x v="47"/>
    <x v="1"/>
    <x v="3"/>
    <x v="1130"/>
    <x v="0"/>
    <x v="1"/>
    <x v="261"/>
    <x v="71"/>
    <x v="99"/>
    <x v="14"/>
    <n v="25"/>
    <n v="0"/>
    <n v="1"/>
    <x v="30"/>
    <x v="0"/>
    <x v="3"/>
    <x v="4"/>
    <x v="9"/>
    <x v="2"/>
    <x v="0"/>
    <x v="0"/>
    <x v="0"/>
    <x v="0"/>
    <x v="0"/>
    <x v="1"/>
    <x v="0"/>
    <x v="0"/>
  </r>
  <r>
    <x v="1588"/>
    <x v="3"/>
    <x v="1"/>
    <x v="0"/>
    <x v="1404"/>
    <x v="1"/>
    <x v="0"/>
    <x v="298"/>
    <x v="71"/>
    <x v="42"/>
    <x v="14"/>
    <n v="15"/>
    <n v="2"/>
    <n v="2"/>
    <x v="35"/>
    <x v="1"/>
    <x v="5"/>
    <x v="3"/>
    <x v="4"/>
    <x v="4"/>
    <x v="0"/>
    <x v="0"/>
    <x v="0"/>
    <x v="0"/>
    <x v="0"/>
    <x v="1"/>
    <x v="0"/>
    <x v="0"/>
  </r>
  <r>
    <x v="1589"/>
    <x v="19"/>
    <x v="0"/>
    <x v="3"/>
    <x v="1405"/>
    <x v="1"/>
    <x v="0"/>
    <x v="340"/>
    <x v="71"/>
    <x v="151"/>
    <x v="3"/>
    <n v="16"/>
    <n v="2"/>
    <n v="1"/>
    <x v="29"/>
    <x v="0"/>
    <x v="2"/>
    <x v="3"/>
    <x v="4"/>
    <x v="3"/>
    <x v="0"/>
    <x v="0"/>
    <x v="0"/>
    <x v="0"/>
    <x v="0"/>
    <x v="1"/>
    <x v="0"/>
    <x v="0"/>
  </r>
  <r>
    <x v="1590"/>
    <x v="10"/>
    <x v="0"/>
    <x v="3"/>
    <x v="1406"/>
    <x v="1"/>
    <x v="0"/>
    <x v="175"/>
    <x v="71"/>
    <x v="42"/>
    <x v="14"/>
    <n v="18"/>
    <n v="6"/>
    <n v="1"/>
    <x v="3"/>
    <x v="1"/>
    <x v="5"/>
    <x v="3"/>
    <x v="4"/>
    <x v="6"/>
    <x v="0"/>
    <x v="0"/>
    <x v="0"/>
    <x v="0"/>
    <x v="0"/>
    <x v="1"/>
    <x v="0"/>
    <x v="5"/>
  </r>
  <r>
    <x v="1591"/>
    <x v="8"/>
    <x v="1"/>
    <x v="2"/>
    <x v="1407"/>
    <x v="1"/>
    <x v="1"/>
    <x v="353"/>
    <x v="71"/>
    <x v="404"/>
    <x v="1"/>
    <n v="3"/>
    <n v="10"/>
    <n v="1"/>
    <x v="7"/>
    <x v="2"/>
    <x v="3"/>
    <x v="4"/>
    <x v="9"/>
    <x v="2"/>
    <x v="0"/>
    <x v="0"/>
    <x v="0"/>
    <x v="0"/>
    <x v="0"/>
    <x v="1"/>
    <x v="0"/>
    <x v="0"/>
  </r>
  <r>
    <x v="1592"/>
    <x v="41"/>
    <x v="0"/>
    <x v="3"/>
    <x v="1408"/>
    <x v="0"/>
    <x v="0"/>
    <x v="104"/>
    <x v="71"/>
    <x v="178"/>
    <x v="88"/>
    <n v="672"/>
    <n v="246"/>
    <n v="105"/>
    <x v="186"/>
    <x v="0"/>
    <x v="1"/>
    <x v="9"/>
    <x v="6"/>
    <x v="5"/>
    <x v="0"/>
    <x v="1"/>
    <x v="0"/>
    <x v="1"/>
    <x v="0"/>
    <x v="1"/>
    <x v="0"/>
    <x v="4"/>
  </r>
  <r>
    <x v="1593"/>
    <x v="32"/>
    <x v="1"/>
    <x v="0"/>
    <x v="1409"/>
    <x v="0"/>
    <x v="2"/>
    <x v="130"/>
    <x v="71"/>
    <x v="650"/>
    <x v="3"/>
    <n v="61"/>
    <n v="0"/>
    <n v="15"/>
    <x v="198"/>
    <x v="7"/>
    <x v="5"/>
    <x v="9"/>
    <x v="0"/>
    <x v="1"/>
    <x v="1"/>
    <x v="0"/>
    <x v="1"/>
    <x v="0"/>
    <x v="1"/>
    <x v="0"/>
    <x v="0"/>
    <x v="6"/>
  </r>
  <r>
    <x v="1594"/>
    <x v="21"/>
    <x v="0"/>
    <x v="3"/>
    <x v="1410"/>
    <x v="1"/>
    <x v="1"/>
    <x v="57"/>
    <x v="71"/>
    <x v="539"/>
    <x v="1"/>
    <n v="71"/>
    <n v="7"/>
    <n v="12"/>
    <x v="23"/>
    <x v="7"/>
    <x v="0"/>
    <x v="4"/>
    <x v="9"/>
    <x v="3"/>
    <x v="0"/>
    <x v="0"/>
    <x v="0"/>
    <x v="0"/>
    <x v="0"/>
    <x v="1"/>
    <x v="0"/>
    <x v="0"/>
  </r>
  <r>
    <x v="1595"/>
    <x v="22"/>
    <x v="4"/>
    <x v="1"/>
    <x v="1411"/>
    <x v="1"/>
    <x v="0"/>
    <x v="202"/>
    <x v="71"/>
    <x v="17"/>
    <x v="2"/>
    <n v="16"/>
    <n v="21"/>
    <n v="8"/>
    <x v="27"/>
    <x v="1"/>
    <x v="5"/>
    <x v="2"/>
    <x v="3"/>
    <x v="6"/>
    <x v="0"/>
    <x v="0"/>
    <x v="0"/>
    <x v="0"/>
    <x v="0"/>
    <x v="1"/>
    <x v="0"/>
    <x v="5"/>
  </r>
  <r>
    <x v="1596"/>
    <x v="29"/>
    <x v="2"/>
    <x v="3"/>
    <x v="1412"/>
    <x v="1"/>
    <x v="0"/>
    <x v="15"/>
    <x v="71"/>
    <x v="42"/>
    <x v="2"/>
    <n v="24"/>
    <n v="13"/>
    <n v="8"/>
    <x v="45"/>
    <x v="1"/>
    <x v="2"/>
    <x v="3"/>
    <x v="9"/>
    <x v="4"/>
    <x v="0"/>
    <x v="0"/>
    <x v="0"/>
    <x v="0"/>
    <x v="0"/>
    <x v="1"/>
    <x v="0"/>
    <x v="3"/>
  </r>
  <r>
    <x v="1597"/>
    <x v="34"/>
    <x v="1"/>
    <x v="2"/>
    <x v="1413"/>
    <x v="1"/>
    <x v="1"/>
    <x v="60"/>
    <x v="71"/>
    <x v="92"/>
    <x v="3"/>
    <n v="4"/>
    <n v="0"/>
    <n v="0"/>
    <x v="3"/>
    <x v="0"/>
    <x v="5"/>
    <x v="3"/>
    <x v="3"/>
    <x v="6"/>
    <x v="0"/>
    <x v="0"/>
    <x v="0"/>
    <x v="0"/>
    <x v="0"/>
    <x v="1"/>
    <x v="0"/>
    <x v="6"/>
  </r>
  <r>
    <x v="1598"/>
    <x v="23"/>
    <x v="3"/>
    <x v="0"/>
    <x v="1414"/>
    <x v="0"/>
    <x v="0"/>
    <x v="421"/>
    <x v="71"/>
    <x v="651"/>
    <x v="52"/>
    <n v="414"/>
    <n v="78"/>
    <n v="48"/>
    <x v="171"/>
    <x v="0"/>
    <x v="9"/>
    <x v="0"/>
    <x v="0"/>
    <x v="1"/>
    <x v="0"/>
    <x v="0"/>
    <x v="0"/>
    <x v="0"/>
    <x v="0"/>
    <x v="1"/>
    <x v="0"/>
    <x v="0"/>
  </r>
  <r>
    <x v="1599"/>
    <x v="43"/>
    <x v="0"/>
    <x v="2"/>
    <x v="1415"/>
    <x v="0"/>
    <x v="0"/>
    <x v="530"/>
    <x v="71"/>
    <x v="49"/>
    <x v="8"/>
    <n v="66"/>
    <n v="3"/>
    <n v="10"/>
    <x v="22"/>
    <x v="0"/>
    <x v="5"/>
    <x v="4"/>
    <x v="9"/>
    <x v="3"/>
    <x v="0"/>
    <x v="0"/>
    <x v="0"/>
    <x v="0"/>
    <x v="0"/>
    <x v="1"/>
    <x v="0"/>
    <x v="0"/>
  </r>
  <r>
    <x v="1600"/>
    <x v="43"/>
    <x v="0"/>
    <x v="2"/>
    <x v="1415"/>
    <x v="0"/>
    <x v="0"/>
    <x v="530"/>
    <x v="71"/>
    <x v="49"/>
    <x v="8"/>
    <n v="66"/>
    <n v="3"/>
    <n v="10"/>
    <x v="22"/>
    <x v="0"/>
    <x v="5"/>
    <x v="4"/>
    <x v="9"/>
    <x v="3"/>
    <x v="0"/>
    <x v="0"/>
    <x v="0"/>
    <x v="0"/>
    <x v="0"/>
    <x v="1"/>
    <x v="0"/>
    <x v="6"/>
  </r>
  <r>
    <x v="1601"/>
    <x v="47"/>
    <x v="1"/>
    <x v="3"/>
    <x v="1416"/>
    <x v="0"/>
    <x v="1"/>
    <x v="278"/>
    <x v="71"/>
    <x v="35"/>
    <x v="68"/>
    <n v="68"/>
    <n v="19"/>
    <n v="14"/>
    <x v="26"/>
    <x v="1"/>
    <x v="2"/>
    <x v="9"/>
    <x v="8"/>
    <x v="7"/>
    <x v="0"/>
    <x v="0"/>
    <x v="0"/>
    <x v="0"/>
    <x v="0"/>
    <x v="1"/>
    <x v="0"/>
    <x v="0"/>
  </r>
  <r>
    <x v="1602"/>
    <x v="47"/>
    <x v="1"/>
    <x v="3"/>
    <x v="1416"/>
    <x v="0"/>
    <x v="1"/>
    <x v="278"/>
    <x v="71"/>
    <x v="35"/>
    <x v="68"/>
    <n v="68"/>
    <n v="19"/>
    <n v="14"/>
    <x v="26"/>
    <x v="1"/>
    <x v="2"/>
    <x v="9"/>
    <x v="8"/>
    <x v="7"/>
    <x v="0"/>
    <x v="0"/>
    <x v="0"/>
    <x v="0"/>
    <x v="0"/>
    <x v="1"/>
    <x v="0"/>
    <x v="0"/>
  </r>
  <r>
    <x v="1603"/>
    <x v="26"/>
    <x v="0"/>
    <x v="1"/>
    <x v="1417"/>
    <x v="0"/>
    <x v="1"/>
    <x v="582"/>
    <x v="71"/>
    <x v="652"/>
    <x v="4"/>
    <n v="322"/>
    <n v="43"/>
    <n v="24"/>
    <x v="52"/>
    <x v="7"/>
    <x v="0"/>
    <x v="5"/>
    <x v="13"/>
    <x v="7"/>
    <x v="0"/>
    <x v="0"/>
    <x v="0"/>
    <x v="0"/>
    <x v="0"/>
    <x v="1"/>
    <x v="0"/>
    <x v="0"/>
  </r>
  <r>
    <x v="1604"/>
    <x v="27"/>
    <x v="1"/>
    <x v="2"/>
    <x v="1418"/>
    <x v="0"/>
    <x v="0"/>
    <x v="180"/>
    <x v="71"/>
    <x v="653"/>
    <x v="90"/>
    <n v="935"/>
    <n v="29"/>
    <n v="25"/>
    <x v="14"/>
    <x v="0"/>
    <x v="1"/>
    <x v="9"/>
    <x v="11"/>
    <x v="7"/>
    <x v="0"/>
    <x v="1"/>
    <x v="1"/>
    <x v="1"/>
    <x v="0"/>
    <x v="0"/>
    <x v="0"/>
    <x v="0"/>
  </r>
  <r>
    <x v="1605"/>
    <x v="24"/>
    <x v="3"/>
    <x v="2"/>
    <x v="1419"/>
    <x v="1"/>
    <x v="0"/>
    <x v="366"/>
    <x v="71"/>
    <x v="654"/>
    <x v="2"/>
    <n v="72"/>
    <n v="3"/>
    <n v="17"/>
    <x v="139"/>
    <x v="4"/>
    <x v="0"/>
    <x v="4"/>
    <x v="2"/>
    <x v="4"/>
    <x v="1"/>
    <x v="0"/>
    <x v="0"/>
    <x v="0"/>
    <x v="0"/>
    <x v="0"/>
    <x v="0"/>
    <x v="0"/>
  </r>
  <r>
    <x v="1606"/>
    <x v="16"/>
    <x v="0"/>
    <x v="4"/>
    <x v="1420"/>
    <x v="1"/>
    <x v="1"/>
    <x v="19"/>
    <x v="71"/>
    <x v="211"/>
    <x v="12"/>
    <n v="10"/>
    <n v="2"/>
    <n v="1"/>
    <x v="35"/>
    <x v="0"/>
    <x v="3"/>
    <x v="3"/>
    <x v="4"/>
    <x v="1"/>
    <x v="0"/>
    <x v="0"/>
    <x v="0"/>
    <x v="0"/>
    <x v="0"/>
    <x v="1"/>
    <x v="0"/>
    <x v="1"/>
  </r>
  <r>
    <x v="1607"/>
    <x v="23"/>
    <x v="0"/>
    <x v="1"/>
    <x v="1421"/>
    <x v="1"/>
    <x v="0"/>
    <x v="113"/>
    <x v="71"/>
    <x v="56"/>
    <x v="3"/>
    <n v="6"/>
    <n v="8"/>
    <n v="6"/>
    <x v="8"/>
    <x v="0"/>
    <x v="3"/>
    <x v="3"/>
    <x v="4"/>
    <x v="3"/>
    <x v="0"/>
    <x v="0"/>
    <x v="0"/>
    <x v="0"/>
    <x v="0"/>
    <x v="1"/>
    <x v="0"/>
    <x v="0"/>
  </r>
  <r>
    <x v="1608"/>
    <x v="34"/>
    <x v="1"/>
    <x v="1"/>
    <x v="1422"/>
    <x v="0"/>
    <x v="1"/>
    <x v="184"/>
    <x v="71"/>
    <x v="227"/>
    <x v="63"/>
    <n v="163"/>
    <n v="0"/>
    <n v="51"/>
    <x v="126"/>
    <x v="8"/>
    <x v="0"/>
    <x v="0"/>
    <x v="1"/>
    <x v="8"/>
    <x v="0"/>
    <x v="0"/>
    <x v="0"/>
    <x v="0"/>
    <x v="0"/>
    <x v="1"/>
    <x v="0"/>
    <x v="0"/>
  </r>
  <r>
    <x v="1609"/>
    <x v="36"/>
    <x v="2"/>
    <x v="3"/>
    <x v="1423"/>
    <x v="1"/>
    <x v="0"/>
    <x v="197"/>
    <x v="71"/>
    <x v="4"/>
    <x v="8"/>
    <n v="9"/>
    <n v="6"/>
    <n v="36"/>
    <x v="43"/>
    <x v="4"/>
    <x v="5"/>
    <x v="2"/>
    <x v="4"/>
    <x v="3"/>
    <x v="0"/>
    <x v="0"/>
    <x v="0"/>
    <x v="0"/>
    <x v="0"/>
    <x v="0"/>
    <x v="0"/>
    <x v="0"/>
  </r>
  <r>
    <x v="1610"/>
    <x v="19"/>
    <x v="2"/>
    <x v="1"/>
    <x v="1424"/>
    <x v="0"/>
    <x v="0"/>
    <x v="241"/>
    <x v="71"/>
    <x v="384"/>
    <x v="6"/>
    <n v="369"/>
    <n v="67"/>
    <n v="39"/>
    <x v="54"/>
    <x v="0"/>
    <x v="2"/>
    <x v="1"/>
    <x v="8"/>
    <x v="0"/>
    <x v="0"/>
    <x v="0"/>
    <x v="0"/>
    <x v="0"/>
    <x v="0"/>
    <x v="1"/>
    <x v="0"/>
    <x v="0"/>
  </r>
  <r>
    <x v="1611"/>
    <x v="7"/>
    <x v="0"/>
    <x v="3"/>
    <x v="1425"/>
    <x v="1"/>
    <x v="0"/>
    <x v="405"/>
    <x v="71"/>
    <x v="40"/>
    <x v="19"/>
    <n v="15"/>
    <n v="19"/>
    <n v="7"/>
    <x v="28"/>
    <x v="1"/>
    <x v="5"/>
    <x v="3"/>
    <x v="4"/>
    <x v="3"/>
    <x v="0"/>
    <x v="0"/>
    <x v="0"/>
    <x v="0"/>
    <x v="0"/>
    <x v="1"/>
    <x v="0"/>
    <x v="5"/>
  </r>
  <r>
    <x v="1612"/>
    <x v="0"/>
    <x v="3"/>
    <x v="1"/>
    <x v="1426"/>
    <x v="0"/>
    <x v="0"/>
    <x v="595"/>
    <x v="71"/>
    <x v="655"/>
    <x v="10"/>
    <n v="143"/>
    <n v="13"/>
    <n v="10"/>
    <x v="22"/>
    <x v="1"/>
    <x v="10"/>
    <x v="0"/>
    <x v="11"/>
    <x v="6"/>
    <x v="0"/>
    <x v="0"/>
    <x v="0"/>
    <x v="0"/>
    <x v="0"/>
    <x v="1"/>
    <x v="0"/>
    <x v="5"/>
  </r>
  <r>
    <x v="1613"/>
    <x v="14"/>
    <x v="0"/>
    <x v="1"/>
    <x v="1427"/>
    <x v="0"/>
    <x v="0"/>
    <x v="614"/>
    <x v="72"/>
    <x v="187"/>
    <x v="147"/>
    <n v="266"/>
    <n v="227"/>
    <n v="30"/>
    <x v="143"/>
    <x v="0"/>
    <x v="5"/>
    <x v="0"/>
    <x v="5"/>
    <x v="0"/>
    <x v="0"/>
    <x v="0"/>
    <x v="0"/>
    <x v="0"/>
    <x v="0"/>
    <x v="1"/>
    <x v="0"/>
    <x v="3"/>
  </r>
  <r>
    <x v="1614"/>
    <x v="10"/>
    <x v="3"/>
    <x v="2"/>
    <x v="1428"/>
    <x v="0"/>
    <x v="0"/>
    <x v="614"/>
    <x v="72"/>
    <x v="292"/>
    <x v="27"/>
    <n v="232"/>
    <n v="23"/>
    <n v="62"/>
    <x v="21"/>
    <x v="0"/>
    <x v="0"/>
    <x v="1"/>
    <x v="0"/>
    <x v="0"/>
    <x v="0"/>
    <x v="0"/>
    <x v="0"/>
    <x v="1"/>
    <x v="0"/>
    <x v="1"/>
    <x v="0"/>
    <x v="0"/>
  </r>
  <r>
    <x v="1615"/>
    <x v="11"/>
    <x v="3"/>
    <x v="2"/>
    <x v="1429"/>
    <x v="0"/>
    <x v="0"/>
    <x v="541"/>
    <x v="72"/>
    <x v="383"/>
    <x v="83"/>
    <n v="153"/>
    <n v="67"/>
    <n v="31"/>
    <x v="43"/>
    <x v="0"/>
    <x v="0"/>
    <x v="0"/>
    <x v="0"/>
    <x v="7"/>
    <x v="0"/>
    <x v="0"/>
    <x v="0"/>
    <x v="0"/>
    <x v="0"/>
    <x v="1"/>
    <x v="0"/>
    <x v="0"/>
  </r>
  <r>
    <x v="1616"/>
    <x v="16"/>
    <x v="1"/>
    <x v="3"/>
    <x v="1430"/>
    <x v="1"/>
    <x v="1"/>
    <x v="551"/>
    <x v="72"/>
    <x v="219"/>
    <x v="39"/>
    <n v="110"/>
    <n v="16"/>
    <n v="12"/>
    <x v="28"/>
    <x v="4"/>
    <x v="6"/>
    <x v="1"/>
    <x v="6"/>
    <x v="5"/>
    <x v="0"/>
    <x v="0"/>
    <x v="0"/>
    <x v="0"/>
    <x v="0"/>
    <x v="1"/>
    <x v="0"/>
    <x v="1"/>
  </r>
  <r>
    <x v="1617"/>
    <x v="20"/>
    <x v="1"/>
    <x v="2"/>
    <x v="1431"/>
    <x v="0"/>
    <x v="0"/>
    <x v="215"/>
    <x v="72"/>
    <x v="292"/>
    <x v="27"/>
    <n v="259"/>
    <n v="34"/>
    <n v="35"/>
    <x v="68"/>
    <x v="0"/>
    <x v="2"/>
    <x v="9"/>
    <x v="2"/>
    <x v="0"/>
    <x v="0"/>
    <x v="0"/>
    <x v="0"/>
    <x v="0"/>
    <x v="0"/>
    <x v="1"/>
    <x v="0"/>
    <x v="0"/>
  </r>
  <r>
    <x v="1618"/>
    <x v="14"/>
    <x v="1"/>
    <x v="1"/>
    <x v="1432"/>
    <x v="1"/>
    <x v="1"/>
    <x v="339"/>
    <x v="72"/>
    <x v="656"/>
    <x v="12"/>
    <n v="21"/>
    <n v="0"/>
    <n v="4"/>
    <x v="69"/>
    <x v="2"/>
    <x v="5"/>
    <x v="4"/>
    <x v="9"/>
    <x v="1"/>
    <x v="0"/>
    <x v="0"/>
    <x v="0"/>
    <x v="0"/>
    <x v="0"/>
    <x v="1"/>
    <x v="0"/>
    <x v="0"/>
  </r>
  <r>
    <x v="1619"/>
    <x v="46"/>
    <x v="0"/>
    <x v="1"/>
    <x v="1433"/>
    <x v="1"/>
    <x v="0"/>
    <x v="384"/>
    <x v="72"/>
    <x v="56"/>
    <x v="27"/>
    <n v="8"/>
    <n v="6"/>
    <n v="1"/>
    <x v="30"/>
    <x v="1"/>
    <x v="3"/>
    <x v="3"/>
    <x v="4"/>
    <x v="6"/>
    <x v="0"/>
    <x v="0"/>
    <x v="0"/>
    <x v="0"/>
    <x v="0"/>
    <x v="1"/>
    <x v="0"/>
    <x v="0"/>
  </r>
  <r>
    <x v="1620"/>
    <x v="39"/>
    <x v="1"/>
    <x v="2"/>
    <x v="1434"/>
    <x v="0"/>
    <x v="1"/>
    <x v="494"/>
    <x v="72"/>
    <x v="571"/>
    <x v="43"/>
    <n v="31"/>
    <n v="16"/>
    <n v="0"/>
    <x v="10"/>
    <x v="1"/>
    <x v="5"/>
    <x v="4"/>
    <x v="2"/>
    <x v="5"/>
    <x v="0"/>
    <x v="0"/>
    <x v="0"/>
    <x v="0"/>
    <x v="0"/>
    <x v="1"/>
    <x v="0"/>
    <x v="0"/>
  </r>
  <r>
    <x v="1621"/>
    <x v="36"/>
    <x v="0"/>
    <x v="2"/>
    <x v="1435"/>
    <x v="1"/>
    <x v="0"/>
    <x v="615"/>
    <x v="72"/>
    <x v="75"/>
    <x v="17"/>
    <n v="43"/>
    <n v="20"/>
    <n v="12"/>
    <x v="16"/>
    <x v="0"/>
    <x v="2"/>
    <x v="3"/>
    <x v="9"/>
    <x v="4"/>
    <x v="0"/>
    <x v="0"/>
    <x v="0"/>
    <x v="0"/>
    <x v="0"/>
    <x v="1"/>
    <x v="0"/>
    <x v="0"/>
  </r>
  <r>
    <x v="1622"/>
    <x v="19"/>
    <x v="1"/>
    <x v="3"/>
    <x v="1436"/>
    <x v="0"/>
    <x v="0"/>
    <x v="190"/>
    <x v="72"/>
    <x v="297"/>
    <x v="52"/>
    <n v="747"/>
    <n v="76"/>
    <n v="161"/>
    <x v="2"/>
    <x v="3"/>
    <x v="7"/>
    <x v="9"/>
    <x v="11"/>
    <x v="0"/>
    <x v="0"/>
    <x v="0"/>
    <x v="0"/>
    <x v="0"/>
    <x v="0"/>
    <x v="1"/>
    <x v="0"/>
    <x v="1"/>
  </r>
  <r>
    <x v="1623"/>
    <x v="15"/>
    <x v="1"/>
    <x v="1"/>
    <x v="1437"/>
    <x v="1"/>
    <x v="1"/>
    <x v="162"/>
    <x v="72"/>
    <x v="74"/>
    <x v="3"/>
    <n v="13"/>
    <n v="0"/>
    <n v="0"/>
    <x v="19"/>
    <x v="1"/>
    <x v="3"/>
    <x v="3"/>
    <x v="4"/>
    <x v="3"/>
    <x v="0"/>
    <x v="0"/>
    <x v="0"/>
    <x v="0"/>
    <x v="0"/>
    <x v="1"/>
    <x v="0"/>
    <x v="6"/>
  </r>
  <r>
    <x v="1624"/>
    <x v="8"/>
    <x v="0"/>
    <x v="0"/>
    <x v="1438"/>
    <x v="0"/>
    <x v="0"/>
    <x v="608"/>
    <x v="72"/>
    <x v="238"/>
    <x v="3"/>
    <n v="1"/>
    <n v="2"/>
    <n v="12"/>
    <x v="8"/>
    <x v="0"/>
    <x v="3"/>
    <x v="3"/>
    <x v="3"/>
    <x v="6"/>
    <x v="0"/>
    <x v="0"/>
    <x v="0"/>
    <x v="0"/>
    <x v="0"/>
    <x v="1"/>
    <x v="0"/>
    <x v="0"/>
  </r>
  <r>
    <x v="1625"/>
    <x v="30"/>
    <x v="0"/>
    <x v="1"/>
    <x v="1439"/>
    <x v="0"/>
    <x v="0"/>
    <x v="376"/>
    <x v="72"/>
    <x v="192"/>
    <x v="50"/>
    <n v="713"/>
    <n v="38"/>
    <n v="54"/>
    <x v="185"/>
    <x v="0"/>
    <x v="10"/>
    <x v="11"/>
    <x v="13"/>
    <x v="1"/>
    <x v="0"/>
    <x v="0"/>
    <x v="0"/>
    <x v="0"/>
    <x v="0"/>
    <x v="1"/>
    <x v="0"/>
    <x v="0"/>
  </r>
  <r>
    <x v="1626"/>
    <x v="10"/>
    <x v="0"/>
    <x v="3"/>
    <x v="1440"/>
    <x v="0"/>
    <x v="0"/>
    <x v="18"/>
    <x v="72"/>
    <x v="657"/>
    <x v="8"/>
    <n v="73"/>
    <n v="15"/>
    <n v="6"/>
    <x v="38"/>
    <x v="0"/>
    <x v="5"/>
    <x v="4"/>
    <x v="1"/>
    <x v="2"/>
    <x v="0"/>
    <x v="0"/>
    <x v="0"/>
    <x v="0"/>
    <x v="0"/>
    <x v="1"/>
    <x v="0"/>
    <x v="0"/>
  </r>
  <r>
    <x v="1627"/>
    <x v="9"/>
    <x v="0"/>
    <x v="0"/>
    <x v="1441"/>
    <x v="1"/>
    <x v="1"/>
    <x v="335"/>
    <x v="72"/>
    <x v="584"/>
    <x v="1"/>
    <n v="19"/>
    <n v="0"/>
    <n v="4"/>
    <x v="89"/>
    <x v="2"/>
    <x v="5"/>
    <x v="3"/>
    <x v="9"/>
    <x v="1"/>
    <x v="0"/>
    <x v="0"/>
    <x v="0"/>
    <x v="0"/>
    <x v="0"/>
    <x v="1"/>
    <x v="0"/>
    <x v="0"/>
  </r>
  <r>
    <x v="1628"/>
    <x v="16"/>
    <x v="0"/>
    <x v="2"/>
    <x v="1442"/>
    <x v="0"/>
    <x v="1"/>
    <x v="19"/>
    <x v="72"/>
    <x v="199"/>
    <x v="86"/>
    <n v="250"/>
    <n v="93"/>
    <n v="35"/>
    <x v="53"/>
    <x v="2"/>
    <x v="10"/>
    <x v="2"/>
    <x v="11"/>
    <x v="4"/>
    <x v="0"/>
    <x v="0"/>
    <x v="0"/>
    <x v="0"/>
    <x v="0"/>
    <x v="1"/>
    <x v="0"/>
    <x v="0"/>
  </r>
  <r>
    <x v="1629"/>
    <x v="10"/>
    <x v="1"/>
    <x v="2"/>
    <x v="1443"/>
    <x v="0"/>
    <x v="1"/>
    <x v="291"/>
    <x v="72"/>
    <x v="658"/>
    <x v="27"/>
    <n v="167"/>
    <n v="11"/>
    <n v="8"/>
    <x v="99"/>
    <x v="7"/>
    <x v="9"/>
    <x v="0"/>
    <x v="13"/>
    <x v="4"/>
    <x v="0"/>
    <x v="0"/>
    <x v="0"/>
    <x v="0"/>
    <x v="0"/>
    <x v="1"/>
    <x v="0"/>
    <x v="2"/>
  </r>
  <r>
    <x v="1630"/>
    <x v="27"/>
    <x v="1"/>
    <x v="2"/>
    <x v="1444"/>
    <x v="0"/>
    <x v="0"/>
    <x v="577"/>
    <x v="72"/>
    <x v="172"/>
    <x v="15"/>
    <n v="127"/>
    <n v="26"/>
    <n v="20"/>
    <x v="22"/>
    <x v="3"/>
    <x v="0"/>
    <x v="2"/>
    <x v="2"/>
    <x v="0"/>
    <x v="0"/>
    <x v="0"/>
    <x v="1"/>
    <x v="0"/>
    <x v="0"/>
    <x v="1"/>
    <x v="0"/>
    <x v="0"/>
  </r>
  <r>
    <x v="1631"/>
    <x v="26"/>
    <x v="0"/>
    <x v="3"/>
    <x v="1445"/>
    <x v="0"/>
    <x v="0"/>
    <x v="445"/>
    <x v="72"/>
    <x v="63"/>
    <x v="50"/>
    <n v="389"/>
    <n v="240"/>
    <n v="50"/>
    <x v="45"/>
    <x v="0"/>
    <x v="2"/>
    <x v="9"/>
    <x v="10"/>
    <x v="4"/>
    <x v="0"/>
    <x v="0"/>
    <x v="0"/>
    <x v="1"/>
    <x v="0"/>
    <x v="1"/>
    <x v="0"/>
    <x v="0"/>
  </r>
  <r>
    <x v="1632"/>
    <x v="31"/>
    <x v="1"/>
    <x v="2"/>
    <x v="1446"/>
    <x v="0"/>
    <x v="1"/>
    <x v="516"/>
    <x v="72"/>
    <x v="659"/>
    <x v="31"/>
    <n v="142"/>
    <n v="23"/>
    <n v="26"/>
    <x v="43"/>
    <x v="11"/>
    <x v="6"/>
    <x v="0"/>
    <x v="10"/>
    <x v="4"/>
    <x v="0"/>
    <x v="0"/>
    <x v="0"/>
    <x v="0"/>
    <x v="0"/>
    <x v="1"/>
    <x v="0"/>
    <x v="0"/>
  </r>
  <r>
    <x v="1633"/>
    <x v="26"/>
    <x v="3"/>
    <x v="2"/>
    <x v="1447"/>
    <x v="0"/>
    <x v="1"/>
    <x v="517"/>
    <x v="72"/>
    <x v="417"/>
    <x v="3"/>
    <n v="239"/>
    <n v="90"/>
    <n v="69"/>
    <x v="74"/>
    <x v="8"/>
    <x v="7"/>
    <x v="5"/>
    <x v="5"/>
    <x v="5"/>
    <x v="0"/>
    <x v="0"/>
    <x v="0"/>
    <x v="0"/>
    <x v="0"/>
    <x v="1"/>
    <x v="0"/>
    <x v="1"/>
  </r>
  <r>
    <x v="1634"/>
    <x v="25"/>
    <x v="0"/>
    <x v="0"/>
    <x v="1448"/>
    <x v="1"/>
    <x v="1"/>
    <x v="557"/>
    <x v="72"/>
    <x v="226"/>
    <x v="8"/>
    <n v="12"/>
    <n v="8"/>
    <n v="0"/>
    <x v="32"/>
    <x v="7"/>
    <x v="5"/>
    <x v="4"/>
    <x v="9"/>
    <x v="1"/>
    <x v="0"/>
    <x v="0"/>
    <x v="0"/>
    <x v="0"/>
    <x v="0"/>
    <x v="1"/>
    <x v="0"/>
    <x v="1"/>
  </r>
  <r>
    <x v="1635"/>
    <x v="15"/>
    <x v="1"/>
    <x v="3"/>
    <x v="1449"/>
    <x v="1"/>
    <x v="1"/>
    <x v="616"/>
    <x v="72"/>
    <x v="234"/>
    <x v="3"/>
    <n v="4"/>
    <n v="0"/>
    <n v="0"/>
    <x v="15"/>
    <x v="0"/>
    <x v="3"/>
    <x v="3"/>
    <x v="3"/>
    <x v="3"/>
    <x v="0"/>
    <x v="0"/>
    <x v="0"/>
    <x v="0"/>
    <x v="0"/>
    <x v="1"/>
    <x v="0"/>
    <x v="0"/>
  </r>
  <r>
    <x v="1636"/>
    <x v="12"/>
    <x v="0"/>
    <x v="4"/>
    <x v="1450"/>
    <x v="0"/>
    <x v="1"/>
    <x v="257"/>
    <x v="72"/>
    <x v="505"/>
    <x v="3"/>
    <n v="26"/>
    <n v="0"/>
    <n v="0"/>
    <x v="142"/>
    <x v="7"/>
    <x v="1"/>
    <x v="0"/>
    <x v="0"/>
    <x v="4"/>
    <x v="0"/>
    <x v="1"/>
    <x v="0"/>
    <x v="0"/>
    <x v="0"/>
    <x v="1"/>
    <x v="0"/>
    <x v="4"/>
  </r>
  <r>
    <x v="1637"/>
    <x v="7"/>
    <x v="2"/>
    <x v="3"/>
    <x v="1451"/>
    <x v="1"/>
    <x v="1"/>
    <x v="482"/>
    <x v="72"/>
    <x v="109"/>
    <x v="15"/>
    <n v="128"/>
    <n v="223"/>
    <n v="150"/>
    <x v="65"/>
    <x v="14"/>
    <x v="5"/>
    <x v="2"/>
    <x v="11"/>
    <x v="6"/>
    <x v="0"/>
    <x v="0"/>
    <x v="0"/>
    <x v="0"/>
    <x v="0"/>
    <x v="1"/>
    <x v="0"/>
    <x v="0"/>
  </r>
  <r>
    <x v="1638"/>
    <x v="20"/>
    <x v="1"/>
    <x v="2"/>
    <x v="1452"/>
    <x v="0"/>
    <x v="0"/>
    <x v="226"/>
    <x v="72"/>
    <x v="512"/>
    <x v="37"/>
    <n v="740"/>
    <n v="67"/>
    <n v="51"/>
    <x v="21"/>
    <x v="0"/>
    <x v="2"/>
    <x v="9"/>
    <x v="8"/>
    <x v="2"/>
    <x v="0"/>
    <x v="0"/>
    <x v="0"/>
    <x v="0"/>
    <x v="0"/>
    <x v="1"/>
    <x v="0"/>
    <x v="6"/>
  </r>
  <r>
    <x v="1639"/>
    <x v="0"/>
    <x v="1"/>
    <x v="2"/>
    <x v="1453"/>
    <x v="1"/>
    <x v="1"/>
    <x v="617"/>
    <x v="72"/>
    <x v="403"/>
    <x v="3"/>
    <n v="87"/>
    <n v="4"/>
    <n v="11"/>
    <x v="17"/>
    <x v="4"/>
    <x v="1"/>
    <x v="2"/>
    <x v="2"/>
    <x v="3"/>
    <x v="0"/>
    <x v="0"/>
    <x v="0"/>
    <x v="0"/>
    <x v="0"/>
    <x v="0"/>
    <x v="0"/>
    <x v="0"/>
  </r>
  <r>
    <x v="1640"/>
    <x v="2"/>
    <x v="2"/>
    <x v="1"/>
    <x v="1454"/>
    <x v="0"/>
    <x v="0"/>
    <x v="592"/>
    <x v="73"/>
    <x v="660"/>
    <x v="7"/>
    <n v="611"/>
    <n v="44"/>
    <n v="18"/>
    <x v="40"/>
    <x v="0"/>
    <x v="6"/>
    <x v="7"/>
    <x v="0"/>
    <x v="2"/>
    <x v="0"/>
    <x v="0"/>
    <x v="0"/>
    <x v="0"/>
    <x v="0"/>
    <x v="1"/>
    <x v="0"/>
    <x v="0"/>
  </r>
  <r>
    <x v="1641"/>
    <x v="54"/>
    <x v="1"/>
    <x v="2"/>
    <x v="1455"/>
    <x v="0"/>
    <x v="0"/>
    <x v="127"/>
    <x v="73"/>
    <x v="424"/>
    <x v="3"/>
    <n v="591"/>
    <n v="156"/>
    <n v="0"/>
    <x v="28"/>
    <x v="0"/>
    <x v="2"/>
    <x v="9"/>
    <x v="6"/>
    <x v="0"/>
    <x v="0"/>
    <x v="0"/>
    <x v="0"/>
    <x v="0"/>
    <x v="0"/>
    <x v="1"/>
    <x v="0"/>
    <x v="0"/>
  </r>
  <r>
    <x v="1642"/>
    <x v="15"/>
    <x v="0"/>
    <x v="2"/>
    <x v="1456"/>
    <x v="0"/>
    <x v="1"/>
    <x v="98"/>
    <x v="73"/>
    <x v="18"/>
    <x v="1"/>
    <n v="28"/>
    <n v="7"/>
    <n v="7"/>
    <x v="54"/>
    <x v="0"/>
    <x v="0"/>
    <x v="4"/>
    <x v="0"/>
    <x v="1"/>
    <x v="0"/>
    <x v="0"/>
    <x v="0"/>
    <x v="0"/>
    <x v="0"/>
    <x v="1"/>
    <x v="0"/>
    <x v="0"/>
  </r>
  <r>
    <x v="1643"/>
    <x v="18"/>
    <x v="1"/>
    <x v="1"/>
    <x v="1457"/>
    <x v="0"/>
    <x v="1"/>
    <x v="76"/>
    <x v="73"/>
    <x v="70"/>
    <x v="3"/>
    <n v="24"/>
    <n v="6"/>
    <n v="4"/>
    <x v="4"/>
    <x v="1"/>
    <x v="6"/>
    <x v="2"/>
    <x v="8"/>
    <x v="4"/>
    <x v="0"/>
    <x v="0"/>
    <x v="0"/>
    <x v="0"/>
    <x v="0"/>
    <x v="1"/>
    <x v="0"/>
    <x v="0"/>
  </r>
  <r>
    <x v="1644"/>
    <x v="8"/>
    <x v="0"/>
    <x v="2"/>
    <x v="1458"/>
    <x v="0"/>
    <x v="0"/>
    <x v="175"/>
    <x v="73"/>
    <x v="97"/>
    <x v="128"/>
    <n v="295"/>
    <n v="210"/>
    <n v="85"/>
    <x v="58"/>
    <x v="1"/>
    <x v="0"/>
    <x v="5"/>
    <x v="10"/>
    <x v="2"/>
    <x v="0"/>
    <x v="0"/>
    <x v="0"/>
    <x v="0"/>
    <x v="0"/>
    <x v="1"/>
    <x v="0"/>
    <x v="1"/>
  </r>
  <r>
    <x v="1645"/>
    <x v="36"/>
    <x v="2"/>
    <x v="1"/>
    <x v="1459"/>
    <x v="0"/>
    <x v="1"/>
    <x v="618"/>
    <x v="73"/>
    <x v="521"/>
    <x v="77"/>
    <n v="67"/>
    <n v="33"/>
    <n v="36"/>
    <x v="47"/>
    <x v="0"/>
    <x v="0"/>
    <x v="4"/>
    <x v="0"/>
    <x v="7"/>
    <x v="0"/>
    <x v="0"/>
    <x v="0"/>
    <x v="0"/>
    <x v="0"/>
    <x v="1"/>
    <x v="0"/>
    <x v="0"/>
  </r>
  <r>
    <x v="1646"/>
    <x v="8"/>
    <x v="1"/>
    <x v="0"/>
    <x v="1460"/>
    <x v="0"/>
    <x v="1"/>
    <x v="544"/>
    <x v="73"/>
    <x v="212"/>
    <x v="14"/>
    <n v="49"/>
    <n v="17"/>
    <n v="13"/>
    <x v="22"/>
    <x v="0"/>
    <x v="2"/>
    <x v="4"/>
    <x v="1"/>
    <x v="2"/>
    <x v="0"/>
    <x v="0"/>
    <x v="0"/>
    <x v="0"/>
    <x v="0"/>
    <x v="1"/>
    <x v="0"/>
    <x v="0"/>
  </r>
  <r>
    <x v="1647"/>
    <x v="0"/>
    <x v="0"/>
    <x v="1"/>
    <x v="1461"/>
    <x v="0"/>
    <x v="0"/>
    <x v="364"/>
    <x v="73"/>
    <x v="661"/>
    <x v="3"/>
    <n v="224"/>
    <n v="119"/>
    <n v="49"/>
    <x v="106"/>
    <x v="0"/>
    <x v="7"/>
    <x v="1"/>
    <x v="9"/>
    <x v="2"/>
    <x v="0"/>
    <x v="0"/>
    <x v="0"/>
    <x v="0"/>
    <x v="0"/>
    <x v="1"/>
    <x v="0"/>
    <x v="2"/>
  </r>
  <r>
    <x v="1648"/>
    <x v="3"/>
    <x v="0"/>
    <x v="3"/>
    <x v="1462"/>
    <x v="0"/>
    <x v="0"/>
    <x v="203"/>
    <x v="73"/>
    <x v="369"/>
    <x v="148"/>
    <n v="405"/>
    <n v="29"/>
    <n v="40"/>
    <x v="45"/>
    <x v="0"/>
    <x v="0"/>
    <x v="9"/>
    <x v="0"/>
    <x v="2"/>
    <x v="0"/>
    <x v="0"/>
    <x v="0"/>
    <x v="0"/>
    <x v="0"/>
    <x v="1"/>
    <x v="0"/>
    <x v="6"/>
  </r>
  <r>
    <x v="1649"/>
    <x v="27"/>
    <x v="1"/>
    <x v="1"/>
    <x v="1463"/>
    <x v="0"/>
    <x v="0"/>
    <x v="432"/>
    <x v="73"/>
    <x v="662"/>
    <x v="125"/>
    <n v="724"/>
    <n v="49"/>
    <n v="74"/>
    <x v="82"/>
    <x v="0"/>
    <x v="4"/>
    <x v="2"/>
    <x v="0"/>
    <x v="7"/>
    <x v="0"/>
    <x v="0"/>
    <x v="0"/>
    <x v="0"/>
    <x v="0"/>
    <x v="0"/>
    <x v="0"/>
    <x v="5"/>
  </r>
  <r>
    <x v="1650"/>
    <x v="40"/>
    <x v="3"/>
    <x v="4"/>
    <x v="1464"/>
    <x v="0"/>
    <x v="0"/>
    <x v="432"/>
    <x v="73"/>
    <x v="50"/>
    <x v="48"/>
    <n v="602"/>
    <n v="63"/>
    <n v="72"/>
    <x v="131"/>
    <x v="0"/>
    <x v="2"/>
    <x v="6"/>
    <x v="9"/>
    <x v="2"/>
    <x v="0"/>
    <x v="1"/>
    <x v="1"/>
    <x v="1"/>
    <x v="0"/>
    <x v="0"/>
    <x v="0"/>
    <x v="0"/>
  </r>
  <r>
    <x v="1651"/>
    <x v="5"/>
    <x v="1"/>
    <x v="1"/>
    <x v="1465"/>
    <x v="0"/>
    <x v="0"/>
    <x v="289"/>
    <x v="73"/>
    <x v="579"/>
    <x v="55"/>
    <n v="464"/>
    <n v="146"/>
    <n v="0"/>
    <x v="24"/>
    <x v="0"/>
    <x v="6"/>
    <x v="10"/>
    <x v="5"/>
    <x v="7"/>
    <x v="0"/>
    <x v="0"/>
    <x v="0"/>
    <x v="1"/>
    <x v="0"/>
    <x v="1"/>
    <x v="0"/>
    <x v="6"/>
  </r>
  <r>
    <x v="1652"/>
    <x v="31"/>
    <x v="0"/>
    <x v="2"/>
    <x v="1466"/>
    <x v="0"/>
    <x v="0"/>
    <x v="619"/>
    <x v="73"/>
    <x v="89"/>
    <x v="43"/>
    <n v="756"/>
    <n v="36"/>
    <n v="40"/>
    <x v="186"/>
    <x v="0"/>
    <x v="7"/>
    <x v="5"/>
    <x v="6"/>
    <x v="2"/>
    <x v="0"/>
    <x v="0"/>
    <x v="0"/>
    <x v="0"/>
    <x v="0"/>
    <x v="1"/>
    <x v="0"/>
    <x v="1"/>
  </r>
  <r>
    <x v="1653"/>
    <x v="6"/>
    <x v="3"/>
    <x v="3"/>
    <x v="1467"/>
    <x v="0"/>
    <x v="0"/>
    <x v="88"/>
    <x v="73"/>
    <x v="37"/>
    <x v="33"/>
    <n v="758"/>
    <n v="0"/>
    <n v="42"/>
    <x v="76"/>
    <x v="0"/>
    <x v="0"/>
    <x v="2"/>
    <x v="0"/>
    <x v="2"/>
    <x v="0"/>
    <x v="1"/>
    <x v="1"/>
    <x v="0"/>
    <x v="0"/>
    <x v="0"/>
    <x v="0"/>
    <x v="0"/>
  </r>
  <r>
    <x v="1654"/>
    <x v="28"/>
    <x v="0"/>
    <x v="2"/>
    <x v="1468"/>
    <x v="1"/>
    <x v="0"/>
    <x v="403"/>
    <x v="73"/>
    <x v="92"/>
    <x v="23"/>
    <n v="20"/>
    <n v="4"/>
    <n v="1"/>
    <x v="22"/>
    <x v="1"/>
    <x v="5"/>
    <x v="3"/>
    <x v="4"/>
    <x v="8"/>
    <x v="1"/>
    <x v="0"/>
    <x v="0"/>
    <x v="0"/>
    <x v="0"/>
    <x v="1"/>
    <x v="0"/>
    <x v="6"/>
  </r>
  <r>
    <x v="1655"/>
    <x v="20"/>
    <x v="1"/>
    <x v="2"/>
    <x v="1469"/>
    <x v="0"/>
    <x v="0"/>
    <x v="620"/>
    <x v="73"/>
    <x v="413"/>
    <x v="90"/>
    <n v="603"/>
    <n v="95"/>
    <n v="58"/>
    <x v="23"/>
    <x v="0"/>
    <x v="5"/>
    <x v="8"/>
    <x v="11"/>
    <x v="0"/>
    <x v="0"/>
    <x v="0"/>
    <x v="0"/>
    <x v="0"/>
    <x v="0"/>
    <x v="1"/>
    <x v="0"/>
    <x v="0"/>
  </r>
  <r>
    <x v="1656"/>
    <x v="10"/>
    <x v="1"/>
    <x v="1"/>
    <x v="1470"/>
    <x v="0"/>
    <x v="0"/>
    <x v="197"/>
    <x v="73"/>
    <x v="663"/>
    <x v="95"/>
    <n v="248"/>
    <n v="64"/>
    <n v="49"/>
    <x v="54"/>
    <x v="2"/>
    <x v="6"/>
    <x v="1"/>
    <x v="10"/>
    <x v="1"/>
    <x v="0"/>
    <x v="0"/>
    <x v="0"/>
    <x v="0"/>
    <x v="0"/>
    <x v="0"/>
    <x v="0"/>
    <x v="0"/>
  </r>
  <r>
    <x v="1657"/>
    <x v="42"/>
    <x v="3"/>
    <x v="3"/>
    <x v="1471"/>
    <x v="1"/>
    <x v="0"/>
    <x v="621"/>
    <x v="73"/>
    <x v="489"/>
    <x v="23"/>
    <n v="129"/>
    <n v="26"/>
    <n v="24"/>
    <x v="53"/>
    <x v="4"/>
    <x v="6"/>
    <x v="4"/>
    <x v="0"/>
    <x v="3"/>
    <x v="0"/>
    <x v="0"/>
    <x v="0"/>
    <x v="0"/>
    <x v="0"/>
    <x v="1"/>
    <x v="0"/>
    <x v="5"/>
  </r>
  <r>
    <x v="1658"/>
    <x v="40"/>
    <x v="0"/>
    <x v="2"/>
    <x v="1472"/>
    <x v="0"/>
    <x v="0"/>
    <x v="622"/>
    <x v="73"/>
    <x v="664"/>
    <x v="66"/>
    <n v="216"/>
    <n v="0"/>
    <n v="33"/>
    <x v="36"/>
    <x v="0"/>
    <x v="5"/>
    <x v="0"/>
    <x v="5"/>
    <x v="4"/>
    <x v="0"/>
    <x v="1"/>
    <x v="1"/>
    <x v="0"/>
    <x v="0"/>
    <x v="1"/>
    <x v="0"/>
    <x v="0"/>
  </r>
  <r>
    <x v="1659"/>
    <x v="17"/>
    <x v="0"/>
    <x v="2"/>
    <x v="1473"/>
    <x v="0"/>
    <x v="0"/>
    <x v="581"/>
    <x v="73"/>
    <x v="665"/>
    <x v="53"/>
    <n v="117"/>
    <n v="179"/>
    <n v="28"/>
    <x v="18"/>
    <x v="0"/>
    <x v="6"/>
    <x v="9"/>
    <x v="9"/>
    <x v="5"/>
    <x v="0"/>
    <x v="0"/>
    <x v="0"/>
    <x v="1"/>
    <x v="0"/>
    <x v="0"/>
    <x v="0"/>
    <x v="0"/>
  </r>
  <r>
    <x v="1660"/>
    <x v="36"/>
    <x v="0"/>
    <x v="1"/>
    <x v="1474"/>
    <x v="1"/>
    <x v="0"/>
    <x v="623"/>
    <x v="74"/>
    <x v="666"/>
    <x v="26"/>
    <n v="87"/>
    <n v="6"/>
    <n v="20"/>
    <x v="70"/>
    <x v="1"/>
    <x v="0"/>
    <x v="2"/>
    <x v="9"/>
    <x v="1"/>
    <x v="0"/>
    <x v="0"/>
    <x v="0"/>
    <x v="0"/>
    <x v="0"/>
    <x v="1"/>
    <x v="0"/>
    <x v="1"/>
  </r>
  <r>
    <x v="1661"/>
    <x v="36"/>
    <x v="0"/>
    <x v="3"/>
    <x v="1475"/>
    <x v="1"/>
    <x v="0"/>
    <x v="50"/>
    <x v="74"/>
    <x v="249"/>
    <x v="19"/>
    <n v="48"/>
    <n v="4"/>
    <n v="12"/>
    <x v="28"/>
    <x v="0"/>
    <x v="6"/>
    <x v="2"/>
    <x v="9"/>
    <x v="4"/>
    <x v="0"/>
    <x v="0"/>
    <x v="0"/>
    <x v="0"/>
    <x v="0"/>
    <x v="1"/>
    <x v="0"/>
    <x v="1"/>
  </r>
  <r>
    <x v="1662"/>
    <x v="21"/>
    <x v="1"/>
    <x v="3"/>
    <x v="1476"/>
    <x v="0"/>
    <x v="1"/>
    <x v="298"/>
    <x v="74"/>
    <x v="445"/>
    <x v="17"/>
    <n v="149"/>
    <n v="20"/>
    <n v="15"/>
    <x v="36"/>
    <x v="0"/>
    <x v="7"/>
    <x v="4"/>
    <x v="8"/>
    <x v="2"/>
    <x v="0"/>
    <x v="0"/>
    <x v="0"/>
    <x v="0"/>
    <x v="0"/>
    <x v="1"/>
    <x v="0"/>
    <x v="6"/>
  </r>
  <r>
    <x v="1663"/>
    <x v="10"/>
    <x v="0"/>
    <x v="3"/>
    <x v="1477"/>
    <x v="1"/>
    <x v="0"/>
    <x v="9"/>
    <x v="74"/>
    <x v="200"/>
    <x v="3"/>
    <n v="56"/>
    <n v="20"/>
    <n v="8"/>
    <x v="26"/>
    <x v="2"/>
    <x v="2"/>
    <x v="4"/>
    <x v="4"/>
    <x v="3"/>
    <x v="0"/>
    <x v="0"/>
    <x v="0"/>
    <x v="0"/>
    <x v="0"/>
    <x v="1"/>
    <x v="0"/>
    <x v="6"/>
  </r>
  <r>
    <x v="1664"/>
    <x v="10"/>
    <x v="0"/>
    <x v="3"/>
    <x v="1477"/>
    <x v="1"/>
    <x v="0"/>
    <x v="9"/>
    <x v="74"/>
    <x v="200"/>
    <x v="3"/>
    <n v="56"/>
    <n v="20"/>
    <n v="8"/>
    <x v="26"/>
    <x v="2"/>
    <x v="2"/>
    <x v="4"/>
    <x v="4"/>
    <x v="3"/>
    <x v="0"/>
    <x v="0"/>
    <x v="0"/>
    <x v="0"/>
    <x v="0"/>
    <x v="1"/>
    <x v="0"/>
    <x v="3"/>
  </r>
  <r>
    <x v="1665"/>
    <x v="42"/>
    <x v="0"/>
    <x v="2"/>
    <x v="1478"/>
    <x v="1"/>
    <x v="0"/>
    <x v="101"/>
    <x v="74"/>
    <x v="12"/>
    <x v="11"/>
    <n v="5"/>
    <n v="0"/>
    <n v="2"/>
    <x v="29"/>
    <x v="0"/>
    <x v="11"/>
    <x v="3"/>
    <x v="4"/>
    <x v="3"/>
    <x v="0"/>
    <x v="0"/>
    <x v="0"/>
    <x v="0"/>
    <x v="0"/>
    <x v="1"/>
    <x v="0"/>
    <x v="0"/>
  </r>
  <r>
    <x v="1666"/>
    <x v="42"/>
    <x v="0"/>
    <x v="2"/>
    <x v="1478"/>
    <x v="1"/>
    <x v="0"/>
    <x v="101"/>
    <x v="74"/>
    <x v="12"/>
    <x v="11"/>
    <n v="5"/>
    <n v="0"/>
    <n v="2"/>
    <x v="29"/>
    <x v="0"/>
    <x v="11"/>
    <x v="3"/>
    <x v="4"/>
    <x v="3"/>
    <x v="0"/>
    <x v="0"/>
    <x v="0"/>
    <x v="0"/>
    <x v="0"/>
    <x v="1"/>
    <x v="0"/>
    <x v="0"/>
  </r>
  <r>
    <x v="1667"/>
    <x v="42"/>
    <x v="0"/>
    <x v="1"/>
    <x v="1479"/>
    <x v="0"/>
    <x v="0"/>
    <x v="30"/>
    <x v="74"/>
    <x v="667"/>
    <x v="137"/>
    <n v="750"/>
    <n v="0"/>
    <n v="19"/>
    <x v="42"/>
    <x v="0"/>
    <x v="1"/>
    <x v="9"/>
    <x v="8"/>
    <x v="5"/>
    <x v="0"/>
    <x v="1"/>
    <x v="1"/>
    <x v="1"/>
    <x v="0"/>
    <x v="0"/>
    <x v="0"/>
    <x v="0"/>
  </r>
  <r>
    <x v="1668"/>
    <x v="39"/>
    <x v="1"/>
    <x v="0"/>
    <x v="1480"/>
    <x v="1"/>
    <x v="2"/>
    <x v="12"/>
    <x v="74"/>
    <x v="229"/>
    <x v="14"/>
    <n v="99"/>
    <n v="7"/>
    <n v="2"/>
    <x v="2"/>
    <x v="7"/>
    <x v="6"/>
    <x v="4"/>
    <x v="9"/>
    <x v="6"/>
    <x v="0"/>
    <x v="0"/>
    <x v="0"/>
    <x v="0"/>
    <x v="0"/>
    <x v="1"/>
    <x v="0"/>
    <x v="3"/>
  </r>
  <r>
    <x v="1669"/>
    <x v="3"/>
    <x v="1"/>
    <x v="2"/>
    <x v="1481"/>
    <x v="2"/>
    <x v="1"/>
    <x v="159"/>
    <x v="74"/>
    <x v="48"/>
    <x v="12"/>
    <n v="12"/>
    <n v="3"/>
    <n v="0"/>
    <x v="30"/>
    <x v="1"/>
    <x v="5"/>
    <x v="3"/>
    <x v="4"/>
    <x v="5"/>
    <x v="0"/>
    <x v="0"/>
    <x v="0"/>
    <x v="0"/>
    <x v="0"/>
    <x v="1"/>
    <x v="0"/>
    <x v="0"/>
  </r>
  <r>
    <x v="1670"/>
    <x v="1"/>
    <x v="3"/>
    <x v="2"/>
    <x v="1482"/>
    <x v="0"/>
    <x v="1"/>
    <x v="624"/>
    <x v="74"/>
    <x v="668"/>
    <x v="130"/>
    <n v="188"/>
    <n v="54"/>
    <n v="47"/>
    <x v="38"/>
    <x v="1"/>
    <x v="0"/>
    <x v="0"/>
    <x v="6"/>
    <x v="2"/>
    <x v="0"/>
    <x v="0"/>
    <x v="0"/>
    <x v="0"/>
    <x v="0"/>
    <x v="1"/>
    <x v="0"/>
    <x v="0"/>
  </r>
  <r>
    <x v="1671"/>
    <x v="15"/>
    <x v="3"/>
    <x v="3"/>
    <x v="1483"/>
    <x v="0"/>
    <x v="1"/>
    <x v="267"/>
    <x v="74"/>
    <x v="511"/>
    <x v="1"/>
    <n v="74"/>
    <n v="11"/>
    <n v="5"/>
    <x v="26"/>
    <x v="2"/>
    <x v="6"/>
    <x v="4"/>
    <x v="2"/>
    <x v="3"/>
    <x v="0"/>
    <x v="0"/>
    <x v="0"/>
    <x v="0"/>
    <x v="0"/>
    <x v="1"/>
    <x v="0"/>
    <x v="0"/>
  </r>
  <r>
    <x v="1672"/>
    <x v="15"/>
    <x v="3"/>
    <x v="3"/>
    <x v="1483"/>
    <x v="0"/>
    <x v="1"/>
    <x v="267"/>
    <x v="74"/>
    <x v="511"/>
    <x v="1"/>
    <n v="74"/>
    <n v="11"/>
    <n v="5"/>
    <x v="26"/>
    <x v="2"/>
    <x v="6"/>
    <x v="4"/>
    <x v="2"/>
    <x v="3"/>
    <x v="0"/>
    <x v="0"/>
    <x v="0"/>
    <x v="0"/>
    <x v="0"/>
    <x v="1"/>
    <x v="0"/>
    <x v="6"/>
  </r>
  <r>
    <x v="1673"/>
    <x v="10"/>
    <x v="3"/>
    <x v="1"/>
    <x v="1484"/>
    <x v="0"/>
    <x v="0"/>
    <x v="358"/>
    <x v="74"/>
    <x v="669"/>
    <x v="49"/>
    <n v="76"/>
    <n v="20"/>
    <n v="18"/>
    <x v="45"/>
    <x v="1"/>
    <x v="2"/>
    <x v="4"/>
    <x v="0"/>
    <x v="4"/>
    <x v="0"/>
    <x v="0"/>
    <x v="0"/>
    <x v="0"/>
    <x v="0"/>
    <x v="1"/>
    <x v="0"/>
    <x v="0"/>
  </r>
  <r>
    <x v="1674"/>
    <x v="15"/>
    <x v="1"/>
    <x v="0"/>
    <x v="1485"/>
    <x v="1"/>
    <x v="1"/>
    <x v="625"/>
    <x v="74"/>
    <x v="392"/>
    <x v="12"/>
    <n v="12"/>
    <n v="3"/>
    <n v="1"/>
    <x v="10"/>
    <x v="1"/>
    <x v="5"/>
    <x v="3"/>
    <x v="4"/>
    <x v="3"/>
    <x v="0"/>
    <x v="0"/>
    <x v="0"/>
    <x v="0"/>
    <x v="0"/>
    <x v="1"/>
    <x v="0"/>
    <x v="1"/>
  </r>
  <r>
    <x v="1675"/>
    <x v="16"/>
    <x v="2"/>
    <x v="3"/>
    <x v="1486"/>
    <x v="1"/>
    <x v="1"/>
    <x v="84"/>
    <x v="74"/>
    <x v="285"/>
    <x v="10"/>
    <n v="34"/>
    <n v="11"/>
    <n v="10"/>
    <x v="61"/>
    <x v="4"/>
    <x v="2"/>
    <x v="4"/>
    <x v="9"/>
    <x v="4"/>
    <x v="0"/>
    <x v="0"/>
    <x v="0"/>
    <x v="0"/>
    <x v="0"/>
    <x v="1"/>
    <x v="0"/>
    <x v="3"/>
  </r>
  <r>
    <x v="1676"/>
    <x v="10"/>
    <x v="3"/>
    <x v="1"/>
    <x v="1487"/>
    <x v="0"/>
    <x v="1"/>
    <x v="626"/>
    <x v="74"/>
    <x v="670"/>
    <x v="44"/>
    <n v="157"/>
    <n v="43"/>
    <n v="8"/>
    <x v="72"/>
    <x v="0"/>
    <x v="7"/>
    <x v="7"/>
    <x v="13"/>
    <x v="2"/>
    <x v="0"/>
    <x v="1"/>
    <x v="0"/>
    <x v="0"/>
    <x v="0"/>
    <x v="1"/>
    <x v="0"/>
    <x v="0"/>
  </r>
  <r>
    <x v="1677"/>
    <x v="8"/>
    <x v="1"/>
    <x v="2"/>
    <x v="1488"/>
    <x v="0"/>
    <x v="1"/>
    <x v="627"/>
    <x v="74"/>
    <x v="671"/>
    <x v="19"/>
    <n v="180"/>
    <n v="47"/>
    <n v="12"/>
    <x v="28"/>
    <x v="1"/>
    <x v="7"/>
    <x v="0"/>
    <x v="5"/>
    <x v="7"/>
    <x v="0"/>
    <x v="0"/>
    <x v="0"/>
    <x v="0"/>
    <x v="0"/>
    <x v="1"/>
    <x v="0"/>
    <x v="0"/>
  </r>
  <r>
    <x v="1678"/>
    <x v="34"/>
    <x v="0"/>
    <x v="2"/>
    <x v="1489"/>
    <x v="0"/>
    <x v="0"/>
    <x v="223"/>
    <x v="74"/>
    <x v="99"/>
    <x v="23"/>
    <n v="47"/>
    <n v="19"/>
    <n v="21"/>
    <x v="51"/>
    <x v="0"/>
    <x v="2"/>
    <x v="2"/>
    <x v="3"/>
    <x v="6"/>
    <x v="0"/>
    <x v="0"/>
    <x v="0"/>
    <x v="0"/>
    <x v="0"/>
    <x v="1"/>
    <x v="0"/>
    <x v="0"/>
  </r>
  <r>
    <x v="1679"/>
    <x v="34"/>
    <x v="0"/>
    <x v="2"/>
    <x v="1489"/>
    <x v="0"/>
    <x v="0"/>
    <x v="223"/>
    <x v="74"/>
    <x v="99"/>
    <x v="23"/>
    <n v="47"/>
    <n v="19"/>
    <n v="21"/>
    <x v="51"/>
    <x v="0"/>
    <x v="2"/>
    <x v="2"/>
    <x v="3"/>
    <x v="6"/>
    <x v="0"/>
    <x v="0"/>
    <x v="0"/>
    <x v="0"/>
    <x v="0"/>
    <x v="1"/>
    <x v="0"/>
    <x v="1"/>
  </r>
  <r>
    <x v="1680"/>
    <x v="29"/>
    <x v="2"/>
    <x v="2"/>
    <x v="1490"/>
    <x v="1"/>
    <x v="0"/>
    <x v="167"/>
    <x v="74"/>
    <x v="237"/>
    <x v="105"/>
    <n v="94"/>
    <n v="123"/>
    <n v="103"/>
    <x v="133"/>
    <x v="7"/>
    <x v="10"/>
    <x v="4"/>
    <x v="2"/>
    <x v="8"/>
    <x v="0"/>
    <x v="0"/>
    <x v="0"/>
    <x v="0"/>
    <x v="0"/>
    <x v="1"/>
    <x v="0"/>
    <x v="1"/>
  </r>
  <r>
    <x v="1681"/>
    <x v="40"/>
    <x v="0"/>
    <x v="2"/>
    <x v="1491"/>
    <x v="0"/>
    <x v="1"/>
    <x v="628"/>
    <x v="74"/>
    <x v="672"/>
    <x v="55"/>
    <n v="179"/>
    <n v="133"/>
    <n v="12"/>
    <x v="129"/>
    <x v="1"/>
    <x v="10"/>
    <x v="0"/>
    <x v="0"/>
    <x v="1"/>
    <x v="0"/>
    <x v="0"/>
    <x v="0"/>
    <x v="0"/>
    <x v="0"/>
    <x v="1"/>
    <x v="0"/>
    <x v="6"/>
  </r>
  <r>
    <x v="1682"/>
    <x v="21"/>
    <x v="1"/>
    <x v="1"/>
    <x v="1492"/>
    <x v="0"/>
    <x v="0"/>
    <x v="317"/>
    <x v="74"/>
    <x v="541"/>
    <x v="45"/>
    <n v="586"/>
    <n v="89"/>
    <n v="86"/>
    <x v="1"/>
    <x v="0"/>
    <x v="2"/>
    <x v="9"/>
    <x v="8"/>
    <x v="7"/>
    <x v="1"/>
    <x v="0"/>
    <x v="0"/>
    <x v="0"/>
    <x v="0"/>
    <x v="1"/>
    <x v="0"/>
    <x v="0"/>
  </r>
  <r>
    <x v="1683"/>
    <x v="28"/>
    <x v="3"/>
    <x v="2"/>
    <x v="1493"/>
    <x v="1"/>
    <x v="1"/>
    <x v="317"/>
    <x v="74"/>
    <x v="41"/>
    <x v="11"/>
    <n v="91"/>
    <n v="8"/>
    <n v="6"/>
    <x v="46"/>
    <x v="14"/>
    <x v="9"/>
    <x v="2"/>
    <x v="5"/>
    <x v="6"/>
    <x v="0"/>
    <x v="0"/>
    <x v="0"/>
    <x v="0"/>
    <x v="0"/>
    <x v="1"/>
    <x v="0"/>
    <x v="1"/>
  </r>
  <r>
    <x v="1684"/>
    <x v="30"/>
    <x v="0"/>
    <x v="2"/>
    <x v="1494"/>
    <x v="0"/>
    <x v="0"/>
    <x v="349"/>
    <x v="74"/>
    <x v="360"/>
    <x v="135"/>
    <n v="693"/>
    <n v="27"/>
    <n v="118"/>
    <x v="99"/>
    <x v="0"/>
    <x v="0"/>
    <x v="11"/>
    <x v="1"/>
    <x v="2"/>
    <x v="0"/>
    <x v="0"/>
    <x v="0"/>
    <x v="0"/>
    <x v="0"/>
    <x v="1"/>
    <x v="0"/>
    <x v="0"/>
  </r>
  <r>
    <x v="1685"/>
    <x v="15"/>
    <x v="0"/>
    <x v="2"/>
    <x v="1495"/>
    <x v="0"/>
    <x v="1"/>
    <x v="629"/>
    <x v="74"/>
    <x v="673"/>
    <x v="8"/>
    <n v="29"/>
    <n v="0"/>
    <n v="0"/>
    <x v="30"/>
    <x v="0"/>
    <x v="9"/>
    <x v="4"/>
    <x v="1"/>
    <x v="3"/>
    <x v="0"/>
    <x v="1"/>
    <x v="0"/>
    <x v="0"/>
    <x v="0"/>
    <x v="1"/>
    <x v="0"/>
    <x v="0"/>
  </r>
  <r>
    <x v="1686"/>
    <x v="33"/>
    <x v="3"/>
    <x v="3"/>
    <x v="1496"/>
    <x v="1"/>
    <x v="0"/>
    <x v="260"/>
    <x v="75"/>
    <x v="56"/>
    <x v="14"/>
    <n v="2"/>
    <n v="2"/>
    <n v="1"/>
    <x v="33"/>
    <x v="0"/>
    <x v="3"/>
    <x v="3"/>
    <x v="3"/>
    <x v="6"/>
    <x v="0"/>
    <x v="0"/>
    <x v="0"/>
    <x v="0"/>
    <x v="0"/>
    <x v="1"/>
    <x v="0"/>
    <x v="0"/>
  </r>
  <r>
    <x v="1687"/>
    <x v="2"/>
    <x v="0"/>
    <x v="1"/>
    <x v="1497"/>
    <x v="0"/>
    <x v="1"/>
    <x v="263"/>
    <x v="75"/>
    <x v="674"/>
    <x v="66"/>
    <n v="417"/>
    <n v="108"/>
    <n v="100"/>
    <x v="24"/>
    <x v="0"/>
    <x v="7"/>
    <x v="9"/>
    <x v="2"/>
    <x v="1"/>
    <x v="0"/>
    <x v="1"/>
    <x v="1"/>
    <x v="0"/>
    <x v="0"/>
    <x v="1"/>
    <x v="0"/>
    <x v="0"/>
  </r>
  <r>
    <x v="1688"/>
    <x v="7"/>
    <x v="0"/>
    <x v="1"/>
    <x v="1498"/>
    <x v="0"/>
    <x v="0"/>
    <x v="618"/>
    <x v="75"/>
    <x v="449"/>
    <x v="34"/>
    <n v="149"/>
    <n v="25"/>
    <n v="43"/>
    <x v="63"/>
    <x v="0"/>
    <x v="5"/>
    <x v="2"/>
    <x v="11"/>
    <x v="0"/>
    <x v="0"/>
    <x v="0"/>
    <x v="0"/>
    <x v="0"/>
    <x v="0"/>
    <x v="1"/>
    <x v="0"/>
    <x v="2"/>
  </r>
  <r>
    <x v="1689"/>
    <x v="28"/>
    <x v="0"/>
    <x v="1"/>
    <x v="1499"/>
    <x v="1"/>
    <x v="1"/>
    <x v="300"/>
    <x v="75"/>
    <x v="69"/>
    <x v="23"/>
    <n v="15"/>
    <n v="2"/>
    <n v="3"/>
    <x v="15"/>
    <x v="1"/>
    <x v="5"/>
    <x v="3"/>
    <x v="4"/>
    <x v="4"/>
    <x v="0"/>
    <x v="0"/>
    <x v="0"/>
    <x v="0"/>
    <x v="0"/>
    <x v="1"/>
    <x v="0"/>
    <x v="4"/>
  </r>
  <r>
    <x v="1690"/>
    <x v="54"/>
    <x v="3"/>
    <x v="4"/>
    <x v="804"/>
    <x v="0"/>
    <x v="0"/>
    <x v="266"/>
    <x v="75"/>
    <x v="172"/>
    <x v="149"/>
    <n v="490"/>
    <n v="164"/>
    <n v="126"/>
    <x v="186"/>
    <x v="0"/>
    <x v="7"/>
    <x v="9"/>
    <x v="13"/>
    <x v="0"/>
    <x v="0"/>
    <x v="0"/>
    <x v="1"/>
    <x v="0"/>
    <x v="0"/>
    <x v="0"/>
    <x v="0"/>
    <x v="3"/>
  </r>
  <r>
    <x v="1691"/>
    <x v="24"/>
    <x v="1"/>
    <x v="1"/>
    <x v="1500"/>
    <x v="1"/>
    <x v="0"/>
    <x v="570"/>
    <x v="75"/>
    <x v="211"/>
    <x v="23"/>
    <n v="18"/>
    <n v="3"/>
    <n v="1"/>
    <x v="3"/>
    <x v="2"/>
    <x v="2"/>
    <x v="3"/>
    <x v="4"/>
    <x v="6"/>
    <x v="0"/>
    <x v="0"/>
    <x v="0"/>
    <x v="0"/>
    <x v="0"/>
    <x v="1"/>
    <x v="0"/>
    <x v="0"/>
  </r>
  <r>
    <x v="1692"/>
    <x v="33"/>
    <x v="0"/>
    <x v="3"/>
    <x v="1501"/>
    <x v="1"/>
    <x v="0"/>
    <x v="161"/>
    <x v="75"/>
    <x v="341"/>
    <x v="49"/>
    <n v="66"/>
    <n v="43"/>
    <n v="8"/>
    <x v="10"/>
    <x v="2"/>
    <x v="0"/>
    <x v="4"/>
    <x v="2"/>
    <x v="3"/>
    <x v="0"/>
    <x v="0"/>
    <x v="0"/>
    <x v="0"/>
    <x v="0"/>
    <x v="1"/>
    <x v="0"/>
    <x v="3"/>
  </r>
  <r>
    <x v="1693"/>
    <x v="18"/>
    <x v="0"/>
    <x v="1"/>
    <x v="1502"/>
    <x v="1"/>
    <x v="0"/>
    <x v="630"/>
    <x v="75"/>
    <x v="58"/>
    <x v="12"/>
    <n v="7"/>
    <n v="2"/>
    <n v="1"/>
    <x v="33"/>
    <x v="0"/>
    <x v="5"/>
    <x v="3"/>
    <x v="3"/>
    <x v="8"/>
    <x v="0"/>
    <x v="0"/>
    <x v="0"/>
    <x v="0"/>
    <x v="0"/>
    <x v="1"/>
    <x v="0"/>
    <x v="6"/>
  </r>
  <r>
    <x v="1694"/>
    <x v="18"/>
    <x v="0"/>
    <x v="1"/>
    <x v="1502"/>
    <x v="1"/>
    <x v="0"/>
    <x v="630"/>
    <x v="75"/>
    <x v="58"/>
    <x v="12"/>
    <n v="7"/>
    <n v="2"/>
    <n v="1"/>
    <x v="33"/>
    <x v="0"/>
    <x v="5"/>
    <x v="3"/>
    <x v="3"/>
    <x v="8"/>
    <x v="0"/>
    <x v="0"/>
    <x v="0"/>
    <x v="0"/>
    <x v="0"/>
    <x v="1"/>
    <x v="0"/>
    <x v="0"/>
  </r>
  <r>
    <x v="1695"/>
    <x v="21"/>
    <x v="0"/>
    <x v="2"/>
    <x v="1503"/>
    <x v="1"/>
    <x v="0"/>
    <x v="374"/>
    <x v="75"/>
    <x v="234"/>
    <x v="11"/>
    <n v="20"/>
    <n v="4"/>
    <n v="5"/>
    <x v="22"/>
    <x v="0"/>
    <x v="2"/>
    <x v="4"/>
    <x v="3"/>
    <x v="3"/>
    <x v="0"/>
    <x v="0"/>
    <x v="0"/>
    <x v="0"/>
    <x v="0"/>
    <x v="1"/>
    <x v="0"/>
    <x v="6"/>
  </r>
  <r>
    <x v="1696"/>
    <x v="13"/>
    <x v="1"/>
    <x v="1"/>
    <x v="1504"/>
    <x v="0"/>
    <x v="0"/>
    <x v="326"/>
    <x v="75"/>
    <x v="103"/>
    <x v="43"/>
    <n v="674"/>
    <n v="91"/>
    <n v="28"/>
    <x v="61"/>
    <x v="0"/>
    <x v="2"/>
    <x v="6"/>
    <x v="8"/>
    <x v="0"/>
    <x v="0"/>
    <x v="0"/>
    <x v="0"/>
    <x v="0"/>
    <x v="0"/>
    <x v="1"/>
    <x v="0"/>
    <x v="6"/>
  </r>
  <r>
    <x v="1697"/>
    <x v="36"/>
    <x v="0"/>
    <x v="1"/>
    <x v="1505"/>
    <x v="0"/>
    <x v="0"/>
    <x v="236"/>
    <x v="75"/>
    <x v="675"/>
    <x v="64"/>
    <n v="940"/>
    <n v="58"/>
    <n v="134"/>
    <x v="101"/>
    <x v="3"/>
    <x v="6"/>
    <x v="7"/>
    <x v="1"/>
    <x v="2"/>
    <x v="0"/>
    <x v="0"/>
    <x v="0"/>
    <x v="0"/>
    <x v="0"/>
    <x v="1"/>
    <x v="0"/>
    <x v="0"/>
  </r>
  <r>
    <x v="1698"/>
    <x v="18"/>
    <x v="0"/>
    <x v="2"/>
    <x v="1506"/>
    <x v="1"/>
    <x v="0"/>
    <x v="631"/>
    <x v="75"/>
    <x v="31"/>
    <x v="23"/>
    <n v="6"/>
    <n v="3"/>
    <n v="6"/>
    <x v="39"/>
    <x v="0"/>
    <x v="3"/>
    <x v="4"/>
    <x v="3"/>
    <x v="3"/>
    <x v="0"/>
    <x v="0"/>
    <x v="0"/>
    <x v="0"/>
    <x v="0"/>
    <x v="0"/>
    <x v="0"/>
    <x v="3"/>
  </r>
  <r>
    <x v="1699"/>
    <x v="20"/>
    <x v="0"/>
    <x v="1"/>
    <x v="1507"/>
    <x v="0"/>
    <x v="0"/>
    <x v="583"/>
    <x v="75"/>
    <x v="107"/>
    <x v="150"/>
    <n v="64"/>
    <n v="175"/>
    <n v="16"/>
    <x v="120"/>
    <x v="0"/>
    <x v="6"/>
    <x v="4"/>
    <x v="0"/>
    <x v="3"/>
    <x v="0"/>
    <x v="0"/>
    <x v="0"/>
    <x v="0"/>
    <x v="0"/>
    <x v="1"/>
    <x v="0"/>
    <x v="4"/>
  </r>
  <r>
    <x v="1700"/>
    <x v="31"/>
    <x v="0"/>
    <x v="0"/>
    <x v="1508"/>
    <x v="1"/>
    <x v="2"/>
    <x v="112"/>
    <x v="75"/>
    <x v="74"/>
    <x v="12"/>
    <n v="8"/>
    <n v="2"/>
    <n v="1"/>
    <x v="15"/>
    <x v="1"/>
    <x v="3"/>
    <x v="3"/>
    <x v="4"/>
    <x v="6"/>
    <x v="0"/>
    <x v="0"/>
    <x v="0"/>
    <x v="0"/>
    <x v="0"/>
    <x v="1"/>
    <x v="0"/>
    <x v="1"/>
  </r>
  <r>
    <x v="1701"/>
    <x v="20"/>
    <x v="0"/>
    <x v="3"/>
    <x v="1509"/>
    <x v="1"/>
    <x v="2"/>
    <x v="632"/>
    <x v="75"/>
    <x v="152"/>
    <x v="3"/>
    <n v="5"/>
    <n v="0"/>
    <n v="3"/>
    <x v="29"/>
    <x v="0"/>
    <x v="11"/>
    <x v="3"/>
    <x v="4"/>
    <x v="6"/>
    <x v="0"/>
    <x v="0"/>
    <x v="0"/>
    <x v="0"/>
    <x v="0"/>
    <x v="1"/>
    <x v="0"/>
    <x v="0"/>
  </r>
  <r>
    <x v="1702"/>
    <x v="7"/>
    <x v="0"/>
    <x v="3"/>
    <x v="1510"/>
    <x v="1"/>
    <x v="0"/>
    <x v="93"/>
    <x v="75"/>
    <x v="58"/>
    <x v="3"/>
    <n v="23"/>
    <n v="4"/>
    <n v="5"/>
    <x v="89"/>
    <x v="2"/>
    <x v="2"/>
    <x v="3"/>
    <x v="4"/>
    <x v="8"/>
    <x v="0"/>
    <x v="0"/>
    <x v="0"/>
    <x v="0"/>
    <x v="0"/>
    <x v="0"/>
    <x v="0"/>
    <x v="4"/>
  </r>
  <r>
    <x v="1703"/>
    <x v="29"/>
    <x v="2"/>
    <x v="0"/>
    <x v="1511"/>
    <x v="1"/>
    <x v="0"/>
    <x v="3"/>
    <x v="76"/>
    <x v="31"/>
    <x v="1"/>
    <n v="8"/>
    <n v="4"/>
    <n v="8"/>
    <x v="22"/>
    <x v="1"/>
    <x v="5"/>
    <x v="4"/>
    <x v="3"/>
    <x v="4"/>
    <x v="0"/>
    <x v="0"/>
    <x v="0"/>
    <x v="0"/>
    <x v="0"/>
    <x v="1"/>
    <x v="0"/>
    <x v="0"/>
  </r>
  <r>
    <x v="1704"/>
    <x v="5"/>
    <x v="0"/>
    <x v="3"/>
    <x v="1512"/>
    <x v="1"/>
    <x v="1"/>
    <x v="98"/>
    <x v="76"/>
    <x v="474"/>
    <x v="3"/>
    <n v="10"/>
    <n v="0"/>
    <n v="0"/>
    <x v="19"/>
    <x v="4"/>
    <x v="5"/>
    <x v="4"/>
    <x v="4"/>
    <x v="3"/>
    <x v="0"/>
    <x v="1"/>
    <x v="0"/>
    <x v="0"/>
    <x v="0"/>
    <x v="1"/>
    <x v="0"/>
    <x v="5"/>
  </r>
  <r>
    <x v="1705"/>
    <x v="5"/>
    <x v="3"/>
    <x v="0"/>
    <x v="1513"/>
    <x v="0"/>
    <x v="1"/>
    <x v="298"/>
    <x v="76"/>
    <x v="676"/>
    <x v="19"/>
    <n v="48"/>
    <n v="4"/>
    <n v="12"/>
    <x v="8"/>
    <x v="0"/>
    <x v="5"/>
    <x v="2"/>
    <x v="2"/>
    <x v="2"/>
    <x v="0"/>
    <x v="0"/>
    <x v="0"/>
    <x v="0"/>
    <x v="0"/>
    <x v="1"/>
    <x v="0"/>
    <x v="1"/>
  </r>
  <r>
    <x v="1706"/>
    <x v="18"/>
    <x v="0"/>
    <x v="3"/>
    <x v="1514"/>
    <x v="2"/>
    <x v="0"/>
    <x v="177"/>
    <x v="76"/>
    <x v="152"/>
    <x v="23"/>
    <n v="22"/>
    <n v="21"/>
    <n v="1"/>
    <x v="34"/>
    <x v="2"/>
    <x v="2"/>
    <x v="3"/>
    <x v="4"/>
    <x v="8"/>
    <x v="0"/>
    <x v="0"/>
    <x v="0"/>
    <x v="0"/>
    <x v="0"/>
    <x v="1"/>
    <x v="0"/>
    <x v="6"/>
  </r>
  <r>
    <x v="1707"/>
    <x v="18"/>
    <x v="2"/>
    <x v="2"/>
    <x v="1515"/>
    <x v="1"/>
    <x v="1"/>
    <x v="79"/>
    <x v="76"/>
    <x v="677"/>
    <x v="4"/>
    <n v="37"/>
    <n v="7"/>
    <n v="9"/>
    <x v="93"/>
    <x v="2"/>
    <x v="2"/>
    <x v="4"/>
    <x v="2"/>
    <x v="7"/>
    <x v="0"/>
    <x v="0"/>
    <x v="0"/>
    <x v="0"/>
    <x v="0"/>
    <x v="1"/>
    <x v="0"/>
    <x v="0"/>
  </r>
  <r>
    <x v="1708"/>
    <x v="18"/>
    <x v="2"/>
    <x v="2"/>
    <x v="1515"/>
    <x v="1"/>
    <x v="1"/>
    <x v="79"/>
    <x v="76"/>
    <x v="677"/>
    <x v="4"/>
    <n v="37"/>
    <n v="7"/>
    <n v="9"/>
    <x v="93"/>
    <x v="2"/>
    <x v="2"/>
    <x v="4"/>
    <x v="2"/>
    <x v="7"/>
    <x v="0"/>
    <x v="0"/>
    <x v="0"/>
    <x v="0"/>
    <x v="0"/>
    <x v="1"/>
    <x v="0"/>
    <x v="0"/>
  </r>
  <r>
    <x v="1709"/>
    <x v="26"/>
    <x v="1"/>
    <x v="1"/>
    <x v="1516"/>
    <x v="0"/>
    <x v="0"/>
    <x v="82"/>
    <x v="76"/>
    <x v="678"/>
    <x v="83"/>
    <n v="106"/>
    <n v="20"/>
    <n v="7"/>
    <x v="27"/>
    <x v="0"/>
    <x v="12"/>
    <x v="2"/>
    <x v="8"/>
    <x v="4"/>
    <x v="0"/>
    <x v="1"/>
    <x v="0"/>
    <x v="0"/>
    <x v="0"/>
    <x v="1"/>
    <x v="0"/>
    <x v="0"/>
  </r>
  <r>
    <x v="1710"/>
    <x v="14"/>
    <x v="2"/>
    <x v="2"/>
    <x v="1517"/>
    <x v="1"/>
    <x v="0"/>
    <x v="117"/>
    <x v="76"/>
    <x v="4"/>
    <x v="23"/>
    <n v="14"/>
    <n v="15"/>
    <n v="7"/>
    <x v="121"/>
    <x v="2"/>
    <x v="2"/>
    <x v="4"/>
    <x v="3"/>
    <x v="3"/>
    <x v="0"/>
    <x v="0"/>
    <x v="0"/>
    <x v="0"/>
    <x v="0"/>
    <x v="1"/>
    <x v="0"/>
    <x v="3"/>
  </r>
  <r>
    <x v="1711"/>
    <x v="31"/>
    <x v="1"/>
    <x v="1"/>
    <x v="1518"/>
    <x v="0"/>
    <x v="1"/>
    <x v="303"/>
    <x v="76"/>
    <x v="150"/>
    <x v="3"/>
    <n v="12"/>
    <n v="0"/>
    <n v="0"/>
    <x v="93"/>
    <x v="1"/>
    <x v="5"/>
    <x v="3"/>
    <x v="9"/>
    <x v="3"/>
    <x v="0"/>
    <x v="0"/>
    <x v="0"/>
    <x v="0"/>
    <x v="0"/>
    <x v="1"/>
    <x v="0"/>
    <x v="0"/>
  </r>
  <r>
    <x v="1712"/>
    <x v="27"/>
    <x v="0"/>
    <x v="0"/>
    <x v="1519"/>
    <x v="0"/>
    <x v="0"/>
    <x v="18"/>
    <x v="76"/>
    <x v="248"/>
    <x v="89"/>
    <n v="606"/>
    <n v="48"/>
    <n v="70"/>
    <x v="195"/>
    <x v="0"/>
    <x v="2"/>
    <x v="2"/>
    <x v="0"/>
    <x v="0"/>
    <x v="0"/>
    <x v="0"/>
    <x v="1"/>
    <x v="0"/>
    <x v="0"/>
    <x v="0"/>
    <x v="0"/>
    <x v="6"/>
  </r>
  <r>
    <x v="1713"/>
    <x v="2"/>
    <x v="4"/>
    <x v="1"/>
    <x v="1520"/>
    <x v="1"/>
    <x v="1"/>
    <x v="633"/>
    <x v="76"/>
    <x v="4"/>
    <x v="19"/>
    <n v="3"/>
    <n v="21"/>
    <n v="6"/>
    <x v="45"/>
    <x v="7"/>
    <x v="5"/>
    <x v="2"/>
    <x v="4"/>
    <x v="1"/>
    <x v="0"/>
    <x v="0"/>
    <x v="0"/>
    <x v="0"/>
    <x v="0"/>
    <x v="1"/>
    <x v="0"/>
    <x v="0"/>
  </r>
  <r>
    <x v="1714"/>
    <x v="2"/>
    <x v="0"/>
    <x v="2"/>
    <x v="1521"/>
    <x v="0"/>
    <x v="0"/>
    <x v="500"/>
    <x v="76"/>
    <x v="679"/>
    <x v="116"/>
    <n v="204"/>
    <n v="153"/>
    <n v="58"/>
    <x v="23"/>
    <x v="2"/>
    <x v="5"/>
    <x v="8"/>
    <x v="11"/>
    <x v="6"/>
    <x v="0"/>
    <x v="1"/>
    <x v="0"/>
    <x v="1"/>
    <x v="1"/>
    <x v="0"/>
    <x v="0"/>
    <x v="1"/>
  </r>
  <r>
    <x v="1715"/>
    <x v="3"/>
    <x v="2"/>
    <x v="3"/>
    <x v="1522"/>
    <x v="1"/>
    <x v="1"/>
    <x v="531"/>
    <x v="76"/>
    <x v="594"/>
    <x v="130"/>
    <n v="181"/>
    <n v="149"/>
    <n v="95"/>
    <x v="97"/>
    <x v="13"/>
    <x v="10"/>
    <x v="7"/>
    <x v="5"/>
    <x v="3"/>
    <x v="0"/>
    <x v="0"/>
    <x v="0"/>
    <x v="0"/>
    <x v="0"/>
    <x v="1"/>
    <x v="0"/>
    <x v="0"/>
  </r>
  <r>
    <x v="1716"/>
    <x v="35"/>
    <x v="0"/>
    <x v="4"/>
    <x v="1523"/>
    <x v="0"/>
    <x v="1"/>
    <x v="446"/>
    <x v="76"/>
    <x v="403"/>
    <x v="24"/>
    <n v="179"/>
    <n v="46"/>
    <n v="59"/>
    <x v="6"/>
    <x v="1"/>
    <x v="9"/>
    <x v="1"/>
    <x v="1"/>
    <x v="3"/>
    <x v="0"/>
    <x v="0"/>
    <x v="0"/>
    <x v="0"/>
    <x v="0"/>
    <x v="1"/>
    <x v="0"/>
    <x v="5"/>
  </r>
  <r>
    <x v="1717"/>
    <x v="11"/>
    <x v="0"/>
    <x v="1"/>
    <x v="1524"/>
    <x v="1"/>
    <x v="0"/>
    <x v="561"/>
    <x v="76"/>
    <x v="474"/>
    <x v="1"/>
    <n v="129"/>
    <n v="10"/>
    <n v="3"/>
    <x v="19"/>
    <x v="2"/>
    <x v="0"/>
    <x v="4"/>
    <x v="9"/>
    <x v="8"/>
    <x v="0"/>
    <x v="0"/>
    <x v="0"/>
    <x v="0"/>
    <x v="0"/>
    <x v="1"/>
    <x v="0"/>
    <x v="0"/>
  </r>
  <r>
    <x v="1718"/>
    <x v="35"/>
    <x v="1"/>
    <x v="3"/>
    <x v="1525"/>
    <x v="0"/>
    <x v="1"/>
    <x v="634"/>
    <x v="76"/>
    <x v="680"/>
    <x v="14"/>
    <n v="12"/>
    <n v="2"/>
    <n v="2"/>
    <x v="28"/>
    <x v="3"/>
    <x v="11"/>
    <x v="3"/>
    <x v="12"/>
    <x v="15"/>
    <x v="0"/>
    <x v="0"/>
    <x v="0"/>
    <x v="0"/>
    <x v="0"/>
    <x v="1"/>
    <x v="0"/>
    <x v="1"/>
  </r>
  <r>
    <x v="1719"/>
    <x v="19"/>
    <x v="0"/>
    <x v="2"/>
    <x v="1526"/>
    <x v="1"/>
    <x v="0"/>
    <x v="480"/>
    <x v="76"/>
    <x v="152"/>
    <x v="8"/>
    <n v="15"/>
    <n v="7"/>
    <n v="6"/>
    <x v="15"/>
    <x v="0"/>
    <x v="3"/>
    <x v="3"/>
    <x v="4"/>
    <x v="6"/>
    <x v="0"/>
    <x v="0"/>
    <x v="0"/>
    <x v="0"/>
    <x v="0"/>
    <x v="1"/>
    <x v="0"/>
    <x v="0"/>
  </r>
  <r>
    <x v="1720"/>
    <x v="33"/>
    <x v="2"/>
    <x v="1"/>
    <x v="1527"/>
    <x v="1"/>
    <x v="0"/>
    <x v="270"/>
    <x v="76"/>
    <x v="40"/>
    <x v="20"/>
    <n v="11"/>
    <n v="3"/>
    <n v="7"/>
    <x v="12"/>
    <x v="1"/>
    <x v="2"/>
    <x v="3"/>
    <x v="4"/>
    <x v="6"/>
    <x v="0"/>
    <x v="0"/>
    <x v="0"/>
    <x v="0"/>
    <x v="0"/>
    <x v="0"/>
    <x v="0"/>
    <x v="0"/>
  </r>
  <r>
    <x v="1721"/>
    <x v="9"/>
    <x v="0"/>
    <x v="2"/>
    <x v="1528"/>
    <x v="1"/>
    <x v="0"/>
    <x v="124"/>
    <x v="76"/>
    <x v="56"/>
    <x v="68"/>
    <n v="28"/>
    <n v="16"/>
    <n v="3"/>
    <x v="7"/>
    <x v="4"/>
    <x v="0"/>
    <x v="3"/>
    <x v="4"/>
    <x v="8"/>
    <x v="0"/>
    <x v="0"/>
    <x v="0"/>
    <x v="0"/>
    <x v="0"/>
    <x v="1"/>
    <x v="0"/>
    <x v="5"/>
  </r>
  <r>
    <x v="1722"/>
    <x v="28"/>
    <x v="0"/>
    <x v="2"/>
    <x v="1529"/>
    <x v="1"/>
    <x v="0"/>
    <x v="227"/>
    <x v="77"/>
    <x v="151"/>
    <x v="14"/>
    <n v="26"/>
    <n v="4"/>
    <n v="1"/>
    <x v="33"/>
    <x v="2"/>
    <x v="2"/>
    <x v="4"/>
    <x v="4"/>
    <x v="3"/>
    <x v="0"/>
    <x v="0"/>
    <x v="0"/>
    <x v="0"/>
    <x v="0"/>
    <x v="1"/>
    <x v="0"/>
    <x v="0"/>
  </r>
  <r>
    <x v="1723"/>
    <x v="14"/>
    <x v="0"/>
    <x v="0"/>
    <x v="1530"/>
    <x v="0"/>
    <x v="1"/>
    <x v="297"/>
    <x v="77"/>
    <x v="344"/>
    <x v="69"/>
    <n v="230"/>
    <n v="32"/>
    <n v="24"/>
    <x v="6"/>
    <x v="1"/>
    <x v="6"/>
    <x v="0"/>
    <x v="11"/>
    <x v="5"/>
    <x v="0"/>
    <x v="0"/>
    <x v="0"/>
    <x v="0"/>
    <x v="0"/>
    <x v="1"/>
    <x v="0"/>
    <x v="6"/>
  </r>
  <r>
    <x v="1724"/>
    <x v="46"/>
    <x v="2"/>
    <x v="2"/>
    <x v="1531"/>
    <x v="1"/>
    <x v="0"/>
    <x v="551"/>
    <x v="77"/>
    <x v="36"/>
    <x v="2"/>
    <n v="10"/>
    <n v="3"/>
    <n v="12"/>
    <x v="30"/>
    <x v="2"/>
    <x v="5"/>
    <x v="4"/>
    <x v="4"/>
    <x v="4"/>
    <x v="0"/>
    <x v="0"/>
    <x v="0"/>
    <x v="0"/>
    <x v="0"/>
    <x v="1"/>
    <x v="0"/>
    <x v="5"/>
  </r>
  <r>
    <x v="1725"/>
    <x v="27"/>
    <x v="0"/>
    <x v="3"/>
    <x v="205"/>
    <x v="1"/>
    <x v="0"/>
    <x v="471"/>
    <x v="77"/>
    <x v="152"/>
    <x v="3"/>
    <n v="9"/>
    <n v="2"/>
    <n v="1"/>
    <x v="19"/>
    <x v="0"/>
    <x v="3"/>
    <x v="3"/>
    <x v="3"/>
    <x v="4"/>
    <x v="0"/>
    <x v="0"/>
    <x v="0"/>
    <x v="0"/>
    <x v="0"/>
    <x v="1"/>
    <x v="0"/>
    <x v="0"/>
  </r>
  <r>
    <x v="1726"/>
    <x v="3"/>
    <x v="0"/>
    <x v="1"/>
    <x v="1532"/>
    <x v="0"/>
    <x v="1"/>
    <x v="458"/>
    <x v="77"/>
    <x v="439"/>
    <x v="3"/>
    <n v="12"/>
    <n v="0"/>
    <n v="0"/>
    <x v="66"/>
    <x v="0"/>
    <x v="5"/>
    <x v="2"/>
    <x v="3"/>
    <x v="5"/>
    <x v="1"/>
    <x v="0"/>
    <x v="0"/>
    <x v="0"/>
    <x v="0"/>
    <x v="1"/>
    <x v="0"/>
    <x v="5"/>
  </r>
  <r>
    <x v="1727"/>
    <x v="12"/>
    <x v="4"/>
    <x v="4"/>
    <x v="1533"/>
    <x v="0"/>
    <x v="0"/>
    <x v="635"/>
    <x v="77"/>
    <x v="12"/>
    <x v="23"/>
    <n v="24"/>
    <n v="34"/>
    <n v="7"/>
    <x v="49"/>
    <x v="0"/>
    <x v="5"/>
    <x v="4"/>
    <x v="4"/>
    <x v="1"/>
    <x v="0"/>
    <x v="0"/>
    <x v="0"/>
    <x v="0"/>
    <x v="0"/>
    <x v="1"/>
    <x v="0"/>
    <x v="3"/>
  </r>
  <r>
    <x v="1728"/>
    <x v="29"/>
    <x v="3"/>
    <x v="1"/>
    <x v="1534"/>
    <x v="1"/>
    <x v="0"/>
    <x v="443"/>
    <x v="77"/>
    <x v="99"/>
    <x v="1"/>
    <n v="23"/>
    <n v="4"/>
    <n v="1"/>
    <x v="10"/>
    <x v="0"/>
    <x v="5"/>
    <x v="3"/>
    <x v="4"/>
    <x v="3"/>
    <x v="0"/>
    <x v="0"/>
    <x v="0"/>
    <x v="0"/>
    <x v="0"/>
    <x v="1"/>
    <x v="0"/>
    <x v="6"/>
  </r>
  <r>
    <x v="1729"/>
    <x v="4"/>
    <x v="2"/>
    <x v="2"/>
    <x v="1535"/>
    <x v="1"/>
    <x v="0"/>
    <x v="8"/>
    <x v="77"/>
    <x v="92"/>
    <x v="47"/>
    <n v="111"/>
    <n v="36"/>
    <n v="40"/>
    <x v="28"/>
    <x v="2"/>
    <x v="2"/>
    <x v="4"/>
    <x v="1"/>
    <x v="5"/>
    <x v="0"/>
    <x v="0"/>
    <x v="0"/>
    <x v="0"/>
    <x v="0"/>
    <x v="1"/>
    <x v="0"/>
    <x v="0"/>
  </r>
  <r>
    <x v="1730"/>
    <x v="14"/>
    <x v="0"/>
    <x v="2"/>
    <x v="1536"/>
    <x v="0"/>
    <x v="1"/>
    <x v="474"/>
    <x v="77"/>
    <x v="681"/>
    <x v="85"/>
    <n v="387"/>
    <n v="106"/>
    <n v="36"/>
    <x v="23"/>
    <x v="0"/>
    <x v="7"/>
    <x v="6"/>
    <x v="8"/>
    <x v="7"/>
    <x v="0"/>
    <x v="0"/>
    <x v="0"/>
    <x v="0"/>
    <x v="0"/>
    <x v="1"/>
    <x v="0"/>
    <x v="0"/>
  </r>
  <r>
    <x v="1731"/>
    <x v="18"/>
    <x v="0"/>
    <x v="0"/>
    <x v="1537"/>
    <x v="1"/>
    <x v="0"/>
    <x v="559"/>
    <x v="77"/>
    <x v="69"/>
    <x v="12"/>
    <n v="24"/>
    <n v="2"/>
    <n v="1"/>
    <x v="15"/>
    <x v="2"/>
    <x v="2"/>
    <x v="3"/>
    <x v="4"/>
    <x v="4"/>
    <x v="0"/>
    <x v="0"/>
    <x v="0"/>
    <x v="0"/>
    <x v="0"/>
    <x v="1"/>
    <x v="0"/>
    <x v="0"/>
  </r>
  <r>
    <x v="1732"/>
    <x v="4"/>
    <x v="0"/>
    <x v="1"/>
    <x v="1538"/>
    <x v="0"/>
    <x v="0"/>
    <x v="507"/>
    <x v="77"/>
    <x v="111"/>
    <x v="142"/>
    <n v="324"/>
    <n v="146"/>
    <n v="40"/>
    <x v="170"/>
    <x v="0"/>
    <x v="2"/>
    <x v="5"/>
    <x v="13"/>
    <x v="0"/>
    <x v="0"/>
    <x v="0"/>
    <x v="0"/>
    <x v="0"/>
    <x v="0"/>
    <x v="1"/>
    <x v="0"/>
    <x v="0"/>
  </r>
  <r>
    <x v="1733"/>
    <x v="4"/>
    <x v="0"/>
    <x v="1"/>
    <x v="1538"/>
    <x v="0"/>
    <x v="0"/>
    <x v="507"/>
    <x v="77"/>
    <x v="111"/>
    <x v="142"/>
    <n v="324"/>
    <n v="146"/>
    <n v="40"/>
    <x v="170"/>
    <x v="0"/>
    <x v="2"/>
    <x v="5"/>
    <x v="13"/>
    <x v="0"/>
    <x v="0"/>
    <x v="0"/>
    <x v="0"/>
    <x v="0"/>
    <x v="0"/>
    <x v="1"/>
    <x v="0"/>
    <x v="0"/>
  </r>
  <r>
    <x v="1734"/>
    <x v="22"/>
    <x v="0"/>
    <x v="1"/>
    <x v="1539"/>
    <x v="1"/>
    <x v="0"/>
    <x v="547"/>
    <x v="77"/>
    <x v="136"/>
    <x v="17"/>
    <n v="9"/>
    <n v="3"/>
    <n v="1"/>
    <x v="38"/>
    <x v="0"/>
    <x v="3"/>
    <x v="3"/>
    <x v="4"/>
    <x v="3"/>
    <x v="0"/>
    <x v="0"/>
    <x v="0"/>
    <x v="0"/>
    <x v="0"/>
    <x v="1"/>
    <x v="0"/>
    <x v="0"/>
  </r>
  <r>
    <x v="1735"/>
    <x v="0"/>
    <x v="2"/>
    <x v="0"/>
    <x v="1540"/>
    <x v="0"/>
    <x v="0"/>
    <x v="375"/>
    <x v="77"/>
    <x v="239"/>
    <x v="10"/>
    <n v="129"/>
    <n v="13"/>
    <n v="0"/>
    <x v="41"/>
    <x v="0"/>
    <x v="12"/>
    <x v="1"/>
    <x v="11"/>
    <x v="3"/>
    <x v="0"/>
    <x v="1"/>
    <x v="1"/>
    <x v="0"/>
    <x v="1"/>
    <x v="0"/>
    <x v="0"/>
    <x v="1"/>
  </r>
  <r>
    <x v="1736"/>
    <x v="14"/>
    <x v="0"/>
    <x v="0"/>
    <x v="80"/>
    <x v="1"/>
    <x v="0"/>
    <x v="564"/>
    <x v="77"/>
    <x v="12"/>
    <x v="12"/>
    <n v="3"/>
    <n v="8"/>
    <n v="0"/>
    <x v="8"/>
    <x v="0"/>
    <x v="3"/>
    <x v="3"/>
    <x v="3"/>
    <x v="3"/>
    <x v="0"/>
    <x v="0"/>
    <x v="0"/>
    <x v="0"/>
    <x v="0"/>
    <x v="1"/>
    <x v="0"/>
    <x v="6"/>
  </r>
  <r>
    <x v="1737"/>
    <x v="55"/>
    <x v="1"/>
    <x v="2"/>
    <x v="1541"/>
    <x v="0"/>
    <x v="0"/>
    <x v="335"/>
    <x v="77"/>
    <x v="32"/>
    <x v="18"/>
    <n v="716"/>
    <n v="55"/>
    <n v="0"/>
    <x v="44"/>
    <x v="3"/>
    <x v="1"/>
    <x v="6"/>
    <x v="2"/>
    <x v="2"/>
    <x v="0"/>
    <x v="0"/>
    <x v="1"/>
    <x v="0"/>
    <x v="0"/>
    <x v="1"/>
    <x v="0"/>
    <x v="0"/>
  </r>
  <r>
    <x v="1738"/>
    <x v="0"/>
    <x v="0"/>
    <x v="0"/>
    <x v="1542"/>
    <x v="0"/>
    <x v="1"/>
    <x v="208"/>
    <x v="77"/>
    <x v="682"/>
    <x v="34"/>
    <n v="368"/>
    <n v="0"/>
    <n v="122"/>
    <x v="143"/>
    <x v="8"/>
    <x v="12"/>
    <x v="9"/>
    <x v="5"/>
    <x v="4"/>
    <x v="0"/>
    <x v="0"/>
    <x v="0"/>
    <x v="0"/>
    <x v="0"/>
    <x v="1"/>
    <x v="0"/>
    <x v="3"/>
  </r>
  <r>
    <x v="1739"/>
    <x v="13"/>
    <x v="3"/>
    <x v="3"/>
    <x v="1543"/>
    <x v="1"/>
    <x v="1"/>
    <x v="620"/>
    <x v="77"/>
    <x v="23"/>
    <x v="23"/>
    <n v="26"/>
    <n v="4"/>
    <n v="2"/>
    <x v="26"/>
    <x v="4"/>
    <x v="2"/>
    <x v="4"/>
    <x v="4"/>
    <x v="3"/>
    <x v="0"/>
    <x v="0"/>
    <x v="0"/>
    <x v="0"/>
    <x v="0"/>
    <x v="1"/>
    <x v="0"/>
    <x v="0"/>
  </r>
  <r>
    <x v="1740"/>
    <x v="32"/>
    <x v="3"/>
    <x v="1"/>
    <x v="1544"/>
    <x v="0"/>
    <x v="1"/>
    <x v="112"/>
    <x v="77"/>
    <x v="224"/>
    <x v="3"/>
    <n v="69"/>
    <n v="10"/>
    <n v="0"/>
    <x v="92"/>
    <x v="4"/>
    <x v="5"/>
    <x v="7"/>
    <x v="4"/>
    <x v="6"/>
    <x v="0"/>
    <x v="0"/>
    <x v="0"/>
    <x v="0"/>
    <x v="0"/>
    <x v="1"/>
    <x v="0"/>
    <x v="0"/>
  </r>
  <r>
    <x v="1741"/>
    <x v="32"/>
    <x v="0"/>
    <x v="2"/>
    <x v="1545"/>
    <x v="1"/>
    <x v="2"/>
    <x v="170"/>
    <x v="77"/>
    <x v="243"/>
    <x v="3"/>
    <n v="27"/>
    <n v="8"/>
    <n v="30"/>
    <x v="16"/>
    <x v="1"/>
    <x v="2"/>
    <x v="3"/>
    <x v="4"/>
    <x v="3"/>
    <x v="0"/>
    <x v="0"/>
    <x v="0"/>
    <x v="0"/>
    <x v="0"/>
    <x v="1"/>
    <x v="1"/>
    <x v="0"/>
  </r>
  <r>
    <x v="1742"/>
    <x v="8"/>
    <x v="0"/>
    <x v="2"/>
    <x v="1546"/>
    <x v="0"/>
    <x v="0"/>
    <x v="602"/>
    <x v="77"/>
    <x v="4"/>
    <x v="12"/>
    <n v="7"/>
    <n v="23"/>
    <n v="4"/>
    <x v="89"/>
    <x v="0"/>
    <x v="3"/>
    <x v="4"/>
    <x v="3"/>
    <x v="6"/>
    <x v="0"/>
    <x v="0"/>
    <x v="0"/>
    <x v="0"/>
    <x v="0"/>
    <x v="1"/>
    <x v="0"/>
    <x v="0"/>
  </r>
  <r>
    <x v="1743"/>
    <x v="8"/>
    <x v="0"/>
    <x v="2"/>
    <x v="1546"/>
    <x v="0"/>
    <x v="0"/>
    <x v="602"/>
    <x v="77"/>
    <x v="4"/>
    <x v="12"/>
    <n v="7"/>
    <n v="23"/>
    <n v="4"/>
    <x v="89"/>
    <x v="0"/>
    <x v="3"/>
    <x v="4"/>
    <x v="3"/>
    <x v="6"/>
    <x v="0"/>
    <x v="0"/>
    <x v="0"/>
    <x v="0"/>
    <x v="0"/>
    <x v="1"/>
    <x v="0"/>
    <x v="4"/>
  </r>
  <r>
    <x v="1744"/>
    <x v="8"/>
    <x v="0"/>
    <x v="2"/>
    <x v="1546"/>
    <x v="0"/>
    <x v="0"/>
    <x v="602"/>
    <x v="77"/>
    <x v="4"/>
    <x v="12"/>
    <n v="7"/>
    <n v="23"/>
    <n v="4"/>
    <x v="89"/>
    <x v="0"/>
    <x v="3"/>
    <x v="4"/>
    <x v="3"/>
    <x v="6"/>
    <x v="0"/>
    <x v="0"/>
    <x v="0"/>
    <x v="0"/>
    <x v="0"/>
    <x v="1"/>
    <x v="0"/>
    <x v="0"/>
  </r>
  <r>
    <x v="1745"/>
    <x v="2"/>
    <x v="0"/>
    <x v="3"/>
    <x v="1547"/>
    <x v="1"/>
    <x v="1"/>
    <x v="449"/>
    <x v="77"/>
    <x v="16"/>
    <x v="27"/>
    <n v="17"/>
    <n v="13"/>
    <n v="0"/>
    <x v="44"/>
    <x v="2"/>
    <x v="5"/>
    <x v="2"/>
    <x v="3"/>
    <x v="3"/>
    <x v="0"/>
    <x v="0"/>
    <x v="0"/>
    <x v="0"/>
    <x v="0"/>
    <x v="1"/>
    <x v="0"/>
    <x v="5"/>
  </r>
  <r>
    <x v="1746"/>
    <x v="3"/>
    <x v="0"/>
    <x v="3"/>
    <x v="1548"/>
    <x v="1"/>
    <x v="1"/>
    <x v="581"/>
    <x v="77"/>
    <x v="68"/>
    <x v="43"/>
    <n v="353"/>
    <n v="45"/>
    <n v="42"/>
    <x v="2"/>
    <x v="7"/>
    <x v="0"/>
    <x v="7"/>
    <x v="13"/>
    <x v="6"/>
    <x v="0"/>
    <x v="0"/>
    <x v="0"/>
    <x v="0"/>
    <x v="0"/>
    <x v="1"/>
    <x v="0"/>
    <x v="6"/>
  </r>
  <r>
    <x v="1747"/>
    <x v="18"/>
    <x v="1"/>
    <x v="3"/>
    <x v="1549"/>
    <x v="1"/>
    <x v="0"/>
    <x v="550"/>
    <x v="78"/>
    <x v="233"/>
    <x v="3"/>
    <n v="15"/>
    <n v="2"/>
    <n v="1"/>
    <x v="15"/>
    <x v="1"/>
    <x v="2"/>
    <x v="3"/>
    <x v="4"/>
    <x v="6"/>
    <x v="0"/>
    <x v="0"/>
    <x v="0"/>
    <x v="0"/>
    <x v="0"/>
    <x v="1"/>
    <x v="0"/>
    <x v="6"/>
  </r>
  <r>
    <x v="1748"/>
    <x v="18"/>
    <x v="1"/>
    <x v="3"/>
    <x v="1549"/>
    <x v="1"/>
    <x v="0"/>
    <x v="550"/>
    <x v="78"/>
    <x v="233"/>
    <x v="3"/>
    <n v="15"/>
    <n v="2"/>
    <n v="1"/>
    <x v="15"/>
    <x v="1"/>
    <x v="2"/>
    <x v="3"/>
    <x v="4"/>
    <x v="6"/>
    <x v="0"/>
    <x v="0"/>
    <x v="0"/>
    <x v="0"/>
    <x v="0"/>
    <x v="1"/>
    <x v="0"/>
    <x v="0"/>
  </r>
  <r>
    <x v="1749"/>
    <x v="8"/>
    <x v="3"/>
    <x v="3"/>
    <x v="1550"/>
    <x v="0"/>
    <x v="0"/>
    <x v="5"/>
    <x v="78"/>
    <x v="683"/>
    <x v="151"/>
    <n v="408"/>
    <n v="72"/>
    <n v="129"/>
    <x v="82"/>
    <x v="0"/>
    <x v="7"/>
    <x v="7"/>
    <x v="1"/>
    <x v="0"/>
    <x v="0"/>
    <x v="0"/>
    <x v="1"/>
    <x v="0"/>
    <x v="0"/>
    <x v="1"/>
    <x v="0"/>
    <x v="0"/>
  </r>
  <r>
    <x v="1750"/>
    <x v="1"/>
    <x v="0"/>
    <x v="2"/>
    <x v="1551"/>
    <x v="1"/>
    <x v="1"/>
    <x v="276"/>
    <x v="78"/>
    <x v="36"/>
    <x v="12"/>
    <n v="21"/>
    <n v="2"/>
    <n v="2"/>
    <x v="19"/>
    <x v="1"/>
    <x v="5"/>
    <x v="3"/>
    <x v="4"/>
    <x v="3"/>
    <x v="0"/>
    <x v="0"/>
    <x v="0"/>
    <x v="0"/>
    <x v="0"/>
    <x v="1"/>
    <x v="0"/>
    <x v="6"/>
  </r>
  <r>
    <x v="1751"/>
    <x v="4"/>
    <x v="0"/>
    <x v="1"/>
    <x v="1552"/>
    <x v="1"/>
    <x v="0"/>
    <x v="189"/>
    <x v="78"/>
    <x v="167"/>
    <x v="13"/>
    <n v="27"/>
    <n v="16"/>
    <n v="9"/>
    <x v="52"/>
    <x v="0"/>
    <x v="3"/>
    <x v="4"/>
    <x v="9"/>
    <x v="7"/>
    <x v="0"/>
    <x v="0"/>
    <x v="0"/>
    <x v="0"/>
    <x v="0"/>
    <x v="1"/>
    <x v="0"/>
    <x v="6"/>
  </r>
  <r>
    <x v="1752"/>
    <x v="28"/>
    <x v="1"/>
    <x v="1"/>
    <x v="1553"/>
    <x v="1"/>
    <x v="1"/>
    <x v="129"/>
    <x v="78"/>
    <x v="36"/>
    <x v="3"/>
    <n v="4"/>
    <n v="0"/>
    <n v="0"/>
    <x v="3"/>
    <x v="0"/>
    <x v="3"/>
    <x v="3"/>
    <x v="3"/>
    <x v="1"/>
    <x v="0"/>
    <x v="0"/>
    <x v="0"/>
    <x v="0"/>
    <x v="0"/>
    <x v="1"/>
    <x v="0"/>
    <x v="0"/>
  </r>
  <r>
    <x v="1753"/>
    <x v="15"/>
    <x v="0"/>
    <x v="1"/>
    <x v="1554"/>
    <x v="0"/>
    <x v="1"/>
    <x v="310"/>
    <x v="78"/>
    <x v="684"/>
    <x v="83"/>
    <n v="89"/>
    <n v="34"/>
    <n v="42"/>
    <x v="8"/>
    <x v="0"/>
    <x v="0"/>
    <x v="4"/>
    <x v="0"/>
    <x v="5"/>
    <x v="0"/>
    <x v="0"/>
    <x v="0"/>
    <x v="0"/>
    <x v="0"/>
    <x v="1"/>
    <x v="0"/>
    <x v="1"/>
  </r>
  <r>
    <x v="1754"/>
    <x v="47"/>
    <x v="0"/>
    <x v="0"/>
    <x v="1555"/>
    <x v="0"/>
    <x v="0"/>
    <x v="474"/>
    <x v="78"/>
    <x v="685"/>
    <x v="130"/>
    <n v="573"/>
    <n v="52"/>
    <n v="32"/>
    <x v="39"/>
    <x v="0"/>
    <x v="7"/>
    <x v="1"/>
    <x v="0"/>
    <x v="0"/>
    <x v="0"/>
    <x v="0"/>
    <x v="0"/>
    <x v="0"/>
    <x v="0"/>
    <x v="1"/>
    <x v="0"/>
    <x v="6"/>
  </r>
  <r>
    <x v="1755"/>
    <x v="12"/>
    <x v="1"/>
    <x v="1"/>
    <x v="1556"/>
    <x v="0"/>
    <x v="0"/>
    <x v="55"/>
    <x v="78"/>
    <x v="115"/>
    <x v="35"/>
    <n v="400"/>
    <n v="17"/>
    <n v="93"/>
    <x v="3"/>
    <x v="0"/>
    <x v="0"/>
    <x v="9"/>
    <x v="13"/>
    <x v="2"/>
    <x v="0"/>
    <x v="0"/>
    <x v="0"/>
    <x v="1"/>
    <x v="0"/>
    <x v="1"/>
    <x v="0"/>
    <x v="0"/>
  </r>
  <r>
    <x v="1756"/>
    <x v="17"/>
    <x v="0"/>
    <x v="0"/>
    <x v="1557"/>
    <x v="0"/>
    <x v="0"/>
    <x v="419"/>
    <x v="78"/>
    <x v="448"/>
    <x v="128"/>
    <n v="430"/>
    <n v="186"/>
    <n v="161"/>
    <x v="32"/>
    <x v="3"/>
    <x v="0"/>
    <x v="5"/>
    <x v="0"/>
    <x v="0"/>
    <x v="1"/>
    <x v="0"/>
    <x v="1"/>
    <x v="1"/>
    <x v="0"/>
    <x v="0"/>
    <x v="0"/>
    <x v="0"/>
  </r>
  <r>
    <x v="1757"/>
    <x v="17"/>
    <x v="0"/>
    <x v="0"/>
    <x v="1557"/>
    <x v="0"/>
    <x v="0"/>
    <x v="419"/>
    <x v="78"/>
    <x v="448"/>
    <x v="128"/>
    <n v="430"/>
    <n v="186"/>
    <n v="161"/>
    <x v="32"/>
    <x v="3"/>
    <x v="0"/>
    <x v="5"/>
    <x v="0"/>
    <x v="0"/>
    <x v="1"/>
    <x v="0"/>
    <x v="1"/>
    <x v="1"/>
    <x v="0"/>
    <x v="0"/>
    <x v="0"/>
    <x v="0"/>
  </r>
  <r>
    <x v="1758"/>
    <x v="25"/>
    <x v="3"/>
    <x v="3"/>
    <x v="1558"/>
    <x v="1"/>
    <x v="1"/>
    <x v="488"/>
    <x v="78"/>
    <x v="54"/>
    <x v="3"/>
    <n v="13"/>
    <n v="4"/>
    <n v="2"/>
    <x v="35"/>
    <x v="2"/>
    <x v="5"/>
    <x v="4"/>
    <x v="4"/>
    <x v="1"/>
    <x v="0"/>
    <x v="0"/>
    <x v="0"/>
    <x v="0"/>
    <x v="0"/>
    <x v="1"/>
    <x v="0"/>
    <x v="0"/>
  </r>
  <r>
    <x v="1759"/>
    <x v="7"/>
    <x v="3"/>
    <x v="0"/>
    <x v="1559"/>
    <x v="1"/>
    <x v="0"/>
    <x v="161"/>
    <x v="78"/>
    <x v="74"/>
    <x v="23"/>
    <n v="18"/>
    <n v="0"/>
    <n v="0"/>
    <x v="38"/>
    <x v="0"/>
    <x v="5"/>
    <x v="3"/>
    <x v="4"/>
    <x v="3"/>
    <x v="0"/>
    <x v="0"/>
    <x v="0"/>
    <x v="0"/>
    <x v="0"/>
    <x v="1"/>
    <x v="0"/>
    <x v="6"/>
  </r>
  <r>
    <x v="1760"/>
    <x v="17"/>
    <x v="0"/>
    <x v="0"/>
    <x v="1560"/>
    <x v="2"/>
    <x v="0"/>
    <x v="16"/>
    <x v="78"/>
    <x v="69"/>
    <x v="12"/>
    <n v="5"/>
    <n v="0"/>
    <n v="0"/>
    <x v="33"/>
    <x v="0"/>
    <x v="11"/>
    <x v="3"/>
    <x v="4"/>
    <x v="1"/>
    <x v="0"/>
    <x v="0"/>
    <x v="0"/>
    <x v="0"/>
    <x v="0"/>
    <x v="1"/>
    <x v="0"/>
    <x v="6"/>
  </r>
  <r>
    <x v="1761"/>
    <x v="33"/>
    <x v="0"/>
    <x v="2"/>
    <x v="1561"/>
    <x v="1"/>
    <x v="0"/>
    <x v="608"/>
    <x v="78"/>
    <x v="36"/>
    <x v="8"/>
    <n v="6"/>
    <n v="11"/>
    <n v="8"/>
    <x v="24"/>
    <x v="1"/>
    <x v="5"/>
    <x v="3"/>
    <x v="4"/>
    <x v="6"/>
    <x v="0"/>
    <x v="0"/>
    <x v="0"/>
    <x v="0"/>
    <x v="0"/>
    <x v="1"/>
    <x v="0"/>
    <x v="5"/>
  </r>
  <r>
    <x v="1762"/>
    <x v="20"/>
    <x v="0"/>
    <x v="2"/>
    <x v="1562"/>
    <x v="1"/>
    <x v="0"/>
    <x v="329"/>
    <x v="78"/>
    <x v="342"/>
    <x v="117"/>
    <n v="204"/>
    <n v="16"/>
    <n v="126"/>
    <x v="149"/>
    <x v="2"/>
    <x v="1"/>
    <x v="0"/>
    <x v="1"/>
    <x v="1"/>
    <x v="0"/>
    <x v="0"/>
    <x v="0"/>
    <x v="0"/>
    <x v="0"/>
    <x v="1"/>
    <x v="0"/>
    <x v="0"/>
  </r>
  <r>
    <x v="1763"/>
    <x v="16"/>
    <x v="0"/>
    <x v="1"/>
    <x v="1563"/>
    <x v="0"/>
    <x v="1"/>
    <x v="288"/>
    <x v="78"/>
    <x v="71"/>
    <x v="50"/>
    <n v="367"/>
    <n v="39"/>
    <n v="81"/>
    <x v="45"/>
    <x v="1"/>
    <x v="6"/>
    <x v="1"/>
    <x v="0"/>
    <x v="1"/>
    <x v="0"/>
    <x v="0"/>
    <x v="0"/>
    <x v="0"/>
    <x v="0"/>
    <x v="1"/>
    <x v="0"/>
    <x v="0"/>
  </r>
  <r>
    <x v="1764"/>
    <x v="10"/>
    <x v="0"/>
    <x v="3"/>
    <x v="1564"/>
    <x v="0"/>
    <x v="0"/>
    <x v="133"/>
    <x v="78"/>
    <x v="430"/>
    <x v="108"/>
    <n v="913"/>
    <n v="25"/>
    <n v="19"/>
    <x v="111"/>
    <x v="0"/>
    <x v="7"/>
    <x v="10"/>
    <x v="0"/>
    <x v="7"/>
    <x v="0"/>
    <x v="0"/>
    <x v="1"/>
    <x v="0"/>
    <x v="0"/>
    <x v="1"/>
    <x v="0"/>
    <x v="0"/>
  </r>
  <r>
    <x v="1765"/>
    <x v="40"/>
    <x v="0"/>
    <x v="1"/>
    <x v="1565"/>
    <x v="0"/>
    <x v="1"/>
    <x v="39"/>
    <x v="78"/>
    <x v="686"/>
    <x v="31"/>
    <n v="118"/>
    <n v="7"/>
    <n v="23"/>
    <x v="54"/>
    <x v="8"/>
    <x v="9"/>
    <x v="2"/>
    <x v="8"/>
    <x v="6"/>
    <x v="0"/>
    <x v="0"/>
    <x v="0"/>
    <x v="0"/>
    <x v="0"/>
    <x v="1"/>
    <x v="0"/>
    <x v="0"/>
  </r>
  <r>
    <x v="1766"/>
    <x v="16"/>
    <x v="3"/>
    <x v="1"/>
    <x v="1566"/>
    <x v="0"/>
    <x v="0"/>
    <x v="22"/>
    <x v="78"/>
    <x v="446"/>
    <x v="68"/>
    <n v="717"/>
    <n v="210"/>
    <n v="0"/>
    <x v="5"/>
    <x v="0"/>
    <x v="1"/>
    <x v="9"/>
    <x v="6"/>
    <x v="5"/>
    <x v="0"/>
    <x v="0"/>
    <x v="0"/>
    <x v="0"/>
    <x v="0"/>
    <x v="1"/>
    <x v="0"/>
    <x v="0"/>
  </r>
  <r>
    <x v="1767"/>
    <x v="16"/>
    <x v="3"/>
    <x v="1"/>
    <x v="1566"/>
    <x v="0"/>
    <x v="0"/>
    <x v="22"/>
    <x v="78"/>
    <x v="446"/>
    <x v="68"/>
    <n v="717"/>
    <n v="210"/>
    <n v="0"/>
    <x v="5"/>
    <x v="0"/>
    <x v="1"/>
    <x v="9"/>
    <x v="6"/>
    <x v="5"/>
    <x v="0"/>
    <x v="0"/>
    <x v="0"/>
    <x v="0"/>
    <x v="0"/>
    <x v="1"/>
    <x v="0"/>
    <x v="1"/>
  </r>
  <r>
    <x v="1768"/>
    <x v="12"/>
    <x v="0"/>
    <x v="3"/>
    <x v="1567"/>
    <x v="0"/>
    <x v="1"/>
    <x v="607"/>
    <x v="78"/>
    <x v="455"/>
    <x v="28"/>
    <n v="142"/>
    <n v="33"/>
    <n v="50"/>
    <x v="199"/>
    <x v="4"/>
    <x v="0"/>
    <x v="9"/>
    <x v="10"/>
    <x v="2"/>
    <x v="0"/>
    <x v="0"/>
    <x v="0"/>
    <x v="0"/>
    <x v="0"/>
    <x v="1"/>
    <x v="0"/>
    <x v="0"/>
  </r>
  <r>
    <x v="1769"/>
    <x v="12"/>
    <x v="0"/>
    <x v="3"/>
    <x v="1567"/>
    <x v="0"/>
    <x v="1"/>
    <x v="607"/>
    <x v="78"/>
    <x v="455"/>
    <x v="28"/>
    <n v="142"/>
    <n v="33"/>
    <n v="50"/>
    <x v="199"/>
    <x v="4"/>
    <x v="0"/>
    <x v="9"/>
    <x v="10"/>
    <x v="2"/>
    <x v="0"/>
    <x v="0"/>
    <x v="0"/>
    <x v="0"/>
    <x v="0"/>
    <x v="1"/>
    <x v="0"/>
    <x v="0"/>
  </r>
  <r>
    <x v="1770"/>
    <x v="33"/>
    <x v="2"/>
    <x v="3"/>
    <x v="1568"/>
    <x v="0"/>
    <x v="0"/>
    <x v="632"/>
    <x v="78"/>
    <x v="365"/>
    <x v="36"/>
    <n v="447"/>
    <n v="220"/>
    <n v="96"/>
    <x v="12"/>
    <x v="0"/>
    <x v="7"/>
    <x v="5"/>
    <x v="0"/>
    <x v="7"/>
    <x v="0"/>
    <x v="0"/>
    <x v="0"/>
    <x v="0"/>
    <x v="0"/>
    <x v="1"/>
    <x v="0"/>
    <x v="0"/>
  </r>
  <r>
    <x v="1771"/>
    <x v="33"/>
    <x v="2"/>
    <x v="3"/>
    <x v="1568"/>
    <x v="0"/>
    <x v="0"/>
    <x v="632"/>
    <x v="78"/>
    <x v="365"/>
    <x v="36"/>
    <n v="447"/>
    <n v="220"/>
    <n v="96"/>
    <x v="12"/>
    <x v="0"/>
    <x v="7"/>
    <x v="5"/>
    <x v="0"/>
    <x v="7"/>
    <x v="0"/>
    <x v="0"/>
    <x v="0"/>
    <x v="0"/>
    <x v="0"/>
    <x v="1"/>
    <x v="0"/>
    <x v="6"/>
  </r>
  <r>
    <x v="1772"/>
    <x v="13"/>
    <x v="0"/>
    <x v="1"/>
    <x v="1569"/>
    <x v="1"/>
    <x v="1"/>
    <x v="226"/>
    <x v="78"/>
    <x v="402"/>
    <x v="130"/>
    <n v="494"/>
    <n v="82"/>
    <n v="47"/>
    <x v="97"/>
    <x v="4"/>
    <x v="7"/>
    <x v="1"/>
    <x v="0"/>
    <x v="6"/>
    <x v="0"/>
    <x v="0"/>
    <x v="0"/>
    <x v="0"/>
    <x v="0"/>
    <x v="1"/>
    <x v="0"/>
    <x v="0"/>
  </r>
  <r>
    <x v="1773"/>
    <x v="11"/>
    <x v="0"/>
    <x v="2"/>
    <x v="1570"/>
    <x v="1"/>
    <x v="0"/>
    <x v="187"/>
    <x v="79"/>
    <x v="489"/>
    <x v="17"/>
    <n v="171"/>
    <n v="25"/>
    <n v="19"/>
    <x v="153"/>
    <x v="8"/>
    <x v="9"/>
    <x v="4"/>
    <x v="2"/>
    <x v="6"/>
    <x v="0"/>
    <x v="0"/>
    <x v="0"/>
    <x v="0"/>
    <x v="0"/>
    <x v="1"/>
    <x v="0"/>
    <x v="6"/>
  </r>
  <r>
    <x v="1774"/>
    <x v="1"/>
    <x v="1"/>
    <x v="2"/>
    <x v="1571"/>
    <x v="0"/>
    <x v="1"/>
    <x v="155"/>
    <x v="79"/>
    <x v="687"/>
    <x v="3"/>
    <n v="60"/>
    <n v="0"/>
    <n v="0"/>
    <x v="2"/>
    <x v="1"/>
    <x v="1"/>
    <x v="9"/>
    <x v="10"/>
    <x v="1"/>
    <x v="1"/>
    <x v="0"/>
    <x v="0"/>
    <x v="0"/>
    <x v="0"/>
    <x v="1"/>
    <x v="0"/>
    <x v="1"/>
  </r>
  <r>
    <x v="1775"/>
    <x v="3"/>
    <x v="0"/>
    <x v="3"/>
    <x v="1572"/>
    <x v="0"/>
    <x v="1"/>
    <x v="535"/>
    <x v="79"/>
    <x v="400"/>
    <x v="13"/>
    <n v="39"/>
    <n v="4"/>
    <n v="0"/>
    <x v="7"/>
    <x v="0"/>
    <x v="5"/>
    <x v="2"/>
    <x v="2"/>
    <x v="2"/>
    <x v="0"/>
    <x v="0"/>
    <x v="0"/>
    <x v="0"/>
    <x v="0"/>
    <x v="1"/>
    <x v="0"/>
    <x v="4"/>
  </r>
  <r>
    <x v="1776"/>
    <x v="47"/>
    <x v="1"/>
    <x v="1"/>
    <x v="1573"/>
    <x v="1"/>
    <x v="2"/>
    <x v="53"/>
    <x v="79"/>
    <x v="54"/>
    <x v="12"/>
    <n v="21"/>
    <n v="3"/>
    <n v="0"/>
    <x v="16"/>
    <x v="2"/>
    <x v="5"/>
    <x v="4"/>
    <x v="4"/>
    <x v="1"/>
    <x v="0"/>
    <x v="0"/>
    <x v="0"/>
    <x v="0"/>
    <x v="0"/>
    <x v="1"/>
    <x v="0"/>
    <x v="3"/>
  </r>
  <r>
    <x v="1777"/>
    <x v="26"/>
    <x v="3"/>
    <x v="1"/>
    <x v="1574"/>
    <x v="1"/>
    <x v="1"/>
    <x v="636"/>
    <x v="79"/>
    <x v="233"/>
    <x v="12"/>
    <n v="11"/>
    <n v="0"/>
    <n v="1"/>
    <x v="10"/>
    <x v="1"/>
    <x v="3"/>
    <x v="3"/>
    <x v="4"/>
    <x v="7"/>
    <x v="0"/>
    <x v="0"/>
    <x v="0"/>
    <x v="0"/>
    <x v="0"/>
    <x v="1"/>
    <x v="0"/>
    <x v="1"/>
  </r>
  <r>
    <x v="1778"/>
    <x v="0"/>
    <x v="0"/>
    <x v="1"/>
    <x v="1575"/>
    <x v="1"/>
    <x v="0"/>
    <x v="637"/>
    <x v="79"/>
    <x v="151"/>
    <x v="17"/>
    <n v="99"/>
    <n v="4"/>
    <n v="25"/>
    <x v="5"/>
    <x v="2"/>
    <x v="0"/>
    <x v="4"/>
    <x v="9"/>
    <x v="4"/>
    <x v="0"/>
    <x v="0"/>
    <x v="0"/>
    <x v="0"/>
    <x v="0"/>
    <x v="1"/>
    <x v="0"/>
    <x v="2"/>
  </r>
  <r>
    <x v="1779"/>
    <x v="34"/>
    <x v="0"/>
    <x v="1"/>
    <x v="1576"/>
    <x v="0"/>
    <x v="1"/>
    <x v="520"/>
    <x v="79"/>
    <x v="676"/>
    <x v="12"/>
    <n v="54"/>
    <n v="13"/>
    <n v="9"/>
    <x v="26"/>
    <x v="1"/>
    <x v="2"/>
    <x v="4"/>
    <x v="2"/>
    <x v="1"/>
    <x v="0"/>
    <x v="0"/>
    <x v="0"/>
    <x v="0"/>
    <x v="0"/>
    <x v="1"/>
    <x v="0"/>
    <x v="5"/>
  </r>
  <r>
    <x v="1780"/>
    <x v="26"/>
    <x v="0"/>
    <x v="1"/>
    <x v="1577"/>
    <x v="0"/>
    <x v="0"/>
    <x v="544"/>
    <x v="79"/>
    <x v="223"/>
    <x v="38"/>
    <n v="519"/>
    <n v="71"/>
    <n v="75"/>
    <x v="40"/>
    <x v="0"/>
    <x v="2"/>
    <x v="0"/>
    <x v="5"/>
    <x v="0"/>
    <x v="0"/>
    <x v="0"/>
    <x v="0"/>
    <x v="0"/>
    <x v="0"/>
    <x v="1"/>
    <x v="0"/>
    <x v="0"/>
  </r>
  <r>
    <x v="1781"/>
    <x v="14"/>
    <x v="2"/>
    <x v="3"/>
    <x v="1578"/>
    <x v="1"/>
    <x v="1"/>
    <x v="638"/>
    <x v="79"/>
    <x v="40"/>
    <x v="3"/>
    <n v="4"/>
    <n v="0"/>
    <n v="0"/>
    <x v="8"/>
    <x v="0"/>
    <x v="3"/>
    <x v="3"/>
    <x v="3"/>
    <x v="3"/>
    <x v="0"/>
    <x v="0"/>
    <x v="0"/>
    <x v="0"/>
    <x v="0"/>
    <x v="1"/>
    <x v="0"/>
    <x v="4"/>
  </r>
  <r>
    <x v="1782"/>
    <x v="11"/>
    <x v="0"/>
    <x v="3"/>
    <x v="1579"/>
    <x v="0"/>
    <x v="0"/>
    <x v="249"/>
    <x v="79"/>
    <x v="688"/>
    <x v="116"/>
    <n v="735"/>
    <n v="40"/>
    <n v="194"/>
    <x v="44"/>
    <x v="0"/>
    <x v="1"/>
    <x v="5"/>
    <x v="5"/>
    <x v="2"/>
    <x v="0"/>
    <x v="1"/>
    <x v="1"/>
    <x v="1"/>
    <x v="0"/>
    <x v="0"/>
    <x v="0"/>
    <x v="0"/>
  </r>
  <r>
    <x v="1783"/>
    <x v="7"/>
    <x v="2"/>
    <x v="2"/>
    <x v="1580"/>
    <x v="1"/>
    <x v="1"/>
    <x v="345"/>
    <x v="79"/>
    <x v="13"/>
    <x v="14"/>
    <n v="11"/>
    <n v="3"/>
    <n v="0"/>
    <x v="24"/>
    <x v="1"/>
    <x v="3"/>
    <x v="4"/>
    <x v="3"/>
    <x v="6"/>
    <x v="1"/>
    <x v="0"/>
    <x v="0"/>
    <x v="0"/>
    <x v="0"/>
    <x v="1"/>
    <x v="0"/>
    <x v="4"/>
  </r>
  <r>
    <x v="1784"/>
    <x v="27"/>
    <x v="0"/>
    <x v="1"/>
    <x v="1581"/>
    <x v="1"/>
    <x v="0"/>
    <x v="549"/>
    <x v="79"/>
    <x v="69"/>
    <x v="12"/>
    <n v="6"/>
    <n v="3"/>
    <n v="0"/>
    <x v="10"/>
    <x v="0"/>
    <x v="3"/>
    <x v="3"/>
    <x v="3"/>
    <x v="6"/>
    <x v="0"/>
    <x v="0"/>
    <x v="0"/>
    <x v="0"/>
    <x v="0"/>
    <x v="1"/>
    <x v="0"/>
    <x v="0"/>
  </r>
  <r>
    <x v="1785"/>
    <x v="5"/>
    <x v="0"/>
    <x v="0"/>
    <x v="1582"/>
    <x v="0"/>
    <x v="0"/>
    <x v="466"/>
    <x v="79"/>
    <x v="640"/>
    <x v="87"/>
    <n v="449"/>
    <n v="86"/>
    <n v="33"/>
    <x v="24"/>
    <x v="0"/>
    <x v="5"/>
    <x v="2"/>
    <x v="13"/>
    <x v="0"/>
    <x v="0"/>
    <x v="0"/>
    <x v="0"/>
    <x v="0"/>
    <x v="0"/>
    <x v="1"/>
    <x v="0"/>
    <x v="0"/>
  </r>
  <r>
    <x v="1786"/>
    <x v="15"/>
    <x v="0"/>
    <x v="2"/>
    <x v="1583"/>
    <x v="0"/>
    <x v="0"/>
    <x v="336"/>
    <x v="79"/>
    <x v="689"/>
    <x v="152"/>
    <n v="597"/>
    <n v="172"/>
    <n v="166"/>
    <x v="200"/>
    <x v="0"/>
    <x v="7"/>
    <x v="7"/>
    <x v="9"/>
    <x v="7"/>
    <x v="0"/>
    <x v="0"/>
    <x v="0"/>
    <x v="0"/>
    <x v="0"/>
    <x v="1"/>
    <x v="0"/>
    <x v="3"/>
  </r>
  <r>
    <x v="1787"/>
    <x v="39"/>
    <x v="1"/>
    <x v="2"/>
    <x v="1584"/>
    <x v="0"/>
    <x v="0"/>
    <x v="461"/>
    <x v="79"/>
    <x v="690"/>
    <x v="114"/>
    <n v="119"/>
    <n v="86"/>
    <n v="89"/>
    <x v="158"/>
    <x v="0"/>
    <x v="10"/>
    <x v="6"/>
    <x v="2"/>
    <x v="5"/>
    <x v="0"/>
    <x v="1"/>
    <x v="0"/>
    <x v="1"/>
    <x v="0"/>
    <x v="0"/>
    <x v="0"/>
    <x v="5"/>
  </r>
  <r>
    <x v="1788"/>
    <x v="29"/>
    <x v="0"/>
    <x v="2"/>
    <x v="1585"/>
    <x v="1"/>
    <x v="0"/>
    <x v="318"/>
    <x v="79"/>
    <x v="40"/>
    <x v="13"/>
    <n v="16"/>
    <n v="17"/>
    <n v="0"/>
    <x v="28"/>
    <x v="1"/>
    <x v="5"/>
    <x v="4"/>
    <x v="3"/>
    <x v="6"/>
    <x v="0"/>
    <x v="0"/>
    <x v="0"/>
    <x v="0"/>
    <x v="0"/>
    <x v="1"/>
    <x v="0"/>
    <x v="0"/>
  </r>
  <r>
    <x v="1789"/>
    <x v="2"/>
    <x v="3"/>
    <x v="1"/>
    <x v="1586"/>
    <x v="0"/>
    <x v="1"/>
    <x v="576"/>
    <x v="79"/>
    <x v="691"/>
    <x v="10"/>
    <n v="205"/>
    <n v="160"/>
    <n v="143"/>
    <x v="136"/>
    <x v="0"/>
    <x v="6"/>
    <x v="1"/>
    <x v="0"/>
    <x v="7"/>
    <x v="0"/>
    <x v="0"/>
    <x v="0"/>
    <x v="0"/>
    <x v="0"/>
    <x v="0"/>
    <x v="0"/>
    <x v="2"/>
  </r>
  <r>
    <x v="1790"/>
    <x v="1"/>
    <x v="4"/>
    <x v="2"/>
    <x v="1587"/>
    <x v="0"/>
    <x v="0"/>
    <x v="1"/>
    <x v="80"/>
    <x v="31"/>
    <x v="13"/>
    <n v="7"/>
    <n v="2"/>
    <n v="14"/>
    <x v="16"/>
    <x v="0"/>
    <x v="5"/>
    <x v="3"/>
    <x v="4"/>
    <x v="4"/>
    <x v="0"/>
    <x v="0"/>
    <x v="0"/>
    <x v="0"/>
    <x v="0"/>
    <x v="1"/>
    <x v="0"/>
    <x v="5"/>
  </r>
  <r>
    <x v="1791"/>
    <x v="1"/>
    <x v="4"/>
    <x v="2"/>
    <x v="1587"/>
    <x v="0"/>
    <x v="0"/>
    <x v="1"/>
    <x v="80"/>
    <x v="31"/>
    <x v="13"/>
    <n v="7"/>
    <n v="2"/>
    <n v="14"/>
    <x v="16"/>
    <x v="0"/>
    <x v="5"/>
    <x v="3"/>
    <x v="4"/>
    <x v="4"/>
    <x v="0"/>
    <x v="0"/>
    <x v="0"/>
    <x v="0"/>
    <x v="0"/>
    <x v="1"/>
    <x v="0"/>
    <x v="0"/>
  </r>
  <r>
    <x v="1792"/>
    <x v="36"/>
    <x v="3"/>
    <x v="2"/>
    <x v="1588"/>
    <x v="0"/>
    <x v="0"/>
    <x v="2"/>
    <x v="80"/>
    <x v="320"/>
    <x v="4"/>
    <n v="106"/>
    <n v="32"/>
    <n v="16"/>
    <x v="35"/>
    <x v="0"/>
    <x v="1"/>
    <x v="1"/>
    <x v="11"/>
    <x v="7"/>
    <x v="0"/>
    <x v="0"/>
    <x v="0"/>
    <x v="0"/>
    <x v="0"/>
    <x v="1"/>
    <x v="0"/>
    <x v="5"/>
  </r>
  <r>
    <x v="1793"/>
    <x v="7"/>
    <x v="1"/>
    <x v="3"/>
    <x v="1589"/>
    <x v="1"/>
    <x v="0"/>
    <x v="551"/>
    <x v="80"/>
    <x v="136"/>
    <x v="3"/>
    <n v="13"/>
    <n v="2"/>
    <n v="4"/>
    <x v="38"/>
    <x v="0"/>
    <x v="5"/>
    <x v="3"/>
    <x v="4"/>
    <x v="5"/>
    <x v="0"/>
    <x v="0"/>
    <x v="0"/>
    <x v="0"/>
    <x v="0"/>
    <x v="1"/>
    <x v="0"/>
    <x v="6"/>
  </r>
  <r>
    <x v="1794"/>
    <x v="13"/>
    <x v="3"/>
    <x v="3"/>
    <x v="1590"/>
    <x v="0"/>
    <x v="1"/>
    <x v="609"/>
    <x v="80"/>
    <x v="107"/>
    <x v="27"/>
    <n v="10"/>
    <n v="2"/>
    <n v="10"/>
    <x v="19"/>
    <x v="1"/>
    <x v="5"/>
    <x v="4"/>
    <x v="4"/>
    <x v="5"/>
    <x v="0"/>
    <x v="0"/>
    <x v="0"/>
    <x v="0"/>
    <x v="0"/>
    <x v="1"/>
    <x v="0"/>
    <x v="6"/>
  </r>
  <r>
    <x v="1795"/>
    <x v="11"/>
    <x v="3"/>
    <x v="1"/>
    <x v="1591"/>
    <x v="1"/>
    <x v="0"/>
    <x v="472"/>
    <x v="80"/>
    <x v="112"/>
    <x v="23"/>
    <n v="30"/>
    <n v="3"/>
    <n v="2"/>
    <x v="30"/>
    <x v="1"/>
    <x v="2"/>
    <x v="3"/>
    <x v="4"/>
    <x v="4"/>
    <x v="0"/>
    <x v="0"/>
    <x v="0"/>
    <x v="0"/>
    <x v="0"/>
    <x v="1"/>
    <x v="0"/>
    <x v="0"/>
  </r>
  <r>
    <x v="1796"/>
    <x v="25"/>
    <x v="3"/>
    <x v="2"/>
    <x v="1592"/>
    <x v="0"/>
    <x v="1"/>
    <x v="285"/>
    <x v="80"/>
    <x v="490"/>
    <x v="24"/>
    <n v="113"/>
    <n v="0"/>
    <n v="7"/>
    <x v="146"/>
    <x v="2"/>
    <x v="7"/>
    <x v="1"/>
    <x v="11"/>
    <x v="7"/>
    <x v="0"/>
    <x v="0"/>
    <x v="0"/>
    <x v="0"/>
    <x v="0"/>
    <x v="1"/>
    <x v="0"/>
    <x v="0"/>
  </r>
  <r>
    <x v="1797"/>
    <x v="14"/>
    <x v="0"/>
    <x v="2"/>
    <x v="1593"/>
    <x v="1"/>
    <x v="0"/>
    <x v="77"/>
    <x v="80"/>
    <x v="69"/>
    <x v="13"/>
    <n v="11"/>
    <n v="13"/>
    <n v="10"/>
    <x v="24"/>
    <x v="4"/>
    <x v="2"/>
    <x v="4"/>
    <x v="4"/>
    <x v="6"/>
    <x v="0"/>
    <x v="0"/>
    <x v="0"/>
    <x v="0"/>
    <x v="0"/>
    <x v="1"/>
    <x v="0"/>
    <x v="1"/>
  </r>
  <r>
    <x v="1798"/>
    <x v="10"/>
    <x v="3"/>
    <x v="3"/>
    <x v="1594"/>
    <x v="0"/>
    <x v="1"/>
    <x v="156"/>
    <x v="80"/>
    <x v="692"/>
    <x v="43"/>
    <n v="152"/>
    <n v="25"/>
    <n v="9"/>
    <x v="77"/>
    <x v="1"/>
    <x v="6"/>
    <x v="8"/>
    <x v="6"/>
    <x v="5"/>
    <x v="0"/>
    <x v="0"/>
    <x v="0"/>
    <x v="0"/>
    <x v="0"/>
    <x v="1"/>
    <x v="0"/>
    <x v="4"/>
  </r>
  <r>
    <x v="1799"/>
    <x v="7"/>
    <x v="3"/>
    <x v="2"/>
    <x v="1595"/>
    <x v="1"/>
    <x v="0"/>
    <x v="464"/>
    <x v="80"/>
    <x v="179"/>
    <x v="3"/>
    <n v="7"/>
    <n v="3"/>
    <n v="0"/>
    <x v="19"/>
    <x v="0"/>
    <x v="5"/>
    <x v="3"/>
    <x v="4"/>
    <x v="1"/>
    <x v="0"/>
    <x v="0"/>
    <x v="0"/>
    <x v="0"/>
    <x v="0"/>
    <x v="1"/>
    <x v="0"/>
    <x v="2"/>
  </r>
  <r>
    <x v="1800"/>
    <x v="25"/>
    <x v="0"/>
    <x v="2"/>
    <x v="1596"/>
    <x v="1"/>
    <x v="1"/>
    <x v="102"/>
    <x v="80"/>
    <x v="243"/>
    <x v="14"/>
    <n v="23"/>
    <n v="0"/>
    <n v="8"/>
    <x v="55"/>
    <x v="2"/>
    <x v="5"/>
    <x v="4"/>
    <x v="4"/>
    <x v="4"/>
    <x v="0"/>
    <x v="0"/>
    <x v="0"/>
    <x v="0"/>
    <x v="0"/>
    <x v="1"/>
    <x v="0"/>
    <x v="0"/>
  </r>
  <r>
    <x v="1801"/>
    <x v="8"/>
    <x v="1"/>
    <x v="1"/>
    <x v="120"/>
    <x v="0"/>
    <x v="0"/>
    <x v="158"/>
    <x v="80"/>
    <x v="246"/>
    <x v="2"/>
    <n v="50"/>
    <n v="3"/>
    <n v="2"/>
    <x v="42"/>
    <x v="0"/>
    <x v="3"/>
    <x v="1"/>
    <x v="9"/>
    <x v="2"/>
    <x v="0"/>
    <x v="0"/>
    <x v="0"/>
    <x v="0"/>
    <x v="0"/>
    <x v="1"/>
    <x v="0"/>
    <x v="3"/>
  </r>
  <r>
    <x v="1802"/>
    <x v="19"/>
    <x v="3"/>
    <x v="1"/>
    <x v="1597"/>
    <x v="2"/>
    <x v="0"/>
    <x v="255"/>
    <x v="80"/>
    <x v="4"/>
    <x v="3"/>
    <n v="4"/>
    <n v="0"/>
    <n v="0"/>
    <x v="3"/>
    <x v="0"/>
    <x v="3"/>
    <x v="3"/>
    <x v="3"/>
    <x v="3"/>
    <x v="0"/>
    <x v="0"/>
    <x v="0"/>
    <x v="0"/>
    <x v="0"/>
    <x v="1"/>
    <x v="0"/>
    <x v="5"/>
  </r>
  <r>
    <x v="1803"/>
    <x v="27"/>
    <x v="1"/>
    <x v="3"/>
    <x v="1598"/>
    <x v="1"/>
    <x v="0"/>
    <x v="193"/>
    <x v="80"/>
    <x v="392"/>
    <x v="3"/>
    <n v="9"/>
    <n v="0"/>
    <n v="0"/>
    <x v="33"/>
    <x v="0"/>
    <x v="3"/>
    <x v="3"/>
    <x v="4"/>
    <x v="8"/>
    <x v="0"/>
    <x v="0"/>
    <x v="0"/>
    <x v="0"/>
    <x v="0"/>
    <x v="1"/>
    <x v="0"/>
    <x v="0"/>
  </r>
  <r>
    <x v="1804"/>
    <x v="42"/>
    <x v="2"/>
    <x v="1"/>
    <x v="1599"/>
    <x v="1"/>
    <x v="0"/>
    <x v="235"/>
    <x v="80"/>
    <x v="404"/>
    <x v="27"/>
    <n v="20"/>
    <n v="15"/>
    <n v="3"/>
    <x v="30"/>
    <x v="0"/>
    <x v="5"/>
    <x v="3"/>
    <x v="4"/>
    <x v="3"/>
    <x v="0"/>
    <x v="0"/>
    <x v="0"/>
    <x v="0"/>
    <x v="0"/>
    <x v="1"/>
    <x v="0"/>
    <x v="0"/>
  </r>
  <r>
    <x v="1805"/>
    <x v="16"/>
    <x v="2"/>
    <x v="0"/>
    <x v="1600"/>
    <x v="1"/>
    <x v="1"/>
    <x v="166"/>
    <x v="80"/>
    <x v="126"/>
    <x v="12"/>
    <n v="25"/>
    <n v="0"/>
    <n v="8"/>
    <x v="7"/>
    <x v="4"/>
    <x v="5"/>
    <x v="4"/>
    <x v="4"/>
    <x v="4"/>
    <x v="0"/>
    <x v="0"/>
    <x v="0"/>
    <x v="0"/>
    <x v="0"/>
    <x v="1"/>
    <x v="0"/>
    <x v="0"/>
  </r>
  <r>
    <x v="1806"/>
    <x v="6"/>
    <x v="1"/>
    <x v="4"/>
    <x v="1601"/>
    <x v="0"/>
    <x v="1"/>
    <x v="88"/>
    <x v="80"/>
    <x v="678"/>
    <x v="90"/>
    <n v="215"/>
    <n v="0"/>
    <n v="17"/>
    <x v="121"/>
    <x v="1"/>
    <x v="12"/>
    <x v="8"/>
    <x v="9"/>
    <x v="4"/>
    <x v="1"/>
    <x v="0"/>
    <x v="0"/>
    <x v="0"/>
    <x v="0"/>
    <x v="0"/>
    <x v="0"/>
    <x v="0"/>
  </r>
  <r>
    <x v="1807"/>
    <x v="17"/>
    <x v="2"/>
    <x v="4"/>
    <x v="1602"/>
    <x v="0"/>
    <x v="1"/>
    <x v="240"/>
    <x v="80"/>
    <x v="235"/>
    <x v="56"/>
    <n v="83"/>
    <n v="97"/>
    <n v="57"/>
    <x v="81"/>
    <x v="4"/>
    <x v="0"/>
    <x v="1"/>
    <x v="8"/>
    <x v="1"/>
    <x v="0"/>
    <x v="0"/>
    <x v="0"/>
    <x v="0"/>
    <x v="0"/>
    <x v="1"/>
    <x v="0"/>
    <x v="0"/>
  </r>
  <r>
    <x v="1808"/>
    <x v="20"/>
    <x v="3"/>
    <x v="2"/>
    <x v="1603"/>
    <x v="0"/>
    <x v="0"/>
    <x v="391"/>
    <x v="80"/>
    <x v="693"/>
    <x v="126"/>
    <n v="842"/>
    <n v="137"/>
    <n v="42"/>
    <x v="201"/>
    <x v="0"/>
    <x v="7"/>
    <x v="5"/>
    <x v="6"/>
    <x v="2"/>
    <x v="1"/>
    <x v="0"/>
    <x v="1"/>
    <x v="1"/>
    <x v="0"/>
    <x v="0"/>
    <x v="0"/>
    <x v="0"/>
  </r>
  <r>
    <x v="1809"/>
    <x v="10"/>
    <x v="1"/>
    <x v="0"/>
    <x v="1604"/>
    <x v="0"/>
    <x v="1"/>
    <x v="446"/>
    <x v="80"/>
    <x v="694"/>
    <x v="17"/>
    <n v="62"/>
    <n v="0"/>
    <n v="0"/>
    <x v="39"/>
    <x v="1"/>
    <x v="12"/>
    <x v="1"/>
    <x v="1"/>
    <x v="6"/>
    <x v="0"/>
    <x v="0"/>
    <x v="0"/>
    <x v="0"/>
    <x v="0"/>
    <x v="1"/>
    <x v="0"/>
    <x v="0"/>
  </r>
  <r>
    <x v="1810"/>
    <x v="2"/>
    <x v="1"/>
    <x v="3"/>
    <x v="1605"/>
    <x v="0"/>
    <x v="0"/>
    <x v="122"/>
    <x v="80"/>
    <x v="695"/>
    <x v="81"/>
    <n v="103"/>
    <n v="106"/>
    <n v="54"/>
    <x v="166"/>
    <x v="3"/>
    <x v="10"/>
    <x v="10"/>
    <x v="9"/>
    <x v="1"/>
    <x v="0"/>
    <x v="1"/>
    <x v="1"/>
    <x v="1"/>
    <x v="1"/>
    <x v="0"/>
    <x v="0"/>
    <x v="0"/>
  </r>
  <r>
    <x v="1811"/>
    <x v="31"/>
    <x v="0"/>
    <x v="1"/>
    <x v="1606"/>
    <x v="0"/>
    <x v="1"/>
    <x v="511"/>
    <x v="80"/>
    <x v="696"/>
    <x v="10"/>
    <n v="161"/>
    <n v="65"/>
    <n v="40"/>
    <x v="51"/>
    <x v="4"/>
    <x v="0"/>
    <x v="2"/>
    <x v="5"/>
    <x v="6"/>
    <x v="0"/>
    <x v="0"/>
    <x v="0"/>
    <x v="0"/>
    <x v="0"/>
    <x v="1"/>
    <x v="0"/>
    <x v="0"/>
  </r>
  <r>
    <x v="1812"/>
    <x v="10"/>
    <x v="0"/>
    <x v="0"/>
    <x v="1607"/>
    <x v="1"/>
    <x v="0"/>
    <x v="349"/>
    <x v="80"/>
    <x v="13"/>
    <x v="19"/>
    <n v="18"/>
    <n v="7"/>
    <n v="1"/>
    <x v="34"/>
    <x v="0"/>
    <x v="5"/>
    <x v="3"/>
    <x v="4"/>
    <x v="3"/>
    <x v="0"/>
    <x v="0"/>
    <x v="0"/>
    <x v="0"/>
    <x v="0"/>
    <x v="1"/>
    <x v="0"/>
    <x v="0"/>
  </r>
  <r>
    <x v="1813"/>
    <x v="25"/>
    <x v="0"/>
    <x v="1"/>
    <x v="1608"/>
    <x v="1"/>
    <x v="1"/>
    <x v="490"/>
    <x v="80"/>
    <x v="44"/>
    <x v="3"/>
    <n v="23"/>
    <n v="0"/>
    <n v="0"/>
    <x v="93"/>
    <x v="8"/>
    <x v="2"/>
    <x v="4"/>
    <x v="2"/>
    <x v="6"/>
    <x v="0"/>
    <x v="0"/>
    <x v="0"/>
    <x v="0"/>
    <x v="0"/>
    <x v="1"/>
    <x v="0"/>
    <x v="5"/>
  </r>
  <r>
    <x v="1814"/>
    <x v="28"/>
    <x v="0"/>
    <x v="0"/>
    <x v="1609"/>
    <x v="1"/>
    <x v="0"/>
    <x v="360"/>
    <x v="80"/>
    <x v="697"/>
    <x v="123"/>
    <n v="447"/>
    <n v="20"/>
    <n v="0"/>
    <x v="49"/>
    <x v="2"/>
    <x v="5"/>
    <x v="6"/>
    <x v="11"/>
    <x v="3"/>
    <x v="0"/>
    <x v="0"/>
    <x v="0"/>
    <x v="0"/>
    <x v="0"/>
    <x v="1"/>
    <x v="0"/>
    <x v="2"/>
  </r>
  <r>
    <x v="1815"/>
    <x v="4"/>
    <x v="2"/>
    <x v="3"/>
    <x v="1610"/>
    <x v="1"/>
    <x v="0"/>
    <x v="533"/>
    <x v="80"/>
    <x v="48"/>
    <x v="24"/>
    <n v="69"/>
    <n v="84"/>
    <n v="41"/>
    <x v="36"/>
    <x v="8"/>
    <x v="0"/>
    <x v="4"/>
    <x v="0"/>
    <x v="3"/>
    <x v="0"/>
    <x v="0"/>
    <x v="0"/>
    <x v="0"/>
    <x v="0"/>
    <x v="1"/>
    <x v="0"/>
    <x v="5"/>
  </r>
  <r>
    <x v="1816"/>
    <x v="18"/>
    <x v="0"/>
    <x v="2"/>
    <x v="1611"/>
    <x v="1"/>
    <x v="0"/>
    <x v="45"/>
    <x v="80"/>
    <x v="50"/>
    <x v="29"/>
    <n v="64"/>
    <n v="49"/>
    <n v="34"/>
    <x v="108"/>
    <x v="11"/>
    <x v="0"/>
    <x v="1"/>
    <x v="0"/>
    <x v="3"/>
    <x v="0"/>
    <x v="0"/>
    <x v="0"/>
    <x v="0"/>
    <x v="0"/>
    <x v="1"/>
    <x v="0"/>
    <x v="2"/>
  </r>
  <r>
    <x v="1817"/>
    <x v="14"/>
    <x v="0"/>
    <x v="2"/>
    <x v="1612"/>
    <x v="0"/>
    <x v="1"/>
    <x v="319"/>
    <x v="80"/>
    <x v="192"/>
    <x v="149"/>
    <n v="342"/>
    <n v="0"/>
    <n v="45"/>
    <x v="202"/>
    <x v="7"/>
    <x v="9"/>
    <x v="0"/>
    <x v="13"/>
    <x v="4"/>
    <x v="0"/>
    <x v="0"/>
    <x v="0"/>
    <x v="0"/>
    <x v="0"/>
    <x v="1"/>
    <x v="0"/>
    <x v="0"/>
  </r>
  <r>
    <x v="1818"/>
    <x v="14"/>
    <x v="1"/>
    <x v="2"/>
    <x v="1613"/>
    <x v="0"/>
    <x v="1"/>
    <x v="3"/>
    <x v="81"/>
    <x v="695"/>
    <x v="23"/>
    <n v="22"/>
    <n v="2"/>
    <n v="5"/>
    <x v="7"/>
    <x v="0"/>
    <x v="0"/>
    <x v="4"/>
    <x v="9"/>
    <x v="1"/>
    <x v="0"/>
    <x v="0"/>
    <x v="0"/>
    <x v="0"/>
    <x v="0"/>
    <x v="1"/>
    <x v="0"/>
    <x v="5"/>
  </r>
  <r>
    <x v="1819"/>
    <x v="16"/>
    <x v="3"/>
    <x v="3"/>
    <x v="1614"/>
    <x v="0"/>
    <x v="1"/>
    <x v="284"/>
    <x v="81"/>
    <x v="91"/>
    <x v="12"/>
    <n v="19"/>
    <n v="2"/>
    <n v="0"/>
    <x v="38"/>
    <x v="0"/>
    <x v="5"/>
    <x v="4"/>
    <x v="9"/>
    <x v="7"/>
    <x v="0"/>
    <x v="0"/>
    <x v="0"/>
    <x v="0"/>
    <x v="0"/>
    <x v="1"/>
    <x v="0"/>
    <x v="0"/>
  </r>
  <r>
    <x v="1820"/>
    <x v="28"/>
    <x v="1"/>
    <x v="1"/>
    <x v="1615"/>
    <x v="1"/>
    <x v="1"/>
    <x v="127"/>
    <x v="81"/>
    <x v="148"/>
    <x v="12"/>
    <n v="79"/>
    <n v="7"/>
    <n v="1"/>
    <x v="105"/>
    <x v="8"/>
    <x v="7"/>
    <x v="4"/>
    <x v="4"/>
    <x v="6"/>
    <x v="1"/>
    <x v="0"/>
    <x v="0"/>
    <x v="0"/>
    <x v="0"/>
    <x v="0"/>
    <x v="0"/>
    <x v="5"/>
  </r>
  <r>
    <x v="1821"/>
    <x v="51"/>
    <x v="4"/>
    <x v="2"/>
    <x v="1616"/>
    <x v="0"/>
    <x v="0"/>
    <x v="339"/>
    <x v="81"/>
    <x v="238"/>
    <x v="3"/>
    <n v="2"/>
    <n v="3"/>
    <n v="3"/>
    <x v="35"/>
    <x v="0"/>
    <x v="3"/>
    <x v="3"/>
    <x v="3"/>
    <x v="1"/>
    <x v="1"/>
    <x v="0"/>
    <x v="0"/>
    <x v="0"/>
    <x v="0"/>
    <x v="1"/>
    <x v="0"/>
    <x v="0"/>
  </r>
  <r>
    <x v="1822"/>
    <x v="10"/>
    <x v="1"/>
    <x v="3"/>
    <x v="1617"/>
    <x v="0"/>
    <x v="1"/>
    <x v="558"/>
    <x v="81"/>
    <x v="99"/>
    <x v="12"/>
    <n v="8"/>
    <n v="0"/>
    <n v="0"/>
    <x v="19"/>
    <x v="0"/>
    <x v="3"/>
    <x v="3"/>
    <x v="4"/>
    <x v="3"/>
    <x v="0"/>
    <x v="0"/>
    <x v="0"/>
    <x v="0"/>
    <x v="0"/>
    <x v="1"/>
    <x v="0"/>
    <x v="4"/>
  </r>
  <r>
    <x v="1823"/>
    <x v="17"/>
    <x v="0"/>
    <x v="0"/>
    <x v="1618"/>
    <x v="0"/>
    <x v="0"/>
    <x v="76"/>
    <x v="81"/>
    <x v="31"/>
    <x v="12"/>
    <n v="1"/>
    <n v="1"/>
    <n v="1"/>
    <x v="33"/>
    <x v="3"/>
    <x v="11"/>
    <x v="3"/>
    <x v="7"/>
    <x v="9"/>
    <x v="0"/>
    <x v="0"/>
    <x v="0"/>
    <x v="0"/>
    <x v="0"/>
    <x v="1"/>
    <x v="0"/>
    <x v="0"/>
  </r>
  <r>
    <x v="1824"/>
    <x v="29"/>
    <x v="0"/>
    <x v="2"/>
    <x v="1619"/>
    <x v="1"/>
    <x v="0"/>
    <x v="618"/>
    <x v="81"/>
    <x v="403"/>
    <x v="3"/>
    <n v="124"/>
    <n v="179"/>
    <n v="97"/>
    <x v="107"/>
    <x v="0"/>
    <x v="1"/>
    <x v="2"/>
    <x v="6"/>
    <x v="1"/>
    <x v="0"/>
    <x v="0"/>
    <x v="0"/>
    <x v="0"/>
    <x v="0"/>
    <x v="1"/>
    <x v="0"/>
    <x v="0"/>
  </r>
  <r>
    <x v="1825"/>
    <x v="0"/>
    <x v="3"/>
    <x v="2"/>
    <x v="1620"/>
    <x v="0"/>
    <x v="1"/>
    <x v="178"/>
    <x v="81"/>
    <x v="698"/>
    <x v="1"/>
    <n v="159"/>
    <n v="36"/>
    <n v="27"/>
    <x v="24"/>
    <x v="4"/>
    <x v="0"/>
    <x v="0"/>
    <x v="5"/>
    <x v="5"/>
    <x v="0"/>
    <x v="0"/>
    <x v="0"/>
    <x v="0"/>
    <x v="0"/>
    <x v="1"/>
    <x v="0"/>
    <x v="1"/>
  </r>
  <r>
    <x v="1826"/>
    <x v="7"/>
    <x v="0"/>
    <x v="2"/>
    <x v="1621"/>
    <x v="0"/>
    <x v="1"/>
    <x v="100"/>
    <x v="81"/>
    <x v="638"/>
    <x v="115"/>
    <n v="88"/>
    <n v="11"/>
    <n v="48"/>
    <x v="14"/>
    <x v="2"/>
    <x v="2"/>
    <x v="2"/>
    <x v="6"/>
    <x v="5"/>
    <x v="0"/>
    <x v="0"/>
    <x v="0"/>
    <x v="0"/>
    <x v="0"/>
    <x v="1"/>
    <x v="0"/>
    <x v="5"/>
  </r>
  <r>
    <x v="1827"/>
    <x v="39"/>
    <x v="3"/>
    <x v="2"/>
    <x v="1622"/>
    <x v="0"/>
    <x v="0"/>
    <x v="55"/>
    <x v="81"/>
    <x v="335"/>
    <x v="4"/>
    <n v="417"/>
    <n v="42"/>
    <n v="48"/>
    <x v="24"/>
    <x v="0"/>
    <x v="9"/>
    <x v="6"/>
    <x v="0"/>
    <x v="7"/>
    <x v="0"/>
    <x v="1"/>
    <x v="1"/>
    <x v="0"/>
    <x v="0"/>
    <x v="1"/>
    <x v="0"/>
    <x v="6"/>
  </r>
  <r>
    <x v="1828"/>
    <x v="7"/>
    <x v="0"/>
    <x v="3"/>
    <x v="1623"/>
    <x v="1"/>
    <x v="0"/>
    <x v="312"/>
    <x v="81"/>
    <x v="13"/>
    <x v="23"/>
    <n v="15"/>
    <n v="2"/>
    <n v="1"/>
    <x v="38"/>
    <x v="0"/>
    <x v="3"/>
    <x v="3"/>
    <x v="4"/>
    <x v="3"/>
    <x v="0"/>
    <x v="0"/>
    <x v="0"/>
    <x v="0"/>
    <x v="0"/>
    <x v="1"/>
    <x v="0"/>
    <x v="3"/>
  </r>
  <r>
    <x v="1829"/>
    <x v="2"/>
    <x v="1"/>
    <x v="4"/>
    <x v="1624"/>
    <x v="1"/>
    <x v="1"/>
    <x v="459"/>
    <x v="81"/>
    <x v="79"/>
    <x v="12"/>
    <n v="16"/>
    <n v="3"/>
    <n v="2"/>
    <x v="29"/>
    <x v="4"/>
    <x v="5"/>
    <x v="4"/>
    <x v="9"/>
    <x v="1"/>
    <x v="0"/>
    <x v="0"/>
    <x v="0"/>
    <x v="0"/>
    <x v="0"/>
    <x v="1"/>
    <x v="0"/>
    <x v="0"/>
  </r>
  <r>
    <x v="1830"/>
    <x v="19"/>
    <x v="2"/>
    <x v="2"/>
    <x v="1625"/>
    <x v="1"/>
    <x v="0"/>
    <x v="248"/>
    <x v="81"/>
    <x v="17"/>
    <x v="12"/>
    <n v="7"/>
    <n v="17"/>
    <n v="14"/>
    <x v="38"/>
    <x v="1"/>
    <x v="5"/>
    <x v="4"/>
    <x v="4"/>
    <x v="4"/>
    <x v="0"/>
    <x v="0"/>
    <x v="0"/>
    <x v="0"/>
    <x v="0"/>
    <x v="1"/>
    <x v="0"/>
    <x v="0"/>
  </r>
  <r>
    <x v="1831"/>
    <x v="18"/>
    <x v="1"/>
    <x v="2"/>
    <x v="1626"/>
    <x v="0"/>
    <x v="1"/>
    <x v="488"/>
    <x v="81"/>
    <x v="699"/>
    <x v="130"/>
    <n v="237"/>
    <n v="12"/>
    <n v="19"/>
    <x v="103"/>
    <x v="4"/>
    <x v="6"/>
    <x v="11"/>
    <x v="1"/>
    <x v="1"/>
    <x v="0"/>
    <x v="0"/>
    <x v="0"/>
    <x v="0"/>
    <x v="0"/>
    <x v="1"/>
    <x v="0"/>
    <x v="0"/>
  </r>
  <r>
    <x v="1832"/>
    <x v="32"/>
    <x v="1"/>
    <x v="2"/>
    <x v="1627"/>
    <x v="0"/>
    <x v="1"/>
    <x v="325"/>
    <x v="81"/>
    <x v="700"/>
    <x v="56"/>
    <n v="428"/>
    <n v="80"/>
    <n v="51"/>
    <x v="16"/>
    <x v="2"/>
    <x v="1"/>
    <x v="8"/>
    <x v="6"/>
    <x v="1"/>
    <x v="0"/>
    <x v="0"/>
    <x v="0"/>
    <x v="0"/>
    <x v="0"/>
    <x v="1"/>
    <x v="0"/>
    <x v="0"/>
  </r>
  <r>
    <x v="1833"/>
    <x v="21"/>
    <x v="0"/>
    <x v="2"/>
    <x v="1628"/>
    <x v="1"/>
    <x v="0"/>
    <x v="17"/>
    <x v="81"/>
    <x v="12"/>
    <x v="23"/>
    <n v="7"/>
    <n v="6"/>
    <n v="2"/>
    <x v="30"/>
    <x v="0"/>
    <x v="3"/>
    <x v="3"/>
    <x v="3"/>
    <x v="3"/>
    <x v="0"/>
    <x v="0"/>
    <x v="0"/>
    <x v="0"/>
    <x v="0"/>
    <x v="1"/>
    <x v="0"/>
    <x v="0"/>
  </r>
  <r>
    <x v="1834"/>
    <x v="21"/>
    <x v="0"/>
    <x v="2"/>
    <x v="1628"/>
    <x v="1"/>
    <x v="0"/>
    <x v="17"/>
    <x v="81"/>
    <x v="12"/>
    <x v="23"/>
    <n v="7"/>
    <n v="6"/>
    <n v="2"/>
    <x v="30"/>
    <x v="0"/>
    <x v="3"/>
    <x v="3"/>
    <x v="3"/>
    <x v="3"/>
    <x v="0"/>
    <x v="0"/>
    <x v="0"/>
    <x v="0"/>
    <x v="0"/>
    <x v="1"/>
    <x v="0"/>
    <x v="6"/>
  </r>
  <r>
    <x v="1835"/>
    <x v="40"/>
    <x v="1"/>
    <x v="1"/>
    <x v="1629"/>
    <x v="1"/>
    <x v="2"/>
    <x v="329"/>
    <x v="81"/>
    <x v="58"/>
    <x v="3"/>
    <n v="3"/>
    <n v="0"/>
    <n v="0"/>
    <x v="33"/>
    <x v="0"/>
    <x v="11"/>
    <x v="3"/>
    <x v="4"/>
    <x v="1"/>
    <x v="0"/>
    <x v="0"/>
    <x v="0"/>
    <x v="0"/>
    <x v="0"/>
    <x v="1"/>
    <x v="0"/>
    <x v="5"/>
  </r>
  <r>
    <x v="1836"/>
    <x v="2"/>
    <x v="0"/>
    <x v="0"/>
    <x v="1630"/>
    <x v="0"/>
    <x v="0"/>
    <x v="288"/>
    <x v="81"/>
    <x v="149"/>
    <x v="26"/>
    <n v="932"/>
    <n v="180"/>
    <n v="34"/>
    <x v="87"/>
    <x v="0"/>
    <x v="7"/>
    <x v="7"/>
    <x v="2"/>
    <x v="7"/>
    <x v="0"/>
    <x v="0"/>
    <x v="0"/>
    <x v="0"/>
    <x v="0"/>
    <x v="1"/>
    <x v="0"/>
    <x v="0"/>
  </r>
  <r>
    <x v="1837"/>
    <x v="40"/>
    <x v="1"/>
    <x v="3"/>
    <x v="1631"/>
    <x v="1"/>
    <x v="2"/>
    <x v="583"/>
    <x v="81"/>
    <x v="701"/>
    <x v="25"/>
    <n v="168"/>
    <n v="16"/>
    <n v="0"/>
    <x v="72"/>
    <x v="6"/>
    <x v="12"/>
    <x v="1"/>
    <x v="9"/>
    <x v="3"/>
    <x v="0"/>
    <x v="0"/>
    <x v="0"/>
    <x v="0"/>
    <x v="0"/>
    <x v="0"/>
    <x v="0"/>
    <x v="0"/>
  </r>
  <r>
    <x v="1838"/>
    <x v="1"/>
    <x v="0"/>
    <x v="2"/>
    <x v="1632"/>
    <x v="0"/>
    <x v="1"/>
    <x v="268"/>
    <x v="81"/>
    <x v="57"/>
    <x v="1"/>
    <n v="56"/>
    <n v="3"/>
    <n v="2"/>
    <x v="22"/>
    <x v="1"/>
    <x v="6"/>
    <x v="2"/>
    <x v="9"/>
    <x v="3"/>
    <x v="0"/>
    <x v="0"/>
    <x v="0"/>
    <x v="0"/>
    <x v="0"/>
    <x v="1"/>
    <x v="0"/>
    <x v="0"/>
  </r>
  <r>
    <x v="1839"/>
    <x v="14"/>
    <x v="3"/>
    <x v="1"/>
    <x v="1633"/>
    <x v="0"/>
    <x v="1"/>
    <x v="531"/>
    <x v="81"/>
    <x v="685"/>
    <x v="116"/>
    <n v="134"/>
    <n v="37"/>
    <n v="14"/>
    <x v="55"/>
    <x v="0"/>
    <x v="1"/>
    <x v="2"/>
    <x v="1"/>
    <x v="3"/>
    <x v="0"/>
    <x v="0"/>
    <x v="0"/>
    <x v="0"/>
    <x v="0"/>
    <x v="1"/>
    <x v="0"/>
    <x v="6"/>
  </r>
  <r>
    <x v="1840"/>
    <x v="20"/>
    <x v="1"/>
    <x v="1"/>
    <x v="1634"/>
    <x v="0"/>
    <x v="1"/>
    <x v="137"/>
    <x v="81"/>
    <x v="702"/>
    <x v="27"/>
    <n v="53"/>
    <n v="11"/>
    <n v="0"/>
    <x v="157"/>
    <x v="1"/>
    <x v="9"/>
    <x v="6"/>
    <x v="2"/>
    <x v="4"/>
    <x v="0"/>
    <x v="0"/>
    <x v="0"/>
    <x v="0"/>
    <x v="0"/>
    <x v="1"/>
    <x v="0"/>
    <x v="6"/>
  </r>
  <r>
    <x v="1841"/>
    <x v="10"/>
    <x v="3"/>
    <x v="4"/>
    <x v="1635"/>
    <x v="0"/>
    <x v="1"/>
    <x v="270"/>
    <x v="81"/>
    <x v="703"/>
    <x v="3"/>
    <n v="70"/>
    <n v="37"/>
    <n v="14"/>
    <x v="51"/>
    <x v="4"/>
    <x v="1"/>
    <x v="0"/>
    <x v="6"/>
    <x v="5"/>
    <x v="0"/>
    <x v="1"/>
    <x v="1"/>
    <x v="0"/>
    <x v="0"/>
    <x v="0"/>
    <x v="0"/>
    <x v="0"/>
  </r>
  <r>
    <x v="1842"/>
    <x v="31"/>
    <x v="3"/>
    <x v="3"/>
    <x v="1636"/>
    <x v="1"/>
    <x v="1"/>
    <x v="522"/>
    <x v="81"/>
    <x v="50"/>
    <x v="14"/>
    <n v="44"/>
    <n v="6"/>
    <n v="2"/>
    <x v="89"/>
    <x v="6"/>
    <x v="0"/>
    <x v="2"/>
    <x v="9"/>
    <x v="6"/>
    <x v="1"/>
    <x v="0"/>
    <x v="0"/>
    <x v="0"/>
    <x v="0"/>
    <x v="0"/>
    <x v="0"/>
    <x v="6"/>
  </r>
  <r>
    <x v="1843"/>
    <x v="3"/>
    <x v="0"/>
    <x v="0"/>
    <x v="1637"/>
    <x v="0"/>
    <x v="0"/>
    <x v="307"/>
    <x v="81"/>
    <x v="704"/>
    <x v="60"/>
    <n v="384"/>
    <n v="175"/>
    <n v="134"/>
    <x v="203"/>
    <x v="0"/>
    <x v="12"/>
    <x v="9"/>
    <x v="10"/>
    <x v="3"/>
    <x v="0"/>
    <x v="0"/>
    <x v="0"/>
    <x v="0"/>
    <x v="0"/>
    <x v="1"/>
    <x v="0"/>
    <x v="2"/>
  </r>
  <r>
    <x v="1844"/>
    <x v="9"/>
    <x v="1"/>
    <x v="3"/>
    <x v="1638"/>
    <x v="1"/>
    <x v="0"/>
    <x v="331"/>
    <x v="81"/>
    <x v="705"/>
    <x v="27"/>
    <n v="125"/>
    <n v="11"/>
    <n v="8"/>
    <x v="35"/>
    <x v="6"/>
    <x v="9"/>
    <x v="7"/>
    <x v="5"/>
    <x v="4"/>
    <x v="0"/>
    <x v="1"/>
    <x v="0"/>
    <x v="0"/>
    <x v="0"/>
    <x v="0"/>
    <x v="0"/>
    <x v="0"/>
  </r>
  <r>
    <x v="1845"/>
    <x v="19"/>
    <x v="0"/>
    <x v="3"/>
    <x v="1639"/>
    <x v="1"/>
    <x v="0"/>
    <x v="172"/>
    <x v="82"/>
    <x v="706"/>
    <x v="74"/>
    <n v="431"/>
    <n v="237"/>
    <n v="149"/>
    <x v="52"/>
    <x v="0"/>
    <x v="12"/>
    <x v="0"/>
    <x v="6"/>
    <x v="1"/>
    <x v="0"/>
    <x v="0"/>
    <x v="0"/>
    <x v="1"/>
    <x v="0"/>
    <x v="1"/>
    <x v="0"/>
    <x v="6"/>
  </r>
  <r>
    <x v="1846"/>
    <x v="14"/>
    <x v="0"/>
    <x v="1"/>
    <x v="1640"/>
    <x v="1"/>
    <x v="0"/>
    <x v="76"/>
    <x v="82"/>
    <x v="49"/>
    <x v="11"/>
    <n v="21"/>
    <n v="11"/>
    <n v="4"/>
    <x v="35"/>
    <x v="0"/>
    <x v="5"/>
    <x v="4"/>
    <x v="4"/>
    <x v="4"/>
    <x v="0"/>
    <x v="0"/>
    <x v="0"/>
    <x v="0"/>
    <x v="0"/>
    <x v="1"/>
    <x v="0"/>
    <x v="5"/>
  </r>
  <r>
    <x v="1847"/>
    <x v="14"/>
    <x v="0"/>
    <x v="1"/>
    <x v="1640"/>
    <x v="1"/>
    <x v="0"/>
    <x v="76"/>
    <x v="82"/>
    <x v="49"/>
    <x v="11"/>
    <n v="21"/>
    <n v="11"/>
    <n v="4"/>
    <x v="35"/>
    <x v="0"/>
    <x v="5"/>
    <x v="4"/>
    <x v="4"/>
    <x v="4"/>
    <x v="0"/>
    <x v="0"/>
    <x v="0"/>
    <x v="0"/>
    <x v="0"/>
    <x v="1"/>
    <x v="0"/>
    <x v="0"/>
  </r>
  <r>
    <x v="1848"/>
    <x v="45"/>
    <x v="0"/>
    <x v="2"/>
    <x v="1641"/>
    <x v="1"/>
    <x v="1"/>
    <x v="506"/>
    <x v="82"/>
    <x v="15"/>
    <x v="3"/>
    <n v="5"/>
    <n v="0"/>
    <n v="0"/>
    <x v="38"/>
    <x v="1"/>
    <x v="3"/>
    <x v="4"/>
    <x v="3"/>
    <x v="3"/>
    <x v="1"/>
    <x v="0"/>
    <x v="0"/>
    <x v="0"/>
    <x v="0"/>
    <x v="1"/>
    <x v="0"/>
    <x v="0"/>
  </r>
  <r>
    <x v="1849"/>
    <x v="0"/>
    <x v="2"/>
    <x v="2"/>
    <x v="1642"/>
    <x v="1"/>
    <x v="1"/>
    <x v="216"/>
    <x v="82"/>
    <x v="152"/>
    <x v="23"/>
    <n v="9"/>
    <n v="19"/>
    <n v="4"/>
    <x v="14"/>
    <x v="2"/>
    <x v="3"/>
    <x v="4"/>
    <x v="4"/>
    <x v="4"/>
    <x v="0"/>
    <x v="0"/>
    <x v="0"/>
    <x v="0"/>
    <x v="0"/>
    <x v="1"/>
    <x v="0"/>
    <x v="1"/>
  </r>
  <r>
    <x v="1850"/>
    <x v="8"/>
    <x v="0"/>
    <x v="0"/>
    <x v="1643"/>
    <x v="0"/>
    <x v="0"/>
    <x v="55"/>
    <x v="82"/>
    <x v="130"/>
    <x v="56"/>
    <n v="480"/>
    <n v="225"/>
    <n v="112"/>
    <x v="2"/>
    <x v="0"/>
    <x v="2"/>
    <x v="0"/>
    <x v="8"/>
    <x v="2"/>
    <x v="0"/>
    <x v="0"/>
    <x v="0"/>
    <x v="0"/>
    <x v="0"/>
    <x v="1"/>
    <x v="0"/>
    <x v="2"/>
  </r>
  <r>
    <x v="1851"/>
    <x v="3"/>
    <x v="1"/>
    <x v="1"/>
    <x v="1644"/>
    <x v="1"/>
    <x v="0"/>
    <x v="83"/>
    <x v="82"/>
    <x v="179"/>
    <x v="3"/>
    <n v="17"/>
    <n v="0"/>
    <n v="0"/>
    <x v="19"/>
    <x v="0"/>
    <x v="5"/>
    <x v="3"/>
    <x v="4"/>
    <x v="3"/>
    <x v="0"/>
    <x v="0"/>
    <x v="0"/>
    <x v="0"/>
    <x v="0"/>
    <x v="1"/>
    <x v="0"/>
    <x v="1"/>
  </r>
  <r>
    <x v="1852"/>
    <x v="24"/>
    <x v="0"/>
    <x v="2"/>
    <x v="1645"/>
    <x v="1"/>
    <x v="0"/>
    <x v="254"/>
    <x v="82"/>
    <x v="395"/>
    <x v="119"/>
    <n v="92"/>
    <n v="28"/>
    <n v="10"/>
    <x v="50"/>
    <x v="0"/>
    <x v="6"/>
    <x v="2"/>
    <x v="4"/>
    <x v="6"/>
    <x v="1"/>
    <x v="0"/>
    <x v="0"/>
    <x v="0"/>
    <x v="0"/>
    <x v="1"/>
    <x v="0"/>
    <x v="2"/>
  </r>
  <r>
    <x v="1853"/>
    <x v="5"/>
    <x v="0"/>
    <x v="2"/>
    <x v="1646"/>
    <x v="0"/>
    <x v="0"/>
    <x v="219"/>
    <x v="82"/>
    <x v="289"/>
    <x v="31"/>
    <n v="813"/>
    <n v="27"/>
    <n v="173"/>
    <x v="70"/>
    <x v="0"/>
    <x v="0"/>
    <x v="7"/>
    <x v="0"/>
    <x v="2"/>
    <x v="0"/>
    <x v="0"/>
    <x v="1"/>
    <x v="0"/>
    <x v="0"/>
    <x v="1"/>
    <x v="0"/>
    <x v="5"/>
  </r>
  <r>
    <x v="1854"/>
    <x v="9"/>
    <x v="1"/>
    <x v="1"/>
    <x v="1647"/>
    <x v="1"/>
    <x v="0"/>
    <x v="377"/>
    <x v="82"/>
    <x v="126"/>
    <x v="3"/>
    <n v="15"/>
    <n v="0"/>
    <n v="2"/>
    <x v="7"/>
    <x v="1"/>
    <x v="2"/>
    <x v="3"/>
    <x v="4"/>
    <x v="4"/>
    <x v="0"/>
    <x v="0"/>
    <x v="0"/>
    <x v="0"/>
    <x v="0"/>
    <x v="1"/>
    <x v="0"/>
    <x v="0"/>
  </r>
  <r>
    <x v="1855"/>
    <x v="9"/>
    <x v="1"/>
    <x v="1"/>
    <x v="120"/>
    <x v="1"/>
    <x v="0"/>
    <x v="377"/>
    <x v="82"/>
    <x v="126"/>
    <x v="3"/>
    <n v="15"/>
    <n v="0"/>
    <n v="2"/>
    <x v="7"/>
    <x v="1"/>
    <x v="2"/>
    <x v="3"/>
    <x v="4"/>
    <x v="4"/>
    <x v="0"/>
    <x v="0"/>
    <x v="0"/>
    <x v="0"/>
    <x v="0"/>
    <x v="1"/>
    <x v="0"/>
    <x v="3"/>
  </r>
  <r>
    <x v="1856"/>
    <x v="25"/>
    <x v="0"/>
    <x v="3"/>
    <x v="1648"/>
    <x v="1"/>
    <x v="1"/>
    <x v="121"/>
    <x v="82"/>
    <x v="36"/>
    <x v="3"/>
    <n v="5"/>
    <n v="0"/>
    <n v="0"/>
    <x v="10"/>
    <x v="0"/>
    <x v="11"/>
    <x v="4"/>
    <x v="3"/>
    <x v="1"/>
    <x v="0"/>
    <x v="0"/>
    <x v="0"/>
    <x v="0"/>
    <x v="0"/>
    <x v="1"/>
    <x v="0"/>
    <x v="0"/>
  </r>
  <r>
    <x v="1857"/>
    <x v="16"/>
    <x v="1"/>
    <x v="2"/>
    <x v="1649"/>
    <x v="0"/>
    <x v="1"/>
    <x v="182"/>
    <x v="82"/>
    <x v="379"/>
    <x v="2"/>
    <n v="218"/>
    <n v="0"/>
    <n v="0"/>
    <x v="17"/>
    <x v="1"/>
    <x v="10"/>
    <x v="1"/>
    <x v="2"/>
    <x v="1"/>
    <x v="0"/>
    <x v="0"/>
    <x v="0"/>
    <x v="0"/>
    <x v="0"/>
    <x v="0"/>
    <x v="0"/>
    <x v="0"/>
  </r>
  <r>
    <x v="1858"/>
    <x v="24"/>
    <x v="0"/>
    <x v="1"/>
    <x v="1650"/>
    <x v="1"/>
    <x v="0"/>
    <x v="639"/>
    <x v="82"/>
    <x v="243"/>
    <x v="23"/>
    <n v="26"/>
    <n v="7"/>
    <n v="1"/>
    <x v="17"/>
    <x v="2"/>
    <x v="2"/>
    <x v="4"/>
    <x v="3"/>
    <x v="8"/>
    <x v="1"/>
    <x v="0"/>
    <x v="0"/>
    <x v="0"/>
    <x v="0"/>
    <x v="1"/>
    <x v="0"/>
    <x v="5"/>
  </r>
  <r>
    <x v="1859"/>
    <x v="14"/>
    <x v="0"/>
    <x v="0"/>
    <x v="1651"/>
    <x v="1"/>
    <x v="0"/>
    <x v="639"/>
    <x v="82"/>
    <x v="56"/>
    <x v="23"/>
    <n v="20"/>
    <n v="6"/>
    <n v="11"/>
    <x v="30"/>
    <x v="1"/>
    <x v="5"/>
    <x v="3"/>
    <x v="4"/>
    <x v="3"/>
    <x v="0"/>
    <x v="0"/>
    <x v="0"/>
    <x v="0"/>
    <x v="0"/>
    <x v="1"/>
    <x v="0"/>
    <x v="0"/>
  </r>
  <r>
    <x v="1860"/>
    <x v="18"/>
    <x v="0"/>
    <x v="2"/>
    <x v="234"/>
    <x v="1"/>
    <x v="1"/>
    <x v="291"/>
    <x v="82"/>
    <x v="33"/>
    <x v="12"/>
    <n v="16"/>
    <n v="0"/>
    <n v="0"/>
    <x v="30"/>
    <x v="4"/>
    <x v="5"/>
    <x v="4"/>
    <x v="4"/>
    <x v="6"/>
    <x v="0"/>
    <x v="0"/>
    <x v="0"/>
    <x v="0"/>
    <x v="0"/>
    <x v="1"/>
    <x v="0"/>
    <x v="3"/>
  </r>
  <r>
    <x v="1861"/>
    <x v="38"/>
    <x v="1"/>
    <x v="2"/>
    <x v="1652"/>
    <x v="0"/>
    <x v="0"/>
    <x v="256"/>
    <x v="82"/>
    <x v="707"/>
    <x v="20"/>
    <n v="780"/>
    <n v="145"/>
    <n v="0"/>
    <x v="204"/>
    <x v="0"/>
    <x v="1"/>
    <x v="8"/>
    <x v="5"/>
    <x v="1"/>
    <x v="0"/>
    <x v="0"/>
    <x v="0"/>
    <x v="0"/>
    <x v="0"/>
    <x v="1"/>
    <x v="0"/>
    <x v="0"/>
  </r>
  <r>
    <x v="1862"/>
    <x v="45"/>
    <x v="0"/>
    <x v="4"/>
    <x v="1653"/>
    <x v="0"/>
    <x v="0"/>
    <x v="479"/>
    <x v="82"/>
    <x v="280"/>
    <x v="21"/>
    <n v="654"/>
    <n v="104"/>
    <n v="11"/>
    <x v="114"/>
    <x v="1"/>
    <x v="2"/>
    <x v="0"/>
    <x v="6"/>
    <x v="7"/>
    <x v="0"/>
    <x v="0"/>
    <x v="0"/>
    <x v="0"/>
    <x v="0"/>
    <x v="1"/>
    <x v="0"/>
    <x v="0"/>
  </r>
  <r>
    <x v="1863"/>
    <x v="7"/>
    <x v="0"/>
    <x v="2"/>
    <x v="1654"/>
    <x v="1"/>
    <x v="0"/>
    <x v="447"/>
    <x v="82"/>
    <x v="56"/>
    <x v="14"/>
    <n v="1"/>
    <n v="3"/>
    <n v="1"/>
    <x v="15"/>
    <x v="0"/>
    <x v="3"/>
    <x v="3"/>
    <x v="3"/>
    <x v="6"/>
    <x v="0"/>
    <x v="0"/>
    <x v="0"/>
    <x v="0"/>
    <x v="0"/>
    <x v="1"/>
    <x v="1"/>
    <x v="0"/>
  </r>
  <r>
    <x v="1864"/>
    <x v="4"/>
    <x v="4"/>
    <x v="2"/>
    <x v="1655"/>
    <x v="1"/>
    <x v="0"/>
    <x v="460"/>
    <x v="82"/>
    <x v="31"/>
    <x v="8"/>
    <n v="3"/>
    <n v="8"/>
    <n v="9"/>
    <x v="7"/>
    <x v="0"/>
    <x v="3"/>
    <x v="3"/>
    <x v="4"/>
    <x v="6"/>
    <x v="0"/>
    <x v="0"/>
    <x v="0"/>
    <x v="0"/>
    <x v="0"/>
    <x v="1"/>
    <x v="0"/>
    <x v="6"/>
  </r>
  <r>
    <x v="1865"/>
    <x v="20"/>
    <x v="1"/>
    <x v="2"/>
    <x v="1"/>
    <x v="0"/>
    <x v="1"/>
    <x v="22"/>
    <x v="82"/>
    <x v="122"/>
    <x v="3"/>
    <n v="24"/>
    <n v="6"/>
    <n v="0"/>
    <x v="10"/>
    <x v="1"/>
    <x v="10"/>
    <x v="2"/>
    <x v="2"/>
    <x v="3"/>
    <x v="0"/>
    <x v="1"/>
    <x v="0"/>
    <x v="0"/>
    <x v="0"/>
    <x v="0"/>
    <x v="0"/>
    <x v="0"/>
  </r>
  <r>
    <x v="1866"/>
    <x v="9"/>
    <x v="2"/>
    <x v="1"/>
    <x v="1656"/>
    <x v="1"/>
    <x v="0"/>
    <x v="457"/>
    <x v="82"/>
    <x v="31"/>
    <x v="11"/>
    <n v="2"/>
    <n v="8"/>
    <n v="2"/>
    <x v="28"/>
    <x v="0"/>
    <x v="3"/>
    <x v="3"/>
    <x v="3"/>
    <x v="3"/>
    <x v="0"/>
    <x v="0"/>
    <x v="0"/>
    <x v="0"/>
    <x v="0"/>
    <x v="1"/>
    <x v="0"/>
    <x v="0"/>
  </r>
  <r>
    <x v="1867"/>
    <x v="9"/>
    <x v="2"/>
    <x v="2"/>
    <x v="1657"/>
    <x v="1"/>
    <x v="1"/>
    <x v="227"/>
    <x v="83"/>
    <x v="74"/>
    <x v="3"/>
    <n v="19"/>
    <n v="6"/>
    <n v="5"/>
    <x v="19"/>
    <x v="1"/>
    <x v="5"/>
    <x v="3"/>
    <x v="4"/>
    <x v="4"/>
    <x v="0"/>
    <x v="0"/>
    <x v="0"/>
    <x v="0"/>
    <x v="0"/>
    <x v="1"/>
    <x v="0"/>
    <x v="6"/>
  </r>
  <r>
    <x v="1868"/>
    <x v="20"/>
    <x v="0"/>
    <x v="1"/>
    <x v="1658"/>
    <x v="1"/>
    <x v="1"/>
    <x v="472"/>
    <x v="83"/>
    <x v="167"/>
    <x v="12"/>
    <n v="8"/>
    <n v="0"/>
    <n v="0"/>
    <x v="35"/>
    <x v="1"/>
    <x v="5"/>
    <x v="3"/>
    <x v="4"/>
    <x v="4"/>
    <x v="0"/>
    <x v="0"/>
    <x v="0"/>
    <x v="0"/>
    <x v="0"/>
    <x v="1"/>
    <x v="0"/>
    <x v="0"/>
  </r>
  <r>
    <x v="1869"/>
    <x v="18"/>
    <x v="3"/>
    <x v="2"/>
    <x v="1659"/>
    <x v="0"/>
    <x v="1"/>
    <x v="98"/>
    <x v="83"/>
    <x v="49"/>
    <x v="12"/>
    <n v="19"/>
    <n v="2"/>
    <n v="7"/>
    <x v="3"/>
    <x v="0"/>
    <x v="3"/>
    <x v="4"/>
    <x v="4"/>
    <x v="2"/>
    <x v="0"/>
    <x v="0"/>
    <x v="0"/>
    <x v="0"/>
    <x v="0"/>
    <x v="1"/>
    <x v="0"/>
    <x v="1"/>
  </r>
  <r>
    <x v="1870"/>
    <x v="10"/>
    <x v="1"/>
    <x v="1"/>
    <x v="1660"/>
    <x v="0"/>
    <x v="0"/>
    <x v="153"/>
    <x v="83"/>
    <x v="441"/>
    <x v="62"/>
    <n v="420"/>
    <n v="16"/>
    <n v="38"/>
    <x v="3"/>
    <x v="0"/>
    <x v="5"/>
    <x v="8"/>
    <x v="5"/>
    <x v="0"/>
    <x v="0"/>
    <x v="0"/>
    <x v="0"/>
    <x v="0"/>
    <x v="0"/>
    <x v="1"/>
    <x v="0"/>
    <x v="0"/>
  </r>
  <r>
    <x v="1871"/>
    <x v="42"/>
    <x v="2"/>
    <x v="2"/>
    <x v="1661"/>
    <x v="0"/>
    <x v="0"/>
    <x v="610"/>
    <x v="83"/>
    <x v="40"/>
    <x v="11"/>
    <n v="8"/>
    <n v="6"/>
    <n v="3"/>
    <x v="16"/>
    <x v="0"/>
    <x v="5"/>
    <x v="3"/>
    <x v="4"/>
    <x v="3"/>
    <x v="0"/>
    <x v="0"/>
    <x v="0"/>
    <x v="0"/>
    <x v="0"/>
    <x v="1"/>
    <x v="0"/>
    <x v="0"/>
  </r>
  <r>
    <x v="1872"/>
    <x v="32"/>
    <x v="0"/>
    <x v="2"/>
    <x v="1662"/>
    <x v="0"/>
    <x v="0"/>
    <x v="310"/>
    <x v="83"/>
    <x v="708"/>
    <x v="7"/>
    <n v="360"/>
    <n v="138"/>
    <n v="31"/>
    <x v="45"/>
    <x v="0"/>
    <x v="6"/>
    <x v="10"/>
    <x v="2"/>
    <x v="7"/>
    <x v="0"/>
    <x v="0"/>
    <x v="0"/>
    <x v="1"/>
    <x v="0"/>
    <x v="1"/>
    <x v="0"/>
    <x v="4"/>
  </r>
  <r>
    <x v="1873"/>
    <x v="21"/>
    <x v="1"/>
    <x v="2"/>
    <x v="1663"/>
    <x v="1"/>
    <x v="1"/>
    <x v="356"/>
    <x v="83"/>
    <x v="48"/>
    <x v="8"/>
    <n v="36"/>
    <n v="2"/>
    <n v="2"/>
    <x v="33"/>
    <x v="0"/>
    <x v="5"/>
    <x v="3"/>
    <x v="9"/>
    <x v="1"/>
    <x v="0"/>
    <x v="0"/>
    <x v="0"/>
    <x v="0"/>
    <x v="0"/>
    <x v="1"/>
    <x v="0"/>
    <x v="0"/>
  </r>
  <r>
    <x v="1874"/>
    <x v="13"/>
    <x v="0"/>
    <x v="3"/>
    <x v="1664"/>
    <x v="2"/>
    <x v="1"/>
    <x v="487"/>
    <x v="83"/>
    <x v="15"/>
    <x v="12"/>
    <n v="32"/>
    <n v="6"/>
    <n v="3"/>
    <x v="61"/>
    <x v="2"/>
    <x v="5"/>
    <x v="3"/>
    <x v="9"/>
    <x v="4"/>
    <x v="0"/>
    <x v="0"/>
    <x v="0"/>
    <x v="0"/>
    <x v="0"/>
    <x v="1"/>
    <x v="0"/>
    <x v="5"/>
  </r>
  <r>
    <x v="1875"/>
    <x v="7"/>
    <x v="0"/>
    <x v="0"/>
    <x v="1665"/>
    <x v="1"/>
    <x v="1"/>
    <x v="83"/>
    <x v="83"/>
    <x v="400"/>
    <x v="62"/>
    <n v="51"/>
    <n v="23"/>
    <n v="25"/>
    <x v="139"/>
    <x v="1"/>
    <x v="0"/>
    <x v="2"/>
    <x v="2"/>
    <x v="7"/>
    <x v="0"/>
    <x v="0"/>
    <x v="0"/>
    <x v="0"/>
    <x v="0"/>
    <x v="1"/>
    <x v="0"/>
    <x v="6"/>
  </r>
  <r>
    <x v="1876"/>
    <x v="21"/>
    <x v="0"/>
    <x v="1"/>
    <x v="1666"/>
    <x v="1"/>
    <x v="1"/>
    <x v="233"/>
    <x v="83"/>
    <x v="53"/>
    <x v="1"/>
    <n v="61"/>
    <n v="3"/>
    <n v="8"/>
    <x v="89"/>
    <x v="7"/>
    <x v="5"/>
    <x v="4"/>
    <x v="2"/>
    <x v="1"/>
    <x v="0"/>
    <x v="0"/>
    <x v="0"/>
    <x v="0"/>
    <x v="0"/>
    <x v="1"/>
    <x v="0"/>
    <x v="0"/>
  </r>
  <r>
    <x v="1877"/>
    <x v="5"/>
    <x v="3"/>
    <x v="3"/>
    <x v="804"/>
    <x v="0"/>
    <x v="1"/>
    <x v="119"/>
    <x v="83"/>
    <x v="358"/>
    <x v="3"/>
    <n v="22"/>
    <n v="0"/>
    <n v="0"/>
    <x v="55"/>
    <x v="1"/>
    <x v="0"/>
    <x v="4"/>
    <x v="9"/>
    <x v="4"/>
    <x v="0"/>
    <x v="0"/>
    <x v="0"/>
    <x v="0"/>
    <x v="0"/>
    <x v="1"/>
    <x v="0"/>
    <x v="3"/>
  </r>
  <r>
    <x v="1878"/>
    <x v="7"/>
    <x v="0"/>
    <x v="1"/>
    <x v="1667"/>
    <x v="1"/>
    <x v="0"/>
    <x v="85"/>
    <x v="83"/>
    <x v="491"/>
    <x v="87"/>
    <n v="139"/>
    <n v="51"/>
    <n v="8"/>
    <x v="183"/>
    <x v="4"/>
    <x v="0"/>
    <x v="1"/>
    <x v="8"/>
    <x v="5"/>
    <x v="0"/>
    <x v="0"/>
    <x v="0"/>
    <x v="0"/>
    <x v="0"/>
    <x v="1"/>
    <x v="0"/>
    <x v="3"/>
  </r>
  <r>
    <x v="1879"/>
    <x v="2"/>
    <x v="1"/>
    <x v="4"/>
    <x v="1668"/>
    <x v="0"/>
    <x v="1"/>
    <x v="548"/>
    <x v="83"/>
    <x v="709"/>
    <x v="43"/>
    <n v="409"/>
    <n v="73"/>
    <n v="56"/>
    <x v="86"/>
    <x v="0"/>
    <x v="9"/>
    <x v="10"/>
    <x v="9"/>
    <x v="5"/>
    <x v="0"/>
    <x v="0"/>
    <x v="0"/>
    <x v="0"/>
    <x v="0"/>
    <x v="1"/>
    <x v="0"/>
    <x v="1"/>
  </r>
  <r>
    <x v="1880"/>
    <x v="14"/>
    <x v="0"/>
    <x v="0"/>
    <x v="1669"/>
    <x v="1"/>
    <x v="0"/>
    <x v="237"/>
    <x v="83"/>
    <x v="392"/>
    <x v="3"/>
    <n v="14"/>
    <n v="7"/>
    <n v="3"/>
    <x v="15"/>
    <x v="0"/>
    <x v="3"/>
    <x v="3"/>
    <x v="4"/>
    <x v="3"/>
    <x v="0"/>
    <x v="0"/>
    <x v="0"/>
    <x v="0"/>
    <x v="0"/>
    <x v="1"/>
    <x v="0"/>
    <x v="1"/>
  </r>
  <r>
    <x v="1881"/>
    <x v="14"/>
    <x v="0"/>
    <x v="0"/>
    <x v="1669"/>
    <x v="1"/>
    <x v="0"/>
    <x v="237"/>
    <x v="83"/>
    <x v="392"/>
    <x v="3"/>
    <n v="14"/>
    <n v="7"/>
    <n v="3"/>
    <x v="15"/>
    <x v="0"/>
    <x v="3"/>
    <x v="3"/>
    <x v="4"/>
    <x v="3"/>
    <x v="0"/>
    <x v="0"/>
    <x v="0"/>
    <x v="0"/>
    <x v="0"/>
    <x v="1"/>
    <x v="0"/>
    <x v="1"/>
  </r>
  <r>
    <x v="1882"/>
    <x v="18"/>
    <x v="1"/>
    <x v="3"/>
    <x v="1670"/>
    <x v="0"/>
    <x v="1"/>
    <x v="476"/>
    <x v="83"/>
    <x v="710"/>
    <x v="3"/>
    <n v="322"/>
    <n v="46"/>
    <n v="35"/>
    <x v="21"/>
    <x v="0"/>
    <x v="0"/>
    <x v="10"/>
    <x v="9"/>
    <x v="4"/>
    <x v="0"/>
    <x v="0"/>
    <x v="0"/>
    <x v="0"/>
    <x v="0"/>
    <x v="1"/>
    <x v="0"/>
    <x v="0"/>
  </r>
  <r>
    <x v="1883"/>
    <x v="26"/>
    <x v="0"/>
    <x v="2"/>
    <x v="1671"/>
    <x v="0"/>
    <x v="0"/>
    <x v="38"/>
    <x v="83"/>
    <x v="146"/>
    <x v="114"/>
    <n v="315"/>
    <n v="97"/>
    <n v="174"/>
    <x v="54"/>
    <x v="0"/>
    <x v="0"/>
    <x v="1"/>
    <x v="2"/>
    <x v="2"/>
    <x v="0"/>
    <x v="0"/>
    <x v="0"/>
    <x v="0"/>
    <x v="0"/>
    <x v="1"/>
    <x v="0"/>
    <x v="6"/>
  </r>
  <r>
    <x v="1884"/>
    <x v="31"/>
    <x v="0"/>
    <x v="3"/>
    <x v="1672"/>
    <x v="0"/>
    <x v="1"/>
    <x v="531"/>
    <x v="83"/>
    <x v="711"/>
    <x v="45"/>
    <n v="309"/>
    <n v="0"/>
    <n v="22"/>
    <x v="31"/>
    <x v="1"/>
    <x v="7"/>
    <x v="0"/>
    <x v="8"/>
    <x v="7"/>
    <x v="0"/>
    <x v="0"/>
    <x v="0"/>
    <x v="0"/>
    <x v="0"/>
    <x v="1"/>
    <x v="0"/>
    <x v="0"/>
  </r>
  <r>
    <x v="1885"/>
    <x v="34"/>
    <x v="0"/>
    <x v="3"/>
    <x v="1673"/>
    <x v="0"/>
    <x v="1"/>
    <x v="292"/>
    <x v="83"/>
    <x v="343"/>
    <x v="3"/>
    <n v="65"/>
    <n v="7"/>
    <n v="11"/>
    <x v="8"/>
    <x v="4"/>
    <x v="1"/>
    <x v="2"/>
    <x v="5"/>
    <x v="4"/>
    <x v="0"/>
    <x v="0"/>
    <x v="0"/>
    <x v="0"/>
    <x v="0"/>
    <x v="1"/>
    <x v="0"/>
    <x v="0"/>
  </r>
  <r>
    <x v="1886"/>
    <x v="26"/>
    <x v="0"/>
    <x v="3"/>
    <x v="1674"/>
    <x v="0"/>
    <x v="1"/>
    <x v="640"/>
    <x v="83"/>
    <x v="712"/>
    <x v="15"/>
    <n v="176"/>
    <n v="19"/>
    <n v="21"/>
    <x v="86"/>
    <x v="2"/>
    <x v="10"/>
    <x v="2"/>
    <x v="5"/>
    <x v="4"/>
    <x v="0"/>
    <x v="0"/>
    <x v="0"/>
    <x v="0"/>
    <x v="0"/>
    <x v="1"/>
    <x v="0"/>
    <x v="0"/>
  </r>
  <r>
    <x v="1887"/>
    <x v="12"/>
    <x v="0"/>
    <x v="3"/>
    <x v="1675"/>
    <x v="0"/>
    <x v="1"/>
    <x v="319"/>
    <x v="83"/>
    <x v="509"/>
    <x v="43"/>
    <n v="135"/>
    <n v="10"/>
    <n v="21"/>
    <x v="106"/>
    <x v="2"/>
    <x v="7"/>
    <x v="1"/>
    <x v="11"/>
    <x v="1"/>
    <x v="0"/>
    <x v="0"/>
    <x v="0"/>
    <x v="0"/>
    <x v="0"/>
    <x v="1"/>
    <x v="0"/>
    <x v="0"/>
  </r>
  <r>
    <x v="1888"/>
    <x v="12"/>
    <x v="0"/>
    <x v="3"/>
    <x v="1675"/>
    <x v="0"/>
    <x v="1"/>
    <x v="319"/>
    <x v="83"/>
    <x v="509"/>
    <x v="43"/>
    <n v="135"/>
    <n v="10"/>
    <n v="21"/>
    <x v="106"/>
    <x v="2"/>
    <x v="7"/>
    <x v="1"/>
    <x v="11"/>
    <x v="1"/>
    <x v="0"/>
    <x v="0"/>
    <x v="0"/>
    <x v="0"/>
    <x v="0"/>
    <x v="1"/>
    <x v="0"/>
    <x v="1"/>
  </r>
  <r>
    <x v="1889"/>
    <x v="0"/>
    <x v="1"/>
    <x v="2"/>
    <x v="1676"/>
    <x v="1"/>
    <x v="0"/>
    <x v="542"/>
    <x v="84"/>
    <x v="25"/>
    <x v="14"/>
    <n v="14"/>
    <n v="0"/>
    <n v="0"/>
    <x v="3"/>
    <x v="2"/>
    <x v="2"/>
    <x v="4"/>
    <x v="4"/>
    <x v="1"/>
    <x v="0"/>
    <x v="0"/>
    <x v="0"/>
    <x v="0"/>
    <x v="0"/>
    <x v="1"/>
    <x v="0"/>
    <x v="4"/>
  </r>
  <r>
    <x v="1890"/>
    <x v="14"/>
    <x v="3"/>
    <x v="3"/>
    <x v="1677"/>
    <x v="1"/>
    <x v="1"/>
    <x v="3"/>
    <x v="84"/>
    <x v="99"/>
    <x v="3"/>
    <n v="8"/>
    <n v="2"/>
    <n v="0"/>
    <x v="26"/>
    <x v="0"/>
    <x v="3"/>
    <x v="4"/>
    <x v="3"/>
    <x v="4"/>
    <x v="0"/>
    <x v="0"/>
    <x v="0"/>
    <x v="0"/>
    <x v="0"/>
    <x v="1"/>
    <x v="0"/>
    <x v="6"/>
  </r>
  <r>
    <x v="1891"/>
    <x v="15"/>
    <x v="0"/>
    <x v="2"/>
    <x v="1678"/>
    <x v="0"/>
    <x v="0"/>
    <x v="362"/>
    <x v="84"/>
    <x v="297"/>
    <x v="3"/>
    <n v="592"/>
    <n v="147"/>
    <n v="22"/>
    <x v="14"/>
    <x v="0"/>
    <x v="6"/>
    <x v="0"/>
    <x v="1"/>
    <x v="7"/>
    <x v="0"/>
    <x v="0"/>
    <x v="0"/>
    <x v="1"/>
    <x v="0"/>
    <x v="1"/>
    <x v="0"/>
    <x v="0"/>
  </r>
  <r>
    <x v="1892"/>
    <x v="7"/>
    <x v="0"/>
    <x v="2"/>
    <x v="1679"/>
    <x v="1"/>
    <x v="0"/>
    <x v="641"/>
    <x v="84"/>
    <x v="4"/>
    <x v="1"/>
    <n v="17"/>
    <n v="3"/>
    <n v="24"/>
    <x v="139"/>
    <x v="1"/>
    <x v="5"/>
    <x v="2"/>
    <x v="3"/>
    <x v="3"/>
    <x v="0"/>
    <x v="0"/>
    <x v="0"/>
    <x v="0"/>
    <x v="0"/>
    <x v="1"/>
    <x v="0"/>
    <x v="0"/>
  </r>
  <r>
    <x v="1893"/>
    <x v="35"/>
    <x v="0"/>
    <x v="3"/>
    <x v="1680"/>
    <x v="1"/>
    <x v="1"/>
    <x v="285"/>
    <x v="84"/>
    <x v="234"/>
    <x v="10"/>
    <n v="19"/>
    <n v="8"/>
    <n v="17"/>
    <x v="22"/>
    <x v="2"/>
    <x v="5"/>
    <x v="4"/>
    <x v="4"/>
    <x v="1"/>
    <x v="0"/>
    <x v="0"/>
    <x v="0"/>
    <x v="0"/>
    <x v="0"/>
    <x v="1"/>
    <x v="0"/>
    <x v="5"/>
  </r>
  <r>
    <x v="1894"/>
    <x v="35"/>
    <x v="0"/>
    <x v="3"/>
    <x v="1680"/>
    <x v="1"/>
    <x v="1"/>
    <x v="285"/>
    <x v="84"/>
    <x v="234"/>
    <x v="10"/>
    <n v="19"/>
    <n v="8"/>
    <n v="17"/>
    <x v="22"/>
    <x v="2"/>
    <x v="5"/>
    <x v="4"/>
    <x v="4"/>
    <x v="1"/>
    <x v="0"/>
    <x v="0"/>
    <x v="0"/>
    <x v="0"/>
    <x v="0"/>
    <x v="1"/>
    <x v="0"/>
    <x v="0"/>
  </r>
  <r>
    <x v="1895"/>
    <x v="10"/>
    <x v="3"/>
    <x v="2"/>
    <x v="1681"/>
    <x v="1"/>
    <x v="1"/>
    <x v="610"/>
    <x v="84"/>
    <x v="17"/>
    <x v="12"/>
    <n v="7"/>
    <n v="2"/>
    <n v="1"/>
    <x v="10"/>
    <x v="0"/>
    <x v="3"/>
    <x v="3"/>
    <x v="3"/>
    <x v="3"/>
    <x v="0"/>
    <x v="0"/>
    <x v="0"/>
    <x v="0"/>
    <x v="0"/>
    <x v="1"/>
    <x v="0"/>
    <x v="3"/>
  </r>
  <r>
    <x v="1896"/>
    <x v="18"/>
    <x v="0"/>
    <x v="3"/>
    <x v="1682"/>
    <x v="1"/>
    <x v="1"/>
    <x v="492"/>
    <x v="84"/>
    <x v="226"/>
    <x v="1"/>
    <n v="28"/>
    <n v="7"/>
    <n v="6"/>
    <x v="52"/>
    <x v="4"/>
    <x v="2"/>
    <x v="4"/>
    <x v="4"/>
    <x v="1"/>
    <x v="0"/>
    <x v="0"/>
    <x v="0"/>
    <x v="0"/>
    <x v="0"/>
    <x v="1"/>
    <x v="0"/>
    <x v="0"/>
  </r>
  <r>
    <x v="1897"/>
    <x v="42"/>
    <x v="0"/>
    <x v="2"/>
    <x v="1683"/>
    <x v="0"/>
    <x v="0"/>
    <x v="642"/>
    <x v="84"/>
    <x v="422"/>
    <x v="15"/>
    <n v="118"/>
    <n v="110"/>
    <n v="147"/>
    <x v="51"/>
    <x v="0"/>
    <x v="6"/>
    <x v="9"/>
    <x v="13"/>
    <x v="2"/>
    <x v="0"/>
    <x v="0"/>
    <x v="1"/>
    <x v="1"/>
    <x v="0"/>
    <x v="1"/>
    <x v="0"/>
    <x v="4"/>
  </r>
  <r>
    <x v="1898"/>
    <x v="37"/>
    <x v="0"/>
    <x v="4"/>
    <x v="1684"/>
    <x v="0"/>
    <x v="0"/>
    <x v="158"/>
    <x v="84"/>
    <x v="153"/>
    <x v="153"/>
    <n v="249"/>
    <n v="50"/>
    <n v="38"/>
    <x v="100"/>
    <x v="0"/>
    <x v="6"/>
    <x v="9"/>
    <x v="10"/>
    <x v="7"/>
    <x v="0"/>
    <x v="0"/>
    <x v="0"/>
    <x v="0"/>
    <x v="0"/>
    <x v="1"/>
    <x v="0"/>
    <x v="0"/>
  </r>
  <r>
    <x v="1899"/>
    <x v="26"/>
    <x v="0"/>
    <x v="3"/>
    <x v="1685"/>
    <x v="0"/>
    <x v="1"/>
    <x v="559"/>
    <x v="84"/>
    <x v="654"/>
    <x v="11"/>
    <n v="82"/>
    <n v="6"/>
    <n v="6"/>
    <x v="54"/>
    <x v="1"/>
    <x v="2"/>
    <x v="4"/>
    <x v="0"/>
    <x v="1"/>
    <x v="0"/>
    <x v="0"/>
    <x v="0"/>
    <x v="0"/>
    <x v="0"/>
    <x v="1"/>
    <x v="0"/>
    <x v="2"/>
  </r>
  <r>
    <x v="1900"/>
    <x v="26"/>
    <x v="0"/>
    <x v="3"/>
    <x v="1685"/>
    <x v="0"/>
    <x v="1"/>
    <x v="559"/>
    <x v="84"/>
    <x v="654"/>
    <x v="11"/>
    <n v="82"/>
    <n v="6"/>
    <n v="6"/>
    <x v="54"/>
    <x v="1"/>
    <x v="2"/>
    <x v="4"/>
    <x v="0"/>
    <x v="1"/>
    <x v="0"/>
    <x v="0"/>
    <x v="0"/>
    <x v="0"/>
    <x v="0"/>
    <x v="1"/>
    <x v="0"/>
    <x v="1"/>
  </r>
  <r>
    <x v="1901"/>
    <x v="17"/>
    <x v="1"/>
    <x v="2"/>
    <x v="1686"/>
    <x v="0"/>
    <x v="1"/>
    <x v="586"/>
    <x v="84"/>
    <x v="23"/>
    <x v="8"/>
    <n v="46"/>
    <n v="0"/>
    <n v="17"/>
    <x v="15"/>
    <x v="7"/>
    <x v="5"/>
    <x v="4"/>
    <x v="2"/>
    <x v="4"/>
    <x v="0"/>
    <x v="0"/>
    <x v="0"/>
    <x v="0"/>
    <x v="0"/>
    <x v="1"/>
    <x v="0"/>
    <x v="6"/>
  </r>
  <r>
    <x v="1902"/>
    <x v="10"/>
    <x v="2"/>
    <x v="2"/>
    <x v="1687"/>
    <x v="1"/>
    <x v="1"/>
    <x v="328"/>
    <x v="84"/>
    <x v="74"/>
    <x v="14"/>
    <n v="10"/>
    <n v="6"/>
    <n v="4"/>
    <x v="4"/>
    <x v="1"/>
    <x v="3"/>
    <x v="2"/>
    <x v="3"/>
    <x v="5"/>
    <x v="0"/>
    <x v="0"/>
    <x v="0"/>
    <x v="0"/>
    <x v="0"/>
    <x v="1"/>
    <x v="0"/>
    <x v="0"/>
  </r>
  <r>
    <x v="1903"/>
    <x v="23"/>
    <x v="0"/>
    <x v="3"/>
    <x v="1688"/>
    <x v="0"/>
    <x v="0"/>
    <x v="208"/>
    <x v="84"/>
    <x v="5"/>
    <x v="43"/>
    <n v="282"/>
    <n v="184"/>
    <n v="54"/>
    <x v="40"/>
    <x v="0"/>
    <x v="5"/>
    <x v="8"/>
    <x v="0"/>
    <x v="0"/>
    <x v="0"/>
    <x v="0"/>
    <x v="0"/>
    <x v="0"/>
    <x v="0"/>
    <x v="1"/>
    <x v="0"/>
    <x v="0"/>
  </r>
  <r>
    <x v="1904"/>
    <x v="14"/>
    <x v="3"/>
    <x v="1"/>
    <x v="1689"/>
    <x v="0"/>
    <x v="1"/>
    <x v="291"/>
    <x v="84"/>
    <x v="713"/>
    <x v="62"/>
    <n v="142"/>
    <n v="65"/>
    <n v="67"/>
    <x v="35"/>
    <x v="2"/>
    <x v="6"/>
    <x v="1"/>
    <x v="10"/>
    <x v="5"/>
    <x v="0"/>
    <x v="0"/>
    <x v="0"/>
    <x v="0"/>
    <x v="0"/>
    <x v="1"/>
    <x v="0"/>
    <x v="1"/>
  </r>
  <r>
    <x v="1905"/>
    <x v="35"/>
    <x v="2"/>
    <x v="0"/>
    <x v="1690"/>
    <x v="0"/>
    <x v="0"/>
    <x v="620"/>
    <x v="84"/>
    <x v="30"/>
    <x v="56"/>
    <n v="109"/>
    <n v="48"/>
    <n v="122"/>
    <x v="54"/>
    <x v="0"/>
    <x v="7"/>
    <x v="5"/>
    <x v="5"/>
    <x v="5"/>
    <x v="0"/>
    <x v="0"/>
    <x v="0"/>
    <x v="1"/>
    <x v="0"/>
    <x v="1"/>
    <x v="0"/>
    <x v="0"/>
  </r>
  <r>
    <x v="1906"/>
    <x v="31"/>
    <x v="0"/>
    <x v="2"/>
    <x v="1691"/>
    <x v="0"/>
    <x v="1"/>
    <x v="293"/>
    <x v="84"/>
    <x v="714"/>
    <x v="3"/>
    <n v="85"/>
    <n v="10"/>
    <n v="7"/>
    <x v="129"/>
    <x v="7"/>
    <x v="4"/>
    <x v="1"/>
    <x v="8"/>
    <x v="6"/>
    <x v="0"/>
    <x v="0"/>
    <x v="0"/>
    <x v="0"/>
    <x v="0"/>
    <x v="1"/>
    <x v="0"/>
    <x v="1"/>
  </r>
  <r>
    <x v="1907"/>
    <x v="45"/>
    <x v="3"/>
    <x v="1"/>
    <x v="1692"/>
    <x v="2"/>
    <x v="1"/>
    <x v="270"/>
    <x v="84"/>
    <x v="117"/>
    <x v="12"/>
    <n v="13"/>
    <n v="3"/>
    <n v="5"/>
    <x v="34"/>
    <x v="0"/>
    <x v="5"/>
    <x v="3"/>
    <x v="9"/>
    <x v="4"/>
    <x v="0"/>
    <x v="0"/>
    <x v="0"/>
    <x v="0"/>
    <x v="0"/>
    <x v="1"/>
    <x v="0"/>
    <x v="0"/>
  </r>
  <r>
    <x v="1908"/>
    <x v="14"/>
    <x v="0"/>
    <x v="3"/>
    <x v="1693"/>
    <x v="0"/>
    <x v="1"/>
    <x v="643"/>
    <x v="84"/>
    <x v="173"/>
    <x v="17"/>
    <n v="79"/>
    <n v="0"/>
    <n v="11"/>
    <x v="145"/>
    <x v="1"/>
    <x v="9"/>
    <x v="2"/>
    <x v="9"/>
    <x v="6"/>
    <x v="0"/>
    <x v="0"/>
    <x v="0"/>
    <x v="0"/>
    <x v="0"/>
    <x v="1"/>
    <x v="0"/>
    <x v="6"/>
  </r>
  <r>
    <x v="1909"/>
    <x v="14"/>
    <x v="0"/>
    <x v="3"/>
    <x v="1693"/>
    <x v="0"/>
    <x v="1"/>
    <x v="643"/>
    <x v="84"/>
    <x v="173"/>
    <x v="17"/>
    <n v="79"/>
    <n v="0"/>
    <n v="11"/>
    <x v="145"/>
    <x v="1"/>
    <x v="9"/>
    <x v="2"/>
    <x v="9"/>
    <x v="6"/>
    <x v="0"/>
    <x v="0"/>
    <x v="0"/>
    <x v="0"/>
    <x v="0"/>
    <x v="1"/>
    <x v="0"/>
    <x v="6"/>
  </r>
  <r>
    <x v="1910"/>
    <x v="16"/>
    <x v="0"/>
    <x v="1"/>
    <x v="1694"/>
    <x v="0"/>
    <x v="0"/>
    <x v="629"/>
    <x v="84"/>
    <x v="715"/>
    <x v="81"/>
    <n v="119"/>
    <n v="71"/>
    <n v="108"/>
    <x v="32"/>
    <x v="3"/>
    <x v="1"/>
    <x v="10"/>
    <x v="0"/>
    <x v="5"/>
    <x v="0"/>
    <x v="1"/>
    <x v="1"/>
    <x v="1"/>
    <x v="1"/>
    <x v="0"/>
    <x v="0"/>
    <x v="0"/>
  </r>
  <r>
    <x v="1911"/>
    <x v="29"/>
    <x v="2"/>
    <x v="3"/>
    <x v="1695"/>
    <x v="0"/>
    <x v="0"/>
    <x v="576"/>
    <x v="84"/>
    <x v="421"/>
    <x v="31"/>
    <n v="241"/>
    <n v="104"/>
    <n v="188"/>
    <x v="163"/>
    <x v="1"/>
    <x v="10"/>
    <x v="9"/>
    <x v="5"/>
    <x v="3"/>
    <x v="0"/>
    <x v="0"/>
    <x v="0"/>
    <x v="0"/>
    <x v="0"/>
    <x v="1"/>
    <x v="0"/>
    <x v="0"/>
  </r>
  <r>
    <x v="1912"/>
    <x v="0"/>
    <x v="3"/>
    <x v="2"/>
    <x v="1696"/>
    <x v="1"/>
    <x v="0"/>
    <x v="296"/>
    <x v="85"/>
    <x v="50"/>
    <x v="14"/>
    <n v="62"/>
    <n v="24"/>
    <n v="13"/>
    <x v="7"/>
    <x v="4"/>
    <x v="0"/>
    <x v="4"/>
    <x v="0"/>
    <x v="1"/>
    <x v="0"/>
    <x v="0"/>
    <x v="0"/>
    <x v="0"/>
    <x v="0"/>
    <x v="1"/>
    <x v="0"/>
    <x v="6"/>
  </r>
  <r>
    <x v="1913"/>
    <x v="31"/>
    <x v="0"/>
    <x v="3"/>
    <x v="1697"/>
    <x v="0"/>
    <x v="0"/>
    <x v="95"/>
    <x v="85"/>
    <x v="47"/>
    <x v="63"/>
    <n v="415"/>
    <n v="63"/>
    <n v="33"/>
    <x v="169"/>
    <x v="0"/>
    <x v="0"/>
    <x v="9"/>
    <x v="9"/>
    <x v="2"/>
    <x v="0"/>
    <x v="0"/>
    <x v="0"/>
    <x v="1"/>
    <x v="0"/>
    <x v="1"/>
    <x v="0"/>
    <x v="0"/>
  </r>
  <r>
    <x v="1914"/>
    <x v="31"/>
    <x v="0"/>
    <x v="3"/>
    <x v="1697"/>
    <x v="0"/>
    <x v="0"/>
    <x v="95"/>
    <x v="85"/>
    <x v="47"/>
    <x v="63"/>
    <n v="415"/>
    <n v="63"/>
    <n v="33"/>
    <x v="169"/>
    <x v="0"/>
    <x v="0"/>
    <x v="9"/>
    <x v="9"/>
    <x v="2"/>
    <x v="0"/>
    <x v="0"/>
    <x v="0"/>
    <x v="1"/>
    <x v="0"/>
    <x v="1"/>
    <x v="0"/>
    <x v="5"/>
  </r>
  <r>
    <x v="1915"/>
    <x v="21"/>
    <x v="0"/>
    <x v="0"/>
    <x v="1698"/>
    <x v="1"/>
    <x v="1"/>
    <x v="370"/>
    <x v="85"/>
    <x v="136"/>
    <x v="3"/>
    <n v="3"/>
    <n v="0"/>
    <n v="0"/>
    <x v="33"/>
    <x v="0"/>
    <x v="3"/>
    <x v="3"/>
    <x v="3"/>
    <x v="4"/>
    <x v="0"/>
    <x v="0"/>
    <x v="0"/>
    <x v="0"/>
    <x v="0"/>
    <x v="1"/>
    <x v="0"/>
    <x v="3"/>
  </r>
  <r>
    <x v="1916"/>
    <x v="28"/>
    <x v="1"/>
    <x v="3"/>
    <x v="1699"/>
    <x v="0"/>
    <x v="1"/>
    <x v="128"/>
    <x v="85"/>
    <x v="716"/>
    <x v="3"/>
    <n v="65"/>
    <n v="0"/>
    <n v="0"/>
    <x v="34"/>
    <x v="8"/>
    <x v="9"/>
    <x v="2"/>
    <x v="5"/>
    <x v="1"/>
    <x v="0"/>
    <x v="0"/>
    <x v="0"/>
    <x v="0"/>
    <x v="0"/>
    <x v="1"/>
    <x v="0"/>
    <x v="0"/>
  </r>
  <r>
    <x v="1917"/>
    <x v="6"/>
    <x v="0"/>
    <x v="1"/>
    <x v="1700"/>
    <x v="0"/>
    <x v="0"/>
    <x v="246"/>
    <x v="85"/>
    <x v="714"/>
    <x v="2"/>
    <n v="400"/>
    <n v="15"/>
    <n v="45"/>
    <x v="38"/>
    <x v="0"/>
    <x v="5"/>
    <x v="9"/>
    <x v="6"/>
    <x v="0"/>
    <x v="0"/>
    <x v="0"/>
    <x v="1"/>
    <x v="0"/>
    <x v="0"/>
    <x v="1"/>
    <x v="0"/>
    <x v="6"/>
  </r>
  <r>
    <x v="1918"/>
    <x v="34"/>
    <x v="0"/>
    <x v="1"/>
    <x v="1701"/>
    <x v="0"/>
    <x v="0"/>
    <x v="353"/>
    <x v="85"/>
    <x v="385"/>
    <x v="78"/>
    <n v="984"/>
    <n v="193"/>
    <n v="37"/>
    <x v="93"/>
    <x v="0"/>
    <x v="7"/>
    <x v="8"/>
    <x v="2"/>
    <x v="2"/>
    <x v="0"/>
    <x v="0"/>
    <x v="0"/>
    <x v="0"/>
    <x v="0"/>
    <x v="1"/>
    <x v="0"/>
    <x v="2"/>
  </r>
  <r>
    <x v="1919"/>
    <x v="16"/>
    <x v="0"/>
    <x v="2"/>
    <x v="1702"/>
    <x v="0"/>
    <x v="1"/>
    <x v="644"/>
    <x v="85"/>
    <x v="26"/>
    <x v="99"/>
    <n v="178"/>
    <n v="103"/>
    <n v="39"/>
    <x v="52"/>
    <x v="0"/>
    <x v="6"/>
    <x v="1"/>
    <x v="6"/>
    <x v="7"/>
    <x v="0"/>
    <x v="0"/>
    <x v="0"/>
    <x v="0"/>
    <x v="0"/>
    <x v="1"/>
    <x v="0"/>
    <x v="3"/>
  </r>
  <r>
    <x v="1920"/>
    <x v="33"/>
    <x v="3"/>
    <x v="3"/>
    <x v="1703"/>
    <x v="0"/>
    <x v="0"/>
    <x v="386"/>
    <x v="85"/>
    <x v="473"/>
    <x v="26"/>
    <n v="415"/>
    <n v="90"/>
    <n v="69"/>
    <x v="1"/>
    <x v="0"/>
    <x v="1"/>
    <x v="8"/>
    <x v="13"/>
    <x v="7"/>
    <x v="1"/>
    <x v="0"/>
    <x v="0"/>
    <x v="1"/>
    <x v="0"/>
    <x v="1"/>
    <x v="0"/>
    <x v="0"/>
  </r>
  <r>
    <x v="1921"/>
    <x v="44"/>
    <x v="1"/>
    <x v="0"/>
    <x v="1704"/>
    <x v="0"/>
    <x v="0"/>
    <x v="311"/>
    <x v="85"/>
    <x v="665"/>
    <x v="49"/>
    <n v="131"/>
    <n v="8"/>
    <n v="0"/>
    <x v="9"/>
    <x v="0"/>
    <x v="10"/>
    <x v="0"/>
    <x v="0"/>
    <x v="3"/>
    <x v="0"/>
    <x v="1"/>
    <x v="0"/>
    <x v="0"/>
    <x v="0"/>
    <x v="1"/>
    <x v="0"/>
    <x v="0"/>
  </r>
  <r>
    <x v="1922"/>
    <x v="38"/>
    <x v="1"/>
    <x v="2"/>
    <x v="1705"/>
    <x v="0"/>
    <x v="0"/>
    <x v="553"/>
    <x v="85"/>
    <x v="56"/>
    <x v="12"/>
    <n v="2"/>
    <n v="1"/>
    <n v="1"/>
    <x v="33"/>
    <x v="3"/>
    <x v="11"/>
    <x v="3"/>
    <x v="7"/>
    <x v="9"/>
    <x v="0"/>
    <x v="0"/>
    <x v="0"/>
    <x v="0"/>
    <x v="0"/>
    <x v="1"/>
    <x v="0"/>
    <x v="1"/>
  </r>
  <r>
    <x v="1923"/>
    <x v="3"/>
    <x v="2"/>
    <x v="3"/>
    <x v="1706"/>
    <x v="1"/>
    <x v="1"/>
    <x v="343"/>
    <x v="85"/>
    <x v="36"/>
    <x v="1"/>
    <n v="25"/>
    <n v="0"/>
    <n v="9"/>
    <x v="2"/>
    <x v="1"/>
    <x v="3"/>
    <x v="4"/>
    <x v="4"/>
    <x v="1"/>
    <x v="0"/>
    <x v="0"/>
    <x v="0"/>
    <x v="0"/>
    <x v="0"/>
    <x v="1"/>
    <x v="0"/>
    <x v="1"/>
  </r>
  <r>
    <x v="1924"/>
    <x v="16"/>
    <x v="3"/>
    <x v="3"/>
    <x v="1707"/>
    <x v="1"/>
    <x v="1"/>
    <x v="163"/>
    <x v="85"/>
    <x v="83"/>
    <x v="49"/>
    <n v="46"/>
    <n v="17"/>
    <n v="2"/>
    <x v="10"/>
    <x v="8"/>
    <x v="0"/>
    <x v="2"/>
    <x v="9"/>
    <x v="3"/>
    <x v="0"/>
    <x v="0"/>
    <x v="0"/>
    <x v="0"/>
    <x v="0"/>
    <x v="1"/>
    <x v="0"/>
    <x v="0"/>
  </r>
  <r>
    <x v="1925"/>
    <x v="17"/>
    <x v="0"/>
    <x v="3"/>
    <x v="1708"/>
    <x v="1"/>
    <x v="0"/>
    <x v="626"/>
    <x v="85"/>
    <x v="56"/>
    <x v="12"/>
    <n v="4"/>
    <n v="3"/>
    <n v="1"/>
    <x v="15"/>
    <x v="0"/>
    <x v="3"/>
    <x v="3"/>
    <x v="3"/>
    <x v="6"/>
    <x v="0"/>
    <x v="0"/>
    <x v="0"/>
    <x v="0"/>
    <x v="0"/>
    <x v="1"/>
    <x v="0"/>
    <x v="0"/>
  </r>
  <r>
    <x v="1926"/>
    <x v="45"/>
    <x v="3"/>
    <x v="3"/>
    <x v="1709"/>
    <x v="1"/>
    <x v="1"/>
    <x v="627"/>
    <x v="85"/>
    <x v="400"/>
    <x v="3"/>
    <n v="10"/>
    <n v="0"/>
    <n v="4"/>
    <x v="121"/>
    <x v="1"/>
    <x v="2"/>
    <x v="4"/>
    <x v="9"/>
    <x v="1"/>
    <x v="0"/>
    <x v="0"/>
    <x v="0"/>
    <x v="0"/>
    <x v="0"/>
    <x v="1"/>
    <x v="0"/>
    <x v="0"/>
  </r>
  <r>
    <x v="1927"/>
    <x v="26"/>
    <x v="0"/>
    <x v="2"/>
    <x v="1710"/>
    <x v="0"/>
    <x v="1"/>
    <x v="39"/>
    <x v="85"/>
    <x v="717"/>
    <x v="132"/>
    <n v="161"/>
    <n v="69"/>
    <n v="35"/>
    <x v="73"/>
    <x v="1"/>
    <x v="12"/>
    <x v="8"/>
    <x v="8"/>
    <x v="4"/>
    <x v="0"/>
    <x v="0"/>
    <x v="1"/>
    <x v="0"/>
    <x v="0"/>
    <x v="1"/>
    <x v="0"/>
    <x v="1"/>
  </r>
  <r>
    <x v="1928"/>
    <x v="18"/>
    <x v="3"/>
    <x v="3"/>
    <x v="1711"/>
    <x v="0"/>
    <x v="0"/>
    <x v="621"/>
    <x v="85"/>
    <x v="718"/>
    <x v="137"/>
    <n v="430"/>
    <n v="60"/>
    <n v="92"/>
    <x v="39"/>
    <x v="0"/>
    <x v="0"/>
    <x v="7"/>
    <x v="10"/>
    <x v="2"/>
    <x v="0"/>
    <x v="0"/>
    <x v="0"/>
    <x v="0"/>
    <x v="0"/>
    <x v="1"/>
    <x v="0"/>
    <x v="6"/>
  </r>
  <r>
    <x v="1929"/>
    <x v="18"/>
    <x v="3"/>
    <x v="3"/>
    <x v="1711"/>
    <x v="0"/>
    <x v="0"/>
    <x v="621"/>
    <x v="85"/>
    <x v="718"/>
    <x v="137"/>
    <n v="430"/>
    <n v="60"/>
    <n v="92"/>
    <x v="39"/>
    <x v="0"/>
    <x v="0"/>
    <x v="7"/>
    <x v="10"/>
    <x v="2"/>
    <x v="0"/>
    <x v="0"/>
    <x v="0"/>
    <x v="0"/>
    <x v="0"/>
    <x v="1"/>
    <x v="0"/>
    <x v="0"/>
  </r>
  <r>
    <x v="1930"/>
    <x v="33"/>
    <x v="0"/>
    <x v="2"/>
    <x v="1712"/>
    <x v="0"/>
    <x v="0"/>
    <x v="186"/>
    <x v="86"/>
    <x v="3"/>
    <x v="17"/>
    <n v="25"/>
    <n v="6"/>
    <n v="3"/>
    <x v="7"/>
    <x v="0"/>
    <x v="2"/>
    <x v="3"/>
    <x v="4"/>
    <x v="3"/>
    <x v="0"/>
    <x v="0"/>
    <x v="0"/>
    <x v="0"/>
    <x v="0"/>
    <x v="1"/>
    <x v="0"/>
    <x v="0"/>
  </r>
  <r>
    <x v="1931"/>
    <x v="8"/>
    <x v="1"/>
    <x v="2"/>
    <x v="1713"/>
    <x v="0"/>
    <x v="1"/>
    <x v="323"/>
    <x v="86"/>
    <x v="254"/>
    <x v="3"/>
    <n v="7"/>
    <n v="0"/>
    <n v="0"/>
    <x v="24"/>
    <x v="0"/>
    <x v="2"/>
    <x v="2"/>
    <x v="3"/>
    <x v="1"/>
    <x v="0"/>
    <x v="0"/>
    <x v="0"/>
    <x v="0"/>
    <x v="0"/>
    <x v="1"/>
    <x v="0"/>
    <x v="4"/>
  </r>
  <r>
    <x v="1932"/>
    <x v="21"/>
    <x v="1"/>
    <x v="1"/>
    <x v="1714"/>
    <x v="0"/>
    <x v="0"/>
    <x v="215"/>
    <x v="86"/>
    <x v="251"/>
    <x v="19"/>
    <n v="546"/>
    <n v="78"/>
    <n v="182"/>
    <x v="3"/>
    <x v="0"/>
    <x v="0"/>
    <x v="0"/>
    <x v="6"/>
    <x v="0"/>
    <x v="0"/>
    <x v="0"/>
    <x v="0"/>
    <x v="0"/>
    <x v="0"/>
    <x v="1"/>
    <x v="0"/>
    <x v="1"/>
  </r>
  <r>
    <x v="1933"/>
    <x v="16"/>
    <x v="3"/>
    <x v="3"/>
    <x v="1715"/>
    <x v="1"/>
    <x v="1"/>
    <x v="623"/>
    <x v="86"/>
    <x v="243"/>
    <x v="3"/>
    <n v="7"/>
    <n v="0"/>
    <n v="0"/>
    <x v="33"/>
    <x v="1"/>
    <x v="5"/>
    <x v="3"/>
    <x v="4"/>
    <x v="1"/>
    <x v="0"/>
    <x v="0"/>
    <x v="0"/>
    <x v="0"/>
    <x v="0"/>
    <x v="1"/>
    <x v="0"/>
    <x v="0"/>
  </r>
  <r>
    <x v="1934"/>
    <x v="45"/>
    <x v="0"/>
    <x v="2"/>
    <x v="1716"/>
    <x v="0"/>
    <x v="2"/>
    <x v="49"/>
    <x v="86"/>
    <x v="719"/>
    <x v="18"/>
    <n v="127"/>
    <n v="28"/>
    <n v="5"/>
    <x v="8"/>
    <x v="2"/>
    <x v="1"/>
    <x v="2"/>
    <x v="8"/>
    <x v="4"/>
    <x v="0"/>
    <x v="0"/>
    <x v="0"/>
    <x v="0"/>
    <x v="0"/>
    <x v="1"/>
    <x v="0"/>
    <x v="0"/>
  </r>
  <r>
    <x v="1935"/>
    <x v="45"/>
    <x v="3"/>
    <x v="4"/>
    <x v="1717"/>
    <x v="0"/>
    <x v="2"/>
    <x v="246"/>
    <x v="86"/>
    <x v="720"/>
    <x v="95"/>
    <n v="520"/>
    <n v="258"/>
    <n v="107"/>
    <x v="73"/>
    <x v="1"/>
    <x v="10"/>
    <x v="7"/>
    <x v="8"/>
    <x v="1"/>
    <x v="0"/>
    <x v="0"/>
    <x v="0"/>
    <x v="0"/>
    <x v="0"/>
    <x v="1"/>
    <x v="0"/>
    <x v="0"/>
  </r>
  <r>
    <x v="1936"/>
    <x v="33"/>
    <x v="0"/>
    <x v="2"/>
    <x v="1718"/>
    <x v="1"/>
    <x v="0"/>
    <x v="501"/>
    <x v="86"/>
    <x v="12"/>
    <x v="12"/>
    <n v="8"/>
    <n v="23"/>
    <n v="2"/>
    <x v="93"/>
    <x v="2"/>
    <x v="5"/>
    <x v="4"/>
    <x v="4"/>
    <x v="7"/>
    <x v="0"/>
    <x v="0"/>
    <x v="0"/>
    <x v="0"/>
    <x v="0"/>
    <x v="1"/>
    <x v="0"/>
    <x v="6"/>
  </r>
  <r>
    <x v="1937"/>
    <x v="14"/>
    <x v="0"/>
    <x v="0"/>
    <x v="1719"/>
    <x v="1"/>
    <x v="0"/>
    <x v="7"/>
    <x v="86"/>
    <x v="12"/>
    <x v="1"/>
    <n v="14"/>
    <n v="2"/>
    <n v="12"/>
    <x v="21"/>
    <x v="4"/>
    <x v="2"/>
    <x v="4"/>
    <x v="4"/>
    <x v="4"/>
    <x v="0"/>
    <x v="0"/>
    <x v="0"/>
    <x v="0"/>
    <x v="0"/>
    <x v="1"/>
    <x v="0"/>
    <x v="6"/>
  </r>
  <r>
    <x v="1938"/>
    <x v="12"/>
    <x v="3"/>
    <x v="3"/>
    <x v="1720"/>
    <x v="0"/>
    <x v="0"/>
    <x v="354"/>
    <x v="86"/>
    <x v="529"/>
    <x v="39"/>
    <n v="154"/>
    <n v="50"/>
    <n v="9"/>
    <x v="61"/>
    <x v="0"/>
    <x v="2"/>
    <x v="0"/>
    <x v="1"/>
    <x v="2"/>
    <x v="0"/>
    <x v="0"/>
    <x v="0"/>
    <x v="0"/>
    <x v="0"/>
    <x v="1"/>
    <x v="0"/>
    <x v="6"/>
  </r>
  <r>
    <x v="1939"/>
    <x v="22"/>
    <x v="0"/>
    <x v="2"/>
    <x v="1721"/>
    <x v="1"/>
    <x v="0"/>
    <x v="286"/>
    <x v="86"/>
    <x v="74"/>
    <x v="23"/>
    <n v="30"/>
    <n v="0"/>
    <n v="5"/>
    <x v="39"/>
    <x v="1"/>
    <x v="5"/>
    <x v="3"/>
    <x v="9"/>
    <x v="4"/>
    <x v="0"/>
    <x v="0"/>
    <x v="0"/>
    <x v="0"/>
    <x v="0"/>
    <x v="1"/>
    <x v="0"/>
    <x v="1"/>
  </r>
  <r>
    <x v="1940"/>
    <x v="13"/>
    <x v="1"/>
    <x v="1"/>
    <x v="824"/>
    <x v="1"/>
    <x v="2"/>
    <x v="218"/>
    <x v="86"/>
    <x v="190"/>
    <x v="12"/>
    <n v="39"/>
    <n v="6"/>
    <n v="1"/>
    <x v="103"/>
    <x v="4"/>
    <x v="2"/>
    <x v="2"/>
    <x v="4"/>
    <x v="4"/>
    <x v="1"/>
    <x v="0"/>
    <x v="0"/>
    <x v="0"/>
    <x v="0"/>
    <x v="1"/>
    <x v="0"/>
    <x v="0"/>
  </r>
  <r>
    <x v="1941"/>
    <x v="34"/>
    <x v="1"/>
    <x v="3"/>
    <x v="1722"/>
    <x v="0"/>
    <x v="1"/>
    <x v="399"/>
    <x v="86"/>
    <x v="195"/>
    <x v="17"/>
    <n v="99"/>
    <n v="10"/>
    <n v="22"/>
    <x v="7"/>
    <x v="1"/>
    <x v="6"/>
    <x v="1"/>
    <x v="11"/>
    <x v="5"/>
    <x v="0"/>
    <x v="0"/>
    <x v="0"/>
    <x v="0"/>
    <x v="0"/>
    <x v="1"/>
    <x v="0"/>
    <x v="6"/>
  </r>
  <r>
    <x v="1942"/>
    <x v="35"/>
    <x v="3"/>
    <x v="3"/>
    <x v="1723"/>
    <x v="0"/>
    <x v="0"/>
    <x v="58"/>
    <x v="86"/>
    <x v="663"/>
    <x v="114"/>
    <n v="408"/>
    <n v="37"/>
    <n v="57"/>
    <x v="171"/>
    <x v="0"/>
    <x v="0"/>
    <x v="0"/>
    <x v="0"/>
    <x v="2"/>
    <x v="0"/>
    <x v="0"/>
    <x v="0"/>
    <x v="0"/>
    <x v="0"/>
    <x v="1"/>
    <x v="0"/>
    <x v="0"/>
  </r>
  <r>
    <x v="1943"/>
    <x v="15"/>
    <x v="0"/>
    <x v="2"/>
    <x v="1724"/>
    <x v="1"/>
    <x v="1"/>
    <x v="529"/>
    <x v="86"/>
    <x v="243"/>
    <x v="14"/>
    <n v="20"/>
    <n v="2"/>
    <n v="2"/>
    <x v="16"/>
    <x v="1"/>
    <x v="3"/>
    <x v="3"/>
    <x v="9"/>
    <x v="5"/>
    <x v="0"/>
    <x v="0"/>
    <x v="0"/>
    <x v="0"/>
    <x v="0"/>
    <x v="1"/>
    <x v="0"/>
    <x v="0"/>
  </r>
  <r>
    <x v="1944"/>
    <x v="19"/>
    <x v="1"/>
    <x v="3"/>
    <x v="1725"/>
    <x v="1"/>
    <x v="0"/>
    <x v="326"/>
    <x v="86"/>
    <x v="126"/>
    <x v="3"/>
    <n v="11"/>
    <n v="2"/>
    <n v="1"/>
    <x v="19"/>
    <x v="0"/>
    <x v="3"/>
    <x v="3"/>
    <x v="4"/>
    <x v="1"/>
    <x v="0"/>
    <x v="0"/>
    <x v="0"/>
    <x v="0"/>
    <x v="0"/>
    <x v="1"/>
    <x v="0"/>
    <x v="0"/>
  </r>
  <r>
    <x v="1945"/>
    <x v="41"/>
    <x v="1"/>
    <x v="2"/>
    <x v="1726"/>
    <x v="0"/>
    <x v="0"/>
    <x v="223"/>
    <x v="86"/>
    <x v="306"/>
    <x v="13"/>
    <n v="63"/>
    <n v="2"/>
    <n v="9"/>
    <x v="55"/>
    <x v="0"/>
    <x v="0"/>
    <x v="4"/>
    <x v="9"/>
    <x v="4"/>
    <x v="0"/>
    <x v="0"/>
    <x v="0"/>
    <x v="0"/>
    <x v="0"/>
    <x v="1"/>
    <x v="0"/>
    <x v="0"/>
  </r>
  <r>
    <x v="1946"/>
    <x v="41"/>
    <x v="1"/>
    <x v="2"/>
    <x v="1726"/>
    <x v="0"/>
    <x v="0"/>
    <x v="223"/>
    <x v="86"/>
    <x v="306"/>
    <x v="13"/>
    <n v="63"/>
    <n v="2"/>
    <n v="9"/>
    <x v="55"/>
    <x v="0"/>
    <x v="0"/>
    <x v="4"/>
    <x v="9"/>
    <x v="4"/>
    <x v="0"/>
    <x v="0"/>
    <x v="0"/>
    <x v="0"/>
    <x v="0"/>
    <x v="1"/>
    <x v="0"/>
    <x v="0"/>
  </r>
  <r>
    <x v="1947"/>
    <x v="12"/>
    <x v="0"/>
    <x v="3"/>
    <x v="1727"/>
    <x v="1"/>
    <x v="1"/>
    <x v="599"/>
    <x v="86"/>
    <x v="4"/>
    <x v="14"/>
    <n v="9"/>
    <n v="2"/>
    <n v="1"/>
    <x v="8"/>
    <x v="1"/>
    <x v="3"/>
    <x v="3"/>
    <x v="4"/>
    <x v="6"/>
    <x v="0"/>
    <x v="0"/>
    <x v="0"/>
    <x v="0"/>
    <x v="0"/>
    <x v="1"/>
    <x v="0"/>
    <x v="0"/>
  </r>
  <r>
    <x v="1948"/>
    <x v="40"/>
    <x v="0"/>
    <x v="3"/>
    <x v="1728"/>
    <x v="1"/>
    <x v="1"/>
    <x v="378"/>
    <x v="86"/>
    <x v="42"/>
    <x v="3"/>
    <n v="3"/>
    <n v="0"/>
    <n v="0"/>
    <x v="3"/>
    <x v="0"/>
    <x v="3"/>
    <x v="3"/>
    <x v="3"/>
    <x v="3"/>
    <x v="0"/>
    <x v="0"/>
    <x v="0"/>
    <x v="0"/>
    <x v="0"/>
    <x v="1"/>
    <x v="0"/>
    <x v="1"/>
  </r>
  <r>
    <x v="1949"/>
    <x v="33"/>
    <x v="0"/>
    <x v="2"/>
    <x v="1729"/>
    <x v="1"/>
    <x v="0"/>
    <x v="569"/>
    <x v="86"/>
    <x v="721"/>
    <x v="10"/>
    <n v="110"/>
    <n v="54"/>
    <n v="6"/>
    <x v="32"/>
    <x v="1"/>
    <x v="6"/>
    <x v="1"/>
    <x v="9"/>
    <x v="4"/>
    <x v="1"/>
    <x v="0"/>
    <x v="0"/>
    <x v="0"/>
    <x v="0"/>
    <x v="1"/>
    <x v="0"/>
    <x v="0"/>
  </r>
  <r>
    <x v="1950"/>
    <x v="19"/>
    <x v="4"/>
    <x v="1"/>
    <x v="1730"/>
    <x v="0"/>
    <x v="0"/>
    <x v="460"/>
    <x v="86"/>
    <x v="29"/>
    <x v="17"/>
    <n v="14"/>
    <n v="7"/>
    <n v="16"/>
    <x v="39"/>
    <x v="2"/>
    <x v="5"/>
    <x v="4"/>
    <x v="4"/>
    <x v="3"/>
    <x v="0"/>
    <x v="0"/>
    <x v="0"/>
    <x v="0"/>
    <x v="0"/>
    <x v="1"/>
    <x v="0"/>
    <x v="6"/>
  </r>
  <r>
    <x v="1951"/>
    <x v="42"/>
    <x v="2"/>
    <x v="1"/>
    <x v="1731"/>
    <x v="1"/>
    <x v="0"/>
    <x v="318"/>
    <x v="86"/>
    <x v="40"/>
    <x v="31"/>
    <n v="19"/>
    <n v="30"/>
    <n v="24"/>
    <x v="42"/>
    <x v="1"/>
    <x v="5"/>
    <x v="4"/>
    <x v="4"/>
    <x v="4"/>
    <x v="0"/>
    <x v="0"/>
    <x v="0"/>
    <x v="0"/>
    <x v="0"/>
    <x v="1"/>
    <x v="0"/>
    <x v="2"/>
  </r>
  <r>
    <x v="1952"/>
    <x v="17"/>
    <x v="3"/>
    <x v="1"/>
    <x v="1732"/>
    <x v="1"/>
    <x v="1"/>
    <x v="361"/>
    <x v="86"/>
    <x v="519"/>
    <x v="3"/>
    <n v="27"/>
    <n v="0"/>
    <n v="0"/>
    <x v="121"/>
    <x v="4"/>
    <x v="2"/>
    <x v="2"/>
    <x v="3"/>
    <x v="6"/>
    <x v="0"/>
    <x v="0"/>
    <x v="0"/>
    <x v="0"/>
    <x v="0"/>
    <x v="1"/>
    <x v="0"/>
    <x v="0"/>
  </r>
  <r>
    <x v="1953"/>
    <x v="17"/>
    <x v="3"/>
    <x v="1"/>
    <x v="1732"/>
    <x v="1"/>
    <x v="1"/>
    <x v="361"/>
    <x v="86"/>
    <x v="519"/>
    <x v="3"/>
    <n v="27"/>
    <n v="0"/>
    <n v="0"/>
    <x v="121"/>
    <x v="4"/>
    <x v="2"/>
    <x v="2"/>
    <x v="3"/>
    <x v="6"/>
    <x v="0"/>
    <x v="0"/>
    <x v="0"/>
    <x v="0"/>
    <x v="0"/>
    <x v="1"/>
    <x v="0"/>
    <x v="1"/>
  </r>
  <r>
    <x v="1954"/>
    <x v="17"/>
    <x v="3"/>
    <x v="1"/>
    <x v="1732"/>
    <x v="1"/>
    <x v="1"/>
    <x v="361"/>
    <x v="86"/>
    <x v="519"/>
    <x v="3"/>
    <n v="27"/>
    <n v="0"/>
    <n v="0"/>
    <x v="121"/>
    <x v="4"/>
    <x v="2"/>
    <x v="2"/>
    <x v="3"/>
    <x v="6"/>
    <x v="0"/>
    <x v="0"/>
    <x v="0"/>
    <x v="0"/>
    <x v="0"/>
    <x v="0"/>
    <x v="0"/>
    <x v="5"/>
  </r>
  <r>
    <x v="1955"/>
    <x v="16"/>
    <x v="2"/>
    <x v="2"/>
    <x v="1733"/>
    <x v="0"/>
    <x v="1"/>
    <x v="185"/>
    <x v="86"/>
    <x v="469"/>
    <x v="76"/>
    <n v="98"/>
    <n v="136"/>
    <n v="21"/>
    <x v="205"/>
    <x v="4"/>
    <x v="7"/>
    <x v="2"/>
    <x v="11"/>
    <x v="1"/>
    <x v="0"/>
    <x v="0"/>
    <x v="0"/>
    <x v="0"/>
    <x v="0"/>
    <x v="1"/>
    <x v="0"/>
    <x v="4"/>
  </r>
  <r>
    <x v="1956"/>
    <x v="4"/>
    <x v="3"/>
    <x v="3"/>
    <x v="1734"/>
    <x v="0"/>
    <x v="0"/>
    <x v="382"/>
    <x v="87"/>
    <x v="402"/>
    <x v="64"/>
    <n v="612"/>
    <n v="99"/>
    <n v="95"/>
    <x v="91"/>
    <x v="0"/>
    <x v="0"/>
    <x v="5"/>
    <x v="8"/>
    <x v="0"/>
    <x v="1"/>
    <x v="0"/>
    <x v="1"/>
    <x v="1"/>
    <x v="0"/>
    <x v="1"/>
    <x v="0"/>
    <x v="0"/>
  </r>
  <r>
    <x v="1957"/>
    <x v="34"/>
    <x v="2"/>
    <x v="1"/>
    <x v="1735"/>
    <x v="1"/>
    <x v="1"/>
    <x v="127"/>
    <x v="87"/>
    <x v="234"/>
    <x v="8"/>
    <n v="10"/>
    <n v="3"/>
    <n v="4"/>
    <x v="93"/>
    <x v="1"/>
    <x v="3"/>
    <x v="4"/>
    <x v="4"/>
    <x v="7"/>
    <x v="0"/>
    <x v="0"/>
    <x v="0"/>
    <x v="0"/>
    <x v="0"/>
    <x v="1"/>
    <x v="0"/>
    <x v="0"/>
  </r>
  <r>
    <x v="1958"/>
    <x v="40"/>
    <x v="0"/>
    <x v="3"/>
    <x v="1736"/>
    <x v="0"/>
    <x v="1"/>
    <x v="645"/>
    <x v="87"/>
    <x v="677"/>
    <x v="23"/>
    <n v="28"/>
    <n v="2"/>
    <n v="6"/>
    <x v="39"/>
    <x v="1"/>
    <x v="2"/>
    <x v="4"/>
    <x v="9"/>
    <x v="4"/>
    <x v="0"/>
    <x v="0"/>
    <x v="0"/>
    <x v="0"/>
    <x v="0"/>
    <x v="1"/>
    <x v="0"/>
    <x v="0"/>
  </r>
  <r>
    <x v="1959"/>
    <x v="32"/>
    <x v="0"/>
    <x v="1"/>
    <x v="1737"/>
    <x v="0"/>
    <x v="0"/>
    <x v="353"/>
    <x v="87"/>
    <x v="365"/>
    <x v="154"/>
    <n v="537"/>
    <n v="61"/>
    <n v="156"/>
    <x v="1"/>
    <x v="0"/>
    <x v="0"/>
    <x v="9"/>
    <x v="1"/>
    <x v="0"/>
    <x v="1"/>
    <x v="0"/>
    <x v="0"/>
    <x v="1"/>
    <x v="0"/>
    <x v="1"/>
    <x v="0"/>
    <x v="0"/>
  </r>
  <r>
    <x v="1960"/>
    <x v="17"/>
    <x v="0"/>
    <x v="4"/>
    <x v="1738"/>
    <x v="0"/>
    <x v="1"/>
    <x v="644"/>
    <x v="87"/>
    <x v="599"/>
    <x v="35"/>
    <n v="213"/>
    <n v="104"/>
    <n v="98"/>
    <x v="177"/>
    <x v="0"/>
    <x v="6"/>
    <x v="0"/>
    <x v="10"/>
    <x v="5"/>
    <x v="0"/>
    <x v="0"/>
    <x v="0"/>
    <x v="0"/>
    <x v="0"/>
    <x v="1"/>
    <x v="0"/>
    <x v="0"/>
  </r>
  <r>
    <x v="1961"/>
    <x v="17"/>
    <x v="0"/>
    <x v="4"/>
    <x v="1738"/>
    <x v="0"/>
    <x v="1"/>
    <x v="644"/>
    <x v="87"/>
    <x v="599"/>
    <x v="35"/>
    <n v="213"/>
    <n v="104"/>
    <n v="98"/>
    <x v="177"/>
    <x v="0"/>
    <x v="6"/>
    <x v="0"/>
    <x v="10"/>
    <x v="5"/>
    <x v="0"/>
    <x v="0"/>
    <x v="0"/>
    <x v="0"/>
    <x v="0"/>
    <x v="1"/>
    <x v="0"/>
    <x v="4"/>
  </r>
  <r>
    <x v="1962"/>
    <x v="3"/>
    <x v="0"/>
    <x v="3"/>
    <x v="1739"/>
    <x v="0"/>
    <x v="0"/>
    <x v="642"/>
    <x v="87"/>
    <x v="202"/>
    <x v="38"/>
    <n v="435"/>
    <n v="28"/>
    <n v="32"/>
    <x v="40"/>
    <x v="0"/>
    <x v="5"/>
    <x v="8"/>
    <x v="0"/>
    <x v="0"/>
    <x v="0"/>
    <x v="0"/>
    <x v="0"/>
    <x v="0"/>
    <x v="0"/>
    <x v="1"/>
    <x v="0"/>
    <x v="2"/>
  </r>
  <r>
    <x v="1963"/>
    <x v="36"/>
    <x v="2"/>
    <x v="2"/>
    <x v="1740"/>
    <x v="1"/>
    <x v="1"/>
    <x v="464"/>
    <x v="87"/>
    <x v="383"/>
    <x v="142"/>
    <n v="106"/>
    <n v="72"/>
    <n v="19"/>
    <x v="17"/>
    <x v="1"/>
    <x v="0"/>
    <x v="2"/>
    <x v="8"/>
    <x v="7"/>
    <x v="0"/>
    <x v="0"/>
    <x v="0"/>
    <x v="0"/>
    <x v="0"/>
    <x v="1"/>
    <x v="0"/>
    <x v="0"/>
  </r>
  <r>
    <x v="1964"/>
    <x v="28"/>
    <x v="3"/>
    <x v="3"/>
    <x v="804"/>
    <x v="0"/>
    <x v="0"/>
    <x v="190"/>
    <x v="87"/>
    <x v="599"/>
    <x v="29"/>
    <n v="359"/>
    <n v="98"/>
    <n v="28"/>
    <x v="93"/>
    <x v="0"/>
    <x v="5"/>
    <x v="0"/>
    <x v="8"/>
    <x v="0"/>
    <x v="0"/>
    <x v="0"/>
    <x v="0"/>
    <x v="0"/>
    <x v="0"/>
    <x v="1"/>
    <x v="0"/>
    <x v="4"/>
  </r>
  <r>
    <x v="1965"/>
    <x v="31"/>
    <x v="3"/>
    <x v="1"/>
    <x v="1741"/>
    <x v="0"/>
    <x v="2"/>
    <x v="646"/>
    <x v="87"/>
    <x v="300"/>
    <x v="13"/>
    <n v="122"/>
    <n v="19"/>
    <n v="14"/>
    <x v="98"/>
    <x v="7"/>
    <x v="7"/>
    <x v="2"/>
    <x v="5"/>
    <x v="4"/>
    <x v="0"/>
    <x v="0"/>
    <x v="0"/>
    <x v="0"/>
    <x v="0"/>
    <x v="1"/>
    <x v="0"/>
    <x v="0"/>
  </r>
  <r>
    <x v="1966"/>
    <x v="3"/>
    <x v="0"/>
    <x v="1"/>
    <x v="1742"/>
    <x v="1"/>
    <x v="1"/>
    <x v="287"/>
    <x v="87"/>
    <x v="4"/>
    <x v="12"/>
    <n v="2"/>
    <n v="2"/>
    <n v="0"/>
    <x v="10"/>
    <x v="0"/>
    <x v="3"/>
    <x v="3"/>
    <x v="3"/>
    <x v="3"/>
    <x v="0"/>
    <x v="0"/>
    <x v="0"/>
    <x v="0"/>
    <x v="0"/>
    <x v="1"/>
    <x v="0"/>
    <x v="0"/>
  </r>
  <r>
    <x v="1967"/>
    <x v="8"/>
    <x v="0"/>
    <x v="3"/>
    <x v="1743"/>
    <x v="0"/>
    <x v="1"/>
    <x v="400"/>
    <x v="87"/>
    <x v="722"/>
    <x v="32"/>
    <n v="227"/>
    <n v="7"/>
    <n v="59"/>
    <x v="196"/>
    <x v="2"/>
    <x v="7"/>
    <x v="2"/>
    <x v="13"/>
    <x v="5"/>
    <x v="0"/>
    <x v="0"/>
    <x v="0"/>
    <x v="0"/>
    <x v="0"/>
    <x v="1"/>
    <x v="0"/>
    <x v="6"/>
  </r>
  <r>
    <x v="1968"/>
    <x v="21"/>
    <x v="1"/>
    <x v="3"/>
    <x v="1744"/>
    <x v="1"/>
    <x v="0"/>
    <x v="579"/>
    <x v="87"/>
    <x v="61"/>
    <x v="12"/>
    <n v="24"/>
    <n v="0"/>
    <n v="0"/>
    <x v="3"/>
    <x v="0"/>
    <x v="5"/>
    <x v="3"/>
    <x v="4"/>
    <x v="6"/>
    <x v="0"/>
    <x v="0"/>
    <x v="0"/>
    <x v="0"/>
    <x v="0"/>
    <x v="1"/>
    <x v="0"/>
    <x v="0"/>
  </r>
  <r>
    <x v="1969"/>
    <x v="28"/>
    <x v="2"/>
    <x v="2"/>
    <x v="1745"/>
    <x v="1"/>
    <x v="0"/>
    <x v="84"/>
    <x v="87"/>
    <x v="244"/>
    <x v="1"/>
    <n v="19"/>
    <n v="7"/>
    <n v="0"/>
    <x v="17"/>
    <x v="2"/>
    <x v="2"/>
    <x v="3"/>
    <x v="4"/>
    <x v="3"/>
    <x v="0"/>
    <x v="0"/>
    <x v="0"/>
    <x v="0"/>
    <x v="0"/>
    <x v="1"/>
    <x v="0"/>
    <x v="4"/>
  </r>
  <r>
    <x v="1970"/>
    <x v="30"/>
    <x v="0"/>
    <x v="0"/>
    <x v="1746"/>
    <x v="0"/>
    <x v="1"/>
    <x v="556"/>
    <x v="87"/>
    <x v="369"/>
    <x v="155"/>
    <n v="217"/>
    <n v="85"/>
    <n v="6"/>
    <x v="9"/>
    <x v="1"/>
    <x v="2"/>
    <x v="1"/>
    <x v="10"/>
    <x v="2"/>
    <x v="0"/>
    <x v="0"/>
    <x v="0"/>
    <x v="0"/>
    <x v="0"/>
    <x v="1"/>
    <x v="0"/>
    <x v="0"/>
  </r>
  <r>
    <x v="1971"/>
    <x v="7"/>
    <x v="0"/>
    <x v="2"/>
    <x v="1747"/>
    <x v="1"/>
    <x v="1"/>
    <x v="195"/>
    <x v="87"/>
    <x v="673"/>
    <x v="1"/>
    <n v="106"/>
    <n v="15"/>
    <n v="17"/>
    <x v="64"/>
    <x v="11"/>
    <x v="12"/>
    <x v="4"/>
    <x v="0"/>
    <x v="6"/>
    <x v="0"/>
    <x v="0"/>
    <x v="0"/>
    <x v="0"/>
    <x v="0"/>
    <x v="1"/>
    <x v="0"/>
    <x v="5"/>
  </r>
  <r>
    <x v="1972"/>
    <x v="20"/>
    <x v="0"/>
    <x v="2"/>
    <x v="1748"/>
    <x v="1"/>
    <x v="1"/>
    <x v="554"/>
    <x v="87"/>
    <x v="723"/>
    <x v="35"/>
    <n v="178"/>
    <n v="23"/>
    <n v="17"/>
    <x v="95"/>
    <x v="6"/>
    <x v="2"/>
    <x v="2"/>
    <x v="8"/>
    <x v="6"/>
    <x v="0"/>
    <x v="1"/>
    <x v="0"/>
    <x v="0"/>
    <x v="0"/>
    <x v="1"/>
    <x v="0"/>
    <x v="1"/>
  </r>
  <r>
    <x v="1973"/>
    <x v="16"/>
    <x v="3"/>
    <x v="2"/>
    <x v="1749"/>
    <x v="0"/>
    <x v="1"/>
    <x v="111"/>
    <x v="87"/>
    <x v="724"/>
    <x v="49"/>
    <n v="85"/>
    <n v="8"/>
    <n v="6"/>
    <x v="23"/>
    <x v="2"/>
    <x v="4"/>
    <x v="0"/>
    <x v="2"/>
    <x v="6"/>
    <x v="1"/>
    <x v="0"/>
    <x v="0"/>
    <x v="0"/>
    <x v="0"/>
    <x v="1"/>
    <x v="0"/>
    <x v="0"/>
  </r>
  <r>
    <x v="1974"/>
    <x v="15"/>
    <x v="2"/>
    <x v="3"/>
    <x v="1750"/>
    <x v="0"/>
    <x v="0"/>
    <x v="379"/>
    <x v="87"/>
    <x v="235"/>
    <x v="66"/>
    <n v="124"/>
    <n v="40"/>
    <n v="28"/>
    <x v="25"/>
    <x v="1"/>
    <x v="2"/>
    <x v="0"/>
    <x v="1"/>
    <x v="0"/>
    <x v="0"/>
    <x v="0"/>
    <x v="0"/>
    <x v="0"/>
    <x v="0"/>
    <x v="1"/>
    <x v="0"/>
    <x v="1"/>
  </r>
  <r>
    <x v="1975"/>
    <x v="30"/>
    <x v="0"/>
    <x v="1"/>
    <x v="1751"/>
    <x v="0"/>
    <x v="0"/>
    <x v="647"/>
    <x v="87"/>
    <x v="363"/>
    <x v="43"/>
    <n v="491"/>
    <n v="30"/>
    <n v="14"/>
    <x v="86"/>
    <x v="0"/>
    <x v="6"/>
    <x v="5"/>
    <x v="8"/>
    <x v="7"/>
    <x v="0"/>
    <x v="0"/>
    <x v="0"/>
    <x v="0"/>
    <x v="0"/>
    <x v="1"/>
    <x v="0"/>
    <x v="0"/>
  </r>
  <r>
    <x v="1976"/>
    <x v="40"/>
    <x v="1"/>
    <x v="1"/>
    <x v="1752"/>
    <x v="2"/>
    <x v="1"/>
    <x v="580"/>
    <x v="87"/>
    <x v="0"/>
    <x v="14"/>
    <n v="55"/>
    <n v="0"/>
    <n v="5"/>
    <x v="28"/>
    <x v="4"/>
    <x v="6"/>
    <x v="4"/>
    <x v="9"/>
    <x v="8"/>
    <x v="0"/>
    <x v="0"/>
    <x v="0"/>
    <x v="0"/>
    <x v="0"/>
    <x v="1"/>
    <x v="0"/>
    <x v="6"/>
  </r>
  <r>
    <x v="1977"/>
    <x v="21"/>
    <x v="0"/>
    <x v="3"/>
    <x v="1548"/>
    <x v="0"/>
    <x v="1"/>
    <x v="621"/>
    <x v="87"/>
    <x v="493"/>
    <x v="3"/>
    <n v="629"/>
    <n v="145"/>
    <n v="37"/>
    <x v="1"/>
    <x v="0"/>
    <x v="4"/>
    <x v="9"/>
    <x v="10"/>
    <x v="4"/>
    <x v="0"/>
    <x v="0"/>
    <x v="1"/>
    <x v="0"/>
    <x v="0"/>
    <x v="1"/>
    <x v="0"/>
    <x v="0"/>
  </r>
  <r>
    <x v="1978"/>
    <x v="18"/>
    <x v="0"/>
    <x v="0"/>
    <x v="1753"/>
    <x v="0"/>
    <x v="1"/>
    <x v="23"/>
    <x v="87"/>
    <x v="390"/>
    <x v="23"/>
    <n v="52"/>
    <n v="2"/>
    <n v="1"/>
    <x v="49"/>
    <x v="2"/>
    <x v="0"/>
    <x v="3"/>
    <x v="9"/>
    <x v="6"/>
    <x v="0"/>
    <x v="0"/>
    <x v="0"/>
    <x v="0"/>
    <x v="0"/>
    <x v="0"/>
    <x v="0"/>
    <x v="1"/>
  </r>
  <r>
    <x v="1979"/>
    <x v="35"/>
    <x v="0"/>
    <x v="2"/>
    <x v="1754"/>
    <x v="0"/>
    <x v="0"/>
    <x v="65"/>
    <x v="87"/>
    <x v="313"/>
    <x v="156"/>
    <n v="818"/>
    <n v="212"/>
    <n v="163"/>
    <x v="81"/>
    <x v="0"/>
    <x v="0"/>
    <x v="5"/>
    <x v="6"/>
    <x v="2"/>
    <x v="0"/>
    <x v="1"/>
    <x v="0"/>
    <x v="0"/>
    <x v="0"/>
    <x v="1"/>
    <x v="0"/>
    <x v="0"/>
  </r>
  <r>
    <x v="1980"/>
    <x v="2"/>
    <x v="0"/>
    <x v="3"/>
    <x v="234"/>
    <x v="1"/>
    <x v="1"/>
    <x v="93"/>
    <x v="87"/>
    <x v="211"/>
    <x v="8"/>
    <n v="12"/>
    <n v="2"/>
    <n v="2"/>
    <x v="29"/>
    <x v="0"/>
    <x v="3"/>
    <x v="3"/>
    <x v="4"/>
    <x v="1"/>
    <x v="0"/>
    <x v="0"/>
    <x v="0"/>
    <x v="0"/>
    <x v="0"/>
    <x v="1"/>
    <x v="0"/>
    <x v="3"/>
  </r>
  <r>
    <x v="1981"/>
    <x v="42"/>
    <x v="0"/>
    <x v="1"/>
    <x v="1755"/>
    <x v="1"/>
    <x v="0"/>
    <x v="581"/>
    <x v="87"/>
    <x v="350"/>
    <x v="8"/>
    <n v="68"/>
    <n v="7"/>
    <n v="5"/>
    <x v="21"/>
    <x v="4"/>
    <x v="2"/>
    <x v="4"/>
    <x v="9"/>
    <x v="6"/>
    <x v="0"/>
    <x v="0"/>
    <x v="0"/>
    <x v="0"/>
    <x v="0"/>
    <x v="1"/>
    <x v="0"/>
    <x v="4"/>
  </r>
  <r>
    <x v="1982"/>
    <x v="42"/>
    <x v="0"/>
    <x v="1"/>
    <x v="1755"/>
    <x v="1"/>
    <x v="0"/>
    <x v="581"/>
    <x v="87"/>
    <x v="350"/>
    <x v="8"/>
    <n v="68"/>
    <n v="7"/>
    <n v="5"/>
    <x v="21"/>
    <x v="4"/>
    <x v="2"/>
    <x v="4"/>
    <x v="9"/>
    <x v="6"/>
    <x v="0"/>
    <x v="0"/>
    <x v="0"/>
    <x v="0"/>
    <x v="0"/>
    <x v="1"/>
    <x v="0"/>
    <x v="0"/>
  </r>
  <r>
    <x v="1983"/>
    <x v="31"/>
    <x v="0"/>
    <x v="3"/>
    <x v="1756"/>
    <x v="0"/>
    <x v="1"/>
    <x v="297"/>
    <x v="88"/>
    <x v="627"/>
    <x v="3"/>
    <n v="21"/>
    <n v="4"/>
    <n v="6"/>
    <x v="39"/>
    <x v="0"/>
    <x v="7"/>
    <x v="4"/>
    <x v="0"/>
    <x v="4"/>
    <x v="0"/>
    <x v="1"/>
    <x v="0"/>
    <x v="0"/>
    <x v="0"/>
    <x v="1"/>
    <x v="0"/>
    <x v="0"/>
  </r>
  <r>
    <x v="1984"/>
    <x v="46"/>
    <x v="0"/>
    <x v="3"/>
    <x v="1757"/>
    <x v="1"/>
    <x v="0"/>
    <x v="355"/>
    <x v="88"/>
    <x v="29"/>
    <x v="11"/>
    <n v="13"/>
    <n v="7"/>
    <n v="6"/>
    <x v="26"/>
    <x v="0"/>
    <x v="3"/>
    <x v="3"/>
    <x v="4"/>
    <x v="8"/>
    <x v="1"/>
    <x v="0"/>
    <x v="0"/>
    <x v="0"/>
    <x v="0"/>
    <x v="1"/>
    <x v="0"/>
    <x v="6"/>
  </r>
  <r>
    <x v="1985"/>
    <x v="30"/>
    <x v="0"/>
    <x v="2"/>
    <x v="1758"/>
    <x v="0"/>
    <x v="1"/>
    <x v="302"/>
    <x v="88"/>
    <x v="553"/>
    <x v="17"/>
    <n v="41"/>
    <n v="3"/>
    <n v="2"/>
    <x v="139"/>
    <x v="1"/>
    <x v="0"/>
    <x v="2"/>
    <x v="2"/>
    <x v="1"/>
    <x v="0"/>
    <x v="0"/>
    <x v="0"/>
    <x v="0"/>
    <x v="0"/>
    <x v="1"/>
    <x v="0"/>
    <x v="0"/>
  </r>
  <r>
    <x v="1986"/>
    <x v="2"/>
    <x v="0"/>
    <x v="2"/>
    <x v="1759"/>
    <x v="0"/>
    <x v="0"/>
    <x v="605"/>
    <x v="88"/>
    <x v="341"/>
    <x v="81"/>
    <n v="102"/>
    <n v="28"/>
    <n v="48"/>
    <x v="29"/>
    <x v="0"/>
    <x v="5"/>
    <x v="2"/>
    <x v="8"/>
    <x v="0"/>
    <x v="0"/>
    <x v="0"/>
    <x v="0"/>
    <x v="0"/>
    <x v="0"/>
    <x v="1"/>
    <x v="0"/>
    <x v="4"/>
  </r>
  <r>
    <x v="1987"/>
    <x v="21"/>
    <x v="0"/>
    <x v="2"/>
    <x v="1760"/>
    <x v="1"/>
    <x v="1"/>
    <x v="648"/>
    <x v="88"/>
    <x v="565"/>
    <x v="49"/>
    <n v="87"/>
    <n v="17"/>
    <n v="17"/>
    <x v="55"/>
    <x v="7"/>
    <x v="6"/>
    <x v="2"/>
    <x v="2"/>
    <x v="3"/>
    <x v="0"/>
    <x v="0"/>
    <x v="0"/>
    <x v="0"/>
    <x v="0"/>
    <x v="1"/>
    <x v="0"/>
    <x v="0"/>
  </r>
  <r>
    <x v="1988"/>
    <x v="31"/>
    <x v="1"/>
    <x v="0"/>
    <x v="1761"/>
    <x v="0"/>
    <x v="0"/>
    <x v="633"/>
    <x v="88"/>
    <x v="725"/>
    <x v="30"/>
    <n v="395"/>
    <n v="116"/>
    <n v="0"/>
    <x v="28"/>
    <x v="0"/>
    <x v="0"/>
    <x v="7"/>
    <x v="5"/>
    <x v="0"/>
    <x v="0"/>
    <x v="0"/>
    <x v="0"/>
    <x v="0"/>
    <x v="0"/>
    <x v="0"/>
    <x v="0"/>
    <x v="0"/>
  </r>
  <r>
    <x v="1989"/>
    <x v="31"/>
    <x v="1"/>
    <x v="0"/>
    <x v="1761"/>
    <x v="0"/>
    <x v="0"/>
    <x v="633"/>
    <x v="88"/>
    <x v="725"/>
    <x v="30"/>
    <n v="395"/>
    <n v="116"/>
    <n v="0"/>
    <x v="28"/>
    <x v="0"/>
    <x v="0"/>
    <x v="7"/>
    <x v="5"/>
    <x v="0"/>
    <x v="0"/>
    <x v="0"/>
    <x v="0"/>
    <x v="0"/>
    <x v="0"/>
    <x v="0"/>
    <x v="0"/>
    <x v="0"/>
  </r>
  <r>
    <x v="1990"/>
    <x v="31"/>
    <x v="3"/>
    <x v="0"/>
    <x v="1762"/>
    <x v="0"/>
    <x v="1"/>
    <x v="335"/>
    <x v="88"/>
    <x v="447"/>
    <x v="62"/>
    <n v="265"/>
    <n v="25"/>
    <n v="19"/>
    <x v="28"/>
    <x v="2"/>
    <x v="7"/>
    <x v="1"/>
    <x v="13"/>
    <x v="1"/>
    <x v="0"/>
    <x v="0"/>
    <x v="0"/>
    <x v="0"/>
    <x v="0"/>
    <x v="1"/>
    <x v="0"/>
    <x v="0"/>
  </r>
  <r>
    <x v="1991"/>
    <x v="45"/>
    <x v="0"/>
    <x v="0"/>
    <x v="1763"/>
    <x v="0"/>
    <x v="1"/>
    <x v="206"/>
    <x v="88"/>
    <x v="726"/>
    <x v="11"/>
    <n v="42"/>
    <n v="16"/>
    <n v="6"/>
    <x v="2"/>
    <x v="1"/>
    <x v="10"/>
    <x v="1"/>
    <x v="0"/>
    <x v="6"/>
    <x v="0"/>
    <x v="0"/>
    <x v="0"/>
    <x v="0"/>
    <x v="0"/>
    <x v="1"/>
    <x v="0"/>
    <x v="3"/>
  </r>
  <r>
    <x v="1992"/>
    <x v="17"/>
    <x v="1"/>
    <x v="2"/>
    <x v="1764"/>
    <x v="1"/>
    <x v="1"/>
    <x v="121"/>
    <x v="88"/>
    <x v="202"/>
    <x v="11"/>
    <n v="65"/>
    <n v="0"/>
    <n v="6"/>
    <x v="89"/>
    <x v="7"/>
    <x v="10"/>
    <x v="2"/>
    <x v="8"/>
    <x v="3"/>
    <x v="0"/>
    <x v="1"/>
    <x v="0"/>
    <x v="0"/>
    <x v="0"/>
    <x v="1"/>
    <x v="0"/>
    <x v="4"/>
  </r>
  <r>
    <x v="1993"/>
    <x v="42"/>
    <x v="3"/>
    <x v="2"/>
    <x v="1765"/>
    <x v="1"/>
    <x v="0"/>
    <x v="133"/>
    <x v="88"/>
    <x v="42"/>
    <x v="12"/>
    <n v="29"/>
    <n v="3"/>
    <n v="0"/>
    <x v="7"/>
    <x v="1"/>
    <x v="5"/>
    <x v="3"/>
    <x v="4"/>
    <x v="6"/>
    <x v="0"/>
    <x v="0"/>
    <x v="0"/>
    <x v="0"/>
    <x v="0"/>
    <x v="1"/>
    <x v="0"/>
    <x v="3"/>
  </r>
  <r>
    <x v="1994"/>
    <x v="16"/>
    <x v="3"/>
    <x v="3"/>
    <x v="1766"/>
    <x v="1"/>
    <x v="1"/>
    <x v="135"/>
    <x v="88"/>
    <x v="727"/>
    <x v="43"/>
    <n v="242"/>
    <n v="55"/>
    <n v="114"/>
    <x v="84"/>
    <x v="14"/>
    <x v="6"/>
    <x v="2"/>
    <x v="11"/>
    <x v="1"/>
    <x v="0"/>
    <x v="0"/>
    <x v="0"/>
    <x v="0"/>
    <x v="0"/>
    <x v="1"/>
    <x v="0"/>
    <x v="6"/>
  </r>
  <r>
    <x v="1995"/>
    <x v="29"/>
    <x v="0"/>
    <x v="2"/>
    <x v="1767"/>
    <x v="0"/>
    <x v="1"/>
    <x v="89"/>
    <x v="88"/>
    <x v="728"/>
    <x v="153"/>
    <n v="156"/>
    <n v="71"/>
    <n v="78"/>
    <x v="40"/>
    <x v="1"/>
    <x v="7"/>
    <x v="9"/>
    <x v="13"/>
    <x v="2"/>
    <x v="0"/>
    <x v="0"/>
    <x v="0"/>
    <x v="0"/>
    <x v="0"/>
    <x v="1"/>
    <x v="0"/>
    <x v="5"/>
  </r>
  <r>
    <x v="1996"/>
    <x v="16"/>
    <x v="3"/>
    <x v="3"/>
    <x v="1768"/>
    <x v="0"/>
    <x v="0"/>
    <x v="170"/>
    <x v="88"/>
    <x v="40"/>
    <x v="12"/>
    <n v="11"/>
    <n v="6"/>
    <n v="2"/>
    <x v="15"/>
    <x v="0"/>
    <x v="3"/>
    <x v="3"/>
    <x v="4"/>
    <x v="4"/>
    <x v="0"/>
    <x v="0"/>
    <x v="0"/>
    <x v="0"/>
    <x v="0"/>
    <x v="1"/>
    <x v="0"/>
    <x v="0"/>
  </r>
  <r>
    <x v="1997"/>
    <x v="5"/>
    <x v="0"/>
    <x v="3"/>
    <x v="1769"/>
    <x v="1"/>
    <x v="1"/>
    <x v="649"/>
    <x v="88"/>
    <x v="40"/>
    <x v="14"/>
    <n v="5"/>
    <n v="0"/>
    <n v="0"/>
    <x v="8"/>
    <x v="0"/>
    <x v="3"/>
    <x v="3"/>
    <x v="3"/>
    <x v="4"/>
    <x v="0"/>
    <x v="0"/>
    <x v="0"/>
    <x v="0"/>
    <x v="0"/>
    <x v="1"/>
    <x v="0"/>
    <x v="5"/>
  </r>
  <r>
    <x v="1998"/>
    <x v="17"/>
    <x v="2"/>
    <x v="3"/>
    <x v="1770"/>
    <x v="0"/>
    <x v="1"/>
    <x v="272"/>
    <x v="88"/>
    <x v="641"/>
    <x v="0"/>
    <n v="189"/>
    <n v="197"/>
    <n v="151"/>
    <x v="77"/>
    <x v="8"/>
    <x v="12"/>
    <x v="8"/>
    <x v="2"/>
    <x v="6"/>
    <x v="1"/>
    <x v="0"/>
    <x v="0"/>
    <x v="0"/>
    <x v="0"/>
    <x v="1"/>
    <x v="0"/>
    <x v="1"/>
  </r>
  <r>
    <x v="1999"/>
    <x v="6"/>
    <x v="1"/>
    <x v="3"/>
    <x v="1771"/>
    <x v="0"/>
    <x v="0"/>
    <x v="47"/>
    <x v="89"/>
    <x v="729"/>
    <x v="3"/>
    <n v="465"/>
    <n v="46"/>
    <n v="35"/>
    <x v="3"/>
    <x v="0"/>
    <x v="0"/>
    <x v="9"/>
    <x v="8"/>
    <x v="0"/>
    <x v="0"/>
    <x v="1"/>
    <x v="1"/>
    <x v="0"/>
    <x v="0"/>
    <x v="1"/>
    <x v="0"/>
    <x v="6"/>
  </r>
  <r>
    <x v="2000"/>
    <x v="14"/>
    <x v="0"/>
    <x v="2"/>
    <x v="1772"/>
    <x v="1"/>
    <x v="1"/>
    <x v="334"/>
    <x v="89"/>
    <x v="29"/>
    <x v="14"/>
    <n v="4"/>
    <n v="2"/>
    <n v="1"/>
    <x v="10"/>
    <x v="0"/>
    <x v="3"/>
    <x v="3"/>
    <x v="3"/>
    <x v="4"/>
    <x v="0"/>
    <x v="0"/>
    <x v="0"/>
    <x v="0"/>
    <x v="0"/>
    <x v="1"/>
    <x v="0"/>
    <x v="1"/>
  </r>
  <r>
    <x v="2001"/>
    <x v="29"/>
    <x v="1"/>
    <x v="2"/>
    <x v="1773"/>
    <x v="1"/>
    <x v="0"/>
    <x v="298"/>
    <x v="89"/>
    <x v="179"/>
    <x v="3"/>
    <n v="46"/>
    <n v="4"/>
    <n v="3"/>
    <x v="3"/>
    <x v="0"/>
    <x v="5"/>
    <x v="4"/>
    <x v="4"/>
    <x v="5"/>
    <x v="0"/>
    <x v="0"/>
    <x v="0"/>
    <x v="0"/>
    <x v="0"/>
    <x v="1"/>
    <x v="0"/>
    <x v="6"/>
  </r>
  <r>
    <x v="2002"/>
    <x v="21"/>
    <x v="1"/>
    <x v="2"/>
    <x v="1774"/>
    <x v="0"/>
    <x v="1"/>
    <x v="247"/>
    <x v="89"/>
    <x v="730"/>
    <x v="69"/>
    <n v="230"/>
    <n v="16"/>
    <n v="24"/>
    <x v="121"/>
    <x v="1"/>
    <x v="9"/>
    <x v="0"/>
    <x v="0"/>
    <x v="7"/>
    <x v="0"/>
    <x v="1"/>
    <x v="1"/>
    <x v="0"/>
    <x v="0"/>
    <x v="1"/>
    <x v="0"/>
    <x v="4"/>
  </r>
  <r>
    <x v="2003"/>
    <x v="20"/>
    <x v="1"/>
    <x v="3"/>
    <x v="1775"/>
    <x v="0"/>
    <x v="0"/>
    <x v="473"/>
    <x v="89"/>
    <x v="731"/>
    <x v="18"/>
    <n v="742"/>
    <n v="55"/>
    <n v="56"/>
    <x v="170"/>
    <x v="0"/>
    <x v="6"/>
    <x v="6"/>
    <x v="2"/>
    <x v="2"/>
    <x v="0"/>
    <x v="0"/>
    <x v="0"/>
    <x v="0"/>
    <x v="0"/>
    <x v="1"/>
    <x v="0"/>
    <x v="4"/>
  </r>
  <r>
    <x v="2004"/>
    <x v="12"/>
    <x v="2"/>
    <x v="3"/>
    <x v="1776"/>
    <x v="1"/>
    <x v="1"/>
    <x v="644"/>
    <x v="89"/>
    <x v="382"/>
    <x v="8"/>
    <n v="24"/>
    <n v="4"/>
    <n v="7"/>
    <x v="33"/>
    <x v="1"/>
    <x v="5"/>
    <x v="3"/>
    <x v="9"/>
    <x v="4"/>
    <x v="0"/>
    <x v="0"/>
    <x v="0"/>
    <x v="0"/>
    <x v="0"/>
    <x v="1"/>
    <x v="0"/>
    <x v="2"/>
  </r>
  <r>
    <x v="2005"/>
    <x v="15"/>
    <x v="0"/>
    <x v="3"/>
    <x v="1777"/>
    <x v="0"/>
    <x v="1"/>
    <x v="523"/>
    <x v="89"/>
    <x v="489"/>
    <x v="21"/>
    <n v="73"/>
    <n v="59"/>
    <n v="10"/>
    <x v="48"/>
    <x v="4"/>
    <x v="2"/>
    <x v="2"/>
    <x v="8"/>
    <x v="5"/>
    <x v="0"/>
    <x v="0"/>
    <x v="0"/>
    <x v="0"/>
    <x v="0"/>
    <x v="1"/>
    <x v="0"/>
    <x v="0"/>
  </r>
  <r>
    <x v="2006"/>
    <x v="3"/>
    <x v="3"/>
    <x v="2"/>
    <x v="1778"/>
    <x v="1"/>
    <x v="1"/>
    <x v="454"/>
    <x v="89"/>
    <x v="36"/>
    <x v="12"/>
    <n v="6"/>
    <n v="0"/>
    <n v="1"/>
    <x v="8"/>
    <x v="1"/>
    <x v="3"/>
    <x v="3"/>
    <x v="4"/>
    <x v="3"/>
    <x v="0"/>
    <x v="0"/>
    <x v="0"/>
    <x v="0"/>
    <x v="0"/>
    <x v="1"/>
    <x v="0"/>
    <x v="6"/>
  </r>
  <r>
    <x v="2007"/>
    <x v="18"/>
    <x v="1"/>
    <x v="2"/>
    <x v="1779"/>
    <x v="1"/>
    <x v="0"/>
    <x v="529"/>
    <x v="89"/>
    <x v="341"/>
    <x v="3"/>
    <n v="15"/>
    <n v="2"/>
    <n v="1"/>
    <x v="8"/>
    <x v="2"/>
    <x v="5"/>
    <x v="4"/>
    <x v="9"/>
    <x v="3"/>
    <x v="0"/>
    <x v="0"/>
    <x v="0"/>
    <x v="0"/>
    <x v="0"/>
    <x v="1"/>
    <x v="0"/>
    <x v="0"/>
  </r>
  <r>
    <x v="2008"/>
    <x v="31"/>
    <x v="2"/>
    <x v="3"/>
    <x v="1780"/>
    <x v="0"/>
    <x v="0"/>
    <x v="233"/>
    <x v="89"/>
    <x v="732"/>
    <x v="20"/>
    <n v="350"/>
    <n v="151"/>
    <n v="25"/>
    <x v="183"/>
    <x v="0"/>
    <x v="2"/>
    <x v="10"/>
    <x v="10"/>
    <x v="0"/>
    <x v="0"/>
    <x v="0"/>
    <x v="1"/>
    <x v="0"/>
    <x v="0"/>
    <x v="1"/>
    <x v="0"/>
    <x v="0"/>
  </r>
  <r>
    <x v="2009"/>
    <x v="17"/>
    <x v="0"/>
    <x v="0"/>
    <x v="1781"/>
    <x v="1"/>
    <x v="0"/>
    <x v="401"/>
    <x v="89"/>
    <x v="733"/>
    <x v="56"/>
    <n v="338"/>
    <n v="60"/>
    <n v="46"/>
    <x v="139"/>
    <x v="2"/>
    <x v="7"/>
    <x v="9"/>
    <x v="10"/>
    <x v="6"/>
    <x v="0"/>
    <x v="0"/>
    <x v="0"/>
    <x v="0"/>
    <x v="0"/>
    <x v="1"/>
    <x v="0"/>
    <x v="0"/>
  </r>
  <r>
    <x v="2010"/>
    <x v="14"/>
    <x v="3"/>
    <x v="3"/>
    <x v="1782"/>
    <x v="0"/>
    <x v="0"/>
    <x v="204"/>
    <x v="89"/>
    <x v="336"/>
    <x v="8"/>
    <n v="18"/>
    <n v="6"/>
    <n v="2"/>
    <x v="93"/>
    <x v="0"/>
    <x v="5"/>
    <x v="3"/>
    <x v="9"/>
    <x v="3"/>
    <x v="0"/>
    <x v="0"/>
    <x v="0"/>
    <x v="0"/>
    <x v="0"/>
    <x v="1"/>
    <x v="0"/>
    <x v="0"/>
  </r>
  <r>
    <x v="2011"/>
    <x v="25"/>
    <x v="0"/>
    <x v="3"/>
    <x v="1783"/>
    <x v="2"/>
    <x v="0"/>
    <x v="438"/>
    <x v="89"/>
    <x v="382"/>
    <x v="53"/>
    <n v="82"/>
    <n v="33"/>
    <n v="0"/>
    <x v="51"/>
    <x v="4"/>
    <x v="7"/>
    <x v="4"/>
    <x v="4"/>
    <x v="8"/>
    <x v="0"/>
    <x v="0"/>
    <x v="0"/>
    <x v="0"/>
    <x v="0"/>
    <x v="1"/>
    <x v="0"/>
    <x v="6"/>
  </r>
  <r>
    <x v="2012"/>
    <x v="3"/>
    <x v="0"/>
    <x v="3"/>
    <x v="1784"/>
    <x v="1"/>
    <x v="1"/>
    <x v="280"/>
    <x v="89"/>
    <x v="36"/>
    <x v="12"/>
    <n v="16"/>
    <n v="4"/>
    <n v="1"/>
    <x v="19"/>
    <x v="2"/>
    <x v="5"/>
    <x v="3"/>
    <x v="4"/>
    <x v="6"/>
    <x v="0"/>
    <x v="0"/>
    <x v="0"/>
    <x v="0"/>
    <x v="0"/>
    <x v="1"/>
    <x v="0"/>
    <x v="0"/>
  </r>
  <r>
    <x v="2013"/>
    <x v="18"/>
    <x v="3"/>
    <x v="2"/>
    <x v="1785"/>
    <x v="0"/>
    <x v="1"/>
    <x v="132"/>
    <x v="89"/>
    <x v="90"/>
    <x v="83"/>
    <n v="27"/>
    <n v="13"/>
    <n v="13"/>
    <x v="44"/>
    <x v="1"/>
    <x v="2"/>
    <x v="4"/>
    <x v="9"/>
    <x v="3"/>
    <x v="0"/>
    <x v="0"/>
    <x v="0"/>
    <x v="0"/>
    <x v="0"/>
    <x v="1"/>
    <x v="0"/>
    <x v="0"/>
  </r>
  <r>
    <x v="2014"/>
    <x v="15"/>
    <x v="1"/>
    <x v="2"/>
    <x v="1786"/>
    <x v="0"/>
    <x v="1"/>
    <x v="166"/>
    <x v="89"/>
    <x v="412"/>
    <x v="15"/>
    <n v="464"/>
    <n v="28"/>
    <n v="10"/>
    <x v="12"/>
    <x v="2"/>
    <x v="1"/>
    <x v="8"/>
    <x v="13"/>
    <x v="1"/>
    <x v="0"/>
    <x v="0"/>
    <x v="0"/>
    <x v="0"/>
    <x v="0"/>
    <x v="1"/>
    <x v="0"/>
    <x v="6"/>
  </r>
  <r>
    <x v="2015"/>
    <x v="10"/>
    <x v="0"/>
    <x v="1"/>
    <x v="1787"/>
    <x v="0"/>
    <x v="0"/>
    <x v="89"/>
    <x v="89"/>
    <x v="4"/>
    <x v="8"/>
    <n v="25"/>
    <n v="15"/>
    <n v="12"/>
    <x v="34"/>
    <x v="1"/>
    <x v="5"/>
    <x v="4"/>
    <x v="4"/>
    <x v="3"/>
    <x v="0"/>
    <x v="0"/>
    <x v="0"/>
    <x v="0"/>
    <x v="0"/>
    <x v="1"/>
    <x v="0"/>
    <x v="2"/>
  </r>
  <r>
    <x v="2016"/>
    <x v="14"/>
    <x v="0"/>
    <x v="3"/>
    <x v="1788"/>
    <x v="0"/>
    <x v="1"/>
    <x v="171"/>
    <x v="89"/>
    <x v="734"/>
    <x v="18"/>
    <n v="864"/>
    <n v="219"/>
    <n v="30"/>
    <x v="170"/>
    <x v="1"/>
    <x v="6"/>
    <x v="5"/>
    <x v="5"/>
    <x v="7"/>
    <x v="0"/>
    <x v="0"/>
    <x v="0"/>
    <x v="1"/>
    <x v="0"/>
    <x v="1"/>
    <x v="0"/>
    <x v="0"/>
  </r>
  <r>
    <x v="2017"/>
    <x v="45"/>
    <x v="4"/>
    <x v="2"/>
    <x v="1789"/>
    <x v="0"/>
    <x v="0"/>
    <x v="317"/>
    <x v="89"/>
    <x v="29"/>
    <x v="53"/>
    <n v="78"/>
    <n v="133"/>
    <n v="49"/>
    <x v="132"/>
    <x v="1"/>
    <x v="0"/>
    <x v="2"/>
    <x v="2"/>
    <x v="3"/>
    <x v="0"/>
    <x v="0"/>
    <x v="0"/>
    <x v="0"/>
    <x v="0"/>
    <x v="1"/>
    <x v="0"/>
    <x v="0"/>
  </r>
  <r>
    <x v="2018"/>
    <x v="1"/>
    <x v="0"/>
    <x v="1"/>
    <x v="1790"/>
    <x v="0"/>
    <x v="0"/>
    <x v="44"/>
    <x v="89"/>
    <x v="735"/>
    <x v="108"/>
    <n v="968"/>
    <n v="51"/>
    <n v="79"/>
    <x v="89"/>
    <x v="0"/>
    <x v="7"/>
    <x v="1"/>
    <x v="11"/>
    <x v="2"/>
    <x v="0"/>
    <x v="0"/>
    <x v="1"/>
    <x v="0"/>
    <x v="0"/>
    <x v="0"/>
    <x v="0"/>
    <x v="4"/>
  </r>
  <r>
    <x v="2019"/>
    <x v="0"/>
    <x v="1"/>
    <x v="2"/>
    <x v="1791"/>
    <x v="1"/>
    <x v="1"/>
    <x v="95"/>
    <x v="90"/>
    <x v="112"/>
    <x v="3"/>
    <n v="14"/>
    <n v="0"/>
    <n v="0"/>
    <x v="15"/>
    <x v="1"/>
    <x v="5"/>
    <x v="3"/>
    <x v="4"/>
    <x v="3"/>
    <x v="0"/>
    <x v="0"/>
    <x v="0"/>
    <x v="0"/>
    <x v="0"/>
    <x v="1"/>
    <x v="0"/>
    <x v="5"/>
  </r>
  <r>
    <x v="2020"/>
    <x v="25"/>
    <x v="3"/>
    <x v="0"/>
    <x v="1792"/>
    <x v="1"/>
    <x v="0"/>
    <x v="609"/>
    <x v="90"/>
    <x v="152"/>
    <x v="23"/>
    <n v="19"/>
    <n v="0"/>
    <n v="2"/>
    <x v="19"/>
    <x v="1"/>
    <x v="5"/>
    <x v="3"/>
    <x v="4"/>
    <x v="4"/>
    <x v="0"/>
    <x v="0"/>
    <x v="0"/>
    <x v="0"/>
    <x v="0"/>
    <x v="1"/>
    <x v="0"/>
    <x v="0"/>
  </r>
  <r>
    <x v="2021"/>
    <x v="5"/>
    <x v="1"/>
    <x v="1"/>
    <x v="1793"/>
    <x v="0"/>
    <x v="0"/>
    <x v="127"/>
    <x v="90"/>
    <x v="736"/>
    <x v="115"/>
    <n v="430"/>
    <n v="62"/>
    <n v="63"/>
    <x v="105"/>
    <x v="0"/>
    <x v="0"/>
    <x v="7"/>
    <x v="9"/>
    <x v="0"/>
    <x v="0"/>
    <x v="0"/>
    <x v="1"/>
    <x v="0"/>
    <x v="0"/>
    <x v="1"/>
    <x v="0"/>
    <x v="0"/>
  </r>
  <r>
    <x v="2022"/>
    <x v="13"/>
    <x v="1"/>
    <x v="3"/>
    <x v="1794"/>
    <x v="0"/>
    <x v="1"/>
    <x v="276"/>
    <x v="90"/>
    <x v="121"/>
    <x v="68"/>
    <n v="113"/>
    <n v="10"/>
    <n v="14"/>
    <x v="43"/>
    <x v="2"/>
    <x v="9"/>
    <x v="2"/>
    <x v="6"/>
    <x v="1"/>
    <x v="0"/>
    <x v="0"/>
    <x v="0"/>
    <x v="0"/>
    <x v="0"/>
    <x v="1"/>
    <x v="0"/>
    <x v="0"/>
  </r>
  <r>
    <x v="2023"/>
    <x v="2"/>
    <x v="1"/>
    <x v="3"/>
    <x v="1795"/>
    <x v="0"/>
    <x v="0"/>
    <x v="175"/>
    <x v="90"/>
    <x v="737"/>
    <x v="2"/>
    <n v="392"/>
    <n v="75"/>
    <n v="0"/>
    <x v="3"/>
    <x v="0"/>
    <x v="5"/>
    <x v="11"/>
    <x v="9"/>
    <x v="0"/>
    <x v="0"/>
    <x v="0"/>
    <x v="0"/>
    <x v="0"/>
    <x v="0"/>
    <x v="1"/>
    <x v="0"/>
    <x v="1"/>
  </r>
  <r>
    <x v="2024"/>
    <x v="14"/>
    <x v="3"/>
    <x v="2"/>
    <x v="1796"/>
    <x v="1"/>
    <x v="0"/>
    <x v="145"/>
    <x v="90"/>
    <x v="69"/>
    <x v="3"/>
    <n v="3"/>
    <n v="0"/>
    <n v="0"/>
    <x v="10"/>
    <x v="0"/>
    <x v="3"/>
    <x v="3"/>
    <x v="3"/>
    <x v="4"/>
    <x v="1"/>
    <x v="0"/>
    <x v="0"/>
    <x v="0"/>
    <x v="0"/>
    <x v="1"/>
    <x v="0"/>
    <x v="0"/>
  </r>
  <r>
    <x v="2025"/>
    <x v="44"/>
    <x v="3"/>
    <x v="4"/>
    <x v="1797"/>
    <x v="0"/>
    <x v="0"/>
    <x v="107"/>
    <x v="90"/>
    <x v="235"/>
    <x v="62"/>
    <n v="53"/>
    <n v="16"/>
    <n v="0"/>
    <x v="16"/>
    <x v="0"/>
    <x v="2"/>
    <x v="4"/>
    <x v="1"/>
    <x v="7"/>
    <x v="0"/>
    <x v="0"/>
    <x v="0"/>
    <x v="0"/>
    <x v="0"/>
    <x v="1"/>
    <x v="0"/>
    <x v="0"/>
  </r>
  <r>
    <x v="2026"/>
    <x v="2"/>
    <x v="3"/>
    <x v="3"/>
    <x v="1798"/>
    <x v="0"/>
    <x v="1"/>
    <x v="374"/>
    <x v="90"/>
    <x v="53"/>
    <x v="83"/>
    <n v="80"/>
    <n v="17"/>
    <n v="11"/>
    <x v="68"/>
    <x v="2"/>
    <x v="3"/>
    <x v="0"/>
    <x v="9"/>
    <x v="7"/>
    <x v="0"/>
    <x v="0"/>
    <x v="0"/>
    <x v="0"/>
    <x v="0"/>
    <x v="1"/>
    <x v="0"/>
    <x v="2"/>
  </r>
  <r>
    <x v="2027"/>
    <x v="47"/>
    <x v="1"/>
    <x v="2"/>
    <x v="1799"/>
    <x v="1"/>
    <x v="1"/>
    <x v="631"/>
    <x v="90"/>
    <x v="233"/>
    <x v="12"/>
    <n v="10"/>
    <n v="2"/>
    <n v="0"/>
    <x v="33"/>
    <x v="0"/>
    <x v="3"/>
    <x v="3"/>
    <x v="4"/>
    <x v="1"/>
    <x v="0"/>
    <x v="0"/>
    <x v="0"/>
    <x v="0"/>
    <x v="0"/>
    <x v="1"/>
    <x v="0"/>
    <x v="3"/>
  </r>
  <r>
    <x v="2028"/>
    <x v="5"/>
    <x v="0"/>
    <x v="2"/>
    <x v="1800"/>
    <x v="0"/>
    <x v="0"/>
    <x v="582"/>
    <x v="90"/>
    <x v="738"/>
    <x v="3"/>
    <n v="134"/>
    <n v="28"/>
    <n v="28"/>
    <x v="206"/>
    <x v="0"/>
    <x v="12"/>
    <x v="4"/>
    <x v="8"/>
    <x v="3"/>
    <x v="0"/>
    <x v="0"/>
    <x v="0"/>
    <x v="0"/>
    <x v="0"/>
    <x v="1"/>
    <x v="0"/>
    <x v="3"/>
  </r>
  <r>
    <x v="2029"/>
    <x v="26"/>
    <x v="0"/>
    <x v="2"/>
    <x v="1801"/>
    <x v="0"/>
    <x v="1"/>
    <x v="222"/>
    <x v="90"/>
    <x v="342"/>
    <x v="23"/>
    <n v="38"/>
    <n v="4"/>
    <n v="0"/>
    <x v="111"/>
    <x v="2"/>
    <x v="2"/>
    <x v="2"/>
    <x v="9"/>
    <x v="4"/>
    <x v="0"/>
    <x v="0"/>
    <x v="0"/>
    <x v="0"/>
    <x v="0"/>
    <x v="1"/>
    <x v="0"/>
    <x v="4"/>
  </r>
  <r>
    <x v="2030"/>
    <x v="26"/>
    <x v="0"/>
    <x v="0"/>
    <x v="1802"/>
    <x v="1"/>
    <x v="1"/>
    <x v="222"/>
    <x v="90"/>
    <x v="15"/>
    <x v="14"/>
    <n v="10"/>
    <n v="0"/>
    <n v="0"/>
    <x v="69"/>
    <x v="0"/>
    <x v="3"/>
    <x v="4"/>
    <x v="3"/>
    <x v="3"/>
    <x v="1"/>
    <x v="0"/>
    <x v="0"/>
    <x v="0"/>
    <x v="0"/>
    <x v="1"/>
    <x v="0"/>
    <x v="0"/>
  </r>
  <r>
    <x v="2031"/>
    <x v="0"/>
    <x v="0"/>
    <x v="3"/>
    <x v="1803"/>
    <x v="1"/>
    <x v="2"/>
    <x v="207"/>
    <x v="90"/>
    <x v="262"/>
    <x v="108"/>
    <n v="487"/>
    <n v="58"/>
    <n v="29"/>
    <x v="178"/>
    <x v="6"/>
    <x v="5"/>
    <x v="9"/>
    <x v="2"/>
    <x v="1"/>
    <x v="0"/>
    <x v="0"/>
    <x v="0"/>
    <x v="0"/>
    <x v="0"/>
    <x v="1"/>
    <x v="0"/>
    <x v="4"/>
  </r>
  <r>
    <x v="2032"/>
    <x v="32"/>
    <x v="1"/>
    <x v="2"/>
    <x v="1804"/>
    <x v="0"/>
    <x v="1"/>
    <x v="650"/>
    <x v="90"/>
    <x v="739"/>
    <x v="63"/>
    <n v="399"/>
    <n v="60"/>
    <n v="46"/>
    <x v="91"/>
    <x v="2"/>
    <x v="10"/>
    <x v="6"/>
    <x v="9"/>
    <x v="4"/>
    <x v="0"/>
    <x v="0"/>
    <x v="0"/>
    <x v="0"/>
    <x v="0"/>
    <x v="0"/>
    <x v="0"/>
    <x v="1"/>
  </r>
  <r>
    <x v="2033"/>
    <x v="46"/>
    <x v="1"/>
    <x v="2"/>
    <x v="1805"/>
    <x v="0"/>
    <x v="0"/>
    <x v="319"/>
    <x v="90"/>
    <x v="740"/>
    <x v="60"/>
    <n v="768"/>
    <n v="150"/>
    <n v="38"/>
    <x v="25"/>
    <x v="0"/>
    <x v="0"/>
    <x v="6"/>
    <x v="2"/>
    <x v="7"/>
    <x v="0"/>
    <x v="0"/>
    <x v="0"/>
    <x v="0"/>
    <x v="0"/>
    <x v="1"/>
    <x v="0"/>
    <x v="6"/>
  </r>
  <r>
    <x v="2034"/>
    <x v="46"/>
    <x v="1"/>
    <x v="2"/>
    <x v="1805"/>
    <x v="0"/>
    <x v="0"/>
    <x v="319"/>
    <x v="90"/>
    <x v="740"/>
    <x v="60"/>
    <n v="768"/>
    <n v="150"/>
    <n v="38"/>
    <x v="25"/>
    <x v="0"/>
    <x v="0"/>
    <x v="6"/>
    <x v="2"/>
    <x v="7"/>
    <x v="0"/>
    <x v="0"/>
    <x v="0"/>
    <x v="0"/>
    <x v="0"/>
    <x v="1"/>
    <x v="0"/>
    <x v="0"/>
  </r>
  <r>
    <x v="2035"/>
    <x v="23"/>
    <x v="0"/>
    <x v="1"/>
    <x v="1806"/>
    <x v="1"/>
    <x v="0"/>
    <x v="225"/>
    <x v="90"/>
    <x v="90"/>
    <x v="90"/>
    <n v="54"/>
    <n v="102"/>
    <n v="78"/>
    <x v="29"/>
    <x v="2"/>
    <x v="7"/>
    <x v="4"/>
    <x v="1"/>
    <x v="3"/>
    <x v="0"/>
    <x v="0"/>
    <x v="0"/>
    <x v="0"/>
    <x v="0"/>
    <x v="1"/>
    <x v="0"/>
    <x v="0"/>
  </r>
  <r>
    <x v="2036"/>
    <x v="20"/>
    <x v="0"/>
    <x v="2"/>
    <x v="1807"/>
    <x v="1"/>
    <x v="2"/>
    <x v="462"/>
    <x v="90"/>
    <x v="741"/>
    <x v="69"/>
    <n v="103"/>
    <n v="12"/>
    <n v="3"/>
    <x v="51"/>
    <x v="6"/>
    <x v="7"/>
    <x v="4"/>
    <x v="0"/>
    <x v="6"/>
    <x v="0"/>
    <x v="0"/>
    <x v="0"/>
    <x v="0"/>
    <x v="0"/>
    <x v="1"/>
    <x v="0"/>
    <x v="0"/>
  </r>
  <r>
    <x v="2037"/>
    <x v="18"/>
    <x v="2"/>
    <x v="0"/>
    <x v="1808"/>
    <x v="0"/>
    <x v="0"/>
    <x v="361"/>
    <x v="90"/>
    <x v="291"/>
    <x v="92"/>
    <n v="239"/>
    <n v="99"/>
    <n v="98"/>
    <x v="88"/>
    <x v="1"/>
    <x v="10"/>
    <x v="5"/>
    <x v="6"/>
    <x v="3"/>
    <x v="0"/>
    <x v="1"/>
    <x v="0"/>
    <x v="0"/>
    <x v="1"/>
    <x v="0"/>
    <x v="0"/>
    <x v="0"/>
  </r>
  <r>
    <x v="2038"/>
    <x v="29"/>
    <x v="1"/>
    <x v="3"/>
    <x v="1809"/>
    <x v="1"/>
    <x v="0"/>
    <x v="331"/>
    <x v="90"/>
    <x v="695"/>
    <x v="13"/>
    <n v="121"/>
    <n v="12"/>
    <n v="12"/>
    <x v="27"/>
    <x v="4"/>
    <x v="6"/>
    <x v="2"/>
    <x v="9"/>
    <x v="6"/>
    <x v="0"/>
    <x v="0"/>
    <x v="0"/>
    <x v="0"/>
    <x v="0"/>
    <x v="1"/>
    <x v="0"/>
    <x v="0"/>
  </r>
  <r>
    <x v="2039"/>
    <x v="21"/>
    <x v="1"/>
    <x v="1"/>
    <x v="1810"/>
    <x v="1"/>
    <x v="0"/>
    <x v="651"/>
    <x v="91"/>
    <x v="117"/>
    <x v="27"/>
    <n v="18"/>
    <n v="19"/>
    <n v="8"/>
    <x v="28"/>
    <x v="1"/>
    <x v="5"/>
    <x v="4"/>
    <x v="9"/>
    <x v="1"/>
    <x v="0"/>
    <x v="0"/>
    <x v="0"/>
    <x v="0"/>
    <x v="0"/>
    <x v="1"/>
    <x v="0"/>
    <x v="0"/>
  </r>
  <r>
    <x v="2040"/>
    <x v="9"/>
    <x v="0"/>
    <x v="0"/>
    <x v="1811"/>
    <x v="0"/>
    <x v="0"/>
    <x v="310"/>
    <x v="91"/>
    <x v="688"/>
    <x v="48"/>
    <n v="217"/>
    <n v="32"/>
    <n v="12"/>
    <x v="55"/>
    <x v="0"/>
    <x v="5"/>
    <x v="1"/>
    <x v="10"/>
    <x v="4"/>
    <x v="0"/>
    <x v="1"/>
    <x v="0"/>
    <x v="0"/>
    <x v="0"/>
    <x v="1"/>
    <x v="0"/>
    <x v="6"/>
  </r>
  <r>
    <x v="2041"/>
    <x v="24"/>
    <x v="0"/>
    <x v="2"/>
    <x v="1406"/>
    <x v="1"/>
    <x v="0"/>
    <x v="385"/>
    <x v="91"/>
    <x v="16"/>
    <x v="23"/>
    <n v="49"/>
    <n v="7"/>
    <n v="4"/>
    <x v="8"/>
    <x v="4"/>
    <x v="2"/>
    <x v="3"/>
    <x v="9"/>
    <x v="6"/>
    <x v="0"/>
    <x v="0"/>
    <x v="0"/>
    <x v="0"/>
    <x v="0"/>
    <x v="1"/>
    <x v="0"/>
    <x v="1"/>
  </r>
  <r>
    <x v="2042"/>
    <x v="24"/>
    <x v="0"/>
    <x v="2"/>
    <x v="1812"/>
    <x v="0"/>
    <x v="0"/>
    <x v="300"/>
    <x v="91"/>
    <x v="714"/>
    <x v="129"/>
    <n v="133"/>
    <n v="94"/>
    <n v="192"/>
    <x v="112"/>
    <x v="0"/>
    <x v="0"/>
    <x v="8"/>
    <x v="2"/>
    <x v="0"/>
    <x v="1"/>
    <x v="0"/>
    <x v="1"/>
    <x v="1"/>
    <x v="0"/>
    <x v="1"/>
    <x v="0"/>
    <x v="1"/>
  </r>
  <r>
    <x v="2043"/>
    <x v="40"/>
    <x v="1"/>
    <x v="2"/>
    <x v="1813"/>
    <x v="0"/>
    <x v="1"/>
    <x v="652"/>
    <x v="91"/>
    <x v="347"/>
    <x v="17"/>
    <n v="82"/>
    <n v="30"/>
    <n v="66"/>
    <x v="43"/>
    <x v="1"/>
    <x v="2"/>
    <x v="2"/>
    <x v="5"/>
    <x v="7"/>
    <x v="0"/>
    <x v="0"/>
    <x v="0"/>
    <x v="0"/>
    <x v="0"/>
    <x v="1"/>
    <x v="0"/>
    <x v="0"/>
  </r>
  <r>
    <x v="2044"/>
    <x v="4"/>
    <x v="0"/>
    <x v="1"/>
    <x v="1814"/>
    <x v="1"/>
    <x v="0"/>
    <x v="494"/>
    <x v="91"/>
    <x v="69"/>
    <x v="3"/>
    <n v="7"/>
    <n v="2"/>
    <n v="0"/>
    <x v="10"/>
    <x v="0"/>
    <x v="3"/>
    <x v="4"/>
    <x v="3"/>
    <x v="6"/>
    <x v="0"/>
    <x v="0"/>
    <x v="0"/>
    <x v="0"/>
    <x v="0"/>
    <x v="1"/>
    <x v="0"/>
    <x v="5"/>
  </r>
  <r>
    <x v="2045"/>
    <x v="11"/>
    <x v="1"/>
    <x v="1"/>
    <x v="1815"/>
    <x v="1"/>
    <x v="1"/>
    <x v="11"/>
    <x v="91"/>
    <x v="40"/>
    <x v="3"/>
    <n v="5"/>
    <n v="0"/>
    <n v="1"/>
    <x v="8"/>
    <x v="0"/>
    <x v="3"/>
    <x v="3"/>
    <x v="3"/>
    <x v="3"/>
    <x v="0"/>
    <x v="0"/>
    <x v="0"/>
    <x v="0"/>
    <x v="0"/>
    <x v="1"/>
    <x v="0"/>
    <x v="0"/>
  </r>
  <r>
    <x v="2046"/>
    <x v="8"/>
    <x v="0"/>
    <x v="3"/>
    <x v="1816"/>
    <x v="0"/>
    <x v="1"/>
    <x v="157"/>
    <x v="91"/>
    <x v="742"/>
    <x v="31"/>
    <n v="170"/>
    <n v="34"/>
    <n v="26"/>
    <x v="21"/>
    <x v="1"/>
    <x v="12"/>
    <x v="2"/>
    <x v="6"/>
    <x v="3"/>
    <x v="0"/>
    <x v="0"/>
    <x v="0"/>
    <x v="0"/>
    <x v="0"/>
    <x v="1"/>
    <x v="0"/>
    <x v="0"/>
  </r>
  <r>
    <x v="2047"/>
    <x v="5"/>
    <x v="1"/>
    <x v="2"/>
    <x v="1817"/>
    <x v="0"/>
    <x v="1"/>
    <x v="611"/>
    <x v="91"/>
    <x v="641"/>
    <x v="23"/>
    <n v="39"/>
    <n v="0"/>
    <n v="0"/>
    <x v="89"/>
    <x v="1"/>
    <x v="10"/>
    <x v="4"/>
    <x v="9"/>
    <x v="6"/>
    <x v="0"/>
    <x v="0"/>
    <x v="0"/>
    <x v="0"/>
    <x v="0"/>
    <x v="1"/>
    <x v="0"/>
    <x v="0"/>
  </r>
  <r>
    <x v="2048"/>
    <x v="13"/>
    <x v="3"/>
    <x v="2"/>
    <x v="1818"/>
    <x v="0"/>
    <x v="1"/>
    <x v="453"/>
    <x v="91"/>
    <x v="99"/>
    <x v="2"/>
    <n v="33"/>
    <n v="13"/>
    <n v="6"/>
    <x v="23"/>
    <x v="0"/>
    <x v="5"/>
    <x v="3"/>
    <x v="9"/>
    <x v="5"/>
    <x v="0"/>
    <x v="0"/>
    <x v="0"/>
    <x v="0"/>
    <x v="0"/>
    <x v="1"/>
    <x v="0"/>
    <x v="0"/>
  </r>
  <r>
    <x v="2049"/>
    <x v="15"/>
    <x v="2"/>
    <x v="2"/>
    <x v="1819"/>
    <x v="0"/>
    <x v="1"/>
    <x v="455"/>
    <x v="91"/>
    <x v="226"/>
    <x v="19"/>
    <n v="23"/>
    <n v="29"/>
    <n v="15"/>
    <x v="81"/>
    <x v="0"/>
    <x v="5"/>
    <x v="4"/>
    <x v="9"/>
    <x v="5"/>
    <x v="0"/>
    <x v="0"/>
    <x v="0"/>
    <x v="0"/>
    <x v="0"/>
    <x v="1"/>
    <x v="0"/>
    <x v="4"/>
  </r>
  <r>
    <x v="2050"/>
    <x v="15"/>
    <x v="2"/>
    <x v="2"/>
    <x v="1819"/>
    <x v="0"/>
    <x v="1"/>
    <x v="455"/>
    <x v="91"/>
    <x v="226"/>
    <x v="19"/>
    <n v="23"/>
    <n v="29"/>
    <n v="15"/>
    <x v="81"/>
    <x v="0"/>
    <x v="5"/>
    <x v="4"/>
    <x v="9"/>
    <x v="5"/>
    <x v="0"/>
    <x v="0"/>
    <x v="0"/>
    <x v="0"/>
    <x v="0"/>
    <x v="1"/>
    <x v="0"/>
    <x v="0"/>
  </r>
  <r>
    <x v="2051"/>
    <x v="16"/>
    <x v="0"/>
    <x v="2"/>
    <x v="1820"/>
    <x v="0"/>
    <x v="2"/>
    <x v="58"/>
    <x v="91"/>
    <x v="743"/>
    <x v="13"/>
    <n v="87"/>
    <n v="12"/>
    <n v="14"/>
    <x v="4"/>
    <x v="2"/>
    <x v="6"/>
    <x v="2"/>
    <x v="8"/>
    <x v="1"/>
    <x v="0"/>
    <x v="0"/>
    <x v="0"/>
    <x v="0"/>
    <x v="0"/>
    <x v="1"/>
    <x v="0"/>
    <x v="0"/>
  </r>
  <r>
    <x v="2052"/>
    <x v="10"/>
    <x v="0"/>
    <x v="3"/>
    <x v="1821"/>
    <x v="0"/>
    <x v="0"/>
    <x v="515"/>
    <x v="91"/>
    <x v="313"/>
    <x v="41"/>
    <n v="946"/>
    <n v="219"/>
    <n v="189"/>
    <x v="186"/>
    <x v="0"/>
    <x v="0"/>
    <x v="5"/>
    <x v="13"/>
    <x v="2"/>
    <x v="0"/>
    <x v="0"/>
    <x v="1"/>
    <x v="1"/>
    <x v="0"/>
    <x v="1"/>
    <x v="0"/>
    <x v="0"/>
  </r>
  <r>
    <x v="2053"/>
    <x v="16"/>
    <x v="1"/>
    <x v="3"/>
    <x v="1822"/>
    <x v="0"/>
    <x v="0"/>
    <x v="36"/>
    <x v="91"/>
    <x v="572"/>
    <x v="52"/>
    <n v="573"/>
    <n v="0"/>
    <n v="29"/>
    <x v="26"/>
    <x v="0"/>
    <x v="0"/>
    <x v="8"/>
    <x v="6"/>
    <x v="2"/>
    <x v="0"/>
    <x v="0"/>
    <x v="0"/>
    <x v="0"/>
    <x v="0"/>
    <x v="1"/>
    <x v="0"/>
    <x v="0"/>
  </r>
  <r>
    <x v="2054"/>
    <x v="38"/>
    <x v="3"/>
    <x v="2"/>
    <x v="1823"/>
    <x v="0"/>
    <x v="1"/>
    <x v="132"/>
    <x v="91"/>
    <x v="744"/>
    <x v="6"/>
    <n v="498"/>
    <n v="0"/>
    <n v="16"/>
    <x v="155"/>
    <x v="1"/>
    <x v="12"/>
    <x v="0"/>
    <x v="5"/>
    <x v="1"/>
    <x v="0"/>
    <x v="0"/>
    <x v="0"/>
    <x v="1"/>
    <x v="0"/>
    <x v="1"/>
    <x v="0"/>
    <x v="2"/>
  </r>
  <r>
    <x v="2055"/>
    <x v="29"/>
    <x v="0"/>
    <x v="2"/>
    <x v="1824"/>
    <x v="1"/>
    <x v="1"/>
    <x v="89"/>
    <x v="91"/>
    <x v="74"/>
    <x v="12"/>
    <n v="13"/>
    <n v="4"/>
    <n v="0"/>
    <x v="10"/>
    <x v="1"/>
    <x v="3"/>
    <x v="3"/>
    <x v="4"/>
    <x v="3"/>
    <x v="0"/>
    <x v="0"/>
    <x v="0"/>
    <x v="0"/>
    <x v="0"/>
    <x v="1"/>
    <x v="0"/>
    <x v="0"/>
  </r>
  <r>
    <x v="2056"/>
    <x v="16"/>
    <x v="0"/>
    <x v="0"/>
    <x v="1825"/>
    <x v="0"/>
    <x v="0"/>
    <x v="331"/>
    <x v="91"/>
    <x v="12"/>
    <x v="14"/>
    <n v="7"/>
    <n v="0"/>
    <n v="4"/>
    <x v="15"/>
    <x v="0"/>
    <x v="3"/>
    <x v="3"/>
    <x v="3"/>
    <x v="6"/>
    <x v="0"/>
    <x v="0"/>
    <x v="0"/>
    <x v="0"/>
    <x v="0"/>
    <x v="1"/>
    <x v="0"/>
    <x v="0"/>
  </r>
  <r>
    <x v="2057"/>
    <x v="30"/>
    <x v="0"/>
    <x v="1"/>
    <x v="1826"/>
    <x v="0"/>
    <x v="0"/>
    <x v="370"/>
    <x v="92"/>
    <x v="614"/>
    <x v="24"/>
    <n v="305"/>
    <n v="46"/>
    <n v="17"/>
    <x v="164"/>
    <x v="0"/>
    <x v="5"/>
    <x v="11"/>
    <x v="2"/>
    <x v="0"/>
    <x v="0"/>
    <x v="0"/>
    <x v="0"/>
    <x v="0"/>
    <x v="0"/>
    <x v="1"/>
    <x v="0"/>
    <x v="4"/>
  </r>
  <r>
    <x v="2058"/>
    <x v="30"/>
    <x v="0"/>
    <x v="1"/>
    <x v="1826"/>
    <x v="0"/>
    <x v="0"/>
    <x v="370"/>
    <x v="92"/>
    <x v="614"/>
    <x v="24"/>
    <n v="305"/>
    <n v="46"/>
    <n v="17"/>
    <x v="164"/>
    <x v="0"/>
    <x v="5"/>
    <x v="11"/>
    <x v="2"/>
    <x v="0"/>
    <x v="0"/>
    <x v="0"/>
    <x v="0"/>
    <x v="0"/>
    <x v="0"/>
    <x v="1"/>
    <x v="0"/>
    <x v="6"/>
  </r>
  <r>
    <x v="2059"/>
    <x v="40"/>
    <x v="0"/>
    <x v="2"/>
    <x v="1827"/>
    <x v="0"/>
    <x v="1"/>
    <x v="116"/>
    <x v="92"/>
    <x v="214"/>
    <x v="3"/>
    <n v="5"/>
    <n v="2"/>
    <n v="0"/>
    <x v="35"/>
    <x v="1"/>
    <x v="5"/>
    <x v="3"/>
    <x v="4"/>
    <x v="1"/>
    <x v="0"/>
    <x v="0"/>
    <x v="0"/>
    <x v="0"/>
    <x v="0"/>
    <x v="1"/>
    <x v="0"/>
    <x v="0"/>
  </r>
  <r>
    <x v="2060"/>
    <x v="13"/>
    <x v="1"/>
    <x v="1"/>
    <x v="1828"/>
    <x v="0"/>
    <x v="2"/>
    <x v="11"/>
    <x v="92"/>
    <x v="246"/>
    <x v="8"/>
    <n v="33"/>
    <n v="5"/>
    <n v="2"/>
    <x v="207"/>
    <x v="3"/>
    <x v="14"/>
    <x v="4"/>
    <x v="12"/>
    <x v="9"/>
    <x v="0"/>
    <x v="0"/>
    <x v="0"/>
    <x v="0"/>
    <x v="0"/>
    <x v="1"/>
    <x v="0"/>
    <x v="0"/>
  </r>
  <r>
    <x v="2061"/>
    <x v="11"/>
    <x v="0"/>
    <x v="3"/>
    <x v="1829"/>
    <x v="1"/>
    <x v="0"/>
    <x v="411"/>
    <x v="92"/>
    <x v="4"/>
    <x v="14"/>
    <n v="18"/>
    <n v="2"/>
    <n v="8"/>
    <x v="26"/>
    <x v="0"/>
    <x v="5"/>
    <x v="3"/>
    <x v="4"/>
    <x v="5"/>
    <x v="0"/>
    <x v="0"/>
    <x v="0"/>
    <x v="0"/>
    <x v="0"/>
    <x v="1"/>
    <x v="0"/>
    <x v="6"/>
  </r>
  <r>
    <x v="2062"/>
    <x v="20"/>
    <x v="3"/>
    <x v="0"/>
    <x v="1830"/>
    <x v="1"/>
    <x v="0"/>
    <x v="31"/>
    <x v="92"/>
    <x v="254"/>
    <x v="68"/>
    <n v="74"/>
    <n v="13"/>
    <n v="5"/>
    <x v="16"/>
    <x v="1"/>
    <x v="7"/>
    <x v="3"/>
    <x v="9"/>
    <x v="6"/>
    <x v="0"/>
    <x v="0"/>
    <x v="0"/>
    <x v="0"/>
    <x v="0"/>
    <x v="1"/>
    <x v="0"/>
    <x v="0"/>
  </r>
  <r>
    <x v="2063"/>
    <x v="2"/>
    <x v="1"/>
    <x v="3"/>
    <x v="1831"/>
    <x v="0"/>
    <x v="1"/>
    <x v="159"/>
    <x v="92"/>
    <x v="641"/>
    <x v="27"/>
    <n v="66"/>
    <n v="17"/>
    <n v="4"/>
    <x v="10"/>
    <x v="1"/>
    <x v="2"/>
    <x v="2"/>
    <x v="6"/>
    <x v="7"/>
    <x v="0"/>
    <x v="0"/>
    <x v="0"/>
    <x v="0"/>
    <x v="0"/>
    <x v="1"/>
    <x v="0"/>
    <x v="4"/>
  </r>
  <r>
    <x v="2064"/>
    <x v="20"/>
    <x v="0"/>
    <x v="2"/>
    <x v="1832"/>
    <x v="0"/>
    <x v="1"/>
    <x v="400"/>
    <x v="92"/>
    <x v="745"/>
    <x v="81"/>
    <n v="421"/>
    <n v="13"/>
    <n v="195"/>
    <x v="78"/>
    <x v="1"/>
    <x v="1"/>
    <x v="1"/>
    <x v="2"/>
    <x v="5"/>
    <x v="0"/>
    <x v="0"/>
    <x v="0"/>
    <x v="0"/>
    <x v="0"/>
    <x v="1"/>
    <x v="0"/>
    <x v="0"/>
  </r>
  <r>
    <x v="2065"/>
    <x v="17"/>
    <x v="0"/>
    <x v="1"/>
    <x v="1833"/>
    <x v="1"/>
    <x v="0"/>
    <x v="160"/>
    <x v="92"/>
    <x v="190"/>
    <x v="14"/>
    <n v="128"/>
    <n v="23"/>
    <n v="7"/>
    <x v="16"/>
    <x v="4"/>
    <x v="7"/>
    <x v="4"/>
    <x v="2"/>
    <x v="6"/>
    <x v="0"/>
    <x v="0"/>
    <x v="0"/>
    <x v="0"/>
    <x v="0"/>
    <x v="1"/>
    <x v="0"/>
    <x v="6"/>
  </r>
  <r>
    <x v="2066"/>
    <x v="5"/>
    <x v="3"/>
    <x v="2"/>
    <x v="1834"/>
    <x v="0"/>
    <x v="1"/>
    <x v="359"/>
    <x v="92"/>
    <x v="746"/>
    <x v="23"/>
    <n v="180"/>
    <n v="20"/>
    <n v="3"/>
    <x v="5"/>
    <x v="7"/>
    <x v="1"/>
    <x v="4"/>
    <x v="0"/>
    <x v="3"/>
    <x v="0"/>
    <x v="0"/>
    <x v="0"/>
    <x v="0"/>
    <x v="0"/>
    <x v="1"/>
    <x v="0"/>
    <x v="4"/>
  </r>
  <r>
    <x v="2067"/>
    <x v="18"/>
    <x v="0"/>
    <x v="1"/>
    <x v="1835"/>
    <x v="0"/>
    <x v="0"/>
    <x v="203"/>
    <x v="92"/>
    <x v="392"/>
    <x v="27"/>
    <n v="12"/>
    <n v="11"/>
    <n v="15"/>
    <x v="12"/>
    <x v="0"/>
    <x v="5"/>
    <x v="4"/>
    <x v="3"/>
    <x v="3"/>
    <x v="0"/>
    <x v="0"/>
    <x v="0"/>
    <x v="0"/>
    <x v="0"/>
    <x v="1"/>
    <x v="0"/>
    <x v="0"/>
  </r>
  <r>
    <x v="2068"/>
    <x v="21"/>
    <x v="0"/>
    <x v="2"/>
    <x v="1836"/>
    <x v="0"/>
    <x v="1"/>
    <x v="653"/>
    <x v="92"/>
    <x v="82"/>
    <x v="19"/>
    <n v="109"/>
    <n v="16"/>
    <n v="6"/>
    <x v="48"/>
    <x v="1"/>
    <x v="1"/>
    <x v="2"/>
    <x v="6"/>
    <x v="4"/>
    <x v="0"/>
    <x v="0"/>
    <x v="0"/>
    <x v="0"/>
    <x v="0"/>
    <x v="1"/>
    <x v="0"/>
    <x v="0"/>
  </r>
  <r>
    <x v="2069"/>
    <x v="10"/>
    <x v="0"/>
    <x v="1"/>
    <x v="1837"/>
    <x v="1"/>
    <x v="0"/>
    <x v="564"/>
    <x v="92"/>
    <x v="12"/>
    <x v="13"/>
    <n v="13"/>
    <n v="2"/>
    <n v="12"/>
    <x v="28"/>
    <x v="0"/>
    <x v="3"/>
    <x v="3"/>
    <x v="4"/>
    <x v="3"/>
    <x v="0"/>
    <x v="0"/>
    <x v="0"/>
    <x v="0"/>
    <x v="0"/>
    <x v="1"/>
    <x v="0"/>
    <x v="0"/>
  </r>
  <r>
    <x v="2070"/>
    <x v="25"/>
    <x v="0"/>
    <x v="3"/>
    <x v="1838"/>
    <x v="1"/>
    <x v="0"/>
    <x v="654"/>
    <x v="92"/>
    <x v="42"/>
    <x v="11"/>
    <n v="15"/>
    <n v="3"/>
    <n v="5"/>
    <x v="34"/>
    <x v="0"/>
    <x v="5"/>
    <x v="3"/>
    <x v="3"/>
    <x v="12"/>
    <x v="0"/>
    <x v="0"/>
    <x v="0"/>
    <x v="0"/>
    <x v="0"/>
    <x v="1"/>
    <x v="0"/>
    <x v="3"/>
  </r>
  <r>
    <x v="2071"/>
    <x v="2"/>
    <x v="3"/>
    <x v="2"/>
    <x v="1839"/>
    <x v="0"/>
    <x v="0"/>
    <x v="556"/>
    <x v="92"/>
    <x v="247"/>
    <x v="151"/>
    <n v="736"/>
    <n v="39"/>
    <n v="0"/>
    <x v="150"/>
    <x v="0"/>
    <x v="2"/>
    <x v="11"/>
    <x v="5"/>
    <x v="0"/>
    <x v="0"/>
    <x v="0"/>
    <x v="0"/>
    <x v="0"/>
    <x v="0"/>
    <x v="1"/>
    <x v="0"/>
    <x v="0"/>
  </r>
  <r>
    <x v="2072"/>
    <x v="50"/>
    <x v="0"/>
    <x v="1"/>
    <x v="1840"/>
    <x v="0"/>
    <x v="0"/>
    <x v="582"/>
    <x v="92"/>
    <x v="511"/>
    <x v="130"/>
    <n v="197"/>
    <n v="55"/>
    <n v="42"/>
    <x v="188"/>
    <x v="0"/>
    <x v="7"/>
    <x v="0"/>
    <x v="8"/>
    <x v="5"/>
    <x v="0"/>
    <x v="0"/>
    <x v="0"/>
    <x v="0"/>
    <x v="0"/>
    <x v="1"/>
    <x v="0"/>
    <x v="2"/>
  </r>
  <r>
    <x v="2073"/>
    <x v="9"/>
    <x v="4"/>
    <x v="2"/>
    <x v="1841"/>
    <x v="0"/>
    <x v="0"/>
    <x v="584"/>
    <x v="92"/>
    <x v="442"/>
    <x v="140"/>
    <n v="122"/>
    <n v="208"/>
    <n v="129"/>
    <x v="2"/>
    <x v="8"/>
    <x v="12"/>
    <x v="2"/>
    <x v="8"/>
    <x v="8"/>
    <x v="0"/>
    <x v="0"/>
    <x v="0"/>
    <x v="0"/>
    <x v="0"/>
    <x v="1"/>
    <x v="0"/>
    <x v="0"/>
  </r>
  <r>
    <x v="2074"/>
    <x v="45"/>
    <x v="0"/>
    <x v="4"/>
    <x v="1842"/>
    <x v="0"/>
    <x v="1"/>
    <x v="496"/>
    <x v="92"/>
    <x v="724"/>
    <x v="24"/>
    <n v="133"/>
    <n v="23"/>
    <n v="151"/>
    <x v="73"/>
    <x v="1"/>
    <x v="0"/>
    <x v="9"/>
    <x v="9"/>
    <x v="2"/>
    <x v="0"/>
    <x v="0"/>
    <x v="0"/>
    <x v="0"/>
    <x v="0"/>
    <x v="1"/>
    <x v="0"/>
    <x v="3"/>
  </r>
  <r>
    <x v="2075"/>
    <x v="15"/>
    <x v="0"/>
    <x v="2"/>
    <x v="1843"/>
    <x v="0"/>
    <x v="1"/>
    <x v="138"/>
    <x v="92"/>
    <x v="747"/>
    <x v="30"/>
    <n v="428"/>
    <n v="99"/>
    <n v="137"/>
    <x v="73"/>
    <x v="2"/>
    <x v="4"/>
    <x v="0"/>
    <x v="5"/>
    <x v="3"/>
    <x v="0"/>
    <x v="0"/>
    <x v="0"/>
    <x v="0"/>
    <x v="0"/>
    <x v="1"/>
    <x v="0"/>
    <x v="1"/>
  </r>
  <r>
    <x v="2076"/>
    <x v="13"/>
    <x v="0"/>
    <x v="2"/>
    <x v="1844"/>
    <x v="0"/>
    <x v="0"/>
    <x v="124"/>
    <x v="92"/>
    <x v="182"/>
    <x v="26"/>
    <n v="936"/>
    <n v="207"/>
    <n v="35"/>
    <x v="9"/>
    <x v="0"/>
    <x v="7"/>
    <x v="8"/>
    <x v="11"/>
    <x v="7"/>
    <x v="0"/>
    <x v="0"/>
    <x v="1"/>
    <x v="0"/>
    <x v="0"/>
    <x v="1"/>
    <x v="0"/>
    <x v="0"/>
  </r>
  <r>
    <x v="2077"/>
    <x v="16"/>
    <x v="3"/>
    <x v="2"/>
    <x v="1845"/>
    <x v="0"/>
    <x v="1"/>
    <x v="330"/>
    <x v="92"/>
    <x v="262"/>
    <x v="3"/>
    <n v="76"/>
    <n v="12"/>
    <n v="9"/>
    <x v="208"/>
    <x v="6"/>
    <x v="10"/>
    <x v="7"/>
    <x v="5"/>
    <x v="6"/>
    <x v="0"/>
    <x v="0"/>
    <x v="0"/>
    <x v="0"/>
    <x v="0"/>
    <x v="1"/>
    <x v="0"/>
    <x v="6"/>
  </r>
  <r>
    <x v="2078"/>
    <x v="5"/>
    <x v="0"/>
    <x v="2"/>
    <x v="1846"/>
    <x v="1"/>
    <x v="1"/>
    <x v="318"/>
    <x v="92"/>
    <x v="49"/>
    <x v="12"/>
    <n v="14"/>
    <n v="0"/>
    <n v="0"/>
    <x v="8"/>
    <x v="2"/>
    <x v="5"/>
    <x v="3"/>
    <x v="4"/>
    <x v="6"/>
    <x v="0"/>
    <x v="0"/>
    <x v="0"/>
    <x v="0"/>
    <x v="0"/>
    <x v="1"/>
    <x v="1"/>
    <x v="0"/>
  </r>
  <r>
    <x v="2079"/>
    <x v="5"/>
    <x v="0"/>
    <x v="2"/>
    <x v="1846"/>
    <x v="1"/>
    <x v="1"/>
    <x v="318"/>
    <x v="92"/>
    <x v="49"/>
    <x v="12"/>
    <n v="14"/>
    <n v="0"/>
    <n v="0"/>
    <x v="8"/>
    <x v="2"/>
    <x v="5"/>
    <x v="3"/>
    <x v="4"/>
    <x v="6"/>
    <x v="0"/>
    <x v="0"/>
    <x v="0"/>
    <x v="0"/>
    <x v="0"/>
    <x v="1"/>
    <x v="1"/>
    <x v="6"/>
  </r>
  <r>
    <x v="2080"/>
    <x v="2"/>
    <x v="2"/>
    <x v="3"/>
    <x v="1847"/>
    <x v="0"/>
    <x v="0"/>
    <x v="126"/>
    <x v="92"/>
    <x v="151"/>
    <x v="130"/>
    <n v="52"/>
    <n v="21"/>
    <n v="20"/>
    <x v="69"/>
    <x v="1"/>
    <x v="2"/>
    <x v="4"/>
    <x v="2"/>
    <x v="4"/>
    <x v="0"/>
    <x v="0"/>
    <x v="0"/>
    <x v="0"/>
    <x v="0"/>
    <x v="1"/>
    <x v="0"/>
    <x v="6"/>
  </r>
  <r>
    <x v="2081"/>
    <x v="2"/>
    <x v="2"/>
    <x v="3"/>
    <x v="1847"/>
    <x v="0"/>
    <x v="0"/>
    <x v="126"/>
    <x v="92"/>
    <x v="151"/>
    <x v="130"/>
    <n v="52"/>
    <n v="21"/>
    <n v="20"/>
    <x v="69"/>
    <x v="1"/>
    <x v="2"/>
    <x v="4"/>
    <x v="2"/>
    <x v="4"/>
    <x v="0"/>
    <x v="0"/>
    <x v="0"/>
    <x v="0"/>
    <x v="0"/>
    <x v="1"/>
    <x v="0"/>
    <x v="0"/>
  </r>
  <r>
    <x v="2082"/>
    <x v="46"/>
    <x v="2"/>
    <x v="2"/>
    <x v="1848"/>
    <x v="1"/>
    <x v="0"/>
    <x v="576"/>
    <x v="92"/>
    <x v="17"/>
    <x v="25"/>
    <n v="7"/>
    <n v="0"/>
    <n v="10"/>
    <x v="27"/>
    <x v="1"/>
    <x v="2"/>
    <x v="3"/>
    <x v="4"/>
    <x v="6"/>
    <x v="0"/>
    <x v="0"/>
    <x v="0"/>
    <x v="0"/>
    <x v="0"/>
    <x v="1"/>
    <x v="0"/>
    <x v="5"/>
  </r>
  <r>
    <x v="2083"/>
    <x v="1"/>
    <x v="0"/>
    <x v="2"/>
    <x v="1849"/>
    <x v="1"/>
    <x v="1"/>
    <x v="429"/>
    <x v="92"/>
    <x v="184"/>
    <x v="14"/>
    <n v="43"/>
    <n v="3"/>
    <n v="5"/>
    <x v="43"/>
    <x v="4"/>
    <x v="7"/>
    <x v="4"/>
    <x v="2"/>
    <x v="4"/>
    <x v="0"/>
    <x v="0"/>
    <x v="0"/>
    <x v="0"/>
    <x v="0"/>
    <x v="1"/>
    <x v="0"/>
    <x v="3"/>
  </r>
  <r>
    <x v="2084"/>
    <x v="1"/>
    <x v="0"/>
    <x v="2"/>
    <x v="1849"/>
    <x v="1"/>
    <x v="1"/>
    <x v="429"/>
    <x v="92"/>
    <x v="184"/>
    <x v="14"/>
    <n v="43"/>
    <n v="3"/>
    <n v="5"/>
    <x v="43"/>
    <x v="4"/>
    <x v="7"/>
    <x v="4"/>
    <x v="2"/>
    <x v="4"/>
    <x v="0"/>
    <x v="0"/>
    <x v="0"/>
    <x v="0"/>
    <x v="0"/>
    <x v="1"/>
    <x v="0"/>
    <x v="4"/>
  </r>
  <r>
    <x v="2085"/>
    <x v="18"/>
    <x v="1"/>
    <x v="3"/>
    <x v="1850"/>
    <x v="1"/>
    <x v="0"/>
    <x v="655"/>
    <x v="92"/>
    <x v="748"/>
    <x v="27"/>
    <n v="166"/>
    <n v="11"/>
    <n v="8"/>
    <x v="94"/>
    <x v="2"/>
    <x v="1"/>
    <x v="1"/>
    <x v="11"/>
    <x v="3"/>
    <x v="0"/>
    <x v="0"/>
    <x v="0"/>
    <x v="0"/>
    <x v="0"/>
    <x v="1"/>
    <x v="0"/>
    <x v="0"/>
  </r>
  <r>
    <x v="2086"/>
    <x v="47"/>
    <x v="0"/>
    <x v="3"/>
    <x v="1851"/>
    <x v="1"/>
    <x v="1"/>
    <x v="213"/>
    <x v="92"/>
    <x v="42"/>
    <x v="14"/>
    <n v="21"/>
    <n v="4"/>
    <n v="0"/>
    <x v="55"/>
    <x v="1"/>
    <x v="3"/>
    <x v="4"/>
    <x v="3"/>
    <x v="6"/>
    <x v="0"/>
    <x v="0"/>
    <x v="0"/>
    <x v="0"/>
    <x v="0"/>
    <x v="1"/>
    <x v="0"/>
    <x v="0"/>
  </r>
  <r>
    <x v="2087"/>
    <x v="46"/>
    <x v="2"/>
    <x v="3"/>
    <x v="1852"/>
    <x v="1"/>
    <x v="0"/>
    <x v="29"/>
    <x v="93"/>
    <x v="99"/>
    <x v="2"/>
    <n v="25"/>
    <n v="29"/>
    <n v="1"/>
    <x v="93"/>
    <x v="0"/>
    <x v="3"/>
    <x v="4"/>
    <x v="9"/>
    <x v="7"/>
    <x v="0"/>
    <x v="0"/>
    <x v="0"/>
    <x v="0"/>
    <x v="0"/>
    <x v="1"/>
    <x v="0"/>
    <x v="6"/>
  </r>
  <r>
    <x v="2088"/>
    <x v="29"/>
    <x v="0"/>
    <x v="2"/>
    <x v="1853"/>
    <x v="0"/>
    <x v="0"/>
    <x v="50"/>
    <x v="93"/>
    <x v="749"/>
    <x v="90"/>
    <n v="382"/>
    <n v="11"/>
    <n v="8"/>
    <x v="21"/>
    <x v="0"/>
    <x v="2"/>
    <x v="5"/>
    <x v="10"/>
    <x v="2"/>
    <x v="0"/>
    <x v="0"/>
    <x v="0"/>
    <x v="0"/>
    <x v="0"/>
    <x v="1"/>
    <x v="1"/>
    <x v="0"/>
  </r>
  <r>
    <x v="2089"/>
    <x v="29"/>
    <x v="0"/>
    <x v="2"/>
    <x v="1854"/>
    <x v="0"/>
    <x v="0"/>
    <x v="189"/>
    <x v="93"/>
    <x v="750"/>
    <x v="53"/>
    <n v="384"/>
    <n v="250"/>
    <n v="12"/>
    <x v="72"/>
    <x v="0"/>
    <x v="0"/>
    <x v="9"/>
    <x v="5"/>
    <x v="2"/>
    <x v="0"/>
    <x v="0"/>
    <x v="0"/>
    <x v="1"/>
    <x v="0"/>
    <x v="1"/>
    <x v="0"/>
    <x v="6"/>
  </r>
  <r>
    <x v="2090"/>
    <x v="27"/>
    <x v="0"/>
    <x v="2"/>
    <x v="1855"/>
    <x v="0"/>
    <x v="0"/>
    <x v="342"/>
    <x v="93"/>
    <x v="685"/>
    <x v="115"/>
    <n v="446"/>
    <n v="40"/>
    <n v="56"/>
    <x v="209"/>
    <x v="0"/>
    <x v="2"/>
    <x v="6"/>
    <x v="13"/>
    <x v="0"/>
    <x v="0"/>
    <x v="0"/>
    <x v="0"/>
    <x v="0"/>
    <x v="0"/>
    <x v="1"/>
    <x v="0"/>
    <x v="6"/>
  </r>
  <r>
    <x v="2091"/>
    <x v="12"/>
    <x v="3"/>
    <x v="2"/>
    <x v="1856"/>
    <x v="0"/>
    <x v="1"/>
    <x v="487"/>
    <x v="93"/>
    <x v="26"/>
    <x v="14"/>
    <n v="19"/>
    <n v="8"/>
    <n v="8"/>
    <x v="10"/>
    <x v="2"/>
    <x v="5"/>
    <x v="2"/>
    <x v="0"/>
    <x v="1"/>
    <x v="0"/>
    <x v="0"/>
    <x v="0"/>
    <x v="0"/>
    <x v="0"/>
    <x v="1"/>
    <x v="0"/>
    <x v="0"/>
  </r>
  <r>
    <x v="2092"/>
    <x v="32"/>
    <x v="0"/>
    <x v="2"/>
    <x v="1857"/>
    <x v="0"/>
    <x v="2"/>
    <x v="412"/>
    <x v="93"/>
    <x v="290"/>
    <x v="31"/>
    <n v="68"/>
    <n v="8"/>
    <n v="10"/>
    <x v="29"/>
    <x v="2"/>
    <x v="6"/>
    <x v="2"/>
    <x v="2"/>
    <x v="3"/>
    <x v="0"/>
    <x v="1"/>
    <x v="0"/>
    <x v="0"/>
    <x v="0"/>
    <x v="1"/>
    <x v="0"/>
    <x v="0"/>
  </r>
  <r>
    <x v="2093"/>
    <x v="6"/>
    <x v="1"/>
    <x v="2"/>
    <x v="1858"/>
    <x v="0"/>
    <x v="1"/>
    <x v="254"/>
    <x v="93"/>
    <x v="235"/>
    <x v="115"/>
    <n v="127"/>
    <n v="8"/>
    <n v="17"/>
    <x v="74"/>
    <x v="1"/>
    <x v="0"/>
    <x v="2"/>
    <x v="1"/>
    <x v="7"/>
    <x v="0"/>
    <x v="0"/>
    <x v="0"/>
    <x v="0"/>
    <x v="0"/>
    <x v="1"/>
    <x v="0"/>
    <x v="0"/>
  </r>
  <r>
    <x v="2094"/>
    <x v="32"/>
    <x v="3"/>
    <x v="2"/>
    <x v="1859"/>
    <x v="0"/>
    <x v="1"/>
    <x v="388"/>
    <x v="93"/>
    <x v="343"/>
    <x v="3"/>
    <n v="27"/>
    <n v="0"/>
    <n v="0"/>
    <x v="16"/>
    <x v="0"/>
    <x v="9"/>
    <x v="1"/>
    <x v="0"/>
    <x v="3"/>
    <x v="0"/>
    <x v="1"/>
    <x v="0"/>
    <x v="0"/>
    <x v="0"/>
    <x v="1"/>
    <x v="0"/>
    <x v="6"/>
  </r>
  <r>
    <x v="2095"/>
    <x v="46"/>
    <x v="0"/>
    <x v="2"/>
    <x v="1860"/>
    <x v="1"/>
    <x v="0"/>
    <x v="422"/>
    <x v="93"/>
    <x v="126"/>
    <x v="23"/>
    <n v="21"/>
    <n v="3"/>
    <n v="19"/>
    <x v="14"/>
    <x v="1"/>
    <x v="2"/>
    <x v="3"/>
    <x v="4"/>
    <x v="6"/>
    <x v="0"/>
    <x v="0"/>
    <x v="0"/>
    <x v="0"/>
    <x v="0"/>
    <x v="1"/>
    <x v="0"/>
    <x v="5"/>
  </r>
  <r>
    <x v="2096"/>
    <x v="31"/>
    <x v="3"/>
    <x v="1"/>
    <x v="1861"/>
    <x v="0"/>
    <x v="0"/>
    <x v="206"/>
    <x v="93"/>
    <x v="423"/>
    <x v="18"/>
    <n v="450"/>
    <n v="55"/>
    <n v="56"/>
    <x v="174"/>
    <x v="0"/>
    <x v="2"/>
    <x v="6"/>
    <x v="8"/>
    <x v="2"/>
    <x v="0"/>
    <x v="0"/>
    <x v="0"/>
    <x v="0"/>
    <x v="0"/>
    <x v="1"/>
    <x v="0"/>
    <x v="4"/>
  </r>
  <r>
    <x v="2097"/>
    <x v="23"/>
    <x v="4"/>
    <x v="1"/>
    <x v="1862"/>
    <x v="1"/>
    <x v="0"/>
    <x v="281"/>
    <x v="93"/>
    <x v="40"/>
    <x v="27"/>
    <n v="11"/>
    <n v="19"/>
    <n v="12"/>
    <x v="9"/>
    <x v="1"/>
    <x v="5"/>
    <x v="4"/>
    <x v="3"/>
    <x v="8"/>
    <x v="0"/>
    <x v="0"/>
    <x v="0"/>
    <x v="0"/>
    <x v="0"/>
    <x v="1"/>
    <x v="0"/>
    <x v="0"/>
  </r>
  <r>
    <x v="2098"/>
    <x v="14"/>
    <x v="0"/>
    <x v="2"/>
    <x v="1863"/>
    <x v="1"/>
    <x v="0"/>
    <x v="446"/>
    <x v="93"/>
    <x v="3"/>
    <x v="14"/>
    <n v="15"/>
    <n v="2"/>
    <n v="1"/>
    <x v="29"/>
    <x v="1"/>
    <x v="5"/>
    <x v="3"/>
    <x v="4"/>
    <x v="4"/>
    <x v="0"/>
    <x v="0"/>
    <x v="0"/>
    <x v="0"/>
    <x v="0"/>
    <x v="1"/>
    <x v="0"/>
    <x v="0"/>
  </r>
  <r>
    <x v="2099"/>
    <x v="29"/>
    <x v="0"/>
    <x v="3"/>
    <x v="1864"/>
    <x v="1"/>
    <x v="1"/>
    <x v="112"/>
    <x v="93"/>
    <x v="112"/>
    <x v="12"/>
    <n v="11"/>
    <n v="0"/>
    <n v="0"/>
    <x v="3"/>
    <x v="1"/>
    <x v="5"/>
    <x v="3"/>
    <x v="4"/>
    <x v="5"/>
    <x v="0"/>
    <x v="0"/>
    <x v="0"/>
    <x v="0"/>
    <x v="0"/>
    <x v="1"/>
    <x v="0"/>
    <x v="3"/>
  </r>
  <r>
    <x v="2100"/>
    <x v="19"/>
    <x v="0"/>
    <x v="2"/>
    <x v="1865"/>
    <x v="1"/>
    <x v="0"/>
    <x v="169"/>
    <x v="93"/>
    <x v="320"/>
    <x v="6"/>
    <n v="455"/>
    <n v="52"/>
    <n v="107"/>
    <x v="140"/>
    <x v="1"/>
    <x v="9"/>
    <x v="0"/>
    <x v="8"/>
    <x v="5"/>
    <x v="1"/>
    <x v="0"/>
    <x v="1"/>
    <x v="0"/>
    <x v="0"/>
    <x v="1"/>
    <x v="0"/>
    <x v="0"/>
  </r>
  <r>
    <x v="2101"/>
    <x v="19"/>
    <x v="0"/>
    <x v="2"/>
    <x v="1865"/>
    <x v="1"/>
    <x v="0"/>
    <x v="169"/>
    <x v="93"/>
    <x v="320"/>
    <x v="6"/>
    <n v="455"/>
    <n v="52"/>
    <n v="107"/>
    <x v="140"/>
    <x v="1"/>
    <x v="9"/>
    <x v="0"/>
    <x v="8"/>
    <x v="5"/>
    <x v="1"/>
    <x v="0"/>
    <x v="1"/>
    <x v="0"/>
    <x v="0"/>
    <x v="1"/>
    <x v="0"/>
    <x v="3"/>
  </r>
  <r>
    <x v="2102"/>
    <x v="18"/>
    <x v="2"/>
    <x v="2"/>
    <x v="1866"/>
    <x v="0"/>
    <x v="0"/>
    <x v="461"/>
    <x v="93"/>
    <x v="104"/>
    <x v="24"/>
    <n v="553"/>
    <n v="72"/>
    <n v="160"/>
    <x v="21"/>
    <x v="0"/>
    <x v="0"/>
    <x v="0"/>
    <x v="5"/>
    <x v="2"/>
    <x v="0"/>
    <x v="0"/>
    <x v="0"/>
    <x v="0"/>
    <x v="0"/>
    <x v="1"/>
    <x v="0"/>
    <x v="4"/>
  </r>
  <r>
    <x v="2103"/>
    <x v="32"/>
    <x v="3"/>
    <x v="1"/>
    <x v="1867"/>
    <x v="0"/>
    <x v="1"/>
    <x v="43"/>
    <x v="93"/>
    <x v="751"/>
    <x v="41"/>
    <n v="254"/>
    <n v="0"/>
    <n v="12"/>
    <x v="28"/>
    <x v="4"/>
    <x v="7"/>
    <x v="0"/>
    <x v="6"/>
    <x v="5"/>
    <x v="0"/>
    <x v="1"/>
    <x v="0"/>
    <x v="0"/>
    <x v="0"/>
    <x v="1"/>
    <x v="0"/>
    <x v="6"/>
  </r>
  <r>
    <x v="2104"/>
    <x v="35"/>
    <x v="0"/>
    <x v="2"/>
    <x v="1868"/>
    <x v="0"/>
    <x v="1"/>
    <x v="588"/>
    <x v="93"/>
    <x v="725"/>
    <x v="27"/>
    <n v="99"/>
    <n v="11"/>
    <n v="0"/>
    <x v="58"/>
    <x v="4"/>
    <x v="4"/>
    <x v="5"/>
    <x v="2"/>
    <x v="6"/>
    <x v="1"/>
    <x v="0"/>
    <x v="0"/>
    <x v="0"/>
    <x v="0"/>
    <x v="1"/>
    <x v="0"/>
    <x v="4"/>
  </r>
  <r>
    <x v="2105"/>
    <x v="20"/>
    <x v="1"/>
    <x v="2"/>
    <x v="1869"/>
    <x v="0"/>
    <x v="1"/>
    <x v="283"/>
    <x v="93"/>
    <x v="409"/>
    <x v="20"/>
    <n v="39"/>
    <n v="6"/>
    <n v="0"/>
    <x v="150"/>
    <x v="4"/>
    <x v="6"/>
    <x v="2"/>
    <x v="1"/>
    <x v="1"/>
    <x v="0"/>
    <x v="0"/>
    <x v="0"/>
    <x v="0"/>
    <x v="0"/>
    <x v="1"/>
    <x v="0"/>
    <x v="0"/>
  </r>
  <r>
    <x v="2106"/>
    <x v="12"/>
    <x v="3"/>
    <x v="3"/>
    <x v="1603"/>
    <x v="0"/>
    <x v="0"/>
    <x v="434"/>
    <x v="93"/>
    <x v="520"/>
    <x v="43"/>
    <n v="100"/>
    <n v="120"/>
    <n v="74"/>
    <x v="93"/>
    <x v="0"/>
    <x v="7"/>
    <x v="10"/>
    <x v="9"/>
    <x v="7"/>
    <x v="0"/>
    <x v="0"/>
    <x v="0"/>
    <x v="0"/>
    <x v="0"/>
    <x v="1"/>
    <x v="0"/>
    <x v="0"/>
  </r>
  <r>
    <x v="2107"/>
    <x v="3"/>
    <x v="0"/>
    <x v="2"/>
    <x v="1870"/>
    <x v="0"/>
    <x v="1"/>
    <x v="225"/>
    <x v="93"/>
    <x v="674"/>
    <x v="28"/>
    <n v="500"/>
    <n v="65"/>
    <n v="50"/>
    <x v="95"/>
    <x v="2"/>
    <x v="7"/>
    <x v="9"/>
    <x v="2"/>
    <x v="6"/>
    <x v="0"/>
    <x v="1"/>
    <x v="0"/>
    <x v="1"/>
    <x v="0"/>
    <x v="0"/>
    <x v="0"/>
    <x v="0"/>
  </r>
  <r>
    <x v="2108"/>
    <x v="11"/>
    <x v="0"/>
    <x v="3"/>
    <x v="1871"/>
    <x v="2"/>
    <x v="1"/>
    <x v="442"/>
    <x v="94"/>
    <x v="474"/>
    <x v="3"/>
    <n v="17"/>
    <n v="3"/>
    <n v="1"/>
    <x v="24"/>
    <x v="1"/>
    <x v="3"/>
    <x v="4"/>
    <x v="4"/>
    <x v="7"/>
    <x v="0"/>
    <x v="0"/>
    <x v="0"/>
    <x v="0"/>
    <x v="0"/>
    <x v="1"/>
    <x v="0"/>
    <x v="0"/>
  </r>
  <r>
    <x v="2109"/>
    <x v="11"/>
    <x v="0"/>
    <x v="1"/>
    <x v="1872"/>
    <x v="0"/>
    <x v="0"/>
    <x v="409"/>
    <x v="94"/>
    <x v="479"/>
    <x v="151"/>
    <n v="391"/>
    <n v="194"/>
    <n v="11"/>
    <x v="112"/>
    <x v="0"/>
    <x v="2"/>
    <x v="0"/>
    <x v="6"/>
    <x v="9"/>
    <x v="0"/>
    <x v="0"/>
    <x v="0"/>
    <x v="0"/>
    <x v="0"/>
    <x v="1"/>
    <x v="0"/>
    <x v="6"/>
  </r>
  <r>
    <x v="2110"/>
    <x v="23"/>
    <x v="3"/>
    <x v="2"/>
    <x v="1873"/>
    <x v="0"/>
    <x v="0"/>
    <x v="188"/>
    <x v="94"/>
    <x v="752"/>
    <x v="17"/>
    <n v="80"/>
    <n v="20"/>
    <n v="7"/>
    <x v="38"/>
    <x v="0"/>
    <x v="0"/>
    <x v="0"/>
    <x v="0"/>
    <x v="2"/>
    <x v="0"/>
    <x v="0"/>
    <x v="0"/>
    <x v="0"/>
    <x v="0"/>
    <x v="1"/>
    <x v="0"/>
    <x v="0"/>
  </r>
  <r>
    <x v="2111"/>
    <x v="30"/>
    <x v="0"/>
    <x v="1"/>
    <x v="1874"/>
    <x v="0"/>
    <x v="1"/>
    <x v="339"/>
    <x v="94"/>
    <x v="539"/>
    <x v="49"/>
    <n v="34"/>
    <n v="10"/>
    <n v="6"/>
    <x v="16"/>
    <x v="0"/>
    <x v="0"/>
    <x v="3"/>
    <x v="9"/>
    <x v="1"/>
    <x v="0"/>
    <x v="0"/>
    <x v="0"/>
    <x v="0"/>
    <x v="0"/>
    <x v="1"/>
    <x v="0"/>
    <x v="0"/>
  </r>
  <r>
    <x v="2112"/>
    <x v="9"/>
    <x v="1"/>
    <x v="2"/>
    <x v="1875"/>
    <x v="1"/>
    <x v="0"/>
    <x v="351"/>
    <x v="94"/>
    <x v="102"/>
    <x v="116"/>
    <n v="118"/>
    <n v="46"/>
    <n v="27"/>
    <x v="39"/>
    <x v="7"/>
    <x v="7"/>
    <x v="1"/>
    <x v="0"/>
    <x v="1"/>
    <x v="0"/>
    <x v="0"/>
    <x v="0"/>
    <x v="0"/>
    <x v="0"/>
    <x v="1"/>
    <x v="0"/>
    <x v="2"/>
  </r>
  <r>
    <x v="2113"/>
    <x v="21"/>
    <x v="0"/>
    <x v="3"/>
    <x v="1876"/>
    <x v="1"/>
    <x v="0"/>
    <x v="645"/>
    <x v="94"/>
    <x v="112"/>
    <x v="3"/>
    <n v="29"/>
    <n v="0"/>
    <n v="5"/>
    <x v="10"/>
    <x v="0"/>
    <x v="5"/>
    <x v="3"/>
    <x v="4"/>
    <x v="1"/>
    <x v="0"/>
    <x v="0"/>
    <x v="0"/>
    <x v="0"/>
    <x v="0"/>
    <x v="1"/>
    <x v="0"/>
    <x v="6"/>
  </r>
  <r>
    <x v="2114"/>
    <x v="7"/>
    <x v="4"/>
    <x v="3"/>
    <x v="1877"/>
    <x v="1"/>
    <x v="0"/>
    <x v="656"/>
    <x v="94"/>
    <x v="31"/>
    <x v="23"/>
    <n v="6"/>
    <n v="10"/>
    <n v="0"/>
    <x v="30"/>
    <x v="0"/>
    <x v="3"/>
    <x v="3"/>
    <x v="4"/>
    <x v="1"/>
    <x v="0"/>
    <x v="0"/>
    <x v="0"/>
    <x v="0"/>
    <x v="0"/>
    <x v="1"/>
    <x v="0"/>
    <x v="1"/>
  </r>
  <r>
    <x v="2115"/>
    <x v="7"/>
    <x v="4"/>
    <x v="3"/>
    <x v="1877"/>
    <x v="1"/>
    <x v="0"/>
    <x v="656"/>
    <x v="94"/>
    <x v="31"/>
    <x v="23"/>
    <n v="6"/>
    <n v="10"/>
    <n v="0"/>
    <x v="30"/>
    <x v="0"/>
    <x v="3"/>
    <x v="3"/>
    <x v="4"/>
    <x v="1"/>
    <x v="0"/>
    <x v="0"/>
    <x v="0"/>
    <x v="0"/>
    <x v="0"/>
    <x v="1"/>
    <x v="0"/>
    <x v="6"/>
  </r>
  <r>
    <x v="2116"/>
    <x v="15"/>
    <x v="3"/>
    <x v="1"/>
    <x v="1878"/>
    <x v="0"/>
    <x v="0"/>
    <x v="574"/>
    <x v="94"/>
    <x v="47"/>
    <x v="157"/>
    <n v="635"/>
    <n v="132"/>
    <n v="127"/>
    <x v="210"/>
    <x v="0"/>
    <x v="2"/>
    <x v="5"/>
    <x v="5"/>
    <x v="0"/>
    <x v="0"/>
    <x v="0"/>
    <x v="0"/>
    <x v="0"/>
    <x v="0"/>
    <x v="1"/>
    <x v="0"/>
    <x v="0"/>
  </r>
  <r>
    <x v="2117"/>
    <x v="8"/>
    <x v="0"/>
    <x v="3"/>
    <x v="1879"/>
    <x v="0"/>
    <x v="0"/>
    <x v="118"/>
    <x v="94"/>
    <x v="152"/>
    <x v="13"/>
    <n v="9"/>
    <n v="2"/>
    <n v="5"/>
    <x v="14"/>
    <x v="0"/>
    <x v="3"/>
    <x v="4"/>
    <x v="4"/>
    <x v="5"/>
    <x v="0"/>
    <x v="0"/>
    <x v="0"/>
    <x v="0"/>
    <x v="0"/>
    <x v="1"/>
    <x v="0"/>
    <x v="0"/>
  </r>
  <r>
    <x v="2118"/>
    <x v="42"/>
    <x v="0"/>
    <x v="1"/>
    <x v="1880"/>
    <x v="1"/>
    <x v="0"/>
    <x v="456"/>
    <x v="94"/>
    <x v="17"/>
    <x v="8"/>
    <n v="8"/>
    <n v="2"/>
    <n v="0"/>
    <x v="8"/>
    <x v="0"/>
    <x v="3"/>
    <x v="3"/>
    <x v="4"/>
    <x v="1"/>
    <x v="0"/>
    <x v="0"/>
    <x v="0"/>
    <x v="0"/>
    <x v="0"/>
    <x v="1"/>
    <x v="0"/>
    <x v="0"/>
  </r>
  <r>
    <x v="2119"/>
    <x v="1"/>
    <x v="3"/>
    <x v="2"/>
    <x v="1881"/>
    <x v="0"/>
    <x v="2"/>
    <x v="648"/>
    <x v="94"/>
    <x v="753"/>
    <x v="8"/>
    <n v="18"/>
    <n v="3"/>
    <n v="3"/>
    <x v="29"/>
    <x v="0"/>
    <x v="5"/>
    <x v="4"/>
    <x v="9"/>
    <x v="7"/>
    <x v="0"/>
    <x v="0"/>
    <x v="0"/>
    <x v="0"/>
    <x v="0"/>
    <x v="1"/>
    <x v="0"/>
    <x v="2"/>
  </r>
  <r>
    <x v="2120"/>
    <x v="15"/>
    <x v="3"/>
    <x v="1"/>
    <x v="1882"/>
    <x v="2"/>
    <x v="1"/>
    <x v="439"/>
    <x v="94"/>
    <x v="25"/>
    <x v="3"/>
    <n v="5"/>
    <n v="0"/>
    <n v="0"/>
    <x v="19"/>
    <x v="1"/>
    <x v="3"/>
    <x v="3"/>
    <x v="4"/>
    <x v="6"/>
    <x v="0"/>
    <x v="0"/>
    <x v="0"/>
    <x v="0"/>
    <x v="0"/>
    <x v="1"/>
    <x v="0"/>
    <x v="0"/>
  </r>
  <r>
    <x v="2121"/>
    <x v="15"/>
    <x v="3"/>
    <x v="1"/>
    <x v="1882"/>
    <x v="2"/>
    <x v="1"/>
    <x v="439"/>
    <x v="94"/>
    <x v="25"/>
    <x v="3"/>
    <n v="5"/>
    <n v="0"/>
    <n v="0"/>
    <x v="19"/>
    <x v="1"/>
    <x v="3"/>
    <x v="3"/>
    <x v="4"/>
    <x v="6"/>
    <x v="0"/>
    <x v="0"/>
    <x v="0"/>
    <x v="0"/>
    <x v="0"/>
    <x v="1"/>
    <x v="0"/>
    <x v="2"/>
  </r>
  <r>
    <x v="2122"/>
    <x v="22"/>
    <x v="3"/>
    <x v="1"/>
    <x v="1883"/>
    <x v="0"/>
    <x v="0"/>
    <x v="367"/>
    <x v="94"/>
    <x v="235"/>
    <x v="43"/>
    <n v="818"/>
    <n v="0"/>
    <n v="28"/>
    <x v="86"/>
    <x v="3"/>
    <x v="0"/>
    <x v="1"/>
    <x v="1"/>
    <x v="7"/>
    <x v="1"/>
    <x v="0"/>
    <x v="1"/>
    <x v="1"/>
    <x v="1"/>
    <x v="0"/>
    <x v="0"/>
    <x v="1"/>
  </r>
  <r>
    <x v="2123"/>
    <x v="3"/>
    <x v="0"/>
    <x v="2"/>
    <x v="1884"/>
    <x v="1"/>
    <x v="1"/>
    <x v="38"/>
    <x v="94"/>
    <x v="244"/>
    <x v="12"/>
    <n v="9"/>
    <n v="2"/>
    <n v="1"/>
    <x v="33"/>
    <x v="1"/>
    <x v="3"/>
    <x v="3"/>
    <x v="4"/>
    <x v="6"/>
    <x v="0"/>
    <x v="0"/>
    <x v="0"/>
    <x v="0"/>
    <x v="0"/>
    <x v="1"/>
    <x v="0"/>
    <x v="1"/>
  </r>
  <r>
    <x v="2124"/>
    <x v="0"/>
    <x v="0"/>
    <x v="3"/>
    <x v="1885"/>
    <x v="1"/>
    <x v="0"/>
    <x v="368"/>
    <x v="94"/>
    <x v="244"/>
    <x v="8"/>
    <n v="9"/>
    <n v="6"/>
    <n v="8"/>
    <x v="12"/>
    <x v="2"/>
    <x v="5"/>
    <x v="4"/>
    <x v="4"/>
    <x v="3"/>
    <x v="0"/>
    <x v="0"/>
    <x v="0"/>
    <x v="0"/>
    <x v="0"/>
    <x v="1"/>
    <x v="0"/>
    <x v="0"/>
  </r>
  <r>
    <x v="2125"/>
    <x v="23"/>
    <x v="0"/>
    <x v="2"/>
    <x v="130"/>
    <x v="0"/>
    <x v="0"/>
    <x v="628"/>
    <x v="94"/>
    <x v="238"/>
    <x v="14"/>
    <n v="3"/>
    <n v="4"/>
    <n v="1"/>
    <x v="8"/>
    <x v="0"/>
    <x v="11"/>
    <x v="3"/>
    <x v="4"/>
    <x v="4"/>
    <x v="0"/>
    <x v="0"/>
    <x v="0"/>
    <x v="0"/>
    <x v="0"/>
    <x v="1"/>
    <x v="0"/>
    <x v="5"/>
  </r>
  <r>
    <x v="2126"/>
    <x v="7"/>
    <x v="0"/>
    <x v="2"/>
    <x v="1886"/>
    <x v="0"/>
    <x v="0"/>
    <x v="273"/>
    <x v="94"/>
    <x v="141"/>
    <x v="76"/>
    <n v="376"/>
    <n v="94"/>
    <n v="145"/>
    <x v="131"/>
    <x v="0"/>
    <x v="7"/>
    <x v="9"/>
    <x v="8"/>
    <x v="7"/>
    <x v="0"/>
    <x v="1"/>
    <x v="0"/>
    <x v="0"/>
    <x v="0"/>
    <x v="1"/>
    <x v="0"/>
    <x v="0"/>
  </r>
  <r>
    <x v="2127"/>
    <x v="11"/>
    <x v="0"/>
    <x v="2"/>
    <x v="1887"/>
    <x v="1"/>
    <x v="1"/>
    <x v="533"/>
    <x v="94"/>
    <x v="754"/>
    <x v="9"/>
    <n v="257"/>
    <n v="93"/>
    <n v="61"/>
    <x v="81"/>
    <x v="4"/>
    <x v="4"/>
    <x v="1"/>
    <x v="11"/>
    <x v="4"/>
    <x v="0"/>
    <x v="0"/>
    <x v="0"/>
    <x v="0"/>
    <x v="0"/>
    <x v="1"/>
    <x v="0"/>
    <x v="2"/>
  </r>
  <r>
    <x v="2128"/>
    <x v="14"/>
    <x v="3"/>
    <x v="2"/>
    <x v="1888"/>
    <x v="1"/>
    <x v="0"/>
    <x v="24"/>
    <x v="94"/>
    <x v="117"/>
    <x v="11"/>
    <n v="38"/>
    <n v="3"/>
    <n v="6"/>
    <x v="54"/>
    <x v="1"/>
    <x v="5"/>
    <x v="2"/>
    <x v="4"/>
    <x v="3"/>
    <x v="0"/>
    <x v="0"/>
    <x v="0"/>
    <x v="0"/>
    <x v="0"/>
    <x v="1"/>
    <x v="0"/>
    <x v="0"/>
  </r>
  <r>
    <x v="2129"/>
    <x v="43"/>
    <x v="0"/>
    <x v="1"/>
    <x v="1889"/>
    <x v="0"/>
    <x v="0"/>
    <x v="252"/>
    <x v="94"/>
    <x v="755"/>
    <x v="4"/>
    <n v="156"/>
    <n v="7"/>
    <n v="5"/>
    <x v="50"/>
    <x v="0"/>
    <x v="6"/>
    <x v="0"/>
    <x v="1"/>
    <x v="4"/>
    <x v="0"/>
    <x v="0"/>
    <x v="0"/>
    <x v="0"/>
    <x v="0"/>
    <x v="1"/>
    <x v="0"/>
    <x v="1"/>
  </r>
  <r>
    <x v="2130"/>
    <x v="11"/>
    <x v="1"/>
    <x v="0"/>
    <x v="1890"/>
    <x v="1"/>
    <x v="1"/>
    <x v="416"/>
    <x v="94"/>
    <x v="211"/>
    <x v="70"/>
    <n v="33"/>
    <n v="24"/>
    <n v="1"/>
    <x v="35"/>
    <x v="2"/>
    <x v="2"/>
    <x v="3"/>
    <x v="4"/>
    <x v="8"/>
    <x v="0"/>
    <x v="0"/>
    <x v="0"/>
    <x v="0"/>
    <x v="0"/>
    <x v="1"/>
    <x v="0"/>
    <x v="0"/>
  </r>
  <r>
    <x v="2131"/>
    <x v="28"/>
    <x v="2"/>
    <x v="2"/>
    <x v="1891"/>
    <x v="2"/>
    <x v="1"/>
    <x v="225"/>
    <x v="94"/>
    <x v="147"/>
    <x v="23"/>
    <n v="90"/>
    <n v="12"/>
    <n v="1"/>
    <x v="12"/>
    <x v="6"/>
    <x v="0"/>
    <x v="4"/>
    <x v="9"/>
    <x v="6"/>
    <x v="0"/>
    <x v="0"/>
    <x v="0"/>
    <x v="0"/>
    <x v="0"/>
    <x v="1"/>
    <x v="0"/>
    <x v="1"/>
  </r>
  <r>
    <x v="2132"/>
    <x v="28"/>
    <x v="2"/>
    <x v="2"/>
    <x v="1891"/>
    <x v="2"/>
    <x v="1"/>
    <x v="225"/>
    <x v="94"/>
    <x v="147"/>
    <x v="23"/>
    <n v="90"/>
    <n v="12"/>
    <n v="1"/>
    <x v="12"/>
    <x v="6"/>
    <x v="0"/>
    <x v="4"/>
    <x v="9"/>
    <x v="6"/>
    <x v="0"/>
    <x v="0"/>
    <x v="0"/>
    <x v="0"/>
    <x v="0"/>
    <x v="1"/>
    <x v="0"/>
    <x v="0"/>
  </r>
  <r>
    <x v="2133"/>
    <x v="30"/>
    <x v="0"/>
    <x v="1"/>
    <x v="1892"/>
    <x v="0"/>
    <x v="1"/>
    <x v="142"/>
    <x v="94"/>
    <x v="756"/>
    <x v="1"/>
    <n v="233"/>
    <n v="69"/>
    <n v="41"/>
    <x v="98"/>
    <x v="4"/>
    <x v="7"/>
    <x v="9"/>
    <x v="8"/>
    <x v="1"/>
    <x v="0"/>
    <x v="0"/>
    <x v="0"/>
    <x v="0"/>
    <x v="0"/>
    <x v="1"/>
    <x v="0"/>
    <x v="6"/>
  </r>
  <r>
    <x v="2134"/>
    <x v="23"/>
    <x v="3"/>
    <x v="1"/>
    <x v="1893"/>
    <x v="0"/>
    <x v="0"/>
    <x v="298"/>
    <x v="95"/>
    <x v="757"/>
    <x v="52"/>
    <n v="351"/>
    <n v="56"/>
    <n v="14"/>
    <x v="209"/>
    <x v="0"/>
    <x v="5"/>
    <x v="0"/>
    <x v="0"/>
    <x v="1"/>
    <x v="1"/>
    <x v="0"/>
    <x v="0"/>
    <x v="0"/>
    <x v="0"/>
    <x v="1"/>
    <x v="0"/>
    <x v="0"/>
  </r>
  <r>
    <x v="2135"/>
    <x v="35"/>
    <x v="0"/>
    <x v="2"/>
    <x v="1894"/>
    <x v="0"/>
    <x v="1"/>
    <x v="230"/>
    <x v="95"/>
    <x v="758"/>
    <x v="66"/>
    <n v="255"/>
    <n v="11"/>
    <n v="33"/>
    <x v="35"/>
    <x v="4"/>
    <x v="6"/>
    <x v="5"/>
    <x v="5"/>
    <x v="5"/>
    <x v="0"/>
    <x v="0"/>
    <x v="0"/>
    <x v="0"/>
    <x v="0"/>
    <x v="1"/>
    <x v="0"/>
    <x v="0"/>
  </r>
  <r>
    <x v="2136"/>
    <x v="26"/>
    <x v="0"/>
    <x v="1"/>
    <x v="234"/>
    <x v="0"/>
    <x v="1"/>
    <x v="543"/>
    <x v="95"/>
    <x v="668"/>
    <x v="3"/>
    <n v="21"/>
    <n v="12"/>
    <n v="6"/>
    <x v="76"/>
    <x v="2"/>
    <x v="6"/>
    <x v="4"/>
    <x v="2"/>
    <x v="3"/>
    <x v="0"/>
    <x v="0"/>
    <x v="0"/>
    <x v="0"/>
    <x v="0"/>
    <x v="1"/>
    <x v="0"/>
    <x v="3"/>
  </r>
  <r>
    <x v="2137"/>
    <x v="36"/>
    <x v="3"/>
    <x v="2"/>
    <x v="1895"/>
    <x v="1"/>
    <x v="0"/>
    <x v="465"/>
    <x v="95"/>
    <x v="234"/>
    <x v="8"/>
    <n v="13"/>
    <n v="0"/>
    <n v="0"/>
    <x v="89"/>
    <x v="0"/>
    <x v="3"/>
    <x v="4"/>
    <x v="3"/>
    <x v="3"/>
    <x v="1"/>
    <x v="0"/>
    <x v="0"/>
    <x v="0"/>
    <x v="0"/>
    <x v="1"/>
    <x v="0"/>
    <x v="0"/>
  </r>
  <r>
    <x v="2138"/>
    <x v="40"/>
    <x v="0"/>
    <x v="3"/>
    <x v="1896"/>
    <x v="0"/>
    <x v="0"/>
    <x v="544"/>
    <x v="95"/>
    <x v="6"/>
    <x v="20"/>
    <n v="500"/>
    <n v="210"/>
    <n v="143"/>
    <x v="52"/>
    <x v="0"/>
    <x v="0"/>
    <x v="8"/>
    <x v="2"/>
    <x v="2"/>
    <x v="1"/>
    <x v="0"/>
    <x v="1"/>
    <x v="1"/>
    <x v="0"/>
    <x v="1"/>
    <x v="0"/>
    <x v="5"/>
  </r>
  <r>
    <x v="2139"/>
    <x v="33"/>
    <x v="0"/>
    <x v="3"/>
    <x v="1897"/>
    <x v="1"/>
    <x v="0"/>
    <x v="303"/>
    <x v="95"/>
    <x v="17"/>
    <x v="3"/>
    <n v="8"/>
    <n v="2"/>
    <n v="0"/>
    <x v="3"/>
    <x v="0"/>
    <x v="11"/>
    <x v="3"/>
    <x v="4"/>
    <x v="5"/>
    <x v="0"/>
    <x v="0"/>
    <x v="0"/>
    <x v="0"/>
    <x v="0"/>
    <x v="1"/>
    <x v="0"/>
    <x v="0"/>
  </r>
  <r>
    <x v="2140"/>
    <x v="12"/>
    <x v="0"/>
    <x v="2"/>
    <x v="1898"/>
    <x v="1"/>
    <x v="1"/>
    <x v="537"/>
    <x v="95"/>
    <x v="392"/>
    <x v="27"/>
    <n v="14"/>
    <n v="10"/>
    <n v="4"/>
    <x v="19"/>
    <x v="1"/>
    <x v="3"/>
    <x v="3"/>
    <x v="9"/>
    <x v="3"/>
    <x v="0"/>
    <x v="0"/>
    <x v="0"/>
    <x v="0"/>
    <x v="0"/>
    <x v="1"/>
    <x v="0"/>
    <x v="4"/>
  </r>
  <r>
    <x v="2141"/>
    <x v="19"/>
    <x v="0"/>
    <x v="2"/>
    <x v="1899"/>
    <x v="1"/>
    <x v="0"/>
    <x v="456"/>
    <x v="95"/>
    <x v="170"/>
    <x v="39"/>
    <n v="206"/>
    <n v="25"/>
    <n v="19"/>
    <x v="40"/>
    <x v="8"/>
    <x v="1"/>
    <x v="2"/>
    <x v="2"/>
    <x v="6"/>
    <x v="0"/>
    <x v="0"/>
    <x v="0"/>
    <x v="0"/>
    <x v="0"/>
    <x v="1"/>
    <x v="0"/>
    <x v="0"/>
  </r>
  <r>
    <x v="2142"/>
    <x v="27"/>
    <x v="0"/>
    <x v="2"/>
    <x v="1900"/>
    <x v="0"/>
    <x v="0"/>
    <x v="579"/>
    <x v="95"/>
    <x v="549"/>
    <x v="117"/>
    <n v="414"/>
    <n v="121"/>
    <n v="80"/>
    <x v="140"/>
    <x v="0"/>
    <x v="10"/>
    <x v="7"/>
    <x v="2"/>
    <x v="1"/>
    <x v="0"/>
    <x v="0"/>
    <x v="0"/>
    <x v="0"/>
    <x v="0"/>
    <x v="1"/>
    <x v="0"/>
    <x v="3"/>
  </r>
  <r>
    <x v="2143"/>
    <x v="32"/>
    <x v="0"/>
    <x v="1"/>
    <x v="1901"/>
    <x v="1"/>
    <x v="1"/>
    <x v="376"/>
    <x v="95"/>
    <x v="36"/>
    <x v="8"/>
    <n v="2"/>
    <n v="10"/>
    <n v="6"/>
    <x v="16"/>
    <x v="4"/>
    <x v="5"/>
    <x v="3"/>
    <x v="9"/>
    <x v="1"/>
    <x v="0"/>
    <x v="0"/>
    <x v="0"/>
    <x v="0"/>
    <x v="0"/>
    <x v="1"/>
    <x v="0"/>
    <x v="6"/>
  </r>
  <r>
    <x v="2144"/>
    <x v="32"/>
    <x v="0"/>
    <x v="1"/>
    <x v="1901"/>
    <x v="1"/>
    <x v="1"/>
    <x v="376"/>
    <x v="95"/>
    <x v="36"/>
    <x v="8"/>
    <n v="2"/>
    <n v="10"/>
    <n v="6"/>
    <x v="16"/>
    <x v="4"/>
    <x v="5"/>
    <x v="3"/>
    <x v="9"/>
    <x v="1"/>
    <x v="0"/>
    <x v="0"/>
    <x v="0"/>
    <x v="0"/>
    <x v="0"/>
    <x v="1"/>
    <x v="0"/>
    <x v="0"/>
  </r>
  <r>
    <x v="2145"/>
    <x v="10"/>
    <x v="0"/>
    <x v="0"/>
    <x v="1902"/>
    <x v="0"/>
    <x v="1"/>
    <x v="86"/>
    <x v="95"/>
    <x v="759"/>
    <x v="15"/>
    <n v="206"/>
    <n v="102"/>
    <n v="92"/>
    <x v="188"/>
    <x v="2"/>
    <x v="1"/>
    <x v="1"/>
    <x v="6"/>
    <x v="1"/>
    <x v="0"/>
    <x v="0"/>
    <x v="0"/>
    <x v="0"/>
    <x v="0"/>
    <x v="1"/>
    <x v="0"/>
    <x v="0"/>
  </r>
  <r>
    <x v="2146"/>
    <x v="40"/>
    <x v="0"/>
    <x v="2"/>
    <x v="1903"/>
    <x v="0"/>
    <x v="1"/>
    <x v="86"/>
    <x v="95"/>
    <x v="359"/>
    <x v="3"/>
    <n v="134"/>
    <n v="13"/>
    <n v="26"/>
    <x v="211"/>
    <x v="4"/>
    <x v="6"/>
    <x v="1"/>
    <x v="8"/>
    <x v="1"/>
    <x v="0"/>
    <x v="0"/>
    <x v="0"/>
    <x v="0"/>
    <x v="0"/>
    <x v="1"/>
    <x v="0"/>
    <x v="0"/>
  </r>
  <r>
    <x v="2147"/>
    <x v="50"/>
    <x v="0"/>
    <x v="1"/>
    <x v="1904"/>
    <x v="0"/>
    <x v="0"/>
    <x v="89"/>
    <x v="95"/>
    <x v="282"/>
    <x v="90"/>
    <n v="125"/>
    <n v="29"/>
    <n v="20"/>
    <x v="14"/>
    <x v="0"/>
    <x v="6"/>
    <x v="5"/>
    <x v="13"/>
    <x v="7"/>
    <x v="0"/>
    <x v="1"/>
    <x v="1"/>
    <x v="0"/>
    <x v="0"/>
    <x v="0"/>
    <x v="0"/>
    <x v="1"/>
  </r>
  <r>
    <x v="2148"/>
    <x v="29"/>
    <x v="0"/>
    <x v="0"/>
    <x v="1905"/>
    <x v="0"/>
    <x v="0"/>
    <x v="139"/>
    <x v="95"/>
    <x v="760"/>
    <x v="15"/>
    <n v="106"/>
    <n v="55"/>
    <n v="63"/>
    <x v="201"/>
    <x v="3"/>
    <x v="6"/>
    <x v="5"/>
    <x v="5"/>
    <x v="7"/>
    <x v="0"/>
    <x v="0"/>
    <x v="0"/>
    <x v="1"/>
    <x v="0"/>
    <x v="1"/>
    <x v="0"/>
    <x v="0"/>
  </r>
  <r>
    <x v="2149"/>
    <x v="18"/>
    <x v="2"/>
    <x v="3"/>
    <x v="1906"/>
    <x v="1"/>
    <x v="1"/>
    <x v="657"/>
    <x v="95"/>
    <x v="136"/>
    <x v="12"/>
    <n v="4"/>
    <n v="2"/>
    <n v="0"/>
    <x v="7"/>
    <x v="0"/>
    <x v="3"/>
    <x v="3"/>
    <x v="3"/>
    <x v="3"/>
    <x v="0"/>
    <x v="0"/>
    <x v="0"/>
    <x v="0"/>
    <x v="0"/>
    <x v="1"/>
    <x v="0"/>
    <x v="0"/>
  </r>
  <r>
    <x v="2150"/>
    <x v="32"/>
    <x v="0"/>
    <x v="0"/>
    <x v="1907"/>
    <x v="0"/>
    <x v="1"/>
    <x v="319"/>
    <x v="95"/>
    <x v="363"/>
    <x v="3"/>
    <n v="115"/>
    <n v="10"/>
    <n v="7"/>
    <x v="2"/>
    <x v="2"/>
    <x v="10"/>
    <x v="2"/>
    <x v="6"/>
    <x v="3"/>
    <x v="0"/>
    <x v="0"/>
    <x v="0"/>
    <x v="0"/>
    <x v="0"/>
    <x v="1"/>
    <x v="0"/>
    <x v="5"/>
  </r>
  <r>
    <x v="2151"/>
    <x v="46"/>
    <x v="0"/>
    <x v="1"/>
    <x v="1908"/>
    <x v="0"/>
    <x v="0"/>
    <x v="658"/>
    <x v="95"/>
    <x v="530"/>
    <x v="39"/>
    <n v="832"/>
    <n v="75"/>
    <n v="118"/>
    <x v="101"/>
    <x v="0"/>
    <x v="0"/>
    <x v="9"/>
    <x v="13"/>
    <x v="7"/>
    <x v="0"/>
    <x v="0"/>
    <x v="0"/>
    <x v="0"/>
    <x v="0"/>
    <x v="1"/>
    <x v="0"/>
    <x v="0"/>
  </r>
  <r>
    <x v="2152"/>
    <x v="46"/>
    <x v="0"/>
    <x v="1"/>
    <x v="1908"/>
    <x v="0"/>
    <x v="0"/>
    <x v="658"/>
    <x v="95"/>
    <x v="530"/>
    <x v="39"/>
    <n v="832"/>
    <n v="75"/>
    <n v="118"/>
    <x v="101"/>
    <x v="0"/>
    <x v="0"/>
    <x v="9"/>
    <x v="13"/>
    <x v="7"/>
    <x v="0"/>
    <x v="0"/>
    <x v="0"/>
    <x v="0"/>
    <x v="0"/>
    <x v="1"/>
    <x v="0"/>
    <x v="6"/>
  </r>
  <r>
    <x v="2153"/>
    <x v="8"/>
    <x v="0"/>
    <x v="3"/>
    <x v="1909"/>
    <x v="2"/>
    <x v="1"/>
    <x v="540"/>
    <x v="96"/>
    <x v="56"/>
    <x v="3"/>
    <n v="5"/>
    <n v="2"/>
    <n v="0"/>
    <x v="33"/>
    <x v="0"/>
    <x v="11"/>
    <x v="3"/>
    <x v="4"/>
    <x v="2"/>
    <x v="0"/>
    <x v="0"/>
    <x v="0"/>
    <x v="0"/>
    <x v="0"/>
    <x v="1"/>
    <x v="0"/>
    <x v="5"/>
  </r>
  <r>
    <x v="2154"/>
    <x v="0"/>
    <x v="3"/>
    <x v="3"/>
    <x v="1910"/>
    <x v="0"/>
    <x v="0"/>
    <x v="143"/>
    <x v="96"/>
    <x v="761"/>
    <x v="157"/>
    <n v="687"/>
    <n v="20"/>
    <n v="15"/>
    <x v="49"/>
    <x v="0"/>
    <x v="0"/>
    <x v="7"/>
    <x v="9"/>
    <x v="2"/>
    <x v="0"/>
    <x v="0"/>
    <x v="0"/>
    <x v="0"/>
    <x v="0"/>
    <x v="1"/>
    <x v="0"/>
    <x v="1"/>
  </r>
  <r>
    <x v="2155"/>
    <x v="17"/>
    <x v="0"/>
    <x v="1"/>
    <x v="1911"/>
    <x v="0"/>
    <x v="1"/>
    <x v="383"/>
    <x v="96"/>
    <x v="531"/>
    <x v="11"/>
    <n v="52"/>
    <n v="11"/>
    <n v="8"/>
    <x v="21"/>
    <x v="1"/>
    <x v="0"/>
    <x v="4"/>
    <x v="2"/>
    <x v="1"/>
    <x v="0"/>
    <x v="0"/>
    <x v="0"/>
    <x v="0"/>
    <x v="0"/>
    <x v="1"/>
    <x v="0"/>
    <x v="2"/>
  </r>
  <r>
    <x v="2156"/>
    <x v="32"/>
    <x v="0"/>
    <x v="2"/>
    <x v="1912"/>
    <x v="0"/>
    <x v="0"/>
    <x v="609"/>
    <x v="96"/>
    <x v="58"/>
    <x v="25"/>
    <n v="11"/>
    <n v="3"/>
    <n v="26"/>
    <x v="43"/>
    <x v="0"/>
    <x v="3"/>
    <x v="4"/>
    <x v="9"/>
    <x v="2"/>
    <x v="0"/>
    <x v="0"/>
    <x v="0"/>
    <x v="0"/>
    <x v="0"/>
    <x v="1"/>
    <x v="0"/>
    <x v="4"/>
  </r>
  <r>
    <x v="2157"/>
    <x v="32"/>
    <x v="0"/>
    <x v="2"/>
    <x v="1912"/>
    <x v="0"/>
    <x v="0"/>
    <x v="609"/>
    <x v="96"/>
    <x v="58"/>
    <x v="25"/>
    <n v="11"/>
    <n v="3"/>
    <n v="26"/>
    <x v="43"/>
    <x v="0"/>
    <x v="3"/>
    <x v="4"/>
    <x v="9"/>
    <x v="2"/>
    <x v="0"/>
    <x v="0"/>
    <x v="0"/>
    <x v="0"/>
    <x v="0"/>
    <x v="1"/>
    <x v="0"/>
    <x v="1"/>
  </r>
  <r>
    <x v="2158"/>
    <x v="24"/>
    <x v="0"/>
    <x v="2"/>
    <x v="1913"/>
    <x v="1"/>
    <x v="0"/>
    <x v="215"/>
    <x v="96"/>
    <x v="211"/>
    <x v="12"/>
    <n v="20"/>
    <n v="16"/>
    <n v="14"/>
    <x v="61"/>
    <x v="1"/>
    <x v="2"/>
    <x v="3"/>
    <x v="9"/>
    <x v="1"/>
    <x v="0"/>
    <x v="0"/>
    <x v="0"/>
    <x v="0"/>
    <x v="0"/>
    <x v="1"/>
    <x v="0"/>
    <x v="3"/>
  </r>
  <r>
    <x v="2159"/>
    <x v="10"/>
    <x v="0"/>
    <x v="2"/>
    <x v="1914"/>
    <x v="0"/>
    <x v="1"/>
    <x v="641"/>
    <x v="96"/>
    <x v="762"/>
    <x v="31"/>
    <n v="48"/>
    <n v="23"/>
    <n v="13"/>
    <x v="34"/>
    <x v="4"/>
    <x v="9"/>
    <x v="4"/>
    <x v="0"/>
    <x v="4"/>
    <x v="0"/>
    <x v="1"/>
    <x v="0"/>
    <x v="0"/>
    <x v="0"/>
    <x v="1"/>
    <x v="0"/>
    <x v="1"/>
  </r>
  <r>
    <x v="2160"/>
    <x v="12"/>
    <x v="3"/>
    <x v="3"/>
    <x v="1915"/>
    <x v="1"/>
    <x v="1"/>
    <x v="299"/>
    <x v="96"/>
    <x v="15"/>
    <x v="14"/>
    <n v="19"/>
    <n v="0"/>
    <n v="2"/>
    <x v="29"/>
    <x v="7"/>
    <x v="2"/>
    <x v="3"/>
    <x v="9"/>
    <x v="3"/>
    <x v="0"/>
    <x v="0"/>
    <x v="0"/>
    <x v="0"/>
    <x v="0"/>
    <x v="1"/>
    <x v="0"/>
    <x v="1"/>
  </r>
  <r>
    <x v="2161"/>
    <x v="12"/>
    <x v="3"/>
    <x v="3"/>
    <x v="1915"/>
    <x v="1"/>
    <x v="1"/>
    <x v="299"/>
    <x v="96"/>
    <x v="15"/>
    <x v="14"/>
    <n v="19"/>
    <n v="0"/>
    <n v="2"/>
    <x v="29"/>
    <x v="7"/>
    <x v="2"/>
    <x v="3"/>
    <x v="9"/>
    <x v="3"/>
    <x v="0"/>
    <x v="0"/>
    <x v="0"/>
    <x v="0"/>
    <x v="0"/>
    <x v="1"/>
    <x v="0"/>
    <x v="6"/>
  </r>
  <r>
    <x v="2162"/>
    <x v="45"/>
    <x v="0"/>
    <x v="1"/>
    <x v="234"/>
    <x v="2"/>
    <x v="1"/>
    <x v="53"/>
    <x v="96"/>
    <x v="334"/>
    <x v="1"/>
    <n v="48"/>
    <n v="6"/>
    <n v="10"/>
    <x v="7"/>
    <x v="2"/>
    <x v="5"/>
    <x v="4"/>
    <x v="9"/>
    <x v="4"/>
    <x v="0"/>
    <x v="0"/>
    <x v="0"/>
    <x v="0"/>
    <x v="0"/>
    <x v="1"/>
    <x v="0"/>
    <x v="3"/>
  </r>
  <r>
    <x v="2163"/>
    <x v="15"/>
    <x v="1"/>
    <x v="2"/>
    <x v="1916"/>
    <x v="0"/>
    <x v="0"/>
    <x v="594"/>
    <x v="96"/>
    <x v="763"/>
    <x v="146"/>
    <n v="801"/>
    <n v="21"/>
    <n v="66"/>
    <x v="3"/>
    <x v="0"/>
    <x v="6"/>
    <x v="10"/>
    <x v="6"/>
    <x v="2"/>
    <x v="0"/>
    <x v="0"/>
    <x v="1"/>
    <x v="0"/>
    <x v="0"/>
    <x v="1"/>
    <x v="0"/>
    <x v="3"/>
  </r>
  <r>
    <x v="2164"/>
    <x v="15"/>
    <x v="1"/>
    <x v="2"/>
    <x v="1916"/>
    <x v="0"/>
    <x v="0"/>
    <x v="594"/>
    <x v="96"/>
    <x v="763"/>
    <x v="146"/>
    <n v="801"/>
    <n v="21"/>
    <n v="66"/>
    <x v="3"/>
    <x v="0"/>
    <x v="6"/>
    <x v="10"/>
    <x v="6"/>
    <x v="2"/>
    <x v="0"/>
    <x v="0"/>
    <x v="1"/>
    <x v="0"/>
    <x v="0"/>
    <x v="1"/>
    <x v="0"/>
    <x v="0"/>
  </r>
  <r>
    <x v="2165"/>
    <x v="39"/>
    <x v="1"/>
    <x v="3"/>
    <x v="1917"/>
    <x v="0"/>
    <x v="1"/>
    <x v="191"/>
    <x v="96"/>
    <x v="198"/>
    <x v="3"/>
    <n v="45"/>
    <n v="0"/>
    <n v="0"/>
    <x v="71"/>
    <x v="2"/>
    <x v="5"/>
    <x v="0"/>
    <x v="2"/>
    <x v="3"/>
    <x v="1"/>
    <x v="0"/>
    <x v="0"/>
    <x v="0"/>
    <x v="0"/>
    <x v="1"/>
    <x v="0"/>
    <x v="3"/>
  </r>
  <r>
    <x v="2166"/>
    <x v="35"/>
    <x v="0"/>
    <x v="3"/>
    <x v="1918"/>
    <x v="0"/>
    <x v="1"/>
    <x v="82"/>
    <x v="96"/>
    <x v="764"/>
    <x v="23"/>
    <n v="24"/>
    <n v="4"/>
    <n v="3"/>
    <x v="22"/>
    <x v="1"/>
    <x v="7"/>
    <x v="4"/>
    <x v="1"/>
    <x v="3"/>
    <x v="0"/>
    <x v="1"/>
    <x v="0"/>
    <x v="0"/>
    <x v="0"/>
    <x v="1"/>
    <x v="0"/>
    <x v="0"/>
  </r>
  <r>
    <x v="2167"/>
    <x v="34"/>
    <x v="0"/>
    <x v="2"/>
    <x v="234"/>
    <x v="0"/>
    <x v="1"/>
    <x v="537"/>
    <x v="96"/>
    <x v="388"/>
    <x v="124"/>
    <n v="196"/>
    <n v="38"/>
    <n v="71"/>
    <x v="161"/>
    <x v="0"/>
    <x v="6"/>
    <x v="9"/>
    <x v="1"/>
    <x v="5"/>
    <x v="0"/>
    <x v="0"/>
    <x v="0"/>
    <x v="0"/>
    <x v="0"/>
    <x v="1"/>
    <x v="0"/>
    <x v="1"/>
  </r>
  <r>
    <x v="2168"/>
    <x v="56"/>
    <x v="1"/>
    <x v="1"/>
    <x v="1919"/>
    <x v="0"/>
    <x v="0"/>
    <x v="108"/>
    <x v="96"/>
    <x v="229"/>
    <x v="3"/>
    <n v="7"/>
    <n v="0"/>
    <n v="0"/>
    <x v="29"/>
    <x v="0"/>
    <x v="2"/>
    <x v="4"/>
    <x v="9"/>
    <x v="1"/>
    <x v="0"/>
    <x v="0"/>
    <x v="0"/>
    <x v="0"/>
    <x v="0"/>
    <x v="1"/>
    <x v="0"/>
    <x v="0"/>
  </r>
  <r>
    <x v="2169"/>
    <x v="36"/>
    <x v="0"/>
    <x v="2"/>
    <x v="1920"/>
    <x v="2"/>
    <x v="0"/>
    <x v="32"/>
    <x v="96"/>
    <x v="152"/>
    <x v="14"/>
    <n v="15"/>
    <n v="0"/>
    <n v="10"/>
    <x v="93"/>
    <x v="4"/>
    <x v="2"/>
    <x v="4"/>
    <x v="4"/>
    <x v="1"/>
    <x v="0"/>
    <x v="0"/>
    <x v="0"/>
    <x v="0"/>
    <x v="0"/>
    <x v="1"/>
    <x v="0"/>
    <x v="5"/>
  </r>
  <r>
    <x v="2170"/>
    <x v="19"/>
    <x v="2"/>
    <x v="2"/>
    <x v="130"/>
    <x v="1"/>
    <x v="0"/>
    <x v="493"/>
    <x v="96"/>
    <x v="31"/>
    <x v="2"/>
    <n v="5"/>
    <n v="4"/>
    <n v="6"/>
    <x v="30"/>
    <x v="1"/>
    <x v="5"/>
    <x v="3"/>
    <x v="4"/>
    <x v="6"/>
    <x v="0"/>
    <x v="0"/>
    <x v="0"/>
    <x v="0"/>
    <x v="0"/>
    <x v="1"/>
    <x v="0"/>
    <x v="0"/>
  </r>
  <r>
    <x v="2171"/>
    <x v="29"/>
    <x v="2"/>
    <x v="3"/>
    <x v="1921"/>
    <x v="1"/>
    <x v="0"/>
    <x v="315"/>
    <x v="96"/>
    <x v="36"/>
    <x v="53"/>
    <n v="38"/>
    <n v="30"/>
    <n v="18"/>
    <x v="7"/>
    <x v="4"/>
    <x v="2"/>
    <x v="4"/>
    <x v="4"/>
    <x v="8"/>
    <x v="0"/>
    <x v="0"/>
    <x v="0"/>
    <x v="0"/>
    <x v="0"/>
    <x v="1"/>
    <x v="0"/>
    <x v="6"/>
  </r>
  <r>
    <x v="2172"/>
    <x v="15"/>
    <x v="0"/>
    <x v="2"/>
    <x v="1922"/>
    <x v="0"/>
    <x v="1"/>
    <x v="588"/>
    <x v="96"/>
    <x v="765"/>
    <x v="81"/>
    <n v="44"/>
    <n v="4"/>
    <n v="146"/>
    <x v="138"/>
    <x v="2"/>
    <x v="7"/>
    <x v="2"/>
    <x v="0"/>
    <x v="1"/>
    <x v="0"/>
    <x v="0"/>
    <x v="0"/>
    <x v="0"/>
    <x v="0"/>
    <x v="0"/>
    <x v="0"/>
    <x v="6"/>
  </r>
  <r>
    <x v="2173"/>
    <x v="40"/>
    <x v="3"/>
    <x v="2"/>
    <x v="1923"/>
    <x v="0"/>
    <x v="1"/>
    <x v="317"/>
    <x v="96"/>
    <x v="301"/>
    <x v="121"/>
    <n v="288"/>
    <n v="20"/>
    <n v="38"/>
    <x v="176"/>
    <x v="1"/>
    <x v="6"/>
    <x v="9"/>
    <x v="6"/>
    <x v="7"/>
    <x v="0"/>
    <x v="0"/>
    <x v="0"/>
    <x v="0"/>
    <x v="0"/>
    <x v="1"/>
    <x v="0"/>
    <x v="0"/>
  </r>
  <r>
    <x v="2174"/>
    <x v="30"/>
    <x v="2"/>
    <x v="4"/>
    <x v="1924"/>
    <x v="0"/>
    <x v="0"/>
    <x v="522"/>
    <x v="96"/>
    <x v="243"/>
    <x v="12"/>
    <n v="108"/>
    <n v="29"/>
    <n v="29"/>
    <x v="26"/>
    <x v="0"/>
    <x v="0"/>
    <x v="4"/>
    <x v="9"/>
    <x v="6"/>
    <x v="0"/>
    <x v="0"/>
    <x v="0"/>
    <x v="0"/>
    <x v="0"/>
    <x v="1"/>
    <x v="0"/>
    <x v="0"/>
  </r>
  <r>
    <x v="2175"/>
    <x v="20"/>
    <x v="1"/>
    <x v="1"/>
    <x v="1925"/>
    <x v="0"/>
    <x v="0"/>
    <x v="151"/>
    <x v="96"/>
    <x v="326"/>
    <x v="101"/>
    <n v="838"/>
    <n v="133"/>
    <n v="102"/>
    <x v="45"/>
    <x v="0"/>
    <x v="7"/>
    <x v="7"/>
    <x v="6"/>
    <x v="2"/>
    <x v="0"/>
    <x v="0"/>
    <x v="0"/>
    <x v="0"/>
    <x v="0"/>
    <x v="0"/>
    <x v="0"/>
    <x v="2"/>
  </r>
  <r>
    <x v="2176"/>
    <x v="20"/>
    <x v="1"/>
    <x v="1"/>
    <x v="1925"/>
    <x v="0"/>
    <x v="0"/>
    <x v="151"/>
    <x v="96"/>
    <x v="326"/>
    <x v="101"/>
    <n v="838"/>
    <n v="133"/>
    <n v="102"/>
    <x v="45"/>
    <x v="0"/>
    <x v="7"/>
    <x v="7"/>
    <x v="6"/>
    <x v="2"/>
    <x v="0"/>
    <x v="0"/>
    <x v="0"/>
    <x v="0"/>
    <x v="0"/>
    <x v="0"/>
    <x v="0"/>
    <x v="6"/>
  </r>
  <r>
    <x v="2177"/>
    <x v="32"/>
    <x v="0"/>
    <x v="3"/>
    <x v="1926"/>
    <x v="0"/>
    <x v="1"/>
    <x v="581"/>
    <x v="96"/>
    <x v="448"/>
    <x v="149"/>
    <n v="196"/>
    <n v="91"/>
    <n v="112"/>
    <x v="1"/>
    <x v="2"/>
    <x v="4"/>
    <x v="0"/>
    <x v="1"/>
    <x v="4"/>
    <x v="0"/>
    <x v="0"/>
    <x v="0"/>
    <x v="0"/>
    <x v="0"/>
    <x v="1"/>
    <x v="0"/>
    <x v="0"/>
  </r>
  <r>
    <x v="2178"/>
    <x v="40"/>
    <x v="0"/>
    <x v="3"/>
    <x v="1927"/>
    <x v="1"/>
    <x v="1"/>
    <x v="519"/>
    <x v="97"/>
    <x v="244"/>
    <x v="3"/>
    <n v="11"/>
    <n v="3"/>
    <n v="0"/>
    <x v="39"/>
    <x v="0"/>
    <x v="3"/>
    <x v="3"/>
    <x v="4"/>
    <x v="5"/>
    <x v="0"/>
    <x v="0"/>
    <x v="0"/>
    <x v="0"/>
    <x v="0"/>
    <x v="1"/>
    <x v="0"/>
    <x v="2"/>
  </r>
  <r>
    <x v="2179"/>
    <x v="32"/>
    <x v="0"/>
    <x v="3"/>
    <x v="1928"/>
    <x v="0"/>
    <x v="2"/>
    <x v="659"/>
    <x v="97"/>
    <x v="732"/>
    <x v="7"/>
    <n v="70"/>
    <n v="11"/>
    <n v="44"/>
    <x v="21"/>
    <x v="1"/>
    <x v="6"/>
    <x v="1"/>
    <x v="9"/>
    <x v="5"/>
    <x v="0"/>
    <x v="0"/>
    <x v="0"/>
    <x v="1"/>
    <x v="0"/>
    <x v="1"/>
    <x v="0"/>
    <x v="0"/>
  </r>
  <r>
    <x v="2180"/>
    <x v="21"/>
    <x v="2"/>
    <x v="3"/>
    <x v="1929"/>
    <x v="1"/>
    <x v="0"/>
    <x v="542"/>
    <x v="97"/>
    <x v="633"/>
    <x v="1"/>
    <n v="107"/>
    <n v="11"/>
    <n v="8"/>
    <x v="23"/>
    <x v="1"/>
    <x v="7"/>
    <x v="4"/>
    <x v="0"/>
    <x v="4"/>
    <x v="0"/>
    <x v="0"/>
    <x v="0"/>
    <x v="0"/>
    <x v="0"/>
    <x v="1"/>
    <x v="0"/>
    <x v="0"/>
  </r>
  <r>
    <x v="2181"/>
    <x v="32"/>
    <x v="0"/>
    <x v="3"/>
    <x v="1930"/>
    <x v="0"/>
    <x v="1"/>
    <x v="442"/>
    <x v="97"/>
    <x v="766"/>
    <x v="12"/>
    <n v="12"/>
    <n v="0"/>
    <n v="3"/>
    <x v="12"/>
    <x v="1"/>
    <x v="0"/>
    <x v="4"/>
    <x v="4"/>
    <x v="4"/>
    <x v="0"/>
    <x v="1"/>
    <x v="0"/>
    <x v="0"/>
    <x v="0"/>
    <x v="1"/>
    <x v="0"/>
    <x v="0"/>
  </r>
  <r>
    <x v="2182"/>
    <x v="2"/>
    <x v="0"/>
    <x v="0"/>
    <x v="1931"/>
    <x v="0"/>
    <x v="1"/>
    <x v="398"/>
    <x v="97"/>
    <x v="767"/>
    <x v="137"/>
    <n v="354"/>
    <n v="160"/>
    <n v="169"/>
    <x v="81"/>
    <x v="1"/>
    <x v="4"/>
    <x v="7"/>
    <x v="1"/>
    <x v="5"/>
    <x v="0"/>
    <x v="0"/>
    <x v="0"/>
    <x v="0"/>
    <x v="0"/>
    <x v="1"/>
    <x v="0"/>
    <x v="6"/>
  </r>
  <r>
    <x v="2183"/>
    <x v="28"/>
    <x v="0"/>
    <x v="2"/>
    <x v="1932"/>
    <x v="1"/>
    <x v="0"/>
    <x v="231"/>
    <x v="97"/>
    <x v="17"/>
    <x v="8"/>
    <n v="10"/>
    <n v="2"/>
    <n v="2"/>
    <x v="7"/>
    <x v="0"/>
    <x v="3"/>
    <x v="3"/>
    <x v="4"/>
    <x v="6"/>
    <x v="0"/>
    <x v="0"/>
    <x v="0"/>
    <x v="0"/>
    <x v="0"/>
    <x v="1"/>
    <x v="0"/>
    <x v="2"/>
  </r>
  <r>
    <x v="2184"/>
    <x v="11"/>
    <x v="0"/>
    <x v="2"/>
    <x v="1933"/>
    <x v="0"/>
    <x v="1"/>
    <x v="79"/>
    <x v="97"/>
    <x v="92"/>
    <x v="3"/>
    <n v="13"/>
    <n v="2"/>
    <n v="0"/>
    <x v="15"/>
    <x v="1"/>
    <x v="5"/>
    <x v="3"/>
    <x v="4"/>
    <x v="6"/>
    <x v="0"/>
    <x v="0"/>
    <x v="0"/>
    <x v="0"/>
    <x v="0"/>
    <x v="1"/>
    <x v="0"/>
    <x v="0"/>
  </r>
  <r>
    <x v="2185"/>
    <x v="29"/>
    <x v="1"/>
    <x v="3"/>
    <x v="1934"/>
    <x v="1"/>
    <x v="0"/>
    <x v="302"/>
    <x v="97"/>
    <x v="72"/>
    <x v="14"/>
    <n v="14"/>
    <n v="3"/>
    <n v="0"/>
    <x v="16"/>
    <x v="0"/>
    <x v="5"/>
    <x v="3"/>
    <x v="3"/>
    <x v="8"/>
    <x v="0"/>
    <x v="0"/>
    <x v="0"/>
    <x v="0"/>
    <x v="0"/>
    <x v="1"/>
    <x v="0"/>
    <x v="0"/>
  </r>
  <r>
    <x v="2186"/>
    <x v="15"/>
    <x v="1"/>
    <x v="4"/>
    <x v="1935"/>
    <x v="0"/>
    <x v="1"/>
    <x v="364"/>
    <x v="97"/>
    <x v="248"/>
    <x v="11"/>
    <n v="54"/>
    <n v="8"/>
    <n v="3"/>
    <x v="57"/>
    <x v="1"/>
    <x v="7"/>
    <x v="2"/>
    <x v="0"/>
    <x v="1"/>
    <x v="0"/>
    <x v="0"/>
    <x v="0"/>
    <x v="0"/>
    <x v="0"/>
    <x v="1"/>
    <x v="0"/>
    <x v="0"/>
  </r>
  <r>
    <x v="2187"/>
    <x v="32"/>
    <x v="0"/>
    <x v="0"/>
    <x v="1936"/>
    <x v="0"/>
    <x v="1"/>
    <x v="571"/>
    <x v="97"/>
    <x v="251"/>
    <x v="91"/>
    <n v="153"/>
    <n v="150"/>
    <n v="105"/>
    <x v="77"/>
    <x v="1"/>
    <x v="1"/>
    <x v="7"/>
    <x v="13"/>
    <x v="5"/>
    <x v="0"/>
    <x v="0"/>
    <x v="0"/>
    <x v="0"/>
    <x v="0"/>
    <x v="1"/>
    <x v="0"/>
    <x v="0"/>
  </r>
  <r>
    <x v="2188"/>
    <x v="9"/>
    <x v="1"/>
    <x v="3"/>
    <x v="1937"/>
    <x v="1"/>
    <x v="0"/>
    <x v="660"/>
    <x v="97"/>
    <x v="657"/>
    <x v="12"/>
    <n v="56"/>
    <n v="0"/>
    <n v="1"/>
    <x v="49"/>
    <x v="2"/>
    <x v="0"/>
    <x v="2"/>
    <x v="4"/>
    <x v="3"/>
    <x v="1"/>
    <x v="0"/>
    <x v="0"/>
    <x v="0"/>
    <x v="0"/>
    <x v="1"/>
    <x v="0"/>
    <x v="0"/>
  </r>
  <r>
    <x v="2189"/>
    <x v="5"/>
    <x v="0"/>
    <x v="2"/>
    <x v="1938"/>
    <x v="1"/>
    <x v="2"/>
    <x v="149"/>
    <x v="97"/>
    <x v="768"/>
    <x v="83"/>
    <n v="287"/>
    <n v="20"/>
    <n v="0"/>
    <x v="39"/>
    <x v="2"/>
    <x v="2"/>
    <x v="0"/>
    <x v="1"/>
    <x v="1"/>
    <x v="0"/>
    <x v="1"/>
    <x v="1"/>
    <x v="0"/>
    <x v="0"/>
    <x v="1"/>
    <x v="0"/>
    <x v="1"/>
  </r>
  <r>
    <x v="2190"/>
    <x v="24"/>
    <x v="0"/>
    <x v="2"/>
    <x v="1939"/>
    <x v="1"/>
    <x v="0"/>
    <x v="132"/>
    <x v="97"/>
    <x v="136"/>
    <x v="3"/>
    <n v="36"/>
    <n v="15"/>
    <n v="5"/>
    <x v="28"/>
    <x v="0"/>
    <x v="5"/>
    <x v="3"/>
    <x v="4"/>
    <x v="3"/>
    <x v="0"/>
    <x v="0"/>
    <x v="0"/>
    <x v="0"/>
    <x v="0"/>
    <x v="1"/>
    <x v="0"/>
    <x v="2"/>
  </r>
  <r>
    <x v="2191"/>
    <x v="24"/>
    <x v="0"/>
    <x v="2"/>
    <x v="1940"/>
    <x v="1"/>
    <x v="0"/>
    <x v="577"/>
    <x v="97"/>
    <x v="54"/>
    <x v="45"/>
    <n v="62"/>
    <n v="11"/>
    <n v="14"/>
    <x v="18"/>
    <x v="2"/>
    <x v="0"/>
    <x v="3"/>
    <x v="9"/>
    <x v="8"/>
    <x v="0"/>
    <x v="0"/>
    <x v="0"/>
    <x v="0"/>
    <x v="0"/>
    <x v="1"/>
    <x v="0"/>
    <x v="0"/>
  </r>
  <r>
    <x v="2192"/>
    <x v="3"/>
    <x v="1"/>
    <x v="2"/>
    <x v="1941"/>
    <x v="0"/>
    <x v="1"/>
    <x v="445"/>
    <x v="97"/>
    <x v="255"/>
    <x v="108"/>
    <n v="265"/>
    <n v="115"/>
    <n v="59"/>
    <x v="32"/>
    <x v="1"/>
    <x v="12"/>
    <x v="6"/>
    <x v="13"/>
    <x v="4"/>
    <x v="1"/>
    <x v="0"/>
    <x v="0"/>
    <x v="0"/>
    <x v="0"/>
    <x v="0"/>
    <x v="0"/>
    <x v="0"/>
  </r>
  <r>
    <x v="2193"/>
    <x v="3"/>
    <x v="1"/>
    <x v="2"/>
    <x v="1941"/>
    <x v="0"/>
    <x v="1"/>
    <x v="445"/>
    <x v="97"/>
    <x v="255"/>
    <x v="108"/>
    <n v="265"/>
    <n v="115"/>
    <n v="59"/>
    <x v="32"/>
    <x v="1"/>
    <x v="12"/>
    <x v="6"/>
    <x v="13"/>
    <x v="4"/>
    <x v="1"/>
    <x v="0"/>
    <x v="0"/>
    <x v="0"/>
    <x v="0"/>
    <x v="0"/>
    <x v="0"/>
    <x v="0"/>
  </r>
  <r>
    <x v="2194"/>
    <x v="2"/>
    <x v="0"/>
    <x v="3"/>
    <x v="1942"/>
    <x v="0"/>
    <x v="1"/>
    <x v="587"/>
    <x v="97"/>
    <x v="515"/>
    <x v="106"/>
    <n v="276"/>
    <n v="75"/>
    <n v="124"/>
    <x v="101"/>
    <x v="1"/>
    <x v="6"/>
    <x v="0"/>
    <x v="9"/>
    <x v="7"/>
    <x v="0"/>
    <x v="0"/>
    <x v="0"/>
    <x v="0"/>
    <x v="0"/>
    <x v="1"/>
    <x v="0"/>
    <x v="6"/>
  </r>
  <r>
    <x v="2195"/>
    <x v="25"/>
    <x v="3"/>
    <x v="0"/>
    <x v="1943"/>
    <x v="1"/>
    <x v="0"/>
    <x v="63"/>
    <x v="97"/>
    <x v="4"/>
    <x v="11"/>
    <n v="29"/>
    <n v="12"/>
    <n v="15"/>
    <x v="35"/>
    <x v="2"/>
    <x v="5"/>
    <x v="4"/>
    <x v="4"/>
    <x v="6"/>
    <x v="0"/>
    <x v="0"/>
    <x v="0"/>
    <x v="0"/>
    <x v="0"/>
    <x v="1"/>
    <x v="0"/>
    <x v="0"/>
  </r>
  <r>
    <x v="2196"/>
    <x v="32"/>
    <x v="0"/>
    <x v="1"/>
    <x v="1944"/>
    <x v="0"/>
    <x v="1"/>
    <x v="468"/>
    <x v="97"/>
    <x v="342"/>
    <x v="66"/>
    <n v="87"/>
    <n v="28"/>
    <n v="24"/>
    <x v="28"/>
    <x v="4"/>
    <x v="2"/>
    <x v="2"/>
    <x v="1"/>
    <x v="7"/>
    <x v="0"/>
    <x v="0"/>
    <x v="0"/>
    <x v="0"/>
    <x v="0"/>
    <x v="1"/>
    <x v="0"/>
    <x v="6"/>
  </r>
  <r>
    <x v="2197"/>
    <x v="46"/>
    <x v="2"/>
    <x v="1"/>
    <x v="1848"/>
    <x v="1"/>
    <x v="0"/>
    <x v="607"/>
    <x v="97"/>
    <x v="676"/>
    <x v="50"/>
    <n v="101"/>
    <n v="24"/>
    <n v="15"/>
    <x v="8"/>
    <x v="8"/>
    <x v="7"/>
    <x v="4"/>
    <x v="2"/>
    <x v="8"/>
    <x v="0"/>
    <x v="0"/>
    <x v="0"/>
    <x v="0"/>
    <x v="0"/>
    <x v="1"/>
    <x v="0"/>
    <x v="5"/>
  </r>
  <r>
    <x v="2198"/>
    <x v="5"/>
    <x v="1"/>
    <x v="2"/>
    <x v="1945"/>
    <x v="0"/>
    <x v="1"/>
    <x v="614"/>
    <x v="98"/>
    <x v="377"/>
    <x v="43"/>
    <n v="136"/>
    <n v="75"/>
    <n v="14"/>
    <x v="43"/>
    <x v="2"/>
    <x v="4"/>
    <x v="1"/>
    <x v="1"/>
    <x v="4"/>
    <x v="0"/>
    <x v="0"/>
    <x v="0"/>
    <x v="0"/>
    <x v="0"/>
    <x v="1"/>
    <x v="0"/>
    <x v="1"/>
  </r>
  <r>
    <x v="2199"/>
    <x v="34"/>
    <x v="1"/>
    <x v="1"/>
    <x v="1946"/>
    <x v="1"/>
    <x v="1"/>
    <x v="72"/>
    <x v="98"/>
    <x v="92"/>
    <x v="3"/>
    <n v="11"/>
    <n v="0"/>
    <n v="0"/>
    <x v="15"/>
    <x v="4"/>
    <x v="5"/>
    <x v="4"/>
    <x v="4"/>
    <x v="3"/>
    <x v="0"/>
    <x v="0"/>
    <x v="0"/>
    <x v="0"/>
    <x v="0"/>
    <x v="1"/>
    <x v="0"/>
    <x v="0"/>
  </r>
  <r>
    <x v="2200"/>
    <x v="22"/>
    <x v="2"/>
    <x v="2"/>
    <x v="1947"/>
    <x v="1"/>
    <x v="0"/>
    <x v="443"/>
    <x v="98"/>
    <x v="152"/>
    <x v="8"/>
    <n v="10"/>
    <n v="6"/>
    <n v="7"/>
    <x v="29"/>
    <x v="1"/>
    <x v="5"/>
    <x v="3"/>
    <x v="9"/>
    <x v="1"/>
    <x v="0"/>
    <x v="0"/>
    <x v="0"/>
    <x v="0"/>
    <x v="0"/>
    <x v="1"/>
    <x v="0"/>
    <x v="0"/>
  </r>
  <r>
    <x v="2201"/>
    <x v="28"/>
    <x v="1"/>
    <x v="2"/>
    <x v="1948"/>
    <x v="0"/>
    <x v="1"/>
    <x v="298"/>
    <x v="98"/>
    <x v="72"/>
    <x v="14"/>
    <n v="1582"/>
    <n v="1"/>
    <n v="2"/>
    <x v="33"/>
    <x v="13"/>
    <x v="11"/>
    <x v="13"/>
    <x v="7"/>
    <x v="9"/>
    <x v="0"/>
    <x v="0"/>
    <x v="0"/>
    <x v="0"/>
    <x v="0"/>
    <x v="1"/>
    <x v="0"/>
    <x v="5"/>
  </r>
  <r>
    <x v="2202"/>
    <x v="28"/>
    <x v="1"/>
    <x v="2"/>
    <x v="1949"/>
    <x v="0"/>
    <x v="1"/>
    <x v="298"/>
    <x v="98"/>
    <x v="146"/>
    <x v="19"/>
    <n v="31"/>
    <n v="3"/>
    <n v="12"/>
    <x v="7"/>
    <x v="0"/>
    <x v="2"/>
    <x v="1"/>
    <x v="2"/>
    <x v="7"/>
    <x v="0"/>
    <x v="0"/>
    <x v="0"/>
    <x v="0"/>
    <x v="0"/>
    <x v="1"/>
    <x v="0"/>
    <x v="0"/>
  </r>
  <r>
    <x v="2203"/>
    <x v="25"/>
    <x v="0"/>
    <x v="4"/>
    <x v="1950"/>
    <x v="0"/>
    <x v="0"/>
    <x v="232"/>
    <x v="98"/>
    <x v="575"/>
    <x v="56"/>
    <n v="757"/>
    <n v="186"/>
    <n v="163"/>
    <x v="22"/>
    <x v="0"/>
    <x v="6"/>
    <x v="9"/>
    <x v="6"/>
    <x v="7"/>
    <x v="0"/>
    <x v="1"/>
    <x v="0"/>
    <x v="0"/>
    <x v="0"/>
    <x v="1"/>
    <x v="0"/>
    <x v="6"/>
  </r>
  <r>
    <x v="2204"/>
    <x v="20"/>
    <x v="0"/>
    <x v="3"/>
    <x v="1951"/>
    <x v="0"/>
    <x v="0"/>
    <x v="200"/>
    <x v="98"/>
    <x v="175"/>
    <x v="83"/>
    <n v="414"/>
    <n v="99"/>
    <n v="30"/>
    <x v="103"/>
    <x v="0"/>
    <x v="7"/>
    <x v="7"/>
    <x v="11"/>
    <x v="2"/>
    <x v="0"/>
    <x v="1"/>
    <x v="1"/>
    <x v="0"/>
    <x v="1"/>
    <x v="1"/>
    <x v="0"/>
    <x v="0"/>
  </r>
  <r>
    <x v="2205"/>
    <x v="20"/>
    <x v="0"/>
    <x v="3"/>
    <x v="1951"/>
    <x v="0"/>
    <x v="0"/>
    <x v="200"/>
    <x v="98"/>
    <x v="175"/>
    <x v="83"/>
    <n v="414"/>
    <n v="99"/>
    <n v="30"/>
    <x v="103"/>
    <x v="0"/>
    <x v="7"/>
    <x v="7"/>
    <x v="11"/>
    <x v="2"/>
    <x v="0"/>
    <x v="1"/>
    <x v="1"/>
    <x v="0"/>
    <x v="1"/>
    <x v="1"/>
    <x v="0"/>
    <x v="4"/>
  </r>
  <r>
    <x v="2206"/>
    <x v="29"/>
    <x v="2"/>
    <x v="2"/>
    <x v="137"/>
    <x v="0"/>
    <x v="1"/>
    <x v="400"/>
    <x v="98"/>
    <x v="153"/>
    <x v="2"/>
    <n v="59"/>
    <n v="23"/>
    <n v="5"/>
    <x v="23"/>
    <x v="7"/>
    <x v="12"/>
    <x v="4"/>
    <x v="0"/>
    <x v="8"/>
    <x v="0"/>
    <x v="0"/>
    <x v="0"/>
    <x v="0"/>
    <x v="0"/>
    <x v="1"/>
    <x v="0"/>
    <x v="0"/>
  </r>
  <r>
    <x v="2207"/>
    <x v="13"/>
    <x v="0"/>
    <x v="2"/>
    <x v="1952"/>
    <x v="0"/>
    <x v="1"/>
    <x v="234"/>
    <x v="98"/>
    <x v="769"/>
    <x v="49"/>
    <n v="91"/>
    <n v="17"/>
    <n v="6"/>
    <x v="9"/>
    <x v="8"/>
    <x v="6"/>
    <x v="2"/>
    <x v="13"/>
    <x v="1"/>
    <x v="0"/>
    <x v="1"/>
    <x v="0"/>
    <x v="0"/>
    <x v="0"/>
    <x v="1"/>
    <x v="0"/>
    <x v="0"/>
  </r>
  <r>
    <x v="2208"/>
    <x v="21"/>
    <x v="1"/>
    <x v="1"/>
    <x v="1953"/>
    <x v="1"/>
    <x v="0"/>
    <x v="277"/>
    <x v="98"/>
    <x v="79"/>
    <x v="12"/>
    <n v="20"/>
    <n v="4"/>
    <n v="0"/>
    <x v="7"/>
    <x v="1"/>
    <x v="5"/>
    <x v="4"/>
    <x v="4"/>
    <x v="6"/>
    <x v="0"/>
    <x v="0"/>
    <x v="0"/>
    <x v="0"/>
    <x v="0"/>
    <x v="1"/>
    <x v="0"/>
    <x v="1"/>
  </r>
  <r>
    <x v="2209"/>
    <x v="27"/>
    <x v="1"/>
    <x v="0"/>
    <x v="1954"/>
    <x v="0"/>
    <x v="0"/>
    <x v="423"/>
    <x v="98"/>
    <x v="757"/>
    <x v="31"/>
    <n v="672"/>
    <n v="23"/>
    <n v="34"/>
    <x v="70"/>
    <x v="0"/>
    <x v="6"/>
    <x v="2"/>
    <x v="8"/>
    <x v="2"/>
    <x v="0"/>
    <x v="0"/>
    <x v="1"/>
    <x v="0"/>
    <x v="0"/>
    <x v="0"/>
    <x v="0"/>
    <x v="0"/>
  </r>
  <r>
    <x v="2210"/>
    <x v="4"/>
    <x v="1"/>
    <x v="3"/>
    <x v="1955"/>
    <x v="0"/>
    <x v="0"/>
    <x v="165"/>
    <x v="98"/>
    <x v="661"/>
    <x v="20"/>
    <n v="432"/>
    <n v="147"/>
    <n v="113"/>
    <x v="11"/>
    <x v="0"/>
    <x v="9"/>
    <x v="5"/>
    <x v="11"/>
    <x v="7"/>
    <x v="0"/>
    <x v="0"/>
    <x v="0"/>
    <x v="0"/>
    <x v="0"/>
    <x v="1"/>
    <x v="0"/>
    <x v="5"/>
  </r>
  <r>
    <x v="2211"/>
    <x v="29"/>
    <x v="0"/>
    <x v="3"/>
    <x v="1956"/>
    <x v="0"/>
    <x v="1"/>
    <x v="661"/>
    <x v="98"/>
    <x v="584"/>
    <x v="14"/>
    <n v="11"/>
    <n v="2"/>
    <n v="3"/>
    <x v="7"/>
    <x v="0"/>
    <x v="3"/>
    <x v="3"/>
    <x v="9"/>
    <x v="1"/>
    <x v="0"/>
    <x v="0"/>
    <x v="0"/>
    <x v="0"/>
    <x v="0"/>
    <x v="1"/>
    <x v="0"/>
    <x v="0"/>
  </r>
  <r>
    <x v="2212"/>
    <x v="25"/>
    <x v="0"/>
    <x v="2"/>
    <x v="1957"/>
    <x v="0"/>
    <x v="0"/>
    <x v="621"/>
    <x v="98"/>
    <x v="770"/>
    <x v="137"/>
    <n v="168"/>
    <n v="36"/>
    <n v="46"/>
    <x v="2"/>
    <x v="0"/>
    <x v="10"/>
    <x v="0"/>
    <x v="6"/>
    <x v="4"/>
    <x v="0"/>
    <x v="0"/>
    <x v="0"/>
    <x v="0"/>
    <x v="0"/>
    <x v="1"/>
    <x v="0"/>
    <x v="0"/>
  </r>
  <r>
    <x v="2213"/>
    <x v="12"/>
    <x v="1"/>
    <x v="0"/>
    <x v="1958"/>
    <x v="0"/>
    <x v="1"/>
    <x v="533"/>
    <x v="98"/>
    <x v="218"/>
    <x v="3"/>
    <n v="24"/>
    <n v="6"/>
    <n v="0"/>
    <x v="10"/>
    <x v="8"/>
    <x v="0"/>
    <x v="9"/>
    <x v="1"/>
    <x v="4"/>
    <x v="0"/>
    <x v="1"/>
    <x v="0"/>
    <x v="0"/>
    <x v="0"/>
    <x v="0"/>
    <x v="0"/>
    <x v="2"/>
  </r>
  <r>
    <x v="2214"/>
    <x v="12"/>
    <x v="1"/>
    <x v="0"/>
    <x v="1958"/>
    <x v="0"/>
    <x v="1"/>
    <x v="533"/>
    <x v="98"/>
    <x v="218"/>
    <x v="3"/>
    <n v="24"/>
    <n v="6"/>
    <n v="0"/>
    <x v="10"/>
    <x v="8"/>
    <x v="0"/>
    <x v="9"/>
    <x v="1"/>
    <x v="4"/>
    <x v="0"/>
    <x v="1"/>
    <x v="0"/>
    <x v="0"/>
    <x v="0"/>
    <x v="1"/>
    <x v="0"/>
    <x v="2"/>
  </r>
  <r>
    <x v="2215"/>
    <x v="0"/>
    <x v="0"/>
    <x v="1"/>
    <x v="1959"/>
    <x v="1"/>
    <x v="2"/>
    <x v="632"/>
    <x v="98"/>
    <x v="771"/>
    <x v="132"/>
    <n v="650"/>
    <n v="16"/>
    <n v="102"/>
    <x v="11"/>
    <x v="12"/>
    <x v="0"/>
    <x v="7"/>
    <x v="5"/>
    <x v="3"/>
    <x v="0"/>
    <x v="0"/>
    <x v="0"/>
    <x v="0"/>
    <x v="0"/>
    <x v="1"/>
    <x v="0"/>
    <x v="2"/>
  </r>
  <r>
    <x v="2216"/>
    <x v="36"/>
    <x v="0"/>
    <x v="0"/>
    <x v="1960"/>
    <x v="0"/>
    <x v="0"/>
    <x v="306"/>
    <x v="98"/>
    <x v="501"/>
    <x v="28"/>
    <n v="774"/>
    <n v="28"/>
    <n v="31"/>
    <x v="197"/>
    <x v="0"/>
    <x v="1"/>
    <x v="5"/>
    <x v="11"/>
    <x v="7"/>
    <x v="0"/>
    <x v="0"/>
    <x v="0"/>
    <x v="0"/>
    <x v="0"/>
    <x v="1"/>
    <x v="0"/>
    <x v="1"/>
  </r>
  <r>
    <x v="2217"/>
    <x v="7"/>
    <x v="3"/>
    <x v="3"/>
    <x v="1961"/>
    <x v="0"/>
    <x v="0"/>
    <x v="319"/>
    <x v="98"/>
    <x v="147"/>
    <x v="43"/>
    <n v="217"/>
    <n v="10"/>
    <n v="24"/>
    <x v="203"/>
    <x v="2"/>
    <x v="6"/>
    <x v="4"/>
    <x v="0"/>
    <x v="6"/>
    <x v="0"/>
    <x v="0"/>
    <x v="0"/>
    <x v="0"/>
    <x v="0"/>
    <x v="1"/>
    <x v="0"/>
    <x v="6"/>
  </r>
  <r>
    <x v="2218"/>
    <x v="21"/>
    <x v="0"/>
    <x v="2"/>
    <x v="1962"/>
    <x v="0"/>
    <x v="1"/>
    <x v="581"/>
    <x v="98"/>
    <x v="772"/>
    <x v="1"/>
    <n v="53"/>
    <n v="0"/>
    <n v="5"/>
    <x v="39"/>
    <x v="4"/>
    <x v="6"/>
    <x v="4"/>
    <x v="9"/>
    <x v="6"/>
    <x v="0"/>
    <x v="0"/>
    <x v="0"/>
    <x v="0"/>
    <x v="0"/>
    <x v="1"/>
    <x v="0"/>
    <x v="0"/>
  </r>
  <r>
    <x v="2219"/>
    <x v="42"/>
    <x v="2"/>
    <x v="3"/>
    <x v="130"/>
    <x v="1"/>
    <x v="0"/>
    <x v="308"/>
    <x v="98"/>
    <x v="17"/>
    <x v="31"/>
    <n v="17"/>
    <n v="13"/>
    <n v="14"/>
    <x v="4"/>
    <x v="4"/>
    <x v="5"/>
    <x v="4"/>
    <x v="4"/>
    <x v="8"/>
    <x v="0"/>
    <x v="0"/>
    <x v="0"/>
    <x v="0"/>
    <x v="0"/>
    <x v="1"/>
    <x v="0"/>
    <x v="0"/>
  </r>
  <r>
    <x v="2220"/>
    <x v="14"/>
    <x v="0"/>
    <x v="3"/>
    <x v="1963"/>
    <x v="0"/>
    <x v="1"/>
    <x v="450"/>
    <x v="99"/>
    <x v="773"/>
    <x v="77"/>
    <n v="279"/>
    <n v="188"/>
    <n v="38"/>
    <x v="118"/>
    <x v="1"/>
    <x v="1"/>
    <x v="5"/>
    <x v="6"/>
    <x v="7"/>
    <x v="0"/>
    <x v="0"/>
    <x v="0"/>
    <x v="0"/>
    <x v="0"/>
    <x v="1"/>
    <x v="0"/>
    <x v="0"/>
  </r>
  <r>
    <x v="2221"/>
    <x v="13"/>
    <x v="0"/>
    <x v="2"/>
    <x v="1964"/>
    <x v="0"/>
    <x v="1"/>
    <x v="541"/>
    <x v="99"/>
    <x v="631"/>
    <x v="3"/>
    <n v="7"/>
    <n v="0"/>
    <n v="0"/>
    <x v="10"/>
    <x v="0"/>
    <x v="5"/>
    <x v="3"/>
    <x v="4"/>
    <x v="4"/>
    <x v="0"/>
    <x v="0"/>
    <x v="0"/>
    <x v="0"/>
    <x v="0"/>
    <x v="1"/>
    <x v="0"/>
    <x v="6"/>
  </r>
  <r>
    <x v="2222"/>
    <x v="13"/>
    <x v="0"/>
    <x v="2"/>
    <x v="1964"/>
    <x v="0"/>
    <x v="1"/>
    <x v="541"/>
    <x v="99"/>
    <x v="631"/>
    <x v="3"/>
    <n v="7"/>
    <n v="0"/>
    <n v="0"/>
    <x v="10"/>
    <x v="0"/>
    <x v="5"/>
    <x v="3"/>
    <x v="4"/>
    <x v="4"/>
    <x v="0"/>
    <x v="0"/>
    <x v="0"/>
    <x v="0"/>
    <x v="0"/>
    <x v="1"/>
    <x v="0"/>
    <x v="3"/>
  </r>
  <r>
    <x v="2223"/>
    <x v="21"/>
    <x v="0"/>
    <x v="1"/>
    <x v="1965"/>
    <x v="0"/>
    <x v="0"/>
    <x v="497"/>
    <x v="99"/>
    <x v="486"/>
    <x v="37"/>
    <n v="208"/>
    <n v="177"/>
    <n v="14"/>
    <x v="5"/>
    <x v="0"/>
    <x v="5"/>
    <x v="1"/>
    <x v="2"/>
    <x v="0"/>
    <x v="0"/>
    <x v="0"/>
    <x v="0"/>
    <x v="0"/>
    <x v="0"/>
    <x v="1"/>
    <x v="0"/>
    <x v="0"/>
  </r>
  <r>
    <x v="2224"/>
    <x v="31"/>
    <x v="0"/>
    <x v="3"/>
    <x v="1966"/>
    <x v="0"/>
    <x v="1"/>
    <x v="333"/>
    <x v="99"/>
    <x v="60"/>
    <x v="31"/>
    <n v="398"/>
    <n v="80"/>
    <n v="35"/>
    <x v="81"/>
    <x v="2"/>
    <x v="7"/>
    <x v="1"/>
    <x v="2"/>
    <x v="5"/>
    <x v="0"/>
    <x v="0"/>
    <x v="0"/>
    <x v="1"/>
    <x v="0"/>
    <x v="1"/>
    <x v="0"/>
    <x v="0"/>
  </r>
  <r>
    <x v="2225"/>
    <x v="10"/>
    <x v="0"/>
    <x v="2"/>
    <x v="1967"/>
    <x v="1"/>
    <x v="1"/>
    <x v="338"/>
    <x v="99"/>
    <x v="243"/>
    <x v="3"/>
    <n v="8"/>
    <n v="0"/>
    <n v="1"/>
    <x v="10"/>
    <x v="0"/>
    <x v="3"/>
    <x v="3"/>
    <x v="4"/>
    <x v="1"/>
    <x v="0"/>
    <x v="0"/>
    <x v="0"/>
    <x v="0"/>
    <x v="0"/>
    <x v="1"/>
    <x v="0"/>
    <x v="0"/>
  </r>
  <r>
    <x v="2226"/>
    <x v="21"/>
    <x v="2"/>
    <x v="2"/>
    <x v="1968"/>
    <x v="0"/>
    <x v="0"/>
    <x v="5"/>
    <x v="99"/>
    <x v="238"/>
    <x v="11"/>
    <n v="3"/>
    <n v="7"/>
    <n v="6"/>
    <x v="28"/>
    <x v="0"/>
    <x v="3"/>
    <x v="3"/>
    <x v="4"/>
    <x v="6"/>
    <x v="0"/>
    <x v="0"/>
    <x v="0"/>
    <x v="0"/>
    <x v="0"/>
    <x v="1"/>
    <x v="0"/>
    <x v="0"/>
  </r>
  <r>
    <x v="2227"/>
    <x v="21"/>
    <x v="2"/>
    <x v="2"/>
    <x v="1968"/>
    <x v="0"/>
    <x v="0"/>
    <x v="5"/>
    <x v="99"/>
    <x v="238"/>
    <x v="11"/>
    <n v="3"/>
    <n v="7"/>
    <n v="6"/>
    <x v="28"/>
    <x v="0"/>
    <x v="3"/>
    <x v="3"/>
    <x v="4"/>
    <x v="6"/>
    <x v="0"/>
    <x v="0"/>
    <x v="0"/>
    <x v="0"/>
    <x v="0"/>
    <x v="1"/>
    <x v="0"/>
    <x v="0"/>
  </r>
  <r>
    <x v="2228"/>
    <x v="28"/>
    <x v="0"/>
    <x v="4"/>
    <x v="1969"/>
    <x v="0"/>
    <x v="1"/>
    <x v="418"/>
    <x v="99"/>
    <x v="299"/>
    <x v="3"/>
    <n v="6"/>
    <n v="2"/>
    <n v="0"/>
    <x v="10"/>
    <x v="1"/>
    <x v="3"/>
    <x v="4"/>
    <x v="4"/>
    <x v="1"/>
    <x v="0"/>
    <x v="0"/>
    <x v="0"/>
    <x v="0"/>
    <x v="0"/>
    <x v="1"/>
    <x v="0"/>
    <x v="3"/>
  </r>
  <r>
    <x v="2229"/>
    <x v="28"/>
    <x v="0"/>
    <x v="4"/>
    <x v="1969"/>
    <x v="0"/>
    <x v="1"/>
    <x v="418"/>
    <x v="99"/>
    <x v="299"/>
    <x v="3"/>
    <n v="6"/>
    <n v="2"/>
    <n v="0"/>
    <x v="10"/>
    <x v="1"/>
    <x v="3"/>
    <x v="4"/>
    <x v="4"/>
    <x v="1"/>
    <x v="0"/>
    <x v="0"/>
    <x v="0"/>
    <x v="0"/>
    <x v="0"/>
    <x v="1"/>
    <x v="0"/>
    <x v="0"/>
  </r>
  <r>
    <x v="2230"/>
    <x v="57"/>
    <x v="2"/>
    <x v="0"/>
    <x v="1970"/>
    <x v="1"/>
    <x v="0"/>
    <x v="465"/>
    <x v="99"/>
    <x v="234"/>
    <x v="11"/>
    <n v="8"/>
    <n v="7"/>
    <n v="4"/>
    <x v="69"/>
    <x v="0"/>
    <x v="5"/>
    <x v="4"/>
    <x v="3"/>
    <x v="1"/>
    <x v="0"/>
    <x v="0"/>
    <x v="0"/>
    <x v="0"/>
    <x v="0"/>
    <x v="1"/>
    <x v="1"/>
    <x v="5"/>
  </r>
  <r>
    <x v="2231"/>
    <x v="28"/>
    <x v="0"/>
    <x v="0"/>
    <x v="1971"/>
    <x v="0"/>
    <x v="1"/>
    <x v="544"/>
    <x v="99"/>
    <x v="774"/>
    <x v="2"/>
    <n v="309"/>
    <n v="33"/>
    <n v="26"/>
    <x v="4"/>
    <x v="2"/>
    <x v="10"/>
    <x v="1"/>
    <x v="2"/>
    <x v="5"/>
    <x v="0"/>
    <x v="0"/>
    <x v="0"/>
    <x v="0"/>
    <x v="0"/>
    <x v="1"/>
    <x v="0"/>
    <x v="2"/>
  </r>
  <r>
    <x v="2232"/>
    <x v="14"/>
    <x v="1"/>
    <x v="0"/>
    <x v="1594"/>
    <x v="0"/>
    <x v="1"/>
    <x v="313"/>
    <x v="99"/>
    <x v="750"/>
    <x v="70"/>
    <n v="126"/>
    <n v="47"/>
    <n v="48"/>
    <x v="146"/>
    <x v="1"/>
    <x v="7"/>
    <x v="2"/>
    <x v="13"/>
    <x v="5"/>
    <x v="0"/>
    <x v="0"/>
    <x v="0"/>
    <x v="0"/>
    <x v="0"/>
    <x v="1"/>
    <x v="0"/>
    <x v="2"/>
  </r>
  <r>
    <x v="2233"/>
    <x v="11"/>
    <x v="2"/>
    <x v="2"/>
    <x v="1972"/>
    <x v="1"/>
    <x v="0"/>
    <x v="427"/>
    <x v="99"/>
    <x v="17"/>
    <x v="10"/>
    <n v="13"/>
    <n v="3"/>
    <n v="8"/>
    <x v="24"/>
    <x v="0"/>
    <x v="3"/>
    <x v="3"/>
    <x v="4"/>
    <x v="6"/>
    <x v="0"/>
    <x v="0"/>
    <x v="0"/>
    <x v="0"/>
    <x v="0"/>
    <x v="1"/>
    <x v="0"/>
    <x v="0"/>
  </r>
  <r>
    <x v="2234"/>
    <x v="14"/>
    <x v="0"/>
    <x v="0"/>
    <x v="1973"/>
    <x v="1"/>
    <x v="0"/>
    <x v="347"/>
    <x v="99"/>
    <x v="206"/>
    <x v="14"/>
    <n v="88"/>
    <n v="15"/>
    <n v="5"/>
    <x v="26"/>
    <x v="1"/>
    <x v="6"/>
    <x v="4"/>
    <x v="2"/>
    <x v="6"/>
    <x v="0"/>
    <x v="0"/>
    <x v="0"/>
    <x v="0"/>
    <x v="0"/>
    <x v="1"/>
    <x v="0"/>
    <x v="0"/>
  </r>
  <r>
    <x v="2235"/>
    <x v="29"/>
    <x v="0"/>
    <x v="2"/>
    <x v="1974"/>
    <x v="0"/>
    <x v="0"/>
    <x v="441"/>
    <x v="99"/>
    <x v="248"/>
    <x v="77"/>
    <n v="701"/>
    <n v="149"/>
    <n v="165"/>
    <x v="80"/>
    <x v="0"/>
    <x v="7"/>
    <x v="0"/>
    <x v="6"/>
    <x v="7"/>
    <x v="0"/>
    <x v="0"/>
    <x v="0"/>
    <x v="0"/>
    <x v="0"/>
    <x v="1"/>
    <x v="0"/>
    <x v="5"/>
  </r>
  <r>
    <x v="2236"/>
    <x v="10"/>
    <x v="1"/>
    <x v="2"/>
    <x v="1975"/>
    <x v="0"/>
    <x v="2"/>
    <x v="662"/>
    <x v="99"/>
    <x v="775"/>
    <x v="69"/>
    <n v="553"/>
    <n v="188"/>
    <n v="0"/>
    <x v="132"/>
    <x v="0"/>
    <x v="9"/>
    <x v="9"/>
    <x v="9"/>
    <x v="3"/>
    <x v="0"/>
    <x v="1"/>
    <x v="1"/>
    <x v="0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F6287-C90B-42CB-9A24-2DF639585BCC}" name="PivotTable15" cacheId="1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a">
  <location ref="B7:F10" firstHeaderRow="0" firstDataRow="1" firstDataCol="1"/>
  <pivotFields count="33">
    <pivotField showAll="0"/>
    <pivotField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multipleItemSelectionAllowed="1" showAll="0">
      <items count="6">
        <item x="2"/>
        <item x="4"/>
        <item x="0"/>
        <item x="3"/>
        <item x="1"/>
        <item t="default"/>
      </items>
    </pivotField>
    <pivotField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multipleItemSelectionAllowed="1" showAll="0">
      <items count="4">
        <item x="0"/>
        <item x="1"/>
        <item x="2"/>
        <item t="default"/>
      </items>
    </pivotField>
    <pivotField multipleItemSelectionAllowed="1" showAll="0">
      <items count="4">
        <item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>
      <items count="777">
        <item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>
      <items count="213">
        <item x="3"/>
        <item x="33"/>
        <item x="15"/>
        <item x="19"/>
        <item x="10"/>
        <item x="8"/>
        <item x="29"/>
        <item x="7"/>
        <item x="35"/>
        <item x="30"/>
        <item x="16"/>
        <item x="38"/>
        <item x="28"/>
        <item x="34"/>
        <item x="26"/>
        <item x="39"/>
        <item x="24"/>
        <item x="21"/>
        <item x="93"/>
        <item x="89"/>
        <item x="22"/>
        <item x="44"/>
        <item x="14"/>
        <item x="17"/>
        <item x="55"/>
        <item x="69"/>
        <item x="9"/>
        <item x="32"/>
        <item x="61"/>
        <item x="23"/>
        <item x="2"/>
        <item x="49"/>
        <item x="12"/>
        <item x="52"/>
        <item x="4"/>
        <item x="43"/>
        <item x="121"/>
        <item x="1"/>
        <item x="101"/>
        <item x="42"/>
        <item x="45"/>
        <item x="54"/>
        <item x="51"/>
        <item x="5"/>
        <item x="18"/>
        <item x="27"/>
        <item x="139"/>
        <item x="58"/>
        <item x="66"/>
        <item x="128"/>
        <item x="57"/>
        <item x="70"/>
        <item x="107"/>
        <item x="64"/>
        <item x="40"/>
        <item x="82"/>
        <item x="86"/>
        <item x="77"/>
        <item x="94"/>
        <item x="111"/>
        <item x="149"/>
        <item x="81"/>
        <item x="53"/>
        <item x="80"/>
        <item x="79"/>
        <item x="6"/>
        <item x="36"/>
        <item x="47"/>
        <item x="102"/>
        <item x="74"/>
        <item x="176"/>
        <item x="78"/>
        <item x="131"/>
        <item x="178"/>
        <item x="120"/>
        <item x="142"/>
        <item x="103"/>
        <item x="129"/>
        <item x="146"/>
        <item x="105"/>
        <item x="68"/>
        <item x="166"/>
        <item x="136"/>
        <item x="98"/>
        <item x="170"/>
        <item x="171"/>
        <item x="87"/>
        <item x="99"/>
        <item x="153"/>
        <item x="48"/>
        <item x="63"/>
        <item x="150"/>
        <item x="140"/>
        <item x="180"/>
        <item x="97"/>
        <item x="127"/>
        <item x="46"/>
        <item x="195"/>
        <item x="106"/>
        <item x="183"/>
        <item x="160"/>
        <item x="11"/>
        <item x="187"/>
        <item x="148"/>
        <item x="73"/>
        <item x="72"/>
        <item x="59"/>
        <item x="117"/>
        <item x="158"/>
        <item x="90"/>
        <item x="114"/>
        <item x="203"/>
        <item x="108"/>
        <item x="168"/>
        <item x="162"/>
        <item x="88"/>
        <item x="133"/>
        <item x="75"/>
        <item x="126"/>
        <item x="211"/>
        <item x="161"/>
        <item x="31"/>
        <item x="186"/>
        <item x="125"/>
        <item x="65"/>
        <item x="41"/>
        <item x="92"/>
        <item x="196"/>
        <item x="179"/>
        <item x="95"/>
        <item x="100"/>
        <item x="84"/>
        <item x="182"/>
        <item x="109"/>
        <item x="138"/>
        <item x="104"/>
        <item x="134"/>
        <item x="167"/>
        <item x="56"/>
        <item x="132"/>
        <item x="50"/>
        <item x="152"/>
        <item x="76"/>
        <item x="67"/>
        <item x="188"/>
        <item x="62"/>
        <item x="177"/>
        <item x="96"/>
        <item x="91"/>
        <item x="174"/>
        <item x="206"/>
        <item x="113"/>
        <item x="159"/>
        <item x="199"/>
        <item x="85"/>
        <item x="194"/>
        <item x="189"/>
        <item x="185"/>
        <item x="210"/>
        <item x="110"/>
        <item x="60"/>
        <item x="147"/>
        <item x="144"/>
        <item x="156"/>
        <item x="25"/>
        <item x="192"/>
        <item x="143"/>
        <item x="209"/>
        <item x="155"/>
        <item x="122"/>
        <item x="204"/>
        <item x="202"/>
        <item x="83"/>
        <item x="145"/>
        <item x="118"/>
        <item x="190"/>
        <item x="197"/>
        <item x="141"/>
        <item x="71"/>
        <item x="123"/>
        <item x="193"/>
        <item x="137"/>
        <item x="20"/>
        <item x="154"/>
        <item x="208"/>
        <item x="169"/>
        <item x="165"/>
        <item x="191"/>
        <item x="119"/>
        <item x="173"/>
        <item x="201"/>
        <item x="198"/>
        <item x="175"/>
        <item x="0"/>
        <item x="115"/>
        <item x="181"/>
        <item x="172"/>
        <item x="164"/>
        <item x="205"/>
        <item x="116"/>
        <item x="163"/>
        <item x="151"/>
        <item x="112"/>
        <item x="157"/>
        <item x="124"/>
        <item x="184"/>
        <item x="135"/>
        <item x="200"/>
        <item x="37"/>
        <item x="207"/>
        <item x="13"/>
        <item x="130"/>
        <item t="default"/>
      </items>
    </pivotField>
    <pivotField dataField="1" multipleItemSelectionAllowed="1"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dataField="1" multipleItemSelectionAllowe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dataField="1" multipleItemSelectionAllowed="1" showAll="0">
      <items count="15">
        <item x="3"/>
        <item x="4"/>
        <item x="2"/>
        <item x="1"/>
        <item x="0"/>
        <item x="9"/>
        <item x="7"/>
        <item x="5"/>
        <item x="8"/>
        <item x="10"/>
        <item x="6"/>
        <item x="11"/>
        <item x="13"/>
        <item x="12"/>
        <item t="default"/>
      </items>
    </pivotField>
    <pivotField dataField="1" multipleItemSelectionAllowed="1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>
      <items count="17">
        <item x="9"/>
        <item x="0"/>
        <item x="2"/>
        <item x="7"/>
        <item x="5"/>
        <item x="1"/>
        <item x="4"/>
        <item x="3"/>
        <item x="6"/>
        <item x="8"/>
        <item x="12"/>
        <item x="11"/>
        <item x="13"/>
        <item x="10"/>
        <item x="14"/>
        <item x="15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multipleItemSelectionAllowed="1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umDealsPurchases" fld="15" baseField="0" baseItem="0"/>
    <dataField name="Sum of NumWebPurchases" fld="16" baseField="0" baseItem="0"/>
    <dataField name="Sum of NumCatalogPurchases" fld="17" baseField="0" baseItem="0"/>
    <dataField name="Sum of NumStorePurchas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BB8C7-1C86-462E-9AA6-0E5CDC2E4DA3}" name="PivotTable8" cacheId="1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a">
  <location ref="C6:E7" firstHeaderRow="0" firstDataRow="1" firstDataCol="0"/>
  <pivotFields count="33">
    <pivotField dataField="1" showAll="0"/>
    <pivotField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multipleItemSelectionAllowed="1" showAll="0">
      <items count="6">
        <item x="2"/>
        <item x="4"/>
        <item x="0"/>
        <item x="3"/>
        <item x="1"/>
        <item t="default"/>
      </items>
    </pivotField>
    <pivotField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multipleItemSelectionAllowed="1" showAll="0">
      <items count="4">
        <item x="0"/>
        <item x="1"/>
        <item x="2"/>
        <item t="default"/>
      </items>
    </pivotField>
    <pivotField multipleItemSelectionAllowed="1" showAll="0">
      <items count="4">
        <item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>
      <items count="777">
        <item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>
      <items count="213">
        <item x="3"/>
        <item x="33"/>
        <item x="15"/>
        <item x="19"/>
        <item x="10"/>
        <item x="8"/>
        <item x="29"/>
        <item x="7"/>
        <item x="35"/>
        <item x="30"/>
        <item x="16"/>
        <item x="38"/>
        <item x="28"/>
        <item x="34"/>
        <item x="26"/>
        <item x="39"/>
        <item x="24"/>
        <item x="21"/>
        <item x="93"/>
        <item x="89"/>
        <item x="22"/>
        <item x="44"/>
        <item x="14"/>
        <item x="17"/>
        <item x="55"/>
        <item x="69"/>
        <item x="9"/>
        <item x="32"/>
        <item x="61"/>
        <item x="23"/>
        <item x="2"/>
        <item x="49"/>
        <item x="12"/>
        <item x="52"/>
        <item x="4"/>
        <item x="43"/>
        <item x="121"/>
        <item x="1"/>
        <item x="101"/>
        <item x="42"/>
        <item x="45"/>
        <item x="54"/>
        <item x="51"/>
        <item x="5"/>
        <item x="18"/>
        <item x="27"/>
        <item x="139"/>
        <item x="58"/>
        <item x="66"/>
        <item x="128"/>
        <item x="57"/>
        <item x="70"/>
        <item x="107"/>
        <item x="64"/>
        <item x="40"/>
        <item x="82"/>
        <item x="86"/>
        <item x="77"/>
        <item x="94"/>
        <item x="111"/>
        <item x="149"/>
        <item x="81"/>
        <item x="53"/>
        <item x="80"/>
        <item x="79"/>
        <item x="6"/>
        <item x="36"/>
        <item x="47"/>
        <item x="102"/>
        <item x="74"/>
        <item x="176"/>
        <item x="78"/>
        <item x="131"/>
        <item x="178"/>
        <item x="120"/>
        <item x="142"/>
        <item x="103"/>
        <item x="129"/>
        <item x="146"/>
        <item x="105"/>
        <item x="68"/>
        <item x="166"/>
        <item x="136"/>
        <item x="98"/>
        <item x="170"/>
        <item x="171"/>
        <item x="87"/>
        <item x="99"/>
        <item x="153"/>
        <item x="48"/>
        <item x="63"/>
        <item x="150"/>
        <item x="140"/>
        <item x="180"/>
        <item x="97"/>
        <item x="127"/>
        <item x="46"/>
        <item x="195"/>
        <item x="106"/>
        <item x="183"/>
        <item x="160"/>
        <item x="11"/>
        <item x="187"/>
        <item x="148"/>
        <item x="73"/>
        <item x="72"/>
        <item x="59"/>
        <item x="117"/>
        <item x="158"/>
        <item x="90"/>
        <item x="114"/>
        <item x="203"/>
        <item x="108"/>
        <item x="168"/>
        <item x="162"/>
        <item x="88"/>
        <item x="133"/>
        <item x="75"/>
        <item x="126"/>
        <item x="211"/>
        <item x="161"/>
        <item x="31"/>
        <item x="186"/>
        <item x="125"/>
        <item x="65"/>
        <item x="41"/>
        <item x="92"/>
        <item x="196"/>
        <item x="179"/>
        <item x="95"/>
        <item x="100"/>
        <item x="84"/>
        <item x="182"/>
        <item x="109"/>
        <item x="138"/>
        <item x="104"/>
        <item x="134"/>
        <item x="167"/>
        <item x="56"/>
        <item x="132"/>
        <item x="50"/>
        <item x="152"/>
        <item x="76"/>
        <item x="67"/>
        <item x="188"/>
        <item x="62"/>
        <item x="177"/>
        <item x="96"/>
        <item x="91"/>
        <item x="174"/>
        <item x="206"/>
        <item x="113"/>
        <item x="159"/>
        <item x="199"/>
        <item x="85"/>
        <item x="194"/>
        <item x="189"/>
        <item x="185"/>
        <item x="210"/>
        <item x="110"/>
        <item x="60"/>
        <item x="147"/>
        <item x="144"/>
        <item x="156"/>
        <item x="25"/>
        <item x="192"/>
        <item x="143"/>
        <item x="209"/>
        <item x="155"/>
        <item x="122"/>
        <item x="204"/>
        <item x="202"/>
        <item x="83"/>
        <item x="145"/>
        <item x="118"/>
        <item x="190"/>
        <item x="197"/>
        <item x="141"/>
        <item x="71"/>
        <item x="123"/>
        <item x="193"/>
        <item x="137"/>
        <item x="20"/>
        <item x="154"/>
        <item x="208"/>
        <item x="169"/>
        <item x="165"/>
        <item x="191"/>
        <item x="119"/>
        <item x="173"/>
        <item x="201"/>
        <item x="198"/>
        <item x="175"/>
        <item x="0"/>
        <item x="115"/>
        <item x="181"/>
        <item x="172"/>
        <item x="164"/>
        <item x="205"/>
        <item x="116"/>
        <item x="163"/>
        <item x="151"/>
        <item x="112"/>
        <item x="157"/>
        <item x="124"/>
        <item x="184"/>
        <item x="135"/>
        <item x="200"/>
        <item x="37"/>
        <item x="207"/>
        <item x="13"/>
        <item x="130"/>
        <item t="default"/>
      </items>
    </pivotField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multipleItemSelectionAllowed="1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$" fld="31" baseField="0" baseItem="0" numFmtId="171"/>
    <dataField name="COMPRAS Q" fld="32" baseField="0" baseItem="0"/>
    <dataField name="Count of ID" fld="0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0EB61-B346-48A5-87F5-4CF7A0967560}" name="PivotTable38" cacheId="1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Store Purchases">
  <location ref="R44:X54" firstHeaderRow="1" firstDataRow="2" firstDataCol="1"/>
  <pivotFields count="33">
    <pivotField dataField="1"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axis="axisCol" multipleItemSelectionAllowed="1"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D" fld="0" subtotal="count" baseField="27" baseItem="6"/>
  </dataFields>
  <conditionalFormats count="2">
    <conditionalFormat priority="10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7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5" selected="0">
              <x v="0"/>
              <x v="1"/>
              <x v="2"/>
              <x v="3"/>
              <x v="4"/>
            </reference>
            <reference field="27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7D740-D217-4AA8-95D9-F79541F41915}" name="PivotTable37" cacheId="1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Store Purchases">
  <location ref="C9:E10" firstHeaderRow="0" firstDataRow="1" firstDataCol="0" rowPageCount="6" colPageCount="1"/>
  <pivotFields count="33">
    <pivotField dataField="1" showAll="0"/>
    <pivotField axis="axisPage"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axis="axisPage" multipleItemSelectionAllowed="1" showAll="0">
      <items count="6">
        <item x="2"/>
        <item h="1" x="4"/>
        <item x="0"/>
        <item x="3"/>
        <item x="1"/>
        <item t="default"/>
      </items>
    </pivotField>
    <pivotField axis="axisPage"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axis="axisPage" multipleItemSelectionAllowed="1" showAll="0">
      <items count="4">
        <item h="1"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Page" multipleItemSelectionAllowed="1" showAll="0">
      <items count="9">
        <item h="1" x="3"/>
        <item h="1" x="1"/>
        <item h="1" x="4"/>
        <item h="1" x="5"/>
        <item h="1" x="7"/>
        <item h="1" x="6"/>
        <item x="0"/>
        <item h="1"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2" hier="-1"/>
    <pageField fld="3" hier="-1"/>
    <pageField fld="5" hier="-1"/>
    <pageField fld="6" hier="-1"/>
    <pageField fld="27" hier="-1"/>
    <pageField fld="1" hier="-1"/>
  </pageFields>
  <dataFields count="3">
    <dataField name="IDS" fld="0" subtotal="count" baseField="27" baseItem="6"/>
    <dataField name="$" fld="31" baseField="0" baseItem="0" numFmtId="171"/>
    <dataField name="COMPRAS Q" fld="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317FD-4500-4CC5-9BCB-5FE564E86266}" name="PivotTable1" cacheId="1" applyNumberFormats="0" applyBorderFormats="0" applyFontFormats="0" applyPatternFormats="0" applyAlignmentFormats="0" applyWidthHeightFormats="1" dataCaption="Values" updatedVersion="8" minRefreshableVersion="3" preserveFormatting="0" itemPrintTitles="1" createdVersion="8" indent="0" outline="1" outlineData="1" multipleFieldFilters="0" chartFormat="1" rowHeaderCaption="Store Purchases">
  <location ref="C11:F14" firstHeaderRow="0" firstDataRow="1" firstDataCol="1"/>
  <pivotFields count="33">
    <pivotField dataField="1" showAll="0"/>
    <pivotField multipleItemSelectionAllowed="1"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multipleItemSelectionAllowed="1" showAll="0">
      <items count="6">
        <item x="2"/>
        <item x="4"/>
        <item x="0"/>
        <item x="3"/>
        <item x="1"/>
        <item t="default"/>
      </items>
    </pivotField>
    <pivotField multipleItemSelectionAllowed="1" showAll="0">
      <items count="6">
        <item x="0"/>
        <item x="2"/>
        <item x="1"/>
        <item x="3"/>
        <item x="4"/>
        <item t="default"/>
      </items>
    </pivotField>
    <pivotField showAll="0"/>
    <pivotField multipleItemSelectionAllowed="1" showAll="0">
      <items count="4">
        <item x="0"/>
        <item x="1"/>
        <item x="2"/>
        <item t="default"/>
      </items>
    </pivotField>
    <pivotField multipleItemSelectionAllowed="1" showAll="0">
      <items count="4">
        <item x="0"/>
        <item x="1"/>
        <item x="2"/>
        <item t="default"/>
      </items>
    </pivotField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multipleItemSelectionAllowed="1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25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IDS" fld="0" subtotal="count" baseField="27" baseItem="6"/>
    <dataField name="$" fld="31" baseField="0" baseItem="0" numFmtId="171"/>
    <dataField name="COMPRAS Q" fld="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C5982-C51A-42C6-8A39-1F4715E689C6}" name="PivotTable9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Store Purchases">
  <location ref="A15:B3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NumWebPurchases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B6BAA-0DC2-42BC-9BF6-B510B8CD0C60}" name="PivotTable7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>
  <location ref="A4:D5" firstHeaderRow="0" firstDataRow="1" firstDataCol="0" rowPageCount="2" colPageCount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axis="axisPage" multipleItemSelectionAllowed="1" showAll="0">
      <items count="777">
        <item h="1"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9" hier="-1"/>
    <pageField fld="27" hier="-1"/>
  </pageFields>
  <dataFields count="4">
    <dataField name="Sum of NumWebPurchases" fld="16" baseField="0" baseItem="0" numFmtId="3"/>
    <dataField name="Sum of NumCatalogPurchases" fld="17" baseField="0" baseItem="0"/>
    <dataField name="Sum of NumStorePurchases" fld="18" baseField="0" baseItem="0"/>
    <dataField name="Sum of NumDealsPurchase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254C6-DCC8-4092-BF07-FD61F6BC2409}" name="PivotTable10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Store Purchases">
  <location ref="D15:E3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NumWebPurchases" fld="16" subtotal="count" baseField="1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2CA11-E47D-41D4-9720-73401427E55C}" name="PivotTable30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x">
  <location ref="C4:F5" firstHeaderRow="0" firstDataRow="1" firstDataCol="0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>
      <items count="777">
        <item x="238"/>
        <item x="31"/>
        <item x="56"/>
        <item x="12"/>
        <item x="40"/>
        <item x="17"/>
        <item x="4"/>
        <item x="29"/>
        <item x="152"/>
        <item x="69"/>
        <item x="3"/>
        <item x="136"/>
        <item x="36"/>
        <item x="42"/>
        <item x="58"/>
        <item x="234"/>
        <item x="13"/>
        <item x="392"/>
        <item x="15"/>
        <item x="211"/>
        <item x="72"/>
        <item x="404"/>
        <item x="74"/>
        <item x="126"/>
        <item x="243"/>
        <item x="244"/>
        <item x="233"/>
        <item x="25"/>
        <item x="54"/>
        <item x="112"/>
        <item x="99"/>
        <item x="167"/>
        <item x="214"/>
        <item x="107"/>
        <item x="49"/>
        <item x="92"/>
        <item x="336"/>
        <item x="179"/>
        <item x="61"/>
        <item x="200"/>
        <item x="20"/>
        <item x="474"/>
        <item x="75"/>
        <item x="226"/>
        <item x="584"/>
        <item x="151"/>
        <item x="48"/>
        <item x="237"/>
        <item x="334"/>
        <item x="67"/>
        <item x="382"/>
        <item x="287"/>
        <item x="16"/>
        <item x="631"/>
        <item x="299"/>
        <item x="150"/>
        <item x="519"/>
        <item x="55"/>
        <item x="439"/>
        <item x="666"/>
        <item x="522"/>
        <item x="79"/>
        <item x="14"/>
        <item x="350"/>
        <item x="162"/>
        <item x="204"/>
        <item x="53"/>
        <item x="117"/>
        <item x="278"/>
        <item x="116"/>
        <item x="33"/>
        <item x="186"/>
        <item x="147"/>
        <item x="232"/>
        <item x="634"/>
        <item x="254"/>
        <item x="571"/>
        <item x="7"/>
        <item x="279"/>
        <item x="23"/>
        <item x="246"/>
        <item x="523"/>
        <item x="437"/>
        <item x="285"/>
        <item x="90"/>
        <item x="308"/>
        <item x="539"/>
        <item x="231"/>
        <item x="684"/>
        <item x="521"/>
        <item x="390"/>
        <item x="753"/>
        <item x="656"/>
        <item x="39"/>
        <item x="502"/>
        <item x="148"/>
        <item x="91"/>
        <item x="340"/>
        <item x="341"/>
        <item x="190"/>
        <item x="669"/>
        <item x="306"/>
        <item x="676"/>
        <item x="302"/>
        <item x="534"/>
        <item x="680"/>
        <item x="305"/>
        <item x="514"/>
        <item x="395"/>
        <item x="677"/>
        <item x="316"/>
        <item x="260"/>
        <item x="765"/>
        <item x="654"/>
        <item x="168"/>
        <item x="170"/>
        <item x="120"/>
        <item x="366"/>
        <item x="187"/>
        <item x="312"/>
        <item x="156"/>
        <item x="657"/>
        <item x="561"/>
        <item x="205"/>
        <item x="498"/>
        <item x="492"/>
        <item x="516"/>
        <item x="745"/>
        <item x="2"/>
        <item x="400"/>
        <item x="766"/>
        <item x="342"/>
        <item x="432"/>
        <item x="10"/>
        <item x="383"/>
        <item x="531"/>
        <item x="229"/>
        <item x="83"/>
        <item x="629"/>
        <item x="174"/>
        <item x="695"/>
        <item x="284"/>
        <item x="81"/>
        <item x="27"/>
        <item x="380"/>
        <item x="494"/>
        <item x="44"/>
        <item x="188"/>
        <item x="384"/>
        <item x="358"/>
        <item x="235"/>
        <item x="210"/>
        <item x="741"/>
        <item x="550"/>
        <item x="633"/>
        <item x="50"/>
        <item x="110"/>
        <item x="775"/>
        <item x="438"/>
        <item x="489"/>
        <item x="240"/>
        <item x="102"/>
        <item x="157"/>
        <item x="721"/>
        <item x="469"/>
        <item x="163"/>
        <item x="327"/>
        <item x="95"/>
        <item x="78"/>
        <item x="270"/>
        <item x="212"/>
        <item x="435"/>
        <item x="26"/>
        <item x="206"/>
        <item x="496"/>
        <item x="449"/>
        <item x="746"/>
        <item x="0"/>
        <item x="491"/>
        <item x="772"/>
        <item x="130"/>
        <item x="386"/>
        <item x="722"/>
        <item x="564"/>
        <item x="146"/>
        <item x="171"/>
        <item x="184"/>
        <item x="511"/>
        <item x="614"/>
        <item x="445"/>
        <item x="553"/>
        <item x="587"/>
        <item x="475"/>
        <item x="347"/>
        <item x="189"/>
        <item x="503"/>
        <item x="621"/>
        <item x="101"/>
        <item x="18"/>
        <item x="565"/>
        <item x="131"/>
        <item x="309"/>
        <item x="643"/>
        <item x="166"/>
        <item x="524"/>
        <item x="624"/>
        <item x="518"/>
        <item x="249"/>
        <item x="681"/>
        <item x="495"/>
        <item x="317"/>
        <item x="442"/>
        <item x="57"/>
        <item x="106"/>
        <item x="388"/>
        <item x="274"/>
        <item x="154"/>
        <item x="416"/>
        <item x="169"/>
        <item x="290"/>
        <item x="434"/>
        <item x="311"/>
        <item x="399"/>
        <item x="369"/>
        <item x="411"/>
        <item x="362"/>
        <item x="97"/>
        <item x="601"/>
        <item x="675"/>
        <item x="632"/>
        <item x="295"/>
        <item x="401"/>
        <item x="685"/>
        <item x="272"/>
        <item x="371"/>
        <item x="77"/>
        <item x="261"/>
        <item x="64"/>
        <item x="756"/>
        <item x="668"/>
        <item x="328"/>
        <item x="22"/>
        <item x="248"/>
        <item x="145"/>
        <item x="258"/>
        <item x="638"/>
        <item x="752"/>
        <item x="486"/>
        <item x="627"/>
        <item x="19"/>
        <item x="142"/>
        <item x="139"/>
        <item x="304"/>
        <item x="465"/>
        <item x="45"/>
        <item x="319"/>
        <item x="727"/>
        <item x="100"/>
        <item x="318"/>
        <item x="611"/>
        <item x="47"/>
        <item x="403"/>
        <item x="462"/>
        <item x="387"/>
        <item x="460"/>
        <item x="173"/>
        <item x="215"/>
        <item x="476"/>
        <item x="288"/>
        <item x="393"/>
        <item x="119"/>
        <item x="253"/>
        <item x="276"/>
        <item x="504"/>
        <item x="708"/>
        <item x="21"/>
        <item x="764"/>
        <item x="617"/>
        <item x="759"/>
        <item x="452"/>
        <item x="181"/>
        <item x="93"/>
        <item x="138"/>
        <item x="447"/>
        <item x="51"/>
        <item x="616"/>
        <item x="774"/>
        <item x="84"/>
        <item x="360"/>
        <item x="118"/>
        <item x="300"/>
        <item x="574"/>
        <item x="453"/>
        <item x="698"/>
        <item x="271"/>
        <item x="544"/>
        <item x="612"/>
        <item x="719"/>
        <item x="5"/>
        <item x="208"/>
        <item x="345"/>
        <item x="124"/>
        <item x="182"/>
        <item x="280"/>
        <item x="73"/>
        <item x="762"/>
        <item x="332"/>
        <item x="329"/>
        <item x="641"/>
        <item x="755"/>
        <item x="310"/>
        <item x="480"/>
        <item x="546"/>
        <item x="444"/>
        <item x="414"/>
        <item x="193"/>
        <item x="370"/>
        <item x="359"/>
        <item x="60"/>
        <item x="635"/>
        <item x="269"/>
        <item x="728"/>
        <item x="421"/>
        <item x="536"/>
        <item x="743"/>
        <item x="361"/>
        <item x="409"/>
        <item x="750"/>
        <item x="407"/>
        <item x="623"/>
        <item x="532"/>
        <item x="123"/>
        <item x="562"/>
        <item x="35"/>
        <item x="368"/>
        <item x="293"/>
        <item x="96"/>
        <item x="515"/>
        <item x="221"/>
        <item x="8"/>
        <item x="367"/>
        <item x="192"/>
        <item x="161"/>
        <item x="663"/>
        <item x="547"/>
        <item x="245"/>
        <item x="160"/>
        <item x="417"/>
        <item x="266"/>
        <item x="301"/>
        <item x="365"/>
        <item x="89"/>
        <item x="223"/>
        <item x="228"/>
        <item x="642"/>
        <item x="619"/>
        <item x="560"/>
        <item x="520"/>
        <item x="30"/>
        <item x="297"/>
        <item x="620"/>
        <item x="251"/>
        <item x="398"/>
        <item x="180"/>
        <item x="700"/>
        <item x="196"/>
        <item x="80"/>
        <item x="257"/>
        <item x="28"/>
        <item x="686"/>
        <item x="487"/>
        <item x="333"/>
        <item x="132"/>
        <item x="652"/>
        <item x="11"/>
        <item x="637"/>
        <item x="771"/>
        <item x="346"/>
        <item x="540"/>
        <item x="348"/>
        <item x="682"/>
        <item x="538"/>
        <item x="294"/>
        <item x="749"/>
        <item x="599"/>
        <item x="622"/>
        <item x="606"/>
        <item x="88"/>
        <item x="9"/>
        <item x="265"/>
        <item x="263"/>
        <item x="773"/>
        <item x="24"/>
        <item x="530"/>
        <item x="673"/>
        <item x="70"/>
        <item x="218"/>
        <item x="165"/>
        <item x="122"/>
        <item x="76"/>
        <item x="1"/>
        <item x="199"/>
        <item x="661"/>
        <item x="468"/>
        <item x="712"/>
        <item x="548"/>
        <item x="457"/>
        <item x="377"/>
        <item x="527"/>
        <item x="104"/>
        <item x="424"/>
        <item x="216"/>
        <item x="466"/>
        <item x="282"/>
        <item x="426"/>
        <item x="219"/>
        <item x="111"/>
        <item x="479"/>
        <item x="758"/>
        <item x="46"/>
        <item x="582"/>
        <item x="82"/>
        <item x="648"/>
        <item x="665"/>
        <item x="505"/>
        <item x="298"/>
        <item x="153"/>
        <item x="343"/>
        <item x="542"/>
        <item x="443"/>
        <item x="451"/>
        <item x="201"/>
        <item x="594"/>
        <item x="640"/>
        <item x="525"/>
        <item x="731"/>
        <item x="289"/>
        <item x="71"/>
        <item x="482"/>
        <item x="52"/>
        <item x="338"/>
        <item x="738"/>
        <item x="477"/>
        <item x="509"/>
        <item x="344"/>
        <item x="605"/>
        <item x="127"/>
        <item x="105"/>
        <item x="172"/>
        <item x="596"/>
        <item x="470"/>
        <item x="568"/>
        <item x="726"/>
        <item x="769"/>
        <item x="41"/>
        <item x="691"/>
        <item x="724"/>
        <item x="513"/>
        <item x="141"/>
        <item x="323"/>
        <item x="586"/>
        <item x="467"/>
        <item x="713"/>
        <item x="490"/>
        <item x="754"/>
        <item x="446"/>
        <item x="385"/>
        <item x="220"/>
        <item x="134"/>
        <item x="644"/>
        <item x="121"/>
        <item x="412"/>
        <item x="501"/>
        <item x="202"/>
        <item x="607"/>
        <item x="455"/>
        <item x="292"/>
        <item x="543"/>
        <item x="597"/>
        <item x="583"/>
        <item x="164"/>
        <item x="315"/>
        <item x="670"/>
        <item x="716"/>
        <item x="711"/>
        <item x="256"/>
        <item x="570"/>
        <item x="149"/>
        <item x="137"/>
        <item x="590"/>
        <item x="128"/>
        <item x="125"/>
        <item x="689"/>
        <item x="431"/>
        <item x="109"/>
        <item x="484"/>
        <item x="103"/>
        <item x="355"/>
        <item x="135"/>
        <item x="66"/>
        <item x="588"/>
        <item x="720"/>
        <item x="259"/>
        <item x="499"/>
        <item x="526"/>
        <item x="678"/>
        <item x="615"/>
        <item x="291"/>
        <item x="651"/>
        <item x="59"/>
        <item x="723"/>
        <item x="195"/>
        <item x="322"/>
        <item x="549"/>
        <item x="183"/>
        <item x="660"/>
        <item x="363"/>
        <item x="461"/>
        <item x="699"/>
        <item x="748"/>
        <item x="197"/>
        <item x="545"/>
        <item x="209"/>
        <item x="68"/>
        <item x="472"/>
        <item x="742"/>
        <item x="581"/>
        <item x="320"/>
        <item x="264"/>
        <item x="144"/>
        <item x="242"/>
        <item x="203"/>
        <item x="43"/>
        <item x="428"/>
        <item x="351"/>
        <item x="247"/>
        <item x="714"/>
        <item x="478"/>
        <item x="737"/>
        <item x="763"/>
        <item x="659"/>
        <item x="267"/>
        <item x="658"/>
        <item x="510"/>
        <item x="224"/>
        <item x="422"/>
        <item x="433"/>
        <item x="454"/>
        <item x="397"/>
        <item x="413"/>
        <item x="694"/>
        <item x="38"/>
        <item x="603"/>
        <item x="98"/>
        <item x="198"/>
        <item x="589"/>
        <item x="725"/>
        <item x="734"/>
        <item x="418"/>
        <item x="639"/>
        <item x="373"/>
        <item x="598"/>
        <item x="394"/>
        <item x="645"/>
        <item x="464"/>
        <item x="337"/>
        <item x="732"/>
        <item x="585"/>
        <item x="313"/>
        <item x="760"/>
        <item x="94"/>
        <item x="65"/>
        <item x="529"/>
        <item x="692"/>
        <item x="415"/>
        <item x="705"/>
        <item x="696"/>
        <item x="613"/>
        <item x="517"/>
        <item x="761"/>
        <item x="528"/>
        <item x="577"/>
        <item x="405"/>
        <item x="427"/>
        <item x="767"/>
        <item x="609"/>
        <item x="506"/>
        <item x="115"/>
        <item x="552"/>
        <item x="471"/>
        <item x="6"/>
        <item x="374"/>
        <item x="436"/>
        <item x="573"/>
        <item x="227"/>
        <item x="277"/>
        <item x="213"/>
        <item x="225"/>
        <item x="108"/>
        <item x="353"/>
        <item x="441"/>
        <item x="555"/>
        <item x="512"/>
        <item x="572"/>
        <item x="324"/>
        <item x="296"/>
        <item x="176"/>
        <item x="559"/>
        <item x="356"/>
        <item x="410"/>
        <item x="551"/>
        <item x="747"/>
        <item x="706"/>
        <item x="375"/>
        <item x="423"/>
        <item x="217"/>
        <item x="376"/>
        <item x="307"/>
        <item x="406"/>
        <item x="177"/>
        <item x="507"/>
        <item x="702"/>
        <item x="450"/>
        <item x="718"/>
        <item x="735"/>
        <item x="354"/>
        <item x="113"/>
        <item x="273"/>
        <item x="230"/>
        <item x="372"/>
        <item x="690"/>
        <item x="330"/>
        <item x="129"/>
        <item x="655"/>
        <item x="262"/>
        <item x="709"/>
        <item x="357"/>
        <item x="87"/>
        <item x="740"/>
        <item x="576"/>
        <item x="608"/>
        <item x="535"/>
        <item x="420"/>
        <item x="275"/>
        <item x="610"/>
        <item x="580"/>
        <item x="628"/>
        <item x="86"/>
        <item x="325"/>
        <item x="419"/>
        <item x="448"/>
        <item x="326"/>
        <item x="575"/>
        <item x="688"/>
        <item x="379"/>
        <item x="662"/>
        <item x="194"/>
        <item x="463"/>
        <item x="239"/>
        <item x="563"/>
        <item x="770"/>
        <item x="672"/>
        <item x="751"/>
        <item x="241"/>
        <item x="730"/>
        <item x="378"/>
        <item x="381"/>
        <item x="558"/>
        <item x="687"/>
        <item x="143"/>
        <item x="671"/>
        <item x="321"/>
        <item x="402"/>
        <item x="697"/>
        <item x="579"/>
        <item x="331"/>
        <item x="185"/>
        <item x="541"/>
        <item x="178"/>
        <item x="485"/>
        <item x="693"/>
        <item x="430"/>
        <item x="483"/>
        <item x="653"/>
        <item x="508"/>
        <item x="757"/>
        <item x="63"/>
        <item x="557"/>
        <item x="701"/>
        <item x="155"/>
        <item x="396"/>
        <item x="175"/>
        <item x="286"/>
        <item x="159"/>
        <item x="554"/>
        <item x="255"/>
        <item x="314"/>
        <item x="429"/>
        <item x="744"/>
        <item x="739"/>
        <item x="636"/>
        <item x="674"/>
        <item x="736"/>
        <item x="207"/>
        <item x="459"/>
        <item x="268"/>
        <item x="679"/>
        <item x="222"/>
        <item x="733"/>
        <item x="625"/>
        <item x="578"/>
        <item x="352"/>
        <item x="391"/>
        <item x="440"/>
        <item x="667"/>
        <item x="493"/>
        <item x="62"/>
        <item x="335"/>
        <item x="339"/>
        <item x="567"/>
        <item x="133"/>
        <item x="85"/>
        <item x="618"/>
        <item x="602"/>
        <item x="630"/>
        <item x="647"/>
        <item x="303"/>
        <item x="704"/>
        <item x="473"/>
        <item x="556"/>
        <item x="569"/>
        <item x="364"/>
        <item x="592"/>
        <item x="683"/>
        <item x="191"/>
        <item x="408"/>
        <item x="425"/>
        <item x="281"/>
        <item x="537"/>
        <item x="37"/>
        <item x="252"/>
        <item x="626"/>
        <item x="533"/>
        <item x="456"/>
        <item x="646"/>
        <item x="389"/>
        <item x="250"/>
        <item x="604"/>
        <item x="649"/>
        <item x="34"/>
        <item x="729"/>
        <item x="481"/>
        <item x="600"/>
        <item x="497"/>
        <item x="768"/>
        <item x="32"/>
        <item x="500"/>
        <item x="114"/>
        <item x="703"/>
        <item x="236"/>
        <item x="349"/>
        <item x="591"/>
        <item x="707"/>
        <item x="715"/>
        <item x="458"/>
        <item x="283"/>
        <item x="664"/>
        <item x="488"/>
        <item x="710"/>
        <item x="717"/>
        <item x="650"/>
        <item x="140"/>
        <item x="158"/>
        <item x="593"/>
        <item x="595"/>
        <item x="566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umWebPurchases" fld="16" baseField="18" baseItem="0"/>
    <dataField name="Sum of NumCatalogPurchases" fld="17" baseField="0" baseItem="0"/>
    <dataField name="Sum of NumStorePurchases" fld="18" baseField="0" baseItem="0"/>
    <dataField name="Sum of NumDealsPurchases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8B83D-6508-42C8-9D3B-EEBD8A2C189E}" name="PivotTable14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Store">
  <location ref="B27:D42" firstHeaderRow="0" firstDataRow="1" firstDataCol="1"/>
  <pivotFields count="33">
    <pivotField dataField="1"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axis="axisRow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16" baseItem="0" numFmtId="3"/>
    <dataField name="Sum of MntTotal" fld="31" baseField="0" baseItem="0" numFmtId="17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E4F4F-0554-4392-8B42-A1D83D84C482}" name="PivotTable13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web">
  <location ref="B7:D23" firstHeaderRow="0" firstDataRow="1" firstDataCol="1"/>
  <pivotFields count="33">
    <pivotField dataField="1"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16" baseItem="0" numFmtId="3"/>
    <dataField name="Sum of MntTotal" fld="31" baseField="0" baseItem="0" numFmtId="17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7089-E1C9-4ACE-A26E-7DCBBCEAB881}" name="PivotTable15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ID">
  <location ref="C6:G2244" firstHeaderRow="0" firstDataRow="1" firstDataCol="1"/>
  <pivotFields count="33">
    <pivotField axis="axisRow" showAll="0" sortType="descending">
      <items count="2238">
        <item x="1500"/>
        <item x="1"/>
        <item x="1953"/>
        <item x="1309"/>
        <item x="1831"/>
        <item x="2049"/>
        <item x="2234"/>
        <item x="2161"/>
        <item x="231"/>
        <item x="816"/>
        <item x="2181"/>
        <item x="887"/>
        <item x="1885"/>
        <item x="156"/>
        <item x="1835"/>
        <item x="747"/>
        <item x="1150"/>
        <item x="383"/>
        <item x="1095"/>
        <item x="286"/>
        <item x="770"/>
        <item x="21"/>
        <item x="2074"/>
        <item x="1477"/>
        <item x="1647"/>
        <item x="1755"/>
        <item x="676"/>
        <item x="88"/>
        <item x="1352"/>
        <item x="2100"/>
        <item x="1645"/>
        <item x="921"/>
        <item x="1403"/>
        <item x="1821"/>
        <item x="1246"/>
        <item x="496"/>
        <item x="773"/>
        <item x="1215"/>
        <item x="1057"/>
        <item x="2199"/>
        <item x="1767"/>
        <item x="2029"/>
        <item x="1933"/>
        <item x="195"/>
        <item x="1371"/>
        <item x="1409"/>
        <item x="1715"/>
        <item x="1315"/>
        <item x="1585"/>
        <item x="387"/>
        <item x="277"/>
        <item x="110"/>
        <item x="727"/>
        <item x="1677"/>
        <item x="209"/>
        <item x="1608"/>
        <item x="702"/>
        <item x="1074"/>
        <item x="1689"/>
        <item x="1068"/>
        <item x="323"/>
        <item x="1733"/>
        <item x="1510"/>
        <item x="1087"/>
        <item x="1825"/>
        <item x="2203"/>
        <item x="2099"/>
        <item x="871"/>
        <item x="1290"/>
        <item x="1865"/>
        <item x="48"/>
        <item x="720"/>
        <item x="774"/>
        <item x="1895"/>
        <item x="1680"/>
        <item x="1391"/>
        <item x="1785"/>
        <item x="1544"/>
        <item x="410"/>
        <item x="1350"/>
        <item x="1540"/>
        <item x="1502"/>
        <item x="958"/>
        <item x="935"/>
        <item x="1319"/>
        <item x="2026"/>
        <item x="2044"/>
        <item x="28"/>
        <item x="1086"/>
        <item x="1945"/>
        <item x="2170"/>
        <item x="1638"/>
        <item x="227"/>
        <item x="723"/>
        <item x="618"/>
        <item x="103"/>
        <item x="645"/>
        <item x="1782"/>
        <item x="1993"/>
        <item x="1833"/>
        <item x="964"/>
        <item x="1163"/>
        <item x="1060"/>
        <item x="2235"/>
        <item x="1260"/>
        <item x="415"/>
        <item x="1751"/>
        <item x="1158"/>
        <item x="1970"/>
        <item x="1844"/>
        <item x="743"/>
        <item x="2156"/>
        <item x="244"/>
        <item x="812"/>
        <item x="1716"/>
        <item x="1966"/>
        <item x="732"/>
        <item x="1374"/>
        <item x="683"/>
        <item x="409"/>
        <item x="145"/>
        <item x="655"/>
        <item x="1160"/>
        <item x="1386"/>
        <item x="1726"/>
        <item x="1565"/>
        <item x="1026"/>
        <item x="1514"/>
        <item x="1117"/>
        <item x="1997"/>
        <item x="1764"/>
        <item x="1332"/>
        <item x="1807"/>
        <item x="635"/>
        <item x="1615"/>
        <item x="1415"/>
        <item x="1517"/>
        <item x="1291"/>
        <item x="803"/>
        <item x="729"/>
        <item x="193"/>
        <item x="614"/>
        <item x="1775"/>
        <item x="1445"/>
        <item x="563"/>
        <item x="408"/>
        <item x="1607"/>
        <item x="1306"/>
        <item x="1856"/>
        <item x="805"/>
        <item x="1092"/>
        <item x="1898"/>
        <item x="1042"/>
        <item x="137"/>
        <item x="2022"/>
        <item x="1398"/>
        <item x="15"/>
        <item x="1229"/>
        <item x="1047"/>
        <item x="1475"/>
        <item x="119"/>
        <item x="1075"/>
        <item x="2221"/>
        <item x="106"/>
        <item x="1497"/>
        <item x="1059"/>
        <item x="1362"/>
        <item x="1563"/>
        <item x="893"/>
        <item x="1661"/>
        <item x="866"/>
        <item x="825"/>
        <item x="1507"/>
        <item x="1783"/>
        <item x="735"/>
        <item x="705"/>
        <item x="211"/>
        <item x="835"/>
        <item x="164"/>
        <item x="1202"/>
        <item x="2081"/>
        <item x="751"/>
        <item x="1727"/>
        <item x="1842"/>
        <item x="2064"/>
        <item x="797"/>
        <item x="2207"/>
        <item x="269"/>
        <item x="545"/>
        <item x="580"/>
        <item x="247"/>
        <item x="280"/>
        <item x="1852"/>
        <item x="1891"/>
        <item x="2147"/>
        <item x="1081"/>
        <item x="733"/>
        <item x="2108"/>
        <item x="605"/>
        <item x="970"/>
        <item x="1567"/>
        <item x="627"/>
        <item x="1623"/>
        <item x="141"/>
        <item x="102"/>
        <item x="990"/>
        <item x="1262"/>
        <item x="270"/>
        <item x="1327"/>
        <item x="558"/>
        <item x="907"/>
        <item x="418"/>
        <item x="1918"/>
        <item x="249"/>
        <item x="1440"/>
        <item x="1187"/>
        <item x="1351"/>
        <item x="603"/>
        <item x="708"/>
        <item x="411"/>
        <item x="767"/>
        <item x="1373"/>
        <item x="870"/>
        <item x="1973"/>
        <item x="1397"/>
        <item x="1214"/>
        <item x="2160"/>
        <item x="1959"/>
        <item x="1273"/>
        <item x="2043"/>
        <item x="976"/>
        <item x="150"/>
        <item x="826"/>
        <item x="619"/>
        <item x="1072"/>
        <item x="532"/>
        <item x="1404"/>
        <item x="1412"/>
        <item x="1003"/>
        <item x="1604"/>
        <item x="1653"/>
        <item x="550"/>
        <item x="1125"/>
        <item x="1739"/>
        <item x="266"/>
        <item x="1030"/>
        <item x="1002"/>
        <item x="177"/>
        <item x="1099"/>
        <item x="1044"/>
        <item x="1225"/>
        <item x="50"/>
        <item x="1011"/>
        <item x="1847"/>
        <item x="1114"/>
        <item x="668"/>
        <item x="2038"/>
        <item x="2167"/>
        <item x="357"/>
        <item x="1097"/>
        <item x="2095"/>
        <item x="1272"/>
        <item x="1239"/>
        <item x="946"/>
        <item x="1258"/>
        <item x="111"/>
        <item x="588"/>
        <item x="2031"/>
        <item x="601"/>
        <item x="1699"/>
        <item x="1613"/>
        <item x="551"/>
        <item x="555"/>
        <item x="304"/>
        <item x="459"/>
        <item x="239"/>
        <item x="3"/>
        <item x="279"/>
        <item x="1176"/>
        <item x="51"/>
        <item x="928"/>
        <item x="2011"/>
        <item x="1109"/>
        <item x="147"/>
        <item x="1559"/>
        <item x="1331"/>
        <item x="268"/>
        <item x="1911"/>
        <item x="289"/>
        <item x="762"/>
        <item x="1347"/>
        <item x="582"/>
        <item x="908"/>
        <item x="389"/>
        <item x="1674"/>
        <item x="214"/>
        <item x="18"/>
        <item x="1906"/>
        <item x="1974"/>
        <item x="201"/>
        <item x="497"/>
        <item x="1516"/>
        <item x="730"/>
        <item x="599"/>
        <item x="1810"/>
        <item x="1637"/>
        <item x="217"/>
        <item x="2069"/>
        <item x="678"/>
        <item x="68"/>
        <item x="566"/>
        <item x="42"/>
        <item x="595"/>
        <item x="1166"/>
        <item x="2141"/>
        <item x="1592"/>
        <item x="200"/>
        <item x="340"/>
        <item x="420"/>
        <item x="1773"/>
        <item x="573"/>
        <item x="1359"/>
        <item x="2091"/>
        <item x="1476"/>
        <item x="1855"/>
        <item x="230"/>
        <item x="53"/>
        <item x="840"/>
        <item x="1905"/>
        <item x="1227"/>
        <item x="1282"/>
        <item x="107"/>
        <item x="1091"/>
        <item x="821"/>
        <item x="326"/>
        <item x="1828"/>
        <item x="2185"/>
        <item x="1593"/>
        <item x="1662"/>
        <item x="699"/>
        <item x="492"/>
        <item x="1162"/>
        <item x="1006"/>
        <item x="969"/>
        <item x="530"/>
        <item x="343"/>
        <item x="857"/>
        <item x="502"/>
        <item x="2223"/>
        <item x="1520"/>
        <item x="1989"/>
        <item x="2087"/>
        <item x="1401"/>
        <item x="2065"/>
        <item x="70"/>
        <item x="875"/>
        <item x="688"/>
        <item x="531"/>
        <item x="514"/>
        <item x="0"/>
        <item x="1255"/>
        <item x="2039"/>
        <item x="1728"/>
        <item x="567"/>
        <item x="55"/>
        <item x="799"/>
        <item x="961"/>
        <item x="364"/>
        <item x="1871"/>
        <item x="397"/>
        <item x="2149"/>
        <item x="308"/>
        <item x="1208"/>
        <item x="170"/>
        <item x="1305"/>
        <item x="2066"/>
        <item x="1345"/>
        <item x="1669"/>
        <item x="934"/>
        <item x="1654"/>
        <item x="598"/>
        <item x="121"/>
        <item x="2073"/>
        <item x="1916"/>
        <item x="1499"/>
        <item x="2163"/>
        <item x="846"/>
        <item x="354"/>
        <item x="790"/>
        <item x="1682"/>
        <item x="7"/>
        <item x="59"/>
        <item x="1430"/>
        <item x="262"/>
        <item x="1846"/>
        <item x="1836"/>
        <item x="1471"/>
        <item x="1939"/>
        <item x="2089"/>
        <item x="1058"/>
        <item x="679"/>
        <item x="838"/>
        <item x="1384"/>
        <item x="1298"/>
        <item x="801"/>
        <item x="1276"/>
        <item x="10"/>
        <item x="2205"/>
        <item x="874"/>
        <item x="2226"/>
        <item x="1365"/>
        <item x="535"/>
        <item x="1525"/>
        <item x="1537"/>
        <item x="1850"/>
        <item x="113"/>
        <item x="858"/>
        <item x="2133"/>
        <item x="442"/>
        <item x="2052"/>
        <item x="1879"/>
        <item x="776"/>
        <item x="879"/>
        <item x="1111"/>
        <item x="443"/>
        <item x="1252"/>
        <item x="523"/>
        <item x="863"/>
        <item x="917"/>
        <item x="1001"/>
        <item x="695"/>
        <item x="2211"/>
        <item x="1033"/>
        <item x="1191"/>
        <item x="1212"/>
        <item x="2080"/>
        <item x="1889"/>
        <item x="1131"/>
        <item x="2050"/>
        <item x="362"/>
        <item x="2142"/>
        <item x="766"/>
        <item x="1719"/>
        <item x="140"/>
        <item x="1672"/>
        <item x="1603"/>
        <item x="1951"/>
        <item x="791"/>
        <item x="20"/>
        <item x="624"/>
        <item x="2118"/>
        <item x="1303"/>
        <item x="114"/>
        <item x="1941"/>
        <item x="922"/>
        <item x="1248"/>
        <item x="2206"/>
        <item x="292"/>
        <item x="363"/>
        <item x="1731"/>
        <item x="1226"/>
        <item x="1972"/>
        <item x="507"/>
        <item x="1701"/>
        <item x="738"/>
        <item x="229"/>
        <item x="1344"/>
        <item x="126"/>
        <item x="1427"/>
        <item x="257"/>
        <item x="471"/>
        <item x="1552"/>
        <item x="2224"/>
        <item x="1870"/>
        <item x="815"/>
        <item x="529"/>
        <item x="130"/>
        <item x="1580"/>
        <item x="1555"/>
        <item x="1968"/>
        <item x="1611"/>
        <item x="204"/>
        <item x="1887"/>
        <item x="1901"/>
        <item x="537"/>
        <item x="1777"/>
        <item x="886"/>
        <item x="1071"/>
        <item x="1805"/>
        <item x="795"/>
        <item x="538"/>
        <item x="869"/>
        <item x="1902"/>
        <item x="386"/>
        <item x="254"/>
        <item x="1488"/>
        <item x="2134"/>
        <item x="112"/>
        <item x="565"/>
        <item x="178"/>
        <item x="1536"/>
        <item x="172"/>
        <item x="1803"/>
        <item x="263"/>
        <item x="1181"/>
        <item x="1012"/>
        <item x="1790"/>
        <item x="1958"/>
        <item x="1556"/>
        <item x="880"/>
        <item x="810"/>
        <item x="634"/>
        <item x="2135"/>
        <item x="477"/>
        <item x="1467"/>
        <item x="1090"/>
        <item x="1765"/>
        <item x="1506"/>
        <item x="769"/>
        <item x="375"/>
        <item x="1078"/>
        <item x="698"/>
        <item x="681"/>
        <item x="251"/>
        <item x="234"/>
        <item x="998"/>
        <item x="1429"/>
        <item x="2143"/>
        <item x="482"/>
        <item x="1491"/>
        <item x="1789"/>
        <item x="276"/>
        <item x="1407"/>
        <item x="36"/>
        <item x="1293"/>
        <item x="1098"/>
        <item x="985"/>
        <item x="1177"/>
        <item x="159"/>
        <item x="1919"/>
        <item x="284"/>
        <item x="765"/>
        <item x="439"/>
        <item x="1442"/>
        <item x="1995"/>
        <item x="1829"/>
        <item x="2034"/>
        <item x="1244"/>
        <item x="526"/>
        <item x="248"/>
        <item x="19"/>
        <item x="793"/>
        <item x="1242"/>
        <item x="1390"/>
        <item x="1954"/>
        <item x="557"/>
        <item x="478"/>
        <item x="158"/>
        <item x="1017"/>
        <item x="647"/>
        <item x="571"/>
        <item x="2220"/>
        <item x="1379"/>
        <item x="583"/>
        <item x="1660"/>
        <item x="1784"/>
        <item x="1512"/>
        <item x="771"/>
        <item x="168"/>
        <item x="464"/>
        <item x="2088"/>
        <item x="493"/>
        <item x="2093"/>
        <item x="737"/>
        <item x="1574"/>
        <item x="1146"/>
        <item x="1667"/>
        <item x="1779"/>
        <item x="1980"/>
        <item x="2002"/>
        <item x="1627"/>
        <item x="1433"/>
        <item x="1414"/>
        <item x="1432"/>
        <item x="631"/>
        <item x="175"/>
        <item x="2148"/>
        <item x="1018"/>
        <item x="1056"/>
        <item x="2154"/>
        <item x="463"/>
        <item x="569"/>
        <item x="1705"/>
        <item x="1795"/>
        <item x="1194"/>
        <item x="1949"/>
        <item x="1268"/>
        <item x="13"/>
        <item x="1206"/>
        <item x="2016"/>
        <item x="1185"/>
        <item x="2000"/>
        <item x="1443"/>
        <item x="173"/>
        <item x="1881"/>
        <item x="1115"/>
        <item x="196"/>
        <item x="1956"/>
        <item x="521"/>
        <item x="125"/>
        <item x="2191"/>
        <item x="1287"/>
        <item x="749"/>
        <item x="315"/>
        <item x="1423"/>
        <item x="57"/>
        <item x="34"/>
        <item x="1504"/>
        <item x="1055"/>
        <item x="430"/>
        <item x="1481"/>
        <item x="1987"/>
        <item x="613"/>
        <item x="1082"/>
        <item x="744"/>
        <item x="2018"/>
        <item x="725"/>
        <item x="63"/>
        <item x="2136"/>
        <item x="1101"/>
        <item x="693"/>
        <item x="2144"/>
        <item x="1990"/>
        <item x="1910"/>
        <item x="1196"/>
        <item x="1893"/>
        <item x="547"/>
        <item x="46"/>
        <item x="1942"/>
        <item x="1382"/>
        <item x="1697"/>
        <item x="1820"/>
        <item x="1932"/>
        <item x="864"/>
        <item x="1372"/>
        <item x="716"/>
        <item x="1605"/>
        <item x="2183"/>
        <item x="2014"/>
        <item x="1470"/>
        <item x="740"/>
        <item x="829"/>
        <item x="2157"/>
        <item x="612"/>
        <item x="2171"/>
        <item x="1199"/>
        <item x="232"/>
        <item x="1553"/>
        <item x="1304"/>
        <item x="1588"/>
        <item x="2077"/>
        <item x="1222"/>
        <item x="2132"/>
        <item x="287"/>
        <item x="956"/>
        <item x="1981"/>
        <item x="806"/>
        <item x="2165"/>
        <item x="1299"/>
        <item x="2227"/>
        <item x="220"/>
        <item x="1143"/>
        <item x="1599"/>
        <item x="380"/>
        <item x="1393"/>
        <item x="283"/>
        <item x="2196"/>
        <item x="1535"/>
        <item x="1519"/>
        <item x="1450"/>
        <item x="1522"/>
        <item x="2009"/>
        <item x="272"/>
        <item x="1277"/>
        <item x="1234"/>
        <item x="1353"/>
        <item x="540"/>
        <item x="1458"/>
        <item x="1294"/>
        <item x="930"/>
        <item x="2130"/>
        <item x="400"/>
        <item x="1104"/>
        <item x="1714"/>
        <item x="754"/>
        <item x="167"/>
        <item x="1754"/>
        <item x="995"/>
        <item x="2111"/>
        <item x="753"/>
        <item x="1010"/>
        <item x="2122"/>
        <item x="1884"/>
        <item x="224"/>
        <item x="451"/>
        <item x="1329"/>
        <item x="1529"/>
        <item x="1482"/>
        <item x="1324"/>
        <item x="306"/>
        <item x="642"/>
        <item x="1724"/>
        <item x="1314"/>
        <item x="1399"/>
        <item x="1439"/>
        <item x="1088"/>
        <item x="675"/>
        <item x="818"/>
        <item x="1683"/>
        <item x="669"/>
        <item x="1201"/>
        <item x="1392"/>
        <item x="951"/>
        <item x="452"/>
        <item x="1245"/>
        <item x="2097"/>
        <item x="406"/>
        <item x="1550"/>
        <item x="2098"/>
        <item x="1466"/>
        <item x="454"/>
        <item x="43"/>
        <item x="963"/>
        <item x="1019"/>
        <item x="465"/>
        <item x="1346"/>
        <item x="334"/>
        <item x="470"/>
        <item x="1509"/>
        <item x="466"/>
        <item x="335"/>
        <item x="1230"/>
        <item x="942"/>
        <item x="436"/>
        <item x="1425"/>
        <item x="1568"/>
        <item x="1868"/>
        <item x="38"/>
        <item x="1494"/>
        <item x="1633"/>
        <item x="2082"/>
        <item x="1238"/>
        <item x="796"/>
        <item x="710"/>
        <item x="370"/>
        <item x="39"/>
        <item x="394"/>
        <item x="971"/>
        <item x="728"/>
        <item x="1800"/>
        <item x="115"/>
        <item x="1886"/>
        <item x="1387"/>
        <item x="2115"/>
        <item x="1339"/>
        <item x="811"/>
        <item x="1713"/>
        <item x="2218"/>
        <item x="1186"/>
        <item x="1080"/>
        <item x="1679"/>
        <item x="1769"/>
        <item x="828"/>
        <item x="347"/>
        <item x="827"/>
        <item x="656"/>
        <item x="85"/>
        <item x="241"/>
        <item x="73"/>
        <item x="89"/>
        <item x="1217"/>
        <item x="1757"/>
        <item x="2085"/>
        <item x="1453"/>
        <item x="2174"/>
        <item x="782"/>
        <item x="1043"/>
        <item x="794"/>
        <item x="1806"/>
        <item x="456"/>
        <item x="441"/>
        <item x="1735"/>
        <item x="1024"/>
        <item x="1579"/>
        <item x="2209"/>
        <item x="1265"/>
        <item x="91"/>
        <item x="1263"/>
        <item x="689"/>
        <item x="1736"/>
        <item x="1978"/>
        <item x="8"/>
        <item x="1462"/>
        <item x="931"/>
        <item x="1709"/>
        <item x="23"/>
        <item x="1703"/>
        <item x="2236"/>
        <item x="6"/>
        <item x="937"/>
        <item x="1743"/>
        <item x="509"/>
        <item x="1388"/>
        <item x="2083"/>
        <item x="1816"/>
        <item x="546"/>
        <item x="87"/>
        <item x="352"/>
        <item x="1034"/>
        <item x="1179"/>
        <item x="78"/>
        <item x="1288"/>
        <item x="1378"/>
        <item x="1659"/>
        <item x="2193"/>
        <item x="1153"/>
        <item x="1431"/>
        <item x="672"/>
        <item x="1526"/>
        <item x="597"/>
        <item x="2036"/>
        <item x="1301"/>
        <item x="713"/>
        <item x="1819"/>
        <item x="2117"/>
        <item x="1063"/>
        <item x="267"/>
        <item x="1210"/>
        <item x="162"/>
        <item x="1912"/>
        <item x="899"/>
        <item x="628"/>
        <item x="146"/>
        <item x="772"/>
        <item x="596"/>
        <item x="1758"/>
        <item x="1788"/>
        <item x="60"/>
        <item x="517"/>
        <item x="1642"/>
        <item x="1802"/>
        <item x="536"/>
        <item x="1121"/>
        <item x="1815"/>
        <item x="1649"/>
        <item x="1957"/>
        <item x="542"/>
        <item x="184"/>
        <item x="1590"/>
        <item x="1417"/>
        <item x="660"/>
        <item x="255"/>
        <item x="1718"/>
        <item x="574"/>
        <item x="160"/>
        <item x="461"/>
        <item x="962"/>
        <item x="1830"/>
        <item x="967"/>
        <item x="936"/>
        <item x="1704"/>
        <item x="643"/>
        <item x="843"/>
        <item x="1094"/>
        <item x="2030"/>
        <item x="1573"/>
        <item x="1621"/>
        <item x="1874"/>
        <item x="616"/>
        <item x="756"/>
        <item x="1280"/>
        <item x="1854"/>
        <item x="338"/>
        <item x="1448"/>
        <item x="968"/>
        <item x="81"/>
        <item x="66"/>
        <item x="684"/>
        <item x="453"/>
        <item x="830"/>
        <item x="808"/>
        <item x="1296"/>
        <item x="1859"/>
        <item x="630"/>
        <item x="1480"/>
        <item x="2094"/>
        <item x="1578"/>
        <item x="644"/>
        <item x="82"/>
        <item x="331"/>
        <item x="95"/>
        <item x="779"/>
        <item x="1861"/>
        <item x="120"/>
        <item x="1971"/>
        <item x="1375"/>
        <item x="1515"/>
        <item x="1518"/>
        <item x="105"/>
        <item x="1278"/>
        <item x="2116"/>
        <item x="1975"/>
        <item x="2057"/>
        <item x="1348"/>
        <item x="832"/>
        <item x="1900"/>
        <item x="760"/>
        <item x="1947"/>
        <item x="1495"/>
        <item x="1142"/>
        <item x="850"/>
        <item x="2005"/>
        <item x="265"/>
        <item x="1025"/>
        <item x="2025"/>
        <item x="1513"/>
        <item x="1496"/>
        <item x="1122"/>
        <item x="552"/>
        <item x="416"/>
        <item x="341"/>
        <item x="831"/>
        <item x="210"/>
        <item x="1651"/>
        <item x="1487"/>
        <item x="929"/>
        <item x="987"/>
        <item x="1035"/>
        <item x="911"/>
        <item x="654"/>
        <item x="1038"/>
        <item x="407"/>
        <item x="1935"/>
        <item x="945"/>
        <item x="1986"/>
        <item x="641"/>
        <item x="2071"/>
        <item x="1005"/>
        <item x="455"/>
        <item x="1402"/>
        <item x="750"/>
        <item x="476"/>
        <item x="1479"/>
        <item x="427"/>
        <item x="367"/>
        <item x="1587"/>
        <item x="396"/>
        <item x="1629"/>
        <item x="1259"/>
        <item x="2048"/>
        <item x="952"/>
        <item x="1190"/>
        <item x="933"/>
        <item x="1170"/>
        <item x="83"/>
        <item x="2127"/>
        <item x="2138"/>
        <item x="1213"/>
        <item x="813"/>
        <item x="1586"/>
        <item x="296"/>
        <item x="2056"/>
        <item x="99"/>
        <item x="285"/>
        <item x="1892"/>
        <item x="1320"/>
        <item x="915"/>
        <item x="2058"/>
        <item x="446"/>
        <item x="877"/>
        <item x="1501"/>
        <item x="1539"/>
        <item x="64"/>
        <item x="62"/>
        <item x="56"/>
        <item x="1468"/>
        <item x="1843"/>
        <item x="1955"/>
        <item x="1706"/>
        <item x="325"/>
        <item x="1396"/>
        <item x="474"/>
        <item x="1658"/>
        <item x="553"/>
        <item x="687"/>
        <item x="993"/>
        <item x="1195"/>
        <item x="1274"/>
        <item x="2023"/>
        <item x="448"/>
        <item x="510"/>
        <item x="888"/>
        <item x="2215"/>
        <item x="1326"/>
        <item x="2028"/>
        <item x="294"/>
        <item x="1200"/>
        <item x="1913"/>
        <item x="1619"/>
        <item x="1147"/>
        <item x="1283"/>
        <item x="2128"/>
        <item x="742"/>
        <item x="345"/>
        <item x="353"/>
        <item x="876"/>
        <item x="2017"/>
        <item x="2182"/>
        <item x="1203"/>
        <item x="447"/>
        <item x="1670"/>
        <item x="1597"/>
        <item x="1717"/>
        <item x="259"/>
        <item x="1694"/>
        <item x="250"/>
        <item x="1022"/>
        <item x="1860"/>
        <item x="293"/>
        <item x="1228"/>
        <item x="1960"/>
        <item x="900"/>
        <item x="368"/>
        <item x="839"/>
        <item x="1511"/>
        <item x="47"/>
        <item x="761"/>
        <item x="1771"/>
        <item x="694"/>
        <item x="1318"/>
        <item x="1447"/>
        <item x="1330"/>
        <item x="1542"/>
        <item x="1505"/>
        <item x="1308"/>
        <item x="1455"/>
        <item x="2192"/>
        <item x="1231"/>
        <item x="314"/>
        <item x="117"/>
        <item x="1984"/>
        <item x="1275"/>
        <item x="1270"/>
        <item x="1335"/>
        <item x="1465"/>
        <item x="1883"/>
        <item x="1340"/>
        <item x="487"/>
        <item x="943"/>
        <item x="488"/>
        <item x="2104"/>
        <item x="1794"/>
        <item x="1822"/>
        <item x="356"/>
        <item x="520"/>
        <item x="1923"/>
        <item x="721"/>
        <item x="1776"/>
        <item x="1172"/>
        <item x="1690"/>
        <item x="1812"/>
        <item x="1924"/>
        <item x="449"/>
        <item x="2233"/>
        <item x="980"/>
        <item x="2140"/>
        <item x="1446"/>
        <item x="1872"/>
        <item x="1618"/>
        <item x="1534"/>
        <item x="1722"/>
        <item x="719"/>
        <item x="1152"/>
        <item x="1096"/>
        <item x="974"/>
        <item x="1356"/>
        <item x="330"/>
        <item x="948"/>
        <item x="814"/>
        <item x="457"/>
        <item x="1560"/>
        <item x="2010"/>
        <item x="468"/>
        <item x="2112"/>
        <item x="549"/>
        <item x="208"/>
        <item x="67"/>
        <item x="852"/>
        <item x="71"/>
        <item x="739"/>
        <item x="1969"/>
        <item x="671"/>
        <item x="873"/>
        <item x="4"/>
        <item x="960"/>
        <item x="1405"/>
        <item x="2092"/>
        <item x="1460"/>
        <item x="957"/>
        <item x="1084"/>
        <item x="1572"/>
        <item x="807"/>
        <item x="717"/>
        <item x="246"/>
        <item x="26"/>
        <item x="2186"/>
        <item x="606"/>
        <item x="1799"/>
        <item x="2007"/>
        <item x="1435"/>
        <item x="1778"/>
        <item x="1577"/>
        <item x="481"/>
        <item x="72"/>
        <item x="433"/>
        <item x="1116"/>
        <item x="1151"/>
        <item x="194"/>
        <item x="1338"/>
        <item x="585"/>
        <item x="1264"/>
        <item x="700"/>
        <item x="1383"/>
        <item x="1756"/>
        <item x="1106"/>
        <item x="758"/>
        <item x="1617"/>
        <item x="222"/>
        <item x="1130"/>
        <item x="1823"/>
        <item x="2021"/>
        <item x="2068"/>
        <item x="611"/>
        <item x="1725"/>
        <item x="40"/>
        <item x="2150"/>
        <item x="989"/>
        <item x="2210"/>
        <item x="1328"/>
        <item x="205"/>
        <item x="2137"/>
        <item x="317"/>
        <item x="586"/>
        <item x="2072"/>
        <item x="1046"/>
        <item x="1137"/>
        <item x="11"/>
        <item x="2166"/>
        <item x="783"/>
        <item x="2032"/>
        <item x="2214"/>
        <item x="1493"/>
        <item x="199"/>
        <item x="577"/>
        <item x="2216"/>
        <item x="1864"/>
        <item x="736"/>
        <item x="399"/>
        <item x="1354"/>
        <item x="1420"/>
        <item x="355"/>
        <item x="1451"/>
        <item x="1873"/>
        <item x="670"/>
        <item x="44"/>
        <item x="2172"/>
        <item x="1221"/>
        <item x="1438"/>
        <item x="522"/>
        <item x="1421"/>
        <item x="359"/>
        <item x="1037"/>
        <item x="1408"/>
        <item x="33"/>
        <item x="1570"/>
        <item x="1964"/>
        <item x="919"/>
        <item x="1418"/>
        <item x="32"/>
        <item x="1193"/>
        <item x="2176"/>
        <item x="2107"/>
        <item x="741"/>
        <item x="895"/>
        <item x="1521"/>
        <item x="1381"/>
        <item x="1545"/>
        <item x="2145"/>
        <item x="972"/>
        <item x="2146"/>
        <item x="890"/>
        <item x="1102"/>
        <item x="2217"/>
        <item x="527"/>
        <item x="1762"/>
        <item x="2131"/>
        <item x="273"/>
        <item x="2110"/>
        <item x="1530"/>
        <item x="562"/>
        <item x="578"/>
        <item x="1069"/>
        <item x="336"/>
        <item x="1369"/>
        <item x="1896"/>
        <item x="2155"/>
        <item x="2062"/>
        <item x="636"/>
        <item x="1668"/>
        <item x="1813"/>
        <item x="664"/>
        <item x="1457"/>
        <item x="1364"/>
        <item x="1851"/>
        <item x="25"/>
        <item x="1173"/>
        <item x="1159"/>
        <item x="556"/>
        <item x="1240"/>
        <item x="1410"/>
        <item x="213"/>
        <item x="1406"/>
        <item x="1749"/>
        <item x="1920"/>
        <item x="777"/>
        <item x="2126"/>
        <item x="1837"/>
        <item x="1732"/>
        <item x="385"/>
        <item x="1400"/>
        <item x="1454"/>
        <item x="912"/>
        <item x="322"/>
        <item x="1184"/>
        <item x="1963"/>
        <item x="1031"/>
        <item x="1472"/>
        <item x="1168"/>
        <item x="653"/>
        <item x="1023"/>
        <item x="752"/>
        <item x="836"/>
        <item x="593"/>
        <item x="96"/>
        <item x="166"/>
        <item x="897"/>
        <item x="1132"/>
        <item x="999"/>
        <item x="1768"/>
        <item x="1333"/>
        <item x="312"/>
        <item x="1048"/>
        <item x="1204"/>
        <item x="544"/>
        <item x="1685"/>
        <item x="648"/>
        <item x="1205"/>
        <item x="495"/>
        <item x="2060"/>
        <item x="1601"/>
        <item x="910"/>
        <item x="1053"/>
        <item x="1411"/>
        <item x="665"/>
        <item x="1839"/>
        <item x="1256"/>
        <item x="1826"/>
        <item x="2096"/>
        <item x="800"/>
        <item x="309"/>
        <item x="1827"/>
        <item x="632"/>
        <item x="1449"/>
        <item x="65"/>
        <item x="1926"/>
        <item x="1366"/>
        <item x="1039"/>
        <item x="657"/>
        <item x="1622"/>
        <item x="123"/>
        <item x="682"/>
        <item x="1083"/>
        <item x="959"/>
        <item x="1962"/>
        <item x="1249"/>
        <item x="1178"/>
        <item x="151"/>
        <item x="600"/>
        <item x="1598"/>
        <item x="1169"/>
        <item x="431"/>
        <item x="673"/>
        <item x="138"/>
        <item x="1129"/>
        <item x="1878"/>
        <item x="97"/>
        <item x="2178"/>
        <item x="1747"/>
        <item x="697"/>
        <item x="889"/>
        <item x="54"/>
        <item x="252"/>
        <item x="319"/>
        <item x="423"/>
        <item x="1929"/>
        <item x="748"/>
        <item x="469"/>
        <item x="215"/>
        <item x="841"/>
        <item x="328"/>
        <item x="1804"/>
        <item x="859"/>
        <item x="1648"/>
        <item x="1723"/>
        <item x="1761"/>
        <item x="1676"/>
        <item x="504"/>
        <item x="398"/>
        <item x="1931"/>
        <item x="759"/>
        <item x="548"/>
        <item x="381"/>
        <item x="2061"/>
        <item x="856"/>
        <item x="197"/>
        <item x="414"/>
        <item x="1686"/>
        <item x="2113"/>
        <item x="1008"/>
        <item x="1416"/>
        <item x="2054"/>
        <item x="901"/>
        <item x="2190"/>
        <item x="1167"/>
        <item x="1233"/>
        <item x="1921"/>
        <item x="275"/>
        <item x="1459"/>
        <item x="902"/>
        <item x="1052"/>
        <item x="2055"/>
        <item x="1759"/>
        <item x="1021"/>
        <item x="1135"/>
        <item x="516"/>
        <item x="639"/>
        <item x="1639"/>
        <item x="849"/>
        <item x="1434"/>
        <item x="2168"/>
        <item x="1161"/>
        <item x="136"/>
        <item x="663"/>
        <item x="940"/>
        <item x="714"/>
        <item x="621"/>
        <item x="1907"/>
        <item x="100"/>
        <item x="264"/>
        <item x="486"/>
        <item x="2198"/>
        <item x="885"/>
        <item x="2152"/>
        <item x="2078"/>
        <item x="1863"/>
        <item x="1772"/>
        <item x="1700"/>
        <item x="139"/>
        <item x="712"/>
        <item x="1712"/>
        <item x="109"/>
        <item x="607"/>
        <item x="1948"/>
        <item x="300"/>
        <item x="1702"/>
        <item x="701"/>
        <item x="1463"/>
        <item x="780"/>
        <item x="1271"/>
        <item x="1646"/>
        <item x="975"/>
        <item x="884"/>
        <item x="351"/>
        <item x="824"/>
        <item x="763"/>
        <item x="512"/>
        <item x="1261"/>
        <item x="1650"/>
        <item x="1363"/>
        <item x="1284"/>
        <item x="896"/>
        <item x="1583"/>
        <item x="437"/>
        <item x="1737"/>
        <item x="988"/>
        <item x="1940"/>
        <item x="2067"/>
        <item x="1625"/>
        <item x="575"/>
        <item x="954"/>
        <item x="591"/>
        <item x="1917"/>
        <item x="1692"/>
        <item x="2003"/>
        <item x="1977"/>
        <item x="348"/>
        <item x="539"/>
        <item x="2101"/>
        <item x="1991"/>
        <item x="1792"/>
        <item x="419"/>
        <item x="320"/>
        <item x="1858"/>
        <item x="1584"/>
        <item x="1049"/>
        <item x="932"/>
        <item x="1062"/>
        <item x="1110"/>
        <item x="74"/>
        <item x="1976"/>
        <item x="41"/>
        <item x="792"/>
        <item x="1127"/>
        <item x="349"/>
        <item x="1696"/>
        <item x="1323"/>
        <item x="1045"/>
        <item x="1558"/>
        <item x="883"/>
        <item x="1666"/>
        <item x="1961"/>
        <item x="560"/>
        <item x="1641"/>
        <item x="1243"/>
        <item x="1395"/>
        <item x="1009"/>
        <item x="1634"/>
        <item x="2045"/>
        <item x="1632"/>
        <item x="365"/>
        <item x="342"/>
        <item x="1452"/>
        <item x="1342"/>
        <item x="2184"/>
        <item x="966"/>
        <item x="1183"/>
        <item x="1334"/>
        <item x="458"/>
        <item x="2222"/>
        <item x="1105"/>
        <item x="1561"/>
        <item x="543"/>
        <item x="2213"/>
        <item x="2229"/>
        <item x="135"/>
        <item x="844"/>
        <item x="2162"/>
        <item x="1636"/>
        <item x="1070"/>
        <item x="1663"/>
        <item x="203"/>
        <item x="52"/>
        <item x="2040"/>
        <item x="1979"/>
        <item x="788"/>
        <item x="93"/>
        <item x="1801"/>
        <item x="189"/>
        <item x="2070"/>
        <item x="1548"/>
        <item x="1223"/>
        <item x="1120"/>
        <item x="1720"/>
        <item x="1428"/>
        <item x="1914"/>
        <item x="1944"/>
        <item x="1869"/>
        <item x="1591"/>
        <item x="169"/>
        <item x="5"/>
        <item x="182"/>
        <item x="649"/>
        <item x="301"/>
        <item x="1279"/>
        <item x="207"/>
        <item x="1908"/>
        <item x="798"/>
        <item x="256"/>
        <item x="421"/>
        <item x="1880"/>
        <item x="366"/>
        <item x="2076"/>
        <item x="1000"/>
        <item x="185"/>
        <item x="1498"/>
        <item x="724"/>
        <item x="429"/>
        <item x="2020"/>
        <item x="2035"/>
        <item x="1707"/>
        <item x="1054"/>
        <item x="923"/>
        <item x="1982"/>
        <item x="726"/>
        <item x="1814"/>
        <item x="462"/>
        <item x="382"/>
        <item x="518"/>
        <item x="1040"/>
        <item x="604"/>
        <item x="1523"/>
        <item x="2103"/>
        <item x="1065"/>
        <item x="718"/>
        <item x="281"/>
        <item x="1620"/>
        <item x="764"/>
        <item x="926"/>
        <item x="541"/>
        <item x="1675"/>
        <item x="692"/>
        <item x="1316"/>
        <item x="2195"/>
        <item x="1066"/>
        <item x="609"/>
        <item x="360"/>
        <item x="1171"/>
        <item x="303"/>
        <item x="1793"/>
        <item x="1946"/>
        <item x="318"/>
        <item x="755"/>
        <item x="2180"/>
        <item x="1876"/>
        <item x="1595"/>
        <item x="587"/>
        <item x="237"/>
        <item x="1015"/>
        <item x="787"/>
        <item x="1569"/>
        <item x="837"/>
        <item x="1064"/>
        <item x="1796"/>
        <item x="122"/>
        <item x="1818"/>
        <item x="703"/>
        <item x="1998"/>
        <item x="1528"/>
        <item x="819"/>
        <item x="1267"/>
        <item x="768"/>
        <item x="1824"/>
        <item x="833"/>
        <item x="2047"/>
        <item x="1596"/>
        <item x="508"/>
        <item x="1888"/>
        <item x="1192"/>
        <item x="2164"/>
        <item x="2006"/>
        <item x="298"/>
        <item x="658"/>
        <item x="1967"/>
        <item x="608"/>
        <item x="1285"/>
        <item x="667"/>
        <item x="2230"/>
        <item x="704"/>
        <item x="1237"/>
        <item x="401"/>
        <item x="295"/>
        <item x="1360"/>
        <item x="519"/>
        <item x="183"/>
        <item x="706"/>
        <item x="1016"/>
        <item x="485"/>
        <item x="2015"/>
        <item x="1581"/>
        <item x="892"/>
        <item x="1557"/>
        <item x="77"/>
        <item x="690"/>
        <item x="1673"/>
        <item x="1930"/>
        <item x="2063"/>
        <item x="906"/>
        <item x="2225"/>
        <item x="432"/>
        <item x="2008"/>
        <item x="35"/>
        <item x="1085"/>
        <item x="1780"/>
        <item x="2159"/>
        <item x="79"/>
        <item x="1745"/>
        <item x="402"/>
        <item x="1224"/>
        <item x="1988"/>
        <item x="1867"/>
        <item x="243"/>
        <item x="615"/>
        <item x="235"/>
        <item x="817"/>
        <item x="2202"/>
        <item x="1936"/>
        <item x="1140"/>
        <item x="1698"/>
        <item x="785"/>
        <item x="1139"/>
        <item x="1614"/>
        <item x="746"/>
        <item x="1992"/>
        <item x="938"/>
        <item x="1148"/>
        <item x="1103"/>
        <item x="1890"/>
        <item x="913"/>
        <item x="1994"/>
        <item x="165"/>
        <item x="236"/>
        <item x="1996"/>
        <item x="316"/>
        <item x="1600"/>
        <item x="1198"/>
        <item x="953"/>
        <item x="2041"/>
        <item x="2102"/>
        <item x="413"/>
        <item x="1444"/>
        <item x="2013"/>
        <item x="1609"/>
        <item x="176"/>
        <item x="646"/>
        <item x="216"/>
        <item x="321"/>
        <item x="187"/>
        <item x="1079"/>
        <item x="525"/>
        <item x="153"/>
        <item x="108"/>
        <item x="1251"/>
        <item x="1027"/>
        <item x="2177"/>
        <item x="1791"/>
        <item x="709"/>
        <item x="1464"/>
        <item x="174"/>
        <item x="789"/>
        <item x="499"/>
        <item x="610"/>
        <item x="1708"/>
        <item x="223"/>
        <item x="494"/>
        <item x="1141"/>
        <item x="1834"/>
        <item x="2114"/>
        <item x="1419"/>
        <item x="1543"/>
        <item x="1089"/>
        <item x="1848"/>
        <item x="909"/>
        <item x="1875"/>
        <item x="1711"/>
        <item x="440"/>
        <item x="1355"/>
        <item x="625"/>
        <item x="1766"/>
        <item x="132"/>
        <item x="27"/>
        <item x="2179"/>
        <item x="1424"/>
        <item x="377"/>
        <item x="84"/>
        <item x="1189"/>
        <item x="2201"/>
        <item x="1385"/>
        <item x="637"/>
        <item x="576"/>
        <item x="1566"/>
        <item x="1341"/>
        <item x="891"/>
        <item x="369"/>
        <item x="845"/>
        <item x="1154"/>
        <item x="1367"/>
        <item x="2200"/>
        <item x="152"/>
        <item x="1473"/>
        <item x="1310"/>
        <item x="2129"/>
        <item x="1626"/>
        <item x="233"/>
        <item x="127"/>
        <item x="1232"/>
        <item x="2084"/>
        <item x="572"/>
        <item x="2228"/>
        <item x="98"/>
        <item x="2187"/>
        <item x="820"/>
        <item x="666"/>
        <item x="133"/>
        <item x="1389"/>
        <item x="1571"/>
        <item x="1606"/>
        <item x="491"/>
        <item x="731"/>
        <item x="475"/>
        <item x="1123"/>
        <item x="1915"/>
        <item x="1300"/>
        <item x="1483"/>
        <item x="1236"/>
        <item x="1652"/>
        <item x="1138"/>
        <item x="1950"/>
        <item x="245"/>
        <item x="307"/>
        <item x="1297"/>
        <item x="1211"/>
        <item x="878"/>
        <item x="1311"/>
        <item x="1302"/>
        <item x="1422"/>
        <item x="1841"/>
        <item x="503"/>
        <item x="640"/>
        <item x="1531"/>
        <item x="581"/>
        <item x="128"/>
        <item x="506"/>
        <item x="1664"/>
        <item x="324"/>
        <item x="1602"/>
        <item x="927"/>
        <item x="1182"/>
        <item x="1729"/>
        <item x="155"/>
        <item x="1207"/>
        <item x="49"/>
        <item x="1004"/>
        <item x="1032"/>
        <item x="564"/>
        <item x="775"/>
        <item x="1817"/>
        <item x="1562"/>
        <item x="2033"/>
        <item x="1546"/>
        <item x="1118"/>
        <item x="30"/>
        <item x="1549"/>
        <item x="226"/>
        <item x="802"/>
        <item x="181"/>
        <item x="274"/>
        <item x="1760"/>
        <item x="131"/>
        <item x="305"/>
        <item x="868"/>
        <item x="1845"/>
        <item x="1322"/>
        <item x="372"/>
        <item x="1112"/>
        <item x="1028"/>
        <item x="2173"/>
        <item x="2120"/>
        <item x="1219"/>
        <item x="1156"/>
        <item x="412"/>
        <item x="1349"/>
        <item x="2105"/>
        <item x="1051"/>
        <item x="1164"/>
        <item x="1241"/>
        <item x="134"/>
        <item x="1808"/>
        <item x="1461"/>
        <item x="1655"/>
        <item x="1486"/>
        <item x="258"/>
        <item x="992"/>
        <item x="69"/>
        <item x="1325"/>
        <item x="903"/>
        <item x="786"/>
        <item x="620"/>
        <item x="1811"/>
        <item x="918"/>
        <item x="2086"/>
        <item x="2004"/>
        <item x="979"/>
        <item x="479"/>
        <item x="1832"/>
        <item x="1307"/>
        <item x="1628"/>
        <item x="865"/>
        <item x="2059"/>
        <item x="778"/>
        <item x="822"/>
        <item x="1928"/>
        <item x="404"/>
        <item x="333"/>
        <item x="1073"/>
        <item x="450"/>
        <item x="784"/>
        <item x="1336"/>
        <item x="1840"/>
        <item x="996"/>
        <item x="2119"/>
        <item x="1643"/>
        <item x="444"/>
        <item x="1657"/>
        <item x="143"/>
        <item x="472"/>
        <item x="271"/>
        <item x="31"/>
        <item x="1681"/>
        <item x="991"/>
        <item x="1100"/>
        <item x="490"/>
        <item x="2106"/>
        <item x="374"/>
        <item x="570"/>
        <item x="1684"/>
        <item x="1999"/>
        <item x="299"/>
        <item x="1478"/>
        <item x="1157"/>
        <item x="674"/>
        <item x="149"/>
        <item x="862"/>
        <item x="1107"/>
        <item x="1897"/>
        <item x="1377"/>
        <item x="944"/>
        <item x="339"/>
        <item x="1321"/>
        <item x="435"/>
        <item x="1538"/>
        <item x="1312"/>
        <item x="1313"/>
        <item x="1983"/>
        <item x="393"/>
        <item x="734"/>
        <item x="1640"/>
        <item x="924"/>
        <item x="602"/>
        <item x="1093"/>
        <item x="1740"/>
        <item x="745"/>
        <item x="2075"/>
        <item x="1678"/>
        <item x="388"/>
        <item x="1145"/>
        <item x="9"/>
        <item x="722"/>
        <item x="1797"/>
        <item x="554"/>
        <item x="515"/>
        <item x="1533"/>
        <item x="361"/>
        <item x="680"/>
        <item x="2189"/>
        <item x="1503"/>
        <item x="1489"/>
        <item x="118"/>
        <item x="424"/>
        <item x="2037"/>
        <item x="2139"/>
        <item x="190"/>
        <item x="390"/>
        <item x="1665"/>
        <item x="2125"/>
        <item x="1774"/>
        <item x="425"/>
        <item x="1368"/>
        <item x="1380"/>
        <item x="1216"/>
        <item x="1155"/>
        <item x="45"/>
        <item x="438"/>
        <item x="238"/>
        <item x="1441"/>
        <item x="86"/>
        <item x="842"/>
        <item x="1013"/>
        <item x="310"/>
        <item x="2212"/>
        <item x="473"/>
        <item x="391"/>
        <item x="1077"/>
        <item x="350"/>
        <item x="1050"/>
        <item x="1849"/>
        <item x="29"/>
        <item x="1934"/>
        <item x="290"/>
        <item x="327"/>
        <item x="1582"/>
        <item x="2208"/>
        <item x="1484"/>
        <item x="1809"/>
        <item x="202"/>
        <item x="371"/>
        <item x="311"/>
        <item x="1076"/>
        <item x="1188"/>
        <item x="1165"/>
        <item x="981"/>
        <item x="1254"/>
        <item x="1927"/>
        <item x="939"/>
        <item x="2204"/>
        <item x="559"/>
        <item x="2197"/>
        <item x="302"/>
        <item x="291"/>
        <item x="861"/>
        <item x="1317"/>
        <item x="1474"/>
        <item x="1612"/>
        <item x="2175"/>
        <item x="949"/>
        <item x="904"/>
        <item x="757"/>
        <item x="579"/>
        <item x="278"/>
        <item x="847"/>
        <item x="80"/>
        <item x="1133"/>
        <item x="1554"/>
        <item x="1798"/>
        <item x="561"/>
        <item x="2079"/>
        <item x="157"/>
        <item x="2188"/>
        <item x="191"/>
        <item x="662"/>
        <item x="1688"/>
        <item x="1853"/>
        <item x="2194"/>
        <item x="834"/>
        <item x="1197"/>
        <item x="467"/>
        <item x="1218"/>
        <item x="1174"/>
        <item x="1281"/>
        <item x="707"/>
        <item x="90"/>
        <item x="501"/>
        <item x="568"/>
        <item x="659"/>
        <item x="1695"/>
        <item x="2231"/>
        <item x="584"/>
        <item x="186"/>
        <item x="1904"/>
        <item x="75"/>
        <item x="2219"/>
        <item x="983"/>
        <item x="1752"/>
        <item x="1134"/>
        <item x="1937"/>
        <item x="1220"/>
        <item x="1492"/>
        <item x="1575"/>
        <item x="685"/>
        <item x="626"/>
        <item x="1781"/>
        <item x="984"/>
        <item x="212"/>
        <item x="142"/>
        <item x="1763"/>
        <item x="1036"/>
        <item x="225"/>
        <item x="483"/>
        <item x="434"/>
        <item x="1469"/>
        <item x="1899"/>
        <item x="480"/>
        <item x="489"/>
        <item x="804"/>
        <item x="376"/>
        <item x="623"/>
        <item x="37"/>
        <item x="2232"/>
        <item x="1909"/>
        <item x="395"/>
        <item x="240"/>
        <item x="881"/>
        <item x="1286"/>
        <item x="1753"/>
        <item x="1738"/>
        <item x="1108"/>
        <item x="652"/>
        <item x="1687"/>
        <item x="2151"/>
        <item x="17"/>
        <item x="994"/>
        <item x="129"/>
        <item x="592"/>
        <item x="1734"/>
        <item x="914"/>
        <item x="982"/>
        <item x="916"/>
        <item x="221"/>
        <item x="1343"/>
        <item x="253"/>
        <item x="379"/>
        <item x="894"/>
        <item x="1610"/>
        <item x="1113"/>
        <item x="2121"/>
        <item x="1671"/>
        <item x="2169"/>
        <item x="1370"/>
        <item x="192"/>
        <item x="629"/>
        <item x="260"/>
        <item x="58"/>
        <item x="1656"/>
        <item x="1744"/>
        <item x="2051"/>
        <item x="14"/>
        <item x="1564"/>
        <item x="1787"/>
        <item x="1292"/>
        <item x="1985"/>
        <item x="1877"/>
        <item x="1547"/>
        <item x="997"/>
        <item x="638"/>
        <item x="853"/>
        <item x="76"/>
        <item x="148"/>
        <item x="1624"/>
        <item x="851"/>
        <item x="1965"/>
        <item x="1126"/>
        <item x="977"/>
        <item x="711"/>
        <item x="633"/>
        <item x="2042"/>
        <item x="590"/>
        <item x="1866"/>
        <item x="297"/>
        <item x="2123"/>
        <item x="965"/>
        <item x="1508"/>
        <item x="1266"/>
        <item x="1357"/>
        <item x="505"/>
        <item x="594"/>
        <item x="1337"/>
        <item x="1257"/>
        <item x="161"/>
        <item x="1943"/>
        <item x="950"/>
        <item x="22"/>
        <item x="882"/>
        <item x="898"/>
        <item x="2"/>
        <item x="384"/>
        <item x="1209"/>
        <item x="1456"/>
        <item x="1235"/>
        <item x="809"/>
        <item x="282"/>
        <item x="2153"/>
        <item x="2158"/>
        <item x="1938"/>
        <item x="346"/>
        <item x="1014"/>
        <item x="1541"/>
        <item x="16"/>
        <item x="677"/>
        <item x="925"/>
        <item x="12"/>
        <item x="1748"/>
        <item x="1437"/>
        <item x="696"/>
        <item x="422"/>
        <item x="1144"/>
        <item x="511"/>
        <item x="484"/>
        <item x="622"/>
        <item x="941"/>
        <item x="94"/>
        <item x="1730"/>
        <item x="2053"/>
        <item x="860"/>
        <item x="445"/>
        <item x="2012"/>
        <item x="715"/>
        <item x="358"/>
        <item x="986"/>
        <item x="781"/>
        <item x="686"/>
        <item x="61"/>
        <item x="589"/>
        <item x="1269"/>
        <item x="1741"/>
        <item x="1594"/>
        <item x="144"/>
        <item x="332"/>
        <item x="533"/>
        <item x="1770"/>
        <item x="1067"/>
        <item x="179"/>
        <item x="1376"/>
        <item x="344"/>
        <item x="198"/>
        <item x="154"/>
        <item x="1857"/>
        <item x="101"/>
        <item x="2046"/>
        <item x="1589"/>
        <item x="313"/>
        <item x="1635"/>
        <item x="1253"/>
        <item x="691"/>
        <item x="1361"/>
        <item x="1524"/>
        <item x="1952"/>
        <item x="1490"/>
        <item x="1124"/>
        <item x="1394"/>
        <item x="524"/>
        <item x="1426"/>
        <item x="973"/>
        <item x="1693"/>
        <item x="651"/>
        <item x="1250"/>
        <item x="1576"/>
        <item x="1630"/>
        <item x="1413"/>
        <item x="1710"/>
        <item x="823"/>
        <item x="500"/>
        <item x="905"/>
        <item x="1644"/>
        <item x="373"/>
        <item x="392"/>
        <item x="329"/>
        <item x="920"/>
        <item x="337"/>
        <item x="378"/>
        <item x="2001"/>
        <item x="163"/>
        <item x="1007"/>
        <item x="1742"/>
        <item x="1119"/>
        <item x="124"/>
        <item x="1247"/>
        <item x="1061"/>
        <item x="947"/>
        <item x="1041"/>
        <item x="498"/>
        <item x="2019"/>
        <item x="218"/>
        <item x="955"/>
        <item x="867"/>
        <item x="171"/>
        <item x="1862"/>
        <item x="1029"/>
        <item x="1485"/>
        <item x="1136"/>
        <item x="1020"/>
        <item x="1436"/>
        <item x="180"/>
        <item x="1180"/>
        <item x="219"/>
        <item x="1295"/>
        <item x="92"/>
        <item x="2090"/>
        <item x="650"/>
        <item x="1786"/>
        <item x="188"/>
        <item x="460"/>
        <item x="1532"/>
        <item x="1631"/>
        <item x="872"/>
        <item x="24"/>
        <item x="661"/>
        <item x="1175"/>
        <item x="617"/>
        <item x="405"/>
        <item x="426"/>
        <item x="1746"/>
        <item x="206"/>
        <item x="242"/>
        <item x="513"/>
        <item x="978"/>
        <item x="1691"/>
        <item x="1903"/>
        <item x="228"/>
        <item x="2024"/>
        <item x="2027"/>
        <item x="1149"/>
        <item x="1616"/>
        <item x="428"/>
        <item x="854"/>
        <item x="2109"/>
        <item x="848"/>
        <item x="116"/>
        <item x="417"/>
        <item x="1882"/>
        <item x="1527"/>
        <item x="1750"/>
        <item x="1128"/>
        <item x="855"/>
        <item x="403"/>
        <item x="1289"/>
        <item x="534"/>
        <item x="2124"/>
        <item x="1721"/>
        <item x="104"/>
        <item x="1925"/>
        <item x="1838"/>
        <item x="1358"/>
        <item x="288"/>
        <item x="1551"/>
        <item x="1922"/>
        <item x="528"/>
        <item x="1894"/>
        <item x="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dataField="1" showAll="0"/>
    <pivotField dataField="1"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238">
    <i>
      <x v="932"/>
    </i>
    <i>
      <x v="1072"/>
    </i>
    <i>
      <x v="2034"/>
    </i>
    <i>
      <x v="1268"/>
    </i>
    <i>
      <x v="2222"/>
    </i>
    <i>
      <x v="2126"/>
    </i>
    <i>
      <x v="2003"/>
    </i>
    <i>
      <x v="2074"/>
    </i>
    <i>
      <x v="1912"/>
    </i>
    <i>
      <x v="1847"/>
    </i>
    <i>
      <x v="1770"/>
    </i>
    <i>
      <x v="1729"/>
    </i>
    <i>
      <x v="1848"/>
    </i>
    <i>
      <x v="1734"/>
    </i>
    <i>
      <x v="1921"/>
    </i>
    <i>
      <x v="1767"/>
    </i>
    <i>
      <x v="1927"/>
    </i>
    <i>
      <x v="1556"/>
    </i>
    <i>
      <x v="1601"/>
    </i>
    <i>
      <x v="1592"/>
    </i>
    <i>
      <x v="1430"/>
    </i>
    <i>
      <x v="1497"/>
    </i>
    <i>
      <x v="1286"/>
    </i>
    <i>
      <x v="1340"/>
    </i>
    <i>
      <x v="1321"/>
    </i>
    <i>
      <x v="1357"/>
    </i>
    <i>
      <x v="1272"/>
    </i>
    <i>
      <x v="1236"/>
    </i>
    <i>
      <x v="986"/>
    </i>
    <i>
      <x v="860"/>
    </i>
    <i>
      <x v="1004"/>
    </i>
    <i>
      <x v="904"/>
    </i>
    <i>
      <x v="1046"/>
    </i>
    <i>
      <x v="694"/>
    </i>
    <i>
      <x v="791"/>
    </i>
    <i>
      <x v="788"/>
    </i>
    <i>
      <x v="614"/>
    </i>
    <i>
      <x v="804"/>
    </i>
    <i>
      <x v="682"/>
    </i>
    <i>
      <x v="824"/>
    </i>
    <i>
      <x v="382"/>
    </i>
    <i>
      <x v="373"/>
    </i>
    <i>
      <x v="456"/>
    </i>
    <i>
      <x v="246"/>
    </i>
    <i>
      <x v="82"/>
    </i>
    <i>
      <x v="145"/>
    </i>
    <i>
      <x v="78"/>
    </i>
    <i>
      <x v="88"/>
    </i>
    <i>
      <x v="2018"/>
    </i>
    <i>
      <x v="1861"/>
    </i>
    <i>
      <x v="1924"/>
    </i>
    <i>
      <x v="1922"/>
    </i>
    <i>
      <x v="1703"/>
    </i>
    <i>
      <x v="1840"/>
    </i>
    <i>
      <x v="1784"/>
    </i>
    <i>
      <x v="1824"/>
    </i>
    <i>
      <x v="1570"/>
    </i>
    <i>
      <x v="1653"/>
    </i>
    <i>
      <x v="1591"/>
    </i>
    <i>
      <x v="1520"/>
    </i>
    <i>
      <x v="1414"/>
    </i>
    <i>
      <x v="1441"/>
    </i>
    <i>
      <x v="1496"/>
    </i>
    <i>
      <x v="1290"/>
    </i>
    <i>
      <x v="1152"/>
    </i>
    <i>
      <x v="1226"/>
    </i>
    <i>
      <x v="1178"/>
    </i>
    <i>
      <x v="1370"/>
    </i>
    <i>
      <x v="1195"/>
    </i>
    <i>
      <x v="1395"/>
    </i>
    <i>
      <x v="1060"/>
    </i>
    <i>
      <x v="994"/>
    </i>
    <i>
      <x v="854"/>
    </i>
    <i>
      <x v="1017"/>
    </i>
    <i>
      <x v="939"/>
    </i>
    <i>
      <x v="1066"/>
    </i>
    <i>
      <x v="941"/>
    </i>
    <i>
      <x v="965"/>
    </i>
    <i>
      <x v="1110"/>
    </i>
    <i>
      <x v="563"/>
    </i>
    <i>
      <x v="786"/>
    </i>
    <i>
      <x v="574"/>
    </i>
    <i>
      <x v="808"/>
    </i>
    <i>
      <x v="291"/>
    </i>
    <i>
      <x v="510"/>
    </i>
    <i>
      <x v="297"/>
    </i>
    <i>
      <x v="325"/>
    </i>
    <i>
      <x v="223"/>
    </i>
    <i>
      <x v="245"/>
    </i>
    <i>
      <x v="231"/>
    </i>
    <i>
      <x v="255"/>
    </i>
    <i>
      <x v="2175"/>
    </i>
    <i>
      <x v="1968"/>
    </i>
    <i>
      <x v="2121"/>
    </i>
    <i>
      <x v="2124"/>
    </i>
    <i>
      <x v="1964"/>
    </i>
    <i>
      <x v="2172"/>
    </i>
    <i>
      <x v="2179"/>
    </i>
    <i>
      <x v="1977"/>
    </i>
    <i>
      <x v="2036"/>
    </i>
    <i>
      <x v="1898"/>
    </i>
    <i>
      <x v="1846"/>
    </i>
    <i>
      <x v="1827"/>
    </i>
    <i>
      <x v="1805"/>
    </i>
    <i>
      <x v="1878"/>
    </i>
    <i>
      <x v="1752"/>
    </i>
    <i>
      <x v="1771"/>
    </i>
    <i>
      <x v="1931"/>
    </i>
    <i>
      <x v="1687"/>
    </i>
    <i>
      <x v="1863"/>
    </i>
    <i>
      <x v="1874"/>
    </i>
    <i>
      <x v="1955"/>
    </i>
    <i>
      <x v="1418"/>
    </i>
    <i>
      <x v="1622"/>
    </i>
    <i>
      <x v="1444"/>
    </i>
    <i>
      <x v="1407"/>
    </i>
    <i>
      <x v="1563"/>
    </i>
    <i>
      <x v="1438"/>
    </i>
    <i>
      <x v="1679"/>
    </i>
    <i>
      <x v="1345"/>
    </i>
    <i>
      <x v="1145"/>
    </i>
    <i>
      <x v="1358"/>
    </i>
    <i>
      <x v="1180"/>
    </i>
    <i>
      <x v="1343"/>
    </i>
    <i>
      <x v="1267"/>
    </i>
    <i>
      <x v="1146"/>
    </i>
    <i>
      <x v="1291"/>
    </i>
    <i>
      <x v="1282"/>
    </i>
    <i>
      <x v="1159"/>
    </i>
    <i>
      <x v="1271"/>
    </i>
    <i>
      <x v="923"/>
    </i>
    <i>
      <x v="1058"/>
    </i>
    <i>
      <x v="887"/>
    </i>
    <i>
      <x v="883"/>
    </i>
    <i>
      <x v="1114"/>
    </i>
    <i>
      <x v="913"/>
    </i>
    <i>
      <x v="931"/>
    </i>
    <i>
      <x v="1041"/>
    </i>
    <i>
      <x v="1109"/>
    </i>
    <i>
      <x v="942"/>
    </i>
    <i>
      <x v="1119"/>
    </i>
    <i>
      <x v="780"/>
    </i>
    <i>
      <x v="772"/>
    </i>
    <i>
      <x v="769"/>
    </i>
    <i>
      <x v="679"/>
    </i>
    <i>
      <x v="774"/>
    </i>
    <i>
      <x v="660"/>
    </i>
    <i>
      <x v="560"/>
    </i>
    <i>
      <x v="761"/>
    </i>
    <i>
      <x v="754"/>
    </i>
    <i>
      <x v="440"/>
    </i>
    <i>
      <x v="304"/>
    </i>
    <i>
      <x v="287"/>
    </i>
    <i>
      <x v="329"/>
    </i>
    <i>
      <x v="416"/>
    </i>
    <i>
      <x v="360"/>
    </i>
    <i>
      <x v="308"/>
    </i>
    <i>
      <x v="551"/>
    </i>
    <i>
      <x v="290"/>
    </i>
    <i>
      <x v="366"/>
    </i>
    <i>
      <x v="219"/>
    </i>
    <i>
      <x v="69"/>
    </i>
    <i>
      <x v="46"/>
    </i>
    <i>
      <x v="122"/>
    </i>
    <i>
      <x v="195"/>
    </i>
    <i>
      <x v="74"/>
    </i>
    <i>
      <x v="2001"/>
    </i>
    <i>
      <x v="2164"/>
    </i>
    <i>
      <x v="1997"/>
    </i>
    <i>
      <x v="2120"/>
    </i>
    <i>
      <x v="2178"/>
    </i>
    <i>
      <x v="2011"/>
    </i>
    <i>
      <x v="2005"/>
    </i>
    <i>
      <x v="1990"/>
    </i>
    <i>
      <x v="1965"/>
    </i>
    <i>
      <x v="2193"/>
    </i>
    <i>
      <x v="1926"/>
    </i>
    <i>
      <x v="1756"/>
    </i>
    <i>
      <x v="1755"/>
    </i>
    <i>
      <x v="1769"/>
    </i>
    <i>
      <x v="1708"/>
    </i>
    <i>
      <x v="1688"/>
    </i>
    <i>
      <x v="1816"/>
    </i>
    <i>
      <x v="1916"/>
    </i>
    <i>
      <x v="1823"/>
    </i>
    <i>
      <x v="1817"/>
    </i>
    <i>
      <x v="1559"/>
    </i>
    <i>
      <x v="1650"/>
    </i>
    <i>
      <x v="1582"/>
    </i>
    <i>
      <x v="1452"/>
    </i>
    <i>
      <x v="1667"/>
    </i>
    <i>
      <x v="1481"/>
    </i>
    <i>
      <x v="1577"/>
    </i>
    <i>
      <x v="1495"/>
    </i>
    <i>
      <x v="1603"/>
    </i>
    <i>
      <x v="1402"/>
    </i>
    <i>
      <x v="1435"/>
    </i>
    <i>
      <x v="1417"/>
    </i>
    <i>
      <x v="1526"/>
    </i>
    <i>
      <x v="1437"/>
    </i>
    <i>
      <x v="1365"/>
    </i>
    <i>
      <x v="1147"/>
    </i>
    <i>
      <x v="1394"/>
    </i>
    <i>
      <x v="1280"/>
    </i>
    <i>
      <x v="1128"/>
    </i>
    <i>
      <x v="1264"/>
    </i>
    <i>
      <x v="1298"/>
    </i>
    <i>
      <x v="1130"/>
    </i>
    <i>
      <x v="1240"/>
    </i>
    <i>
      <x v="1348"/>
    </i>
    <i>
      <x v="1251"/>
    </i>
    <i>
      <x v="957"/>
    </i>
    <i>
      <x v="963"/>
    </i>
    <i>
      <x v="1009"/>
    </i>
    <i>
      <x v="895"/>
    </i>
    <i>
      <x v="947"/>
    </i>
    <i>
      <x v="1057"/>
    </i>
    <i>
      <x v="1076"/>
    </i>
    <i>
      <x v="975"/>
    </i>
    <i>
      <x v="930"/>
    </i>
    <i>
      <x v="1059"/>
    </i>
    <i>
      <x v="866"/>
    </i>
    <i>
      <x v="958"/>
    </i>
    <i>
      <x v="575"/>
    </i>
    <i>
      <x v="596"/>
    </i>
    <i>
      <x v="588"/>
    </i>
    <i>
      <x v="765"/>
    </i>
    <i>
      <x v="653"/>
    </i>
    <i>
      <x v="718"/>
    </i>
    <i>
      <x v="579"/>
    </i>
    <i>
      <x v="674"/>
    </i>
    <i>
      <x v="795"/>
    </i>
    <i>
      <x v="829"/>
    </i>
    <i>
      <x v="807"/>
    </i>
    <i>
      <x v="736"/>
    </i>
    <i>
      <x v="785"/>
    </i>
    <i>
      <x v="721"/>
    </i>
    <i>
      <x v="734"/>
    </i>
    <i>
      <x v="715"/>
    </i>
    <i>
      <x v="311"/>
    </i>
    <i>
      <x v="331"/>
    </i>
    <i>
      <x v="528"/>
    </i>
    <i>
      <x v="555"/>
    </i>
    <i>
      <x v="374"/>
    </i>
    <i>
      <x v="319"/>
    </i>
    <i>
      <x v="516"/>
    </i>
    <i>
      <x v="420"/>
    </i>
    <i>
      <x v="383"/>
    </i>
    <i>
      <x v="433"/>
    </i>
    <i>
      <x v="372"/>
    </i>
    <i>
      <x v="247"/>
    </i>
    <i>
      <x v="29"/>
    </i>
    <i>
      <x v="198"/>
    </i>
    <i>
      <x v="114"/>
    </i>
    <i>
      <x v="63"/>
    </i>
    <i>
      <x v="264"/>
    </i>
    <i>
      <x v="27"/>
    </i>
    <i>
      <x v="15"/>
    </i>
    <i>
      <x v="209"/>
    </i>
    <i>
      <x v="72"/>
    </i>
    <i>
      <x v="100"/>
    </i>
    <i>
      <x v="31"/>
    </i>
    <i>
      <x v="104"/>
    </i>
    <i>
      <x v="154"/>
    </i>
    <i>
      <x v="158"/>
    </i>
    <i>
      <x v="140"/>
    </i>
    <i>
      <x v="109"/>
    </i>
    <i>
      <x v="116"/>
    </i>
    <i>
      <x v="1962"/>
    </i>
    <i>
      <x v="1984"/>
    </i>
    <i>
      <x v="2132"/>
    </i>
    <i>
      <x v="2133"/>
    </i>
    <i>
      <x v="2194"/>
    </i>
    <i>
      <x v="2140"/>
    </i>
    <i>
      <x v="2186"/>
    </i>
    <i>
      <x v="1999"/>
    </i>
    <i>
      <x v="2168"/>
    </i>
    <i>
      <x v="2097"/>
    </i>
    <i>
      <x v="2108"/>
    </i>
    <i>
      <x v="2227"/>
    </i>
    <i>
      <x v="1934"/>
    </i>
    <i>
      <x v="1735"/>
    </i>
    <i>
      <x v="1906"/>
    </i>
    <i>
      <x v="1749"/>
    </i>
    <i>
      <x v="1794"/>
    </i>
    <i>
      <x v="1750"/>
    </i>
    <i>
      <x v="1892"/>
    </i>
    <i>
      <x v="1709"/>
    </i>
    <i>
      <x v="1913"/>
    </i>
    <i>
      <x v="1762"/>
    </i>
    <i>
      <x v="1785"/>
    </i>
    <i>
      <x v="1721"/>
    </i>
    <i>
      <x v="1803"/>
    </i>
    <i>
      <x v="1884"/>
    </i>
    <i>
      <x v="1885"/>
    </i>
    <i>
      <x v="1731"/>
    </i>
    <i>
      <x v="1561"/>
    </i>
    <i>
      <x v="1644"/>
    </i>
    <i>
      <x v="1571"/>
    </i>
    <i>
      <x v="1511"/>
    </i>
    <i>
      <x v="1664"/>
    </i>
    <i>
      <x v="1467"/>
    </i>
    <i>
      <x v="1419"/>
    </i>
    <i>
      <x v="1677"/>
    </i>
    <i>
      <x v="1498"/>
    </i>
    <i>
      <x v="1403"/>
    </i>
    <i>
      <x v="1662"/>
    </i>
    <i>
      <x v="1671"/>
    </i>
    <i>
      <x v="1468"/>
    </i>
    <i>
      <x v="1502"/>
    </i>
    <i>
      <x v="1356"/>
    </i>
    <i>
      <x v="1142"/>
    </i>
    <i>
      <x v="1391"/>
    </i>
    <i>
      <x v="1124"/>
    </i>
    <i>
      <x v="1197"/>
    </i>
    <i>
      <x v="1134"/>
    </i>
    <i>
      <x v="1368"/>
    </i>
    <i>
      <x v="1135"/>
    </i>
    <i>
      <x v="1313"/>
    </i>
    <i>
      <x v="1164"/>
    </i>
    <i>
      <x v="1334"/>
    </i>
    <i>
      <x v="1274"/>
    </i>
    <i>
      <x v="1204"/>
    </i>
    <i>
      <x v="1168"/>
    </i>
    <i>
      <x v="1213"/>
    </i>
    <i>
      <x v="1137"/>
    </i>
    <i>
      <x v="1380"/>
    </i>
    <i>
      <x v="1141"/>
    </i>
    <i>
      <x v="1233"/>
    </i>
    <i>
      <x v="1183"/>
    </i>
    <i>
      <x v="1301"/>
    </i>
    <i>
      <x v="1090"/>
    </i>
    <i>
      <x v="843"/>
    </i>
    <i>
      <x v="1006"/>
    </i>
    <i>
      <x v="856"/>
    </i>
    <i>
      <x v="879"/>
    </i>
    <i>
      <x v="1031"/>
    </i>
    <i>
      <x v="995"/>
    </i>
    <i>
      <x v="1038"/>
    </i>
    <i>
      <x v="890"/>
    </i>
    <i>
      <x v="949"/>
    </i>
    <i>
      <x v="902"/>
    </i>
    <i>
      <x v="851"/>
    </i>
    <i>
      <x v="1084"/>
    </i>
    <i>
      <x v="1056"/>
    </i>
    <i>
      <x v="1102"/>
    </i>
    <i>
      <x v="926"/>
    </i>
    <i>
      <x v="905"/>
    </i>
    <i>
      <x v="960"/>
    </i>
    <i>
      <x v="943"/>
    </i>
    <i>
      <x v="889"/>
    </i>
    <i>
      <x v="979"/>
    </i>
    <i>
      <x v="622"/>
    </i>
    <i>
      <x v="648"/>
    </i>
    <i>
      <x v="787"/>
    </i>
    <i>
      <x v="664"/>
    </i>
    <i>
      <x v="656"/>
    </i>
    <i>
      <x v="668"/>
    </i>
    <i>
      <x v="782"/>
    </i>
    <i>
      <x v="561"/>
    </i>
    <i>
      <x v="796"/>
    </i>
    <i>
      <x v="677"/>
    </i>
    <i>
      <x v="825"/>
    </i>
    <i>
      <x v="688"/>
    </i>
    <i>
      <x v="762"/>
    </i>
    <i>
      <x v="689"/>
    </i>
    <i>
      <x v="775"/>
    </i>
    <i>
      <x v="691"/>
    </i>
    <i>
      <x v="633"/>
    </i>
    <i>
      <x v="695"/>
    </i>
    <i>
      <x v="793"/>
    </i>
    <i>
      <x v="598"/>
    </i>
    <i>
      <x v="797"/>
    </i>
    <i>
      <x v="735"/>
    </i>
    <i>
      <x v="571"/>
    </i>
    <i>
      <x v="737"/>
    </i>
    <i>
      <x v="827"/>
    </i>
    <i>
      <x v="752"/>
    </i>
    <i>
      <x v="576"/>
    </i>
    <i>
      <x v="760"/>
    </i>
    <i>
      <x v="352"/>
    </i>
    <i>
      <x v="381"/>
    </i>
    <i>
      <x v="489"/>
    </i>
    <i>
      <x v="284"/>
    </i>
    <i>
      <x v="347"/>
    </i>
    <i>
      <x v="365"/>
    </i>
    <i>
      <x v="470"/>
    </i>
    <i>
      <x v="314"/>
    </i>
    <i>
      <x v="375"/>
    </i>
    <i>
      <x v="552"/>
    </i>
    <i>
      <x v="518"/>
    </i>
    <i>
      <x v="315"/>
    </i>
    <i>
      <x v="549"/>
    </i>
    <i>
      <x v="316"/>
    </i>
    <i>
      <x v="411"/>
    </i>
    <i>
      <x v="457"/>
    </i>
    <i>
      <x v="413"/>
    </i>
    <i>
      <x v="77"/>
    </i>
    <i>
      <x v="40"/>
    </i>
    <i>
      <x v="51"/>
    </i>
    <i>
      <x v="95"/>
    </i>
    <i>
      <x v="215"/>
    </i>
    <i>
      <x v="97"/>
    </i>
    <i>
      <x v="239"/>
    </i>
    <i>
      <x v="164"/>
    </i>
    <i>
      <x v="254"/>
    </i>
    <i>
      <x v="177"/>
    </i>
    <i>
      <x v="213"/>
    </i>
    <i>
      <x v="184"/>
    </i>
    <i>
      <x v="49"/>
    </i>
    <i>
      <x v="185"/>
    </i>
    <i>
      <x v="266"/>
    </i>
    <i>
      <x v="70"/>
    </i>
    <i>
      <x v="119"/>
    </i>
    <i>
      <x v="196"/>
    </i>
    <i>
      <x v="123"/>
    </i>
    <i>
      <x v="71"/>
    </i>
    <i>
      <x v="12"/>
    </i>
    <i>
      <x v="204"/>
    </i>
    <i>
      <x v="1"/>
    </i>
    <i>
      <x v="272"/>
    </i>
    <i>
      <x v="117"/>
    </i>
    <i>
      <x v="141"/>
    </i>
    <i>
      <x v="1982"/>
    </i>
    <i>
      <x v="2210"/>
    </i>
    <i>
      <x v="2031"/>
    </i>
    <i>
      <x v="1983"/>
    </i>
    <i>
      <x v="1967"/>
    </i>
    <i>
      <x v="2040"/>
    </i>
    <i>
      <x v="2096"/>
    </i>
    <i>
      <x v="2128"/>
    </i>
    <i>
      <x v="1993"/>
    </i>
    <i>
      <x v="2047"/>
    </i>
    <i>
      <x v="2163"/>
    </i>
    <i>
      <x v="2068"/>
    </i>
    <i>
      <x v="2078"/>
    </i>
    <i>
      <x v="2135"/>
    </i>
    <i>
      <x v="2229"/>
    </i>
    <i>
      <x v="2139"/>
    </i>
    <i>
      <x v="2024"/>
    </i>
    <i>
      <x v="2070"/>
    </i>
    <i>
      <x v="2033"/>
    </i>
    <i>
      <x v="2142"/>
    </i>
    <i>
      <x v="2197"/>
    </i>
    <i>
      <x v="2144"/>
    </i>
    <i>
      <x v="2123"/>
    </i>
    <i>
      <x v="2159"/>
    </i>
    <i>
      <x v="2093"/>
    </i>
    <i>
      <x v="2230"/>
    </i>
    <i>
      <x v="2095"/>
    </i>
    <i>
      <x v="2077"/>
    </i>
    <i>
      <x v="1781"/>
    </i>
    <i>
      <x v="1930"/>
    </i>
    <i>
      <x v="1790"/>
    </i>
    <i>
      <x v="1849"/>
    </i>
    <i>
      <x v="1719"/>
    </i>
    <i>
      <x v="1855"/>
    </i>
    <i>
      <x v="1758"/>
    </i>
    <i>
      <x v="1700"/>
    </i>
    <i>
      <x v="1942"/>
    </i>
    <i>
      <x v="1936"/>
    </i>
    <i>
      <x v="1958"/>
    </i>
    <i>
      <x v="1940"/>
    </i>
    <i>
      <x v="1907"/>
    </i>
    <i>
      <x v="1693"/>
    </i>
    <i>
      <x v="1828"/>
    </i>
    <i>
      <x v="1877"/>
    </i>
    <i>
      <x v="1841"/>
    </i>
    <i>
      <x v="1775"/>
    </i>
    <i>
      <x v="1843"/>
    </i>
    <i>
      <x v="1822"/>
    </i>
    <i>
      <x v="1746"/>
    </i>
    <i>
      <x v="1694"/>
    </i>
    <i>
      <x v="1811"/>
    </i>
    <i>
      <x v="1947"/>
    </i>
    <i>
      <x v="1768"/>
    </i>
    <i>
      <x v="1778"/>
    </i>
    <i>
      <x v="1814"/>
    </i>
    <i>
      <x v="1865"/>
    </i>
    <i>
      <x v="1951"/>
    </i>
    <i>
      <x v="1680"/>
    </i>
    <i>
      <x v="1820"/>
    </i>
    <i>
      <x v="1821"/>
    </i>
    <i>
      <x v="1440"/>
    </i>
    <i>
      <x v="1541"/>
    </i>
    <i>
      <x v="1516"/>
    </i>
    <i>
      <x v="1413"/>
    </i>
    <i>
      <x v="1648"/>
    </i>
    <i>
      <x v="1460"/>
    </i>
    <i>
      <x v="1524"/>
    </i>
    <i>
      <x v="1583"/>
    </i>
    <i>
      <x v="1634"/>
    </i>
    <i>
      <x v="1586"/>
    </i>
    <i>
      <x v="1646"/>
    </i>
    <i>
      <x v="1425"/>
    </i>
    <i>
      <x v="1448"/>
    </i>
    <i>
      <x v="1429"/>
    </i>
    <i>
      <x v="1660"/>
    </i>
    <i>
      <x v="1488"/>
    </i>
    <i>
      <x v="1568"/>
    </i>
    <i>
      <x v="1619"/>
    </i>
    <i>
      <x v="1628"/>
    </i>
    <i>
      <x v="1483"/>
    </i>
    <i>
      <x v="1557"/>
    </i>
    <i>
      <x v="1149"/>
    </i>
    <i>
      <x v="1239"/>
    </i>
    <i>
      <x v="1367"/>
    </i>
    <i>
      <x v="1194"/>
    </i>
    <i>
      <x v="1296"/>
    </i>
    <i>
      <x v="1121"/>
    </i>
    <i>
      <x v="1218"/>
    </i>
    <i>
      <x v="1312"/>
    </i>
    <i>
      <x v="1369"/>
    </i>
    <i>
      <x v="1162"/>
    </i>
    <i>
      <x v="1292"/>
    </i>
    <i>
      <x v="1249"/>
    </i>
    <i>
      <x v="1281"/>
    </i>
    <i>
      <x v="1323"/>
    </i>
    <i>
      <x v="1179"/>
    </i>
    <i>
      <x v="1329"/>
    </i>
    <i>
      <x v="1127"/>
    </i>
    <i>
      <x v="1396"/>
    </i>
    <i>
      <x v="1287"/>
    </i>
    <i>
      <x v="1339"/>
    </i>
    <i>
      <x v="1228"/>
    </i>
    <i>
      <x v="1398"/>
    </i>
    <i>
      <x v="1245"/>
    </i>
    <i>
      <x v="1199"/>
    </i>
    <i>
      <x v="1234"/>
    </i>
    <i>
      <x v="1344"/>
    </i>
    <i>
      <x v="1202"/>
    </i>
    <i>
      <x v="1256"/>
    </i>
    <i>
      <x v="1259"/>
    </i>
    <i>
      <x v="886"/>
    </i>
    <i>
      <x v="1028"/>
    </i>
    <i>
      <x v="898"/>
    </i>
    <i>
      <x v="841"/>
    </i>
    <i>
      <x v="1048"/>
    </i>
    <i>
      <x v="911"/>
    </i>
    <i>
      <x v="1087"/>
    </i>
    <i>
      <x v="933"/>
    </i>
    <i>
      <x v="1026"/>
    </i>
    <i>
      <x v="864"/>
    </i>
    <i>
      <x v="1030"/>
    </i>
    <i>
      <x v="945"/>
    </i>
    <i>
      <x v="1051"/>
    </i>
    <i>
      <x v="956"/>
    </i>
    <i>
      <x v="1077"/>
    </i>
    <i>
      <x v="962"/>
    </i>
    <i>
      <x v="1098"/>
    </i>
    <i>
      <x v="964"/>
    </i>
    <i>
      <x v="1106"/>
    </i>
    <i>
      <x v="643"/>
    </i>
    <i>
      <x v="640"/>
    </i>
    <i>
      <x v="822"/>
    </i>
    <i>
      <x v="684"/>
    </i>
    <i>
      <x v="599"/>
    </i>
    <i>
      <x v="743"/>
    </i>
    <i>
      <x v="809"/>
    </i>
    <i>
      <x v="751"/>
    </i>
    <i>
      <x v="727"/>
    </i>
    <i>
      <x v="673"/>
    </i>
    <i>
      <x v="794"/>
    </i>
    <i>
      <x v="658"/>
    </i>
    <i>
      <x v="801"/>
    </i>
    <i>
      <x v="586"/>
    </i>
    <i>
      <x v="719"/>
    </i>
    <i>
      <x v="621"/>
    </i>
    <i>
      <x v="820"/>
    </i>
    <i>
      <x v="767"/>
    </i>
    <i>
      <x v="823"/>
    </i>
    <i>
      <x v="568"/>
    </i>
    <i>
      <x v="609"/>
    </i>
    <i>
      <x v="628"/>
    </i>
    <i>
      <x v="595"/>
    </i>
    <i>
      <x v="512"/>
    </i>
    <i>
      <x v="399"/>
    </i>
    <i>
      <x v="537"/>
    </i>
    <i>
      <x v="410"/>
    </i>
    <i>
      <x v="341"/>
    </i>
    <i>
      <x v="282"/>
    </i>
    <i>
      <x v="530"/>
    </i>
    <i>
      <x v="321"/>
    </i>
    <i>
      <x v="548"/>
    </i>
    <i>
      <x v="444"/>
    </i>
    <i>
      <x v="503"/>
    </i>
    <i>
      <x v="453"/>
    </i>
    <i>
      <x v="511"/>
    </i>
    <i>
      <x v="454"/>
    </i>
    <i>
      <x v="515"/>
    </i>
    <i>
      <x v="288"/>
    </i>
    <i>
      <x v="534"/>
    </i>
    <i>
      <x v="299"/>
    </i>
    <i>
      <x v="539"/>
    </i>
    <i>
      <x v="468"/>
    </i>
    <i>
      <x v="385"/>
    </i>
    <i>
      <x v="469"/>
    </i>
    <i>
      <x v="498"/>
    </i>
    <i>
      <x v="478"/>
    </i>
    <i>
      <x v="160"/>
    </i>
    <i>
      <x v="263"/>
    </i>
    <i>
      <x v="8"/>
    </i>
    <i>
      <x v="131"/>
    </i>
    <i>
      <x v="193"/>
    </i>
    <i>
      <x v="135"/>
    </i>
    <i>
      <x v="169"/>
    </i>
    <i>
      <x v="4"/>
    </i>
    <i>
      <x v="256"/>
    </i>
    <i>
      <x v="203"/>
    </i>
    <i>
      <x v="192"/>
    </i>
    <i>
      <x v="274"/>
    </i>
    <i>
      <x v="236"/>
    </i>
    <i>
      <x v="143"/>
    </i>
    <i>
      <x v="50"/>
    </i>
    <i>
      <x v="81"/>
    </i>
    <i>
      <x v="32"/>
    </i>
    <i>
      <x v="151"/>
    </i>
    <i>
      <x v="65"/>
    </i>
    <i>
      <x v="217"/>
    </i>
    <i>
      <x v="257"/>
    </i>
    <i>
      <x v="6"/>
    </i>
    <i>
      <x v="186"/>
    </i>
    <i>
      <x v="84"/>
    </i>
    <i>
      <x v="269"/>
    </i>
    <i>
      <x v="224"/>
    </i>
    <i>
      <x v="194"/>
    </i>
    <i>
      <x v="159"/>
    </i>
    <i>
      <x v="149"/>
    </i>
    <i>
      <x v="2006"/>
    </i>
    <i>
      <x v="2010"/>
    </i>
    <i>
      <x v="2209"/>
    </i>
    <i>
      <x v="1996"/>
    </i>
    <i>
      <x v="2187"/>
    </i>
    <i>
      <x v="2029"/>
    </i>
    <i>
      <x v="2051"/>
    </i>
    <i>
      <x v="1985"/>
    </i>
    <i>
      <x v="2065"/>
    </i>
    <i>
      <x v="1986"/>
    </i>
    <i>
      <x v="1994"/>
    </i>
    <i>
      <x v="1987"/>
    </i>
    <i>
      <x v="2188"/>
    </i>
    <i>
      <x v="2099"/>
    </i>
    <i>
      <x v="2048"/>
    </i>
    <i>
      <x v="2035"/>
    </i>
    <i>
      <x v="2198"/>
    </i>
    <i>
      <x v="2116"/>
    </i>
    <i>
      <x v="2064"/>
    </i>
    <i>
      <x v="2117"/>
    </i>
    <i>
      <x v="2224"/>
    </i>
    <i>
      <x v="1975"/>
    </i>
    <i>
      <x v="1976"/>
    </i>
    <i>
      <x v="2182"/>
    </i>
    <i>
      <x v="2231"/>
    </i>
    <i>
      <x v="1991"/>
    </i>
    <i>
      <x v="2098"/>
    </i>
    <i>
      <x v="1786"/>
    </i>
    <i>
      <x v="1925"/>
    </i>
    <i>
      <x v="1901"/>
    </i>
    <i>
      <x v="1789"/>
    </i>
    <i>
      <x v="1724"/>
    </i>
    <i>
      <x v="1728"/>
    </i>
    <i>
      <x v="1760"/>
    </i>
    <i>
      <x v="1798"/>
    </i>
    <i>
      <x v="1765"/>
    </i>
    <i>
      <x v="1801"/>
    </i>
    <i>
      <x v="1932"/>
    </i>
    <i>
      <x v="1809"/>
    </i>
    <i>
      <x v="1689"/>
    </i>
    <i>
      <x v="1813"/>
    </i>
    <i>
      <x v="1875"/>
    </i>
    <i>
      <x v="1741"/>
    </i>
    <i>
      <x v="1899"/>
    </i>
    <i>
      <x v="1830"/>
    </i>
    <i>
      <x v="1905"/>
    </i>
    <i>
      <x v="1831"/>
    </i>
    <i>
      <x v="1923"/>
    </i>
    <i>
      <x v="1844"/>
    </i>
    <i>
      <x v="1773"/>
    </i>
    <i>
      <x v="1705"/>
    </i>
    <i>
      <x v="1780"/>
    </i>
    <i>
      <x v="1852"/>
    </i>
    <i>
      <x v="1860"/>
    </i>
    <i>
      <x v="1871"/>
    </i>
    <i>
      <x v="1610"/>
    </i>
    <i>
      <x v="1655"/>
    </i>
    <i>
      <x v="1470"/>
    </i>
    <i>
      <x v="1549"/>
    </i>
    <i>
      <x v="1545"/>
    </i>
    <i>
      <x v="1552"/>
    </i>
    <i>
      <x v="1621"/>
    </i>
    <i>
      <x v="1566"/>
    </i>
    <i>
      <x v="1523"/>
    </i>
    <i>
      <x v="1401"/>
    </i>
    <i>
      <x v="1443"/>
    </i>
    <i>
      <x v="1423"/>
    </i>
    <i>
      <x v="1548"/>
    </i>
    <i>
      <x v="1572"/>
    </i>
    <i>
      <x v="1449"/>
    </i>
    <i>
      <x v="1573"/>
    </i>
    <i>
      <x v="1632"/>
    </i>
    <i>
      <x v="1579"/>
    </i>
    <i>
      <x v="1521"/>
    </i>
    <i>
      <x v="1501"/>
    </i>
    <i>
      <x v="1527"/>
    </i>
    <i>
      <x v="1464"/>
    </i>
    <i>
      <x v="1657"/>
    </i>
    <i>
      <x v="1503"/>
    </i>
    <i>
      <x v="1542"/>
    </i>
    <i>
      <x v="1508"/>
    </i>
    <i>
      <x v="1404"/>
    </i>
    <i>
      <x v="1606"/>
    </i>
    <i>
      <x v="1303"/>
    </i>
    <i>
      <x v="1132"/>
    </i>
    <i>
      <x v="1341"/>
    </i>
    <i>
      <x v="1216"/>
    </i>
    <i>
      <x v="1381"/>
    </i>
    <i>
      <x v="1123"/>
    </i>
    <i>
      <x v="1316"/>
    </i>
    <i>
      <x v="1227"/>
    </i>
    <i>
      <x v="1346"/>
    </i>
    <i>
      <x v="1153"/>
    </i>
    <i>
      <x v="1375"/>
    </i>
    <i>
      <x v="1229"/>
    </i>
    <i>
      <x v="1175"/>
    </i>
    <i>
      <x v="1231"/>
    </i>
    <i>
      <x v="1308"/>
    </i>
    <i>
      <x v="1232"/>
    </i>
    <i>
      <x v="1325"/>
    </i>
    <i>
      <x v="1235"/>
    </i>
    <i>
      <x v="1190"/>
    </i>
    <i>
      <x v="1238"/>
    </i>
    <i>
      <x v="1191"/>
    </i>
    <i>
      <x v="1157"/>
    </i>
    <i>
      <x v="1198"/>
    </i>
    <i>
      <x v="1246"/>
    </i>
    <i>
      <x v="1378"/>
    </i>
    <i>
      <x v="1266"/>
    </i>
    <i>
      <x v="1167"/>
    </i>
    <i>
      <x v="1288"/>
    </i>
    <i>
      <x v="982"/>
    </i>
    <i>
      <x v="872"/>
    </i>
    <i>
      <x v="999"/>
    </i>
    <i>
      <x v="903"/>
    </i>
    <i>
      <x v="1069"/>
    </i>
    <i>
      <x v="950"/>
    </i>
    <i>
      <x v="987"/>
    </i>
    <i>
      <x v="936"/>
    </i>
    <i>
      <x v="927"/>
    </i>
    <i>
      <x v="863"/>
    </i>
    <i>
      <x v="973"/>
    </i>
    <i>
      <x v="1034"/>
    </i>
    <i>
      <x v="891"/>
    </i>
    <i>
      <x v="1035"/>
    </i>
    <i>
      <x v="1082"/>
    </i>
    <i>
      <x v="1037"/>
    </i>
    <i>
      <x v="1093"/>
    </i>
    <i>
      <x v="882"/>
    </i>
    <i>
      <x v="1105"/>
    </i>
    <i>
      <x v="884"/>
    </i>
    <i>
      <x v="1014"/>
    </i>
    <i>
      <x v="1115"/>
    </i>
    <i>
      <x v="813"/>
    </i>
    <i>
      <x v="632"/>
    </i>
    <i>
      <x v="606"/>
    </i>
    <i>
      <x v="832"/>
    </i>
    <i>
      <x v="649"/>
    </i>
    <i>
      <x v="639"/>
    </i>
    <i>
      <x v="749"/>
    </i>
    <i>
      <x v="617"/>
    </i>
    <i>
      <x v="783"/>
    </i>
    <i>
      <x v="837"/>
    </i>
    <i>
      <x v="831"/>
    </i>
    <i>
      <x v="612"/>
    </i>
    <i>
      <x v="625"/>
    </i>
    <i>
      <x v="641"/>
    </i>
    <i>
      <x v="590"/>
    </i>
    <i>
      <x v="717"/>
    </i>
    <i>
      <x v="696"/>
    </i>
    <i>
      <x v="745"/>
    </i>
    <i>
      <x v="723"/>
    </i>
    <i>
      <x v="666"/>
    </i>
    <i>
      <x v="828"/>
    </i>
    <i>
      <x v="755"/>
    </i>
    <i>
      <x v="830"/>
    </i>
    <i>
      <x v="805"/>
    </i>
    <i>
      <x v="681"/>
    </i>
    <i>
      <x v="623"/>
    </i>
    <i>
      <x v="703"/>
    </i>
    <i>
      <x v="702"/>
    </i>
    <i>
      <x v="281"/>
    </i>
    <i>
      <x v="293"/>
    </i>
    <i>
      <x v="430"/>
    </i>
    <i>
      <x v="476"/>
    </i>
    <i>
      <x v="395"/>
    </i>
    <i>
      <x v="406"/>
    </i>
    <i>
      <x v="384"/>
    </i>
    <i>
      <x v="481"/>
    </i>
    <i>
      <x v="465"/>
    </i>
    <i>
      <x v="482"/>
    </i>
    <i>
      <x v="328"/>
    </i>
    <i>
      <x v="338"/>
    </i>
    <i>
      <x v="474"/>
    </i>
    <i>
      <x v="491"/>
    </i>
    <i>
      <x v="523"/>
    </i>
    <i>
      <x v="495"/>
    </i>
    <i>
      <x v="529"/>
    </i>
    <i>
      <x v="354"/>
    </i>
    <i>
      <x v="532"/>
    </i>
    <i>
      <x v="448"/>
    </i>
    <i>
      <x v="467"/>
    </i>
    <i>
      <x v="451"/>
    </i>
    <i>
      <x v="544"/>
    </i>
    <i>
      <x v="417"/>
    </i>
    <i>
      <x v="334"/>
    </i>
    <i>
      <x v="353"/>
    </i>
    <i>
      <x v="472"/>
    </i>
    <i>
      <x v="428"/>
    </i>
    <i>
      <x v="343"/>
    </i>
    <i>
      <x v="407"/>
    </i>
    <i>
      <x v="205"/>
    </i>
    <i>
      <x v="110"/>
    </i>
    <i>
      <x v="228"/>
    </i>
    <i>
      <x v="28"/>
    </i>
    <i>
      <x v="118"/>
    </i>
    <i>
      <x v="67"/>
    </i>
    <i>
      <x v="103"/>
    </i>
    <i>
      <x v="152"/>
    </i>
    <i>
      <x v="238"/>
    </i>
    <i>
      <x v="161"/>
    </i>
    <i>
      <x v="248"/>
    </i>
    <i>
      <x v="167"/>
    </i>
    <i>
      <x v="201"/>
    </i>
    <i>
      <x v="35"/>
    </i>
    <i>
      <x v="212"/>
    </i>
    <i>
      <x v="171"/>
    </i>
    <i>
      <x v="23"/>
    </i>
    <i>
      <x v="80"/>
    </i>
    <i>
      <x v="235"/>
    </i>
    <i>
      <x v="187"/>
    </i>
    <i>
      <x v="24"/>
    </i>
    <i>
      <x v="190"/>
    </i>
    <i>
      <x v="113"/>
    </i>
    <i>
      <x v="38"/>
    </i>
    <i>
      <x v="53"/>
    </i>
    <i>
      <x v="21"/>
    </i>
    <i>
      <x v="130"/>
    </i>
    <i>
      <x v="200"/>
    </i>
    <i>
      <x v="206"/>
    </i>
    <i>
      <x v="2039"/>
    </i>
    <i>
      <x v="1966"/>
    </i>
    <i>
      <x v="2145"/>
    </i>
    <i>
      <x v="2053"/>
    </i>
    <i>
      <x v="2177"/>
    </i>
    <i>
      <x v="2059"/>
    </i>
    <i>
      <x v="2113"/>
    </i>
    <i>
      <x v="2060"/>
    </i>
    <i>
      <x v="2151"/>
    </i>
    <i>
      <x v="2061"/>
    </i>
    <i>
      <x v="2170"/>
    </i>
    <i>
      <x v="2062"/>
    </i>
    <i>
      <x v="2181"/>
    </i>
    <i>
      <x v="2000"/>
    </i>
    <i>
      <x v="2199"/>
    </i>
    <i>
      <x v="2002"/>
    </i>
    <i>
      <x v="2226"/>
    </i>
    <i>
      <x v="2071"/>
    </i>
    <i>
      <x v="2149"/>
    </i>
    <i>
      <x v="2076"/>
    </i>
    <i>
      <x v="2160"/>
    </i>
    <i>
      <x v="2092"/>
    </i>
    <i>
      <x v="2167"/>
    </i>
    <i>
      <x v="2007"/>
    </i>
    <i>
      <x v="2176"/>
    </i>
    <i>
      <x v="2009"/>
    </i>
    <i>
      <x v="2180"/>
    </i>
    <i>
      <x v="1960"/>
    </i>
    <i>
      <x v="2038"/>
    </i>
    <i>
      <x v="2100"/>
    </i>
    <i>
      <x v="2195"/>
    </i>
    <i>
      <x v="2101"/>
    </i>
    <i>
      <x v="2111"/>
    </i>
    <i>
      <x v="2217"/>
    </i>
    <i>
      <x v="1937"/>
    </i>
    <i>
      <x v="1911"/>
    </i>
    <i>
      <x v="1797"/>
    </i>
    <i>
      <x v="1837"/>
    </i>
    <i>
      <x v="1826"/>
    </i>
    <i>
      <x v="1804"/>
    </i>
    <i>
      <x v="1950"/>
    </i>
    <i>
      <x v="1845"/>
    </i>
    <i>
      <x v="1743"/>
    </i>
    <i>
      <x v="1806"/>
    </i>
    <i>
      <x v="1716"/>
    </i>
    <i>
      <x v="1850"/>
    </i>
    <i>
      <x v="1774"/>
    </i>
    <i>
      <x v="1851"/>
    </i>
    <i>
      <x v="1946"/>
    </i>
    <i>
      <x v="1808"/>
    </i>
    <i>
      <x v="1953"/>
    </i>
    <i>
      <x v="1810"/>
    </i>
    <i>
      <x v="1764"/>
    </i>
    <i>
      <x v="1866"/>
    </i>
    <i>
      <x v="1908"/>
    </i>
    <i>
      <x v="1868"/>
    </i>
    <i>
      <x v="1713"/>
    </i>
    <i>
      <x v="1957"/>
    </i>
    <i>
      <x v="1718"/>
    </i>
    <i>
      <x v="1757"/>
    </i>
    <i>
      <x v="1745"/>
    </i>
    <i>
      <x v="1691"/>
    </i>
    <i>
      <x v="1791"/>
    </i>
    <i>
      <x v="1886"/>
    </i>
    <i>
      <x v="1939"/>
    </i>
    <i>
      <x v="1888"/>
    </i>
    <i>
      <x v="1834"/>
    </i>
    <i>
      <x v="1890"/>
    </i>
    <i>
      <x v="1725"/>
    </i>
    <i>
      <x v="1711"/>
    </i>
    <i>
      <x v="1835"/>
    </i>
    <i>
      <x v="1893"/>
    </i>
    <i>
      <x v="1600"/>
    </i>
    <i>
      <x v="1585"/>
    </i>
    <i>
      <x v="1554"/>
    </i>
    <i>
      <x v="1412"/>
    </i>
    <i>
      <x v="1450"/>
    </i>
    <i>
      <x v="1489"/>
    </i>
    <i>
      <x v="1639"/>
    </i>
    <i>
      <x v="1608"/>
    </i>
    <i>
      <x v="1473"/>
    </i>
    <i>
      <x v="1560"/>
    </i>
    <i>
      <x v="1588"/>
    </i>
    <i>
      <x v="1574"/>
    </i>
    <i>
      <x v="1455"/>
    </i>
    <i>
      <x v="1620"/>
    </i>
    <i>
      <x v="1415"/>
    </i>
    <i>
      <x v="1462"/>
    </i>
    <i>
      <x v="1642"/>
    </i>
    <i>
      <x v="1432"/>
    </i>
    <i>
      <x v="1584"/>
    </i>
    <i>
      <x v="1625"/>
    </i>
    <i>
      <x v="1475"/>
    </i>
    <i>
      <x v="1517"/>
    </i>
    <i>
      <x v="1484"/>
    </i>
    <i>
      <x v="1629"/>
    </i>
    <i>
      <x v="1531"/>
    </i>
    <i>
      <x v="1630"/>
    </i>
    <i>
      <x v="1504"/>
    </i>
    <i>
      <x v="1494"/>
    </i>
    <i>
      <x v="1668"/>
    </i>
    <i>
      <x v="1459"/>
    </i>
    <i>
      <x v="1672"/>
    </i>
    <i>
      <x v="1635"/>
    </i>
    <i>
      <x v="1637"/>
    </i>
    <i>
      <x v="1535"/>
    </i>
    <i>
      <x v="1539"/>
    </i>
    <i>
      <x v="1250"/>
    </i>
    <i>
      <x v="1273"/>
    </i>
    <i>
      <x v="1138"/>
    </i>
    <i>
      <x v="1215"/>
    </i>
    <i>
      <x v="1390"/>
    </i>
    <i>
      <x v="1140"/>
    </i>
    <i>
      <x v="1120"/>
    </i>
    <i>
      <x v="1207"/>
    </i>
    <i>
      <x v="1372"/>
    </i>
    <i>
      <x v="1304"/>
    </i>
    <i>
      <x v="1285"/>
    </i>
    <i>
      <x v="1217"/>
    </i>
    <i>
      <x v="1203"/>
    </i>
    <i>
      <x v="1311"/>
    </i>
    <i>
      <x v="1258"/>
    </i>
    <i>
      <x v="1314"/>
    </i>
    <i>
      <x v="1211"/>
    </i>
    <i>
      <x v="1315"/>
    </i>
    <i>
      <x v="1133"/>
    </i>
    <i>
      <x v="1244"/>
    </i>
    <i>
      <x v="1155"/>
    </i>
    <i>
      <x v="1322"/>
    </i>
    <i>
      <x v="1200"/>
    </i>
    <i>
      <x v="1151"/>
    </i>
    <i>
      <x v="1385"/>
    </i>
    <i>
      <x v="1184"/>
    </i>
    <i>
      <x v="1392"/>
    </i>
    <i>
      <x v="1335"/>
    </i>
    <i>
      <x v="1160"/>
    </i>
    <i>
      <x v="1205"/>
    </i>
    <i>
      <x v="1113"/>
    </i>
    <i>
      <x v="1002"/>
    </i>
    <i>
      <x v="1064"/>
    </i>
    <i>
      <x v="967"/>
    </i>
    <i>
      <x v="1116"/>
    </i>
    <i>
      <x v="972"/>
    </i>
    <i>
      <x v="993"/>
    </i>
    <i>
      <x v="948"/>
    </i>
    <i>
      <x v="1071"/>
    </i>
    <i>
      <x v="1036"/>
    </i>
    <i>
      <x v="1086"/>
    </i>
    <i>
      <x v="840"/>
    </i>
    <i>
      <x v="1022"/>
    </i>
    <i>
      <x v="981"/>
    </i>
    <i>
      <x v="885"/>
    </i>
    <i>
      <x v="1040"/>
    </i>
    <i>
      <x v="849"/>
    </i>
    <i>
      <x v="848"/>
    </i>
    <i>
      <x v="996"/>
    </i>
    <i>
      <x v="1043"/>
    </i>
    <i>
      <x v="928"/>
    </i>
    <i>
      <x v="1044"/>
    </i>
    <i>
      <x v="853"/>
    </i>
    <i>
      <x v="909"/>
    </i>
    <i>
      <x v="865"/>
    </i>
    <i>
      <x v="951"/>
    </i>
    <i>
      <x v="1020"/>
    </i>
    <i>
      <x v="991"/>
    </i>
    <i>
      <x v="934"/>
    </i>
    <i>
      <x v="1052"/>
    </i>
    <i>
      <x v="966"/>
    </i>
    <i>
      <x v="1055"/>
    </i>
    <i>
      <x v="1015"/>
    </i>
    <i>
      <x v="1016"/>
    </i>
    <i>
      <x v="1007"/>
    </i>
    <i>
      <x v="812"/>
    </i>
    <i>
      <x v="644"/>
    </i>
    <i>
      <x v="729"/>
    </i>
    <i>
      <x v="657"/>
    </i>
    <i>
      <x v="706"/>
    </i>
    <i>
      <x v="662"/>
    </i>
    <i>
      <x v="572"/>
    </i>
    <i>
      <x v="740"/>
    </i>
    <i>
      <x v="610"/>
    </i>
    <i>
      <x v="619"/>
    </i>
    <i>
      <x v="839"/>
    </i>
    <i>
      <x v="626"/>
    </i>
    <i>
      <x v="714"/>
    </i>
    <i>
      <x v="764"/>
    </i>
    <i>
      <x v="815"/>
    </i>
    <i>
      <x v="603"/>
    </i>
    <i>
      <x v="724"/>
    </i>
    <i>
      <x v="564"/>
    </i>
    <i>
      <x v="642"/>
    </i>
    <i>
      <x v="771"/>
    </i>
    <i>
      <x v="698"/>
    </i>
    <i>
      <x v="683"/>
    </i>
    <i>
      <x v="701"/>
    </i>
    <i>
      <x v="634"/>
    </i>
    <i>
      <x v="800"/>
    </i>
    <i>
      <x v="685"/>
    </i>
    <i>
      <x v="712"/>
    </i>
    <i>
      <x v="687"/>
    </i>
    <i>
      <x v="646"/>
    </i>
    <i>
      <x v="781"/>
    </i>
    <i>
      <x v="814"/>
    </i>
    <i>
      <x v="638"/>
    </i>
    <i>
      <x v="819"/>
    </i>
    <i>
      <x v="607"/>
    </i>
    <i>
      <x v="720"/>
    </i>
    <i>
      <x v="784"/>
    </i>
    <i>
      <x v="615"/>
    </i>
    <i>
      <x v="732"/>
    </i>
    <i>
      <x v="731"/>
    </i>
    <i>
      <x v="589"/>
    </i>
    <i>
      <x v="608"/>
    </i>
    <i>
      <x v="339"/>
    </i>
    <i>
      <x v="445"/>
    </i>
    <i>
      <x v="546"/>
    </i>
    <i>
      <x v="400"/>
    </i>
    <i>
      <x v="371"/>
    </i>
    <i>
      <x v="505"/>
    </i>
    <i>
      <x v="434"/>
    </i>
    <i>
      <x v="508"/>
    </i>
    <i>
      <x v="396"/>
    </i>
    <i>
      <x v="404"/>
    </i>
    <i>
      <x v="553"/>
    </i>
    <i>
      <x v="320"/>
    </i>
    <i>
      <x v="359"/>
    </i>
    <i>
      <x v="558"/>
    </i>
    <i>
      <x v="340"/>
    </i>
    <i>
      <x v="460"/>
    </i>
    <i>
      <x v="313"/>
    </i>
    <i>
      <x v="330"/>
    </i>
    <i>
      <x v="547"/>
    </i>
    <i>
      <x v="350"/>
    </i>
    <i>
      <x v="490"/>
    </i>
    <i>
      <x v="312"/>
    </i>
    <i>
      <x v="398"/>
    </i>
    <i>
      <x v="378"/>
    </i>
    <i>
      <x v="497"/>
    </i>
    <i>
      <x v="317"/>
    </i>
    <i>
      <x v="326"/>
    </i>
    <i>
      <x v="419"/>
    </i>
    <i>
      <x v="170"/>
    </i>
    <i>
      <x v="221"/>
    </i>
    <i>
      <x v="22"/>
    </i>
    <i>
      <x v="178"/>
    </i>
    <i>
      <x v="240"/>
    </i>
    <i>
      <x v="183"/>
    </i>
    <i>
      <x v="271"/>
    </i>
    <i>
      <x v="36"/>
    </i>
    <i>
      <x v="218"/>
    </i>
    <i>
      <x v="37"/>
    </i>
    <i>
      <x v="232"/>
    </i>
    <i>
      <x v="64"/>
    </i>
    <i>
      <x v="252"/>
    </i>
    <i>
      <x v="134"/>
    </i>
    <i>
      <x v="55"/>
    </i>
    <i>
      <x v="188"/>
    </i>
    <i>
      <x v="273"/>
    </i>
    <i>
      <x v="189"/>
    </i>
    <i>
      <x v="47"/>
    </i>
    <i>
      <x v="279"/>
    </i>
    <i>
      <x v="48"/>
    </i>
    <i>
      <x v="150"/>
    </i>
    <i>
      <x v="30"/>
    </i>
    <i>
      <x v="43"/>
    </i>
    <i>
      <x v="237"/>
    </i>
    <i>
      <x v="89"/>
    </i>
    <i>
      <x v="250"/>
    </i>
    <i>
      <x v="137"/>
    </i>
    <i>
      <x v="25"/>
    </i>
    <i>
      <x v="153"/>
    </i>
    <i>
      <x v="261"/>
    </i>
    <i>
      <x v="92"/>
    </i>
    <i>
      <x v="127"/>
    </i>
    <i>
      <x v="68"/>
    </i>
    <i>
      <x v="10"/>
    </i>
    <i>
      <x v="132"/>
    </i>
    <i>
      <x v="93"/>
    </i>
    <i>
      <x v="227"/>
    </i>
    <i>
      <x v="1963"/>
    </i>
    <i>
      <x v="2206"/>
    </i>
    <i>
      <x v="2190"/>
    </i>
    <i>
      <x v="1972"/>
    </i>
    <i>
      <x v="2174"/>
    </i>
    <i>
      <x v="2112"/>
    </i>
    <i>
      <x v="2037"/>
    </i>
    <i>
      <x v="2080"/>
    </i>
    <i>
      <x v="2042"/>
    </i>
    <i>
      <x v="2014"/>
    </i>
    <i>
      <x v="2213"/>
    </i>
    <i>
      <x v="2118"/>
    </i>
    <i>
      <x v="2072"/>
    </i>
    <i>
      <x v="2119"/>
    </i>
    <i>
      <x v="2075"/>
    </i>
    <i>
      <x v="2016"/>
    </i>
    <i>
      <x v="2104"/>
    </i>
    <i>
      <x v="2122"/>
    </i>
    <i>
      <x v="2106"/>
    </i>
    <i>
      <x v="2215"/>
    </i>
    <i>
      <x v="2200"/>
    </i>
    <i>
      <x v="2081"/>
    </i>
    <i>
      <x v="2211"/>
    </i>
    <i>
      <x v="2131"/>
    </i>
    <i>
      <x v="2110"/>
    </i>
    <i>
      <x v="2021"/>
    </i>
    <i>
      <x v="1992"/>
    </i>
    <i>
      <x v="2134"/>
    </i>
    <i>
      <x v="1973"/>
    </i>
    <i>
      <x v="2138"/>
    </i>
    <i>
      <x v="2073"/>
    </i>
    <i>
      <x v="1989"/>
    </i>
    <i>
      <x v="2185"/>
    </i>
    <i>
      <x v="2025"/>
    </i>
    <i>
      <x v="2058"/>
    </i>
    <i>
      <x v="2083"/>
    </i>
    <i>
      <x v="2189"/>
    </i>
    <i>
      <x v="2147"/>
    </i>
    <i>
      <x v="2191"/>
    </i>
    <i>
      <x v="2088"/>
    </i>
    <i>
      <x v="2196"/>
    </i>
    <i>
      <x v="2150"/>
    </i>
    <i>
      <x v="2107"/>
    </i>
    <i>
      <x v="2089"/>
    </i>
    <i>
      <x v="2204"/>
    </i>
    <i>
      <x v="2090"/>
    </i>
    <i>
      <x v="2044"/>
    </i>
    <i>
      <x v="2162"/>
    </i>
    <i>
      <x v="2212"/>
    </i>
    <i>
      <x v="2091"/>
    </i>
    <i>
      <x v="2214"/>
    </i>
    <i>
      <x v="1970"/>
    </i>
    <i>
      <x v="2054"/>
    </i>
    <i>
      <x v="2125"/>
    </i>
    <i>
      <x v="2049"/>
    </i>
    <i>
      <x v="2127"/>
    </i>
    <i>
      <x v="2027"/>
    </i>
    <i>
      <x v="1795"/>
    </i>
    <i>
      <x v="1928"/>
    </i>
    <i>
      <x v="1876"/>
    </i>
    <i>
      <x v="1897"/>
    </i>
    <i>
      <x v="1856"/>
    </i>
    <i>
      <x v="1763"/>
    </i>
    <i>
      <x v="1952"/>
    </i>
    <i>
      <x v="1740"/>
    </i>
    <i>
      <x v="1759"/>
    </i>
    <i>
      <x v="1706"/>
    </i>
    <i>
      <x v="1753"/>
    </i>
    <i>
      <x v="1903"/>
    </i>
    <i>
      <x v="1782"/>
    </i>
    <i>
      <x v="1742"/>
    </i>
    <i>
      <x v="1891"/>
    </i>
    <i>
      <x v="1867"/>
    </i>
    <i>
      <x v="1954"/>
    </i>
    <i>
      <x v="1748"/>
    </i>
    <i>
      <x v="1744"/>
    </i>
    <i>
      <x v="1870"/>
    </i>
    <i>
      <x v="1880"/>
    </i>
    <i>
      <x v="1909"/>
    </i>
    <i>
      <x v="1792"/>
    </i>
    <i>
      <x v="1796"/>
    </i>
    <i>
      <x v="1761"/>
    </i>
    <i>
      <x v="1838"/>
    </i>
    <i>
      <x v="1941"/>
    </i>
    <i>
      <x v="1714"/>
    </i>
    <i>
      <x v="1943"/>
    </i>
    <i>
      <x v="1692"/>
    </i>
    <i>
      <x v="1862"/>
    </i>
    <i>
      <x v="1918"/>
    </i>
    <i>
      <x v="1682"/>
    </i>
    <i>
      <x v="1919"/>
    </i>
    <i>
      <x v="1747"/>
    </i>
    <i>
      <x v="1733"/>
    </i>
    <i>
      <x v="1896"/>
    </i>
    <i>
      <x v="1695"/>
    </i>
    <i>
      <x v="1787"/>
    </i>
    <i>
      <x v="1873"/>
    </i>
    <i>
      <x v="1426"/>
    </i>
    <i>
      <x v="1593"/>
    </i>
    <i>
      <x v="1518"/>
    </i>
    <i>
      <x v="1534"/>
    </i>
    <i>
      <x v="1602"/>
    </i>
    <i>
      <x v="1434"/>
    </i>
    <i>
      <x v="1510"/>
    </i>
    <i>
      <x v="1469"/>
    </i>
    <i>
      <x v="1669"/>
    </i>
    <i>
      <x v="1436"/>
    </i>
    <i>
      <x v="1598"/>
    </i>
    <i>
      <x v="1555"/>
    </i>
    <i>
      <x v="1613"/>
    </i>
    <i>
      <x v="1564"/>
    </i>
    <i>
      <x v="1506"/>
    </i>
    <i>
      <x v="1565"/>
    </i>
    <i>
      <x v="1512"/>
    </i>
    <i>
      <x v="1479"/>
    </i>
    <i>
      <x v="1519"/>
    </i>
    <i>
      <x v="1480"/>
    </i>
    <i>
      <x v="1424"/>
    </i>
    <i>
      <x v="1482"/>
    </i>
    <i>
      <x v="1594"/>
    </i>
    <i>
      <x v="1421"/>
    </i>
    <i>
      <x v="1599"/>
    </i>
    <i>
      <x v="1422"/>
    </i>
    <i>
      <x v="1611"/>
    </i>
    <i>
      <x v="1575"/>
    </i>
    <i>
      <x v="1614"/>
    </i>
    <i>
      <x v="1578"/>
    </i>
    <i>
      <x v="1427"/>
    </i>
    <i>
      <x v="1581"/>
    </i>
    <i>
      <x v="1509"/>
    </i>
    <i>
      <x v="1442"/>
    </i>
    <i>
      <x v="1636"/>
    </i>
    <i>
      <x v="1405"/>
    </i>
    <i>
      <x v="1640"/>
    </i>
    <i>
      <x v="1490"/>
    </i>
    <i>
      <x v="1651"/>
    </i>
    <i>
      <x v="1491"/>
    </i>
    <i>
      <x v="1661"/>
    </i>
    <i>
      <x v="1492"/>
    </i>
    <i>
      <x v="1529"/>
    </i>
    <i>
      <x v="1590"/>
    </i>
    <i>
      <x v="1595"/>
    </i>
    <i>
      <x v="1270"/>
    </i>
    <i>
      <x v="1192"/>
    </i>
    <i>
      <x v="1389"/>
    </i>
    <i>
      <x v="1284"/>
    </i>
    <i>
      <x v="1364"/>
    </i>
    <i>
      <x v="1214"/>
    </i>
    <i>
      <x v="1383"/>
    </i>
    <i>
      <x v="1173"/>
    </i>
    <i>
      <x v="1352"/>
    </i>
    <i>
      <x v="1210"/>
    </i>
    <i>
      <x v="1360"/>
    </i>
    <i>
      <x v="1397"/>
    </i>
    <i>
      <x v="1156"/>
    </i>
    <i>
      <x v="1206"/>
    </i>
    <i>
      <x v="1379"/>
    </i>
    <i>
      <x v="1136"/>
    </i>
    <i>
      <x v="1276"/>
    </i>
    <i>
      <x v="1219"/>
    </i>
    <i>
      <x v="1349"/>
    </i>
    <i>
      <x v="1307"/>
    </i>
    <i>
      <x v="1355"/>
    </i>
    <i>
      <x v="1221"/>
    </i>
    <i>
      <x v="1359"/>
    </i>
    <i>
      <x v="1310"/>
    </i>
    <i>
      <x v="1361"/>
    </i>
    <i>
      <x v="1181"/>
    </i>
    <i>
      <x v="1131"/>
    </i>
    <i>
      <x v="1254"/>
    </i>
    <i>
      <x v="1269"/>
    </i>
    <i>
      <x v="1255"/>
    </i>
    <i>
      <x v="1237"/>
    </i>
    <i>
      <x v="1328"/>
    </i>
    <i>
      <x v="1275"/>
    </i>
    <i>
      <x v="1154"/>
    </i>
    <i>
      <x v="1384"/>
    </i>
    <i>
      <x v="1170"/>
    </i>
    <i>
      <x v="1387"/>
    </i>
    <i>
      <x v="1189"/>
    </i>
    <i>
      <x v="1277"/>
    </i>
    <i>
      <x v="1347"/>
    </i>
    <i>
      <x v="1338"/>
    </i>
    <i>
      <x v="1092"/>
    </i>
    <i>
      <x v="869"/>
    </i>
    <i>
      <x v="1112"/>
    </i>
    <i>
      <x v="978"/>
    </i>
    <i>
      <x v="1079"/>
    </i>
    <i>
      <x v="983"/>
    </i>
    <i>
      <x v="1101"/>
    </i>
    <i>
      <x v="929"/>
    </i>
    <i>
      <x v="915"/>
    </i>
    <i>
      <x v="988"/>
    </i>
    <i>
      <x v="920"/>
    </i>
    <i>
      <x v="875"/>
    </i>
    <i>
      <x v="1083"/>
    </i>
    <i>
      <x v="876"/>
    </i>
    <i>
      <x v="1096"/>
    </i>
    <i>
      <x v="908"/>
    </i>
    <i>
      <x v="1103"/>
    </i>
    <i>
      <x v="1000"/>
    </i>
    <i>
      <x v="946"/>
    </i>
    <i>
      <x v="1005"/>
    </i>
    <i>
      <x v="1049"/>
    </i>
    <i>
      <x v="935"/>
    </i>
    <i>
      <x v="961"/>
    </i>
    <i>
      <x v="910"/>
    </i>
    <i>
      <x v="921"/>
    </i>
    <i>
      <x v="937"/>
    </i>
    <i>
      <x v="1080"/>
    </i>
    <i>
      <x v="880"/>
    </i>
    <i>
      <x v="894"/>
    </i>
    <i>
      <x v="1018"/>
    </i>
    <i>
      <x v="1095"/>
    </i>
    <i>
      <x v="1019"/>
    </i>
    <i>
      <x v="1100"/>
    </i>
    <i>
      <x v="938"/>
    </i>
    <i>
      <x v="852"/>
    </i>
    <i>
      <x v="940"/>
    </i>
    <i>
      <x v="924"/>
    </i>
    <i>
      <x v="881"/>
    </i>
    <i>
      <x v="925"/>
    </i>
    <i>
      <x v="1032"/>
    </i>
    <i>
      <x v="914"/>
    </i>
    <i>
      <x v="733"/>
    </i>
    <i>
      <x v="690"/>
    </i>
    <i>
      <x v="670"/>
    </i>
    <i>
      <x v="577"/>
    </i>
    <i>
      <x v="655"/>
    </i>
    <i>
      <x v="663"/>
    </i>
    <i>
      <x v="582"/>
    </i>
    <i>
      <x v="770"/>
    </i>
    <i>
      <x v="613"/>
    </i>
    <i>
      <x v="645"/>
    </i>
    <i>
      <x v="826"/>
    </i>
    <i>
      <x v="798"/>
    </i>
    <i>
      <x v="726"/>
    </i>
    <i>
      <x v="744"/>
    </i>
    <i>
      <x v="739"/>
    </i>
    <i>
      <x v="618"/>
    </i>
    <i>
      <x v="753"/>
    </i>
    <i>
      <x v="803"/>
    </i>
    <i>
      <x v="570"/>
    </i>
    <i>
      <x v="708"/>
    </i>
    <i>
      <x v="593"/>
    </i>
    <i>
      <x v="773"/>
    </i>
    <i>
      <x v="654"/>
    </i>
    <i>
      <x v="713"/>
    </i>
    <i>
      <x v="722"/>
    </i>
    <i>
      <x v="665"/>
    </i>
    <i>
      <x v="600"/>
    </i>
    <i>
      <x v="750"/>
    </i>
    <i>
      <x v="676"/>
    </i>
    <i>
      <x v="811"/>
    </i>
    <i>
      <x v="835"/>
    </i>
    <i>
      <x v="573"/>
    </i>
    <i>
      <x v="602"/>
    </i>
    <i>
      <x v="716"/>
    </i>
    <i>
      <x v="699"/>
    </i>
    <i>
      <x v="543"/>
    </i>
    <i>
      <x v="309"/>
    </i>
    <i>
      <x v="486"/>
    </i>
    <i>
      <x v="345"/>
    </i>
    <i>
      <x v="525"/>
    </i>
    <i>
      <x v="414"/>
    </i>
    <i>
      <x v="324"/>
    </i>
    <i>
      <x v="415"/>
    </i>
    <i>
      <x v="507"/>
    </i>
    <i>
      <x v="346"/>
    </i>
    <i>
      <x v="521"/>
    </i>
    <i>
      <x v="424"/>
    </i>
    <i>
      <x v="540"/>
    </i>
    <i>
      <x v="429"/>
    </i>
    <i>
      <x v="471"/>
    </i>
    <i>
      <x v="298"/>
    </i>
    <i>
      <x v="405"/>
    </i>
    <i>
      <x v="435"/>
    </i>
    <i>
      <x v="376"/>
    </i>
    <i>
      <x v="436"/>
    </i>
    <i>
      <x v="292"/>
    </i>
    <i>
      <x v="357"/>
    </i>
    <i>
      <x v="387"/>
    </i>
    <i>
      <x v="459"/>
    </i>
    <i>
      <x v="389"/>
    </i>
    <i>
      <x v="461"/>
    </i>
    <i>
      <x v="531"/>
    </i>
    <i>
      <x v="464"/>
    </i>
    <i>
      <x v="542"/>
    </i>
    <i>
      <x v="363"/>
    </i>
    <i>
      <x v="466"/>
    </i>
    <i>
      <x v="554"/>
    </i>
    <i>
      <x v="83"/>
    </i>
    <i>
      <x v="216"/>
    </i>
    <i>
      <x v="7"/>
    </i>
    <i>
      <x v="176"/>
    </i>
    <i>
      <x v="258"/>
    </i>
    <i>
      <x v="278"/>
    </i>
    <i>
      <x v="268"/>
    </i>
    <i>
      <x v="229"/>
    </i>
    <i>
      <x v="94"/>
    </i>
    <i>
      <x v="105"/>
    </i>
    <i>
      <x v="54"/>
    </i>
    <i>
      <x v="75"/>
    </i>
    <i>
      <x v="260"/>
    </i>
    <i>
      <x v="233"/>
    </i>
    <i>
      <x v="265"/>
    </i>
    <i>
      <x v="234"/>
    </i>
    <i>
      <x v="41"/>
    </i>
    <i>
      <x v="2"/>
    </i>
    <i>
      <x v="226"/>
    </i>
    <i>
      <x v="107"/>
    </i>
    <i>
      <x v="180"/>
    </i>
    <i>
      <x v="179"/>
    </i>
    <i>
      <x v="62"/>
    </i>
    <i>
      <x v="138"/>
    </i>
    <i>
      <x v="61"/>
    </i>
    <i>
      <x v="108"/>
    </i>
    <i>
      <x v="259"/>
    </i>
    <i>
      <x v="155"/>
    </i>
    <i>
      <x v="91"/>
    </i>
    <i>
      <x v="241"/>
    </i>
    <i>
      <x v="56"/>
    </i>
    <i>
      <x v="243"/>
    </i>
    <i>
      <x v="57"/>
    </i>
    <i>
      <x v="163"/>
    </i>
    <i>
      <x v="220"/>
    </i>
    <i>
      <x v="19"/>
    </i>
    <i>
      <x v="157"/>
    </i>
    <i>
      <x/>
    </i>
    <i>
      <x v="60"/>
    </i>
    <i>
      <x v="168"/>
    </i>
    <i>
      <x v="249"/>
    </i>
    <i>
      <x v="207"/>
    </i>
    <i>
      <x v="139"/>
    </i>
    <i>
      <x v="1981"/>
    </i>
    <i>
      <x v="2082"/>
    </i>
    <i>
      <x v="2020"/>
    </i>
    <i>
      <x v="2103"/>
    </i>
    <i>
      <x v="2221"/>
    </i>
    <i>
      <x v="2084"/>
    </i>
    <i>
      <x v="2192"/>
    </i>
    <i>
      <x v="2085"/>
    </i>
    <i>
      <x v="2069"/>
    </i>
    <i>
      <x v="2153"/>
    </i>
    <i>
      <x v="2219"/>
    </i>
    <i>
      <x v="2154"/>
    </i>
    <i>
      <x v="2225"/>
    </i>
    <i>
      <x v="2156"/>
    </i>
    <i>
      <x v="2235"/>
    </i>
    <i>
      <x v="2158"/>
    </i>
    <i>
      <x v="2041"/>
    </i>
    <i>
      <x v="2086"/>
    </i>
    <i>
      <x v="2201"/>
    </i>
    <i>
      <x v="2030"/>
    </i>
    <i>
      <x v="2205"/>
    </i>
    <i>
      <x v="2165"/>
    </i>
    <i>
      <x v="2102"/>
    </i>
    <i>
      <x v="2169"/>
    </i>
    <i>
      <x v="2220"/>
    </i>
    <i>
      <x v="1969"/>
    </i>
    <i>
      <x v="1980"/>
    </i>
    <i>
      <x v="2114"/>
    </i>
    <i>
      <x v="2141"/>
    </i>
    <i>
      <x v="1978"/>
    </i>
    <i>
      <x v="2234"/>
    </i>
    <i>
      <x v="2236"/>
    </i>
    <i>
      <x v="2143"/>
    </i>
    <i>
      <x v="2017"/>
    </i>
    <i>
      <x v="1949"/>
    </i>
    <i>
      <x v="1723"/>
    </i>
    <i>
      <x v="1915"/>
    </i>
    <i>
      <x v="1859"/>
    </i>
    <i>
      <x v="1944"/>
    </i>
    <i>
      <x v="1788"/>
    </i>
    <i>
      <x v="1910"/>
    </i>
    <i>
      <x v="1887"/>
    </i>
    <i>
      <x v="1938"/>
    </i>
    <i>
      <x v="1920"/>
    </i>
    <i>
      <x v="1902"/>
    </i>
    <i>
      <x v="1754"/>
    </i>
    <i>
      <x v="1832"/>
    </i>
    <i>
      <x v="1889"/>
    </i>
    <i>
      <x v="1726"/>
    </i>
    <i>
      <x v="1732"/>
    </i>
    <i>
      <x v="1857"/>
    </i>
    <i>
      <x v="1772"/>
    </i>
    <i>
      <x v="1751"/>
    </i>
    <i>
      <x v="1699"/>
    </i>
    <i>
      <x v="1900"/>
    </i>
    <i>
      <x v="1800"/>
    </i>
    <i>
      <x v="1701"/>
    </i>
    <i>
      <x v="1815"/>
    </i>
    <i>
      <x v="1872"/>
    </i>
    <i>
      <x v="1704"/>
    </i>
    <i>
      <x v="1945"/>
    </i>
    <i>
      <x v="1929"/>
    </i>
    <i>
      <x v="1736"/>
    </i>
    <i>
      <x v="1696"/>
    </i>
    <i>
      <x v="1737"/>
    </i>
    <i>
      <x v="1722"/>
    </i>
    <i>
      <x v="1710"/>
    </i>
    <i>
      <x v="1807"/>
    </i>
    <i>
      <x v="1697"/>
    </i>
    <i>
      <x v="1933"/>
    </i>
    <i>
      <x v="1858"/>
    </i>
    <i>
      <x v="1779"/>
    </i>
    <i>
      <x v="1869"/>
    </i>
    <i>
      <x v="1819"/>
    </i>
    <i>
      <x v="1576"/>
    </i>
    <i>
      <x v="1416"/>
    </i>
    <i>
      <x v="1411"/>
    </i>
    <i>
      <x v="1493"/>
    </i>
    <i>
      <x v="1536"/>
    </i>
    <i>
      <x v="1406"/>
    </i>
    <i>
      <x v="1641"/>
    </i>
    <i>
      <x v="1474"/>
    </i>
    <i>
      <x v="1458"/>
    </i>
    <i>
      <x v="1420"/>
    </i>
    <i>
      <x v="1673"/>
    </i>
    <i>
      <x v="1530"/>
    </i>
    <i>
      <x v="1533"/>
    </i>
    <i>
      <x v="1562"/>
    </i>
    <i>
      <x v="1580"/>
    </i>
    <i>
      <x v="1537"/>
    </i>
    <i>
      <x v="1643"/>
    </i>
    <i>
      <x v="1445"/>
    </i>
    <i>
      <x v="1433"/>
    </i>
    <i>
      <x v="1446"/>
    </i>
    <i>
      <x v="1522"/>
    </i>
    <i>
      <x v="1538"/>
    </i>
    <i>
      <x v="1525"/>
    </i>
    <i>
      <x v="1408"/>
    </i>
    <i>
      <x v="1675"/>
    </i>
    <i>
      <x v="1607"/>
    </i>
    <i>
      <x v="1453"/>
    </i>
    <i>
      <x v="1609"/>
    </i>
    <i>
      <x v="1633"/>
    </i>
    <i>
      <x v="1500"/>
    </i>
    <i>
      <x v="1546"/>
    </i>
    <i>
      <x v="1478"/>
    </i>
    <i>
      <x v="1547"/>
    </i>
    <i>
      <x v="1612"/>
    </i>
    <i>
      <x v="1514"/>
    </i>
    <i>
      <x v="1400"/>
    </i>
    <i>
      <x v="1456"/>
    </i>
    <i>
      <x v="1465"/>
    </i>
    <i>
      <x v="1532"/>
    </i>
    <i>
      <x v="1615"/>
    </i>
    <i>
      <x v="1654"/>
    </i>
    <i>
      <x v="1618"/>
    </i>
    <i>
      <x v="1658"/>
    </i>
    <i>
      <x v="1466"/>
    </i>
    <i>
      <x v="1553"/>
    </i>
    <i>
      <x v="1543"/>
    </i>
    <i>
      <x v="1431"/>
    </i>
    <i>
      <x v="1428"/>
    </i>
    <i>
      <x v="1587"/>
    </i>
    <i>
      <x v="1624"/>
    </i>
    <i>
      <x v="1674"/>
    </i>
    <i>
      <x v="1627"/>
    </i>
    <i>
      <x v="1676"/>
    </i>
    <i>
      <x v="1544"/>
    </i>
    <i>
      <x v="1472"/>
    </i>
    <i>
      <x v="1507"/>
    </i>
    <i>
      <x v="1605"/>
    </i>
    <i>
      <x v="1257"/>
    </i>
    <i>
      <x v="1366"/>
    </i>
    <i>
      <x v="1185"/>
    </i>
    <i>
      <x v="1305"/>
    </i>
    <i>
      <x v="1324"/>
    </i>
    <i>
      <x v="1186"/>
    </i>
    <i>
      <x v="1241"/>
    </i>
    <i>
      <x v="1260"/>
    </i>
    <i>
      <x v="1279"/>
    </i>
    <i>
      <x v="1342"/>
    </i>
    <i>
      <x v="1182"/>
    </i>
    <i>
      <x v="1294"/>
    </i>
    <i>
      <x v="1166"/>
    </i>
    <i>
      <x v="1262"/>
    </i>
    <i>
      <x v="1212"/>
    </i>
    <i>
      <x v="1163"/>
    </i>
    <i>
      <x v="1330"/>
    </i>
    <i>
      <x v="1177"/>
    </i>
    <i>
      <x v="1278"/>
    </i>
    <i>
      <x v="1265"/>
    </i>
    <i>
      <x v="1320"/>
    </i>
    <i>
      <x v="1309"/>
    </i>
    <i>
      <x v="1224"/>
    </i>
    <i>
      <x v="1351"/>
    </i>
    <i>
      <x v="1289"/>
    </i>
    <i>
      <x v="1172"/>
    </i>
    <i>
      <x v="1373"/>
    </i>
    <i>
      <x v="1353"/>
    </i>
    <i>
      <x v="1377"/>
    </i>
    <i>
      <x v="1222"/>
    </i>
    <i>
      <x v="1326"/>
    </i>
    <i>
      <x v="1300"/>
    </i>
    <i>
      <x v="1327"/>
    </i>
    <i>
      <x v="1193"/>
    </i>
    <i>
      <x v="1293"/>
    </i>
    <i>
      <x v="1144"/>
    </i>
    <i>
      <x v="1332"/>
    </i>
    <i>
      <x v="1252"/>
    </i>
    <i>
      <x v="1223"/>
    </i>
    <i>
      <x v="1253"/>
    </i>
    <i>
      <x v="1393"/>
    </i>
    <i>
      <x v="1158"/>
    </i>
    <i>
      <x v="1337"/>
    </i>
    <i>
      <x v="1319"/>
    </i>
    <i>
      <x v="1129"/>
    </i>
    <i>
      <x v="1302"/>
    </i>
    <i>
      <x v="906"/>
    </i>
    <i>
      <x v="1078"/>
    </i>
    <i>
      <x v="912"/>
    </i>
    <i>
      <x v="974"/>
    </i>
    <i>
      <x v="998"/>
    </i>
    <i>
      <x v="1117"/>
    </i>
    <i>
      <x v="877"/>
    </i>
    <i>
      <x v="846"/>
    </i>
    <i>
      <x v="878"/>
    </i>
    <i>
      <x v="1118"/>
    </i>
    <i>
      <x v="997"/>
    </i>
    <i>
      <x v="1039"/>
    </i>
    <i>
      <x v="1085"/>
    </i>
    <i>
      <x v="867"/>
    </i>
    <i>
      <x v="907"/>
    </i>
    <i>
      <x v="916"/>
    </i>
    <i>
      <x v="1024"/>
    </i>
    <i>
      <x v="1045"/>
    </i>
    <i>
      <x v="897"/>
    </i>
    <i>
      <x v="1047"/>
    </i>
    <i>
      <x v="858"/>
    </i>
    <i>
      <x v="954"/>
    </i>
    <i>
      <x v="985"/>
    </i>
    <i>
      <x v="900"/>
    </i>
    <i>
      <x v="922"/>
    </i>
    <i>
      <x v="1011"/>
    </i>
    <i>
      <x v="893"/>
    </i>
    <i>
      <x v="959"/>
    </i>
    <i>
      <x v="1089"/>
    </i>
    <i>
      <x v="870"/>
    </i>
    <i>
      <x v="1091"/>
    </i>
    <i>
      <x v="1061"/>
    </i>
    <i>
      <x v="1021"/>
    </i>
    <i>
      <x v="1012"/>
    </i>
    <i>
      <x v="1023"/>
    </i>
    <i>
      <x v="842"/>
    </i>
    <i>
      <x v="1027"/>
    </i>
    <i>
      <x v="1067"/>
    </i>
    <i>
      <x v="844"/>
    </i>
    <i>
      <x v="1070"/>
    </i>
    <i>
      <x v="992"/>
    </i>
    <i>
      <x v="845"/>
    </i>
    <i>
      <x v="944"/>
    </i>
    <i>
      <x v="892"/>
    </i>
    <i>
      <x v="977"/>
    </i>
    <i>
      <x v="728"/>
    </i>
    <i>
      <x v="747"/>
    </i>
    <i>
      <x v="680"/>
    </i>
    <i>
      <x v="580"/>
    </i>
    <i>
      <x v="725"/>
    </i>
    <i>
      <x v="616"/>
    </i>
    <i>
      <x v="635"/>
    </i>
    <i>
      <x v="692"/>
    </i>
    <i>
      <x v="742"/>
    </i>
    <i>
      <x v="757"/>
    </i>
    <i>
      <x v="631"/>
    </i>
    <i>
      <x v="759"/>
    </i>
    <i>
      <x v="806"/>
    </i>
    <i>
      <x v="693"/>
    </i>
    <i>
      <x v="566"/>
    </i>
    <i>
      <x v="581"/>
    </i>
    <i>
      <x v="678"/>
    </i>
    <i>
      <x v="650"/>
    </i>
    <i>
      <x v="567"/>
    </i>
    <i>
      <x v="697"/>
    </i>
    <i>
      <x v="592"/>
    </i>
    <i>
      <x v="766"/>
    </i>
    <i>
      <x v="667"/>
    </i>
    <i>
      <x v="583"/>
    </i>
    <i>
      <x v="802"/>
    </i>
    <i>
      <x v="778"/>
    </i>
    <i>
      <x v="671"/>
    </i>
    <i>
      <x v="584"/>
    </i>
    <i>
      <x v="672"/>
    </i>
    <i>
      <x v="709"/>
    </i>
    <i>
      <x v="730"/>
    </i>
    <i>
      <x v="710"/>
    </i>
    <i>
      <x v="675"/>
    </i>
    <i>
      <x v="711"/>
    </i>
    <i>
      <x v="816"/>
    </i>
    <i>
      <x v="659"/>
    </i>
    <i>
      <x v="821"/>
    </i>
    <i>
      <x v="585"/>
    </i>
    <i>
      <x v="738"/>
    </i>
    <i>
      <x v="790"/>
    </i>
    <i>
      <x v="741"/>
    </i>
    <i>
      <x v="661"/>
    </i>
    <i>
      <x v="611"/>
    </i>
    <i>
      <x v="836"/>
    </i>
    <i>
      <x v="746"/>
    </i>
    <i>
      <x v="594"/>
    </i>
    <i>
      <x v="833"/>
    </i>
    <i>
      <x v="630"/>
    </i>
    <i>
      <x v="792"/>
    </i>
    <i>
      <x v="422"/>
    </i>
    <i>
      <x v="362"/>
    </i>
    <i>
      <x v="527"/>
    </i>
    <i>
      <x v="418"/>
    </i>
    <i>
      <x v="402"/>
    </i>
    <i>
      <x v="286"/>
    </i>
    <i>
      <x v="522"/>
    </i>
    <i>
      <x v="364"/>
    </i>
    <i>
      <x v="423"/>
    </i>
    <i>
      <x v="322"/>
    </i>
    <i>
      <x v="545"/>
    </i>
    <i>
      <x v="348"/>
    </i>
    <i>
      <x v="513"/>
    </i>
    <i>
      <x v="368"/>
    </i>
    <i>
      <x v="388"/>
    </i>
    <i>
      <x v="473"/>
    </i>
    <i>
      <x v="524"/>
    </i>
    <i>
      <x v="369"/>
    </i>
    <i>
      <x v="391"/>
    </i>
    <i>
      <x v="475"/>
    </i>
    <i>
      <x v="394"/>
    </i>
    <i>
      <x v="477"/>
    </i>
    <i>
      <x v="462"/>
    </i>
    <i>
      <x v="421"/>
    </i>
    <i>
      <x v="310"/>
    </i>
    <i>
      <x v="294"/>
    </i>
    <i>
      <x v="289"/>
    </i>
    <i>
      <x v="437"/>
    </i>
    <i>
      <x v="514"/>
    </i>
    <i>
      <x v="303"/>
    </i>
    <i>
      <x v="517"/>
    </i>
    <i>
      <x v="283"/>
    </i>
    <i>
      <x v="358"/>
    </i>
    <i>
      <x v="342"/>
    </i>
    <i>
      <x v="301"/>
    </i>
    <i>
      <x v="438"/>
    </i>
    <i>
      <x v="361"/>
    </i>
    <i>
      <x v="488"/>
    </i>
    <i>
      <x v="390"/>
    </i>
    <i>
      <x v="305"/>
    </i>
    <i>
      <x v="392"/>
    </i>
    <i>
      <x v="355"/>
    </i>
    <i>
      <x v="533"/>
    </i>
    <i>
      <x v="377"/>
    </i>
    <i>
      <x v="336"/>
    </i>
    <i>
      <x v="496"/>
    </i>
    <i>
      <x v="296"/>
    </i>
    <i>
      <x v="379"/>
    </i>
    <i>
      <x v="397"/>
    </i>
    <i>
      <x v="499"/>
    </i>
    <i>
      <x v="337"/>
    </i>
    <i>
      <x v="506"/>
    </i>
    <i>
      <x v="285"/>
    </i>
    <i>
      <x v="446"/>
    </i>
    <i>
      <x v="403"/>
    </i>
    <i>
      <x v="356"/>
    </i>
    <i>
      <x v="449"/>
    </i>
    <i>
      <x v="479"/>
    </i>
    <i>
      <x v="559"/>
    </i>
    <i>
      <x v="480"/>
    </i>
    <i>
      <x v="483"/>
    </i>
    <i>
      <x v="262"/>
    </i>
    <i>
      <x v="175"/>
    </i>
    <i>
      <x v="277"/>
    </i>
    <i>
      <x v="199"/>
    </i>
    <i>
      <x v="58"/>
    </i>
    <i>
      <x v="136"/>
    </i>
    <i>
      <x v="270"/>
    </i>
    <i>
      <x v="17"/>
    </i>
    <i>
      <x v="13"/>
    </i>
    <i>
      <x v="45"/>
    </i>
    <i>
      <x v="39"/>
    </i>
    <i>
      <x v="66"/>
    </i>
    <i>
      <x v="59"/>
    </i>
    <i>
      <x v="18"/>
    </i>
    <i>
      <x v="267"/>
    </i>
    <i>
      <x v="142"/>
    </i>
    <i>
      <x v="133"/>
    </i>
    <i>
      <x v="208"/>
    </i>
    <i>
      <x v="90"/>
    </i>
    <i>
      <x v="144"/>
    </i>
    <i>
      <x v="79"/>
    </i>
    <i>
      <x v="5"/>
    </i>
    <i>
      <x v="9"/>
    </i>
    <i>
      <x v="214"/>
    </i>
    <i>
      <x v="253"/>
    </i>
    <i>
      <x v="98"/>
    </i>
    <i>
      <x v="182"/>
    </i>
    <i>
      <x v="101"/>
    </i>
    <i>
      <x v="124"/>
    </i>
    <i>
      <x v="102"/>
    </i>
    <i>
      <x v="125"/>
    </i>
    <i>
      <x v="225"/>
    </i>
    <i>
      <x v="191"/>
    </i>
    <i>
      <x v="156"/>
    </i>
    <i>
      <x v="87"/>
    </i>
    <i>
      <x v="230"/>
    </i>
    <i>
      <x v="275"/>
    </i>
    <i>
      <x v="162"/>
    </i>
    <i>
      <x v="42"/>
    </i>
    <i>
      <x v="76"/>
    </i>
    <i>
      <x v="165"/>
    </i>
    <i>
      <x v="2136"/>
    </i>
    <i>
      <x v="2050"/>
    </i>
    <i>
      <x v="2171"/>
    </i>
    <i>
      <x v="2063"/>
    </i>
    <i>
      <x v="2208"/>
    </i>
    <i>
      <x v="2067"/>
    </i>
    <i>
      <x v="1961"/>
    </i>
    <i>
      <x v="2183"/>
    </i>
    <i>
      <x v="2052"/>
    </i>
    <i>
      <x v="2184"/>
    </i>
    <i>
      <x v="2013"/>
    </i>
    <i>
      <x v="2015"/>
    </i>
    <i>
      <x v="2045"/>
    </i>
    <i>
      <x v="1971"/>
    </i>
    <i>
      <x v="2087"/>
    </i>
    <i>
      <x v="2094"/>
    </i>
    <i>
      <x v="2155"/>
    </i>
    <i>
      <x v="2028"/>
    </i>
    <i>
      <x v="2032"/>
    </i>
    <i>
      <x v="2012"/>
    </i>
    <i>
      <x v="2228"/>
    </i>
    <i>
      <x v="2008"/>
    </i>
    <i>
      <x v="2232"/>
    </i>
    <i>
      <x v="2019"/>
    </i>
    <i>
      <x v="2207"/>
    </i>
    <i>
      <x v="2161"/>
    </i>
    <i>
      <x v="1974"/>
    </i>
    <i>
      <x v="1979"/>
    </i>
    <i>
      <x v="2023"/>
    </i>
    <i>
      <x v="2109"/>
    </i>
    <i>
      <x v="2137"/>
    </i>
    <i>
      <x v="2055"/>
    </i>
    <i>
      <x v="2216"/>
    </i>
    <i>
      <x v="2152"/>
    </i>
    <i>
      <x v="2218"/>
    </i>
    <i>
      <x v="2129"/>
    </i>
    <i>
      <x v="2057"/>
    </i>
    <i>
      <x v="2043"/>
    </i>
    <i>
      <x v="2046"/>
    </i>
    <i>
      <x v="2130"/>
    </i>
    <i>
      <x v="2173"/>
    </i>
    <i>
      <x v="2148"/>
    </i>
    <i>
      <x v="1998"/>
    </i>
    <i>
      <x v="2202"/>
    </i>
    <i>
      <x v="2026"/>
    </i>
    <i>
      <x v="2203"/>
    </i>
    <i>
      <x v="2157"/>
    </i>
    <i>
      <x v="2105"/>
    </i>
    <i>
      <x v="2115"/>
    </i>
    <i>
      <x v="2166"/>
    </i>
    <i>
      <x v="2004"/>
    </i>
    <i>
      <x v="2022"/>
    </i>
    <i>
      <x v="1988"/>
    </i>
    <i>
      <x v="1864"/>
    </i>
    <i>
      <x v="1739"/>
    </i>
    <i>
      <x v="1854"/>
    </i>
    <i>
      <x v="1836"/>
    </i>
    <i>
      <x v="1799"/>
    </i>
    <i>
      <x v="1914"/>
    </i>
    <i>
      <x v="1727"/>
    </i>
    <i>
      <x v="1715"/>
    </i>
    <i>
      <x v="1895"/>
    </i>
    <i>
      <x v="1917"/>
    </i>
    <i>
      <x v="1776"/>
    </i>
    <i>
      <x v="1839"/>
    </i>
    <i>
      <x v="1702"/>
    </i>
    <i>
      <x v="1842"/>
    </i>
    <i>
      <x v="1684"/>
    </i>
    <i>
      <x v="1812"/>
    </i>
    <i>
      <x v="1853"/>
    </i>
    <i>
      <x v="1881"/>
    </i>
    <i>
      <x v="1894"/>
    </i>
    <i>
      <x v="1717"/>
    </i>
    <i>
      <x v="1738"/>
    </i>
    <i>
      <x v="1698"/>
    </i>
    <i>
      <x v="1683"/>
    </i>
    <i>
      <x v="1707"/>
    </i>
    <i>
      <x v="1825"/>
    </i>
    <i>
      <x v="1720"/>
    </i>
    <i>
      <x v="1777"/>
    </i>
    <i>
      <x v="1686"/>
    </i>
    <i>
      <x v="1904"/>
    </i>
    <i>
      <x v="1818"/>
    </i>
    <i>
      <x v="1802"/>
    </i>
    <i>
      <x v="1793"/>
    </i>
    <i>
      <x v="1956"/>
    </i>
    <i>
      <x v="1959"/>
    </i>
    <i>
      <x v="1681"/>
    </i>
    <i>
      <x v="1690"/>
    </i>
    <i>
      <x v="1670"/>
    </i>
    <i>
      <x v="1451"/>
    </i>
    <i>
      <x v="1550"/>
    </i>
    <i>
      <x v="1558"/>
    </i>
    <i>
      <x v="1666"/>
    </i>
    <i>
      <x v="1454"/>
    </i>
    <i>
      <x v="1477"/>
    </i>
    <i>
      <x v="1499"/>
    </i>
    <i>
      <x v="1487"/>
    </i>
    <i>
      <x v="1638"/>
    </i>
    <i>
      <x v="1623"/>
    </i>
    <i>
      <x v="1513"/>
    </i>
    <i>
      <x v="1461"/>
    </i>
    <i>
      <x v="1471"/>
    </i>
    <i>
      <x v="1528"/>
    </i>
    <i>
      <x v="1485"/>
    </i>
    <i>
      <x v="1631"/>
    </i>
    <i>
      <x v="1486"/>
    </i>
    <i>
      <x v="1597"/>
    </i>
    <i>
      <x v="1515"/>
    </i>
    <i>
      <x v="1659"/>
    </i>
    <i>
      <x v="1645"/>
    </i>
    <i>
      <x v="1476"/>
    </i>
    <i>
      <x v="1409"/>
    </i>
    <i>
      <x v="1665"/>
    </i>
    <i>
      <x v="1647"/>
    </i>
    <i>
      <x v="1505"/>
    </i>
    <i>
      <x v="1551"/>
    </i>
    <i>
      <x v="1626"/>
    </i>
    <i>
      <x v="1649"/>
    </i>
    <i>
      <x v="1410"/>
    </i>
    <i>
      <x v="1569"/>
    </i>
    <i>
      <x v="1540"/>
    </i>
    <i>
      <x v="1652"/>
    </i>
    <i>
      <x v="1447"/>
    </i>
    <i>
      <x v="1617"/>
    </i>
    <i>
      <x v="1463"/>
    </i>
    <i>
      <x v="1596"/>
    </i>
    <i>
      <x v="1656"/>
    </i>
    <i>
      <x v="1161"/>
    </i>
    <i>
      <x v="1169"/>
    </i>
    <i>
      <x v="1148"/>
    </i>
    <i>
      <x v="1317"/>
    </i>
    <i>
      <x v="1171"/>
    </i>
    <i>
      <x v="1318"/>
    </i>
    <i>
      <x v="1242"/>
    </i>
    <i>
      <x v="1354"/>
    </i>
    <i>
      <x v="1350"/>
    </i>
    <i>
      <x v="1122"/>
    </i>
    <i>
      <x v="1150"/>
    </i>
    <i>
      <x v="1176"/>
    </i>
    <i>
      <x v="1187"/>
    </i>
    <i>
      <x v="1225"/>
    </i>
    <i>
      <x v="1388"/>
    </i>
    <i>
      <x v="1209"/>
    </i>
    <i>
      <x v="1125"/>
    </i>
    <i>
      <x v="1143"/>
    </i>
    <i>
      <x v="1126"/>
    </i>
    <i>
      <x v="1295"/>
    </i>
    <i>
      <x v="1376"/>
    </i>
    <i>
      <x v="1363"/>
    </i>
    <i>
      <x v="1336"/>
    </i>
    <i>
      <x v="1297"/>
    </i>
    <i>
      <x v="1306"/>
    </i>
    <i>
      <x v="1299"/>
    </i>
    <i>
      <x v="1382"/>
    </i>
    <i>
      <x v="1196"/>
    </i>
    <i>
      <x v="1283"/>
    </i>
    <i>
      <x v="1248"/>
    </i>
    <i>
      <x v="1188"/>
    </i>
    <i>
      <x v="1261"/>
    </i>
    <i>
      <x v="1220"/>
    </i>
    <i>
      <x v="1331"/>
    </i>
    <i>
      <x v="1201"/>
    </i>
    <i>
      <x v="1371"/>
    </i>
    <i>
      <x v="1165"/>
    </i>
    <i>
      <x v="1208"/>
    </i>
    <i>
      <x v="1243"/>
    </i>
    <i>
      <x v="1333"/>
    </i>
    <i>
      <x v="1230"/>
    </i>
    <i>
      <x v="1374"/>
    </i>
    <i>
      <x v="1399"/>
    </i>
    <i>
      <x v="1174"/>
    </i>
    <i>
      <x v="1263"/>
    </i>
    <i>
      <x v="1097"/>
    </i>
    <i>
      <x v="1001"/>
    </i>
    <i>
      <x v="850"/>
    </i>
    <i>
      <x v="901"/>
    </i>
    <i>
      <x v="1053"/>
    </i>
    <i>
      <x v="1003"/>
    </i>
    <i>
      <x v="1033"/>
    </i>
    <i>
      <x v="1068"/>
    </i>
    <i>
      <x v="1010"/>
    </i>
    <i>
      <x v="919"/>
    </i>
    <i>
      <x v="955"/>
    </i>
    <i>
      <x v="1025"/>
    </i>
    <i>
      <x v="1054"/>
    </i>
    <i>
      <x v="871"/>
    </i>
    <i>
      <x v="1099"/>
    </i>
    <i>
      <x v="855"/>
    </i>
    <i>
      <x v="888"/>
    </i>
    <i>
      <x v="1073"/>
    </i>
    <i>
      <x v="1108"/>
    </i>
    <i>
      <x v="1074"/>
    </i>
    <i>
      <x v="1062"/>
    </i>
    <i>
      <x v="1075"/>
    </i>
    <i>
      <x v="1065"/>
    </i>
    <i>
      <x v="990"/>
    </i>
    <i>
      <x v="918"/>
    </i>
    <i>
      <x v="1042"/>
    </i>
    <i>
      <x v="969"/>
    </i>
    <i>
      <x v="917"/>
    </i>
    <i>
      <x v="868"/>
    </i>
    <i>
      <x v="952"/>
    </i>
    <i>
      <x v="970"/>
    </i>
    <i>
      <x v="861"/>
    </i>
    <i>
      <x v="984"/>
    </i>
    <i>
      <x v="1081"/>
    </i>
    <i>
      <x v="980"/>
    </i>
    <i>
      <x v="976"/>
    </i>
    <i>
      <x v="971"/>
    </i>
    <i>
      <x v="1029"/>
    </i>
    <i>
      <x v="1107"/>
    </i>
    <i>
      <x v="859"/>
    </i>
    <i>
      <x v="896"/>
    </i>
    <i>
      <x v="874"/>
    </i>
    <i>
      <x v="1111"/>
    </i>
    <i>
      <x v="857"/>
    </i>
    <i>
      <x v="1063"/>
    </i>
    <i>
      <x v="968"/>
    </i>
    <i>
      <x v="873"/>
    </i>
    <i>
      <x v="1088"/>
    </i>
    <i>
      <x v="1050"/>
    </i>
    <i>
      <x v="953"/>
    </i>
    <i>
      <x v="899"/>
    </i>
    <i>
      <x v="1008"/>
    </i>
    <i>
      <x v="847"/>
    </i>
    <i>
      <x v="776"/>
    </i>
    <i>
      <x v="578"/>
    </i>
    <i>
      <x v="700"/>
    </i>
    <i>
      <x v="777"/>
    </i>
    <i>
      <x v="629"/>
    </i>
    <i>
      <x v="605"/>
    </i>
    <i>
      <x v="652"/>
    </i>
    <i>
      <x v="763"/>
    </i>
    <i>
      <x v="748"/>
    </i>
    <i>
      <x v="779"/>
    </i>
    <i>
      <x v="597"/>
    </i>
    <i>
      <x v="756"/>
    </i>
    <i>
      <x v="705"/>
    </i>
    <i>
      <x v="707"/>
    </i>
    <i>
      <x v="669"/>
    </i>
    <i>
      <x v="601"/>
    </i>
    <i>
      <x v="637"/>
    </i>
    <i>
      <x v="587"/>
    </i>
    <i>
      <x v="569"/>
    </i>
    <i>
      <x v="810"/>
    </i>
    <i>
      <x v="620"/>
    </i>
    <i>
      <x v="647"/>
    </i>
    <i>
      <x v="562"/>
    </i>
    <i>
      <x v="758"/>
    </i>
    <i>
      <x v="591"/>
    </i>
    <i>
      <x v="651"/>
    </i>
    <i>
      <x v="704"/>
    </i>
    <i>
      <x v="624"/>
    </i>
    <i>
      <x v="799"/>
    </i>
    <i>
      <x v="636"/>
    </i>
    <i>
      <x v="834"/>
    </i>
    <i>
      <x v="768"/>
    </i>
    <i>
      <x v="817"/>
    </i>
    <i>
      <x v="686"/>
    </i>
    <i>
      <x v="565"/>
    </i>
    <i>
      <x v="627"/>
    </i>
    <i>
      <x v="604"/>
    </i>
    <i>
      <x v="455"/>
    </i>
    <i>
      <x v="280"/>
    </i>
    <i>
      <x v="409"/>
    </i>
    <i>
      <x v="501"/>
    </i>
    <i>
      <x v="431"/>
    </i>
    <i>
      <x v="502"/>
    </i>
    <i>
      <x v="335"/>
    </i>
    <i>
      <x v="380"/>
    </i>
    <i>
      <x v="492"/>
    </i>
    <i>
      <x v="504"/>
    </i>
    <i>
      <x v="557"/>
    </i>
    <i>
      <x v="307"/>
    </i>
    <i>
      <x v="351"/>
    </i>
    <i>
      <x v="439"/>
    </i>
    <i>
      <x v="535"/>
    </i>
    <i>
      <x v="318"/>
    </i>
    <i>
      <x v="485"/>
    </i>
    <i>
      <x v="441"/>
    </i>
    <i>
      <x v="458"/>
    </i>
    <i>
      <x v="509"/>
    </i>
    <i>
      <x v="550"/>
    </i>
    <i>
      <x v="332"/>
    </i>
    <i>
      <x v="426"/>
    </i>
    <i>
      <x v="333"/>
    </i>
    <i>
      <x v="450"/>
    </i>
    <i>
      <x v="442"/>
    </i>
    <i>
      <x v="500"/>
    </i>
    <i>
      <x v="443"/>
    </i>
    <i>
      <x v="393"/>
    </i>
    <i>
      <x v="323"/>
    </i>
    <i>
      <x v="484"/>
    </i>
    <i>
      <x v="386"/>
    </i>
    <i>
      <x v="536"/>
    </i>
    <i>
      <x v="367"/>
    </i>
    <i>
      <x v="538"/>
    </i>
    <i>
      <x v="427"/>
    </i>
    <i>
      <x v="487"/>
    </i>
    <i>
      <x v="519"/>
    </i>
    <i>
      <x v="327"/>
    </i>
    <i>
      <x v="520"/>
    </i>
    <i>
      <x v="408"/>
    </i>
    <i>
      <x v="349"/>
    </i>
    <i>
      <x v="401"/>
    </i>
    <i>
      <x v="447"/>
    </i>
    <i>
      <x v="494"/>
    </i>
    <i>
      <x v="344"/>
    </i>
    <i>
      <x v="306"/>
    </i>
    <i>
      <x v="370"/>
    </i>
    <i>
      <x v="556"/>
    </i>
    <i>
      <x v="412"/>
    </i>
    <i>
      <x v="295"/>
    </i>
    <i>
      <x v="526"/>
    </i>
    <i>
      <x v="452"/>
    </i>
    <i>
      <x v="16"/>
    </i>
    <i>
      <x v="85"/>
    </i>
    <i>
      <x v="106"/>
    </i>
    <i>
      <x v="242"/>
    </i>
    <i>
      <x v="3"/>
    </i>
    <i>
      <x v="115"/>
    </i>
    <i>
      <x v="99"/>
    </i>
    <i>
      <x v="244"/>
    </i>
    <i>
      <x v="73"/>
    </i>
    <i>
      <x v="211"/>
    </i>
    <i>
      <x v="52"/>
    </i>
    <i>
      <x v="172"/>
    </i>
    <i>
      <x v="86"/>
    </i>
    <i>
      <x v="173"/>
    </i>
    <i>
      <x v="197"/>
    </i>
    <i>
      <x v="174"/>
    </i>
    <i>
      <x v="20"/>
    </i>
    <i>
      <x v="222"/>
    </i>
    <i>
      <x v="146"/>
    </i>
    <i>
      <x v="44"/>
    </i>
    <i>
      <x v="126"/>
    </i>
    <i>
      <x v="251"/>
    </i>
    <i>
      <x v="128"/>
    </i>
    <i>
      <x v="11"/>
    </i>
    <i>
      <x v="129"/>
    </i>
    <i>
      <x v="202"/>
    </i>
    <i>
      <x v="147"/>
    </i>
    <i>
      <x v="33"/>
    </i>
    <i>
      <x v="210"/>
    </i>
    <i>
      <x v="121"/>
    </i>
    <i>
      <x v="111"/>
    </i>
    <i>
      <x v="181"/>
    </i>
    <i>
      <x v="276"/>
    </i>
    <i>
      <x v="96"/>
    </i>
    <i>
      <x v="112"/>
    </i>
    <i>
      <x v="34"/>
    </i>
    <i>
      <x v="26"/>
    </i>
    <i>
      <x v="166"/>
    </i>
    <i>
      <x v="1995"/>
    </i>
    <i>
      <x v="2079"/>
    </i>
    <i>
      <x v="2146"/>
    </i>
    <i>
      <x v="2056"/>
    </i>
    <i>
      <x v="2223"/>
    </i>
    <i>
      <x v="2066"/>
    </i>
    <i>
      <x v="2233"/>
    </i>
    <i>
      <x v="1730"/>
    </i>
    <i>
      <x v="1948"/>
    </i>
    <i>
      <x v="1833"/>
    </i>
    <i>
      <x v="1883"/>
    </i>
    <i>
      <x v="1712"/>
    </i>
    <i>
      <x v="1783"/>
    </i>
    <i>
      <x v="1685"/>
    </i>
    <i>
      <x v="1829"/>
    </i>
    <i>
      <x v="1882"/>
    </i>
    <i>
      <x v="1766"/>
    </i>
    <i>
      <x v="1879"/>
    </i>
    <i>
      <x v="1935"/>
    </i>
    <i>
      <x v="1457"/>
    </i>
    <i>
      <x v="1439"/>
    </i>
    <i>
      <x v="1604"/>
    </i>
    <i>
      <x v="1567"/>
    </i>
    <i>
      <x v="1678"/>
    </i>
    <i>
      <x v="1616"/>
    </i>
    <i>
      <x v="1589"/>
    </i>
    <i>
      <x v="1663"/>
    </i>
    <i>
      <x v="1247"/>
    </i>
    <i>
      <x v="1386"/>
    </i>
    <i>
      <x v="1139"/>
    </i>
    <i>
      <x v="1362"/>
    </i>
    <i>
      <x v="1013"/>
    </i>
    <i>
      <x v="989"/>
    </i>
    <i>
      <x v="1104"/>
    </i>
    <i>
      <x v="862"/>
    </i>
    <i>
      <x v="1094"/>
    </i>
    <i>
      <x v="789"/>
    </i>
    <i>
      <x v="818"/>
    </i>
    <i>
      <x v="838"/>
    </i>
    <i>
      <x v="425"/>
    </i>
    <i>
      <x v="300"/>
    </i>
    <i>
      <x v="432"/>
    </i>
    <i>
      <x v="493"/>
    </i>
    <i>
      <x v="463"/>
    </i>
    <i>
      <x v="302"/>
    </i>
    <i>
      <x v="541"/>
    </i>
    <i>
      <x v="14"/>
    </i>
    <i>
      <x v="120"/>
    </i>
    <i>
      <x v="1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eals" fld="15" baseField="0" baseItem="0"/>
    <dataField name="WEB" fld="16" baseField="0" baseItem="0"/>
    <dataField name="Catalog" fld="17" baseField="0" baseItem="0"/>
    <dataField name="Store" fld="18" baseField="0" baseItem="0"/>
  </dataFields>
  <formats count="1">
    <format dxfId="8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B5104-C4EF-4A72-82CD-D811FC34376E}" name="PivotTable35" cacheId="1" dataOnRows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web">
  <location ref="I24:I25" firstHeaderRow="1" firstDataRow="1" firstDataCol="0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NumWebPurchas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63421-9CE4-4264-9805-FF7B13DB5F25}" name="PivotTable34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kids">
  <location ref="K4:L8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umWebPurchas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E072F-8557-4D9E-A540-11731681055D}" name="PivotTable33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Maritual">
  <location ref="G4:H1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umWebPurchas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42E34-D9C0-4CAD-9811-33A4AE3F5F02}" name="PivotTable32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Education">
  <location ref="C5:D11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axis="axisRow"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x="1"/>
        <item x="2"/>
        <item x="3"/>
        <item sd="0" x="4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umTotalPurchases" fld="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83E12-F3F4-425D-9F00-435275713275}" name="PivotTable36" cacheId="1" dataOnRows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chartFormat="1" rowHeaderCaption="web">
  <location ref="E24:F40" firstHeaderRow="1" firstDataRow="1" firstDataCol="1"/>
  <pivotFields count="33">
    <pivotField showAll="0"/>
    <pivotField showAll="0">
      <items count="59">
        <item x="56"/>
        <item x="55"/>
        <item x="54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2"/>
        <item x="51"/>
        <item x="53"/>
        <item x="57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numFmtId="14" showAll="0">
      <items count="664">
        <item x="617"/>
        <item x="469"/>
        <item x="308"/>
        <item x="70"/>
        <item x="185"/>
        <item x="331"/>
        <item x="589"/>
        <item x="213"/>
        <item x="435"/>
        <item x="226"/>
        <item x="243"/>
        <item x="658"/>
        <item x="69"/>
        <item x="320"/>
        <item x="68"/>
        <item x="430"/>
        <item x="655"/>
        <item x="259"/>
        <item x="142"/>
        <item x="361"/>
        <item x="381"/>
        <item x="462"/>
        <item x="595"/>
        <item x="225"/>
        <item x="585"/>
        <item x="503"/>
        <item x="429"/>
        <item x="94"/>
        <item x="457"/>
        <item x="482"/>
        <item x="581"/>
        <item x="307"/>
        <item x="319"/>
        <item x="662"/>
        <item x="539"/>
        <item x="93"/>
        <item x="576"/>
        <item x="141"/>
        <item x="416"/>
        <item x="67"/>
        <item x="428"/>
        <item x="140"/>
        <item x="252"/>
        <item x="45"/>
        <item x="151"/>
        <item x="24"/>
        <item x="295"/>
        <item x="44"/>
        <item x="258"/>
        <item x="657"/>
        <item x="369"/>
        <item x="139"/>
        <item x="126"/>
        <item x="306"/>
        <item x="212"/>
        <item x="632"/>
        <item x="380"/>
        <item x="66"/>
        <item x="65"/>
        <item x="394"/>
        <item x="622"/>
        <item x="92"/>
        <item x="150"/>
        <item x="533"/>
        <item x="607"/>
        <item x="360"/>
        <item x="242"/>
        <item x="573"/>
        <item x="434"/>
        <item x="650"/>
        <item x="484"/>
        <item x="23"/>
        <item x="621"/>
        <item x="490"/>
        <item x="274"/>
        <item x="405"/>
        <item x="91"/>
        <item x="518"/>
        <item x="629"/>
        <item x="532"/>
        <item x="468"/>
        <item x="283"/>
        <item x="467"/>
        <item x="643"/>
        <item x="349"/>
        <item x="294"/>
        <item x="522"/>
        <item x="125"/>
        <item x="282"/>
        <item x="241"/>
        <item x="273"/>
        <item x="90"/>
        <item x="318"/>
        <item x="562"/>
        <item x="317"/>
        <item x="481"/>
        <item x="272"/>
        <item x="330"/>
        <item x="197"/>
        <item x="124"/>
        <item x="64"/>
        <item x="171"/>
        <item x="271"/>
        <item x="526"/>
        <item x="184"/>
        <item x="270"/>
        <item x="489"/>
        <item x="114"/>
        <item x="316"/>
        <item x="63"/>
        <item x="257"/>
        <item x="22"/>
        <item x="348"/>
        <item x="138"/>
        <item x="580"/>
        <item x="647"/>
        <item x="293"/>
        <item x="441"/>
        <item x="640"/>
        <item x="588"/>
        <item x="43"/>
        <item x="347"/>
        <item x="480"/>
        <item x="511"/>
        <item x="196"/>
        <item x="292"/>
        <item x="634"/>
        <item x="393"/>
        <item x="211"/>
        <item x="449"/>
        <item x="137"/>
        <item x="404"/>
        <item x="42"/>
        <item x="461"/>
        <item x="591"/>
        <item x="561"/>
        <item x="41"/>
        <item x="649"/>
        <item x="433"/>
        <item x="460"/>
        <item x="587"/>
        <item x="113"/>
        <item x="448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6"/>
        <item x="440"/>
        <item x="135"/>
        <item x="628"/>
        <item x="169"/>
        <item x="39"/>
        <item x="112"/>
        <item x="447"/>
        <item x="606"/>
        <item x="510"/>
        <item x="134"/>
        <item x="315"/>
        <item x="168"/>
        <item x="446"/>
        <item x="210"/>
        <item x="427"/>
        <item x="531"/>
        <item x="601"/>
        <item x="269"/>
        <item x="620"/>
        <item x="584"/>
        <item x="281"/>
        <item x="392"/>
        <item x="557"/>
        <item x="268"/>
        <item x="183"/>
        <item x="517"/>
        <item x="479"/>
        <item x="493"/>
        <item x="368"/>
        <item x="403"/>
        <item x="391"/>
        <item x="509"/>
        <item x="21"/>
        <item x="336"/>
        <item x="38"/>
        <item x="240"/>
        <item x="256"/>
        <item x="516"/>
        <item x="379"/>
        <item x="167"/>
        <item x="111"/>
        <item x="390"/>
        <item x="445"/>
        <item x="239"/>
        <item x="466"/>
        <item x="569"/>
        <item x="577"/>
        <item x="314"/>
        <item x="37"/>
        <item x="560"/>
        <item x="291"/>
        <item x="583"/>
        <item x="110"/>
        <item x="378"/>
        <item x="313"/>
        <item x="525"/>
        <item x="402"/>
        <item x="88"/>
        <item x="415"/>
        <item x="133"/>
        <item x="426"/>
        <item x="20"/>
        <item x="639"/>
        <item x="209"/>
        <item x="346"/>
        <item x="238"/>
        <item x="425"/>
        <item x="600"/>
        <item x="554"/>
        <item x="166"/>
        <item x="195"/>
        <item x="508"/>
        <item x="19"/>
        <item x="367"/>
        <item x="132"/>
        <item x="305"/>
        <item x="36"/>
        <item x="208"/>
        <item x="366"/>
        <item x="424"/>
        <item x="182"/>
        <item x="121"/>
        <item x="500"/>
        <item x="290"/>
        <item x="207"/>
        <item x="661"/>
        <item x="206"/>
        <item x="477"/>
        <item x="205"/>
        <item x="335"/>
        <item x="521"/>
        <item x="280"/>
        <item x="549"/>
        <item x="599"/>
        <item x="223"/>
        <item x="619"/>
        <item x="35"/>
        <item x="476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5"/>
        <item x="120"/>
        <item x="439"/>
        <item x="149"/>
        <item x="414"/>
        <item x="33"/>
        <item x="32"/>
        <item x="548"/>
        <item x="572"/>
        <item x="538"/>
        <item x="502"/>
        <item x="438"/>
        <item x="365"/>
        <item x="165"/>
        <item x="289"/>
        <item x="626"/>
        <item x="288"/>
        <item x="631"/>
        <item x="423"/>
        <item x="556"/>
        <item x="654"/>
        <item x="660"/>
        <item x="329"/>
        <item x="109"/>
        <item x="18"/>
        <item x="86"/>
        <item x="422"/>
        <item x="377"/>
        <item x="344"/>
        <item x="524"/>
        <item x="432"/>
        <item x="376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3"/>
        <item x="530"/>
        <item x="61"/>
        <item x="119"/>
        <item x="277"/>
        <item x="221"/>
        <item x="653"/>
        <item x="131"/>
        <item x="375"/>
        <item x="326"/>
        <item x="547"/>
        <item x="17"/>
        <item x="483"/>
        <item x="84"/>
        <item x="204"/>
        <item x="234"/>
        <item x="421"/>
        <item x="579"/>
        <item x="108"/>
        <item x="163"/>
        <item x="343"/>
        <item x="374"/>
        <item x="608"/>
        <item x="203"/>
        <item x="401"/>
        <item x="444"/>
        <item x="162"/>
        <item x="107"/>
        <item x="507"/>
        <item x="546"/>
        <item x="193"/>
        <item x="475"/>
        <item x="16"/>
        <item x="359"/>
        <item x="250"/>
        <item x="648"/>
        <item x="60"/>
        <item x="625"/>
        <item x="325"/>
        <item x="59"/>
        <item x="630"/>
        <item x="15"/>
        <item x="456"/>
        <item x="389"/>
        <item x="179"/>
        <item x="202"/>
        <item x="249"/>
        <item x="161"/>
        <item x="499"/>
        <item x="160"/>
        <item x="638"/>
        <item x="537"/>
        <item x="612"/>
        <item x="147"/>
        <item x="545"/>
        <item x="233"/>
        <item x="515"/>
        <item x="303"/>
        <item x="568"/>
        <item x="358"/>
        <item x="118"/>
        <item x="373"/>
        <item x="529"/>
        <item x="357"/>
        <item x="575"/>
        <item x="364"/>
        <item x="267"/>
        <item x="590"/>
        <item x="420"/>
        <item x="553"/>
        <item x="570"/>
        <item x="58"/>
        <item x="455"/>
        <item x="117"/>
        <item x="220"/>
        <item x="57"/>
        <item x="488"/>
        <item x="248"/>
        <item x="106"/>
        <item x="388"/>
        <item x="14"/>
        <item x="400"/>
        <item x="495"/>
        <item x="624"/>
        <item x="454"/>
        <item x="399"/>
        <item x="544"/>
        <item x="105"/>
        <item x="219"/>
        <item x="56"/>
        <item x="201"/>
        <item x="459"/>
        <item x="130"/>
        <item x="255"/>
        <item x="453"/>
        <item x="465"/>
        <item x="104"/>
        <item x="254"/>
        <item x="83"/>
        <item x="523"/>
        <item x="192"/>
        <item x="159"/>
        <item x="200"/>
        <item x="13"/>
        <item x="103"/>
        <item x="419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2"/>
        <item x="218"/>
        <item x="199"/>
        <item x="520"/>
        <item x="559"/>
        <item x="302"/>
        <item x="597"/>
        <item x="217"/>
        <item x="232"/>
        <item x="30"/>
        <item x="266"/>
        <item x="514"/>
        <item x="372"/>
        <item x="452"/>
        <item x="528"/>
        <item x="158"/>
        <item x="102"/>
        <item x="79"/>
        <item x="646"/>
        <item x="363"/>
        <item x="574"/>
        <item x="611"/>
        <item x="487"/>
        <item x="101"/>
        <item x="55"/>
        <item x="78"/>
        <item x="387"/>
        <item x="431"/>
        <item x="356"/>
        <item x="191"/>
        <item x="594"/>
        <item x="190"/>
        <item x="231"/>
        <item x="100"/>
        <item x="311"/>
        <item x="157"/>
        <item x="301"/>
        <item x="637"/>
        <item x="464"/>
        <item x="474"/>
        <item x="615"/>
        <item x="156"/>
        <item x="386"/>
        <item x="411"/>
        <item x="11"/>
        <item x="355"/>
        <item x="10"/>
        <item x="656"/>
        <item x="286"/>
        <item x="54"/>
        <item x="178"/>
        <item x="437"/>
        <item x="265"/>
        <item x="99"/>
        <item x="230"/>
        <item x="636"/>
        <item x="642"/>
        <item x="494"/>
        <item x="216"/>
        <item x="652"/>
        <item x="300"/>
        <item x="436"/>
        <item x="644"/>
        <item x="354"/>
        <item x="9"/>
        <item x="536"/>
        <item x="353"/>
        <item x="371"/>
        <item x="473"/>
        <item x="53"/>
        <item x="618"/>
        <item x="145"/>
        <item x="645"/>
        <item x="385"/>
        <item x="578"/>
        <item x="463"/>
        <item x="352"/>
        <item x="506"/>
        <item x="8"/>
        <item x="527"/>
        <item x="498"/>
        <item x="342"/>
        <item x="177"/>
        <item x="492"/>
        <item x="7"/>
        <item x="351"/>
        <item x="535"/>
        <item x="176"/>
        <item x="398"/>
        <item x="155"/>
        <item x="310"/>
        <item x="175"/>
        <item x="341"/>
        <item x="77"/>
        <item x="6"/>
        <item x="174"/>
        <item x="534"/>
        <item x="604"/>
        <item x="384"/>
        <item x="52"/>
        <item x="51"/>
        <item x="340"/>
        <item x="324"/>
        <item x="76"/>
        <item x="309"/>
        <item x="129"/>
        <item x="189"/>
        <item x="418"/>
        <item x="264"/>
        <item x="410"/>
        <item x="198"/>
        <item x="299"/>
        <item x="558"/>
        <item x="339"/>
        <item x="610"/>
        <item x="247"/>
        <item x="154"/>
        <item x="505"/>
        <item x="116"/>
        <item x="285"/>
        <item x="501"/>
        <item x="75"/>
        <item x="229"/>
        <item x="298"/>
        <item x="276"/>
        <item x="153"/>
        <item x="50"/>
        <item x="246"/>
        <item x="49"/>
        <item x="641"/>
        <item x="443"/>
        <item x="417"/>
        <item x="74"/>
        <item x="623"/>
        <item x="334"/>
        <item x="603"/>
        <item x="451"/>
        <item x="5"/>
        <item x="188"/>
        <item x="152"/>
        <item x="253"/>
        <item x="128"/>
        <item x="478"/>
        <item x="98"/>
        <item x="397"/>
        <item x="338"/>
        <item x="593"/>
        <item x="635"/>
        <item x="115"/>
        <item x="48"/>
        <item x="173"/>
        <item x="127"/>
        <item x="187"/>
        <item x="396"/>
        <item x="263"/>
        <item x="458"/>
        <item x="215"/>
        <item x="323"/>
        <item x="333"/>
        <item x="4"/>
        <item x="409"/>
        <item x="262"/>
        <item x="29"/>
        <item x="322"/>
        <item x="261"/>
        <item x="73"/>
        <item x="245"/>
        <item x="472"/>
        <item x="284"/>
        <item x="186"/>
        <item x="567"/>
        <item x="228"/>
        <item x="97"/>
        <item x="596"/>
        <item x="609"/>
        <item x="442"/>
        <item x="486"/>
        <item x="651"/>
        <item x="28"/>
        <item x="47"/>
        <item x="383"/>
        <item x="332"/>
        <item x="144"/>
        <item x="382"/>
        <item x="471"/>
        <item x="552"/>
        <item x="566"/>
        <item x="244"/>
        <item x="362"/>
        <item x="275"/>
        <item x="598"/>
        <item x="551"/>
        <item x="3"/>
        <item x="46"/>
        <item x="2"/>
        <item x="321"/>
        <item x="485"/>
        <item x="96"/>
        <item x="172"/>
        <item x="470"/>
        <item x="370"/>
        <item x="95"/>
        <item x="542"/>
        <item x="550"/>
        <item x="497"/>
        <item x="504"/>
        <item x="72"/>
        <item x="297"/>
        <item x="27"/>
        <item x="26"/>
        <item x="513"/>
        <item x="337"/>
        <item x="555"/>
        <item x="260"/>
        <item x="659"/>
        <item x="408"/>
        <item x="541"/>
        <item x="395"/>
        <item x="565"/>
        <item x="563"/>
        <item x="407"/>
        <item x="512"/>
        <item x="491"/>
        <item x="1"/>
        <item x="0"/>
        <item x="296"/>
        <item x="214"/>
        <item x="227"/>
        <item x="350"/>
        <item x="592"/>
        <item x="143"/>
        <item x="406"/>
        <item x="540"/>
        <item x="71"/>
        <item x="519"/>
        <item x="450"/>
        <item x="614"/>
        <item x="25"/>
        <item t="default"/>
      </items>
    </pivotField>
    <pivotField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showAll="0">
      <items count="16">
        <item x="11"/>
        <item x="3"/>
        <item x="5"/>
        <item x="2"/>
        <item x="0"/>
        <item x="7"/>
        <item x="6"/>
        <item x="1"/>
        <item x="9"/>
        <item x="10"/>
        <item x="4"/>
        <item x="12"/>
        <item x="14"/>
        <item x="8"/>
        <item x="13"/>
        <item t="default"/>
      </items>
    </pivotField>
    <pivotField showAll="0"/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9">
        <item x="3"/>
        <item x="1"/>
        <item x="4"/>
        <item x="5"/>
        <item x="7"/>
        <item x="6"/>
        <item x="0"/>
        <item x="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MntTotal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38A1574-0ACA-4B30-B2CC-CBF119B61AC5}" name="Table12" displayName="Table12" ref="M3:O27" totalsRowShown="0" headerRowDxfId="186" dataDxfId="185">
  <autoFilter ref="M3:O27" xr:uid="{538A1574-0ACA-4B30-B2CC-CBF119B61AC5}">
    <filterColumn colId="0" hiddenButton="1"/>
    <filterColumn colId="1" hiddenButton="1"/>
    <filterColumn colId="2" hiddenButton="1"/>
  </autoFilter>
  <tableColumns count="3">
    <tableColumn id="1" xr3:uid="{E0E46DF1-0152-4060-BFA1-406C186554E8}" name="ID" dataDxfId="184"/>
    <tableColumn id="2" xr3:uid="{17B52144-2581-4E32-94D9-1826B2A16735}" name="Education" dataDxfId="183"/>
    <tableColumn id="3" xr3:uid="{B4E341EE-03CE-4389-AE2F-8A54706B745E}" name="Income" dataDxfId="18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8CC70E-A8F4-43BC-9EA7-2511D825DB5A}" name="Table3" displayName="Table3" ref="C5:D10" totalsRowShown="0" headerRowDxfId="181" dataDxfId="180">
  <autoFilter ref="C5:D10" xr:uid="{018CC70E-A8F4-43BC-9EA7-2511D825DB5A}">
    <filterColumn colId="0" hiddenButton="1"/>
    <filterColumn colId="1" hiddenButton="1"/>
  </autoFilter>
  <tableColumns count="2">
    <tableColumn id="1" xr3:uid="{617F506C-5D25-434C-9EBA-B2D530F52724}" name="Education" dataDxfId="179"/>
    <tableColumn id="2" xr3:uid="{EDCB192D-870E-41D6-A0F4-B93289F961A4}" name="avg_income" dataDxfId="178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168639-A140-4290-ADCB-28A64E5224C4}" name="Table9" displayName="Table9" ref="B3:C11" totalsRowShown="0" dataDxfId="177">
  <autoFilter ref="B3:C11" xr:uid="{25168639-A140-4290-ADCB-28A64E5224C4}"/>
  <tableColumns count="2">
    <tableColumn id="1" xr3:uid="{6109044C-F498-4057-914E-1E5A679D0B18}" name="Marital_Status" dataDxfId="176"/>
    <tableColumn id="2" xr3:uid="{30C8D4FB-D565-4A7C-AB93-56AE059CE184}" name="Count_Status" dataDxfId="17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394FBC-C26C-46D2-98B4-CAF7A37228FC}" name="Table4" displayName="Table4" ref="H3:M6" totalsRowShown="0" headerRowDxfId="174" dataDxfId="173">
  <autoFilter ref="H3:M6" xr:uid="{21394FBC-C26C-46D2-98B4-CAF7A37228F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D4B7102-587F-44BB-AB6F-58D3058CD944}" name="ID" dataDxfId="172"/>
    <tableColumn id="2" xr3:uid="{67451247-C495-44F9-B1AB-0664263DB62F}" name="Year_Birth" dataDxfId="171"/>
    <tableColumn id="3" xr3:uid="{E5B35F8F-BAB6-4E18-ADE3-30077BAC3367}" name="Education" dataDxfId="170"/>
    <tableColumn id="4" xr3:uid="{F1E7ED41-1D08-437A-821E-0D1C120C0045}" name="Marital_Status" dataDxfId="169"/>
    <tableColumn id="5" xr3:uid="{AA9C8738-4E90-4818-A06E-C4D6D17B19A4}" name="Income" dataDxfId="168" dataCellStyle="Currency"/>
    <tableColumn id="6" xr3:uid="{B9A50EE1-69F5-4885-9265-114DFB793909}" name="zscore" dataDxfId="16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7F93D52-0CE6-491C-9C39-3D0668CB6198}" name="Table512" displayName="Table512" ref="G24:I27" totalsRowShown="0" headerRowDxfId="166" dataDxfId="165">
  <autoFilter ref="G24:I27" xr:uid="{B7F93D52-0CE6-491C-9C39-3D0668CB6198}">
    <filterColumn colId="0" hiddenButton="1"/>
    <filterColumn colId="1" hiddenButton="1"/>
    <filterColumn colId="2" hiddenButton="1"/>
  </autoFilter>
  <tableColumns count="3">
    <tableColumn id="1" xr3:uid="{3EF7D0F7-E9E1-4EF9-95D2-D77CBE31966E}" name="ID" dataDxfId="164"/>
    <tableColumn id="2" xr3:uid="{2A336FD4-933A-48F9-B6BB-41044EBF6FF8}" name="Year_Birth" dataDxfId="163"/>
    <tableColumn id="6" xr3:uid="{7E82F952-37C7-40D1-88E0-342B70890BFA}" name="zscore" dataDxfId="16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8A33EC-B36F-471D-BF65-96377A46A03A}" name="Table2" displayName="Table2" ref="Z5:AA15" totalsRowShown="0" headerRowDxfId="161" dataDxfId="160">
  <autoFilter ref="Z5:AA15" xr:uid="{7E8A33EC-B36F-471D-BF65-96377A46A03A}">
    <filterColumn colId="0" hiddenButton="1"/>
    <filterColumn colId="1" hiddenButton="1"/>
  </autoFilter>
  <tableColumns count="2">
    <tableColumn id="1" xr3:uid="{118D0457-9A2A-440E-871B-4C8A6898520D}" name="Education" dataDxfId="159"/>
    <tableColumn id="2" xr3:uid="{FBA807E9-D8FD-4365-991D-C85AD1F82929}" name="Income" dataDxfId="158" dataCellStyle="Currenc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3B5A9-C37A-4C17-ACF8-D37CFD75C6F6}" name="Table1" displayName="Table1" ref="D3:H11" totalsRowShown="0" headerRowDxfId="157" dataDxfId="156">
  <autoFilter ref="D3:H11" xr:uid="{5EC3B5A9-C37A-4C17-ACF8-D37CFD75C6F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66DD3DF-0F75-4F34-8B05-6F9C0D59B284}" name="ID" dataDxfId="155"/>
    <tableColumn id="2" xr3:uid="{61605AD0-0E48-4C5B-B351-9AE28F5BEDAB}" name="Education" dataDxfId="154"/>
    <tableColumn id="3" xr3:uid="{1937992D-6EFE-4B25-BE58-7ACF20614F46}" name="Marital_Status" dataDxfId="153"/>
    <tableColumn id="4" xr3:uid="{A0066860-7187-4AAB-BAD1-63A14DF3BB40}" name="Income" dataDxfId="152" dataCellStyle="Currency"/>
    <tableColumn id="5" xr3:uid="{33CE217A-6E99-429F-A4C4-97ECE4E534C7}" name="zscore" dataDxfId="15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F100E37-BB79-434C-B7A4-8BFCF62FF57D}" name="Table24" displayName="Table24" ref="E17:I19" totalsRowShown="0" headerRowDxfId="150" dataDxfId="149">
  <autoFilter ref="E17:I19" xr:uid="{9F100E37-BB79-434C-B7A4-8BFCF62FF57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67EB48C1-BE91-4024-81B1-7F2948E9FE8C}" name="Deals" dataDxfId="148">
      <calculatedColumnFormula>+E17/$I$18</calculatedColumnFormula>
    </tableColumn>
    <tableColumn id="2" xr3:uid="{429C0A50-3AFC-4577-9187-7385A5A85C56}" name="WEB" dataDxfId="147">
      <calculatedColumnFormula>+F17/$I$18</calculatedColumnFormula>
    </tableColumn>
    <tableColumn id="3" xr3:uid="{74B39EE6-1AA7-4E68-A170-9864D93AD4B3}" name="Catalog" dataDxfId="146">
      <calculatedColumnFormula>+G17/$I$18</calculatedColumnFormula>
    </tableColumn>
    <tableColumn id="4" xr3:uid="{C2528924-31D5-495A-9003-99F7C82D1AF7}" name="Store" dataDxfId="145">
      <calculatedColumnFormula>+H17/$I$18</calculatedColumnFormula>
    </tableColumn>
    <tableColumn id="5" xr3:uid="{E8DFF520-DF6E-4C7C-B95D-EE25DA7A5531}" name="Total" dataDxfId="144">
      <calculatedColumnFormula>+I17/$I$18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C8B01F8-00ED-4B1D-9D79-05BEA766BA06}" name="Table25" displayName="Table25" ref="E47:I53" totalsRowShown="0" headerRowDxfId="143">
  <autoFilter ref="E47:I53" xr:uid="{2C8B01F8-00ED-4B1D-9D79-05BEA766BA0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64BC8D32-16D8-4E4D-8071-47E5834F8583}" name="Campaign 5" dataDxfId="142"/>
    <tableColumn id="2" xr3:uid="{1E37F150-F85E-45CC-AEBF-BE91E3BE4EF2}" name="Deal" dataDxfId="141"/>
    <tableColumn id="3" xr3:uid="{BB8B75EB-99EE-4529-9398-078760F5943C}" name="Web" dataDxfId="140"/>
    <tableColumn id="4" xr3:uid="{9CA81439-DD1D-40A8-8675-C90FC3AE2592}" name="Catalog" dataDxfId="139"/>
    <tableColumn id="5" xr3:uid="{FB947F93-2D86-4971-9E32-A7566C4F5955}" name="Store" dataDxfId="13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AB1E270-BBC2-4754-90E6-F04472F1BC92}" name="Table19" displayName="Table19" ref="M18:Q27" totalsRowShown="0" headerRowDxfId="137" dataDxfId="136">
  <autoFilter ref="M18:Q27" xr:uid="{8AB1E270-BBC2-4754-90E6-F04472F1BC92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M19:Q27">
    <sortCondition descending="1" ref="P19:P27"/>
  </sortState>
  <tableColumns count="5">
    <tableColumn id="1" xr3:uid="{BDDBCBD4-6799-4720-B2E6-BA2245477925}" name="Country" dataDxfId="135"/>
    <tableColumn id="2" xr3:uid="{DA86C485-B075-44C3-9664-5578FDCAE323}" name="Purchases" dataDxfId="134" dataCellStyle="Comma"/>
    <tableColumn id="3" xr3:uid="{51DDCEA5-7B80-4738-9175-DF0335ECF500}" name="%Purchases" dataDxfId="133" dataCellStyle="Percent"/>
    <tableColumn id="4" xr3:uid="{B448CF8B-4855-498A-835E-F090F64052CA}" name="Revenue" dataDxfId="132" dataCellStyle="Currency"/>
    <tableColumn id="5" xr3:uid="{8D04789C-997D-43EE-A0FF-4240FACFD1A9}" name="%Revenue" dataDxfId="131" dataCellStyle="Percent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00817A8-8BB8-4603-9A0D-A5A1449B7B92}" name="Table23" displayName="Table23" ref="J99:M103" headerRowCount="0" totalsRowShown="0" headerRowDxfId="130" dataDxfId="129" tableBorderDxfId="128">
  <tableColumns count="4">
    <tableColumn id="1" xr3:uid="{28E91E10-52B7-4546-B4F1-B7D2B0216237}" name="Column1" dataDxfId="127"/>
    <tableColumn id="2" xr3:uid="{0F0906BB-DC7B-43F7-B021-CD4737EFC027}" name="Column2" dataDxfId="126"/>
    <tableColumn id="3" xr3:uid="{408A4F94-71B2-4213-8114-929F89669199}" name="Column3" dataDxfId="125"/>
    <tableColumn id="4" xr3:uid="{B764EDB4-39BE-4501-A48C-5F86D29E77B8}" name="Column4" dataDxfId="12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0694BB6-0514-4311-AB52-66B1101478E7}" name="Table41" displayName="Table41" ref="AI12:AO13" totalsRowShown="0" headerRowDxfId="23" dataDxfId="22" dataCellStyle="Currency">
  <autoFilter ref="AI12:AO13" xr:uid="{D0694BB6-0514-4311-AB52-66B1101478E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9F38C8C-27CE-4905-812C-0183CE3C1806}" name="WINE$" dataDxfId="20" dataCellStyle="Currency"/>
    <tableColumn id="2" xr3:uid="{CFCF7D3C-A76B-4ED7-A673-F7DDD99216C3}" name="FRUITS$" dataDxfId="18" dataCellStyle="Currency"/>
    <tableColumn id="3" xr3:uid="{2BB2497A-7937-418D-B586-DA20C2FBE667}" name="MEAT$" dataDxfId="19" dataCellStyle="Currency"/>
    <tableColumn id="4" xr3:uid="{9590522F-1C3D-4DCB-93F4-F1727D50E538}" name="FISH$" dataDxfId="21" dataCellStyle="Currency"/>
    <tableColumn id="5" xr3:uid="{4BA620B6-0308-4E3B-9A90-9762D79310B9}" name="SWEET$" dataDxfId="17" dataCellStyle="Currency"/>
    <tableColumn id="6" xr3:uid="{6D7D8C21-743D-4350-976C-28FA32E02B19}" name="GOLD$" dataDxfId="15" dataCellStyle="Currency"/>
    <tableColumn id="7" xr3:uid="{6A8977C4-AFBC-49A7-BE3C-76559D540E01}" name="Total_Spend" dataDxfId="16" dataCellStyle="Currenc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B4A6E043-92C5-4F9A-BEDA-55E4977C4D66}" name="Table42" displayName="Table42" ref="AT9:BF11" totalsRowShown="0" headerRowDxfId="0" dataDxfId="1">
  <autoFilter ref="AT9:BF11" xr:uid="{B4A6E043-92C5-4F9A-BEDA-55E4977C4D6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DA295516-8741-4492-AC19-8C6130E20442}" name="Column1" dataDxfId="14"/>
    <tableColumn id="2" xr3:uid="{90F6E5C2-F811-4E1E-B097-BBBEE09AC5E2}" name="Column2" dataDxfId="13"/>
    <tableColumn id="3" xr3:uid="{64AA19EF-4D8B-4F97-810F-3B87EB459DA5}" name="Column3" dataDxfId="12"/>
    <tableColumn id="4" xr3:uid="{11B32A29-1421-4530-8012-D52322037604}" name="Column4" dataDxfId="11"/>
    <tableColumn id="5" xr3:uid="{94E98CC5-CCDA-4496-9EE6-6D284055BFF9}" name="Column5" dataDxfId="10"/>
    <tableColumn id="6" xr3:uid="{8051CE57-CEB3-4D94-AED3-268AE417EA33}" name="Column6" dataDxfId="9"/>
    <tableColumn id="7" xr3:uid="{D5C9A544-0CC9-4560-B3BD-94FBB91B6AA4}" name="Column7" dataDxfId="8"/>
    <tableColumn id="8" xr3:uid="{7D9D894C-7AA0-4667-BB9A-F74556BA0635}" name="Column8" dataDxfId="7"/>
    <tableColumn id="9" xr3:uid="{F65E0189-677B-425A-8BD4-504DCB3A420A}" name="Column9" dataDxfId="6"/>
    <tableColumn id="10" xr3:uid="{798C9AF9-C5D7-4B57-9D81-D174FEA30521}" name="Column10" dataDxfId="5"/>
    <tableColumn id="11" xr3:uid="{DA6BD5BB-21BC-4FA3-A102-752838BDFC54}" name="Column11" dataDxfId="4"/>
    <tableColumn id="12" xr3:uid="{9B816D8E-A9DE-482F-9334-3EAF9CB44AF7}" name="Column12" dataDxfId="3"/>
    <tableColumn id="13" xr3:uid="{97D13B18-227A-419E-912A-49D19F5C3461}" name="Column13" dataDxfId="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8857B87-4FFE-41A0-BDDC-9E1DD5233B4F}" name="Table13" displayName="Table13" ref="D45:J52" totalsRowShown="0" headerRowDxfId="25" dataDxfId="24" tableBorderDxfId="123" dataCellStyle="Percent">
  <autoFilter ref="D45:J52" xr:uid="{A8857B87-4FFE-41A0-BDDC-9E1DD5233B4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CF7172E1-8626-4B0B-9662-D85B6A5FBA7B}" name="Campaign" dataDxfId="32"/>
    <tableColumn id="2" xr3:uid="{0AA229E8-F26D-40DB-A7A5-ADBCF4F7B635}" name="Clients" dataDxfId="31"/>
    <tableColumn id="3" xr3:uid="{AD8B6FF4-7DFF-4C2D-BAF9-1B799D15BECD}" name="%Clients" dataDxfId="30" dataCellStyle="Percent"/>
    <tableColumn id="4" xr3:uid="{17998DC5-D2EE-406F-B47A-EA1A606D20C2}" name="Revenue" dataDxfId="29" dataCellStyle="Currency"/>
    <tableColumn id="5" xr3:uid="{32DEE0AC-7B7F-4CA4-A4E1-1C6F7F073FCD}" name="%Revenue" dataDxfId="28" dataCellStyle="Percent"/>
    <tableColumn id="6" xr3:uid="{AC88BEBD-F6EA-40EB-8D59-FBC2043575D3}" name="Purchases" dataDxfId="27"/>
    <tableColumn id="7" xr3:uid="{E033DC6A-0CAE-4BE1-81BD-636FDAD4DF0E}" name="%Purchase" dataDxfId="26" dataCellStyle="Percent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3ED9C29-5C39-4AA8-A180-86E04DA16318}" name="Table14" displayName="Table14" ref="L45:S51" totalsRowShown="0" headerRowDxfId="122" dataDxfId="121">
  <autoFilter ref="L45:S51" xr:uid="{B3ED9C29-5C39-4AA8-A180-86E04DA1631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4674F232-84FF-4513-B07C-7040A8C32593}" name="Campaigns choosen" dataDxfId="120"/>
    <tableColumn id="2" xr3:uid="{7A9D69CF-3DD3-4C8B-A66A-67B9A08531B8}" name="3th" dataDxfId="119"/>
    <tableColumn id="3" xr3:uid="{031263A4-C4EE-46DC-85BD-544716802F64}" name="4th" dataDxfId="118"/>
    <tableColumn id="4" xr3:uid="{CE551B91-A772-4238-87BC-FE85CE5D534A}" name="5th" dataDxfId="117"/>
    <tableColumn id="5" xr3:uid="{45798485-4B33-4FF9-84C7-91ACB84A0078}" name="1st" dataDxfId="116"/>
    <tableColumn id="6" xr3:uid="{F5CD7888-CD51-4307-AD0C-09F29507B1F0}" name="2nd" dataDxfId="115"/>
    <tableColumn id="7" xr3:uid="{30397814-EFF4-4B47-93C6-2E867D316F13}" name="Response" dataDxfId="114"/>
    <tableColumn id="8" xr3:uid="{B98EA843-06F2-40E7-90D7-8EC425D9789F}" name="Total" dataDxfId="11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587731A-8653-4870-8504-9C473B8FD689}" name="Table1821" displayName="Table1821" ref="J3:L11" totalsRowShown="0" headerRowDxfId="112" tableBorderDxfId="111">
  <autoFilter ref="J3:L11" xr:uid="{D587731A-8653-4870-8504-9C473B8FD689}"/>
  <tableColumns count="3">
    <tableColumn id="1" xr3:uid="{46C49612-7C17-49BE-BBDF-F98875E876FD}" name="BirthYearInterval" dataDxfId="110"/>
    <tableColumn id="2" xr3:uid="{20557E10-71A0-4F18-9166-FF84B45A9DD5}" name="WebPurchase" dataDxfId="109"/>
    <tableColumn id="3" xr3:uid="{32AB2B63-1426-4928-814F-30D32FDF694A}" name="%" dataDxfId="108" dataCellStyle="Percent"/>
  </tableColumns>
  <tableStyleInfo name="TableStyleMedium2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4FECE7-ABC4-49D1-A494-365537E2C7E7}" name="Table21" displayName="Table21" ref="P7:S16" totalsRowShown="0" headerRowDxfId="107" dataDxfId="106" tableBorderDxfId="105">
  <autoFilter ref="P7:S16" xr:uid="{0B4FECE7-ABC4-49D1-A494-365537E2C7E7}"/>
  <tableColumns count="4">
    <tableColumn id="1" xr3:uid="{64F63D5D-3E99-4795-B121-0501BFA49AD0}" name="KidHome" dataDxfId="104"/>
    <tableColumn id="2" xr3:uid="{A269D869-78E9-4F5E-9A19-81E61D3878D9}" name="TeenHome" dataDxfId="103"/>
    <tableColumn id="3" xr3:uid="{4CEC11D8-8BDE-46C2-A6E1-F6D0D3583E0F}" name="Purchases" dataDxfId="102"/>
    <tableColumn id="4" xr3:uid="{3F56BEC8-E47B-4B56-B6E4-C5DB0F7E869A}" name="%" dataDxfId="101" dataCellStyle="Percent">
      <calculatedColumnFormula>+R8/$R$16</calculatedColumnFormula>
    </tableColumn>
  </tableColumns>
  <tableStyleInfo name="TableStyleMedium2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693704-97C4-42FB-8C82-00E973895190}" name="Table6" displayName="Table6" ref="B48:C72" headerRowCount="0" totalsRowShown="0">
  <tableColumns count="2">
    <tableColumn id="1" xr3:uid="{FCF363A4-6EEA-436C-ACA3-A7ED80D8C84E}" name="Column1" headerRowDxfId="100" dataDxfId="99"/>
    <tableColumn id="2" xr3:uid="{94D8F383-A9D3-44D7-AEAF-3122AFAB0EA7}" name="Column2" headerRowDxfId="98" dataDxfId="9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B2080E3-793A-47C0-A2CA-FB3F6E580792}" name="Table7" displayName="Table7" ref="AQ16:AV22" totalsRowShown="0" tableBorderDxfId="96">
  <autoFilter ref="AQ16:AV22" xr:uid="{7B2080E3-793A-47C0-A2CA-FB3F6E58079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61F891AF-76B3-4EAC-B0AB-281817FAE97C}" name="Education" dataDxfId="95"/>
    <tableColumn id="2" xr3:uid="{535EDFA9-1AE9-4764-B945-7789705A9F7C}" name="WEB Purchases" dataDxfId="94" dataCellStyle="Comma"/>
    <tableColumn id="3" xr3:uid="{E46147CD-D29C-4E5A-AAB8-F0A65486A953}" name="%WEB" dataDxfId="93" dataCellStyle="Percent"/>
    <tableColumn id="4" xr3:uid="{551373F5-1C4D-4B83-8BF8-D862854E8F1B}" name="Total Purchases" dataDxfId="92" dataCellStyle="Comma"/>
    <tableColumn id="5" xr3:uid="{4B5FE251-7A41-4B0F-A7EF-F65C4B23E52A}" name="%Total" dataDxfId="91" dataCellStyle="Percent"/>
    <tableColumn id="6" xr3:uid="{910EDC46-BE89-41B9-99AD-A3FBC472D1E4}" name="Variation of %" dataDxfId="90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443CE59-8E91-4839-8048-81284784BEA0}" name="Table26" displayName="Table26" ref="AS6:BK7" totalsRowShown="0" headerRowDxfId="55" dataDxfId="54" tableBorderDxfId="69">
  <autoFilter ref="AS6:BK7" xr:uid="{7443CE59-8E91-4839-8048-81284784BEA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C9E90F56-F20F-42BC-AB1B-1A43DCE6791F}" name="ID" dataDxfId="68"/>
    <tableColumn id="2" xr3:uid="{C067C7C2-8B81-417A-9DBE-35AF9B9A54DA}" name="Year_Birth" dataDxfId="67"/>
    <tableColumn id="3" xr3:uid="{1B04C9BA-CF43-438A-B9C3-61CC0CA0C677}" name="Education" dataDxfId="66"/>
    <tableColumn id="4" xr3:uid="{FA0DA755-63F7-4CB6-B983-BAEA43E70093}" name="Marital_Status" dataDxfId="65"/>
    <tableColumn id="5" xr3:uid="{A48F121B-F581-4625-90E0-EADC8C96A141}" name="Income" dataDxfId="64"/>
    <tableColumn id="6" xr3:uid="{4924D481-5504-438F-A056-42D823EB5342}" name="Kidhome" dataDxfId="63"/>
    <tableColumn id="7" xr3:uid="{191F560C-4062-4A22-A10E-E974D14D2CED}" name="Teenhome" dataDxfId="62"/>
    <tableColumn id="8" xr3:uid="{493D44A2-35B2-4330-BBDD-7473C9E00252}" name="Dt_Customer" dataDxfId="61"/>
    <tableColumn id="9" xr3:uid="{28BCDD96-A098-4427-A23B-0016149CDBA4}" name="Recency" dataDxfId="53"/>
    <tableColumn id="10" xr3:uid="{6AECF85E-96CF-4FC6-ADB1-E0A7B0BA0F27}" name="Wine" dataDxfId="51" dataCellStyle="Currency"/>
    <tableColumn id="11" xr3:uid="{EBCA131F-55CB-42FE-BE99-231F5A29D6EF}" name="Fruits" dataDxfId="52" dataCellStyle="Currency"/>
    <tableColumn id="12" xr3:uid="{B2FEE8E3-25DD-4BC2-B5B7-3AAD05BAC622}" name="Meat" dataDxfId="60" dataCellStyle="Currency"/>
    <tableColumn id="13" xr3:uid="{79514265-A873-4C13-92C5-AAAD3CD5D32A}" name="Fish" dataDxfId="59" dataCellStyle="Currency"/>
    <tableColumn id="14" xr3:uid="{9EF6D433-6292-4674-8C9C-DB189ECBC547}" name="Sweet" dataDxfId="58" dataCellStyle="Currency"/>
    <tableColumn id="15" xr3:uid="{4ECCFF9F-E990-431D-9B83-DF5A5AF0613C}" name="Gold" dataDxfId="57" dataCellStyle="Currency"/>
    <tableColumn id="16" xr3:uid="{009454F5-70EC-4A73-BAA8-4A32481E4EA2}" name="Deals" dataDxfId="50"/>
    <tableColumn id="17" xr3:uid="{FFFAD8C0-ADD9-4A7B-9AF7-95EF7B871BA6}" name="Web" dataDxfId="48"/>
    <tableColumn id="18" xr3:uid="{187C553C-D3D6-456F-A646-1AD8229BB4A1}" name="Catalog" dataDxfId="49"/>
    <tableColumn id="19" xr3:uid="{2B3EB4CD-510E-4438-B92F-91473B06D635}" name="Store" dataDxfId="5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4D6F028-9912-4CB6-B28B-A31E61D0B2FC}" name="Table28" displayName="Table28" ref="A1:G2238" totalsRowShown="0" headerRowDxfId="38" dataDxfId="39" tableBorderDxfId="47">
  <autoFilter ref="A1:G2238" xr:uid="{84D6F028-9912-4CB6-B28B-A31E61D0B2FC}"/>
  <tableColumns count="7">
    <tableColumn id="1" xr3:uid="{519A8EC4-4C1B-4544-B76D-3FB1FA1D16A6}" name="Income" dataDxfId="46" dataCellStyle="Currency"/>
    <tableColumn id="2" xr3:uid="{EF7FF944-98B4-4823-AD02-732D2452BD96}" name="MntWines" dataDxfId="45" dataCellStyle="Currency"/>
    <tableColumn id="3" xr3:uid="{FB0388B7-6F1C-48AD-9F7B-091F483BD31B}" name="NumWebPurchases" dataDxfId="44" dataCellStyle="Comma"/>
    <tableColumn id="4" xr3:uid="{AD0542D5-ACC2-4DC2-9DE8-4B49A0FE938B}" name="Income bucket" dataDxfId="43">
      <calculatedColumnFormula>IF(A2&lt;&gt;"",VLOOKUP(A2,$M$3:$O$7, 3, TRUE), "")</calculatedColumnFormula>
    </tableColumn>
    <tableColumn id="5" xr3:uid="{9B4B1631-EC46-4A38-A4B2-8C4AF847DD05}" name="NumDealsPurchases" dataDxfId="42"/>
    <tableColumn id="6" xr3:uid="{B79F941A-A993-492F-AF62-7462233ED5D0}" name="NumCatalogPurchases" dataDxfId="41"/>
    <tableColumn id="7" xr3:uid="{8A3F1574-C976-4A84-BE6A-3FBE4720BA9A}" name="NumStorePurchases" dataDxfId="4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CF7CCF2-95C4-4898-AC70-B07871F68DD7}" name="Table30" displayName="Table30" ref="M2:O7" totalsRowShown="0" headerRowDxfId="34" dataDxfId="33">
  <autoFilter ref="M2:O7" xr:uid="{7CF7CCF2-95C4-4898-AC70-B07871F68DD7}">
    <filterColumn colId="0" hiddenButton="1"/>
    <filterColumn colId="1" hiddenButton="1"/>
    <filterColumn colId="2" hiddenButton="1"/>
  </autoFilter>
  <tableColumns count="3">
    <tableColumn id="1" xr3:uid="{97EAC08A-101C-4EF6-979C-0216F7CEB617}" name="Lower Limit" dataDxfId="37" dataCellStyle="Comma"/>
    <tableColumn id="2" xr3:uid="{8E9006EB-51C8-484D-96A7-1F0FDE84C810}" name="Upper Limit" dataDxfId="36" dataCellStyle="Comma"/>
    <tableColumn id="3" xr3:uid="{58901823-CC92-4719-84F5-20784C9243B1}" name="Interval Label" dataDxfId="35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3A8A7C-10BB-4218-B2E8-21C31CE01A39}" name="Table17" displayName="Table17" ref="BS1:BT2238" totalsRowShown="0">
  <autoFilter ref="BS1:BT2238" xr:uid="{6D3A8A7C-10BB-4218-B2E8-21C31CE01A39}"/>
  <tableColumns count="2">
    <tableColumn id="1" xr3:uid="{8291D5FC-7F7C-4F23-8E17-9DE03714AB80}" name="Kidhome"/>
    <tableColumn id="2" xr3:uid="{B8FE4063-B164-416D-A229-C97954524ACB}" name="Teenhome"/>
  </tableColumns>
  <tableStyleInfo name="TableStyleMedium1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32447CB-50E5-4D10-AEF5-2AC6CBC2E74B}" name="Table18" displayName="Table18" ref="BF34:BH42" totalsRowShown="0" headerRowDxfId="88" tableBorderDxfId="87">
  <autoFilter ref="BF34:BH42" xr:uid="{D32447CB-50E5-4D10-AEF5-2AC6CBC2E74B}"/>
  <tableColumns count="3">
    <tableColumn id="1" xr3:uid="{729BC74B-85B5-42D1-B3F1-4297767BEF2A}" name="BirthYearInterval" dataDxfId="86"/>
    <tableColumn id="2" xr3:uid="{A9C809D6-9915-4E22-8C6B-94A080186EB8}" name="WebPurchase" dataDxfId="85"/>
    <tableColumn id="3" xr3:uid="{12F3EB76-4444-4BEF-A475-4EFE1A5C2850}" name="%" dataDxfId="84" dataCellStyle="Percent">
      <calculatedColumnFormula>+BG35/$BG$42</calculatedColumnFormula>
    </tableColumn>
  </tableColumns>
  <tableStyleInfo name="TableStyleMedium26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5C9E808-4010-479A-9713-E77DF02B91BB}" name="Table22" displayName="Table22" ref="AR58:AY82" headerRowCount="0" totalsRowShown="0" headerRowDxfId="71" dataDxfId="70">
  <tableColumns count="8">
    <tableColumn id="1" xr3:uid="{96A2F779-BF59-4964-8AC8-8377A21135F8}" name="Column1" headerRowDxfId="80" dataDxfId="79"/>
    <tableColumn id="2" xr3:uid="{6C93538D-F9B7-4F60-9805-3FBE42A84763}" name="Column2" dataDxfId="78"/>
    <tableColumn id="3" xr3:uid="{87277ACB-B5A9-44D3-AD9E-69CFC0E5EA91}" name="Column3" headerRowDxfId="81" dataDxfId="77"/>
    <tableColumn id="4" xr3:uid="{AD82E587-58D9-466A-9FEB-56410142FB65}" name="Column4" dataDxfId="76"/>
    <tableColumn id="5" xr3:uid="{CC920D40-DACA-4E2C-AFBC-A99C6E950E74}" name="Column5" headerRowDxfId="82" dataDxfId="75"/>
    <tableColumn id="6" xr3:uid="{620AED6E-B341-4EAC-85F0-DABA976E38A4}" name="Column6" dataDxfId="74"/>
    <tableColumn id="7" xr3:uid="{EA54D150-523C-45BB-B8B3-E5E7BF65A639}" name="Column7" headerRowDxfId="83" dataDxfId="73"/>
    <tableColumn id="8" xr3:uid="{9D72C6F6-73C1-4293-B3C9-4E1C23C6DD28}" name="Column8" dataDxfId="7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13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11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drawing" Target="../drawings/drawing14.xml"/><Relationship Id="rId4" Type="http://schemas.openxmlformats.org/officeDocument/2006/relationships/table" Target="../tables/table2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DC9D0-94EC-4538-81BD-DF97B7443E46}">
  <sheetPr>
    <tabColor theme="4" tint="0.79998168889431442"/>
  </sheetPr>
  <dimension ref="A1:AN2238"/>
  <sheetViews>
    <sheetView tabSelected="1" topLeftCell="L1" workbookViewId="0">
      <selection activeCell="N21" sqref="N21"/>
    </sheetView>
  </sheetViews>
  <sheetFormatPr defaultRowHeight="15.75" x14ac:dyDescent="0.25"/>
  <cols>
    <col min="2" max="2" width="11.25" customWidth="1"/>
    <col min="3" max="3" width="10.75" customWidth="1"/>
    <col min="4" max="4" width="14.625" customWidth="1"/>
    <col min="6" max="6" width="9.75" customWidth="1"/>
    <col min="7" max="7" width="11.25" customWidth="1"/>
    <col min="8" max="8" width="13.375" customWidth="1"/>
    <col min="9" max="9" width="9.5" customWidth="1"/>
    <col min="10" max="10" width="11.125" customWidth="1"/>
    <col min="11" max="11" width="10.5" customWidth="1"/>
    <col min="12" max="12" width="17.25" customWidth="1"/>
    <col min="13" max="13" width="16.25" customWidth="1"/>
    <col min="14" max="14" width="17.875" customWidth="1"/>
    <col min="15" max="15" width="14.25" customWidth="1"/>
    <col min="16" max="16" width="19.375" customWidth="1"/>
    <col min="17" max="17" width="18.5" customWidth="1"/>
    <col min="18" max="18" width="21" customWidth="1"/>
    <col min="19" max="19" width="18.875" customWidth="1"/>
    <col min="20" max="20" width="20" customWidth="1"/>
    <col min="21" max="25" width="14.875" customWidth="1"/>
    <col min="26" max="26" width="10.625" customWidth="1"/>
    <col min="27" max="27" width="10.375" customWidth="1"/>
    <col min="36" max="36" width="19.375" customWidth="1"/>
    <col min="37" max="37" width="18.5" customWidth="1"/>
    <col min="38" max="38" width="21" customWidth="1"/>
    <col min="39" max="39" width="18.875" customWidth="1"/>
    <col min="40" max="40" width="20" customWidth="1"/>
  </cols>
  <sheetData>
    <row r="1" spans="1:40" x14ac:dyDescent="0.25">
      <c r="A1" s="46" t="s">
        <v>25</v>
      </c>
      <c r="B1" s="46" t="s">
        <v>19</v>
      </c>
      <c r="C1" s="46" t="s">
        <v>0</v>
      </c>
      <c r="D1" s="46" t="s">
        <v>11</v>
      </c>
      <c r="E1" s="46" t="s">
        <v>21</v>
      </c>
      <c r="F1" s="46" t="s">
        <v>72</v>
      </c>
      <c r="G1" s="46" t="s">
        <v>73</v>
      </c>
      <c r="H1" s="46" t="s">
        <v>74</v>
      </c>
      <c r="I1" s="46" t="s">
        <v>69</v>
      </c>
      <c r="J1" s="46" t="s">
        <v>75</v>
      </c>
      <c r="K1" s="46" t="s">
        <v>76</v>
      </c>
      <c r="L1" s="46" t="s">
        <v>77</v>
      </c>
      <c r="M1" s="46" t="s">
        <v>78</v>
      </c>
      <c r="N1" s="46" t="s">
        <v>79</v>
      </c>
      <c r="O1" s="46" t="s">
        <v>80</v>
      </c>
      <c r="P1" s="46" t="s">
        <v>81</v>
      </c>
      <c r="Q1" s="46" t="s">
        <v>70</v>
      </c>
      <c r="R1" s="46" t="s">
        <v>82</v>
      </c>
      <c r="S1" s="46" t="s">
        <v>83</v>
      </c>
      <c r="T1" s="46" t="s">
        <v>50</v>
      </c>
      <c r="U1" s="46" t="s">
        <v>46</v>
      </c>
      <c r="V1" s="46" t="s">
        <v>47</v>
      </c>
      <c r="W1" s="46" t="s">
        <v>48</v>
      </c>
      <c r="X1" s="46" t="s">
        <v>44</v>
      </c>
      <c r="Y1" s="46" t="s">
        <v>45</v>
      </c>
      <c r="Z1" s="46" t="s">
        <v>49</v>
      </c>
      <c r="AA1" s="46" t="s">
        <v>41</v>
      </c>
      <c r="AB1" s="46" t="s">
        <v>30</v>
      </c>
      <c r="AJ1" s="46" t="s">
        <v>81</v>
      </c>
      <c r="AK1" s="46" t="s">
        <v>70</v>
      </c>
      <c r="AL1" s="46" t="s">
        <v>82</v>
      </c>
      <c r="AM1" s="46" t="s">
        <v>83</v>
      </c>
      <c r="AN1" s="46" t="s">
        <v>50</v>
      </c>
    </row>
    <row r="2" spans="1:40" x14ac:dyDescent="0.25">
      <c r="A2" s="47">
        <v>1826</v>
      </c>
      <c r="B2" s="47">
        <v>1970</v>
      </c>
      <c r="C2" s="47" t="s">
        <v>2</v>
      </c>
      <c r="D2" s="47" t="s">
        <v>10</v>
      </c>
      <c r="E2" s="47">
        <v>84835</v>
      </c>
      <c r="F2" s="47">
        <v>0</v>
      </c>
      <c r="G2" s="47">
        <v>0</v>
      </c>
      <c r="H2" s="48">
        <v>41806</v>
      </c>
      <c r="I2" s="47">
        <v>0</v>
      </c>
      <c r="J2" s="47">
        <v>189</v>
      </c>
      <c r="K2" s="47">
        <v>104</v>
      </c>
      <c r="L2" s="47">
        <v>379</v>
      </c>
      <c r="M2" s="47">
        <v>111</v>
      </c>
      <c r="N2" s="47">
        <v>189</v>
      </c>
      <c r="O2" s="47">
        <v>218</v>
      </c>
      <c r="P2" s="47">
        <v>1</v>
      </c>
      <c r="Q2" s="47">
        <v>4</v>
      </c>
      <c r="R2" s="47">
        <v>4</v>
      </c>
      <c r="S2" s="47">
        <v>6</v>
      </c>
      <c r="T2" s="47">
        <v>1</v>
      </c>
      <c r="U2" s="47">
        <v>0</v>
      </c>
      <c r="V2" s="47">
        <v>0</v>
      </c>
      <c r="W2" s="47">
        <v>0</v>
      </c>
      <c r="X2" s="47">
        <v>0</v>
      </c>
      <c r="Y2" s="47">
        <v>0</v>
      </c>
      <c r="Z2" s="47">
        <v>1</v>
      </c>
      <c r="AA2" s="47">
        <v>0</v>
      </c>
      <c r="AB2" s="47" t="s">
        <v>38</v>
      </c>
      <c r="AJ2" s="47">
        <v>1</v>
      </c>
      <c r="AK2" s="47">
        <v>4</v>
      </c>
      <c r="AL2" s="47">
        <v>4</v>
      </c>
      <c r="AM2" s="47">
        <v>6</v>
      </c>
      <c r="AN2" s="47">
        <v>1</v>
      </c>
    </row>
    <row r="3" spans="1:40" x14ac:dyDescent="0.25">
      <c r="A3">
        <v>1</v>
      </c>
      <c r="B3">
        <v>1961</v>
      </c>
      <c r="C3" t="s">
        <v>2</v>
      </c>
      <c r="D3" t="s">
        <v>9</v>
      </c>
      <c r="E3">
        <v>57091</v>
      </c>
      <c r="F3">
        <v>0</v>
      </c>
      <c r="G3">
        <v>0</v>
      </c>
      <c r="H3" s="35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37</v>
      </c>
      <c r="AJ3">
        <v>1</v>
      </c>
      <c r="AK3">
        <v>7</v>
      </c>
      <c r="AL3">
        <v>3</v>
      </c>
      <c r="AM3">
        <v>7</v>
      </c>
      <c r="AN3">
        <v>5</v>
      </c>
    </row>
    <row r="4" spans="1:40" x14ac:dyDescent="0.25">
      <c r="A4" s="20">
        <v>10476</v>
      </c>
      <c r="B4" s="20">
        <v>1958</v>
      </c>
      <c r="C4" s="20" t="s">
        <v>2</v>
      </c>
      <c r="D4" s="20" t="s">
        <v>14</v>
      </c>
      <c r="E4" s="20">
        <v>67267</v>
      </c>
      <c r="F4" s="20">
        <v>0</v>
      </c>
      <c r="G4" s="20">
        <v>1</v>
      </c>
      <c r="H4" s="49">
        <v>41772</v>
      </c>
      <c r="I4" s="20">
        <v>0</v>
      </c>
      <c r="J4" s="20">
        <v>134</v>
      </c>
      <c r="K4" s="20">
        <v>11</v>
      </c>
      <c r="L4" s="20">
        <v>59</v>
      </c>
      <c r="M4" s="20">
        <v>15</v>
      </c>
      <c r="N4" s="20">
        <v>2</v>
      </c>
      <c r="O4" s="20">
        <v>30</v>
      </c>
      <c r="P4" s="20">
        <v>1</v>
      </c>
      <c r="Q4" s="20">
        <v>3</v>
      </c>
      <c r="R4" s="20">
        <v>2</v>
      </c>
      <c r="S4" s="20">
        <v>5</v>
      </c>
      <c r="T4" s="20">
        <v>2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 t="s">
        <v>31</v>
      </c>
      <c r="AJ4" s="20">
        <v>1</v>
      </c>
      <c r="AK4" s="20">
        <v>3</v>
      </c>
      <c r="AL4" s="20">
        <v>2</v>
      </c>
      <c r="AM4" s="20">
        <v>5</v>
      </c>
      <c r="AN4" s="20">
        <v>2</v>
      </c>
    </row>
    <row r="5" spans="1:40" x14ac:dyDescent="0.25">
      <c r="A5">
        <v>1386</v>
      </c>
      <c r="B5">
        <v>1967</v>
      </c>
      <c r="C5" t="s">
        <v>2</v>
      </c>
      <c r="D5" t="s">
        <v>13</v>
      </c>
      <c r="E5">
        <v>32474</v>
      </c>
      <c r="F5">
        <v>1</v>
      </c>
      <c r="G5">
        <v>1</v>
      </c>
      <c r="H5" s="35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34</v>
      </c>
      <c r="AJ5">
        <v>1</v>
      </c>
      <c r="AK5">
        <v>1</v>
      </c>
      <c r="AL5">
        <v>0</v>
      </c>
      <c r="AM5">
        <v>2</v>
      </c>
      <c r="AN5">
        <v>7</v>
      </c>
    </row>
    <row r="6" spans="1:40" x14ac:dyDescent="0.25">
      <c r="A6" s="20">
        <v>5371</v>
      </c>
      <c r="B6" s="20">
        <v>1989</v>
      </c>
      <c r="C6" s="20" t="s">
        <v>2</v>
      </c>
      <c r="D6" s="20" t="s">
        <v>9</v>
      </c>
      <c r="E6" s="20">
        <v>21474</v>
      </c>
      <c r="F6" s="20">
        <v>1</v>
      </c>
      <c r="G6" s="20">
        <v>0</v>
      </c>
      <c r="H6" s="49">
        <v>41737</v>
      </c>
      <c r="I6" s="20">
        <v>0</v>
      </c>
      <c r="J6" s="20">
        <v>6</v>
      </c>
      <c r="K6" s="20">
        <v>16</v>
      </c>
      <c r="L6" s="20">
        <v>24</v>
      </c>
      <c r="M6" s="20">
        <v>11</v>
      </c>
      <c r="N6" s="20">
        <v>0</v>
      </c>
      <c r="O6" s="20">
        <v>34</v>
      </c>
      <c r="P6" s="20">
        <v>2</v>
      </c>
      <c r="Q6" s="20">
        <v>3</v>
      </c>
      <c r="R6" s="20">
        <v>1</v>
      </c>
      <c r="S6" s="20">
        <v>2</v>
      </c>
      <c r="T6" s="20">
        <v>7</v>
      </c>
      <c r="U6" s="20">
        <v>1</v>
      </c>
      <c r="V6" s="20">
        <v>0</v>
      </c>
      <c r="W6" s="20">
        <v>0</v>
      </c>
      <c r="X6" s="20">
        <v>0</v>
      </c>
      <c r="Y6" s="20">
        <v>0</v>
      </c>
      <c r="Z6" s="20">
        <v>1</v>
      </c>
      <c r="AA6" s="20">
        <v>0</v>
      </c>
      <c r="AB6" s="20" t="s">
        <v>38</v>
      </c>
      <c r="AJ6" s="20">
        <v>2</v>
      </c>
      <c r="AK6" s="20">
        <v>3</v>
      </c>
      <c r="AL6" s="20">
        <v>1</v>
      </c>
      <c r="AM6" s="20">
        <v>2</v>
      </c>
      <c r="AN6" s="20">
        <v>7</v>
      </c>
    </row>
    <row r="7" spans="1:40" x14ac:dyDescent="0.25">
      <c r="A7">
        <v>7348</v>
      </c>
      <c r="B7">
        <v>1958</v>
      </c>
      <c r="C7" t="s">
        <v>3</v>
      </c>
      <c r="D7" t="s">
        <v>9</v>
      </c>
      <c r="E7">
        <v>71691</v>
      </c>
      <c r="F7">
        <v>0</v>
      </c>
      <c r="G7">
        <v>0</v>
      </c>
      <c r="H7" s="35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38</v>
      </c>
      <c r="AJ7">
        <v>1</v>
      </c>
      <c r="AK7">
        <v>4</v>
      </c>
      <c r="AL7">
        <v>7</v>
      </c>
      <c r="AM7">
        <v>5</v>
      </c>
      <c r="AN7">
        <v>2</v>
      </c>
    </row>
    <row r="8" spans="1:40" x14ac:dyDescent="0.25">
      <c r="A8" s="20">
        <v>4073</v>
      </c>
      <c r="B8" s="20">
        <v>1954</v>
      </c>
      <c r="C8" s="20" t="s">
        <v>5</v>
      </c>
      <c r="D8" s="20" t="s">
        <v>14</v>
      </c>
      <c r="E8" s="20">
        <v>63564</v>
      </c>
      <c r="F8" s="20">
        <v>0</v>
      </c>
      <c r="G8" s="20">
        <v>0</v>
      </c>
      <c r="H8" s="49">
        <v>41668</v>
      </c>
      <c r="I8" s="20">
        <v>0</v>
      </c>
      <c r="J8" s="20">
        <v>769</v>
      </c>
      <c r="K8" s="20">
        <v>80</v>
      </c>
      <c r="L8" s="20">
        <v>252</v>
      </c>
      <c r="M8" s="20">
        <v>15</v>
      </c>
      <c r="N8" s="20">
        <v>34</v>
      </c>
      <c r="O8" s="20">
        <v>65</v>
      </c>
      <c r="P8" s="20">
        <v>1</v>
      </c>
      <c r="Q8" s="20">
        <v>10</v>
      </c>
      <c r="R8" s="20">
        <v>10</v>
      </c>
      <c r="S8" s="20">
        <v>7</v>
      </c>
      <c r="T8" s="20">
        <v>6</v>
      </c>
      <c r="U8" s="20">
        <v>1</v>
      </c>
      <c r="V8" s="20">
        <v>0</v>
      </c>
      <c r="W8" s="20">
        <v>0</v>
      </c>
      <c r="X8" s="20">
        <v>0</v>
      </c>
      <c r="Y8" s="20">
        <v>0</v>
      </c>
      <c r="Z8" s="20">
        <v>1</v>
      </c>
      <c r="AA8" s="20">
        <v>0</v>
      </c>
      <c r="AB8" s="20" t="s">
        <v>32</v>
      </c>
      <c r="AJ8" s="20">
        <v>1</v>
      </c>
      <c r="AK8" s="20">
        <v>10</v>
      </c>
      <c r="AL8" s="20">
        <v>10</v>
      </c>
      <c r="AM8" s="20">
        <v>7</v>
      </c>
      <c r="AN8" s="20">
        <v>6</v>
      </c>
    </row>
    <row r="9" spans="1:40" x14ac:dyDescent="0.25">
      <c r="A9">
        <v>1991</v>
      </c>
      <c r="B9">
        <v>1967</v>
      </c>
      <c r="C9" t="s">
        <v>2</v>
      </c>
      <c r="D9" t="s">
        <v>13</v>
      </c>
      <c r="E9">
        <v>44931</v>
      </c>
      <c r="F9">
        <v>0</v>
      </c>
      <c r="G9">
        <v>1</v>
      </c>
      <c r="H9" s="35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</v>
      </c>
      <c r="AJ9">
        <v>1</v>
      </c>
      <c r="AK9">
        <v>2</v>
      </c>
      <c r="AL9">
        <v>1</v>
      </c>
      <c r="AM9">
        <v>3</v>
      </c>
      <c r="AN9">
        <v>5</v>
      </c>
    </row>
    <row r="10" spans="1:40" x14ac:dyDescent="0.25">
      <c r="A10" s="20">
        <v>4047</v>
      </c>
      <c r="B10" s="20">
        <v>1954</v>
      </c>
      <c r="C10" s="20" t="s">
        <v>3</v>
      </c>
      <c r="D10" s="20" t="s">
        <v>14</v>
      </c>
      <c r="E10" s="20">
        <v>65324</v>
      </c>
      <c r="F10" s="20">
        <v>0</v>
      </c>
      <c r="G10" s="20">
        <v>1</v>
      </c>
      <c r="H10" s="49">
        <v>41650</v>
      </c>
      <c r="I10" s="20">
        <v>0</v>
      </c>
      <c r="J10" s="20">
        <v>384</v>
      </c>
      <c r="K10" s="20">
        <v>0</v>
      </c>
      <c r="L10" s="20">
        <v>102</v>
      </c>
      <c r="M10" s="20">
        <v>21</v>
      </c>
      <c r="N10" s="20">
        <v>32</v>
      </c>
      <c r="O10" s="20">
        <v>5</v>
      </c>
      <c r="P10" s="20">
        <v>3</v>
      </c>
      <c r="Q10" s="20">
        <v>6</v>
      </c>
      <c r="R10" s="20">
        <v>2</v>
      </c>
      <c r="S10" s="20">
        <v>9</v>
      </c>
      <c r="T10" s="20">
        <v>4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 t="s">
        <v>31</v>
      </c>
      <c r="AJ10" s="20">
        <v>3</v>
      </c>
      <c r="AK10" s="20">
        <v>6</v>
      </c>
      <c r="AL10" s="20">
        <v>2</v>
      </c>
      <c r="AM10" s="20">
        <v>9</v>
      </c>
      <c r="AN10" s="20">
        <v>4</v>
      </c>
    </row>
    <row r="11" spans="1:40" x14ac:dyDescent="0.25">
      <c r="A11">
        <v>9477</v>
      </c>
      <c r="B11">
        <v>1954</v>
      </c>
      <c r="C11" t="s">
        <v>3</v>
      </c>
      <c r="D11" t="s">
        <v>14</v>
      </c>
      <c r="E11">
        <v>65324</v>
      </c>
      <c r="F11">
        <v>0</v>
      </c>
      <c r="G11">
        <v>1</v>
      </c>
      <c r="H11" s="35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36</v>
      </c>
      <c r="AJ11">
        <v>3</v>
      </c>
      <c r="AK11">
        <v>6</v>
      </c>
      <c r="AL11">
        <v>2</v>
      </c>
      <c r="AM11">
        <v>9</v>
      </c>
      <c r="AN11">
        <v>4</v>
      </c>
    </row>
    <row r="12" spans="1:40" x14ac:dyDescent="0.25">
      <c r="A12" s="20">
        <v>2079</v>
      </c>
      <c r="B12" s="20">
        <v>1947</v>
      </c>
      <c r="C12" s="20" t="s">
        <v>5</v>
      </c>
      <c r="D12" s="20" t="s">
        <v>14</v>
      </c>
      <c r="E12" s="20">
        <v>81044</v>
      </c>
      <c r="F12" s="20">
        <v>0</v>
      </c>
      <c r="G12" s="20">
        <v>0</v>
      </c>
      <c r="H12" s="49">
        <v>41635</v>
      </c>
      <c r="I12" s="20">
        <v>0</v>
      </c>
      <c r="J12" s="20">
        <v>450</v>
      </c>
      <c r="K12" s="20">
        <v>26</v>
      </c>
      <c r="L12" s="20">
        <v>535</v>
      </c>
      <c r="M12" s="20">
        <v>73</v>
      </c>
      <c r="N12" s="20">
        <v>98</v>
      </c>
      <c r="O12" s="20">
        <v>26</v>
      </c>
      <c r="P12" s="20">
        <v>1</v>
      </c>
      <c r="Q12" s="20">
        <v>5</v>
      </c>
      <c r="R12" s="20">
        <v>6</v>
      </c>
      <c r="S12" s="20">
        <v>10</v>
      </c>
      <c r="T12" s="20">
        <v>1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 t="s">
        <v>31</v>
      </c>
      <c r="AJ12" s="20">
        <v>1</v>
      </c>
      <c r="AK12" s="20">
        <v>5</v>
      </c>
      <c r="AL12" s="20">
        <v>6</v>
      </c>
      <c r="AM12" s="20">
        <v>10</v>
      </c>
      <c r="AN12" s="20">
        <v>1</v>
      </c>
    </row>
    <row r="13" spans="1:40" x14ac:dyDescent="0.25">
      <c r="A13">
        <v>5642</v>
      </c>
      <c r="B13">
        <v>1979</v>
      </c>
      <c r="C13" t="s">
        <v>4</v>
      </c>
      <c r="D13" t="s">
        <v>13</v>
      </c>
      <c r="E13">
        <v>62499</v>
      </c>
      <c r="F13">
        <v>1</v>
      </c>
      <c r="G13">
        <v>0</v>
      </c>
      <c r="H13" s="35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</v>
      </c>
      <c r="AJ13">
        <v>2</v>
      </c>
      <c r="AK13">
        <v>3</v>
      </c>
      <c r="AL13">
        <v>1</v>
      </c>
      <c r="AM13">
        <v>6</v>
      </c>
      <c r="AN13">
        <v>4</v>
      </c>
    </row>
    <row r="14" spans="1:40" x14ac:dyDescent="0.25">
      <c r="A14" s="20">
        <v>10530</v>
      </c>
      <c r="B14" s="20">
        <v>1959</v>
      </c>
      <c r="C14" s="20" t="s">
        <v>3</v>
      </c>
      <c r="D14" s="20" t="s">
        <v>16</v>
      </c>
      <c r="E14" s="20">
        <v>67786</v>
      </c>
      <c r="F14" s="20">
        <v>0</v>
      </c>
      <c r="G14" s="20">
        <v>0</v>
      </c>
      <c r="H14" s="49">
        <v>41615</v>
      </c>
      <c r="I14" s="20">
        <v>0</v>
      </c>
      <c r="J14" s="20">
        <v>431</v>
      </c>
      <c r="K14" s="20">
        <v>82</v>
      </c>
      <c r="L14" s="20">
        <v>441</v>
      </c>
      <c r="M14" s="20">
        <v>80</v>
      </c>
      <c r="N14" s="20">
        <v>20</v>
      </c>
      <c r="O14" s="20">
        <v>102</v>
      </c>
      <c r="P14" s="20">
        <v>1</v>
      </c>
      <c r="Q14" s="20">
        <v>3</v>
      </c>
      <c r="R14" s="20">
        <v>6</v>
      </c>
      <c r="S14" s="20">
        <v>6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1</v>
      </c>
      <c r="AA14" s="20">
        <v>0</v>
      </c>
      <c r="AB14" s="20" t="s">
        <v>36</v>
      </c>
      <c r="AJ14" s="20">
        <v>1</v>
      </c>
      <c r="AK14" s="20">
        <v>3</v>
      </c>
      <c r="AL14" s="20">
        <v>6</v>
      </c>
      <c r="AM14" s="20">
        <v>6</v>
      </c>
      <c r="AN14" s="20">
        <v>1</v>
      </c>
    </row>
    <row r="15" spans="1:40" x14ac:dyDescent="0.25">
      <c r="A15">
        <v>2964</v>
      </c>
      <c r="B15">
        <v>1981</v>
      </c>
      <c r="C15" t="s">
        <v>2</v>
      </c>
      <c r="D15" t="s">
        <v>14</v>
      </c>
      <c r="E15">
        <v>26872</v>
      </c>
      <c r="F15">
        <v>0</v>
      </c>
      <c r="G15">
        <v>0</v>
      </c>
      <c r="H15" s="35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37</v>
      </c>
      <c r="AJ15">
        <v>1</v>
      </c>
      <c r="AK15">
        <v>1</v>
      </c>
      <c r="AL15">
        <v>1</v>
      </c>
      <c r="AM15">
        <v>2</v>
      </c>
      <c r="AN15">
        <v>6</v>
      </c>
    </row>
    <row r="16" spans="1:40" x14ac:dyDescent="0.25">
      <c r="A16" s="20">
        <v>10311</v>
      </c>
      <c r="B16" s="20">
        <v>1969</v>
      </c>
      <c r="C16" s="20" t="s">
        <v>2</v>
      </c>
      <c r="D16" s="20" t="s">
        <v>14</v>
      </c>
      <c r="E16" s="20">
        <v>4428</v>
      </c>
      <c r="F16" s="20">
        <v>0</v>
      </c>
      <c r="G16" s="20">
        <v>1</v>
      </c>
      <c r="H16" s="49">
        <v>41552</v>
      </c>
      <c r="I16" s="20">
        <v>0</v>
      </c>
      <c r="J16" s="20">
        <v>16</v>
      </c>
      <c r="K16" s="20">
        <v>4</v>
      </c>
      <c r="L16" s="20">
        <v>12</v>
      </c>
      <c r="M16" s="20">
        <v>2</v>
      </c>
      <c r="N16" s="20">
        <v>4</v>
      </c>
      <c r="O16" s="20">
        <v>321</v>
      </c>
      <c r="P16" s="20">
        <v>0</v>
      </c>
      <c r="Q16" s="20">
        <v>25</v>
      </c>
      <c r="R16" s="20">
        <v>0</v>
      </c>
      <c r="S16" s="20">
        <v>0</v>
      </c>
      <c r="T16" s="20">
        <v>1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 t="s">
        <v>38</v>
      </c>
      <c r="AJ16" s="20">
        <v>0</v>
      </c>
      <c r="AK16" s="20">
        <v>25</v>
      </c>
      <c r="AL16" s="20">
        <v>0</v>
      </c>
      <c r="AM16" s="20">
        <v>0</v>
      </c>
      <c r="AN16" s="20">
        <v>1</v>
      </c>
    </row>
    <row r="17" spans="1:40" x14ac:dyDescent="0.25">
      <c r="A17">
        <v>837</v>
      </c>
      <c r="B17">
        <v>1977</v>
      </c>
      <c r="C17" t="s">
        <v>2</v>
      </c>
      <c r="D17" t="s">
        <v>14</v>
      </c>
      <c r="E17">
        <v>54809</v>
      </c>
      <c r="F17">
        <v>1</v>
      </c>
      <c r="G17">
        <v>1</v>
      </c>
      <c r="H17" s="35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</v>
      </c>
      <c r="AJ17">
        <v>4</v>
      </c>
      <c r="AK17">
        <v>2</v>
      </c>
      <c r="AL17">
        <v>1</v>
      </c>
      <c r="AM17">
        <v>5</v>
      </c>
      <c r="AN17">
        <v>4</v>
      </c>
    </row>
    <row r="18" spans="1:40" x14ac:dyDescent="0.25">
      <c r="A18" s="20">
        <v>10521</v>
      </c>
      <c r="B18" s="20">
        <v>1977</v>
      </c>
      <c r="C18" s="20" t="s">
        <v>2</v>
      </c>
      <c r="D18" s="20" t="s">
        <v>14</v>
      </c>
      <c r="E18" s="20">
        <v>54809</v>
      </c>
      <c r="F18" s="20">
        <v>1</v>
      </c>
      <c r="G18" s="20">
        <v>1</v>
      </c>
      <c r="H18" s="49">
        <v>41528</v>
      </c>
      <c r="I18" s="20">
        <v>0</v>
      </c>
      <c r="J18" s="20">
        <v>63</v>
      </c>
      <c r="K18" s="20">
        <v>6</v>
      </c>
      <c r="L18" s="20">
        <v>57</v>
      </c>
      <c r="M18" s="20">
        <v>13</v>
      </c>
      <c r="N18" s="20">
        <v>13</v>
      </c>
      <c r="O18" s="20">
        <v>22</v>
      </c>
      <c r="P18" s="20">
        <v>4</v>
      </c>
      <c r="Q18" s="20">
        <v>2</v>
      </c>
      <c r="R18" s="20">
        <v>1</v>
      </c>
      <c r="S18" s="20">
        <v>5</v>
      </c>
      <c r="T18" s="20">
        <v>4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1</v>
      </c>
      <c r="AA18" s="20">
        <v>0</v>
      </c>
      <c r="AB18" s="20" t="s">
        <v>38</v>
      </c>
      <c r="AJ18" s="20">
        <v>4</v>
      </c>
      <c r="AK18" s="20">
        <v>2</v>
      </c>
      <c r="AL18" s="20">
        <v>1</v>
      </c>
      <c r="AM18" s="20">
        <v>5</v>
      </c>
      <c r="AN18" s="20">
        <v>4</v>
      </c>
    </row>
    <row r="19" spans="1:40" x14ac:dyDescent="0.25">
      <c r="A19">
        <v>10175</v>
      </c>
      <c r="B19">
        <v>1958</v>
      </c>
      <c r="C19" t="s">
        <v>3</v>
      </c>
      <c r="D19" t="s">
        <v>10</v>
      </c>
      <c r="E19">
        <v>32173</v>
      </c>
      <c r="F19">
        <v>0</v>
      </c>
      <c r="G19">
        <v>1</v>
      </c>
      <c r="H19" s="35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</v>
      </c>
      <c r="AJ19">
        <v>1</v>
      </c>
      <c r="AK19">
        <v>1</v>
      </c>
      <c r="AL19">
        <v>0</v>
      </c>
      <c r="AM19">
        <v>3</v>
      </c>
      <c r="AN19">
        <v>4</v>
      </c>
    </row>
    <row r="20" spans="1:40" x14ac:dyDescent="0.25">
      <c r="A20" s="20">
        <v>1473</v>
      </c>
      <c r="B20" s="20">
        <v>1960</v>
      </c>
      <c r="C20" s="20" t="s">
        <v>5</v>
      </c>
      <c r="D20" s="20" t="s">
        <v>9</v>
      </c>
      <c r="E20" s="20">
        <v>47823</v>
      </c>
      <c r="F20" s="20">
        <v>0</v>
      </c>
      <c r="G20" s="20">
        <v>1</v>
      </c>
      <c r="H20" s="49">
        <v>41478</v>
      </c>
      <c r="I20" s="20">
        <v>0</v>
      </c>
      <c r="J20" s="20">
        <v>53</v>
      </c>
      <c r="K20" s="20">
        <v>1</v>
      </c>
      <c r="L20" s="20">
        <v>5</v>
      </c>
      <c r="M20" s="20">
        <v>2</v>
      </c>
      <c r="N20" s="20">
        <v>1</v>
      </c>
      <c r="O20" s="20">
        <v>10</v>
      </c>
      <c r="P20" s="20">
        <v>2</v>
      </c>
      <c r="Q20" s="20">
        <v>2</v>
      </c>
      <c r="R20" s="20">
        <v>0</v>
      </c>
      <c r="S20" s="20">
        <v>3</v>
      </c>
      <c r="T20" s="20">
        <v>8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 t="s">
        <v>37</v>
      </c>
      <c r="AJ20" s="20">
        <v>2</v>
      </c>
      <c r="AK20" s="20">
        <v>2</v>
      </c>
      <c r="AL20" s="20">
        <v>0</v>
      </c>
      <c r="AM20" s="20">
        <v>3</v>
      </c>
      <c r="AN20" s="20">
        <v>8</v>
      </c>
    </row>
    <row r="21" spans="1:40" x14ac:dyDescent="0.25">
      <c r="A21">
        <v>2795</v>
      </c>
      <c r="B21">
        <v>1958</v>
      </c>
      <c r="C21" t="s">
        <v>4</v>
      </c>
      <c r="D21" t="s">
        <v>9</v>
      </c>
      <c r="E21">
        <v>30523</v>
      </c>
      <c r="F21">
        <v>2</v>
      </c>
      <c r="G21">
        <v>1</v>
      </c>
      <c r="H21" s="35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37</v>
      </c>
      <c r="AJ21">
        <v>1</v>
      </c>
      <c r="AK21">
        <v>1</v>
      </c>
      <c r="AL21">
        <v>0</v>
      </c>
      <c r="AM21">
        <v>2</v>
      </c>
      <c r="AN21">
        <v>7</v>
      </c>
    </row>
    <row r="22" spans="1:40" x14ac:dyDescent="0.25">
      <c r="A22" s="20">
        <v>2285</v>
      </c>
      <c r="B22" s="20">
        <v>1954</v>
      </c>
      <c r="C22" s="20" t="s">
        <v>4</v>
      </c>
      <c r="D22" s="20" t="s">
        <v>13</v>
      </c>
      <c r="E22" s="20">
        <v>36634</v>
      </c>
      <c r="F22" s="20">
        <v>0</v>
      </c>
      <c r="G22" s="20">
        <v>1</v>
      </c>
      <c r="H22" s="49">
        <v>41422</v>
      </c>
      <c r="I22" s="20">
        <v>0</v>
      </c>
      <c r="J22" s="20">
        <v>213</v>
      </c>
      <c r="K22" s="20">
        <v>9</v>
      </c>
      <c r="L22" s="20">
        <v>76</v>
      </c>
      <c r="M22" s="20">
        <v>4</v>
      </c>
      <c r="N22" s="20">
        <v>3</v>
      </c>
      <c r="O22" s="20">
        <v>30</v>
      </c>
      <c r="P22" s="20">
        <v>3</v>
      </c>
      <c r="Q22" s="20">
        <v>5</v>
      </c>
      <c r="R22" s="20">
        <v>2</v>
      </c>
      <c r="S22" s="20">
        <v>5</v>
      </c>
      <c r="T22" s="20">
        <v>7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 t="s">
        <v>33</v>
      </c>
      <c r="AJ22" s="20">
        <v>3</v>
      </c>
      <c r="AK22" s="20">
        <v>5</v>
      </c>
      <c r="AL22" s="20">
        <v>2</v>
      </c>
      <c r="AM22" s="20">
        <v>5</v>
      </c>
      <c r="AN22" s="20">
        <v>7</v>
      </c>
    </row>
    <row r="23" spans="1:40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F23">
        <v>0</v>
      </c>
      <c r="G23">
        <v>1</v>
      </c>
      <c r="H23" s="35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36</v>
      </c>
      <c r="AJ23">
        <v>3</v>
      </c>
      <c r="AK23">
        <v>5</v>
      </c>
      <c r="AL23">
        <v>1</v>
      </c>
      <c r="AM23">
        <v>8</v>
      </c>
      <c r="AN23">
        <v>5</v>
      </c>
    </row>
    <row r="24" spans="1:40" x14ac:dyDescent="0.25">
      <c r="A24" s="20">
        <v>10470</v>
      </c>
      <c r="B24" s="20">
        <v>1979</v>
      </c>
      <c r="C24" s="20" t="s">
        <v>4</v>
      </c>
      <c r="D24" s="20" t="s">
        <v>14</v>
      </c>
      <c r="E24" s="20">
        <v>40662</v>
      </c>
      <c r="F24" s="20">
        <v>1</v>
      </c>
      <c r="G24" s="20">
        <v>0</v>
      </c>
      <c r="H24" s="49">
        <v>41348</v>
      </c>
      <c r="I24" s="20">
        <v>0</v>
      </c>
      <c r="J24" s="20">
        <v>40</v>
      </c>
      <c r="K24" s="20">
        <v>2</v>
      </c>
      <c r="L24" s="20">
        <v>23</v>
      </c>
      <c r="M24" s="20">
        <v>0</v>
      </c>
      <c r="N24" s="20">
        <v>4</v>
      </c>
      <c r="O24" s="20">
        <v>23</v>
      </c>
      <c r="P24" s="20">
        <v>2</v>
      </c>
      <c r="Q24" s="20">
        <v>2</v>
      </c>
      <c r="R24" s="20">
        <v>1</v>
      </c>
      <c r="S24" s="20">
        <v>3</v>
      </c>
      <c r="T24" s="20">
        <v>4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 t="s">
        <v>32</v>
      </c>
      <c r="AJ24" s="20">
        <v>2</v>
      </c>
      <c r="AK24" s="20">
        <v>2</v>
      </c>
      <c r="AL24" s="20">
        <v>1</v>
      </c>
      <c r="AM24" s="20">
        <v>3</v>
      </c>
      <c r="AN24" s="20">
        <v>4</v>
      </c>
    </row>
    <row r="25" spans="1:40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F25">
        <v>1</v>
      </c>
      <c r="G25">
        <v>0</v>
      </c>
      <c r="H25" s="35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</v>
      </c>
      <c r="AJ25">
        <v>2</v>
      </c>
      <c r="AK25">
        <v>5</v>
      </c>
      <c r="AL25">
        <v>1</v>
      </c>
      <c r="AM25">
        <v>8</v>
      </c>
      <c r="AN25">
        <v>7</v>
      </c>
    </row>
    <row r="26" spans="1:40" x14ac:dyDescent="0.25">
      <c r="A26" s="20">
        <v>10968</v>
      </c>
      <c r="B26" s="20">
        <v>1969</v>
      </c>
      <c r="C26" s="20" t="s">
        <v>2</v>
      </c>
      <c r="D26" s="20" t="s">
        <v>9</v>
      </c>
      <c r="E26" s="20">
        <v>57731</v>
      </c>
      <c r="F26" s="20">
        <v>0</v>
      </c>
      <c r="G26" s="20">
        <v>1</v>
      </c>
      <c r="H26" s="49">
        <v>41236</v>
      </c>
      <c r="I26" s="20">
        <v>0</v>
      </c>
      <c r="J26" s="20">
        <v>266</v>
      </c>
      <c r="K26" s="20">
        <v>21</v>
      </c>
      <c r="L26" s="20">
        <v>300</v>
      </c>
      <c r="M26" s="20">
        <v>65</v>
      </c>
      <c r="N26" s="20">
        <v>8</v>
      </c>
      <c r="O26" s="20">
        <v>44</v>
      </c>
      <c r="P26" s="20">
        <v>4</v>
      </c>
      <c r="Q26" s="20">
        <v>8</v>
      </c>
      <c r="R26" s="20">
        <v>8</v>
      </c>
      <c r="S26" s="20">
        <v>6</v>
      </c>
      <c r="T26" s="20">
        <v>6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 t="s">
        <v>36</v>
      </c>
      <c r="AJ26" s="20">
        <v>4</v>
      </c>
      <c r="AK26" s="20">
        <v>8</v>
      </c>
      <c r="AL26" s="20">
        <v>8</v>
      </c>
      <c r="AM26" s="20">
        <v>6</v>
      </c>
      <c r="AN26" s="20">
        <v>6</v>
      </c>
    </row>
    <row r="27" spans="1:40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F27">
        <v>0</v>
      </c>
      <c r="G27">
        <v>1</v>
      </c>
      <c r="H27" s="35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</v>
      </c>
      <c r="AJ27">
        <v>3</v>
      </c>
      <c r="AK27">
        <v>2</v>
      </c>
      <c r="AL27">
        <v>1</v>
      </c>
      <c r="AM27">
        <v>4</v>
      </c>
      <c r="AN27">
        <v>7</v>
      </c>
    </row>
    <row r="28" spans="1:40" x14ac:dyDescent="0.25">
      <c r="A28" s="20">
        <v>5430</v>
      </c>
      <c r="B28" s="20">
        <v>1956</v>
      </c>
      <c r="C28" s="20" t="s">
        <v>2</v>
      </c>
      <c r="D28" s="20" t="s">
        <v>13</v>
      </c>
      <c r="E28" s="20">
        <v>54450</v>
      </c>
      <c r="F28" s="20">
        <v>1</v>
      </c>
      <c r="G28" s="20">
        <v>1</v>
      </c>
      <c r="H28" s="49">
        <v>41166</v>
      </c>
      <c r="I28" s="20">
        <v>0</v>
      </c>
      <c r="J28" s="20">
        <v>454</v>
      </c>
      <c r="K28" s="20">
        <v>0</v>
      </c>
      <c r="L28" s="20">
        <v>171</v>
      </c>
      <c r="M28" s="20">
        <v>8</v>
      </c>
      <c r="N28" s="20">
        <v>19</v>
      </c>
      <c r="O28" s="20">
        <v>32</v>
      </c>
      <c r="P28" s="20">
        <v>12</v>
      </c>
      <c r="Q28" s="20">
        <v>9</v>
      </c>
      <c r="R28" s="20">
        <v>2</v>
      </c>
      <c r="S28" s="20">
        <v>8</v>
      </c>
      <c r="T28" s="20">
        <v>8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 t="s">
        <v>38</v>
      </c>
      <c r="AJ28" s="20">
        <v>12</v>
      </c>
      <c r="AK28" s="20">
        <v>9</v>
      </c>
      <c r="AL28" s="20">
        <v>2</v>
      </c>
      <c r="AM28" s="20">
        <v>8</v>
      </c>
      <c r="AN28" s="20">
        <v>8</v>
      </c>
    </row>
    <row r="29" spans="1:40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F29">
        <v>1</v>
      </c>
      <c r="G29">
        <v>1</v>
      </c>
      <c r="H29" s="35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</v>
      </c>
      <c r="AJ29">
        <v>12</v>
      </c>
      <c r="AK29">
        <v>9</v>
      </c>
      <c r="AL29">
        <v>2</v>
      </c>
      <c r="AM29">
        <v>8</v>
      </c>
      <c r="AN29">
        <v>8</v>
      </c>
    </row>
    <row r="30" spans="1:40" x14ac:dyDescent="0.25">
      <c r="A30" s="20">
        <v>453</v>
      </c>
      <c r="B30" s="20">
        <v>1956</v>
      </c>
      <c r="C30" s="20" t="s">
        <v>3</v>
      </c>
      <c r="D30" s="20" t="s">
        <v>16</v>
      </c>
      <c r="E30" s="20">
        <v>35340</v>
      </c>
      <c r="F30" s="20">
        <v>1</v>
      </c>
      <c r="G30" s="20">
        <v>1</v>
      </c>
      <c r="H30" s="49">
        <v>41819</v>
      </c>
      <c r="I30" s="20">
        <v>1</v>
      </c>
      <c r="J30" s="20">
        <v>27</v>
      </c>
      <c r="K30" s="20">
        <v>0</v>
      </c>
      <c r="L30" s="20">
        <v>12</v>
      </c>
      <c r="M30" s="20">
        <v>0</v>
      </c>
      <c r="N30" s="20">
        <v>1</v>
      </c>
      <c r="O30" s="20">
        <v>5</v>
      </c>
      <c r="P30" s="20">
        <v>2</v>
      </c>
      <c r="Q30" s="20">
        <v>2</v>
      </c>
      <c r="R30" s="20">
        <v>0</v>
      </c>
      <c r="S30" s="20">
        <v>3</v>
      </c>
      <c r="T30" s="20">
        <v>5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 t="s">
        <v>38</v>
      </c>
      <c r="AJ30" s="20">
        <v>2</v>
      </c>
      <c r="AK30" s="20">
        <v>2</v>
      </c>
      <c r="AL30" s="20">
        <v>0</v>
      </c>
      <c r="AM30" s="20">
        <v>3</v>
      </c>
      <c r="AN30" s="20">
        <v>5</v>
      </c>
    </row>
    <row r="31" spans="1:40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F31">
        <v>0</v>
      </c>
      <c r="G31">
        <v>0</v>
      </c>
      <c r="H31" s="35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37</v>
      </c>
      <c r="AJ31">
        <v>1</v>
      </c>
      <c r="AK31">
        <v>5</v>
      </c>
      <c r="AL31">
        <v>4</v>
      </c>
      <c r="AM31">
        <v>6</v>
      </c>
      <c r="AN31">
        <v>2</v>
      </c>
    </row>
    <row r="32" spans="1:40" x14ac:dyDescent="0.25">
      <c r="A32" s="20">
        <v>8890</v>
      </c>
      <c r="B32" s="20">
        <v>1971</v>
      </c>
      <c r="C32" s="20" t="s">
        <v>3</v>
      </c>
      <c r="D32" s="20" t="s">
        <v>10</v>
      </c>
      <c r="E32" s="20">
        <v>65808</v>
      </c>
      <c r="F32" s="20">
        <v>1</v>
      </c>
      <c r="G32" s="20">
        <v>1</v>
      </c>
      <c r="H32" s="49">
        <v>41789</v>
      </c>
      <c r="I32" s="20">
        <v>1</v>
      </c>
      <c r="J32" s="20">
        <v>155</v>
      </c>
      <c r="K32" s="20">
        <v>7</v>
      </c>
      <c r="L32" s="20">
        <v>80</v>
      </c>
      <c r="M32" s="20">
        <v>13</v>
      </c>
      <c r="N32" s="20">
        <v>7</v>
      </c>
      <c r="O32" s="20">
        <v>10</v>
      </c>
      <c r="P32" s="20">
        <v>3</v>
      </c>
      <c r="Q32" s="20">
        <v>5</v>
      </c>
      <c r="R32" s="20">
        <v>1</v>
      </c>
      <c r="S32" s="20">
        <v>5</v>
      </c>
      <c r="T32" s="20">
        <v>6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 t="s">
        <v>38</v>
      </c>
      <c r="AJ32" s="20">
        <v>3</v>
      </c>
      <c r="AK32" s="20">
        <v>5</v>
      </c>
      <c r="AL32" s="20">
        <v>1</v>
      </c>
      <c r="AM32" s="20">
        <v>5</v>
      </c>
      <c r="AN32" s="20">
        <v>6</v>
      </c>
    </row>
    <row r="33" spans="1:40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F33">
        <v>0</v>
      </c>
      <c r="G33">
        <v>0</v>
      </c>
      <c r="H33" s="35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37</v>
      </c>
      <c r="AJ33">
        <v>1</v>
      </c>
      <c r="AK33">
        <v>4</v>
      </c>
      <c r="AL33">
        <v>8</v>
      </c>
      <c r="AM33">
        <v>9</v>
      </c>
      <c r="AN33">
        <v>2</v>
      </c>
    </row>
    <row r="34" spans="1:40" x14ac:dyDescent="0.25">
      <c r="A34" s="20">
        <v>5824</v>
      </c>
      <c r="B34" s="20">
        <v>1972</v>
      </c>
      <c r="C34" s="20" t="s">
        <v>3</v>
      </c>
      <c r="D34" s="20" t="s">
        <v>13</v>
      </c>
      <c r="E34" s="20">
        <v>34578</v>
      </c>
      <c r="F34" s="20">
        <v>2</v>
      </c>
      <c r="G34" s="20">
        <v>1</v>
      </c>
      <c r="H34" s="49">
        <v>41740</v>
      </c>
      <c r="I34" s="20">
        <v>1</v>
      </c>
      <c r="J34" s="20">
        <v>7</v>
      </c>
      <c r="K34" s="20">
        <v>0</v>
      </c>
      <c r="L34" s="20">
        <v>1</v>
      </c>
      <c r="M34" s="20">
        <v>0</v>
      </c>
      <c r="N34" s="20">
        <v>0</v>
      </c>
      <c r="O34" s="20">
        <v>0</v>
      </c>
      <c r="P34" s="20">
        <v>1</v>
      </c>
      <c r="Q34" s="20">
        <v>1</v>
      </c>
      <c r="R34" s="20">
        <v>0</v>
      </c>
      <c r="S34" s="20">
        <v>2</v>
      </c>
      <c r="T34" s="20">
        <v>6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 t="s">
        <v>34</v>
      </c>
      <c r="AJ34" s="20">
        <v>1</v>
      </c>
      <c r="AK34" s="20">
        <v>1</v>
      </c>
      <c r="AL34" s="20">
        <v>0</v>
      </c>
      <c r="AM34" s="20">
        <v>2</v>
      </c>
      <c r="AN34" s="20">
        <v>6</v>
      </c>
    </row>
    <row r="35" spans="1:40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F35">
        <v>0</v>
      </c>
      <c r="G35">
        <v>1</v>
      </c>
      <c r="H35" s="35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36</v>
      </c>
      <c r="AJ35">
        <v>3</v>
      </c>
      <c r="AK35">
        <v>7</v>
      </c>
      <c r="AL35">
        <v>1</v>
      </c>
      <c r="AM35">
        <v>7</v>
      </c>
      <c r="AN35">
        <v>8</v>
      </c>
    </row>
    <row r="36" spans="1:40" x14ac:dyDescent="0.25">
      <c r="A36" s="20">
        <v>3068</v>
      </c>
      <c r="B36" s="20">
        <v>1990</v>
      </c>
      <c r="C36" s="20" t="s">
        <v>2</v>
      </c>
      <c r="D36" s="20" t="s">
        <v>14</v>
      </c>
      <c r="E36" s="20">
        <v>18351</v>
      </c>
      <c r="F36" s="20">
        <v>0</v>
      </c>
      <c r="G36" s="20">
        <v>0</v>
      </c>
      <c r="H36" s="49">
        <v>41576</v>
      </c>
      <c r="I36" s="20">
        <v>1</v>
      </c>
      <c r="J36" s="20">
        <v>1</v>
      </c>
      <c r="K36" s="20">
        <v>12</v>
      </c>
      <c r="L36" s="20">
        <v>9</v>
      </c>
      <c r="M36" s="20">
        <v>0</v>
      </c>
      <c r="N36" s="20">
        <v>14</v>
      </c>
      <c r="O36" s="20">
        <v>7</v>
      </c>
      <c r="P36" s="20">
        <v>1</v>
      </c>
      <c r="Q36" s="20">
        <v>2</v>
      </c>
      <c r="R36" s="20">
        <v>0</v>
      </c>
      <c r="S36" s="20">
        <v>3</v>
      </c>
      <c r="T36" s="20">
        <v>7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 t="s">
        <v>38</v>
      </c>
      <c r="AJ36" s="20">
        <v>1</v>
      </c>
      <c r="AK36" s="20">
        <v>2</v>
      </c>
      <c r="AL36" s="20">
        <v>0</v>
      </c>
      <c r="AM36" s="20">
        <v>3</v>
      </c>
      <c r="AN36" s="20">
        <v>7</v>
      </c>
    </row>
    <row r="37" spans="1:40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F37">
        <v>0</v>
      </c>
      <c r="G37">
        <v>0</v>
      </c>
      <c r="H37" s="35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38</v>
      </c>
      <c r="AJ37">
        <v>1</v>
      </c>
      <c r="AK37">
        <v>4</v>
      </c>
      <c r="AL37">
        <v>3</v>
      </c>
      <c r="AM37">
        <v>4</v>
      </c>
      <c r="AN37">
        <v>1</v>
      </c>
    </row>
    <row r="38" spans="1:40" x14ac:dyDescent="0.25">
      <c r="A38" s="20">
        <v>2681</v>
      </c>
      <c r="B38" s="20">
        <v>1984</v>
      </c>
      <c r="C38" s="20" t="s">
        <v>5</v>
      </c>
      <c r="D38" s="20" t="s">
        <v>14</v>
      </c>
      <c r="E38" s="20">
        <v>65370</v>
      </c>
      <c r="F38" s="20">
        <v>0</v>
      </c>
      <c r="G38" s="20">
        <v>0</v>
      </c>
      <c r="H38" s="49">
        <v>41487</v>
      </c>
      <c r="I38" s="20">
        <v>1</v>
      </c>
      <c r="J38" s="20">
        <v>71</v>
      </c>
      <c r="K38" s="20">
        <v>22</v>
      </c>
      <c r="L38" s="20">
        <v>112</v>
      </c>
      <c r="M38" s="20">
        <v>138</v>
      </c>
      <c r="N38" s="20">
        <v>89</v>
      </c>
      <c r="O38" s="20">
        <v>29</v>
      </c>
      <c r="P38" s="20">
        <v>1</v>
      </c>
      <c r="Q38" s="20">
        <v>2</v>
      </c>
      <c r="R38" s="20">
        <v>3</v>
      </c>
      <c r="S38" s="20">
        <v>13</v>
      </c>
      <c r="T38" s="20">
        <v>1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 t="s">
        <v>38</v>
      </c>
      <c r="AJ38" s="20">
        <v>1</v>
      </c>
      <c r="AK38" s="20">
        <v>2</v>
      </c>
      <c r="AL38" s="20">
        <v>3</v>
      </c>
      <c r="AM38" s="20">
        <v>13</v>
      </c>
      <c r="AN38" s="20">
        <v>1</v>
      </c>
    </row>
    <row r="39" spans="1:40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F39">
        <v>0</v>
      </c>
      <c r="G39">
        <v>0</v>
      </c>
      <c r="H39" s="35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33</v>
      </c>
      <c r="AJ39">
        <v>1</v>
      </c>
      <c r="AK39">
        <v>0</v>
      </c>
      <c r="AL39">
        <v>0</v>
      </c>
      <c r="AM39">
        <v>3</v>
      </c>
      <c r="AN39">
        <v>4</v>
      </c>
    </row>
    <row r="40" spans="1:40" x14ac:dyDescent="0.25">
      <c r="A40" s="20">
        <v>3725</v>
      </c>
      <c r="B40" s="20">
        <v>1961</v>
      </c>
      <c r="C40" s="20" t="s">
        <v>3</v>
      </c>
      <c r="D40" s="20" t="s">
        <v>9</v>
      </c>
      <c r="E40" s="20">
        <v>84865</v>
      </c>
      <c r="F40" s="20">
        <v>0</v>
      </c>
      <c r="G40" s="20">
        <v>0</v>
      </c>
      <c r="H40" s="49">
        <v>41403</v>
      </c>
      <c r="I40" s="20">
        <v>1</v>
      </c>
      <c r="J40" s="20">
        <v>1248</v>
      </c>
      <c r="K40" s="20">
        <v>16</v>
      </c>
      <c r="L40" s="20">
        <v>349</v>
      </c>
      <c r="M40" s="20">
        <v>43</v>
      </c>
      <c r="N40" s="20">
        <v>16</v>
      </c>
      <c r="O40" s="20">
        <v>16</v>
      </c>
      <c r="P40" s="20">
        <v>1</v>
      </c>
      <c r="Q40" s="20">
        <v>2</v>
      </c>
      <c r="R40" s="20">
        <v>4</v>
      </c>
      <c r="S40" s="20">
        <v>9</v>
      </c>
      <c r="T40" s="20">
        <v>4</v>
      </c>
      <c r="U40" s="20">
        <v>0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20">
        <v>0</v>
      </c>
      <c r="AB40" s="20" t="s">
        <v>38</v>
      </c>
      <c r="AJ40" s="20">
        <v>1</v>
      </c>
      <c r="AK40" s="20">
        <v>2</v>
      </c>
      <c r="AL40" s="20">
        <v>4</v>
      </c>
      <c r="AM40" s="20">
        <v>9</v>
      </c>
      <c r="AN40" s="20">
        <v>4</v>
      </c>
    </row>
    <row r="41" spans="1:40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F41">
        <v>0</v>
      </c>
      <c r="G41">
        <v>1</v>
      </c>
      <c r="H41" s="35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</v>
      </c>
      <c r="AJ41">
        <v>2</v>
      </c>
      <c r="AK41">
        <v>5</v>
      </c>
      <c r="AL41">
        <v>5</v>
      </c>
      <c r="AM41">
        <v>12</v>
      </c>
      <c r="AN41">
        <v>3</v>
      </c>
    </row>
    <row r="42" spans="1:40" x14ac:dyDescent="0.25">
      <c r="A42" s="20">
        <v>5585</v>
      </c>
      <c r="B42" s="20">
        <v>1972</v>
      </c>
      <c r="C42" s="20" t="s">
        <v>2</v>
      </c>
      <c r="D42" s="20" t="s">
        <v>9</v>
      </c>
      <c r="E42" s="20">
        <v>21359</v>
      </c>
      <c r="F42" s="20">
        <v>1</v>
      </c>
      <c r="G42" s="20">
        <v>0</v>
      </c>
      <c r="H42" s="49">
        <v>41384</v>
      </c>
      <c r="I42" s="20">
        <v>1</v>
      </c>
      <c r="J42" s="20">
        <v>12</v>
      </c>
      <c r="K42" s="20">
        <v>2</v>
      </c>
      <c r="L42" s="20">
        <v>17</v>
      </c>
      <c r="M42" s="20">
        <v>6</v>
      </c>
      <c r="N42" s="20">
        <v>1</v>
      </c>
      <c r="O42" s="20">
        <v>10</v>
      </c>
      <c r="P42" s="20">
        <v>2</v>
      </c>
      <c r="Q42" s="20">
        <v>2</v>
      </c>
      <c r="R42" s="20">
        <v>0</v>
      </c>
      <c r="S42" s="20">
        <v>3</v>
      </c>
      <c r="T42" s="20">
        <v>8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</v>
      </c>
      <c r="AA42" s="20">
        <v>0</v>
      </c>
      <c r="AB42" s="20" t="s">
        <v>37</v>
      </c>
      <c r="AJ42" s="20">
        <v>2</v>
      </c>
      <c r="AK42" s="20">
        <v>2</v>
      </c>
      <c r="AL42" s="20">
        <v>0</v>
      </c>
      <c r="AM42" s="20">
        <v>3</v>
      </c>
      <c r="AN42" s="20">
        <v>8</v>
      </c>
    </row>
    <row r="43" spans="1:40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F43">
        <v>0</v>
      </c>
      <c r="G43">
        <v>1</v>
      </c>
      <c r="H43" s="35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38</v>
      </c>
      <c r="AJ43">
        <v>3</v>
      </c>
      <c r="AK43">
        <v>11</v>
      </c>
      <c r="AL43">
        <v>9</v>
      </c>
      <c r="AM43">
        <v>12</v>
      </c>
      <c r="AN43">
        <v>6</v>
      </c>
    </row>
    <row r="44" spans="1:40" x14ac:dyDescent="0.25">
      <c r="A44" s="20">
        <v>1524</v>
      </c>
      <c r="B44" s="20">
        <v>1983</v>
      </c>
      <c r="C44" s="20" t="s">
        <v>5</v>
      </c>
      <c r="D44" s="20" t="s">
        <v>9</v>
      </c>
      <c r="E44" s="20">
        <v>81698</v>
      </c>
      <c r="F44" s="20">
        <v>0</v>
      </c>
      <c r="G44" s="20">
        <v>0</v>
      </c>
      <c r="H44" s="49">
        <v>41334</v>
      </c>
      <c r="I44" s="20">
        <v>1</v>
      </c>
      <c r="J44" s="20">
        <v>709</v>
      </c>
      <c r="K44" s="20">
        <v>45</v>
      </c>
      <c r="L44" s="20">
        <v>115</v>
      </c>
      <c r="M44" s="20">
        <v>30</v>
      </c>
      <c r="N44" s="20">
        <v>160</v>
      </c>
      <c r="O44" s="20">
        <v>45</v>
      </c>
      <c r="P44" s="20">
        <v>1</v>
      </c>
      <c r="Q44" s="20">
        <v>8</v>
      </c>
      <c r="R44" s="20">
        <v>2</v>
      </c>
      <c r="S44" s="20">
        <v>5</v>
      </c>
      <c r="T44" s="20">
        <v>5</v>
      </c>
      <c r="U44" s="20">
        <v>0</v>
      </c>
      <c r="V44" s="20">
        <v>0</v>
      </c>
      <c r="W44" s="20">
        <v>0</v>
      </c>
      <c r="X44" s="20">
        <v>1</v>
      </c>
      <c r="Y44" s="20">
        <v>0</v>
      </c>
      <c r="Z44" s="20">
        <v>1</v>
      </c>
      <c r="AA44" s="20">
        <v>0</v>
      </c>
      <c r="AB44" s="20" t="s">
        <v>38</v>
      </c>
      <c r="AJ44" s="20">
        <v>1</v>
      </c>
      <c r="AK44" s="20">
        <v>8</v>
      </c>
      <c r="AL44" s="20">
        <v>2</v>
      </c>
      <c r="AM44" s="20">
        <v>5</v>
      </c>
      <c r="AN44" s="20">
        <v>5</v>
      </c>
    </row>
    <row r="45" spans="1:40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F45">
        <v>1</v>
      </c>
      <c r="G45">
        <v>0</v>
      </c>
      <c r="H45" s="35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</v>
      </c>
      <c r="AJ45">
        <v>3</v>
      </c>
      <c r="AK45">
        <v>4</v>
      </c>
      <c r="AL45">
        <v>0</v>
      </c>
      <c r="AM45">
        <v>4</v>
      </c>
      <c r="AN45">
        <v>8</v>
      </c>
    </row>
    <row r="46" spans="1:40" x14ac:dyDescent="0.25">
      <c r="A46" s="20">
        <v>5740</v>
      </c>
      <c r="B46" s="20">
        <v>1970</v>
      </c>
      <c r="C46" s="20" t="s">
        <v>5</v>
      </c>
      <c r="D46" s="20" t="s">
        <v>10</v>
      </c>
      <c r="E46" s="20">
        <v>25959</v>
      </c>
      <c r="F46" s="20">
        <v>1</v>
      </c>
      <c r="G46" s="20">
        <v>1</v>
      </c>
      <c r="H46" s="49">
        <v>41319</v>
      </c>
      <c r="I46" s="20">
        <v>1</v>
      </c>
      <c r="J46" s="20">
        <v>4</v>
      </c>
      <c r="K46" s="20">
        <v>2</v>
      </c>
      <c r="L46" s="20">
        <v>12</v>
      </c>
      <c r="M46" s="20">
        <v>7</v>
      </c>
      <c r="N46" s="20">
        <v>5</v>
      </c>
      <c r="O46" s="20">
        <v>26</v>
      </c>
      <c r="P46" s="20">
        <v>2</v>
      </c>
      <c r="Q46" s="20">
        <v>1</v>
      </c>
      <c r="R46" s="20">
        <v>2</v>
      </c>
      <c r="S46" s="20">
        <v>2</v>
      </c>
      <c r="T46" s="20">
        <v>6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1</v>
      </c>
      <c r="AA46" s="20">
        <v>0</v>
      </c>
      <c r="AB46" s="20" t="s">
        <v>38</v>
      </c>
      <c r="AJ46" s="20">
        <v>2</v>
      </c>
      <c r="AK46" s="20">
        <v>1</v>
      </c>
      <c r="AL46" s="20">
        <v>2</v>
      </c>
      <c r="AM46" s="20">
        <v>2</v>
      </c>
      <c r="AN46" s="20">
        <v>6</v>
      </c>
    </row>
    <row r="47" spans="1:40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F47">
        <v>0</v>
      </c>
      <c r="G47">
        <v>0</v>
      </c>
      <c r="H47" s="35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38</v>
      </c>
      <c r="AJ47">
        <v>1</v>
      </c>
      <c r="AK47">
        <v>4</v>
      </c>
      <c r="AL47">
        <v>5</v>
      </c>
      <c r="AM47">
        <v>4</v>
      </c>
      <c r="AN47">
        <v>3</v>
      </c>
    </row>
    <row r="48" spans="1:40" x14ac:dyDescent="0.25">
      <c r="A48" s="20">
        <v>3158</v>
      </c>
      <c r="B48" s="20">
        <v>1973</v>
      </c>
      <c r="C48" s="20" t="s">
        <v>2</v>
      </c>
      <c r="D48" s="20" t="s">
        <v>14</v>
      </c>
      <c r="E48" s="20">
        <v>32300</v>
      </c>
      <c r="F48" s="20">
        <v>1</v>
      </c>
      <c r="G48" s="20">
        <v>0</v>
      </c>
      <c r="H48" s="49">
        <v>41277</v>
      </c>
      <c r="I48" s="20">
        <v>1</v>
      </c>
      <c r="J48" s="20">
        <v>13</v>
      </c>
      <c r="K48" s="20">
        <v>3</v>
      </c>
      <c r="L48" s="20">
        <v>6</v>
      </c>
      <c r="M48" s="20">
        <v>6</v>
      </c>
      <c r="N48" s="20">
        <v>5</v>
      </c>
      <c r="O48" s="20">
        <v>6</v>
      </c>
      <c r="P48" s="20">
        <v>1</v>
      </c>
      <c r="Q48" s="20">
        <v>1</v>
      </c>
      <c r="R48" s="20">
        <v>0</v>
      </c>
      <c r="S48" s="20">
        <v>3</v>
      </c>
      <c r="T48" s="20">
        <v>8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 t="s">
        <v>38</v>
      </c>
      <c r="AJ48" s="20">
        <v>1</v>
      </c>
      <c r="AK48" s="20">
        <v>1</v>
      </c>
      <c r="AL48" s="20">
        <v>0</v>
      </c>
      <c r="AM48" s="20">
        <v>3</v>
      </c>
      <c r="AN48" s="20">
        <v>8</v>
      </c>
    </row>
    <row r="49" spans="1:40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F49">
        <v>0</v>
      </c>
      <c r="G49">
        <v>1</v>
      </c>
      <c r="H49" s="35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34</v>
      </c>
      <c r="AJ49">
        <v>2</v>
      </c>
      <c r="AK49">
        <v>5</v>
      </c>
      <c r="AL49">
        <v>4</v>
      </c>
      <c r="AM49">
        <v>5</v>
      </c>
      <c r="AN49">
        <v>4</v>
      </c>
    </row>
    <row r="50" spans="1:40" x14ac:dyDescent="0.25">
      <c r="A50" s="20">
        <v>340</v>
      </c>
      <c r="B50" s="20">
        <v>1970</v>
      </c>
      <c r="C50" s="20" t="s">
        <v>2</v>
      </c>
      <c r="D50" s="20" t="s">
        <v>10</v>
      </c>
      <c r="E50" s="20">
        <v>72967</v>
      </c>
      <c r="F50" s="20">
        <v>0</v>
      </c>
      <c r="G50" s="20">
        <v>1</v>
      </c>
      <c r="H50" s="49">
        <v>41258</v>
      </c>
      <c r="I50" s="20">
        <v>1</v>
      </c>
      <c r="J50" s="20">
        <v>158</v>
      </c>
      <c r="K50" s="20">
        <v>35</v>
      </c>
      <c r="L50" s="20">
        <v>179</v>
      </c>
      <c r="M50" s="20">
        <v>0</v>
      </c>
      <c r="N50" s="20">
        <v>0</v>
      </c>
      <c r="O50" s="20">
        <v>125</v>
      </c>
      <c r="P50" s="20">
        <v>2</v>
      </c>
      <c r="Q50" s="20">
        <v>7</v>
      </c>
      <c r="R50" s="20">
        <v>2</v>
      </c>
      <c r="S50" s="20">
        <v>8</v>
      </c>
      <c r="T50" s="20">
        <v>5</v>
      </c>
      <c r="U50" s="20">
        <v>1</v>
      </c>
      <c r="V50" s="20">
        <v>0</v>
      </c>
      <c r="W50" s="20">
        <v>0</v>
      </c>
      <c r="X50" s="20">
        <v>0</v>
      </c>
      <c r="Y50" s="20">
        <v>0</v>
      </c>
      <c r="Z50" s="20">
        <v>1</v>
      </c>
      <c r="AA50" s="20">
        <v>0</v>
      </c>
      <c r="AB50" s="20" t="s">
        <v>32</v>
      </c>
      <c r="AJ50" s="20">
        <v>2</v>
      </c>
      <c r="AK50" s="20">
        <v>7</v>
      </c>
      <c r="AL50" s="20">
        <v>2</v>
      </c>
      <c r="AM50" s="20">
        <v>8</v>
      </c>
      <c r="AN50" s="20">
        <v>5</v>
      </c>
    </row>
    <row r="51" spans="1:40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F51">
        <v>0</v>
      </c>
      <c r="G51">
        <v>1</v>
      </c>
      <c r="H51" s="35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J51">
        <v>4</v>
      </c>
      <c r="AK51">
        <v>7</v>
      </c>
      <c r="AL51">
        <v>2</v>
      </c>
      <c r="AM51">
        <v>4</v>
      </c>
      <c r="AN51">
        <v>8</v>
      </c>
    </row>
    <row r="52" spans="1:40" x14ac:dyDescent="0.25">
      <c r="A52" s="20">
        <v>1241</v>
      </c>
      <c r="B52" s="20">
        <v>1984</v>
      </c>
      <c r="C52" s="20" t="s">
        <v>5</v>
      </c>
      <c r="D52" s="20" t="s">
        <v>14</v>
      </c>
      <c r="E52" s="20">
        <v>14796</v>
      </c>
      <c r="F52" s="20">
        <v>1</v>
      </c>
      <c r="G52" s="20">
        <v>0</v>
      </c>
      <c r="H52" s="49">
        <v>41169</v>
      </c>
      <c r="I52" s="20">
        <v>1</v>
      </c>
      <c r="J52" s="20">
        <v>13</v>
      </c>
      <c r="K52" s="20">
        <v>3</v>
      </c>
      <c r="L52" s="20">
        <v>8</v>
      </c>
      <c r="M52" s="20">
        <v>7</v>
      </c>
      <c r="N52" s="20">
        <v>4</v>
      </c>
      <c r="O52" s="20">
        <v>16</v>
      </c>
      <c r="P52" s="20">
        <v>2</v>
      </c>
      <c r="Q52" s="20">
        <v>1</v>
      </c>
      <c r="R52" s="20">
        <v>0</v>
      </c>
      <c r="S52" s="20">
        <v>3</v>
      </c>
      <c r="T52" s="20">
        <v>9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1</v>
      </c>
      <c r="AA52" s="20">
        <v>0</v>
      </c>
      <c r="AB52" s="20" t="s">
        <v>32</v>
      </c>
      <c r="AJ52" s="20">
        <v>2</v>
      </c>
      <c r="AK52" s="20">
        <v>1</v>
      </c>
      <c r="AL52" s="20">
        <v>0</v>
      </c>
      <c r="AM52" s="20">
        <v>3</v>
      </c>
      <c r="AN52" s="20">
        <v>9</v>
      </c>
    </row>
    <row r="53" spans="1:40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F53">
        <v>0</v>
      </c>
      <c r="G53">
        <v>0</v>
      </c>
      <c r="H53" s="35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32</v>
      </c>
      <c r="AJ53">
        <v>3</v>
      </c>
      <c r="AK53">
        <v>4</v>
      </c>
      <c r="AL53">
        <v>8</v>
      </c>
      <c r="AM53">
        <v>6</v>
      </c>
      <c r="AN53">
        <v>3</v>
      </c>
    </row>
    <row r="54" spans="1:40" x14ac:dyDescent="0.25">
      <c r="A54" s="20">
        <v>7264</v>
      </c>
      <c r="B54" s="20">
        <v>1978</v>
      </c>
      <c r="C54" s="20" t="s">
        <v>5</v>
      </c>
      <c r="D54" s="20" t="s">
        <v>9</v>
      </c>
      <c r="E54" s="20">
        <v>52195</v>
      </c>
      <c r="F54" s="20">
        <v>2</v>
      </c>
      <c r="G54" s="20">
        <v>1</v>
      </c>
      <c r="H54" s="49">
        <v>41771</v>
      </c>
      <c r="I54" s="20">
        <v>2</v>
      </c>
      <c r="J54" s="20">
        <v>12</v>
      </c>
      <c r="K54" s="20">
        <v>0</v>
      </c>
      <c r="L54" s="20">
        <v>4</v>
      </c>
      <c r="M54" s="20">
        <v>0</v>
      </c>
      <c r="N54" s="20">
        <v>0</v>
      </c>
      <c r="O54" s="20">
        <v>1</v>
      </c>
      <c r="P54" s="20">
        <v>1</v>
      </c>
      <c r="Q54" s="20">
        <v>1</v>
      </c>
      <c r="R54" s="20">
        <v>0</v>
      </c>
      <c r="S54" s="20">
        <v>2</v>
      </c>
      <c r="T54" s="20">
        <v>8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 t="s">
        <v>33</v>
      </c>
      <c r="AJ54" s="20">
        <v>1</v>
      </c>
      <c r="AK54" s="20">
        <v>1</v>
      </c>
      <c r="AL54" s="20">
        <v>0</v>
      </c>
      <c r="AM54" s="20">
        <v>2</v>
      </c>
      <c r="AN54" s="20">
        <v>8</v>
      </c>
    </row>
    <row r="55" spans="1:40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F55">
        <v>0</v>
      </c>
      <c r="G55">
        <v>0</v>
      </c>
      <c r="H55" s="35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38</v>
      </c>
      <c r="AJ55">
        <v>1</v>
      </c>
      <c r="AK55">
        <v>4</v>
      </c>
      <c r="AL55">
        <v>6</v>
      </c>
      <c r="AM55">
        <v>6</v>
      </c>
      <c r="AN55">
        <v>1</v>
      </c>
    </row>
    <row r="56" spans="1:40" x14ac:dyDescent="0.25">
      <c r="A56" s="20">
        <v>6398</v>
      </c>
      <c r="B56" s="20">
        <v>1974</v>
      </c>
      <c r="C56" s="20" t="s">
        <v>6</v>
      </c>
      <c r="D56" s="20" t="s">
        <v>14</v>
      </c>
      <c r="E56" s="20">
        <v>18393</v>
      </c>
      <c r="F56" s="20">
        <v>1</v>
      </c>
      <c r="G56" s="20">
        <v>0</v>
      </c>
      <c r="H56" s="49">
        <v>41727</v>
      </c>
      <c r="I56" s="20">
        <v>2</v>
      </c>
      <c r="J56" s="20">
        <v>7</v>
      </c>
      <c r="K56" s="20">
        <v>10</v>
      </c>
      <c r="L56" s="20">
        <v>13</v>
      </c>
      <c r="M56" s="20">
        <v>16</v>
      </c>
      <c r="N56" s="20">
        <v>0</v>
      </c>
      <c r="O56" s="20">
        <v>4</v>
      </c>
      <c r="P56" s="20">
        <v>2</v>
      </c>
      <c r="Q56" s="20">
        <v>3</v>
      </c>
      <c r="R56" s="20">
        <v>0</v>
      </c>
      <c r="S56" s="20">
        <v>3</v>
      </c>
      <c r="T56" s="20">
        <v>8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 t="s">
        <v>38</v>
      </c>
      <c r="AJ56" s="20">
        <v>2</v>
      </c>
      <c r="AK56" s="20">
        <v>3</v>
      </c>
      <c r="AL56" s="20">
        <v>0</v>
      </c>
      <c r="AM56" s="20">
        <v>3</v>
      </c>
      <c r="AN56" s="20">
        <v>8</v>
      </c>
    </row>
    <row r="57" spans="1:40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F57">
        <v>1</v>
      </c>
      <c r="G57">
        <v>1</v>
      </c>
      <c r="H57" s="35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38</v>
      </c>
      <c r="AJ57">
        <v>2</v>
      </c>
      <c r="AK57">
        <v>2</v>
      </c>
      <c r="AL57">
        <v>1</v>
      </c>
      <c r="AM57">
        <v>2</v>
      </c>
      <c r="AN57">
        <v>7</v>
      </c>
    </row>
    <row r="58" spans="1:40" x14ac:dyDescent="0.25">
      <c r="A58" s="20">
        <v>4877</v>
      </c>
      <c r="B58" s="20">
        <v>1973</v>
      </c>
      <c r="C58" s="20" t="s">
        <v>4</v>
      </c>
      <c r="D58" s="20" t="s">
        <v>14</v>
      </c>
      <c r="E58" s="20">
        <v>38576</v>
      </c>
      <c r="F58" s="20">
        <v>0</v>
      </c>
      <c r="G58" s="20">
        <v>1</v>
      </c>
      <c r="H58" s="49">
        <v>41702</v>
      </c>
      <c r="I58" s="20">
        <v>2</v>
      </c>
      <c r="J58" s="20">
        <v>34</v>
      </c>
      <c r="K58" s="20">
        <v>0</v>
      </c>
      <c r="L58" s="20">
        <v>7</v>
      </c>
      <c r="M58" s="20">
        <v>0</v>
      </c>
      <c r="N58" s="20">
        <v>0</v>
      </c>
      <c r="O58" s="20">
        <v>0</v>
      </c>
      <c r="P58" s="20">
        <v>1</v>
      </c>
      <c r="Q58" s="20">
        <v>1</v>
      </c>
      <c r="R58" s="20">
        <v>0</v>
      </c>
      <c r="S58" s="20">
        <v>3</v>
      </c>
      <c r="T58" s="20">
        <v>7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 t="s">
        <v>36</v>
      </c>
      <c r="AJ58" s="20">
        <v>1</v>
      </c>
      <c r="AK58" s="20">
        <v>1</v>
      </c>
      <c r="AL58" s="20">
        <v>0</v>
      </c>
      <c r="AM58" s="20">
        <v>3</v>
      </c>
      <c r="AN58" s="20">
        <v>7</v>
      </c>
    </row>
    <row r="59" spans="1:40" x14ac:dyDescent="0.25">
      <c r="A59">
        <v>3066</v>
      </c>
      <c r="B59">
        <v>1975</v>
      </c>
      <c r="C59" t="s">
        <v>3</v>
      </c>
      <c r="D59" t="s">
        <v>13</v>
      </c>
      <c r="E59">
        <v>61905</v>
      </c>
      <c r="F59">
        <v>0</v>
      </c>
      <c r="G59">
        <v>1</v>
      </c>
      <c r="H59" s="35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33</v>
      </c>
      <c r="AJ59">
        <v>2</v>
      </c>
      <c r="AK59">
        <v>4</v>
      </c>
      <c r="AL59">
        <v>2</v>
      </c>
      <c r="AM59">
        <v>4</v>
      </c>
      <c r="AN59">
        <v>5</v>
      </c>
    </row>
    <row r="60" spans="1:40" x14ac:dyDescent="0.25">
      <c r="A60" s="20">
        <v>10286</v>
      </c>
      <c r="B60" s="20">
        <v>1962</v>
      </c>
      <c r="C60" s="20" t="s">
        <v>2</v>
      </c>
      <c r="D60" s="20" t="s">
        <v>14</v>
      </c>
      <c r="E60" s="20">
        <v>83715</v>
      </c>
      <c r="F60" s="20">
        <v>0</v>
      </c>
      <c r="G60" s="20">
        <v>0</v>
      </c>
      <c r="H60" s="49">
        <v>41673</v>
      </c>
      <c r="I60" s="20">
        <v>2</v>
      </c>
      <c r="J60" s="20">
        <v>318</v>
      </c>
      <c r="K60" s="20">
        <v>8</v>
      </c>
      <c r="L60" s="20">
        <v>407</v>
      </c>
      <c r="M60" s="20">
        <v>150</v>
      </c>
      <c r="N60" s="20">
        <v>35</v>
      </c>
      <c r="O60" s="20">
        <v>8</v>
      </c>
      <c r="P60" s="20">
        <v>1</v>
      </c>
      <c r="Q60" s="20">
        <v>2</v>
      </c>
      <c r="R60" s="20">
        <v>8</v>
      </c>
      <c r="S60" s="20">
        <v>13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 t="s">
        <v>33</v>
      </c>
      <c r="AJ60" s="20">
        <v>1</v>
      </c>
      <c r="AK60" s="20">
        <v>2</v>
      </c>
      <c r="AL60" s="20">
        <v>8</v>
      </c>
      <c r="AM60" s="20">
        <v>13</v>
      </c>
      <c r="AN60" s="20">
        <v>0</v>
      </c>
    </row>
    <row r="61" spans="1:40" x14ac:dyDescent="0.25">
      <c r="A61">
        <v>1992</v>
      </c>
      <c r="B61">
        <v>1964</v>
      </c>
      <c r="C61" t="s">
        <v>2</v>
      </c>
      <c r="D61" t="s">
        <v>14</v>
      </c>
      <c r="E61">
        <v>60597</v>
      </c>
      <c r="F61">
        <v>0</v>
      </c>
      <c r="G61">
        <v>1</v>
      </c>
      <c r="H61" s="35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38</v>
      </c>
      <c r="AJ61">
        <v>4</v>
      </c>
      <c r="AK61">
        <v>2</v>
      </c>
      <c r="AL61">
        <v>2</v>
      </c>
      <c r="AM61">
        <v>8</v>
      </c>
      <c r="AN61">
        <v>7</v>
      </c>
    </row>
    <row r="62" spans="1:40" x14ac:dyDescent="0.25">
      <c r="A62" s="20">
        <v>4246</v>
      </c>
      <c r="B62" s="20">
        <v>1982</v>
      </c>
      <c r="C62" s="20" t="s">
        <v>4</v>
      </c>
      <c r="D62" s="20" t="s">
        <v>9</v>
      </c>
      <c r="E62" s="20">
        <v>6560</v>
      </c>
      <c r="F62" s="20">
        <v>0</v>
      </c>
      <c r="G62" s="20">
        <v>0</v>
      </c>
      <c r="H62" s="49">
        <v>41620</v>
      </c>
      <c r="I62" s="20">
        <v>2</v>
      </c>
      <c r="J62" s="20">
        <v>67</v>
      </c>
      <c r="K62" s="20">
        <v>11</v>
      </c>
      <c r="L62" s="20">
        <v>26</v>
      </c>
      <c r="M62" s="20">
        <v>4</v>
      </c>
      <c r="N62" s="20">
        <v>3</v>
      </c>
      <c r="O62" s="20">
        <v>262</v>
      </c>
      <c r="P62" s="20">
        <v>0</v>
      </c>
      <c r="Q62" s="20">
        <v>1</v>
      </c>
      <c r="R62" s="20">
        <v>0</v>
      </c>
      <c r="S62" s="20">
        <v>1</v>
      </c>
      <c r="T62" s="20">
        <v>17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 t="s">
        <v>38</v>
      </c>
      <c r="AJ62" s="20">
        <v>0</v>
      </c>
      <c r="AK62" s="20">
        <v>1</v>
      </c>
      <c r="AL62" s="20">
        <v>0</v>
      </c>
      <c r="AM62" s="20">
        <v>1</v>
      </c>
      <c r="AN62" s="20">
        <v>17</v>
      </c>
    </row>
    <row r="63" spans="1:40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F63">
        <v>0</v>
      </c>
      <c r="G63">
        <v>1</v>
      </c>
      <c r="H63" s="35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</v>
      </c>
      <c r="AJ63">
        <v>1</v>
      </c>
      <c r="AK63">
        <v>1</v>
      </c>
      <c r="AL63">
        <v>0</v>
      </c>
      <c r="AM63">
        <v>3</v>
      </c>
      <c r="AN63">
        <v>5</v>
      </c>
    </row>
    <row r="64" spans="1:40" x14ac:dyDescent="0.25">
      <c r="A64" s="20">
        <v>4867</v>
      </c>
      <c r="B64" s="20">
        <v>1968</v>
      </c>
      <c r="C64" s="20" t="s">
        <v>3</v>
      </c>
      <c r="D64" s="20" t="s">
        <v>9</v>
      </c>
      <c r="E64" s="20">
        <v>38236</v>
      </c>
      <c r="F64" s="20">
        <v>1</v>
      </c>
      <c r="G64" s="20">
        <v>1</v>
      </c>
      <c r="H64" s="49">
        <v>41537</v>
      </c>
      <c r="I64" s="20">
        <v>2</v>
      </c>
      <c r="J64" s="20">
        <v>58</v>
      </c>
      <c r="K64" s="20">
        <v>0</v>
      </c>
      <c r="L64" s="20">
        <v>18</v>
      </c>
      <c r="M64" s="20">
        <v>2</v>
      </c>
      <c r="N64" s="20">
        <v>0</v>
      </c>
      <c r="O64" s="20">
        <v>10</v>
      </c>
      <c r="P64" s="20">
        <v>4</v>
      </c>
      <c r="Q64" s="20">
        <v>3</v>
      </c>
      <c r="R64" s="20">
        <v>0</v>
      </c>
      <c r="S64" s="20">
        <v>4</v>
      </c>
      <c r="T64" s="20">
        <v>7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 t="s">
        <v>38</v>
      </c>
      <c r="AJ64" s="20">
        <v>4</v>
      </c>
      <c r="AK64" s="20">
        <v>3</v>
      </c>
      <c r="AL64" s="20">
        <v>0</v>
      </c>
      <c r="AM64" s="20">
        <v>4</v>
      </c>
      <c r="AN64" s="20">
        <v>7</v>
      </c>
    </row>
    <row r="65" spans="1:40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F65">
        <v>1</v>
      </c>
      <c r="G65">
        <v>0</v>
      </c>
      <c r="H65" s="35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</v>
      </c>
      <c r="AJ65">
        <v>1</v>
      </c>
      <c r="AK65">
        <v>1</v>
      </c>
      <c r="AL65">
        <v>0</v>
      </c>
      <c r="AM65">
        <v>3</v>
      </c>
      <c r="AN65">
        <v>5</v>
      </c>
    </row>
    <row r="66" spans="1:40" x14ac:dyDescent="0.25">
      <c r="A66" s="20">
        <v>4865</v>
      </c>
      <c r="B66" s="20">
        <v>1974</v>
      </c>
      <c r="C66" s="20" t="s">
        <v>4</v>
      </c>
      <c r="D66" s="20" t="s">
        <v>10</v>
      </c>
      <c r="E66" s="20">
        <v>53367</v>
      </c>
      <c r="F66" s="20">
        <v>1</v>
      </c>
      <c r="G66" s="20">
        <v>1</v>
      </c>
      <c r="H66" s="49">
        <v>41517</v>
      </c>
      <c r="I66" s="20">
        <v>2</v>
      </c>
      <c r="J66" s="20">
        <v>229</v>
      </c>
      <c r="K66" s="20">
        <v>7</v>
      </c>
      <c r="L66" s="20">
        <v>140</v>
      </c>
      <c r="M66" s="20">
        <v>10</v>
      </c>
      <c r="N66" s="20">
        <v>3</v>
      </c>
      <c r="O66" s="20">
        <v>11</v>
      </c>
      <c r="P66" s="20">
        <v>7</v>
      </c>
      <c r="Q66" s="20">
        <v>5</v>
      </c>
      <c r="R66" s="20">
        <v>1</v>
      </c>
      <c r="S66" s="20">
        <v>8</v>
      </c>
      <c r="T66" s="20">
        <v>7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1</v>
      </c>
      <c r="AA66" s="20">
        <v>0</v>
      </c>
      <c r="AB66" s="20" t="s">
        <v>34</v>
      </c>
      <c r="AJ66" s="20">
        <v>7</v>
      </c>
      <c r="AK66" s="20">
        <v>5</v>
      </c>
      <c r="AL66" s="20">
        <v>1</v>
      </c>
      <c r="AM66" s="20">
        <v>8</v>
      </c>
      <c r="AN66" s="20">
        <v>7</v>
      </c>
    </row>
    <row r="67" spans="1:40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F67">
        <v>1</v>
      </c>
      <c r="G67">
        <v>0</v>
      </c>
      <c r="H67" s="35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38</v>
      </c>
      <c r="AJ67">
        <v>1</v>
      </c>
      <c r="AK67">
        <v>1</v>
      </c>
      <c r="AL67">
        <v>1</v>
      </c>
      <c r="AM67">
        <v>2</v>
      </c>
      <c r="AN67">
        <v>6</v>
      </c>
    </row>
    <row r="68" spans="1:40" x14ac:dyDescent="0.25">
      <c r="A68" s="20">
        <v>4405</v>
      </c>
      <c r="B68" s="20">
        <v>1956</v>
      </c>
      <c r="C68" s="20" t="s">
        <v>4</v>
      </c>
      <c r="D68" s="20" t="s">
        <v>14</v>
      </c>
      <c r="E68" s="20">
        <v>63915</v>
      </c>
      <c r="F68" s="20">
        <v>0</v>
      </c>
      <c r="G68" s="20">
        <v>2</v>
      </c>
      <c r="H68" s="49">
        <v>41485</v>
      </c>
      <c r="I68" s="20">
        <v>2</v>
      </c>
      <c r="J68" s="20">
        <v>622</v>
      </c>
      <c r="K68" s="20">
        <v>7</v>
      </c>
      <c r="L68" s="20">
        <v>115</v>
      </c>
      <c r="M68" s="20">
        <v>30</v>
      </c>
      <c r="N68" s="20">
        <v>0</v>
      </c>
      <c r="O68" s="20">
        <v>15</v>
      </c>
      <c r="P68" s="20">
        <v>2</v>
      </c>
      <c r="Q68" s="20">
        <v>6</v>
      </c>
      <c r="R68" s="20">
        <v>3</v>
      </c>
      <c r="S68" s="20">
        <v>12</v>
      </c>
      <c r="T68" s="20">
        <v>5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 t="s">
        <v>34</v>
      </c>
      <c r="AJ68" s="20">
        <v>2</v>
      </c>
      <c r="AK68" s="20">
        <v>6</v>
      </c>
      <c r="AL68" s="20">
        <v>3</v>
      </c>
      <c r="AM68" s="20">
        <v>12</v>
      </c>
      <c r="AN68" s="20">
        <v>5</v>
      </c>
    </row>
    <row r="69" spans="1:40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F69">
        <v>0</v>
      </c>
      <c r="G69">
        <v>0</v>
      </c>
      <c r="H69" s="35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36</v>
      </c>
      <c r="AJ69">
        <v>1</v>
      </c>
      <c r="AK69">
        <v>3</v>
      </c>
      <c r="AL69">
        <v>6</v>
      </c>
      <c r="AM69">
        <v>7</v>
      </c>
      <c r="AN69">
        <v>1</v>
      </c>
    </row>
    <row r="70" spans="1:40" x14ac:dyDescent="0.25">
      <c r="A70" s="20">
        <v>1519</v>
      </c>
      <c r="B70" s="20">
        <v>1972</v>
      </c>
      <c r="C70" s="20" t="s">
        <v>3</v>
      </c>
      <c r="D70" s="20" t="s">
        <v>9</v>
      </c>
      <c r="E70" s="20">
        <v>38578</v>
      </c>
      <c r="F70" s="20">
        <v>1</v>
      </c>
      <c r="G70" s="20">
        <v>1</v>
      </c>
      <c r="H70" s="49">
        <v>41447</v>
      </c>
      <c r="I70" s="20">
        <v>2</v>
      </c>
      <c r="J70" s="20">
        <v>38</v>
      </c>
      <c r="K70" s="20">
        <v>4</v>
      </c>
      <c r="L70" s="20">
        <v>22</v>
      </c>
      <c r="M70" s="20">
        <v>3</v>
      </c>
      <c r="N70" s="20">
        <v>3</v>
      </c>
      <c r="O70" s="20">
        <v>3</v>
      </c>
      <c r="P70" s="20">
        <v>3</v>
      </c>
      <c r="Q70" s="20">
        <v>3</v>
      </c>
      <c r="R70" s="20">
        <v>0</v>
      </c>
      <c r="S70" s="20">
        <v>3</v>
      </c>
      <c r="T70" s="20">
        <v>8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1</v>
      </c>
      <c r="AA70" s="20">
        <v>0</v>
      </c>
      <c r="AB70" s="20" t="s">
        <v>38</v>
      </c>
      <c r="AJ70" s="20">
        <v>3</v>
      </c>
      <c r="AK70" s="20">
        <v>3</v>
      </c>
      <c r="AL70" s="20">
        <v>0</v>
      </c>
      <c r="AM70" s="20">
        <v>3</v>
      </c>
      <c r="AN70" s="20">
        <v>8</v>
      </c>
    </row>
    <row r="71" spans="1:40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F71">
        <v>1</v>
      </c>
      <c r="G71">
        <v>1</v>
      </c>
      <c r="H71" s="35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</v>
      </c>
      <c r="AJ71">
        <v>3</v>
      </c>
      <c r="AK71">
        <v>3</v>
      </c>
      <c r="AL71">
        <v>0</v>
      </c>
      <c r="AM71">
        <v>3</v>
      </c>
      <c r="AN71">
        <v>8</v>
      </c>
    </row>
    <row r="72" spans="1:40" x14ac:dyDescent="0.25">
      <c r="A72" s="20">
        <v>1772</v>
      </c>
      <c r="B72" s="20">
        <v>1975</v>
      </c>
      <c r="C72" s="20" t="s">
        <v>3</v>
      </c>
      <c r="D72" s="20" t="s">
        <v>14</v>
      </c>
      <c r="E72" s="20">
        <v>79174</v>
      </c>
      <c r="F72" s="20">
        <v>0</v>
      </c>
      <c r="G72" s="20">
        <v>0</v>
      </c>
      <c r="H72" s="49">
        <v>41285</v>
      </c>
      <c r="I72" s="20">
        <v>2</v>
      </c>
      <c r="J72" s="20">
        <v>1074</v>
      </c>
      <c r="K72" s="20">
        <v>37</v>
      </c>
      <c r="L72" s="20">
        <v>518</v>
      </c>
      <c r="M72" s="20">
        <v>193</v>
      </c>
      <c r="N72" s="20">
        <v>92</v>
      </c>
      <c r="O72" s="20">
        <v>129</v>
      </c>
      <c r="P72" s="20">
        <v>1</v>
      </c>
      <c r="Q72" s="20">
        <v>5</v>
      </c>
      <c r="R72" s="20">
        <v>6</v>
      </c>
      <c r="S72" s="20">
        <v>7</v>
      </c>
      <c r="T72" s="20">
        <v>2</v>
      </c>
      <c r="U72" s="20">
        <v>0</v>
      </c>
      <c r="V72" s="20">
        <v>0</v>
      </c>
      <c r="W72" s="20">
        <v>1</v>
      </c>
      <c r="X72" s="20">
        <v>1</v>
      </c>
      <c r="Y72" s="20">
        <v>0</v>
      </c>
      <c r="Z72" s="20">
        <v>1</v>
      </c>
      <c r="AA72" s="20">
        <v>0</v>
      </c>
      <c r="AB72" s="20" t="s">
        <v>37</v>
      </c>
      <c r="AJ72" s="20">
        <v>1</v>
      </c>
      <c r="AK72" s="20">
        <v>5</v>
      </c>
      <c r="AL72" s="20">
        <v>6</v>
      </c>
      <c r="AM72" s="20">
        <v>7</v>
      </c>
      <c r="AN72" s="20">
        <v>2</v>
      </c>
    </row>
    <row r="73" spans="1:40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F73">
        <v>0</v>
      </c>
      <c r="G73">
        <v>1</v>
      </c>
      <c r="H73" s="35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33</v>
      </c>
      <c r="AJ73">
        <v>1</v>
      </c>
      <c r="AK73">
        <v>6</v>
      </c>
      <c r="AL73">
        <v>3</v>
      </c>
      <c r="AM73">
        <v>4</v>
      </c>
      <c r="AN73">
        <v>7</v>
      </c>
    </row>
    <row r="74" spans="1:40" x14ac:dyDescent="0.25">
      <c r="A74" s="20">
        <v>5510</v>
      </c>
      <c r="B74" s="20">
        <v>1977</v>
      </c>
      <c r="C74" s="20" t="s">
        <v>4</v>
      </c>
      <c r="D74" s="20" t="s">
        <v>14</v>
      </c>
      <c r="E74" s="20">
        <v>43263</v>
      </c>
      <c r="F74" s="20">
        <v>0</v>
      </c>
      <c r="G74" s="20">
        <v>1</v>
      </c>
      <c r="H74" s="49">
        <v>41234</v>
      </c>
      <c r="I74" s="20">
        <v>2</v>
      </c>
      <c r="J74" s="20">
        <v>262</v>
      </c>
      <c r="K74" s="20">
        <v>6</v>
      </c>
      <c r="L74" s="20">
        <v>61</v>
      </c>
      <c r="M74" s="20">
        <v>0</v>
      </c>
      <c r="N74" s="20">
        <v>10</v>
      </c>
      <c r="O74" s="20">
        <v>102</v>
      </c>
      <c r="P74" s="20">
        <v>3</v>
      </c>
      <c r="Q74" s="20">
        <v>5</v>
      </c>
      <c r="R74" s="20">
        <v>2</v>
      </c>
      <c r="S74" s="20">
        <v>6</v>
      </c>
      <c r="T74" s="20">
        <v>5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 t="s">
        <v>38</v>
      </c>
      <c r="AJ74" s="20">
        <v>3</v>
      </c>
      <c r="AK74" s="20">
        <v>5</v>
      </c>
      <c r="AL74" s="20">
        <v>2</v>
      </c>
      <c r="AM74" s="20">
        <v>6</v>
      </c>
      <c r="AN74" s="20">
        <v>5</v>
      </c>
    </row>
    <row r="75" spans="1:40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F75">
        <v>1</v>
      </c>
      <c r="G75">
        <v>0</v>
      </c>
      <c r="H75" s="35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36</v>
      </c>
      <c r="AJ75">
        <v>2</v>
      </c>
      <c r="AK75">
        <v>2</v>
      </c>
      <c r="AL75">
        <v>0</v>
      </c>
      <c r="AM75">
        <v>3</v>
      </c>
      <c r="AN75">
        <v>9</v>
      </c>
    </row>
    <row r="76" spans="1:40" x14ac:dyDescent="0.25">
      <c r="A76" s="20">
        <v>7022</v>
      </c>
      <c r="B76" s="20">
        <v>1971</v>
      </c>
      <c r="C76" s="20" t="s">
        <v>2</v>
      </c>
      <c r="D76" s="20" t="s">
        <v>14</v>
      </c>
      <c r="E76" s="20">
        <v>76445</v>
      </c>
      <c r="F76" s="20">
        <v>1</v>
      </c>
      <c r="G76" s="20">
        <v>0</v>
      </c>
      <c r="H76" s="49">
        <v>41180</v>
      </c>
      <c r="I76" s="20">
        <v>2</v>
      </c>
      <c r="J76" s="20">
        <v>739</v>
      </c>
      <c r="K76" s="20">
        <v>107</v>
      </c>
      <c r="L76" s="20">
        <v>309</v>
      </c>
      <c r="M76" s="20">
        <v>140</v>
      </c>
      <c r="N76" s="20">
        <v>80</v>
      </c>
      <c r="O76" s="20">
        <v>35</v>
      </c>
      <c r="P76" s="20">
        <v>1</v>
      </c>
      <c r="Q76" s="20">
        <v>2</v>
      </c>
      <c r="R76" s="20">
        <v>5</v>
      </c>
      <c r="S76" s="20">
        <v>13</v>
      </c>
      <c r="T76" s="20">
        <v>6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 t="s">
        <v>33</v>
      </c>
      <c r="AJ76" s="20">
        <v>1</v>
      </c>
      <c r="AK76" s="20">
        <v>2</v>
      </c>
      <c r="AL76" s="20">
        <v>5</v>
      </c>
      <c r="AM76" s="20">
        <v>13</v>
      </c>
      <c r="AN76" s="20">
        <v>6</v>
      </c>
    </row>
    <row r="77" spans="1:40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F77">
        <v>0</v>
      </c>
      <c r="G77">
        <v>0</v>
      </c>
      <c r="H77" s="35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</v>
      </c>
      <c r="AJ77">
        <v>1</v>
      </c>
      <c r="AK77">
        <v>9</v>
      </c>
      <c r="AL77">
        <v>4</v>
      </c>
      <c r="AM77">
        <v>9</v>
      </c>
      <c r="AN77">
        <v>5</v>
      </c>
    </row>
    <row r="78" spans="1:40" x14ac:dyDescent="0.25">
      <c r="A78" s="20">
        <v>10352</v>
      </c>
      <c r="B78" s="20">
        <v>1963</v>
      </c>
      <c r="C78" s="20" t="s">
        <v>2</v>
      </c>
      <c r="D78" s="20" t="s">
        <v>16</v>
      </c>
      <c r="E78" s="20">
        <v>34213</v>
      </c>
      <c r="F78" s="20">
        <v>1</v>
      </c>
      <c r="G78" s="20">
        <v>1</v>
      </c>
      <c r="H78" s="49">
        <v>41159</v>
      </c>
      <c r="I78" s="20">
        <v>2</v>
      </c>
      <c r="J78" s="20">
        <v>50</v>
      </c>
      <c r="K78" s="20">
        <v>4</v>
      </c>
      <c r="L78" s="20">
        <v>28</v>
      </c>
      <c r="M78" s="20">
        <v>6</v>
      </c>
      <c r="N78" s="20">
        <v>3</v>
      </c>
      <c r="O78" s="20">
        <v>26</v>
      </c>
      <c r="P78" s="20">
        <v>3</v>
      </c>
      <c r="Q78" s="20">
        <v>3</v>
      </c>
      <c r="R78" s="20">
        <v>1</v>
      </c>
      <c r="S78" s="20">
        <v>2</v>
      </c>
      <c r="T78" s="20">
        <v>9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1</v>
      </c>
      <c r="AA78" s="20">
        <v>0</v>
      </c>
      <c r="AB78" s="20" t="s">
        <v>33</v>
      </c>
      <c r="AJ78" s="20">
        <v>3</v>
      </c>
      <c r="AK78" s="20">
        <v>3</v>
      </c>
      <c r="AL78" s="20">
        <v>1</v>
      </c>
      <c r="AM78" s="20">
        <v>2</v>
      </c>
      <c r="AN78" s="20">
        <v>9</v>
      </c>
    </row>
    <row r="79" spans="1:40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F79">
        <v>0</v>
      </c>
      <c r="G79">
        <v>0</v>
      </c>
      <c r="H79" s="35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38</v>
      </c>
      <c r="AJ79">
        <v>1</v>
      </c>
      <c r="AK79">
        <v>10</v>
      </c>
      <c r="AL79">
        <v>4</v>
      </c>
      <c r="AM79">
        <v>8</v>
      </c>
      <c r="AN79">
        <v>8</v>
      </c>
    </row>
    <row r="80" spans="1:40" x14ac:dyDescent="0.25">
      <c r="A80" s="20">
        <v>4114</v>
      </c>
      <c r="B80" s="20">
        <v>1964</v>
      </c>
      <c r="C80" s="20" t="s">
        <v>4</v>
      </c>
      <c r="D80" s="20" t="s">
        <v>14</v>
      </c>
      <c r="E80" s="20">
        <v>79143</v>
      </c>
      <c r="F80" s="20">
        <v>0</v>
      </c>
      <c r="G80" s="20">
        <v>0</v>
      </c>
      <c r="H80" s="49">
        <v>41132</v>
      </c>
      <c r="I80" s="20">
        <v>2</v>
      </c>
      <c r="J80" s="20">
        <v>650</v>
      </c>
      <c r="K80" s="20">
        <v>37</v>
      </c>
      <c r="L80" s="20">
        <v>780</v>
      </c>
      <c r="M80" s="20">
        <v>27</v>
      </c>
      <c r="N80" s="20">
        <v>167</v>
      </c>
      <c r="O80" s="20">
        <v>32</v>
      </c>
      <c r="P80" s="20">
        <v>1</v>
      </c>
      <c r="Q80" s="20">
        <v>6</v>
      </c>
      <c r="R80" s="20">
        <v>9</v>
      </c>
      <c r="S80" s="20">
        <v>13</v>
      </c>
      <c r="T80" s="20">
        <v>3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 t="s">
        <v>34</v>
      </c>
      <c r="AJ80" s="20">
        <v>1</v>
      </c>
      <c r="AK80" s="20">
        <v>6</v>
      </c>
      <c r="AL80" s="20">
        <v>9</v>
      </c>
      <c r="AM80" s="20">
        <v>13</v>
      </c>
      <c r="AN80" s="20">
        <v>3</v>
      </c>
    </row>
    <row r="81" spans="1:40" x14ac:dyDescent="0.25">
      <c r="A81">
        <v>7990</v>
      </c>
      <c r="B81">
        <v>1947</v>
      </c>
      <c r="C81" t="s">
        <v>2</v>
      </c>
      <c r="D81" t="s">
        <v>14</v>
      </c>
      <c r="E81">
        <v>27469</v>
      </c>
      <c r="F81">
        <v>0</v>
      </c>
      <c r="G81">
        <v>0</v>
      </c>
      <c r="H81" s="35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37</v>
      </c>
      <c r="AJ81">
        <v>1</v>
      </c>
      <c r="AK81">
        <v>0</v>
      </c>
      <c r="AL81">
        <v>0</v>
      </c>
      <c r="AM81">
        <v>3</v>
      </c>
      <c r="AN81">
        <v>6</v>
      </c>
    </row>
    <row r="82" spans="1:40" x14ac:dyDescent="0.25">
      <c r="A82" s="20">
        <v>9888</v>
      </c>
      <c r="B82" s="20">
        <v>1969</v>
      </c>
      <c r="C82" s="20" t="s">
        <v>2</v>
      </c>
      <c r="D82" s="20" t="s">
        <v>13</v>
      </c>
      <c r="E82" s="20">
        <v>68695</v>
      </c>
      <c r="F82" s="20">
        <v>0</v>
      </c>
      <c r="G82" s="20">
        <v>0</v>
      </c>
      <c r="H82" s="49">
        <v>41815</v>
      </c>
      <c r="I82" s="20">
        <v>3</v>
      </c>
      <c r="J82" s="20">
        <v>458</v>
      </c>
      <c r="K82" s="20">
        <v>81</v>
      </c>
      <c r="L82" s="20">
        <v>356</v>
      </c>
      <c r="M82" s="20">
        <v>106</v>
      </c>
      <c r="N82" s="20">
        <v>50</v>
      </c>
      <c r="O82" s="20">
        <v>40</v>
      </c>
      <c r="P82" s="20">
        <v>1</v>
      </c>
      <c r="Q82" s="20">
        <v>4</v>
      </c>
      <c r="R82" s="20">
        <v>4</v>
      </c>
      <c r="S82" s="20">
        <v>7</v>
      </c>
      <c r="T82" s="20">
        <v>2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 t="s">
        <v>38</v>
      </c>
      <c r="AJ82" s="20">
        <v>1</v>
      </c>
      <c r="AK82" s="20">
        <v>4</v>
      </c>
      <c r="AL82" s="20">
        <v>4</v>
      </c>
      <c r="AM82" s="20">
        <v>7</v>
      </c>
      <c r="AN82" s="20">
        <v>2</v>
      </c>
    </row>
    <row r="83" spans="1:40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F83">
        <v>0</v>
      </c>
      <c r="G83">
        <v>0</v>
      </c>
      <c r="H83" s="35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37</v>
      </c>
      <c r="AJ83">
        <v>1</v>
      </c>
      <c r="AK83">
        <v>4</v>
      </c>
      <c r="AL83">
        <v>4</v>
      </c>
      <c r="AM83">
        <v>7</v>
      </c>
      <c r="AN83">
        <v>2</v>
      </c>
    </row>
    <row r="84" spans="1:40" x14ac:dyDescent="0.25">
      <c r="A84" s="20">
        <v>4452</v>
      </c>
      <c r="B84" s="20">
        <v>1957</v>
      </c>
      <c r="C84" s="20" t="s">
        <v>2</v>
      </c>
      <c r="D84" s="20" t="s">
        <v>9</v>
      </c>
      <c r="E84" s="20">
        <v>50388</v>
      </c>
      <c r="F84" s="20">
        <v>0</v>
      </c>
      <c r="G84" s="20">
        <v>1</v>
      </c>
      <c r="H84" s="49">
        <v>41787</v>
      </c>
      <c r="I84" s="20">
        <v>3</v>
      </c>
      <c r="J84" s="20">
        <v>292</v>
      </c>
      <c r="K84" s="20">
        <v>6</v>
      </c>
      <c r="L84" s="20">
        <v>37</v>
      </c>
      <c r="M84" s="20">
        <v>0</v>
      </c>
      <c r="N84" s="20">
        <v>3</v>
      </c>
      <c r="O84" s="20">
        <v>34</v>
      </c>
      <c r="P84" s="20">
        <v>4</v>
      </c>
      <c r="Q84" s="20">
        <v>6</v>
      </c>
      <c r="R84" s="20">
        <v>1</v>
      </c>
      <c r="S84" s="20">
        <v>6</v>
      </c>
      <c r="T84" s="20">
        <v>7</v>
      </c>
      <c r="U84" s="20">
        <v>0</v>
      </c>
      <c r="V84" s="20">
        <v>1</v>
      </c>
      <c r="W84" s="20">
        <v>0</v>
      </c>
      <c r="X84" s="20">
        <v>1</v>
      </c>
      <c r="Y84" s="20">
        <v>0</v>
      </c>
      <c r="Z84" s="20">
        <v>1</v>
      </c>
      <c r="AA84" s="20">
        <v>0</v>
      </c>
      <c r="AB84" s="20" t="s">
        <v>32</v>
      </c>
      <c r="AJ84" s="20">
        <v>4</v>
      </c>
      <c r="AK84" s="20">
        <v>6</v>
      </c>
      <c r="AL84" s="20">
        <v>1</v>
      </c>
      <c r="AM84" s="20">
        <v>6</v>
      </c>
      <c r="AN84" s="20">
        <v>7</v>
      </c>
    </row>
    <row r="85" spans="1:40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F85">
        <v>0</v>
      </c>
      <c r="G85">
        <v>2</v>
      </c>
      <c r="H85" s="35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33</v>
      </c>
      <c r="AJ85">
        <v>2</v>
      </c>
      <c r="AK85">
        <v>6</v>
      </c>
      <c r="AL85">
        <v>3</v>
      </c>
      <c r="AM85">
        <v>11</v>
      </c>
      <c r="AN85">
        <v>3</v>
      </c>
    </row>
    <row r="86" spans="1:40" x14ac:dyDescent="0.25">
      <c r="A86" s="20">
        <v>8461</v>
      </c>
      <c r="B86" s="20">
        <v>1962</v>
      </c>
      <c r="C86" s="20" t="s">
        <v>2</v>
      </c>
      <c r="D86" s="20" t="s">
        <v>10</v>
      </c>
      <c r="E86" s="20">
        <v>46102</v>
      </c>
      <c r="F86" s="20">
        <v>2</v>
      </c>
      <c r="G86" s="20">
        <v>1</v>
      </c>
      <c r="H86" s="49">
        <v>41708</v>
      </c>
      <c r="I86" s="20">
        <v>3</v>
      </c>
      <c r="J86" s="20">
        <v>14</v>
      </c>
      <c r="K86" s="20">
        <v>0</v>
      </c>
      <c r="L86" s="20">
        <v>1</v>
      </c>
      <c r="M86" s="20">
        <v>0</v>
      </c>
      <c r="N86" s="20">
        <v>0</v>
      </c>
      <c r="O86" s="20">
        <v>1</v>
      </c>
      <c r="P86" s="20">
        <v>1</v>
      </c>
      <c r="Q86" s="20">
        <v>1</v>
      </c>
      <c r="R86" s="20">
        <v>0</v>
      </c>
      <c r="S86" s="20">
        <v>2</v>
      </c>
      <c r="T86" s="20">
        <v>7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 t="s">
        <v>38</v>
      </c>
      <c r="AJ86" s="20">
        <v>1</v>
      </c>
      <c r="AK86" s="20">
        <v>1</v>
      </c>
      <c r="AL86" s="20">
        <v>0</v>
      </c>
      <c r="AM86" s="20">
        <v>2</v>
      </c>
      <c r="AN86" s="20">
        <v>7</v>
      </c>
    </row>
    <row r="87" spans="1:40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F87">
        <v>1</v>
      </c>
      <c r="G87">
        <v>0</v>
      </c>
      <c r="H87" s="35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</v>
      </c>
      <c r="AJ87">
        <v>1</v>
      </c>
      <c r="AK87">
        <v>1</v>
      </c>
      <c r="AL87">
        <v>0</v>
      </c>
      <c r="AM87">
        <v>3</v>
      </c>
      <c r="AN87">
        <v>7</v>
      </c>
    </row>
    <row r="88" spans="1:40" x14ac:dyDescent="0.25">
      <c r="A88" s="20">
        <v>9612</v>
      </c>
      <c r="B88" s="20">
        <v>1987</v>
      </c>
      <c r="C88" s="20" t="s">
        <v>5</v>
      </c>
      <c r="D88" s="20" t="s">
        <v>9</v>
      </c>
      <c r="E88" s="20">
        <v>23830</v>
      </c>
      <c r="F88" s="20">
        <v>0</v>
      </c>
      <c r="G88" s="20">
        <v>0</v>
      </c>
      <c r="H88" s="49">
        <v>41677</v>
      </c>
      <c r="I88" s="20">
        <v>3</v>
      </c>
      <c r="J88" s="20">
        <v>1</v>
      </c>
      <c r="K88" s="20">
        <v>8</v>
      </c>
      <c r="L88" s="20">
        <v>6</v>
      </c>
      <c r="M88" s="20">
        <v>4</v>
      </c>
      <c r="N88" s="20">
        <v>8</v>
      </c>
      <c r="O88" s="20">
        <v>16</v>
      </c>
      <c r="P88" s="20">
        <v>1</v>
      </c>
      <c r="Q88" s="20">
        <v>1</v>
      </c>
      <c r="R88" s="20">
        <v>0</v>
      </c>
      <c r="S88" s="20">
        <v>3</v>
      </c>
      <c r="T88" s="20">
        <v>7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 t="s">
        <v>38</v>
      </c>
      <c r="AJ88" s="20">
        <v>1</v>
      </c>
      <c r="AK88" s="20">
        <v>1</v>
      </c>
      <c r="AL88" s="20">
        <v>0</v>
      </c>
      <c r="AM88" s="20">
        <v>3</v>
      </c>
      <c r="AN88" s="20">
        <v>7</v>
      </c>
    </row>
    <row r="89" spans="1:40" x14ac:dyDescent="0.25">
      <c r="A89">
        <v>4098</v>
      </c>
      <c r="B89">
        <v>1973</v>
      </c>
      <c r="C89" t="s">
        <v>2</v>
      </c>
      <c r="D89" t="s">
        <v>14</v>
      </c>
      <c r="E89">
        <v>24639</v>
      </c>
      <c r="F89">
        <v>1</v>
      </c>
      <c r="G89">
        <v>1</v>
      </c>
      <c r="H89" s="35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34</v>
      </c>
      <c r="AJ89">
        <v>3</v>
      </c>
      <c r="AK89">
        <v>2</v>
      </c>
      <c r="AL89">
        <v>0</v>
      </c>
      <c r="AM89">
        <v>4</v>
      </c>
      <c r="AN89">
        <v>6</v>
      </c>
    </row>
    <row r="90" spans="1:40" x14ac:dyDescent="0.25">
      <c r="A90" s="20">
        <v>158</v>
      </c>
      <c r="B90" s="20">
        <v>1945</v>
      </c>
      <c r="C90" s="20" t="s">
        <v>3</v>
      </c>
      <c r="D90" s="20" t="s">
        <v>13</v>
      </c>
      <c r="E90" s="20">
        <v>71604</v>
      </c>
      <c r="F90" s="20">
        <v>0</v>
      </c>
      <c r="G90" s="20">
        <v>0</v>
      </c>
      <c r="H90" s="49">
        <v>41595</v>
      </c>
      <c r="I90" s="20">
        <v>3</v>
      </c>
      <c r="J90" s="20">
        <v>345</v>
      </c>
      <c r="K90" s="20">
        <v>53</v>
      </c>
      <c r="L90" s="20">
        <v>528</v>
      </c>
      <c r="M90" s="20">
        <v>98</v>
      </c>
      <c r="N90" s="20">
        <v>75</v>
      </c>
      <c r="O90" s="20">
        <v>97</v>
      </c>
      <c r="P90" s="20">
        <v>1</v>
      </c>
      <c r="Q90" s="20">
        <v>8</v>
      </c>
      <c r="R90" s="20">
        <v>3</v>
      </c>
      <c r="S90" s="20">
        <v>5</v>
      </c>
      <c r="T90" s="20">
        <v>4</v>
      </c>
      <c r="U90" s="20">
        <v>1</v>
      </c>
      <c r="V90" s="20">
        <v>0</v>
      </c>
      <c r="W90" s="20">
        <v>0</v>
      </c>
      <c r="X90" s="20">
        <v>0</v>
      </c>
      <c r="Y90" s="20">
        <v>0</v>
      </c>
      <c r="Z90" s="20">
        <v>1</v>
      </c>
      <c r="AA90" s="20">
        <v>0</v>
      </c>
      <c r="AB90" s="20" t="s">
        <v>38</v>
      </c>
      <c r="AJ90" s="20">
        <v>1</v>
      </c>
      <c r="AK90" s="20">
        <v>8</v>
      </c>
      <c r="AL90" s="20">
        <v>3</v>
      </c>
      <c r="AM90" s="20">
        <v>5</v>
      </c>
      <c r="AN90" s="20">
        <v>4</v>
      </c>
    </row>
    <row r="91" spans="1:40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F91">
        <v>1</v>
      </c>
      <c r="G91">
        <v>0</v>
      </c>
      <c r="H91" s="35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</v>
      </c>
      <c r="AJ91">
        <v>1</v>
      </c>
      <c r="AK91">
        <v>1</v>
      </c>
      <c r="AL91">
        <v>0</v>
      </c>
      <c r="AM91">
        <v>3</v>
      </c>
      <c r="AN91">
        <v>7</v>
      </c>
    </row>
    <row r="92" spans="1:40" x14ac:dyDescent="0.25">
      <c r="A92" s="20">
        <v>9970</v>
      </c>
      <c r="B92" s="20">
        <v>1977</v>
      </c>
      <c r="C92" s="20" t="s">
        <v>2</v>
      </c>
      <c r="D92" s="20" t="s">
        <v>13</v>
      </c>
      <c r="E92" s="20">
        <v>55375</v>
      </c>
      <c r="F92" s="20">
        <v>0</v>
      </c>
      <c r="G92" s="20">
        <v>1</v>
      </c>
      <c r="H92" s="49">
        <v>41564</v>
      </c>
      <c r="I92" s="20">
        <v>3</v>
      </c>
      <c r="J92" s="20">
        <v>42</v>
      </c>
      <c r="K92" s="20">
        <v>11</v>
      </c>
      <c r="L92" s="20">
        <v>57</v>
      </c>
      <c r="M92" s="20">
        <v>10</v>
      </c>
      <c r="N92" s="20">
        <v>28</v>
      </c>
      <c r="O92" s="20">
        <v>14</v>
      </c>
      <c r="P92" s="20">
        <v>1</v>
      </c>
      <c r="Q92" s="20">
        <v>1</v>
      </c>
      <c r="R92" s="20">
        <v>1</v>
      </c>
      <c r="S92" s="20">
        <v>6</v>
      </c>
      <c r="T92" s="20">
        <v>2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 t="s">
        <v>37</v>
      </c>
      <c r="AJ92" s="20">
        <v>1</v>
      </c>
      <c r="AK92" s="20">
        <v>1</v>
      </c>
      <c r="AL92" s="20">
        <v>1</v>
      </c>
      <c r="AM92" s="20">
        <v>6</v>
      </c>
      <c r="AN92" s="20">
        <v>2</v>
      </c>
    </row>
    <row r="93" spans="1:40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F93">
        <v>0</v>
      </c>
      <c r="G93">
        <v>1</v>
      </c>
      <c r="H93" s="35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</v>
      </c>
      <c r="AJ93">
        <v>1</v>
      </c>
      <c r="AK93">
        <v>7</v>
      </c>
      <c r="AL93">
        <v>7</v>
      </c>
      <c r="AM93">
        <v>12</v>
      </c>
      <c r="AN93">
        <v>3</v>
      </c>
    </row>
    <row r="94" spans="1:40" x14ac:dyDescent="0.25">
      <c r="A94" s="20">
        <v>10914</v>
      </c>
      <c r="B94" s="20">
        <v>1970</v>
      </c>
      <c r="C94" s="20" t="s">
        <v>2</v>
      </c>
      <c r="D94" s="20" t="s">
        <v>9</v>
      </c>
      <c r="E94" s="20">
        <v>24163</v>
      </c>
      <c r="F94" s="20">
        <v>1</v>
      </c>
      <c r="G94" s="20">
        <v>1</v>
      </c>
      <c r="H94" s="49">
        <v>41559</v>
      </c>
      <c r="I94" s="20">
        <v>3</v>
      </c>
      <c r="J94" s="20">
        <v>4</v>
      </c>
      <c r="K94" s="20">
        <v>1</v>
      </c>
      <c r="L94" s="20">
        <v>7</v>
      </c>
      <c r="M94" s="20">
        <v>2</v>
      </c>
      <c r="N94" s="20">
        <v>1</v>
      </c>
      <c r="O94" s="20">
        <v>2</v>
      </c>
      <c r="P94" s="20">
        <v>2</v>
      </c>
      <c r="Q94" s="20">
        <v>1</v>
      </c>
      <c r="R94" s="20">
        <v>0</v>
      </c>
      <c r="S94" s="20">
        <v>3</v>
      </c>
      <c r="T94" s="20">
        <v>4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 t="s">
        <v>38</v>
      </c>
      <c r="AJ94" s="20">
        <v>2</v>
      </c>
      <c r="AK94" s="20">
        <v>1</v>
      </c>
      <c r="AL94" s="20">
        <v>0</v>
      </c>
      <c r="AM94" s="20">
        <v>3</v>
      </c>
      <c r="AN94" s="20">
        <v>4</v>
      </c>
    </row>
    <row r="95" spans="1:40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F95">
        <v>0</v>
      </c>
      <c r="G95">
        <v>0</v>
      </c>
      <c r="H95" s="35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31</v>
      </c>
      <c r="AJ95">
        <v>1</v>
      </c>
      <c r="AK95">
        <v>4</v>
      </c>
      <c r="AL95">
        <v>6</v>
      </c>
      <c r="AM95">
        <v>4</v>
      </c>
      <c r="AN95">
        <v>2</v>
      </c>
    </row>
    <row r="96" spans="1:40" x14ac:dyDescent="0.25">
      <c r="A96" s="20">
        <v>10582</v>
      </c>
      <c r="B96" s="20">
        <v>1979</v>
      </c>
      <c r="C96" s="20" t="s">
        <v>2</v>
      </c>
      <c r="D96" s="20" t="s">
        <v>14</v>
      </c>
      <c r="E96" s="20">
        <v>72063</v>
      </c>
      <c r="F96" s="20">
        <v>0</v>
      </c>
      <c r="G96" s="20">
        <v>1</v>
      </c>
      <c r="H96" s="49">
        <v>41458</v>
      </c>
      <c r="I96" s="20">
        <v>3</v>
      </c>
      <c r="J96" s="20">
        <v>180</v>
      </c>
      <c r="K96" s="20">
        <v>32</v>
      </c>
      <c r="L96" s="20">
        <v>348</v>
      </c>
      <c r="M96" s="20">
        <v>76</v>
      </c>
      <c r="N96" s="20">
        <v>32</v>
      </c>
      <c r="O96" s="20">
        <v>90</v>
      </c>
      <c r="P96" s="20">
        <v>2</v>
      </c>
      <c r="Q96" s="20">
        <v>5</v>
      </c>
      <c r="R96" s="20">
        <v>2</v>
      </c>
      <c r="S96" s="20">
        <v>12</v>
      </c>
      <c r="T96" s="20">
        <v>2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 t="s">
        <v>32</v>
      </c>
      <c r="AJ96" s="20">
        <v>2</v>
      </c>
      <c r="AK96" s="20">
        <v>5</v>
      </c>
      <c r="AL96" s="20">
        <v>2</v>
      </c>
      <c r="AM96" s="20">
        <v>12</v>
      </c>
      <c r="AN96" s="20">
        <v>2</v>
      </c>
    </row>
    <row r="97" spans="1:40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F97">
        <v>0</v>
      </c>
      <c r="G97">
        <v>1</v>
      </c>
      <c r="H97" s="35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</v>
      </c>
      <c r="AJ97">
        <v>1</v>
      </c>
      <c r="AK97">
        <v>2</v>
      </c>
      <c r="AL97">
        <v>1</v>
      </c>
      <c r="AM97">
        <v>4</v>
      </c>
      <c r="AN97">
        <v>4</v>
      </c>
    </row>
    <row r="98" spans="1:40" x14ac:dyDescent="0.25">
      <c r="A98" s="20">
        <v>6183</v>
      </c>
      <c r="B98" s="20">
        <v>1962</v>
      </c>
      <c r="C98" s="20" t="s">
        <v>4</v>
      </c>
      <c r="D98" s="20" t="s">
        <v>14</v>
      </c>
      <c r="E98" s="20">
        <v>58646</v>
      </c>
      <c r="F98" s="20">
        <v>0</v>
      </c>
      <c r="G98" s="20">
        <v>1</v>
      </c>
      <c r="H98" s="49">
        <v>41435</v>
      </c>
      <c r="I98" s="20">
        <v>3</v>
      </c>
      <c r="J98" s="20">
        <v>62</v>
      </c>
      <c r="K98" s="20">
        <v>1</v>
      </c>
      <c r="L98" s="20">
        <v>44</v>
      </c>
      <c r="M98" s="20">
        <v>6</v>
      </c>
      <c r="N98" s="20">
        <v>5</v>
      </c>
      <c r="O98" s="20">
        <v>22</v>
      </c>
      <c r="P98" s="20">
        <v>1</v>
      </c>
      <c r="Q98" s="20">
        <v>2</v>
      </c>
      <c r="R98" s="20">
        <v>1</v>
      </c>
      <c r="S98" s="20">
        <v>4</v>
      </c>
      <c r="T98" s="20">
        <v>4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 t="s">
        <v>32</v>
      </c>
      <c r="AJ98" s="20">
        <v>1</v>
      </c>
      <c r="AK98" s="20">
        <v>2</v>
      </c>
      <c r="AL98" s="20">
        <v>1</v>
      </c>
      <c r="AM98" s="20">
        <v>4</v>
      </c>
      <c r="AN98" s="20">
        <v>4</v>
      </c>
    </row>
    <row r="99" spans="1:40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F99">
        <v>1</v>
      </c>
      <c r="G99">
        <v>1</v>
      </c>
      <c r="H99" s="35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31</v>
      </c>
      <c r="AJ99">
        <v>3</v>
      </c>
      <c r="AK99">
        <v>2</v>
      </c>
      <c r="AL99">
        <v>2</v>
      </c>
      <c r="AM99">
        <v>2</v>
      </c>
      <c r="AN99">
        <v>7</v>
      </c>
    </row>
    <row r="100" spans="1:40" x14ac:dyDescent="0.25">
      <c r="A100" s="20">
        <v>8601</v>
      </c>
      <c r="B100" s="20">
        <v>1980</v>
      </c>
      <c r="C100" s="20" t="s">
        <v>2</v>
      </c>
      <c r="D100" s="20" t="s">
        <v>14</v>
      </c>
      <c r="E100" s="20">
        <v>80011</v>
      </c>
      <c r="F100" s="20">
        <v>0</v>
      </c>
      <c r="G100" s="20">
        <v>1</v>
      </c>
      <c r="H100" s="49">
        <v>41393</v>
      </c>
      <c r="I100" s="20">
        <v>3</v>
      </c>
      <c r="J100" s="20">
        <v>421</v>
      </c>
      <c r="K100" s="20">
        <v>76</v>
      </c>
      <c r="L100" s="20">
        <v>536</v>
      </c>
      <c r="M100" s="20">
        <v>82</v>
      </c>
      <c r="N100" s="20">
        <v>178</v>
      </c>
      <c r="O100" s="20">
        <v>102</v>
      </c>
      <c r="P100" s="20">
        <v>2</v>
      </c>
      <c r="Q100" s="20">
        <v>8</v>
      </c>
      <c r="R100" s="20">
        <v>6</v>
      </c>
      <c r="S100" s="20">
        <v>5</v>
      </c>
      <c r="T100" s="20">
        <v>4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 t="s">
        <v>34</v>
      </c>
      <c r="AJ100" s="20">
        <v>2</v>
      </c>
      <c r="AK100" s="20">
        <v>8</v>
      </c>
      <c r="AL100" s="20">
        <v>6</v>
      </c>
      <c r="AM100" s="20">
        <v>5</v>
      </c>
      <c r="AN100" s="20">
        <v>4</v>
      </c>
    </row>
    <row r="101" spans="1:40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F101">
        <v>0</v>
      </c>
      <c r="G101">
        <v>1</v>
      </c>
      <c r="H101" s="35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38</v>
      </c>
      <c r="AJ101">
        <v>5</v>
      </c>
      <c r="AK101">
        <v>4</v>
      </c>
      <c r="AL101">
        <v>2</v>
      </c>
      <c r="AM101">
        <v>9</v>
      </c>
      <c r="AN101">
        <v>4</v>
      </c>
    </row>
    <row r="102" spans="1:40" x14ac:dyDescent="0.25">
      <c r="A102" s="20">
        <v>6715</v>
      </c>
      <c r="B102" s="20">
        <v>1948</v>
      </c>
      <c r="C102" s="20" t="s">
        <v>3</v>
      </c>
      <c r="D102" s="20" t="s">
        <v>9</v>
      </c>
      <c r="E102" s="20">
        <v>60200</v>
      </c>
      <c r="F102" s="20">
        <v>0</v>
      </c>
      <c r="G102" s="20">
        <v>1</v>
      </c>
      <c r="H102" s="49">
        <v>41276</v>
      </c>
      <c r="I102" s="20">
        <v>3</v>
      </c>
      <c r="J102" s="20">
        <v>502</v>
      </c>
      <c r="K102" s="20">
        <v>19</v>
      </c>
      <c r="L102" s="20">
        <v>132</v>
      </c>
      <c r="M102" s="20">
        <v>0</v>
      </c>
      <c r="N102" s="20">
        <v>6</v>
      </c>
      <c r="O102" s="20">
        <v>26</v>
      </c>
      <c r="P102" s="20">
        <v>6</v>
      </c>
      <c r="Q102" s="20">
        <v>6</v>
      </c>
      <c r="R102" s="20">
        <v>2</v>
      </c>
      <c r="S102" s="20">
        <v>11</v>
      </c>
      <c r="T102" s="20">
        <v>6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 t="s">
        <v>38</v>
      </c>
      <c r="AJ102" s="20">
        <v>6</v>
      </c>
      <c r="AK102" s="20">
        <v>6</v>
      </c>
      <c r="AL102" s="20">
        <v>2</v>
      </c>
      <c r="AM102" s="20">
        <v>11</v>
      </c>
      <c r="AN102" s="20">
        <v>6</v>
      </c>
    </row>
    <row r="103" spans="1:40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F103">
        <v>0</v>
      </c>
      <c r="G103">
        <v>0</v>
      </c>
      <c r="H103" s="35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38</v>
      </c>
      <c r="AJ103">
        <v>2</v>
      </c>
      <c r="AK103">
        <v>3</v>
      </c>
      <c r="AL103">
        <v>8</v>
      </c>
      <c r="AM103">
        <v>7</v>
      </c>
      <c r="AN103">
        <v>2</v>
      </c>
    </row>
    <row r="104" spans="1:40" x14ac:dyDescent="0.25">
      <c r="A104" s="20">
        <v>1041</v>
      </c>
      <c r="B104" s="20">
        <v>1973</v>
      </c>
      <c r="C104" s="20" t="s">
        <v>3</v>
      </c>
      <c r="D104" s="20" t="s">
        <v>9</v>
      </c>
      <c r="E104" s="20">
        <v>48432</v>
      </c>
      <c r="F104" s="20">
        <v>0</v>
      </c>
      <c r="G104" s="20">
        <v>1</v>
      </c>
      <c r="H104" s="49">
        <v>41200</v>
      </c>
      <c r="I104" s="20">
        <v>3</v>
      </c>
      <c r="J104" s="20">
        <v>322</v>
      </c>
      <c r="K104" s="20">
        <v>3</v>
      </c>
      <c r="L104" s="20">
        <v>50</v>
      </c>
      <c r="M104" s="20">
        <v>4</v>
      </c>
      <c r="N104" s="20">
        <v>3</v>
      </c>
      <c r="O104" s="20">
        <v>42</v>
      </c>
      <c r="P104" s="20">
        <v>5</v>
      </c>
      <c r="Q104" s="20">
        <v>7</v>
      </c>
      <c r="R104" s="20">
        <v>1</v>
      </c>
      <c r="S104" s="20">
        <v>6</v>
      </c>
      <c r="T104" s="20">
        <v>8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1</v>
      </c>
      <c r="AA104" s="20">
        <v>0</v>
      </c>
      <c r="AB104" s="20" t="s">
        <v>33</v>
      </c>
      <c r="AJ104" s="20">
        <v>5</v>
      </c>
      <c r="AK104" s="20">
        <v>7</v>
      </c>
      <c r="AL104" s="20">
        <v>1</v>
      </c>
      <c r="AM104" s="20">
        <v>6</v>
      </c>
      <c r="AN104" s="20">
        <v>8</v>
      </c>
    </row>
    <row r="105" spans="1:40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F105">
        <v>0</v>
      </c>
      <c r="G105">
        <v>1</v>
      </c>
      <c r="H105" s="35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37</v>
      </c>
      <c r="AJ105">
        <v>5</v>
      </c>
      <c r="AK105">
        <v>7</v>
      </c>
      <c r="AL105">
        <v>1</v>
      </c>
      <c r="AM105">
        <v>6</v>
      </c>
      <c r="AN105">
        <v>8</v>
      </c>
    </row>
    <row r="106" spans="1:40" x14ac:dyDescent="0.25">
      <c r="A106" s="20">
        <v>11133</v>
      </c>
      <c r="B106" s="20">
        <v>1973</v>
      </c>
      <c r="C106" s="20" t="s">
        <v>3</v>
      </c>
      <c r="D106" s="20" t="s">
        <v>9</v>
      </c>
      <c r="E106" s="20">
        <v>48432</v>
      </c>
      <c r="F106" s="20">
        <v>0</v>
      </c>
      <c r="G106" s="20">
        <v>1</v>
      </c>
      <c r="H106" s="49">
        <v>41200</v>
      </c>
      <c r="I106" s="20">
        <v>3</v>
      </c>
      <c r="J106" s="20">
        <v>322</v>
      </c>
      <c r="K106" s="20">
        <v>3</v>
      </c>
      <c r="L106" s="20">
        <v>50</v>
      </c>
      <c r="M106" s="20">
        <v>4</v>
      </c>
      <c r="N106" s="20">
        <v>3</v>
      </c>
      <c r="O106" s="20">
        <v>42</v>
      </c>
      <c r="P106" s="20">
        <v>5</v>
      </c>
      <c r="Q106" s="20">
        <v>7</v>
      </c>
      <c r="R106" s="20">
        <v>1</v>
      </c>
      <c r="S106" s="20">
        <v>6</v>
      </c>
      <c r="T106" s="20">
        <v>8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1</v>
      </c>
      <c r="AA106" s="20">
        <v>0</v>
      </c>
      <c r="AB106" s="20" t="s">
        <v>36</v>
      </c>
      <c r="AJ106" s="20">
        <v>5</v>
      </c>
      <c r="AK106" s="20">
        <v>7</v>
      </c>
      <c r="AL106" s="20">
        <v>1</v>
      </c>
      <c r="AM106" s="20">
        <v>6</v>
      </c>
      <c r="AN106" s="20">
        <v>8</v>
      </c>
    </row>
    <row r="107" spans="1:40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F107">
        <v>1</v>
      </c>
      <c r="G107">
        <v>1</v>
      </c>
      <c r="H107" s="35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</v>
      </c>
      <c r="AJ107">
        <v>11</v>
      </c>
      <c r="AK107">
        <v>3</v>
      </c>
      <c r="AL107">
        <v>4</v>
      </c>
      <c r="AM107">
        <v>10</v>
      </c>
      <c r="AN107">
        <v>8</v>
      </c>
    </row>
    <row r="108" spans="1:40" x14ac:dyDescent="0.25">
      <c r="A108" s="20">
        <v>873</v>
      </c>
      <c r="B108" s="20">
        <v>1949</v>
      </c>
      <c r="C108" s="20" t="s">
        <v>4</v>
      </c>
      <c r="D108" s="20" t="s">
        <v>14</v>
      </c>
      <c r="E108" s="20">
        <v>62845</v>
      </c>
      <c r="F108" s="20">
        <v>1</v>
      </c>
      <c r="G108" s="20">
        <v>1</v>
      </c>
      <c r="H108" s="49">
        <v>41183</v>
      </c>
      <c r="I108" s="20">
        <v>3</v>
      </c>
      <c r="J108" s="20">
        <v>1099</v>
      </c>
      <c r="K108" s="20">
        <v>0</v>
      </c>
      <c r="L108" s="20">
        <v>45</v>
      </c>
      <c r="M108" s="20">
        <v>0</v>
      </c>
      <c r="N108" s="20">
        <v>0</v>
      </c>
      <c r="O108" s="20">
        <v>34</v>
      </c>
      <c r="P108" s="20">
        <v>11</v>
      </c>
      <c r="Q108" s="20">
        <v>3</v>
      </c>
      <c r="R108" s="20">
        <v>4</v>
      </c>
      <c r="S108" s="20">
        <v>10</v>
      </c>
      <c r="T108" s="20">
        <v>8</v>
      </c>
      <c r="U108" s="20">
        <v>0</v>
      </c>
      <c r="V108" s="20">
        <v>1</v>
      </c>
      <c r="W108" s="20">
        <v>0</v>
      </c>
      <c r="X108" s="20">
        <v>0</v>
      </c>
      <c r="Y108" s="20">
        <v>0</v>
      </c>
      <c r="Z108" s="20">
        <v>1</v>
      </c>
      <c r="AA108" s="20">
        <v>0</v>
      </c>
      <c r="AB108" s="20" t="s">
        <v>38</v>
      </c>
      <c r="AJ108" s="20">
        <v>11</v>
      </c>
      <c r="AK108" s="20">
        <v>3</v>
      </c>
      <c r="AL108" s="20">
        <v>4</v>
      </c>
      <c r="AM108" s="20">
        <v>10</v>
      </c>
      <c r="AN108" s="20">
        <v>8</v>
      </c>
    </row>
    <row r="109" spans="1:40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F109">
        <v>0</v>
      </c>
      <c r="G109">
        <v>0</v>
      </c>
      <c r="H109" s="35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32</v>
      </c>
      <c r="AJ109">
        <v>4</v>
      </c>
      <c r="AK109">
        <v>8</v>
      </c>
      <c r="AL109">
        <v>4</v>
      </c>
      <c r="AM109">
        <v>7</v>
      </c>
      <c r="AN109">
        <v>6</v>
      </c>
    </row>
    <row r="110" spans="1:40" x14ac:dyDescent="0.25">
      <c r="A110" s="20">
        <v>8278</v>
      </c>
      <c r="B110" s="20">
        <v>1990</v>
      </c>
      <c r="C110" s="20" t="s">
        <v>3</v>
      </c>
      <c r="D110" s="20" t="s">
        <v>14</v>
      </c>
      <c r="E110" s="20">
        <v>74214</v>
      </c>
      <c r="F110" s="20">
        <v>0</v>
      </c>
      <c r="G110" s="20">
        <v>0</v>
      </c>
      <c r="H110" s="49">
        <v>41147</v>
      </c>
      <c r="I110" s="20">
        <v>3</v>
      </c>
      <c r="J110" s="20">
        <v>863</v>
      </c>
      <c r="K110" s="20">
        <v>83</v>
      </c>
      <c r="L110" s="20">
        <v>547</v>
      </c>
      <c r="M110" s="20">
        <v>86</v>
      </c>
      <c r="N110" s="20">
        <v>99</v>
      </c>
      <c r="O110" s="20">
        <v>33</v>
      </c>
      <c r="P110" s="20">
        <v>1</v>
      </c>
      <c r="Q110" s="20">
        <v>8</v>
      </c>
      <c r="R110" s="20">
        <v>2</v>
      </c>
      <c r="S110" s="20">
        <v>5</v>
      </c>
      <c r="T110" s="20">
        <v>5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 t="s">
        <v>38</v>
      </c>
      <c r="AJ110" s="20">
        <v>1</v>
      </c>
      <c r="AK110" s="20">
        <v>8</v>
      </c>
      <c r="AL110" s="20">
        <v>2</v>
      </c>
      <c r="AM110" s="20">
        <v>5</v>
      </c>
      <c r="AN110" s="20">
        <v>5</v>
      </c>
    </row>
    <row r="111" spans="1:40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F111">
        <v>0</v>
      </c>
      <c r="G111">
        <v>0</v>
      </c>
      <c r="H111" s="35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38</v>
      </c>
      <c r="AJ111">
        <v>0</v>
      </c>
      <c r="AK111">
        <v>7</v>
      </c>
      <c r="AL111">
        <v>6</v>
      </c>
      <c r="AM111">
        <v>8</v>
      </c>
      <c r="AN111">
        <v>2</v>
      </c>
    </row>
    <row r="112" spans="1:40" x14ac:dyDescent="0.25">
      <c r="A112" s="20">
        <v>254</v>
      </c>
      <c r="B112" s="20">
        <v>1955</v>
      </c>
      <c r="C112" s="20" t="s">
        <v>2</v>
      </c>
      <c r="D112" s="20" t="s">
        <v>13</v>
      </c>
      <c r="E112" s="20">
        <v>53863</v>
      </c>
      <c r="F112" s="20">
        <v>0</v>
      </c>
      <c r="G112" s="20">
        <v>1</v>
      </c>
      <c r="H112" s="49">
        <v>41776</v>
      </c>
      <c r="I112" s="20">
        <v>4</v>
      </c>
      <c r="J112" s="20">
        <v>399</v>
      </c>
      <c r="K112" s="20">
        <v>4</v>
      </c>
      <c r="L112" s="20">
        <v>30</v>
      </c>
      <c r="M112" s="20">
        <v>6</v>
      </c>
      <c r="N112" s="20">
        <v>4</v>
      </c>
      <c r="O112" s="20">
        <v>30</v>
      </c>
      <c r="P112" s="20">
        <v>3</v>
      </c>
      <c r="Q112" s="20">
        <v>7</v>
      </c>
      <c r="R112" s="20">
        <v>1</v>
      </c>
      <c r="S112" s="20">
        <v>7</v>
      </c>
      <c r="T112" s="20">
        <v>7</v>
      </c>
      <c r="U112" s="20">
        <v>0</v>
      </c>
      <c r="V112" s="20">
        <v>1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 t="s">
        <v>38</v>
      </c>
      <c r="AJ112" s="20">
        <v>3</v>
      </c>
      <c r="AK112" s="20">
        <v>7</v>
      </c>
      <c r="AL112" s="20">
        <v>1</v>
      </c>
      <c r="AM112" s="20">
        <v>7</v>
      </c>
      <c r="AN112" s="20">
        <v>7</v>
      </c>
    </row>
    <row r="113" spans="1:40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F113">
        <v>2</v>
      </c>
      <c r="G113">
        <v>0</v>
      </c>
      <c r="H113" s="35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  <c r="AJ113">
        <v>1</v>
      </c>
      <c r="AK113">
        <v>3</v>
      </c>
      <c r="AL113">
        <v>1</v>
      </c>
      <c r="AM113">
        <v>3</v>
      </c>
      <c r="AN113">
        <v>6</v>
      </c>
    </row>
    <row r="114" spans="1:40" x14ac:dyDescent="0.25">
      <c r="A114" s="20">
        <v>2534</v>
      </c>
      <c r="B114" s="20">
        <v>1953</v>
      </c>
      <c r="C114" s="20" t="s">
        <v>2</v>
      </c>
      <c r="D114" s="20" t="s">
        <v>14</v>
      </c>
      <c r="E114" s="20">
        <v>37716</v>
      </c>
      <c r="F114" s="20">
        <v>0</v>
      </c>
      <c r="G114" s="20">
        <v>1</v>
      </c>
      <c r="H114" s="49">
        <v>41750</v>
      </c>
      <c r="I114" s="20">
        <v>4</v>
      </c>
      <c r="J114" s="20">
        <v>97</v>
      </c>
      <c r="K114" s="20">
        <v>1</v>
      </c>
      <c r="L114" s="20">
        <v>41</v>
      </c>
      <c r="M114" s="20">
        <v>6</v>
      </c>
      <c r="N114" s="20">
        <v>2</v>
      </c>
      <c r="O114" s="20">
        <v>41</v>
      </c>
      <c r="P114" s="20">
        <v>2</v>
      </c>
      <c r="Q114" s="20">
        <v>4</v>
      </c>
      <c r="R114" s="20">
        <v>1</v>
      </c>
      <c r="S114" s="20">
        <v>3</v>
      </c>
      <c r="T114" s="20">
        <v>7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 t="s">
        <v>34</v>
      </c>
      <c r="AJ114" s="20">
        <v>2</v>
      </c>
      <c r="AK114" s="20">
        <v>4</v>
      </c>
      <c r="AL114" s="20">
        <v>1</v>
      </c>
      <c r="AM114" s="20">
        <v>3</v>
      </c>
      <c r="AN114" s="20">
        <v>7</v>
      </c>
    </row>
    <row r="115" spans="1:40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F115">
        <v>2</v>
      </c>
      <c r="G115">
        <v>0</v>
      </c>
      <c r="H115" s="35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33</v>
      </c>
      <c r="AJ115">
        <v>1</v>
      </c>
      <c r="AK115">
        <v>3</v>
      </c>
      <c r="AL115">
        <v>1</v>
      </c>
      <c r="AM115">
        <v>3</v>
      </c>
      <c r="AN115">
        <v>6</v>
      </c>
    </row>
    <row r="116" spans="1:40" x14ac:dyDescent="0.25">
      <c r="A116" s="20">
        <v>2296</v>
      </c>
      <c r="B116" s="20">
        <v>1975</v>
      </c>
      <c r="C116" s="20" t="s">
        <v>4</v>
      </c>
      <c r="D116" s="20" t="s">
        <v>14</v>
      </c>
      <c r="E116" s="20">
        <v>37368</v>
      </c>
      <c r="F116" s="20">
        <v>1</v>
      </c>
      <c r="G116" s="20">
        <v>0</v>
      </c>
      <c r="H116" s="49">
        <v>41624</v>
      </c>
      <c r="I116" s="20">
        <v>4</v>
      </c>
      <c r="J116" s="20">
        <v>3</v>
      </c>
      <c r="K116" s="20">
        <v>2</v>
      </c>
      <c r="L116" s="20">
        <v>11</v>
      </c>
      <c r="M116" s="20">
        <v>2</v>
      </c>
      <c r="N116" s="20">
        <v>2</v>
      </c>
      <c r="O116" s="20">
        <v>10</v>
      </c>
      <c r="P116" s="20">
        <v>1</v>
      </c>
      <c r="Q116" s="20">
        <v>1</v>
      </c>
      <c r="R116" s="20">
        <v>0</v>
      </c>
      <c r="S116" s="20">
        <v>2</v>
      </c>
      <c r="T116" s="20">
        <v>6</v>
      </c>
      <c r="U116" s="20">
        <v>1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 t="s">
        <v>38</v>
      </c>
      <c r="AJ116" s="20">
        <v>1</v>
      </c>
      <c r="AK116" s="20">
        <v>1</v>
      </c>
      <c r="AL116" s="20">
        <v>0</v>
      </c>
      <c r="AM116" s="20">
        <v>2</v>
      </c>
      <c r="AN116" s="20">
        <v>6</v>
      </c>
    </row>
    <row r="117" spans="1:40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F117">
        <v>0</v>
      </c>
      <c r="G117">
        <v>1</v>
      </c>
      <c r="H117" s="35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31</v>
      </c>
      <c r="AJ117">
        <v>3</v>
      </c>
      <c r="AK117">
        <v>7</v>
      </c>
      <c r="AL117">
        <v>2</v>
      </c>
      <c r="AM117">
        <v>11</v>
      </c>
      <c r="AN117">
        <v>5</v>
      </c>
    </row>
    <row r="118" spans="1:40" x14ac:dyDescent="0.25">
      <c r="A118" s="20">
        <v>11084</v>
      </c>
      <c r="B118" s="20">
        <v>1976</v>
      </c>
      <c r="C118" s="20" t="s">
        <v>4</v>
      </c>
      <c r="D118" s="20" t="s">
        <v>13</v>
      </c>
      <c r="E118" s="20">
        <v>65104</v>
      </c>
      <c r="F118" s="20">
        <v>0</v>
      </c>
      <c r="G118" s="20">
        <v>1</v>
      </c>
      <c r="H118" s="49">
        <v>41592</v>
      </c>
      <c r="I118" s="20">
        <v>4</v>
      </c>
      <c r="J118" s="20">
        <v>738</v>
      </c>
      <c r="K118" s="20">
        <v>0</v>
      </c>
      <c r="L118" s="20">
        <v>232</v>
      </c>
      <c r="M118" s="20">
        <v>13</v>
      </c>
      <c r="N118" s="20">
        <v>20</v>
      </c>
      <c r="O118" s="20">
        <v>50</v>
      </c>
      <c r="P118" s="20">
        <v>2</v>
      </c>
      <c r="Q118" s="20">
        <v>3</v>
      </c>
      <c r="R118" s="20">
        <v>5</v>
      </c>
      <c r="S118" s="20">
        <v>7</v>
      </c>
      <c r="T118" s="20">
        <v>7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1</v>
      </c>
      <c r="AA118" s="20">
        <v>0</v>
      </c>
      <c r="AB118" s="20" t="s">
        <v>37</v>
      </c>
      <c r="AJ118" s="20">
        <v>2</v>
      </c>
      <c r="AK118" s="20">
        <v>3</v>
      </c>
      <c r="AL118" s="20">
        <v>5</v>
      </c>
      <c r="AM118" s="20">
        <v>7</v>
      </c>
      <c r="AN118" s="20">
        <v>7</v>
      </c>
    </row>
    <row r="119" spans="1:40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F119">
        <v>0</v>
      </c>
      <c r="G119">
        <v>1</v>
      </c>
      <c r="H119" s="35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</v>
      </c>
      <c r="AJ119">
        <v>2</v>
      </c>
      <c r="AK119">
        <v>3</v>
      </c>
      <c r="AL119">
        <v>5</v>
      </c>
      <c r="AM119">
        <v>7</v>
      </c>
      <c r="AN119">
        <v>7</v>
      </c>
    </row>
    <row r="120" spans="1:40" x14ac:dyDescent="0.25">
      <c r="A120" s="20">
        <v>9504</v>
      </c>
      <c r="B120" s="20">
        <v>1949</v>
      </c>
      <c r="C120" s="20" t="s">
        <v>4</v>
      </c>
      <c r="D120" s="20" t="s">
        <v>14</v>
      </c>
      <c r="E120" s="20">
        <v>81698</v>
      </c>
      <c r="F120" s="20">
        <v>0</v>
      </c>
      <c r="G120" s="20">
        <v>0</v>
      </c>
      <c r="H120" s="49">
        <v>41584</v>
      </c>
      <c r="I120" s="20">
        <v>4</v>
      </c>
      <c r="J120" s="20">
        <v>179</v>
      </c>
      <c r="K120" s="20">
        <v>28</v>
      </c>
      <c r="L120" s="20">
        <v>520</v>
      </c>
      <c r="M120" s="20">
        <v>111</v>
      </c>
      <c r="N120" s="20">
        <v>123</v>
      </c>
      <c r="O120" s="20">
        <v>47</v>
      </c>
      <c r="P120" s="20">
        <v>1</v>
      </c>
      <c r="Q120" s="20">
        <v>3</v>
      </c>
      <c r="R120" s="20">
        <v>8</v>
      </c>
      <c r="S120" s="20">
        <v>13</v>
      </c>
      <c r="T120" s="20">
        <v>1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1</v>
      </c>
      <c r="AA120" s="20">
        <v>0</v>
      </c>
      <c r="AB120" s="20" t="s">
        <v>38</v>
      </c>
      <c r="AJ120" s="20">
        <v>1</v>
      </c>
      <c r="AK120" s="20">
        <v>3</v>
      </c>
      <c r="AL120" s="20">
        <v>8</v>
      </c>
      <c r="AM120" s="20">
        <v>13</v>
      </c>
      <c r="AN120" s="20">
        <v>1</v>
      </c>
    </row>
    <row r="121" spans="1:40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F121">
        <v>0</v>
      </c>
      <c r="G121">
        <v>1</v>
      </c>
      <c r="H121" s="35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</v>
      </c>
      <c r="AJ121">
        <v>2</v>
      </c>
      <c r="AK121">
        <v>6</v>
      </c>
      <c r="AL121">
        <v>5</v>
      </c>
      <c r="AM121">
        <v>9</v>
      </c>
      <c r="AN121">
        <v>3</v>
      </c>
    </row>
    <row r="122" spans="1:40" x14ac:dyDescent="0.25">
      <c r="A122" s="20">
        <v>4477</v>
      </c>
      <c r="B122" s="20">
        <v>1958</v>
      </c>
      <c r="C122" s="20" t="s">
        <v>2</v>
      </c>
      <c r="D122" s="20" t="s">
        <v>13</v>
      </c>
      <c r="E122" s="20">
        <v>69096</v>
      </c>
      <c r="F122" s="20">
        <v>0</v>
      </c>
      <c r="G122" s="20">
        <v>1</v>
      </c>
      <c r="H122" s="49">
        <v>41544</v>
      </c>
      <c r="I122" s="20">
        <v>4</v>
      </c>
      <c r="J122" s="20">
        <v>247</v>
      </c>
      <c r="K122" s="20">
        <v>49</v>
      </c>
      <c r="L122" s="20">
        <v>159</v>
      </c>
      <c r="M122" s="20">
        <v>7</v>
      </c>
      <c r="N122" s="20">
        <v>82</v>
      </c>
      <c r="O122" s="20">
        <v>109</v>
      </c>
      <c r="P122" s="20">
        <v>1</v>
      </c>
      <c r="Q122" s="20">
        <v>5</v>
      </c>
      <c r="R122" s="20">
        <v>2</v>
      </c>
      <c r="S122" s="20">
        <v>10</v>
      </c>
      <c r="T122" s="20">
        <v>4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 t="s">
        <v>32</v>
      </c>
      <c r="AJ122" s="20">
        <v>1</v>
      </c>
      <c r="AK122" s="20">
        <v>5</v>
      </c>
      <c r="AL122" s="20">
        <v>2</v>
      </c>
      <c r="AM122" s="20">
        <v>10</v>
      </c>
      <c r="AN122" s="20">
        <v>4</v>
      </c>
    </row>
    <row r="123" spans="1:40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F123">
        <v>0</v>
      </c>
      <c r="G123">
        <v>1</v>
      </c>
      <c r="H123" s="35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38</v>
      </c>
      <c r="AJ123">
        <v>3</v>
      </c>
      <c r="AK123">
        <v>7</v>
      </c>
      <c r="AL123">
        <v>4</v>
      </c>
      <c r="AM123">
        <v>7</v>
      </c>
      <c r="AN123">
        <v>4</v>
      </c>
    </row>
    <row r="124" spans="1:40" x14ac:dyDescent="0.25">
      <c r="A124" s="20">
        <v>7685</v>
      </c>
      <c r="B124" s="20">
        <v>1978</v>
      </c>
      <c r="C124" s="20" t="s">
        <v>2</v>
      </c>
      <c r="D124" s="20" t="s">
        <v>14</v>
      </c>
      <c r="E124" s="20">
        <v>33039</v>
      </c>
      <c r="F124" s="20">
        <v>1</v>
      </c>
      <c r="G124" s="20">
        <v>0</v>
      </c>
      <c r="H124" s="49">
        <v>41526</v>
      </c>
      <c r="I124" s="20">
        <v>4</v>
      </c>
      <c r="J124" s="20">
        <v>30</v>
      </c>
      <c r="K124" s="20">
        <v>8</v>
      </c>
      <c r="L124" s="20">
        <v>12</v>
      </c>
      <c r="M124" s="20">
        <v>8</v>
      </c>
      <c r="N124" s="20">
        <v>8</v>
      </c>
      <c r="O124" s="20">
        <v>12</v>
      </c>
      <c r="P124" s="20">
        <v>1</v>
      </c>
      <c r="Q124" s="20">
        <v>2</v>
      </c>
      <c r="R124" s="20">
        <v>0</v>
      </c>
      <c r="S124" s="20">
        <v>4</v>
      </c>
      <c r="T124" s="20">
        <v>5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 t="s">
        <v>38</v>
      </c>
      <c r="AJ124" s="20">
        <v>1</v>
      </c>
      <c r="AK124" s="20">
        <v>2</v>
      </c>
      <c r="AL124" s="20">
        <v>0</v>
      </c>
      <c r="AM124" s="20">
        <v>4</v>
      </c>
      <c r="AN124" s="20">
        <v>5</v>
      </c>
    </row>
    <row r="125" spans="1:40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F125">
        <v>1</v>
      </c>
      <c r="G125">
        <v>0</v>
      </c>
      <c r="H125" s="35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37</v>
      </c>
      <c r="AJ125">
        <v>1</v>
      </c>
      <c r="AK125">
        <v>2</v>
      </c>
      <c r="AL125">
        <v>0</v>
      </c>
      <c r="AM125">
        <v>4</v>
      </c>
      <c r="AN125">
        <v>5</v>
      </c>
    </row>
    <row r="126" spans="1:40" x14ac:dyDescent="0.25">
      <c r="A126" s="20">
        <v>10832</v>
      </c>
      <c r="B126" s="20">
        <v>1958</v>
      </c>
      <c r="C126" s="20" t="s">
        <v>2</v>
      </c>
      <c r="D126" s="20" t="s">
        <v>13</v>
      </c>
      <c r="E126" s="20">
        <v>46610</v>
      </c>
      <c r="F126" s="20">
        <v>0</v>
      </c>
      <c r="G126" s="20">
        <v>0</v>
      </c>
      <c r="H126" s="49">
        <v>41473</v>
      </c>
      <c r="I126" s="20">
        <v>4</v>
      </c>
      <c r="J126" s="20">
        <v>288</v>
      </c>
      <c r="K126" s="20">
        <v>10</v>
      </c>
      <c r="L126" s="20">
        <v>30</v>
      </c>
      <c r="M126" s="20">
        <v>4</v>
      </c>
      <c r="N126" s="20">
        <v>10</v>
      </c>
      <c r="O126" s="20">
        <v>125</v>
      </c>
      <c r="P126" s="20">
        <v>1</v>
      </c>
      <c r="Q126" s="20">
        <v>6</v>
      </c>
      <c r="R126" s="20">
        <v>1</v>
      </c>
      <c r="S126" s="20">
        <v>6</v>
      </c>
      <c r="T126" s="20">
        <v>6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 t="s">
        <v>38</v>
      </c>
      <c r="AJ126" s="20">
        <v>1</v>
      </c>
      <c r="AK126" s="20">
        <v>6</v>
      </c>
      <c r="AL126" s="20">
        <v>1</v>
      </c>
      <c r="AM126" s="20">
        <v>6</v>
      </c>
      <c r="AN126" s="20">
        <v>6</v>
      </c>
    </row>
    <row r="127" spans="1:40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F127">
        <v>0</v>
      </c>
      <c r="G127">
        <v>1</v>
      </c>
      <c r="H127" s="35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37</v>
      </c>
      <c r="AJ127">
        <v>3</v>
      </c>
      <c r="AK127">
        <v>6</v>
      </c>
      <c r="AL127">
        <v>1</v>
      </c>
      <c r="AM127">
        <v>5</v>
      </c>
      <c r="AN127">
        <v>7</v>
      </c>
    </row>
    <row r="128" spans="1:40" x14ac:dyDescent="0.25">
      <c r="A128" s="20">
        <v>2404</v>
      </c>
      <c r="B128" s="20">
        <v>1976</v>
      </c>
      <c r="C128" s="20" t="s">
        <v>2</v>
      </c>
      <c r="D128" s="20" t="s">
        <v>14</v>
      </c>
      <c r="E128" s="20">
        <v>53359</v>
      </c>
      <c r="F128" s="20">
        <v>1</v>
      </c>
      <c r="G128" s="20">
        <v>1</v>
      </c>
      <c r="H128" s="49">
        <v>41421</v>
      </c>
      <c r="I128" s="20">
        <v>4</v>
      </c>
      <c r="J128" s="20">
        <v>173</v>
      </c>
      <c r="K128" s="20">
        <v>4</v>
      </c>
      <c r="L128" s="20">
        <v>30</v>
      </c>
      <c r="M128" s="20">
        <v>3</v>
      </c>
      <c r="N128" s="20">
        <v>6</v>
      </c>
      <c r="O128" s="20">
        <v>41</v>
      </c>
      <c r="P128" s="20">
        <v>4</v>
      </c>
      <c r="Q128" s="20">
        <v>5</v>
      </c>
      <c r="R128" s="20">
        <v>1</v>
      </c>
      <c r="S128" s="20">
        <v>4</v>
      </c>
      <c r="T128" s="20">
        <v>7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 t="s">
        <v>31</v>
      </c>
      <c r="AJ128" s="20">
        <v>4</v>
      </c>
      <c r="AK128" s="20">
        <v>5</v>
      </c>
      <c r="AL128" s="20">
        <v>1</v>
      </c>
      <c r="AM128" s="20">
        <v>4</v>
      </c>
      <c r="AN128" s="20">
        <v>7</v>
      </c>
    </row>
    <row r="129" spans="1:40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F129">
        <v>1</v>
      </c>
      <c r="G129">
        <v>1</v>
      </c>
      <c r="H129" s="35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</v>
      </c>
      <c r="AJ129">
        <v>9</v>
      </c>
      <c r="AK129">
        <v>10</v>
      </c>
      <c r="AL129">
        <v>2</v>
      </c>
      <c r="AM129">
        <v>8</v>
      </c>
      <c r="AN129">
        <v>8</v>
      </c>
    </row>
    <row r="130" spans="1:40" x14ac:dyDescent="0.25">
      <c r="A130" s="20">
        <v>8755</v>
      </c>
      <c r="B130" s="20">
        <v>1946</v>
      </c>
      <c r="C130" s="20" t="s">
        <v>4</v>
      </c>
      <c r="D130" s="20" t="s">
        <v>14</v>
      </c>
      <c r="E130" s="20">
        <v>68657</v>
      </c>
      <c r="F130" s="20">
        <v>0</v>
      </c>
      <c r="G130" s="20">
        <v>0</v>
      </c>
      <c r="H130" s="49">
        <v>41325</v>
      </c>
      <c r="I130" s="20">
        <v>4</v>
      </c>
      <c r="J130" s="20">
        <v>482</v>
      </c>
      <c r="K130" s="20">
        <v>34</v>
      </c>
      <c r="L130" s="20">
        <v>471</v>
      </c>
      <c r="M130" s="20">
        <v>119</v>
      </c>
      <c r="N130" s="20">
        <v>68</v>
      </c>
      <c r="O130" s="20">
        <v>22</v>
      </c>
      <c r="P130" s="20">
        <v>1</v>
      </c>
      <c r="Q130" s="20">
        <v>3</v>
      </c>
      <c r="R130" s="20">
        <v>5</v>
      </c>
      <c r="S130" s="20">
        <v>9</v>
      </c>
      <c r="T130" s="20">
        <v>7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 t="s">
        <v>34</v>
      </c>
      <c r="AJ130" s="20">
        <v>1</v>
      </c>
      <c r="AK130" s="20">
        <v>3</v>
      </c>
      <c r="AL130" s="20">
        <v>5</v>
      </c>
      <c r="AM130" s="20">
        <v>9</v>
      </c>
      <c r="AN130" s="20">
        <v>7</v>
      </c>
    </row>
    <row r="131" spans="1:40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F131">
        <v>0</v>
      </c>
      <c r="G131">
        <v>1</v>
      </c>
      <c r="H131" s="35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</v>
      </c>
      <c r="AJ131">
        <v>3</v>
      </c>
      <c r="AK131">
        <v>5</v>
      </c>
      <c r="AL131">
        <v>4</v>
      </c>
      <c r="AM131">
        <v>8</v>
      </c>
      <c r="AN131">
        <v>2</v>
      </c>
    </row>
    <row r="132" spans="1:40" x14ac:dyDescent="0.25">
      <c r="A132" s="20">
        <v>2429</v>
      </c>
      <c r="B132" s="20">
        <v>1954</v>
      </c>
      <c r="C132" s="20" t="s">
        <v>2</v>
      </c>
      <c r="D132" s="20" t="s">
        <v>10</v>
      </c>
      <c r="E132" s="20">
        <v>72071</v>
      </c>
      <c r="F132" s="20">
        <v>0</v>
      </c>
      <c r="G132" s="20">
        <v>1</v>
      </c>
      <c r="H132" s="49">
        <v>41319</v>
      </c>
      <c r="I132" s="20">
        <v>4</v>
      </c>
      <c r="J132" s="20">
        <v>531</v>
      </c>
      <c r="K132" s="20">
        <v>69</v>
      </c>
      <c r="L132" s="20">
        <v>300</v>
      </c>
      <c r="M132" s="20">
        <v>150</v>
      </c>
      <c r="N132" s="20">
        <v>138</v>
      </c>
      <c r="O132" s="20">
        <v>150</v>
      </c>
      <c r="P132" s="20">
        <v>3</v>
      </c>
      <c r="Q132" s="20">
        <v>5</v>
      </c>
      <c r="R132" s="20">
        <v>4</v>
      </c>
      <c r="S132" s="20">
        <v>8</v>
      </c>
      <c r="T132" s="20">
        <v>2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 t="s">
        <v>37</v>
      </c>
      <c r="AJ132" s="20">
        <v>3</v>
      </c>
      <c r="AK132" s="20">
        <v>5</v>
      </c>
      <c r="AL132" s="20">
        <v>4</v>
      </c>
      <c r="AM132" s="20">
        <v>8</v>
      </c>
      <c r="AN132" s="20">
        <v>2</v>
      </c>
    </row>
    <row r="133" spans="1:40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F133">
        <v>1</v>
      </c>
      <c r="G133">
        <v>0</v>
      </c>
      <c r="H133" s="35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36</v>
      </c>
      <c r="AJ133">
        <v>3</v>
      </c>
      <c r="AK133">
        <v>11</v>
      </c>
      <c r="AL133">
        <v>2</v>
      </c>
      <c r="AM133">
        <v>12</v>
      </c>
      <c r="AN133">
        <v>7</v>
      </c>
    </row>
    <row r="134" spans="1:40" x14ac:dyDescent="0.25">
      <c r="A134" s="20">
        <v>8430</v>
      </c>
      <c r="B134" s="20">
        <v>1957</v>
      </c>
      <c r="C134" s="20" t="s">
        <v>2</v>
      </c>
      <c r="D134" s="20" t="s">
        <v>13</v>
      </c>
      <c r="E134" s="20">
        <v>21994</v>
      </c>
      <c r="F134" s="20">
        <v>0</v>
      </c>
      <c r="G134" s="20">
        <v>1</v>
      </c>
      <c r="H134" s="49">
        <v>41267</v>
      </c>
      <c r="I134" s="20">
        <v>4</v>
      </c>
      <c r="J134" s="20">
        <v>9</v>
      </c>
      <c r="K134" s="20">
        <v>0</v>
      </c>
      <c r="L134" s="20">
        <v>6</v>
      </c>
      <c r="M134" s="20">
        <v>3</v>
      </c>
      <c r="N134" s="20">
        <v>1</v>
      </c>
      <c r="O134" s="20">
        <v>3</v>
      </c>
      <c r="P134" s="20">
        <v>1</v>
      </c>
      <c r="Q134" s="20">
        <v>0</v>
      </c>
      <c r="R134" s="20">
        <v>0</v>
      </c>
      <c r="S134" s="20">
        <v>3</v>
      </c>
      <c r="T134" s="20">
        <v>5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 t="s">
        <v>34</v>
      </c>
      <c r="AJ134" s="20">
        <v>1</v>
      </c>
      <c r="AK134" s="20">
        <v>0</v>
      </c>
      <c r="AL134" s="20">
        <v>0</v>
      </c>
      <c r="AM134" s="20">
        <v>3</v>
      </c>
      <c r="AN134" s="20">
        <v>5</v>
      </c>
    </row>
    <row r="135" spans="1:40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F135">
        <v>0</v>
      </c>
      <c r="G135">
        <v>1</v>
      </c>
      <c r="H135" s="35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</v>
      </c>
      <c r="AJ135">
        <v>1</v>
      </c>
      <c r="AK135">
        <v>0</v>
      </c>
      <c r="AL135">
        <v>0</v>
      </c>
      <c r="AM135">
        <v>3</v>
      </c>
      <c r="AN135">
        <v>5</v>
      </c>
    </row>
    <row r="136" spans="1:40" x14ac:dyDescent="0.25">
      <c r="A136" s="20">
        <v>8996</v>
      </c>
      <c r="B136" s="20">
        <v>1957</v>
      </c>
      <c r="C136" s="20" t="s">
        <v>3</v>
      </c>
      <c r="D136" s="20" t="s">
        <v>14</v>
      </c>
      <c r="E136" s="20">
        <v>56145</v>
      </c>
      <c r="F136" s="20">
        <v>2</v>
      </c>
      <c r="G136" s="20">
        <v>1</v>
      </c>
      <c r="H136" s="49">
        <v>41232</v>
      </c>
      <c r="I136" s="20">
        <v>4</v>
      </c>
      <c r="J136" s="20">
        <v>230</v>
      </c>
      <c r="K136" s="20">
        <v>42</v>
      </c>
      <c r="L136" s="20">
        <v>192</v>
      </c>
      <c r="M136" s="20">
        <v>49</v>
      </c>
      <c r="N136" s="20">
        <v>37</v>
      </c>
      <c r="O136" s="20">
        <v>53</v>
      </c>
      <c r="P136" s="20">
        <v>12</v>
      </c>
      <c r="Q136" s="20">
        <v>7</v>
      </c>
      <c r="R136" s="20">
        <v>2</v>
      </c>
      <c r="S136" s="20">
        <v>8</v>
      </c>
      <c r="T136" s="20">
        <v>9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 t="s">
        <v>32</v>
      </c>
      <c r="AJ136" s="20">
        <v>12</v>
      </c>
      <c r="AK136" s="20">
        <v>7</v>
      </c>
      <c r="AL136" s="20">
        <v>2</v>
      </c>
      <c r="AM136" s="20">
        <v>8</v>
      </c>
      <c r="AN136" s="20">
        <v>9</v>
      </c>
    </row>
    <row r="137" spans="1:40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F137">
        <v>0</v>
      </c>
      <c r="G137">
        <v>0</v>
      </c>
      <c r="H137" s="35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37</v>
      </c>
      <c r="AJ137">
        <v>2</v>
      </c>
      <c r="AK137">
        <v>5</v>
      </c>
      <c r="AL137">
        <v>3</v>
      </c>
      <c r="AM137">
        <v>6</v>
      </c>
      <c r="AN137">
        <v>4</v>
      </c>
    </row>
    <row r="138" spans="1:40" x14ac:dyDescent="0.25">
      <c r="A138" s="20">
        <v>6678</v>
      </c>
      <c r="B138" s="20">
        <v>1989</v>
      </c>
      <c r="C138" s="20" t="s">
        <v>2</v>
      </c>
      <c r="D138" s="20" t="s">
        <v>13</v>
      </c>
      <c r="E138" s="20">
        <v>31928</v>
      </c>
      <c r="F138" s="20">
        <v>1</v>
      </c>
      <c r="G138" s="20">
        <v>0</v>
      </c>
      <c r="H138" s="49">
        <v>41726</v>
      </c>
      <c r="I138" s="20">
        <v>5</v>
      </c>
      <c r="J138" s="20">
        <v>33</v>
      </c>
      <c r="K138" s="20">
        <v>4</v>
      </c>
      <c r="L138" s="20">
        <v>24</v>
      </c>
      <c r="M138" s="20">
        <v>4</v>
      </c>
      <c r="N138" s="20">
        <v>2</v>
      </c>
      <c r="O138" s="20">
        <v>5</v>
      </c>
      <c r="P138" s="20">
        <v>2</v>
      </c>
      <c r="Q138" s="20">
        <v>3</v>
      </c>
      <c r="R138" s="20">
        <v>0</v>
      </c>
      <c r="S138" s="20">
        <v>4</v>
      </c>
      <c r="T138" s="20">
        <v>7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 t="s">
        <v>36</v>
      </c>
      <c r="AJ138" s="20">
        <v>2</v>
      </c>
      <c r="AK138" s="20">
        <v>3</v>
      </c>
      <c r="AL138" s="20">
        <v>0</v>
      </c>
      <c r="AM138" s="20">
        <v>4</v>
      </c>
      <c r="AN138" s="20">
        <v>7</v>
      </c>
    </row>
    <row r="139" spans="1:40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F139">
        <v>0</v>
      </c>
      <c r="G139">
        <v>0</v>
      </c>
      <c r="H139" s="35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36</v>
      </c>
      <c r="AJ139">
        <v>1</v>
      </c>
      <c r="AK139">
        <v>4</v>
      </c>
      <c r="AL139">
        <v>6</v>
      </c>
      <c r="AM139">
        <v>4</v>
      </c>
      <c r="AN139">
        <v>3</v>
      </c>
    </row>
    <row r="140" spans="1:40" x14ac:dyDescent="0.25">
      <c r="A140" s="20">
        <v>6365</v>
      </c>
      <c r="B140" s="20">
        <v>1987</v>
      </c>
      <c r="C140" s="20" t="s">
        <v>5</v>
      </c>
      <c r="D140" s="20" t="s">
        <v>14</v>
      </c>
      <c r="E140" s="20">
        <v>30390</v>
      </c>
      <c r="F140" s="20">
        <v>0</v>
      </c>
      <c r="G140" s="20">
        <v>0</v>
      </c>
      <c r="H140" s="49">
        <v>41519</v>
      </c>
      <c r="I140" s="20">
        <v>5</v>
      </c>
      <c r="J140" s="20">
        <v>10</v>
      </c>
      <c r="K140" s="20">
        <v>12</v>
      </c>
      <c r="L140" s="20">
        <v>12</v>
      </c>
      <c r="M140" s="20">
        <v>25</v>
      </c>
      <c r="N140" s="20">
        <v>1</v>
      </c>
      <c r="O140" s="20">
        <v>20</v>
      </c>
      <c r="P140" s="20">
        <v>1</v>
      </c>
      <c r="Q140" s="20">
        <v>2</v>
      </c>
      <c r="R140" s="20">
        <v>0</v>
      </c>
      <c r="S140" s="20">
        <v>3</v>
      </c>
      <c r="T140" s="20">
        <v>6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 t="s">
        <v>36</v>
      </c>
      <c r="AJ140" s="20">
        <v>1</v>
      </c>
      <c r="AK140" s="20">
        <v>2</v>
      </c>
      <c r="AL140" s="20">
        <v>0</v>
      </c>
      <c r="AM140" s="20">
        <v>3</v>
      </c>
      <c r="AN140" s="20">
        <v>6</v>
      </c>
    </row>
    <row r="141" spans="1:40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F141">
        <v>1</v>
      </c>
      <c r="G141">
        <v>0</v>
      </c>
      <c r="H141" s="35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31</v>
      </c>
      <c r="AJ141">
        <v>2</v>
      </c>
      <c r="AK141">
        <v>2</v>
      </c>
      <c r="AL141">
        <v>1</v>
      </c>
      <c r="AM141">
        <v>2</v>
      </c>
      <c r="AN141">
        <v>6</v>
      </c>
    </row>
    <row r="142" spans="1:40" x14ac:dyDescent="0.25">
      <c r="A142" s="20">
        <v>2261</v>
      </c>
      <c r="B142" s="20">
        <v>1969</v>
      </c>
      <c r="C142" s="20" t="s">
        <v>2</v>
      </c>
      <c r="D142" s="20" t="s">
        <v>14</v>
      </c>
      <c r="E142" s="20">
        <v>26304</v>
      </c>
      <c r="F142" s="20">
        <v>1</v>
      </c>
      <c r="G142" s="20">
        <v>0</v>
      </c>
      <c r="H142" s="49">
        <v>41448</v>
      </c>
      <c r="I142" s="20">
        <v>5</v>
      </c>
      <c r="J142" s="20">
        <v>4</v>
      </c>
      <c r="K142" s="20">
        <v>1</v>
      </c>
      <c r="L142" s="20">
        <v>5</v>
      </c>
      <c r="M142" s="20">
        <v>2</v>
      </c>
      <c r="N142" s="20">
        <v>0</v>
      </c>
      <c r="O142" s="20">
        <v>4</v>
      </c>
      <c r="P142" s="20">
        <v>1</v>
      </c>
      <c r="Q142" s="20">
        <v>1</v>
      </c>
      <c r="R142" s="20">
        <v>0</v>
      </c>
      <c r="S142" s="20">
        <v>2</v>
      </c>
      <c r="T142" s="20">
        <v>7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 t="s">
        <v>32</v>
      </c>
      <c r="AJ142" s="20">
        <v>1</v>
      </c>
      <c r="AK142" s="20">
        <v>1</v>
      </c>
      <c r="AL142" s="20">
        <v>0</v>
      </c>
      <c r="AM142" s="20">
        <v>2</v>
      </c>
      <c r="AN142" s="20">
        <v>7</v>
      </c>
    </row>
    <row r="143" spans="1:40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F143">
        <v>0</v>
      </c>
      <c r="G143">
        <v>0</v>
      </c>
      <c r="H143" s="35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36</v>
      </c>
      <c r="AJ143">
        <v>1</v>
      </c>
      <c r="AK143">
        <v>6</v>
      </c>
      <c r="AL143">
        <v>9</v>
      </c>
      <c r="AM143">
        <v>10</v>
      </c>
      <c r="AN143">
        <v>2</v>
      </c>
    </row>
    <row r="144" spans="1:40" x14ac:dyDescent="0.25">
      <c r="A144" s="20">
        <v>10089</v>
      </c>
      <c r="B144" s="20">
        <v>1974</v>
      </c>
      <c r="C144" s="20" t="s">
        <v>2</v>
      </c>
      <c r="D144" s="20" t="s">
        <v>10</v>
      </c>
      <c r="E144" s="20">
        <v>102692</v>
      </c>
      <c r="F144" s="20">
        <v>0</v>
      </c>
      <c r="G144" s="20">
        <v>0</v>
      </c>
      <c r="H144" s="49">
        <v>41369</v>
      </c>
      <c r="I144" s="20">
        <v>5</v>
      </c>
      <c r="J144" s="20">
        <v>168</v>
      </c>
      <c r="K144" s="20">
        <v>148</v>
      </c>
      <c r="L144" s="20">
        <v>444</v>
      </c>
      <c r="M144" s="20">
        <v>32</v>
      </c>
      <c r="N144" s="20">
        <v>172</v>
      </c>
      <c r="O144" s="20">
        <v>148</v>
      </c>
      <c r="P144" s="20">
        <v>1</v>
      </c>
      <c r="Q144" s="20">
        <v>6</v>
      </c>
      <c r="R144" s="20">
        <v>9</v>
      </c>
      <c r="S144" s="20">
        <v>13</v>
      </c>
      <c r="T144" s="20">
        <v>2</v>
      </c>
      <c r="U144" s="20">
        <v>0</v>
      </c>
      <c r="V144" s="20">
        <v>1</v>
      </c>
      <c r="W144" s="20">
        <v>1</v>
      </c>
      <c r="X144" s="20">
        <v>1</v>
      </c>
      <c r="Y144" s="20">
        <v>1</v>
      </c>
      <c r="Z144" s="20">
        <v>1</v>
      </c>
      <c r="AA144" s="20">
        <v>0</v>
      </c>
      <c r="AB144" s="20" t="s">
        <v>33</v>
      </c>
      <c r="AJ144" s="20">
        <v>1</v>
      </c>
      <c r="AK144" s="20">
        <v>6</v>
      </c>
      <c r="AL144" s="20">
        <v>9</v>
      </c>
      <c r="AM144" s="20">
        <v>13</v>
      </c>
      <c r="AN144" s="20">
        <v>2</v>
      </c>
    </row>
    <row r="145" spans="1:40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F145">
        <v>0</v>
      </c>
      <c r="G145">
        <v>1</v>
      </c>
      <c r="H145" s="35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</v>
      </c>
      <c r="AJ145">
        <v>4</v>
      </c>
      <c r="AK145">
        <v>8</v>
      </c>
      <c r="AL145">
        <v>3</v>
      </c>
      <c r="AM145">
        <v>12</v>
      </c>
      <c r="AN145">
        <v>6</v>
      </c>
    </row>
    <row r="146" spans="1:40" x14ac:dyDescent="0.25">
      <c r="A146" s="20">
        <v>10641</v>
      </c>
      <c r="B146" s="20">
        <v>1978</v>
      </c>
      <c r="C146" s="20" t="s">
        <v>2</v>
      </c>
      <c r="D146" s="20" t="s">
        <v>9</v>
      </c>
      <c r="E146" s="20">
        <v>7500</v>
      </c>
      <c r="F146" s="20">
        <v>1</v>
      </c>
      <c r="G146" s="20">
        <v>1</v>
      </c>
      <c r="H146" s="49">
        <v>41270</v>
      </c>
      <c r="I146" s="20">
        <v>5</v>
      </c>
      <c r="J146" s="20">
        <v>6</v>
      </c>
      <c r="K146" s="20">
        <v>5</v>
      </c>
      <c r="L146" s="20">
        <v>4</v>
      </c>
      <c r="M146" s="20">
        <v>13</v>
      </c>
      <c r="N146" s="20">
        <v>4</v>
      </c>
      <c r="O146" s="20">
        <v>25</v>
      </c>
      <c r="P146" s="20">
        <v>4</v>
      </c>
      <c r="Q146" s="20">
        <v>2</v>
      </c>
      <c r="R146" s="20">
        <v>1</v>
      </c>
      <c r="S146" s="20">
        <v>3</v>
      </c>
      <c r="T146" s="20">
        <v>6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 t="s">
        <v>38</v>
      </c>
      <c r="AJ146" s="20">
        <v>4</v>
      </c>
      <c r="AK146" s="20">
        <v>2</v>
      </c>
      <c r="AL146" s="20">
        <v>1</v>
      </c>
      <c r="AM146" s="20">
        <v>3</v>
      </c>
      <c r="AN146" s="20">
        <v>6</v>
      </c>
    </row>
    <row r="147" spans="1:40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F147">
        <v>0</v>
      </c>
      <c r="G147">
        <v>0</v>
      </c>
      <c r="H147" s="35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33</v>
      </c>
      <c r="AJ147">
        <v>1</v>
      </c>
      <c r="AK147">
        <v>0</v>
      </c>
      <c r="AL147">
        <v>1</v>
      </c>
      <c r="AM147">
        <v>2</v>
      </c>
      <c r="AN147">
        <v>6</v>
      </c>
    </row>
    <row r="148" spans="1:40" x14ac:dyDescent="0.25">
      <c r="A148" s="20">
        <v>4211</v>
      </c>
      <c r="B148" s="20">
        <v>1986</v>
      </c>
      <c r="C148" s="20" t="s">
        <v>6</v>
      </c>
      <c r="D148" s="20" t="s">
        <v>14</v>
      </c>
      <c r="E148" s="20">
        <v>20425</v>
      </c>
      <c r="F148" s="20">
        <v>1</v>
      </c>
      <c r="G148" s="20">
        <v>0</v>
      </c>
      <c r="H148" s="49">
        <v>41211</v>
      </c>
      <c r="I148" s="20">
        <v>5</v>
      </c>
      <c r="J148" s="20">
        <v>4</v>
      </c>
      <c r="K148" s="20">
        <v>12</v>
      </c>
      <c r="L148" s="20">
        <v>5</v>
      </c>
      <c r="M148" s="20">
        <v>3</v>
      </c>
      <c r="N148" s="20">
        <v>16</v>
      </c>
      <c r="O148" s="20">
        <v>17</v>
      </c>
      <c r="P148" s="20">
        <v>2</v>
      </c>
      <c r="Q148" s="20">
        <v>2</v>
      </c>
      <c r="R148" s="20">
        <v>0</v>
      </c>
      <c r="S148" s="20">
        <v>3</v>
      </c>
      <c r="T148" s="20">
        <v>7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 t="s">
        <v>37</v>
      </c>
      <c r="AJ148" s="20">
        <v>2</v>
      </c>
      <c r="AK148" s="20">
        <v>2</v>
      </c>
      <c r="AL148" s="20">
        <v>0</v>
      </c>
      <c r="AM148" s="20">
        <v>3</v>
      </c>
      <c r="AN148" s="20">
        <v>7</v>
      </c>
    </row>
    <row r="149" spans="1:40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F149">
        <v>1</v>
      </c>
      <c r="G149">
        <v>0</v>
      </c>
      <c r="H149" s="35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32</v>
      </c>
      <c r="AJ149">
        <v>2</v>
      </c>
      <c r="AK149">
        <v>2</v>
      </c>
      <c r="AL149">
        <v>0</v>
      </c>
      <c r="AM149">
        <v>3</v>
      </c>
      <c r="AN149">
        <v>7</v>
      </c>
    </row>
    <row r="150" spans="1:40" x14ac:dyDescent="0.25">
      <c r="A150" s="20">
        <v>10356</v>
      </c>
      <c r="B150" s="20">
        <v>1957</v>
      </c>
      <c r="C150" s="20" t="s">
        <v>3</v>
      </c>
      <c r="D150" s="20" t="s">
        <v>10</v>
      </c>
      <c r="E150" s="20">
        <v>41437</v>
      </c>
      <c r="F150" s="20">
        <v>1</v>
      </c>
      <c r="G150" s="20">
        <v>1</v>
      </c>
      <c r="H150" s="49">
        <v>41174</v>
      </c>
      <c r="I150" s="20">
        <v>5</v>
      </c>
      <c r="J150" s="20">
        <v>29</v>
      </c>
      <c r="K150" s="20">
        <v>0</v>
      </c>
      <c r="L150" s="20">
        <v>2</v>
      </c>
      <c r="M150" s="20">
        <v>0</v>
      </c>
      <c r="N150" s="20">
        <v>0</v>
      </c>
      <c r="O150" s="20">
        <v>1</v>
      </c>
      <c r="P150" s="20">
        <v>1</v>
      </c>
      <c r="Q150" s="20">
        <v>1</v>
      </c>
      <c r="R150" s="20">
        <v>0</v>
      </c>
      <c r="S150" s="20">
        <v>3</v>
      </c>
      <c r="T150" s="20">
        <v>7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 t="s">
        <v>38</v>
      </c>
      <c r="AJ150" s="20">
        <v>1</v>
      </c>
      <c r="AK150" s="20">
        <v>1</v>
      </c>
      <c r="AL150" s="20">
        <v>0</v>
      </c>
      <c r="AM150" s="20">
        <v>3</v>
      </c>
      <c r="AN150" s="20">
        <v>7</v>
      </c>
    </row>
    <row r="151" spans="1:40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F151">
        <v>0</v>
      </c>
      <c r="G151">
        <v>1</v>
      </c>
      <c r="H151" s="35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35</v>
      </c>
      <c r="AJ151">
        <v>4</v>
      </c>
      <c r="AK151">
        <v>10</v>
      </c>
      <c r="AL151">
        <v>5</v>
      </c>
      <c r="AM151">
        <v>7</v>
      </c>
      <c r="AN151">
        <v>8</v>
      </c>
    </row>
    <row r="152" spans="1:40" x14ac:dyDescent="0.25">
      <c r="A152" s="20">
        <v>1146</v>
      </c>
      <c r="B152" s="20">
        <v>1949</v>
      </c>
      <c r="C152" s="20" t="s">
        <v>4</v>
      </c>
      <c r="D152" s="20" t="s">
        <v>13</v>
      </c>
      <c r="E152" s="20">
        <v>49912</v>
      </c>
      <c r="F152" s="20">
        <v>0</v>
      </c>
      <c r="G152" s="20">
        <v>1</v>
      </c>
      <c r="H152" s="49">
        <v>41159</v>
      </c>
      <c r="I152" s="20">
        <v>5</v>
      </c>
      <c r="J152" s="20">
        <v>520</v>
      </c>
      <c r="K152" s="20">
        <v>8</v>
      </c>
      <c r="L152" s="20">
        <v>223</v>
      </c>
      <c r="M152" s="20">
        <v>32</v>
      </c>
      <c r="N152" s="20">
        <v>49</v>
      </c>
      <c r="O152" s="20">
        <v>42</v>
      </c>
      <c r="P152" s="20">
        <v>4</v>
      </c>
      <c r="Q152" s="20">
        <v>10</v>
      </c>
      <c r="R152" s="20">
        <v>5</v>
      </c>
      <c r="S152" s="20">
        <v>7</v>
      </c>
      <c r="T152" s="20">
        <v>8</v>
      </c>
      <c r="U152" s="20">
        <v>1</v>
      </c>
      <c r="V152" s="20">
        <v>0</v>
      </c>
      <c r="W152" s="20">
        <v>0</v>
      </c>
      <c r="X152" s="20">
        <v>0</v>
      </c>
      <c r="Y152" s="20">
        <v>0</v>
      </c>
      <c r="Z152" s="20">
        <v>1</v>
      </c>
      <c r="AA152" s="20">
        <v>0</v>
      </c>
      <c r="AB152" s="20" t="s">
        <v>34</v>
      </c>
      <c r="AJ152" s="20">
        <v>4</v>
      </c>
      <c r="AK152" s="20">
        <v>10</v>
      </c>
      <c r="AL152" s="20">
        <v>5</v>
      </c>
      <c r="AM152" s="20">
        <v>7</v>
      </c>
      <c r="AN152" s="20">
        <v>8</v>
      </c>
    </row>
    <row r="153" spans="1:40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F153">
        <v>0</v>
      </c>
      <c r="G153">
        <v>1</v>
      </c>
      <c r="H153" s="35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34</v>
      </c>
      <c r="AJ153">
        <v>1</v>
      </c>
      <c r="AK153">
        <v>6</v>
      </c>
      <c r="AL153">
        <v>9</v>
      </c>
      <c r="AM153">
        <v>7</v>
      </c>
      <c r="AN153">
        <v>2</v>
      </c>
    </row>
    <row r="154" spans="1:40" x14ac:dyDescent="0.25">
      <c r="A154" s="20">
        <v>8545</v>
      </c>
      <c r="B154" s="20">
        <v>1954</v>
      </c>
      <c r="C154" s="20" t="s">
        <v>2</v>
      </c>
      <c r="D154" s="20" t="s">
        <v>10</v>
      </c>
      <c r="E154" s="20">
        <v>85683</v>
      </c>
      <c r="F154" s="20">
        <v>0</v>
      </c>
      <c r="G154" s="20">
        <v>0</v>
      </c>
      <c r="H154" s="49">
        <v>41719</v>
      </c>
      <c r="I154" s="20">
        <v>6</v>
      </c>
      <c r="J154" s="20">
        <v>1296</v>
      </c>
      <c r="K154" s="20">
        <v>17</v>
      </c>
      <c r="L154" s="20">
        <v>311</v>
      </c>
      <c r="M154" s="20">
        <v>45</v>
      </c>
      <c r="N154" s="20">
        <v>69</v>
      </c>
      <c r="O154" s="20">
        <v>51</v>
      </c>
      <c r="P154" s="20">
        <v>1</v>
      </c>
      <c r="Q154" s="20">
        <v>2</v>
      </c>
      <c r="R154" s="20">
        <v>4</v>
      </c>
      <c r="S154" s="20">
        <v>10</v>
      </c>
      <c r="T154" s="20">
        <v>1</v>
      </c>
      <c r="U154" s="20">
        <v>0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20">
        <v>0</v>
      </c>
      <c r="AB154" s="20" t="s">
        <v>38</v>
      </c>
      <c r="AJ154" s="20">
        <v>1</v>
      </c>
      <c r="AK154" s="20">
        <v>2</v>
      </c>
      <c r="AL154" s="20">
        <v>4</v>
      </c>
      <c r="AM154" s="20">
        <v>10</v>
      </c>
      <c r="AN154" s="20">
        <v>1</v>
      </c>
    </row>
    <row r="155" spans="1:40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F155">
        <v>1</v>
      </c>
      <c r="G155">
        <v>1</v>
      </c>
      <c r="H155" s="35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</v>
      </c>
      <c r="AJ155">
        <v>1</v>
      </c>
      <c r="AK155">
        <v>1</v>
      </c>
      <c r="AL155">
        <v>0</v>
      </c>
      <c r="AM155">
        <v>2</v>
      </c>
      <c r="AN155">
        <v>7</v>
      </c>
    </row>
    <row r="156" spans="1:40" x14ac:dyDescent="0.25">
      <c r="A156" s="20">
        <v>10673</v>
      </c>
      <c r="B156" s="20">
        <v>1976</v>
      </c>
      <c r="C156" s="20" t="s">
        <v>3</v>
      </c>
      <c r="D156" s="20" t="s">
        <v>14</v>
      </c>
      <c r="E156" s="20">
        <v>68397</v>
      </c>
      <c r="F156" s="20">
        <v>0</v>
      </c>
      <c r="G156" s="20">
        <v>1</v>
      </c>
      <c r="H156" s="49">
        <v>41595</v>
      </c>
      <c r="I156" s="20">
        <v>6</v>
      </c>
      <c r="J156" s="20">
        <v>760</v>
      </c>
      <c r="K156" s="20">
        <v>80</v>
      </c>
      <c r="L156" s="20">
        <v>466</v>
      </c>
      <c r="M156" s="20">
        <v>17</v>
      </c>
      <c r="N156" s="20">
        <v>13</v>
      </c>
      <c r="O156" s="20">
        <v>80</v>
      </c>
      <c r="P156" s="20">
        <v>1</v>
      </c>
      <c r="Q156" s="20">
        <v>6</v>
      </c>
      <c r="R156" s="20">
        <v>9</v>
      </c>
      <c r="S156" s="20">
        <v>5</v>
      </c>
      <c r="T156" s="20">
        <v>3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 t="s">
        <v>33</v>
      </c>
      <c r="AJ156" s="20">
        <v>1</v>
      </c>
      <c r="AK156" s="20">
        <v>6</v>
      </c>
      <c r="AL156" s="20">
        <v>9</v>
      </c>
      <c r="AM156" s="20">
        <v>5</v>
      </c>
      <c r="AN156" s="20">
        <v>3</v>
      </c>
    </row>
    <row r="157" spans="1:40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F157">
        <v>1</v>
      </c>
      <c r="G157">
        <v>0</v>
      </c>
      <c r="H157" s="35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</v>
      </c>
      <c r="AJ157">
        <v>3</v>
      </c>
      <c r="AK157">
        <v>3</v>
      </c>
      <c r="AL157">
        <v>1</v>
      </c>
      <c r="AM157">
        <v>4</v>
      </c>
      <c r="AN157">
        <v>7</v>
      </c>
    </row>
    <row r="158" spans="1:40" x14ac:dyDescent="0.25">
      <c r="A158" s="20">
        <v>67</v>
      </c>
      <c r="B158" s="20">
        <v>1972</v>
      </c>
      <c r="C158" s="20" t="s">
        <v>4</v>
      </c>
      <c r="D158" s="20" t="s">
        <v>9</v>
      </c>
      <c r="E158" s="20">
        <v>46423</v>
      </c>
      <c r="F158" s="20">
        <v>1</v>
      </c>
      <c r="G158" s="20">
        <v>1</v>
      </c>
      <c r="H158" s="49">
        <v>41535</v>
      </c>
      <c r="I158" s="20">
        <v>6</v>
      </c>
      <c r="J158" s="20">
        <v>68</v>
      </c>
      <c r="K158" s="20">
        <v>0</v>
      </c>
      <c r="L158" s="20">
        <v>16</v>
      </c>
      <c r="M158" s="20">
        <v>0</v>
      </c>
      <c r="N158" s="20">
        <v>0</v>
      </c>
      <c r="O158" s="20">
        <v>8</v>
      </c>
      <c r="P158" s="20">
        <v>3</v>
      </c>
      <c r="Q158" s="20">
        <v>2</v>
      </c>
      <c r="R158" s="20">
        <v>0</v>
      </c>
      <c r="S158" s="20">
        <v>4</v>
      </c>
      <c r="T158" s="20">
        <v>7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 t="s">
        <v>38</v>
      </c>
      <c r="AJ158" s="20">
        <v>3</v>
      </c>
      <c r="AK158" s="20">
        <v>2</v>
      </c>
      <c r="AL158" s="20">
        <v>0</v>
      </c>
      <c r="AM158" s="20">
        <v>4</v>
      </c>
      <c r="AN158" s="20">
        <v>7</v>
      </c>
    </row>
    <row r="159" spans="1:40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F159">
        <v>1</v>
      </c>
      <c r="G159">
        <v>1</v>
      </c>
      <c r="H159" s="35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</v>
      </c>
      <c r="AJ159">
        <v>3</v>
      </c>
      <c r="AK159">
        <v>2</v>
      </c>
      <c r="AL159">
        <v>0</v>
      </c>
      <c r="AM159">
        <v>4</v>
      </c>
      <c r="AN159">
        <v>7</v>
      </c>
    </row>
    <row r="160" spans="1:40" x14ac:dyDescent="0.25">
      <c r="A160" s="20">
        <v>2814</v>
      </c>
      <c r="B160" s="20">
        <v>1976</v>
      </c>
      <c r="C160" s="20" t="s">
        <v>4</v>
      </c>
      <c r="D160" s="20" t="s">
        <v>13</v>
      </c>
      <c r="E160" s="20">
        <v>30560</v>
      </c>
      <c r="F160" s="20">
        <v>1</v>
      </c>
      <c r="G160" s="20">
        <v>0</v>
      </c>
      <c r="H160" s="49">
        <v>41452</v>
      </c>
      <c r="I160" s="20">
        <v>6</v>
      </c>
      <c r="J160" s="20">
        <v>9</v>
      </c>
      <c r="K160" s="20">
        <v>1</v>
      </c>
      <c r="L160" s="20">
        <v>5</v>
      </c>
      <c r="M160" s="20">
        <v>4</v>
      </c>
      <c r="N160" s="20">
        <v>5</v>
      </c>
      <c r="O160" s="20">
        <v>7</v>
      </c>
      <c r="P160" s="20">
        <v>1</v>
      </c>
      <c r="Q160" s="20">
        <v>1</v>
      </c>
      <c r="R160" s="20">
        <v>0</v>
      </c>
      <c r="S160" s="20">
        <v>3</v>
      </c>
      <c r="T160" s="20">
        <v>7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 t="s">
        <v>33</v>
      </c>
      <c r="AJ160" s="20">
        <v>1</v>
      </c>
      <c r="AK160" s="20">
        <v>1</v>
      </c>
      <c r="AL160" s="20">
        <v>0</v>
      </c>
      <c r="AM160" s="20">
        <v>3</v>
      </c>
      <c r="AN160" s="20">
        <v>7</v>
      </c>
    </row>
    <row r="161" spans="1:40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F161">
        <v>1</v>
      </c>
      <c r="G161">
        <v>0</v>
      </c>
      <c r="H161" s="35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37</v>
      </c>
      <c r="AJ161">
        <v>1</v>
      </c>
      <c r="AK161">
        <v>1</v>
      </c>
      <c r="AL161">
        <v>0</v>
      </c>
      <c r="AM161">
        <v>3</v>
      </c>
      <c r="AN161">
        <v>7</v>
      </c>
    </row>
    <row r="162" spans="1:40" x14ac:dyDescent="0.25">
      <c r="A162" s="20">
        <v>4320</v>
      </c>
      <c r="B162" s="20">
        <v>1979</v>
      </c>
      <c r="C162" s="20" t="s">
        <v>2</v>
      </c>
      <c r="D162" s="20" t="s">
        <v>9</v>
      </c>
      <c r="E162" s="20">
        <v>60152</v>
      </c>
      <c r="F162" s="20">
        <v>0</v>
      </c>
      <c r="G162" s="20">
        <v>1</v>
      </c>
      <c r="H162" s="49">
        <v>41361</v>
      </c>
      <c r="I162" s="20">
        <v>6</v>
      </c>
      <c r="J162" s="20">
        <v>325</v>
      </c>
      <c r="K162" s="20">
        <v>83</v>
      </c>
      <c r="L162" s="20">
        <v>300</v>
      </c>
      <c r="M162" s="20">
        <v>86</v>
      </c>
      <c r="N162" s="20">
        <v>58</v>
      </c>
      <c r="O162" s="20">
        <v>91</v>
      </c>
      <c r="P162" s="20">
        <v>1</v>
      </c>
      <c r="Q162" s="20">
        <v>6</v>
      </c>
      <c r="R162" s="20">
        <v>4</v>
      </c>
      <c r="S162" s="20">
        <v>12</v>
      </c>
      <c r="T162" s="20">
        <v>3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 t="s">
        <v>38</v>
      </c>
      <c r="AJ162" s="20">
        <v>1</v>
      </c>
      <c r="AK162" s="20">
        <v>6</v>
      </c>
      <c r="AL162" s="20">
        <v>4</v>
      </c>
      <c r="AM162" s="20">
        <v>12</v>
      </c>
      <c r="AN162" s="20">
        <v>3</v>
      </c>
    </row>
    <row r="163" spans="1:40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F163">
        <v>1</v>
      </c>
      <c r="G163">
        <v>1</v>
      </c>
      <c r="H163" s="35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33</v>
      </c>
      <c r="AJ163">
        <v>1</v>
      </c>
      <c r="AK163">
        <v>0</v>
      </c>
      <c r="AL163">
        <v>0</v>
      </c>
      <c r="AM163">
        <v>3</v>
      </c>
      <c r="AN163">
        <v>6</v>
      </c>
    </row>
    <row r="164" spans="1:40" x14ac:dyDescent="0.25">
      <c r="A164" s="20">
        <v>4198</v>
      </c>
      <c r="B164" s="20">
        <v>1965</v>
      </c>
      <c r="C164" s="20" t="s">
        <v>2</v>
      </c>
      <c r="D164" s="20" t="s">
        <v>13</v>
      </c>
      <c r="E164" s="20">
        <v>29672</v>
      </c>
      <c r="F164" s="20">
        <v>1</v>
      </c>
      <c r="G164" s="20">
        <v>1</v>
      </c>
      <c r="H164" s="49">
        <v>41345</v>
      </c>
      <c r="I164" s="20">
        <v>6</v>
      </c>
      <c r="J164" s="20">
        <v>9</v>
      </c>
      <c r="K164" s="20">
        <v>1</v>
      </c>
      <c r="L164" s="20">
        <v>3</v>
      </c>
      <c r="M164" s="20">
        <v>0</v>
      </c>
      <c r="N164" s="20">
        <v>4</v>
      </c>
      <c r="O164" s="20">
        <v>8</v>
      </c>
      <c r="P164" s="20">
        <v>1</v>
      </c>
      <c r="Q164" s="20">
        <v>0</v>
      </c>
      <c r="R164" s="20">
        <v>0</v>
      </c>
      <c r="S164" s="20">
        <v>3</v>
      </c>
      <c r="T164" s="20">
        <v>6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 t="s">
        <v>38</v>
      </c>
      <c r="AJ164" s="20">
        <v>1</v>
      </c>
      <c r="AK164" s="20">
        <v>0</v>
      </c>
      <c r="AL164" s="20">
        <v>0</v>
      </c>
      <c r="AM164" s="20">
        <v>3</v>
      </c>
      <c r="AN164" s="20">
        <v>6</v>
      </c>
    </row>
    <row r="165" spans="1:40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F165">
        <v>0</v>
      </c>
      <c r="G165">
        <v>0</v>
      </c>
      <c r="H165" s="35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38</v>
      </c>
      <c r="AJ165">
        <v>1</v>
      </c>
      <c r="AK165">
        <v>6</v>
      </c>
      <c r="AL165">
        <v>5</v>
      </c>
      <c r="AM165">
        <v>13</v>
      </c>
      <c r="AN165">
        <v>4</v>
      </c>
    </row>
    <row r="166" spans="1:40" x14ac:dyDescent="0.25">
      <c r="A166" s="20">
        <v>944</v>
      </c>
      <c r="B166" s="20">
        <v>1962</v>
      </c>
      <c r="C166" s="20" t="s">
        <v>2</v>
      </c>
      <c r="D166" s="20" t="s">
        <v>14</v>
      </c>
      <c r="E166" s="20">
        <v>56181</v>
      </c>
      <c r="F166" s="20">
        <v>0</v>
      </c>
      <c r="G166" s="20">
        <v>1</v>
      </c>
      <c r="H166" s="49">
        <v>41282</v>
      </c>
      <c r="I166" s="20">
        <v>6</v>
      </c>
      <c r="J166" s="20">
        <v>121</v>
      </c>
      <c r="K166" s="20">
        <v>103</v>
      </c>
      <c r="L166" s="20">
        <v>69</v>
      </c>
      <c r="M166" s="20">
        <v>8</v>
      </c>
      <c r="N166" s="20">
        <v>44</v>
      </c>
      <c r="O166" s="20">
        <v>48</v>
      </c>
      <c r="P166" s="20">
        <v>1</v>
      </c>
      <c r="Q166" s="20">
        <v>4</v>
      </c>
      <c r="R166" s="20">
        <v>2</v>
      </c>
      <c r="S166" s="20">
        <v>7</v>
      </c>
      <c r="T166" s="20">
        <v>4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 t="s">
        <v>38</v>
      </c>
      <c r="AJ166" s="20">
        <v>1</v>
      </c>
      <c r="AK166" s="20">
        <v>4</v>
      </c>
      <c r="AL166" s="20">
        <v>2</v>
      </c>
      <c r="AM166" s="20">
        <v>7</v>
      </c>
      <c r="AN166" s="20">
        <v>4</v>
      </c>
    </row>
    <row r="167" spans="1:40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F167">
        <v>0</v>
      </c>
      <c r="G167">
        <v>0</v>
      </c>
      <c r="H167" s="35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</v>
      </c>
      <c r="AJ167">
        <v>1</v>
      </c>
      <c r="AK167">
        <v>4</v>
      </c>
      <c r="AL167">
        <v>1</v>
      </c>
      <c r="AM167">
        <v>3</v>
      </c>
      <c r="AN167">
        <v>8</v>
      </c>
    </row>
    <row r="168" spans="1:40" x14ac:dyDescent="0.25">
      <c r="A168" s="20">
        <v>6184</v>
      </c>
      <c r="B168" s="20">
        <v>1969</v>
      </c>
      <c r="C168" s="20" t="s">
        <v>3</v>
      </c>
      <c r="D168" s="20" t="s">
        <v>14</v>
      </c>
      <c r="E168" s="20">
        <v>68462</v>
      </c>
      <c r="F168" s="20">
        <v>0</v>
      </c>
      <c r="G168" s="20">
        <v>0</v>
      </c>
      <c r="H168" s="49">
        <v>41255</v>
      </c>
      <c r="I168" s="20">
        <v>6</v>
      </c>
      <c r="J168" s="20">
        <v>561</v>
      </c>
      <c r="K168" s="20">
        <v>64</v>
      </c>
      <c r="L168" s="20">
        <v>785</v>
      </c>
      <c r="M168" s="20">
        <v>84</v>
      </c>
      <c r="N168" s="20">
        <v>128</v>
      </c>
      <c r="O168" s="20">
        <v>48</v>
      </c>
      <c r="P168" s="20">
        <v>1</v>
      </c>
      <c r="Q168" s="20">
        <v>3</v>
      </c>
      <c r="R168" s="20">
        <v>3</v>
      </c>
      <c r="S168" s="20">
        <v>8</v>
      </c>
      <c r="T168" s="20">
        <v>1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 t="s">
        <v>38</v>
      </c>
      <c r="AJ168" s="20">
        <v>1</v>
      </c>
      <c r="AK168" s="20">
        <v>3</v>
      </c>
      <c r="AL168" s="20">
        <v>3</v>
      </c>
      <c r="AM168" s="20">
        <v>8</v>
      </c>
      <c r="AN168" s="20">
        <v>1</v>
      </c>
    </row>
    <row r="169" spans="1:40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F169">
        <v>0</v>
      </c>
      <c r="G169">
        <v>1</v>
      </c>
      <c r="H169" s="35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38</v>
      </c>
      <c r="AJ169">
        <v>4</v>
      </c>
      <c r="AK169">
        <v>7</v>
      </c>
      <c r="AL169">
        <v>5</v>
      </c>
      <c r="AM169">
        <v>9</v>
      </c>
      <c r="AN169">
        <v>6</v>
      </c>
    </row>
    <row r="170" spans="1:40" x14ac:dyDescent="0.25">
      <c r="A170" s="20">
        <v>2870</v>
      </c>
      <c r="B170" s="20">
        <v>1973</v>
      </c>
      <c r="C170" s="20" t="s">
        <v>2</v>
      </c>
      <c r="D170" s="20" t="s">
        <v>14</v>
      </c>
      <c r="E170" s="20">
        <v>49094</v>
      </c>
      <c r="F170" s="20">
        <v>0</v>
      </c>
      <c r="G170" s="20">
        <v>1</v>
      </c>
      <c r="H170" s="49">
        <v>41173</v>
      </c>
      <c r="I170" s="20">
        <v>6</v>
      </c>
      <c r="J170" s="20">
        <v>376</v>
      </c>
      <c r="K170" s="20">
        <v>0</v>
      </c>
      <c r="L170" s="20">
        <v>38</v>
      </c>
      <c r="M170" s="20">
        <v>11</v>
      </c>
      <c r="N170" s="20">
        <v>8</v>
      </c>
      <c r="O170" s="20">
        <v>69</v>
      </c>
      <c r="P170" s="20">
        <v>5</v>
      </c>
      <c r="Q170" s="20">
        <v>6</v>
      </c>
      <c r="R170" s="20">
        <v>3</v>
      </c>
      <c r="S170" s="20">
        <v>6</v>
      </c>
      <c r="T170" s="20">
        <v>6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 t="s">
        <v>38</v>
      </c>
      <c r="AJ170" s="20">
        <v>5</v>
      </c>
      <c r="AK170" s="20">
        <v>6</v>
      </c>
      <c r="AL170" s="20">
        <v>3</v>
      </c>
      <c r="AM170" s="20">
        <v>6</v>
      </c>
      <c r="AN170" s="20">
        <v>6</v>
      </c>
    </row>
    <row r="171" spans="1:40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F171">
        <v>0</v>
      </c>
      <c r="G171">
        <v>1</v>
      </c>
      <c r="H171" s="35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</v>
      </c>
      <c r="AJ171">
        <v>3</v>
      </c>
      <c r="AK171">
        <v>6</v>
      </c>
      <c r="AL171">
        <v>6</v>
      </c>
      <c r="AM171">
        <v>12</v>
      </c>
      <c r="AN171">
        <v>5</v>
      </c>
    </row>
    <row r="172" spans="1:40" x14ac:dyDescent="0.25">
      <c r="A172" s="20">
        <v>1911</v>
      </c>
      <c r="B172" s="20">
        <v>1987</v>
      </c>
      <c r="C172" s="20" t="s">
        <v>2</v>
      </c>
      <c r="D172" s="20" t="s">
        <v>13</v>
      </c>
      <c r="E172" s="20">
        <v>67430</v>
      </c>
      <c r="F172" s="20">
        <v>0</v>
      </c>
      <c r="G172" s="20">
        <v>0</v>
      </c>
      <c r="H172" s="49">
        <v>41157</v>
      </c>
      <c r="I172" s="20">
        <v>6</v>
      </c>
      <c r="J172" s="20">
        <v>595</v>
      </c>
      <c r="K172" s="20">
        <v>97</v>
      </c>
      <c r="L172" s="20">
        <v>291</v>
      </c>
      <c r="M172" s="20">
        <v>127</v>
      </c>
      <c r="N172" s="20">
        <v>133</v>
      </c>
      <c r="O172" s="20">
        <v>121</v>
      </c>
      <c r="P172" s="20">
        <v>1</v>
      </c>
      <c r="Q172" s="20">
        <v>11</v>
      </c>
      <c r="R172" s="20">
        <v>5</v>
      </c>
      <c r="S172" s="20">
        <v>12</v>
      </c>
      <c r="T172" s="20">
        <v>6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 t="s">
        <v>32</v>
      </c>
      <c r="AJ172" s="20">
        <v>1</v>
      </c>
      <c r="AK172" s="20">
        <v>11</v>
      </c>
      <c r="AL172" s="20">
        <v>5</v>
      </c>
      <c r="AM172" s="20">
        <v>12</v>
      </c>
      <c r="AN172" s="20">
        <v>6</v>
      </c>
    </row>
    <row r="173" spans="1:40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F173">
        <v>0</v>
      </c>
      <c r="G173">
        <v>1</v>
      </c>
      <c r="H173" s="35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</v>
      </c>
      <c r="AJ173">
        <v>5</v>
      </c>
      <c r="AK173">
        <v>1</v>
      </c>
      <c r="AL173">
        <v>2</v>
      </c>
      <c r="AM173">
        <v>9</v>
      </c>
      <c r="AN173">
        <v>2</v>
      </c>
    </row>
    <row r="174" spans="1:40" x14ac:dyDescent="0.25">
      <c r="A174" s="20">
        <v>2546</v>
      </c>
      <c r="B174" s="20">
        <v>1977</v>
      </c>
      <c r="C174" s="20" t="s">
        <v>5</v>
      </c>
      <c r="D174" s="20" t="s">
        <v>9</v>
      </c>
      <c r="E174" s="20">
        <v>31878</v>
      </c>
      <c r="F174" s="20">
        <v>0</v>
      </c>
      <c r="G174" s="20">
        <v>1</v>
      </c>
      <c r="H174" s="49">
        <v>41812</v>
      </c>
      <c r="I174" s="20">
        <v>7</v>
      </c>
      <c r="J174" s="20">
        <v>23</v>
      </c>
      <c r="K174" s="20">
        <v>4</v>
      </c>
      <c r="L174" s="20">
        <v>5</v>
      </c>
      <c r="M174" s="20">
        <v>10</v>
      </c>
      <c r="N174" s="20">
        <v>5</v>
      </c>
      <c r="O174" s="20">
        <v>23</v>
      </c>
      <c r="P174" s="20">
        <v>1</v>
      </c>
      <c r="Q174" s="20">
        <v>1</v>
      </c>
      <c r="R174" s="20">
        <v>0</v>
      </c>
      <c r="S174" s="20">
        <v>4</v>
      </c>
      <c r="T174" s="20">
        <v>3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 t="s">
        <v>38</v>
      </c>
      <c r="AJ174" s="20">
        <v>1</v>
      </c>
      <c r="AK174" s="20">
        <v>1</v>
      </c>
      <c r="AL174" s="20">
        <v>0</v>
      </c>
      <c r="AM174" s="20">
        <v>4</v>
      </c>
      <c r="AN174" s="20">
        <v>3</v>
      </c>
    </row>
    <row r="175" spans="1:40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F175">
        <v>0</v>
      </c>
      <c r="G175">
        <v>0</v>
      </c>
      <c r="H175" s="35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38</v>
      </c>
      <c r="AJ175">
        <v>1</v>
      </c>
      <c r="AK175">
        <v>4</v>
      </c>
      <c r="AL175">
        <v>10</v>
      </c>
      <c r="AM175">
        <v>8</v>
      </c>
      <c r="AN175">
        <v>1</v>
      </c>
    </row>
    <row r="176" spans="1:40" x14ac:dyDescent="0.25">
      <c r="A176" s="20">
        <v>8318</v>
      </c>
      <c r="B176" s="20">
        <v>1979</v>
      </c>
      <c r="C176" s="20" t="s">
        <v>2</v>
      </c>
      <c r="D176" s="20" t="s">
        <v>13</v>
      </c>
      <c r="E176" s="20">
        <v>90300</v>
      </c>
      <c r="F176" s="20">
        <v>0</v>
      </c>
      <c r="G176" s="20">
        <v>0</v>
      </c>
      <c r="H176" s="49">
        <v>41642</v>
      </c>
      <c r="I176" s="20">
        <v>7</v>
      </c>
      <c r="J176" s="20">
        <v>594</v>
      </c>
      <c r="K176" s="20">
        <v>134</v>
      </c>
      <c r="L176" s="20">
        <v>786</v>
      </c>
      <c r="M176" s="20">
        <v>33</v>
      </c>
      <c r="N176" s="20">
        <v>134</v>
      </c>
      <c r="O176" s="20">
        <v>57</v>
      </c>
      <c r="P176" s="20">
        <v>0</v>
      </c>
      <c r="Q176" s="20">
        <v>5</v>
      </c>
      <c r="R176" s="20">
        <v>6</v>
      </c>
      <c r="S176" s="20">
        <v>8</v>
      </c>
      <c r="T176" s="20">
        <v>1</v>
      </c>
      <c r="U176" s="20">
        <v>0</v>
      </c>
      <c r="V176" s="20">
        <v>0</v>
      </c>
      <c r="W176" s="20">
        <v>1</v>
      </c>
      <c r="X176" s="20">
        <v>0</v>
      </c>
      <c r="Y176" s="20">
        <v>0</v>
      </c>
      <c r="Z176" s="20">
        <v>0</v>
      </c>
      <c r="AA176" s="20">
        <v>0</v>
      </c>
      <c r="AB176" s="20" t="s">
        <v>38</v>
      </c>
      <c r="AJ176" s="20">
        <v>0</v>
      </c>
      <c r="AK176" s="20">
        <v>5</v>
      </c>
      <c r="AL176" s="20">
        <v>6</v>
      </c>
      <c r="AM176" s="20">
        <v>8</v>
      </c>
      <c r="AN176" s="20">
        <v>1</v>
      </c>
    </row>
    <row r="177" spans="1:40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F177">
        <v>0</v>
      </c>
      <c r="G177">
        <v>0</v>
      </c>
      <c r="H177" s="35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33</v>
      </c>
      <c r="AJ177">
        <v>2</v>
      </c>
      <c r="AK177">
        <v>2</v>
      </c>
      <c r="AL177">
        <v>6</v>
      </c>
      <c r="AM177">
        <v>10</v>
      </c>
      <c r="AN177">
        <v>5</v>
      </c>
    </row>
    <row r="178" spans="1:40" x14ac:dyDescent="0.25">
      <c r="A178" s="20">
        <v>8216</v>
      </c>
      <c r="B178" s="20">
        <v>1972</v>
      </c>
      <c r="C178" s="20" t="s">
        <v>4</v>
      </c>
      <c r="D178" s="20" t="s">
        <v>14</v>
      </c>
      <c r="E178" s="20">
        <v>53761</v>
      </c>
      <c r="F178" s="20">
        <v>1</v>
      </c>
      <c r="G178" s="20">
        <v>1</v>
      </c>
      <c r="H178" s="49">
        <v>41558</v>
      </c>
      <c r="I178" s="20">
        <v>7</v>
      </c>
      <c r="J178" s="20">
        <v>158</v>
      </c>
      <c r="K178" s="20">
        <v>0</v>
      </c>
      <c r="L178" s="20">
        <v>76</v>
      </c>
      <c r="M178" s="20">
        <v>13</v>
      </c>
      <c r="N178" s="20">
        <v>7</v>
      </c>
      <c r="O178" s="20">
        <v>71</v>
      </c>
      <c r="P178" s="20">
        <v>6</v>
      </c>
      <c r="Q178" s="20">
        <v>4</v>
      </c>
      <c r="R178" s="20">
        <v>4</v>
      </c>
      <c r="S178" s="20">
        <v>3</v>
      </c>
      <c r="T178" s="20">
        <v>5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 t="s">
        <v>34</v>
      </c>
      <c r="AJ178" s="20">
        <v>6</v>
      </c>
      <c r="AK178" s="20">
        <v>4</v>
      </c>
      <c r="AL178" s="20">
        <v>4</v>
      </c>
      <c r="AM178" s="20">
        <v>3</v>
      </c>
      <c r="AN178" s="20">
        <v>5</v>
      </c>
    </row>
    <row r="179" spans="1:40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F179">
        <v>1</v>
      </c>
      <c r="G179">
        <v>0</v>
      </c>
      <c r="H179" s="35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</v>
      </c>
      <c r="AJ179">
        <v>3</v>
      </c>
      <c r="AK179">
        <v>8</v>
      </c>
      <c r="AL179">
        <v>8</v>
      </c>
      <c r="AM179">
        <v>6</v>
      </c>
      <c r="AN179">
        <v>6</v>
      </c>
    </row>
    <row r="180" spans="1:40" x14ac:dyDescent="0.25">
      <c r="A180" s="20">
        <v>2541</v>
      </c>
      <c r="B180" s="20">
        <v>1976</v>
      </c>
      <c r="C180" s="20" t="s">
        <v>2</v>
      </c>
      <c r="D180" s="20" t="s">
        <v>14</v>
      </c>
      <c r="E180" s="20">
        <v>24027</v>
      </c>
      <c r="F180" s="20">
        <v>1</v>
      </c>
      <c r="G180" s="20">
        <v>0</v>
      </c>
      <c r="H180" s="49">
        <v>41434</v>
      </c>
      <c r="I180" s="20">
        <v>7</v>
      </c>
      <c r="J180" s="20">
        <v>14</v>
      </c>
      <c r="K180" s="20">
        <v>7</v>
      </c>
      <c r="L180" s="20">
        <v>11</v>
      </c>
      <c r="M180" s="20">
        <v>11</v>
      </c>
      <c r="N180" s="20">
        <v>0</v>
      </c>
      <c r="O180" s="20">
        <v>5</v>
      </c>
      <c r="P180" s="20">
        <v>2</v>
      </c>
      <c r="Q180" s="20">
        <v>2</v>
      </c>
      <c r="R180" s="20">
        <v>0</v>
      </c>
      <c r="S180" s="20">
        <v>3</v>
      </c>
      <c r="T180" s="20">
        <v>8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 t="s">
        <v>38</v>
      </c>
      <c r="AJ180" s="20">
        <v>2</v>
      </c>
      <c r="AK180" s="20">
        <v>2</v>
      </c>
      <c r="AL180" s="20">
        <v>0</v>
      </c>
      <c r="AM180" s="20">
        <v>3</v>
      </c>
      <c r="AN180" s="20">
        <v>8</v>
      </c>
    </row>
    <row r="181" spans="1:40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F181">
        <v>1</v>
      </c>
      <c r="G181">
        <v>0</v>
      </c>
      <c r="H181" s="35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36</v>
      </c>
      <c r="AJ181">
        <v>4</v>
      </c>
      <c r="AK181">
        <v>3</v>
      </c>
      <c r="AL181">
        <v>2</v>
      </c>
      <c r="AM181">
        <v>2</v>
      </c>
      <c r="AN181">
        <v>7</v>
      </c>
    </row>
    <row r="182" spans="1:40" x14ac:dyDescent="0.25">
      <c r="A182" s="20">
        <v>10905</v>
      </c>
      <c r="B182" s="20">
        <v>1955</v>
      </c>
      <c r="C182" s="20" t="s">
        <v>2</v>
      </c>
      <c r="D182" s="20" t="s">
        <v>13</v>
      </c>
      <c r="E182" s="20">
        <v>42586</v>
      </c>
      <c r="F182" s="20">
        <v>1</v>
      </c>
      <c r="G182" s="20">
        <v>1</v>
      </c>
      <c r="H182" s="49">
        <v>41211</v>
      </c>
      <c r="I182" s="20">
        <v>7</v>
      </c>
      <c r="J182" s="20">
        <v>194</v>
      </c>
      <c r="K182" s="20">
        <v>2</v>
      </c>
      <c r="L182" s="20">
        <v>56</v>
      </c>
      <c r="M182" s="20">
        <v>0</v>
      </c>
      <c r="N182" s="20">
        <v>0</v>
      </c>
      <c r="O182" s="20">
        <v>0</v>
      </c>
      <c r="P182" s="20">
        <v>5</v>
      </c>
      <c r="Q182" s="20">
        <v>4</v>
      </c>
      <c r="R182" s="20">
        <v>1</v>
      </c>
      <c r="S182" s="20">
        <v>6</v>
      </c>
      <c r="T182" s="20">
        <v>8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1</v>
      </c>
      <c r="AA182" s="20">
        <v>0</v>
      </c>
      <c r="AB182" s="20" t="s">
        <v>38</v>
      </c>
      <c r="AJ182" s="20">
        <v>5</v>
      </c>
      <c r="AK182" s="20">
        <v>4</v>
      </c>
      <c r="AL182" s="20">
        <v>1</v>
      </c>
      <c r="AM182" s="20">
        <v>6</v>
      </c>
      <c r="AN182" s="20">
        <v>8</v>
      </c>
    </row>
    <row r="183" spans="1:40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F183">
        <v>1</v>
      </c>
      <c r="G183">
        <v>1</v>
      </c>
      <c r="H183" s="35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38</v>
      </c>
      <c r="AJ183">
        <v>5</v>
      </c>
      <c r="AK183">
        <v>4</v>
      </c>
      <c r="AL183">
        <v>1</v>
      </c>
      <c r="AM183">
        <v>6</v>
      </c>
      <c r="AN183">
        <v>8</v>
      </c>
    </row>
    <row r="184" spans="1:40" x14ac:dyDescent="0.25">
      <c r="A184" s="20">
        <v>7349</v>
      </c>
      <c r="B184" s="20">
        <v>1973</v>
      </c>
      <c r="C184" s="20" t="s">
        <v>6</v>
      </c>
      <c r="D184" s="20" t="s">
        <v>13</v>
      </c>
      <c r="E184" s="20">
        <v>9722</v>
      </c>
      <c r="F184" s="20">
        <v>1</v>
      </c>
      <c r="G184" s="20">
        <v>0</v>
      </c>
      <c r="H184" s="49">
        <v>41184</v>
      </c>
      <c r="I184" s="20">
        <v>7</v>
      </c>
      <c r="J184" s="20">
        <v>6</v>
      </c>
      <c r="K184" s="20">
        <v>17</v>
      </c>
      <c r="L184" s="20">
        <v>16</v>
      </c>
      <c r="M184" s="20">
        <v>6</v>
      </c>
      <c r="N184" s="20">
        <v>16</v>
      </c>
      <c r="O184" s="20">
        <v>42</v>
      </c>
      <c r="P184" s="20">
        <v>4</v>
      </c>
      <c r="Q184" s="20">
        <v>3</v>
      </c>
      <c r="R184" s="20">
        <v>1</v>
      </c>
      <c r="S184" s="20">
        <v>3</v>
      </c>
      <c r="T184" s="20">
        <v>8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1</v>
      </c>
      <c r="AA184" s="20">
        <v>0</v>
      </c>
      <c r="AB184" s="20" t="s">
        <v>38</v>
      </c>
      <c r="AJ184" s="20">
        <v>4</v>
      </c>
      <c r="AK184" s="20">
        <v>3</v>
      </c>
      <c r="AL184" s="20">
        <v>1</v>
      </c>
      <c r="AM184" s="20">
        <v>3</v>
      </c>
      <c r="AN184" s="20">
        <v>8</v>
      </c>
    </row>
    <row r="185" spans="1:40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F185">
        <v>0</v>
      </c>
      <c r="G185">
        <v>0</v>
      </c>
      <c r="H185" s="35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38</v>
      </c>
      <c r="AJ185">
        <v>1</v>
      </c>
      <c r="AK185">
        <v>6</v>
      </c>
      <c r="AL185">
        <v>10</v>
      </c>
      <c r="AM185">
        <v>6</v>
      </c>
      <c r="AN185">
        <v>5</v>
      </c>
    </row>
    <row r="186" spans="1:40" x14ac:dyDescent="0.25">
      <c r="A186" s="20">
        <v>4290</v>
      </c>
      <c r="B186" s="20">
        <v>1972</v>
      </c>
      <c r="C186" s="20" t="s">
        <v>2</v>
      </c>
      <c r="D186" s="20" t="s">
        <v>14</v>
      </c>
      <c r="E186" s="20">
        <v>30467</v>
      </c>
      <c r="F186" s="20">
        <v>1</v>
      </c>
      <c r="G186" s="20">
        <v>0</v>
      </c>
      <c r="H186" s="49">
        <v>41717</v>
      </c>
      <c r="I186" s="20">
        <v>8</v>
      </c>
      <c r="J186" s="20">
        <v>1</v>
      </c>
      <c r="K186" s="20">
        <v>3</v>
      </c>
      <c r="L186" s="20">
        <v>8</v>
      </c>
      <c r="M186" s="20">
        <v>2</v>
      </c>
      <c r="N186" s="20">
        <v>5</v>
      </c>
      <c r="O186" s="20">
        <v>5</v>
      </c>
      <c r="P186" s="20">
        <v>1</v>
      </c>
      <c r="Q186" s="20">
        <v>1</v>
      </c>
      <c r="R186" s="20">
        <v>0</v>
      </c>
      <c r="S186" s="20">
        <v>2</v>
      </c>
      <c r="T186" s="20">
        <v>7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 t="s">
        <v>37</v>
      </c>
      <c r="AJ186" s="20">
        <v>1</v>
      </c>
      <c r="AK186" s="20">
        <v>1</v>
      </c>
      <c r="AL186" s="20">
        <v>0</v>
      </c>
      <c r="AM186" s="20">
        <v>2</v>
      </c>
      <c r="AN186" s="20">
        <v>7</v>
      </c>
    </row>
    <row r="187" spans="1:40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F187">
        <v>0</v>
      </c>
      <c r="G187">
        <v>1</v>
      </c>
      <c r="H187" s="35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33</v>
      </c>
      <c r="AJ187">
        <v>2</v>
      </c>
      <c r="AK187">
        <v>5</v>
      </c>
      <c r="AL187">
        <v>1</v>
      </c>
      <c r="AM187">
        <v>4</v>
      </c>
      <c r="AN187">
        <v>7</v>
      </c>
    </row>
    <row r="188" spans="1:40" x14ac:dyDescent="0.25">
      <c r="A188" s="20">
        <v>9986</v>
      </c>
      <c r="B188" s="20">
        <v>1982</v>
      </c>
      <c r="C188" s="20" t="s">
        <v>2</v>
      </c>
      <c r="D188" s="20" t="s">
        <v>13</v>
      </c>
      <c r="E188" s="20">
        <v>19444</v>
      </c>
      <c r="F188" s="20">
        <v>1</v>
      </c>
      <c r="G188" s="20">
        <v>0</v>
      </c>
      <c r="H188" s="49">
        <v>41692</v>
      </c>
      <c r="I188" s="20">
        <v>8</v>
      </c>
      <c r="J188" s="20">
        <v>16</v>
      </c>
      <c r="K188" s="20">
        <v>0</v>
      </c>
      <c r="L188" s="20">
        <v>23</v>
      </c>
      <c r="M188" s="20">
        <v>3</v>
      </c>
      <c r="N188" s="20">
        <v>2</v>
      </c>
      <c r="O188" s="20">
        <v>10</v>
      </c>
      <c r="P188" s="20">
        <v>3</v>
      </c>
      <c r="Q188" s="20">
        <v>4</v>
      </c>
      <c r="R188" s="20">
        <v>1</v>
      </c>
      <c r="S188" s="20">
        <v>2</v>
      </c>
      <c r="T188" s="20">
        <v>7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1</v>
      </c>
      <c r="AA188" s="20">
        <v>0</v>
      </c>
      <c r="AB188" s="20" t="s">
        <v>33</v>
      </c>
      <c r="AJ188" s="20">
        <v>3</v>
      </c>
      <c r="AK188" s="20">
        <v>4</v>
      </c>
      <c r="AL188" s="20">
        <v>1</v>
      </c>
      <c r="AM188" s="20">
        <v>2</v>
      </c>
      <c r="AN188" s="20">
        <v>7</v>
      </c>
    </row>
    <row r="189" spans="1:40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F189">
        <v>0</v>
      </c>
      <c r="G189">
        <v>1</v>
      </c>
      <c r="H189" s="35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33</v>
      </c>
      <c r="AJ189">
        <v>2</v>
      </c>
      <c r="AK189">
        <v>6</v>
      </c>
      <c r="AL189">
        <v>5</v>
      </c>
      <c r="AM189">
        <v>10</v>
      </c>
      <c r="AN189">
        <v>3</v>
      </c>
    </row>
    <row r="190" spans="1:40" x14ac:dyDescent="0.25">
      <c r="A190" s="20">
        <v>10949</v>
      </c>
      <c r="B190" s="20">
        <v>1963</v>
      </c>
      <c r="C190" s="20" t="s">
        <v>3</v>
      </c>
      <c r="D190" s="20" t="s">
        <v>10</v>
      </c>
      <c r="E190" s="20">
        <v>72968</v>
      </c>
      <c r="F190" s="20">
        <v>0</v>
      </c>
      <c r="G190" s="20">
        <v>0</v>
      </c>
      <c r="H190" s="49">
        <v>41624</v>
      </c>
      <c r="I190" s="20">
        <v>8</v>
      </c>
      <c r="J190" s="20">
        <v>1092</v>
      </c>
      <c r="K190" s="20">
        <v>37</v>
      </c>
      <c r="L190" s="20">
        <v>592</v>
      </c>
      <c r="M190" s="20">
        <v>145</v>
      </c>
      <c r="N190" s="20">
        <v>37</v>
      </c>
      <c r="O190" s="20">
        <v>55</v>
      </c>
      <c r="P190" s="20">
        <v>1</v>
      </c>
      <c r="Q190" s="20">
        <v>5</v>
      </c>
      <c r="R190" s="20">
        <v>5</v>
      </c>
      <c r="S190" s="20">
        <v>8</v>
      </c>
      <c r="T190" s="20">
        <v>3</v>
      </c>
      <c r="U190" s="20">
        <v>0</v>
      </c>
      <c r="V190" s="20">
        <v>0</v>
      </c>
      <c r="W190" s="20">
        <v>0</v>
      </c>
      <c r="X190" s="20">
        <v>1</v>
      </c>
      <c r="Y190" s="20">
        <v>0</v>
      </c>
      <c r="Z190" s="20">
        <v>1</v>
      </c>
      <c r="AA190" s="20">
        <v>0</v>
      </c>
      <c r="AB190" s="20" t="s">
        <v>38</v>
      </c>
      <c r="AJ190" s="20">
        <v>1</v>
      </c>
      <c r="AK190" s="20">
        <v>5</v>
      </c>
      <c r="AL190" s="20">
        <v>5</v>
      </c>
      <c r="AM190" s="20">
        <v>8</v>
      </c>
      <c r="AN190" s="20">
        <v>3</v>
      </c>
    </row>
    <row r="191" spans="1:40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F191">
        <v>1</v>
      </c>
      <c r="G191">
        <v>2</v>
      </c>
      <c r="H191" s="35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</v>
      </c>
      <c r="AJ191">
        <v>1</v>
      </c>
      <c r="AK191">
        <v>1</v>
      </c>
      <c r="AL191">
        <v>0</v>
      </c>
      <c r="AM191">
        <v>2</v>
      </c>
      <c r="AN191">
        <v>8</v>
      </c>
    </row>
    <row r="192" spans="1:40" x14ac:dyDescent="0.25">
      <c r="A192" s="20">
        <v>9529</v>
      </c>
      <c r="B192" s="20">
        <v>1990</v>
      </c>
      <c r="C192" s="20" t="s">
        <v>2</v>
      </c>
      <c r="D192" s="20" t="s">
        <v>14</v>
      </c>
      <c r="E192" s="20">
        <v>73687</v>
      </c>
      <c r="F192" s="20">
        <v>0</v>
      </c>
      <c r="G192" s="20">
        <v>0</v>
      </c>
      <c r="H192" s="49">
        <v>41606</v>
      </c>
      <c r="I192" s="20">
        <v>8</v>
      </c>
      <c r="J192" s="20">
        <v>559</v>
      </c>
      <c r="K192" s="20">
        <v>153</v>
      </c>
      <c r="L192" s="20">
        <v>503</v>
      </c>
      <c r="M192" s="20">
        <v>218</v>
      </c>
      <c r="N192" s="20">
        <v>13</v>
      </c>
      <c r="O192" s="20">
        <v>181</v>
      </c>
      <c r="P192" s="20">
        <v>1</v>
      </c>
      <c r="Q192" s="20">
        <v>3</v>
      </c>
      <c r="R192" s="20">
        <v>9</v>
      </c>
      <c r="S192" s="20">
        <v>9</v>
      </c>
      <c r="T192" s="20">
        <v>2</v>
      </c>
      <c r="U192" s="20">
        <v>0</v>
      </c>
      <c r="V192" s="20">
        <v>0</v>
      </c>
      <c r="W192" s="20">
        <v>0</v>
      </c>
      <c r="X192" s="20">
        <v>1</v>
      </c>
      <c r="Y192" s="20">
        <v>0</v>
      </c>
      <c r="Z192" s="20">
        <v>1</v>
      </c>
      <c r="AA192" s="20">
        <v>0</v>
      </c>
      <c r="AB192" s="20" t="s">
        <v>33</v>
      </c>
      <c r="AJ192" s="20">
        <v>1</v>
      </c>
      <c r="AK192" s="20">
        <v>3</v>
      </c>
      <c r="AL192" s="20">
        <v>9</v>
      </c>
      <c r="AM192" s="20">
        <v>9</v>
      </c>
      <c r="AN192" s="20">
        <v>2</v>
      </c>
    </row>
    <row r="193" spans="1:40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F193">
        <v>0</v>
      </c>
      <c r="G193">
        <v>0</v>
      </c>
      <c r="H193" s="35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37</v>
      </c>
      <c r="AJ193">
        <v>1</v>
      </c>
      <c r="AK193">
        <v>6</v>
      </c>
      <c r="AL193">
        <v>8</v>
      </c>
      <c r="AM193">
        <v>13</v>
      </c>
      <c r="AN193">
        <v>2</v>
      </c>
    </row>
    <row r="194" spans="1:40" x14ac:dyDescent="0.25">
      <c r="A194" s="20">
        <v>10270</v>
      </c>
      <c r="B194" s="20">
        <v>1981</v>
      </c>
      <c r="C194" s="20" t="s">
        <v>5</v>
      </c>
      <c r="D194" s="20" t="s">
        <v>14</v>
      </c>
      <c r="E194" s="20">
        <v>35523</v>
      </c>
      <c r="F194" s="20">
        <v>1</v>
      </c>
      <c r="G194" s="20">
        <v>0</v>
      </c>
      <c r="H194" s="49">
        <v>41550</v>
      </c>
      <c r="I194" s="20">
        <v>8</v>
      </c>
      <c r="J194" s="20">
        <v>11</v>
      </c>
      <c r="K194" s="20">
        <v>5</v>
      </c>
      <c r="L194" s="20">
        <v>22</v>
      </c>
      <c r="M194" s="20">
        <v>12</v>
      </c>
      <c r="N194" s="20">
        <v>5</v>
      </c>
      <c r="O194" s="20">
        <v>11</v>
      </c>
      <c r="P194" s="20">
        <v>2</v>
      </c>
      <c r="Q194" s="20">
        <v>3</v>
      </c>
      <c r="R194" s="20">
        <v>0</v>
      </c>
      <c r="S194" s="20">
        <v>3</v>
      </c>
      <c r="T194" s="20">
        <v>7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 t="s">
        <v>32</v>
      </c>
      <c r="AJ194" s="20">
        <v>2</v>
      </c>
      <c r="AK194" s="20">
        <v>3</v>
      </c>
      <c r="AL194" s="20">
        <v>0</v>
      </c>
      <c r="AM194" s="20">
        <v>3</v>
      </c>
      <c r="AN194" s="20">
        <v>7</v>
      </c>
    </row>
    <row r="195" spans="1:40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F195">
        <v>1</v>
      </c>
      <c r="G195">
        <v>0</v>
      </c>
      <c r="H195" s="35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33</v>
      </c>
      <c r="AJ195">
        <v>2</v>
      </c>
      <c r="AK195">
        <v>8</v>
      </c>
      <c r="AL195">
        <v>4</v>
      </c>
      <c r="AM195">
        <v>9</v>
      </c>
      <c r="AN195">
        <v>6</v>
      </c>
    </row>
    <row r="196" spans="1:40" x14ac:dyDescent="0.25">
      <c r="A196" s="20">
        <v>5519</v>
      </c>
      <c r="B196" s="20">
        <v>1956</v>
      </c>
      <c r="C196" s="20" t="s">
        <v>2</v>
      </c>
      <c r="D196" s="20" t="s">
        <v>13</v>
      </c>
      <c r="E196" s="20">
        <v>64090</v>
      </c>
      <c r="F196" s="20">
        <v>0</v>
      </c>
      <c r="G196" s="20">
        <v>1</v>
      </c>
      <c r="H196" s="49">
        <v>41493</v>
      </c>
      <c r="I196" s="20">
        <v>8</v>
      </c>
      <c r="J196" s="20">
        <v>316</v>
      </c>
      <c r="K196" s="20">
        <v>58</v>
      </c>
      <c r="L196" s="20">
        <v>161</v>
      </c>
      <c r="M196" s="20">
        <v>76</v>
      </c>
      <c r="N196" s="20">
        <v>51</v>
      </c>
      <c r="O196" s="20">
        <v>135</v>
      </c>
      <c r="P196" s="20">
        <v>1</v>
      </c>
      <c r="Q196" s="20">
        <v>6</v>
      </c>
      <c r="R196" s="20">
        <v>9</v>
      </c>
      <c r="S196" s="20">
        <v>4</v>
      </c>
      <c r="T196" s="20">
        <v>5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1</v>
      </c>
      <c r="AA196" s="20">
        <v>0</v>
      </c>
      <c r="AB196" s="20" t="s">
        <v>33</v>
      </c>
      <c r="AJ196" s="20">
        <v>1</v>
      </c>
      <c r="AK196" s="20">
        <v>6</v>
      </c>
      <c r="AL196" s="20">
        <v>9</v>
      </c>
      <c r="AM196" s="20">
        <v>4</v>
      </c>
      <c r="AN196" s="20">
        <v>5</v>
      </c>
    </row>
    <row r="197" spans="1:40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F197">
        <v>0</v>
      </c>
      <c r="G197">
        <v>1</v>
      </c>
      <c r="H197" s="35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</v>
      </c>
      <c r="AJ197">
        <v>1</v>
      </c>
      <c r="AK197">
        <v>4</v>
      </c>
      <c r="AL197">
        <v>2</v>
      </c>
      <c r="AM197">
        <v>10</v>
      </c>
      <c r="AN197">
        <v>3</v>
      </c>
    </row>
    <row r="198" spans="1:40" x14ac:dyDescent="0.25">
      <c r="A198" s="20">
        <v>3009</v>
      </c>
      <c r="B198" s="20">
        <v>1962</v>
      </c>
      <c r="C198" s="20" t="s">
        <v>3</v>
      </c>
      <c r="D198" s="20" t="s">
        <v>16</v>
      </c>
      <c r="E198" s="20">
        <v>71670</v>
      </c>
      <c r="F198" s="20">
        <v>0</v>
      </c>
      <c r="G198" s="20">
        <v>0</v>
      </c>
      <c r="H198" s="49">
        <v>41464</v>
      </c>
      <c r="I198" s="20">
        <v>8</v>
      </c>
      <c r="J198" s="20">
        <v>1462</v>
      </c>
      <c r="K198" s="20">
        <v>16</v>
      </c>
      <c r="L198" s="20">
        <v>128</v>
      </c>
      <c r="M198" s="20">
        <v>0</v>
      </c>
      <c r="N198" s="20">
        <v>0</v>
      </c>
      <c r="O198" s="20">
        <v>160</v>
      </c>
      <c r="P198" s="20">
        <v>1</v>
      </c>
      <c r="Q198" s="20">
        <v>5</v>
      </c>
      <c r="R198" s="20">
        <v>3</v>
      </c>
      <c r="S198" s="20">
        <v>6</v>
      </c>
      <c r="T198" s="20">
        <v>6</v>
      </c>
      <c r="U198" s="20">
        <v>0</v>
      </c>
      <c r="V198" s="20">
        <v>1</v>
      </c>
      <c r="W198" s="20">
        <v>1</v>
      </c>
      <c r="X198" s="20">
        <v>0</v>
      </c>
      <c r="Y198" s="20">
        <v>1</v>
      </c>
      <c r="Z198" s="20">
        <v>1</v>
      </c>
      <c r="AA198" s="20">
        <v>0</v>
      </c>
      <c r="AB198" s="20" t="s">
        <v>38</v>
      </c>
      <c r="AJ198" s="20">
        <v>1</v>
      </c>
      <c r="AK198" s="20">
        <v>5</v>
      </c>
      <c r="AL198" s="20">
        <v>3</v>
      </c>
      <c r="AM198" s="20">
        <v>6</v>
      </c>
      <c r="AN198" s="20">
        <v>6</v>
      </c>
    </row>
    <row r="199" spans="1:40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F199">
        <v>0</v>
      </c>
      <c r="G199">
        <v>1</v>
      </c>
      <c r="H199" s="35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34</v>
      </c>
      <c r="AJ199">
        <v>1</v>
      </c>
      <c r="AK199">
        <v>7</v>
      </c>
      <c r="AL199">
        <v>3</v>
      </c>
      <c r="AM199">
        <v>8</v>
      </c>
      <c r="AN199">
        <v>5</v>
      </c>
    </row>
    <row r="200" spans="1:40" x14ac:dyDescent="0.25">
      <c r="A200" s="20">
        <v>10669</v>
      </c>
      <c r="B200" s="20">
        <v>1981</v>
      </c>
      <c r="C200" s="20" t="s">
        <v>2</v>
      </c>
      <c r="D200" s="20" t="s">
        <v>14</v>
      </c>
      <c r="E200" s="20">
        <v>54386</v>
      </c>
      <c r="F200" s="20">
        <v>0</v>
      </c>
      <c r="G200" s="20">
        <v>1</v>
      </c>
      <c r="H200" s="49">
        <v>41411</v>
      </c>
      <c r="I200" s="20">
        <v>8</v>
      </c>
      <c r="J200" s="20">
        <v>277</v>
      </c>
      <c r="K200" s="20">
        <v>21</v>
      </c>
      <c r="L200" s="20">
        <v>64</v>
      </c>
      <c r="M200" s="20">
        <v>62</v>
      </c>
      <c r="N200" s="20">
        <v>21</v>
      </c>
      <c r="O200" s="20">
        <v>25</v>
      </c>
      <c r="P200" s="20">
        <v>2</v>
      </c>
      <c r="Q200" s="20">
        <v>3</v>
      </c>
      <c r="R200" s="20">
        <v>2</v>
      </c>
      <c r="S200" s="20">
        <v>10</v>
      </c>
      <c r="T200" s="20">
        <v>3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 t="s">
        <v>38</v>
      </c>
      <c r="AJ200" s="20">
        <v>2</v>
      </c>
      <c r="AK200" s="20">
        <v>3</v>
      </c>
      <c r="AL200" s="20">
        <v>2</v>
      </c>
      <c r="AM200" s="20">
        <v>10</v>
      </c>
      <c r="AN200" s="20">
        <v>3</v>
      </c>
    </row>
    <row r="201" spans="1:40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F201">
        <v>0</v>
      </c>
      <c r="G201">
        <v>1</v>
      </c>
      <c r="H201" s="35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34</v>
      </c>
      <c r="AJ201">
        <v>4</v>
      </c>
      <c r="AK201">
        <v>6</v>
      </c>
      <c r="AL201">
        <v>9</v>
      </c>
      <c r="AM201">
        <v>11</v>
      </c>
      <c r="AN201">
        <v>5</v>
      </c>
    </row>
    <row r="202" spans="1:40" x14ac:dyDescent="0.25">
      <c r="A202" s="20">
        <v>1570</v>
      </c>
      <c r="B202" s="20">
        <v>1951</v>
      </c>
      <c r="C202" s="20" t="s">
        <v>3</v>
      </c>
      <c r="D202" s="20" t="s">
        <v>13</v>
      </c>
      <c r="E202" s="20">
        <v>69702</v>
      </c>
      <c r="F202" s="20">
        <v>0</v>
      </c>
      <c r="G202" s="20">
        <v>1</v>
      </c>
      <c r="H202" s="49">
        <v>41324</v>
      </c>
      <c r="I202" s="20">
        <v>8</v>
      </c>
      <c r="J202" s="20">
        <v>664</v>
      </c>
      <c r="K202" s="20">
        <v>9</v>
      </c>
      <c r="L202" s="20">
        <v>240</v>
      </c>
      <c r="M202" s="20">
        <v>50</v>
      </c>
      <c r="N202" s="20">
        <v>19</v>
      </c>
      <c r="O202" s="20">
        <v>57</v>
      </c>
      <c r="P202" s="20">
        <v>2</v>
      </c>
      <c r="Q202" s="20">
        <v>7</v>
      </c>
      <c r="R202" s="20">
        <v>7</v>
      </c>
      <c r="S202" s="20">
        <v>10</v>
      </c>
      <c r="T202" s="20">
        <v>4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 t="s">
        <v>38</v>
      </c>
      <c r="AJ202" s="20">
        <v>2</v>
      </c>
      <c r="AK202" s="20">
        <v>7</v>
      </c>
      <c r="AL202" s="20">
        <v>7</v>
      </c>
      <c r="AM202" s="20">
        <v>10</v>
      </c>
      <c r="AN202" s="20">
        <v>4</v>
      </c>
    </row>
    <row r="203" spans="1:40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F203">
        <v>0</v>
      </c>
      <c r="G203">
        <v>1</v>
      </c>
      <c r="H203" s="35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33</v>
      </c>
      <c r="AJ203">
        <v>2</v>
      </c>
      <c r="AK203">
        <v>6</v>
      </c>
      <c r="AL203">
        <v>3</v>
      </c>
      <c r="AM203">
        <v>5</v>
      </c>
      <c r="AN203">
        <v>5</v>
      </c>
    </row>
    <row r="204" spans="1:40" x14ac:dyDescent="0.25">
      <c r="A204" s="20">
        <v>9723</v>
      </c>
      <c r="B204" s="20">
        <v>1960</v>
      </c>
      <c r="C204" s="20" t="s">
        <v>2</v>
      </c>
      <c r="D204" s="20" t="s">
        <v>14</v>
      </c>
      <c r="E204" s="20">
        <v>67716</v>
      </c>
      <c r="F204" s="20">
        <v>0</v>
      </c>
      <c r="G204" s="20">
        <v>1</v>
      </c>
      <c r="H204" s="49">
        <v>41284</v>
      </c>
      <c r="I204" s="20">
        <v>8</v>
      </c>
      <c r="J204" s="20">
        <v>530</v>
      </c>
      <c r="K204" s="20">
        <v>142</v>
      </c>
      <c r="L204" s="20">
        <v>217</v>
      </c>
      <c r="M204" s="20">
        <v>62</v>
      </c>
      <c r="N204" s="20">
        <v>9</v>
      </c>
      <c r="O204" s="20">
        <v>56</v>
      </c>
      <c r="P204" s="20">
        <v>4</v>
      </c>
      <c r="Q204" s="20">
        <v>7</v>
      </c>
      <c r="R204" s="20">
        <v>4</v>
      </c>
      <c r="S204" s="20">
        <v>13</v>
      </c>
      <c r="T204" s="20">
        <v>5</v>
      </c>
      <c r="U204" s="20">
        <v>0</v>
      </c>
      <c r="V204" s="20">
        <v>1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 t="s">
        <v>37</v>
      </c>
      <c r="AJ204" s="20">
        <v>4</v>
      </c>
      <c r="AK204" s="20">
        <v>7</v>
      </c>
      <c r="AL204" s="20">
        <v>4</v>
      </c>
      <c r="AM204" s="20">
        <v>13</v>
      </c>
      <c r="AN204" s="20">
        <v>5</v>
      </c>
    </row>
    <row r="205" spans="1:40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F205">
        <v>1</v>
      </c>
      <c r="G205">
        <v>1</v>
      </c>
      <c r="H205" s="35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38</v>
      </c>
      <c r="AJ205">
        <v>5</v>
      </c>
      <c r="AK205">
        <v>5</v>
      </c>
      <c r="AL205">
        <v>2</v>
      </c>
      <c r="AM205">
        <v>5</v>
      </c>
      <c r="AN205">
        <v>8</v>
      </c>
    </row>
    <row r="206" spans="1:40" x14ac:dyDescent="0.25">
      <c r="A206" s="20">
        <v>2452</v>
      </c>
      <c r="B206" s="20">
        <v>1971</v>
      </c>
      <c r="C206" s="20" t="s">
        <v>2</v>
      </c>
      <c r="D206" s="20" t="s">
        <v>13</v>
      </c>
      <c r="E206" s="20">
        <v>34600</v>
      </c>
      <c r="F206" s="20">
        <v>1</v>
      </c>
      <c r="G206" s="20">
        <v>1</v>
      </c>
      <c r="H206" s="49">
        <v>41275</v>
      </c>
      <c r="I206" s="20">
        <v>8</v>
      </c>
      <c r="J206" s="20">
        <v>199</v>
      </c>
      <c r="K206" s="20">
        <v>33</v>
      </c>
      <c r="L206" s="20">
        <v>60</v>
      </c>
      <c r="M206" s="20">
        <v>8</v>
      </c>
      <c r="N206" s="20">
        <v>3</v>
      </c>
      <c r="O206" s="20">
        <v>15</v>
      </c>
      <c r="P206" s="20">
        <v>5</v>
      </c>
      <c r="Q206" s="20">
        <v>5</v>
      </c>
      <c r="R206" s="20">
        <v>2</v>
      </c>
      <c r="S206" s="20">
        <v>5</v>
      </c>
      <c r="T206" s="20">
        <v>8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1</v>
      </c>
      <c r="AA206" s="20">
        <v>0</v>
      </c>
      <c r="AB206" s="20" t="s">
        <v>38</v>
      </c>
      <c r="AJ206" s="20">
        <v>5</v>
      </c>
      <c r="AK206" s="20">
        <v>5</v>
      </c>
      <c r="AL206" s="20">
        <v>2</v>
      </c>
      <c r="AM206" s="20">
        <v>5</v>
      </c>
      <c r="AN206" s="20">
        <v>8</v>
      </c>
    </row>
    <row r="207" spans="1:40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F207">
        <v>1</v>
      </c>
      <c r="G207">
        <v>1</v>
      </c>
      <c r="H207" s="35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38</v>
      </c>
      <c r="AJ207">
        <v>5</v>
      </c>
      <c r="AK207">
        <v>6</v>
      </c>
      <c r="AL207">
        <v>1</v>
      </c>
      <c r="AM207">
        <v>5</v>
      </c>
      <c r="AN207">
        <v>9</v>
      </c>
    </row>
    <row r="208" spans="1:40" x14ac:dyDescent="0.25">
      <c r="A208" s="20">
        <v>10995</v>
      </c>
      <c r="B208" s="20">
        <v>1988</v>
      </c>
      <c r="C208" s="20" t="s">
        <v>5</v>
      </c>
      <c r="D208" s="20" t="s">
        <v>14</v>
      </c>
      <c r="E208" s="20">
        <v>15716</v>
      </c>
      <c r="F208" s="20">
        <v>1</v>
      </c>
      <c r="G208" s="20">
        <v>0</v>
      </c>
      <c r="H208" s="49">
        <v>41225</v>
      </c>
      <c r="I208" s="20">
        <v>8</v>
      </c>
      <c r="J208" s="20">
        <v>16</v>
      </c>
      <c r="K208" s="20">
        <v>5</v>
      </c>
      <c r="L208" s="20">
        <v>30</v>
      </c>
      <c r="M208" s="20">
        <v>8</v>
      </c>
      <c r="N208" s="20">
        <v>7</v>
      </c>
      <c r="O208" s="20">
        <v>26</v>
      </c>
      <c r="P208" s="20">
        <v>3</v>
      </c>
      <c r="Q208" s="20">
        <v>3</v>
      </c>
      <c r="R208" s="20">
        <v>0</v>
      </c>
      <c r="S208" s="20">
        <v>4</v>
      </c>
      <c r="T208" s="20">
        <v>8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1</v>
      </c>
      <c r="AB208" s="20" t="s">
        <v>33</v>
      </c>
      <c r="AJ208" s="20">
        <v>3</v>
      </c>
      <c r="AK208" s="20">
        <v>3</v>
      </c>
      <c r="AL208" s="20">
        <v>0</v>
      </c>
      <c r="AM208" s="20">
        <v>4</v>
      </c>
      <c r="AN208" s="20">
        <v>8</v>
      </c>
    </row>
    <row r="209" spans="1:40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F209">
        <v>0</v>
      </c>
      <c r="G209">
        <v>2</v>
      </c>
      <c r="H209" s="35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34</v>
      </c>
      <c r="AJ209">
        <v>6</v>
      </c>
      <c r="AK209">
        <v>4</v>
      </c>
      <c r="AL209">
        <v>1</v>
      </c>
      <c r="AM209">
        <v>6</v>
      </c>
      <c r="AN209">
        <v>6</v>
      </c>
    </row>
    <row r="210" spans="1:40" x14ac:dyDescent="0.25">
      <c r="A210" s="20">
        <v>5331</v>
      </c>
      <c r="B210" s="20">
        <v>1977</v>
      </c>
      <c r="C210" s="20" t="s">
        <v>2</v>
      </c>
      <c r="D210" s="20" t="s">
        <v>14</v>
      </c>
      <c r="E210" s="20">
        <v>74985</v>
      </c>
      <c r="F210" s="20">
        <v>0</v>
      </c>
      <c r="G210" s="20">
        <v>0</v>
      </c>
      <c r="H210" s="49">
        <v>41163</v>
      </c>
      <c r="I210" s="20">
        <v>8</v>
      </c>
      <c r="J210" s="20">
        <v>587</v>
      </c>
      <c r="K210" s="20">
        <v>51</v>
      </c>
      <c r="L210" s="20">
        <v>898</v>
      </c>
      <c r="M210" s="20">
        <v>247</v>
      </c>
      <c r="N210" s="20">
        <v>0</v>
      </c>
      <c r="O210" s="20">
        <v>86</v>
      </c>
      <c r="P210" s="20">
        <v>1</v>
      </c>
      <c r="Q210" s="20">
        <v>3</v>
      </c>
      <c r="R210" s="20">
        <v>6</v>
      </c>
      <c r="S210" s="20">
        <v>7</v>
      </c>
      <c r="T210" s="20">
        <v>2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 t="s">
        <v>32</v>
      </c>
      <c r="AJ210" s="20">
        <v>1</v>
      </c>
      <c r="AK210" s="20">
        <v>3</v>
      </c>
      <c r="AL210" s="20">
        <v>6</v>
      </c>
      <c r="AM210" s="20">
        <v>7</v>
      </c>
      <c r="AN210" s="20">
        <v>2</v>
      </c>
    </row>
    <row r="211" spans="1:40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F211">
        <v>0</v>
      </c>
      <c r="G211">
        <v>0</v>
      </c>
      <c r="H211" s="35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38</v>
      </c>
      <c r="AJ211">
        <v>1</v>
      </c>
      <c r="AK211">
        <v>3</v>
      </c>
      <c r="AL211">
        <v>1</v>
      </c>
      <c r="AM211">
        <v>3</v>
      </c>
      <c r="AN211">
        <v>8</v>
      </c>
    </row>
    <row r="212" spans="1:40" x14ac:dyDescent="0.25">
      <c r="A212" s="20">
        <v>4619</v>
      </c>
      <c r="B212" s="20">
        <v>1945</v>
      </c>
      <c r="C212" s="20" t="s">
        <v>3</v>
      </c>
      <c r="D212" s="20" t="s">
        <v>9</v>
      </c>
      <c r="E212" s="20">
        <v>113734</v>
      </c>
      <c r="F212" s="20">
        <v>0</v>
      </c>
      <c r="G212" s="20">
        <v>0</v>
      </c>
      <c r="H212" s="49">
        <v>41787</v>
      </c>
      <c r="I212" s="20">
        <v>9</v>
      </c>
      <c r="J212" s="20">
        <v>6</v>
      </c>
      <c r="K212" s="20">
        <v>2</v>
      </c>
      <c r="L212" s="20">
        <v>3</v>
      </c>
      <c r="M212" s="20">
        <v>1</v>
      </c>
      <c r="N212" s="20">
        <v>262</v>
      </c>
      <c r="O212" s="20">
        <v>3</v>
      </c>
      <c r="P212" s="20">
        <v>0</v>
      </c>
      <c r="Q212" s="20">
        <v>27</v>
      </c>
      <c r="R212" s="20">
        <v>0</v>
      </c>
      <c r="S212" s="20">
        <v>0</v>
      </c>
      <c r="T212" s="20">
        <v>1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 t="s">
        <v>38</v>
      </c>
      <c r="AJ212" s="20">
        <v>0</v>
      </c>
      <c r="AK212" s="20">
        <v>27</v>
      </c>
      <c r="AL212" s="20">
        <v>0</v>
      </c>
      <c r="AM212" s="20">
        <v>0</v>
      </c>
      <c r="AN212" s="20">
        <v>1</v>
      </c>
    </row>
    <row r="213" spans="1:40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F213">
        <v>1</v>
      </c>
      <c r="G213">
        <v>0</v>
      </c>
      <c r="H213" s="35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33</v>
      </c>
      <c r="AJ213">
        <v>2</v>
      </c>
      <c r="AK213">
        <v>3</v>
      </c>
      <c r="AL213">
        <v>2</v>
      </c>
      <c r="AM213">
        <v>7</v>
      </c>
      <c r="AN213">
        <v>3</v>
      </c>
    </row>
    <row r="214" spans="1:40" x14ac:dyDescent="0.25">
      <c r="A214" s="20">
        <v>10084</v>
      </c>
      <c r="B214" s="20">
        <v>1972</v>
      </c>
      <c r="C214" s="20" t="s">
        <v>2</v>
      </c>
      <c r="D214" s="20" t="s">
        <v>14</v>
      </c>
      <c r="E214" s="20">
        <v>24434</v>
      </c>
      <c r="F214" s="20">
        <v>2</v>
      </c>
      <c r="G214" s="20">
        <v>0</v>
      </c>
      <c r="H214" s="49">
        <v>41777</v>
      </c>
      <c r="I214" s="20">
        <v>9</v>
      </c>
      <c r="J214" s="20">
        <v>3</v>
      </c>
      <c r="K214" s="20">
        <v>2</v>
      </c>
      <c r="L214" s="20">
        <v>8</v>
      </c>
      <c r="M214" s="20">
        <v>20</v>
      </c>
      <c r="N214" s="20">
        <v>0</v>
      </c>
      <c r="O214" s="20">
        <v>17</v>
      </c>
      <c r="P214" s="20">
        <v>2</v>
      </c>
      <c r="Q214" s="20">
        <v>2</v>
      </c>
      <c r="R214" s="20">
        <v>1</v>
      </c>
      <c r="S214" s="20">
        <v>2</v>
      </c>
      <c r="T214" s="20">
        <v>7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 t="s">
        <v>36</v>
      </c>
      <c r="AJ214" s="20">
        <v>2</v>
      </c>
      <c r="AK214" s="20">
        <v>2</v>
      </c>
      <c r="AL214" s="20">
        <v>1</v>
      </c>
      <c r="AM214" s="20">
        <v>2</v>
      </c>
      <c r="AN214" s="20">
        <v>7</v>
      </c>
    </row>
    <row r="215" spans="1:40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F215">
        <v>1</v>
      </c>
      <c r="G215">
        <v>0</v>
      </c>
      <c r="H215" s="35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38</v>
      </c>
      <c r="AJ215">
        <v>1</v>
      </c>
      <c r="AK215">
        <v>1</v>
      </c>
      <c r="AL215">
        <v>2</v>
      </c>
      <c r="AM215">
        <v>2</v>
      </c>
      <c r="AN215">
        <v>6</v>
      </c>
    </row>
    <row r="216" spans="1:40" x14ac:dyDescent="0.25">
      <c r="A216" s="20">
        <v>1463</v>
      </c>
      <c r="B216" s="20">
        <v>1958</v>
      </c>
      <c r="C216" s="20" t="s">
        <v>2</v>
      </c>
      <c r="D216" s="20" t="s">
        <v>9</v>
      </c>
      <c r="E216" s="20">
        <v>45160</v>
      </c>
      <c r="F216" s="20">
        <v>1</v>
      </c>
      <c r="G216" s="20">
        <v>1</v>
      </c>
      <c r="H216" s="49">
        <v>41727</v>
      </c>
      <c r="I216" s="20">
        <v>9</v>
      </c>
      <c r="J216" s="20">
        <v>8</v>
      </c>
      <c r="K216" s="20">
        <v>2</v>
      </c>
      <c r="L216" s="20">
        <v>5</v>
      </c>
      <c r="M216" s="20">
        <v>3</v>
      </c>
      <c r="N216" s="20">
        <v>0</v>
      </c>
      <c r="O216" s="20">
        <v>3</v>
      </c>
      <c r="P216" s="20">
        <v>1</v>
      </c>
      <c r="Q216" s="20">
        <v>1</v>
      </c>
      <c r="R216" s="20">
        <v>0</v>
      </c>
      <c r="S216" s="20">
        <v>2</v>
      </c>
      <c r="T216" s="20">
        <v>7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 t="s">
        <v>34</v>
      </c>
      <c r="AJ216" s="20">
        <v>1</v>
      </c>
      <c r="AK216" s="20">
        <v>1</v>
      </c>
      <c r="AL216" s="20">
        <v>0</v>
      </c>
      <c r="AM216" s="20">
        <v>2</v>
      </c>
      <c r="AN216" s="20">
        <v>7</v>
      </c>
    </row>
    <row r="217" spans="1:40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F217">
        <v>1</v>
      </c>
      <c r="G217">
        <v>0</v>
      </c>
      <c r="H217" s="35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</v>
      </c>
      <c r="AJ217">
        <v>1</v>
      </c>
      <c r="AK217">
        <v>1</v>
      </c>
      <c r="AL217">
        <v>0</v>
      </c>
      <c r="AM217">
        <v>3</v>
      </c>
      <c r="AN217">
        <v>4</v>
      </c>
    </row>
    <row r="218" spans="1:40" x14ac:dyDescent="0.25">
      <c r="A218" s="20">
        <v>8233</v>
      </c>
      <c r="B218" s="20">
        <v>1950</v>
      </c>
      <c r="C218" s="20" t="s">
        <v>4</v>
      </c>
      <c r="D218" s="20" t="s">
        <v>16</v>
      </c>
      <c r="E218" s="20">
        <v>64866</v>
      </c>
      <c r="F218" s="20">
        <v>0</v>
      </c>
      <c r="G218" s="20">
        <v>1</v>
      </c>
      <c r="H218" s="49">
        <v>41665</v>
      </c>
      <c r="I218" s="20">
        <v>9</v>
      </c>
      <c r="J218" s="20">
        <v>508</v>
      </c>
      <c r="K218" s="20">
        <v>5</v>
      </c>
      <c r="L218" s="20">
        <v>21</v>
      </c>
      <c r="M218" s="20">
        <v>7</v>
      </c>
      <c r="N218" s="20">
        <v>5</v>
      </c>
      <c r="O218" s="20">
        <v>10</v>
      </c>
      <c r="P218" s="20">
        <v>4</v>
      </c>
      <c r="Q218" s="20">
        <v>7</v>
      </c>
      <c r="R218" s="20">
        <v>3</v>
      </c>
      <c r="S218" s="20">
        <v>7</v>
      </c>
      <c r="T218" s="20">
        <v>5</v>
      </c>
      <c r="U218" s="20">
        <v>0</v>
      </c>
      <c r="V218" s="20">
        <v>1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 t="s">
        <v>37</v>
      </c>
      <c r="AJ218" s="20">
        <v>4</v>
      </c>
      <c r="AK218" s="20">
        <v>7</v>
      </c>
      <c r="AL218" s="20">
        <v>3</v>
      </c>
      <c r="AM218" s="20">
        <v>7</v>
      </c>
      <c r="AN218" s="20">
        <v>5</v>
      </c>
    </row>
    <row r="219" spans="1:40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F219">
        <v>0</v>
      </c>
      <c r="G219">
        <v>1</v>
      </c>
      <c r="H219" s="35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37</v>
      </c>
      <c r="AJ219">
        <v>1</v>
      </c>
      <c r="AK219">
        <v>1</v>
      </c>
      <c r="AL219">
        <v>0</v>
      </c>
      <c r="AM219">
        <v>3</v>
      </c>
      <c r="AN219">
        <v>3</v>
      </c>
    </row>
    <row r="220" spans="1:40" x14ac:dyDescent="0.25">
      <c r="A220" s="20">
        <v>10855</v>
      </c>
      <c r="B220" s="20">
        <v>1968</v>
      </c>
      <c r="C220" s="20" t="s">
        <v>4</v>
      </c>
      <c r="D220" s="20" t="s">
        <v>9</v>
      </c>
      <c r="E220" s="20">
        <v>50014</v>
      </c>
      <c r="F220" s="20">
        <v>1</v>
      </c>
      <c r="G220" s="20">
        <v>0</v>
      </c>
      <c r="H220" s="49">
        <v>41661</v>
      </c>
      <c r="I220" s="20">
        <v>9</v>
      </c>
      <c r="J220" s="20">
        <v>234</v>
      </c>
      <c r="K220" s="20">
        <v>14</v>
      </c>
      <c r="L220" s="20">
        <v>77</v>
      </c>
      <c r="M220" s="20">
        <v>19</v>
      </c>
      <c r="N220" s="20">
        <v>10</v>
      </c>
      <c r="O220" s="20">
        <v>42</v>
      </c>
      <c r="P220" s="20">
        <v>2</v>
      </c>
      <c r="Q220" s="20">
        <v>4</v>
      </c>
      <c r="R220" s="20">
        <v>1</v>
      </c>
      <c r="S220" s="20">
        <v>8</v>
      </c>
      <c r="T220" s="20">
        <v>5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 t="s">
        <v>38</v>
      </c>
      <c r="AJ220" s="20">
        <v>2</v>
      </c>
      <c r="AK220" s="20">
        <v>4</v>
      </c>
      <c r="AL220" s="20">
        <v>1</v>
      </c>
      <c r="AM220" s="20">
        <v>8</v>
      </c>
      <c r="AN220" s="20">
        <v>5</v>
      </c>
    </row>
    <row r="221" spans="1:40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F221">
        <v>0</v>
      </c>
      <c r="G221">
        <v>0</v>
      </c>
      <c r="H221" s="35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34</v>
      </c>
      <c r="AJ221">
        <v>0</v>
      </c>
      <c r="AK221">
        <v>5</v>
      </c>
      <c r="AL221">
        <v>10</v>
      </c>
      <c r="AM221">
        <v>5</v>
      </c>
      <c r="AN221">
        <v>1</v>
      </c>
    </row>
    <row r="222" spans="1:40" x14ac:dyDescent="0.25">
      <c r="A222" s="20">
        <v>3376</v>
      </c>
      <c r="B222" s="20">
        <v>1970</v>
      </c>
      <c r="C222" s="20" t="s">
        <v>4</v>
      </c>
      <c r="D222" s="20" t="s">
        <v>10</v>
      </c>
      <c r="E222" s="20">
        <v>55282</v>
      </c>
      <c r="F222" s="20">
        <v>1</v>
      </c>
      <c r="G222" s="20">
        <v>0</v>
      </c>
      <c r="H222" s="49">
        <v>41621</v>
      </c>
      <c r="I222" s="20">
        <v>9</v>
      </c>
      <c r="J222" s="20">
        <v>125</v>
      </c>
      <c r="K222" s="20">
        <v>6</v>
      </c>
      <c r="L222" s="20">
        <v>73</v>
      </c>
      <c r="M222" s="20">
        <v>8</v>
      </c>
      <c r="N222" s="20">
        <v>4</v>
      </c>
      <c r="O222" s="20">
        <v>19</v>
      </c>
      <c r="P222" s="20">
        <v>1</v>
      </c>
      <c r="Q222" s="20">
        <v>3</v>
      </c>
      <c r="R222" s="20">
        <v>1</v>
      </c>
      <c r="S222" s="20">
        <v>6</v>
      </c>
      <c r="T222" s="20">
        <v>4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 t="s">
        <v>38</v>
      </c>
      <c r="AJ222" s="20">
        <v>1</v>
      </c>
      <c r="AK222" s="20">
        <v>3</v>
      </c>
      <c r="AL222" s="20">
        <v>1</v>
      </c>
      <c r="AM222" s="20">
        <v>6</v>
      </c>
      <c r="AN222" s="20">
        <v>4</v>
      </c>
    </row>
    <row r="223" spans="1:40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F223">
        <v>0</v>
      </c>
      <c r="G223">
        <v>1</v>
      </c>
      <c r="H223" s="35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</v>
      </c>
      <c r="AJ223">
        <v>3</v>
      </c>
      <c r="AK223">
        <v>3</v>
      </c>
      <c r="AL223">
        <v>2</v>
      </c>
      <c r="AM223">
        <v>7</v>
      </c>
      <c r="AN223">
        <v>3</v>
      </c>
    </row>
    <row r="224" spans="1:40" x14ac:dyDescent="0.25">
      <c r="A224" s="20">
        <v>5547</v>
      </c>
      <c r="B224" s="20">
        <v>1982</v>
      </c>
      <c r="C224" s="20" t="s">
        <v>3</v>
      </c>
      <c r="D224" s="20" t="s">
        <v>14</v>
      </c>
      <c r="E224" s="20">
        <v>84169</v>
      </c>
      <c r="F224" s="20">
        <v>0</v>
      </c>
      <c r="G224" s="20">
        <v>0</v>
      </c>
      <c r="H224" s="49">
        <v>41493</v>
      </c>
      <c r="I224" s="20">
        <v>9</v>
      </c>
      <c r="J224" s="20">
        <v>1478</v>
      </c>
      <c r="K224" s="20">
        <v>19</v>
      </c>
      <c r="L224" s="20">
        <v>403</v>
      </c>
      <c r="M224" s="20">
        <v>0</v>
      </c>
      <c r="N224" s="20">
        <v>19</v>
      </c>
      <c r="O224" s="20">
        <v>0</v>
      </c>
      <c r="P224" s="20">
        <v>1</v>
      </c>
      <c r="Q224" s="20">
        <v>7</v>
      </c>
      <c r="R224" s="20">
        <v>6</v>
      </c>
      <c r="S224" s="20">
        <v>6</v>
      </c>
      <c r="T224" s="20">
        <v>3</v>
      </c>
      <c r="U224" s="20">
        <v>0</v>
      </c>
      <c r="V224" s="20">
        <v>1</v>
      </c>
      <c r="W224" s="20">
        <v>1</v>
      </c>
      <c r="X224" s="20">
        <v>0</v>
      </c>
      <c r="Y224" s="20">
        <v>0</v>
      </c>
      <c r="Z224" s="20">
        <v>1</v>
      </c>
      <c r="AA224" s="20">
        <v>0</v>
      </c>
      <c r="AB224" s="20" t="s">
        <v>38</v>
      </c>
      <c r="AJ224" s="20">
        <v>1</v>
      </c>
      <c r="AK224" s="20">
        <v>7</v>
      </c>
      <c r="AL224" s="20">
        <v>6</v>
      </c>
      <c r="AM224" s="20">
        <v>6</v>
      </c>
      <c r="AN224" s="20">
        <v>3</v>
      </c>
    </row>
    <row r="225" spans="1:40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F225">
        <v>0</v>
      </c>
      <c r="G225">
        <v>0</v>
      </c>
      <c r="H225" s="35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33</v>
      </c>
      <c r="AJ225">
        <v>1</v>
      </c>
      <c r="AK225">
        <v>7</v>
      </c>
      <c r="AL225">
        <v>6</v>
      </c>
      <c r="AM225">
        <v>6</v>
      </c>
      <c r="AN225">
        <v>3</v>
      </c>
    </row>
    <row r="226" spans="1:40" x14ac:dyDescent="0.25">
      <c r="A226" s="20">
        <v>3524</v>
      </c>
      <c r="B226" s="20">
        <v>1971</v>
      </c>
      <c r="C226" s="20" t="s">
        <v>4</v>
      </c>
      <c r="D226" s="20" t="s">
        <v>9</v>
      </c>
      <c r="E226" s="20">
        <v>39763</v>
      </c>
      <c r="F226" s="20">
        <v>1</v>
      </c>
      <c r="G226" s="20">
        <v>0</v>
      </c>
      <c r="H226" s="49">
        <v>41490</v>
      </c>
      <c r="I226" s="20">
        <v>9</v>
      </c>
      <c r="J226" s="20">
        <v>80</v>
      </c>
      <c r="K226" s="20">
        <v>1</v>
      </c>
      <c r="L226" s="20">
        <v>60</v>
      </c>
      <c r="M226" s="20">
        <v>4</v>
      </c>
      <c r="N226" s="20">
        <v>6</v>
      </c>
      <c r="O226" s="20">
        <v>16</v>
      </c>
      <c r="P226" s="20">
        <v>2</v>
      </c>
      <c r="Q226" s="20">
        <v>5</v>
      </c>
      <c r="R226" s="20">
        <v>1</v>
      </c>
      <c r="S226" s="20">
        <v>2</v>
      </c>
      <c r="T226" s="20">
        <v>9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1</v>
      </c>
      <c r="AA226" s="20">
        <v>0</v>
      </c>
      <c r="AB226" s="20" t="s">
        <v>38</v>
      </c>
      <c r="AJ226" s="20">
        <v>2</v>
      </c>
      <c r="AK226" s="20">
        <v>5</v>
      </c>
      <c r="AL226" s="20">
        <v>1</v>
      </c>
      <c r="AM226" s="20">
        <v>2</v>
      </c>
      <c r="AN226" s="20">
        <v>9</v>
      </c>
    </row>
    <row r="227" spans="1:40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F227">
        <v>0</v>
      </c>
      <c r="G227">
        <v>0</v>
      </c>
      <c r="H227" s="35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37</v>
      </c>
      <c r="AJ227">
        <v>1</v>
      </c>
      <c r="AK227">
        <v>5</v>
      </c>
      <c r="AL227">
        <v>4</v>
      </c>
      <c r="AM227">
        <v>10</v>
      </c>
      <c r="AN227">
        <v>2</v>
      </c>
    </row>
    <row r="228" spans="1:40" x14ac:dyDescent="0.25">
      <c r="A228" s="20">
        <v>8897</v>
      </c>
      <c r="B228" s="20">
        <v>1965</v>
      </c>
      <c r="C228" s="20" t="s">
        <v>2</v>
      </c>
      <c r="D228" s="20" t="s">
        <v>9</v>
      </c>
      <c r="E228" s="20">
        <v>42720</v>
      </c>
      <c r="F228" s="20">
        <v>1</v>
      </c>
      <c r="G228" s="20">
        <v>1</v>
      </c>
      <c r="H228" s="49">
        <v>41388</v>
      </c>
      <c r="I228" s="20">
        <v>9</v>
      </c>
      <c r="J228" s="20">
        <v>392</v>
      </c>
      <c r="K228" s="20">
        <v>5</v>
      </c>
      <c r="L228" s="20">
        <v>91</v>
      </c>
      <c r="M228" s="20">
        <v>28</v>
      </c>
      <c r="N228" s="20">
        <v>26</v>
      </c>
      <c r="O228" s="20">
        <v>112</v>
      </c>
      <c r="P228" s="20">
        <v>8</v>
      </c>
      <c r="Q228" s="20">
        <v>7</v>
      </c>
      <c r="R228" s="20">
        <v>3</v>
      </c>
      <c r="S228" s="20">
        <v>7</v>
      </c>
      <c r="T228" s="20">
        <v>8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1</v>
      </c>
      <c r="AA228" s="20">
        <v>0</v>
      </c>
      <c r="AB228" s="20" t="s">
        <v>32</v>
      </c>
      <c r="AJ228" s="20">
        <v>8</v>
      </c>
      <c r="AK228" s="20">
        <v>7</v>
      </c>
      <c r="AL228" s="20">
        <v>3</v>
      </c>
      <c r="AM228" s="20">
        <v>7</v>
      </c>
      <c r="AN228" s="20">
        <v>8</v>
      </c>
    </row>
    <row r="229" spans="1:40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F229">
        <v>0</v>
      </c>
      <c r="G229">
        <v>0</v>
      </c>
      <c r="H229" s="35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</v>
      </c>
      <c r="AJ229">
        <v>1</v>
      </c>
      <c r="AK229">
        <v>4</v>
      </c>
      <c r="AL229">
        <v>3</v>
      </c>
      <c r="AM229">
        <v>13</v>
      </c>
      <c r="AN229">
        <v>2</v>
      </c>
    </row>
    <row r="230" spans="1:40" x14ac:dyDescent="0.25">
      <c r="A230" s="20">
        <v>11025</v>
      </c>
      <c r="B230" s="20">
        <v>1961</v>
      </c>
      <c r="C230" s="20" t="s">
        <v>2</v>
      </c>
      <c r="D230" s="20" t="s">
        <v>14</v>
      </c>
      <c r="E230" s="20">
        <v>36443</v>
      </c>
      <c r="F230" s="20">
        <v>1</v>
      </c>
      <c r="G230" s="20">
        <v>1</v>
      </c>
      <c r="H230" s="49">
        <v>41308</v>
      </c>
      <c r="I230" s="20">
        <v>9</v>
      </c>
      <c r="J230" s="20">
        <v>65</v>
      </c>
      <c r="K230" s="20">
        <v>0</v>
      </c>
      <c r="L230" s="20">
        <v>46</v>
      </c>
      <c r="M230" s="20">
        <v>4</v>
      </c>
      <c r="N230" s="20">
        <v>3</v>
      </c>
      <c r="O230" s="20">
        <v>20</v>
      </c>
      <c r="P230" s="20">
        <v>4</v>
      </c>
      <c r="Q230" s="20">
        <v>3</v>
      </c>
      <c r="R230" s="20">
        <v>1</v>
      </c>
      <c r="S230" s="20">
        <v>3</v>
      </c>
      <c r="T230" s="20">
        <v>8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 t="s">
        <v>38</v>
      </c>
      <c r="AJ230" s="20">
        <v>4</v>
      </c>
      <c r="AK230" s="20">
        <v>3</v>
      </c>
      <c r="AL230" s="20">
        <v>1</v>
      </c>
      <c r="AM230" s="20">
        <v>3</v>
      </c>
      <c r="AN230" s="20">
        <v>8</v>
      </c>
    </row>
    <row r="231" spans="1:40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F231">
        <v>1</v>
      </c>
      <c r="G231">
        <v>1</v>
      </c>
      <c r="H231" s="35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33</v>
      </c>
      <c r="AJ231">
        <v>6</v>
      </c>
      <c r="AK231">
        <v>5</v>
      </c>
      <c r="AL231">
        <v>2</v>
      </c>
      <c r="AM231">
        <v>4</v>
      </c>
      <c r="AN231">
        <v>8</v>
      </c>
    </row>
    <row r="232" spans="1:40" x14ac:dyDescent="0.25">
      <c r="A232" s="20">
        <v>1618</v>
      </c>
      <c r="B232" s="20">
        <v>1965</v>
      </c>
      <c r="C232" s="20" t="s">
        <v>2</v>
      </c>
      <c r="D232" s="20" t="s">
        <v>13</v>
      </c>
      <c r="E232" s="20">
        <v>56046</v>
      </c>
      <c r="F232" s="20">
        <v>0</v>
      </c>
      <c r="G232" s="20">
        <v>0</v>
      </c>
      <c r="H232" s="49">
        <v>41276</v>
      </c>
      <c r="I232" s="20">
        <v>9</v>
      </c>
      <c r="J232" s="20">
        <v>577</v>
      </c>
      <c r="K232" s="20">
        <v>0</v>
      </c>
      <c r="L232" s="20">
        <v>64</v>
      </c>
      <c r="M232" s="20">
        <v>0</v>
      </c>
      <c r="N232" s="20">
        <v>0</v>
      </c>
      <c r="O232" s="20">
        <v>51</v>
      </c>
      <c r="P232" s="20">
        <v>2</v>
      </c>
      <c r="Q232" s="20">
        <v>10</v>
      </c>
      <c r="R232" s="20">
        <v>1</v>
      </c>
      <c r="S232" s="20">
        <v>8</v>
      </c>
      <c r="T232" s="20">
        <v>8</v>
      </c>
      <c r="U232" s="20">
        <v>1</v>
      </c>
      <c r="V232" s="20">
        <v>0</v>
      </c>
      <c r="W232" s="20">
        <v>0</v>
      </c>
      <c r="X232" s="20">
        <v>0</v>
      </c>
      <c r="Y232" s="20">
        <v>0</v>
      </c>
      <c r="Z232" s="20">
        <v>1</v>
      </c>
      <c r="AA232" s="20">
        <v>0</v>
      </c>
      <c r="AB232" s="20" t="s">
        <v>32</v>
      </c>
      <c r="AJ232" s="20">
        <v>2</v>
      </c>
      <c r="AK232" s="20">
        <v>10</v>
      </c>
      <c r="AL232" s="20">
        <v>1</v>
      </c>
      <c r="AM232" s="20">
        <v>8</v>
      </c>
      <c r="AN232" s="20">
        <v>8</v>
      </c>
    </row>
    <row r="233" spans="1:40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F233">
        <v>0</v>
      </c>
      <c r="G233">
        <v>1</v>
      </c>
      <c r="H233" s="35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37</v>
      </c>
      <c r="AJ233">
        <v>2</v>
      </c>
      <c r="AK233">
        <v>6</v>
      </c>
      <c r="AL233">
        <v>6</v>
      </c>
      <c r="AM233">
        <v>7</v>
      </c>
      <c r="AN233">
        <v>4</v>
      </c>
    </row>
    <row r="234" spans="1:40" x14ac:dyDescent="0.25">
      <c r="A234" s="20">
        <v>3277</v>
      </c>
      <c r="B234" s="20">
        <v>1955</v>
      </c>
      <c r="C234" s="20" t="s">
        <v>2</v>
      </c>
      <c r="D234" s="20" t="s">
        <v>10</v>
      </c>
      <c r="E234" s="20">
        <v>49431</v>
      </c>
      <c r="F234" s="20">
        <v>0</v>
      </c>
      <c r="G234" s="20">
        <v>1</v>
      </c>
      <c r="H234" s="49">
        <v>41124</v>
      </c>
      <c r="I234" s="20">
        <v>9</v>
      </c>
      <c r="J234" s="20">
        <v>219</v>
      </c>
      <c r="K234" s="20">
        <v>3</v>
      </c>
      <c r="L234" s="20">
        <v>100</v>
      </c>
      <c r="M234" s="20">
        <v>26</v>
      </c>
      <c r="N234" s="20">
        <v>0</v>
      </c>
      <c r="O234" s="20">
        <v>17</v>
      </c>
      <c r="P234" s="20">
        <v>2</v>
      </c>
      <c r="Q234" s="20">
        <v>7</v>
      </c>
      <c r="R234" s="20">
        <v>1</v>
      </c>
      <c r="S234" s="20">
        <v>5</v>
      </c>
      <c r="T234" s="20">
        <v>8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 t="s">
        <v>38</v>
      </c>
      <c r="AJ234" s="20">
        <v>2</v>
      </c>
      <c r="AK234" s="20">
        <v>7</v>
      </c>
      <c r="AL234" s="20">
        <v>1</v>
      </c>
      <c r="AM234" s="20">
        <v>5</v>
      </c>
      <c r="AN234" s="20">
        <v>8</v>
      </c>
    </row>
    <row r="235" spans="1:40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F235">
        <v>1</v>
      </c>
      <c r="G235">
        <v>1</v>
      </c>
      <c r="H235" s="35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</v>
      </c>
      <c r="AJ235">
        <v>1</v>
      </c>
      <c r="AK235">
        <v>1</v>
      </c>
      <c r="AL235">
        <v>0</v>
      </c>
      <c r="AM235">
        <v>2</v>
      </c>
      <c r="AN235">
        <v>7</v>
      </c>
    </row>
    <row r="236" spans="1:40" x14ac:dyDescent="0.25">
      <c r="A236" s="20">
        <v>2634</v>
      </c>
      <c r="B236" s="20">
        <v>1979</v>
      </c>
      <c r="C236" s="20" t="s">
        <v>4</v>
      </c>
      <c r="D236" s="20" t="s">
        <v>9</v>
      </c>
      <c r="E236" s="20">
        <v>16653</v>
      </c>
      <c r="F236" s="20">
        <v>1</v>
      </c>
      <c r="G236" s="20">
        <v>0</v>
      </c>
      <c r="H236" s="49">
        <v>41747</v>
      </c>
      <c r="I236" s="20">
        <v>10</v>
      </c>
      <c r="J236" s="20">
        <v>5</v>
      </c>
      <c r="K236" s="20">
        <v>7</v>
      </c>
      <c r="L236" s="20">
        <v>31</v>
      </c>
      <c r="M236" s="20">
        <v>15</v>
      </c>
      <c r="N236" s="20">
        <v>4</v>
      </c>
      <c r="O236" s="20">
        <v>7</v>
      </c>
      <c r="P236" s="20">
        <v>3</v>
      </c>
      <c r="Q236" s="20">
        <v>2</v>
      </c>
      <c r="R236" s="20">
        <v>1</v>
      </c>
      <c r="S236" s="20">
        <v>3</v>
      </c>
      <c r="T236" s="20">
        <v>6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1</v>
      </c>
      <c r="AA236" s="20">
        <v>0</v>
      </c>
      <c r="AB236" s="20" t="s">
        <v>38</v>
      </c>
      <c r="AJ236" s="20">
        <v>3</v>
      </c>
      <c r="AK236" s="20">
        <v>2</v>
      </c>
      <c r="AL236" s="20">
        <v>1</v>
      </c>
      <c r="AM236" s="20">
        <v>3</v>
      </c>
      <c r="AN236" s="20">
        <v>6</v>
      </c>
    </row>
    <row r="237" spans="1:40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F237">
        <v>1</v>
      </c>
      <c r="G237">
        <v>1</v>
      </c>
      <c r="H237" s="35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</v>
      </c>
      <c r="AJ237">
        <v>4</v>
      </c>
      <c r="AK237">
        <v>2</v>
      </c>
      <c r="AL237">
        <v>1</v>
      </c>
      <c r="AM237">
        <v>4</v>
      </c>
      <c r="AN237">
        <v>4</v>
      </c>
    </row>
    <row r="238" spans="1:40" x14ac:dyDescent="0.25">
      <c r="A238" s="20">
        <v>8159</v>
      </c>
      <c r="B238" s="20">
        <v>1968</v>
      </c>
      <c r="C238" s="20" t="s">
        <v>2</v>
      </c>
      <c r="D238" s="20" t="s">
        <v>14</v>
      </c>
      <c r="E238" s="20">
        <v>51287</v>
      </c>
      <c r="F238" s="20">
        <v>1</v>
      </c>
      <c r="G238" s="20">
        <v>1</v>
      </c>
      <c r="H238" s="49">
        <v>41730</v>
      </c>
      <c r="I238" s="20">
        <v>10</v>
      </c>
      <c r="J238" s="20">
        <v>117</v>
      </c>
      <c r="K238" s="20">
        <v>0</v>
      </c>
      <c r="L238" s="20">
        <v>22</v>
      </c>
      <c r="M238" s="20">
        <v>13</v>
      </c>
      <c r="N238" s="20">
        <v>0</v>
      </c>
      <c r="O238" s="20">
        <v>30</v>
      </c>
      <c r="P238" s="20">
        <v>3</v>
      </c>
      <c r="Q238" s="20">
        <v>4</v>
      </c>
      <c r="R238" s="20">
        <v>1</v>
      </c>
      <c r="S238" s="20">
        <v>3</v>
      </c>
      <c r="T238" s="20">
        <v>7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 t="s">
        <v>38</v>
      </c>
      <c r="AJ238" s="20">
        <v>3</v>
      </c>
      <c r="AK238" s="20">
        <v>4</v>
      </c>
      <c r="AL238" s="20">
        <v>1</v>
      </c>
      <c r="AM238" s="20">
        <v>3</v>
      </c>
      <c r="AN238" s="20">
        <v>7</v>
      </c>
    </row>
    <row r="239" spans="1:40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F239">
        <v>1</v>
      </c>
      <c r="G239">
        <v>0</v>
      </c>
      <c r="H239" s="35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</v>
      </c>
      <c r="AJ239">
        <v>2</v>
      </c>
      <c r="AK239">
        <v>2</v>
      </c>
      <c r="AL239">
        <v>0</v>
      </c>
      <c r="AM239">
        <v>4</v>
      </c>
      <c r="AN239">
        <v>5</v>
      </c>
    </row>
    <row r="240" spans="1:40" x14ac:dyDescent="0.25">
      <c r="A240" s="20">
        <v>9597</v>
      </c>
      <c r="B240" s="20">
        <v>1969</v>
      </c>
      <c r="C240" s="20" t="s">
        <v>2</v>
      </c>
      <c r="D240" s="20" t="s">
        <v>14</v>
      </c>
      <c r="E240" s="20">
        <v>73448</v>
      </c>
      <c r="F240" s="20">
        <v>0</v>
      </c>
      <c r="G240" s="20">
        <v>0</v>
      </c>
      <c r="H240" s="49">
        <v>41680</v>
      </c>
      <c r="I240" s="20">
        <v>10</v>
      </c>
      <c r="J240" s="20">
        <v>236</v>
      </c>
      <c r="K240" s="20">
        <v>106</v>
      </c>
      <c r="L240" s="20">
        <v>189</v>
      </c>
      <c r="M240" s="20">
        <v>23</v>
      </c>
      <c r="N240" s="20">
        <v>41</v>
      </c>
      <c r="O240" s="20">
        <v>130</v>
      </c>
      <c r="P240" s="20">
        <v>1</v>
      </c>
      <c r="Q240" s="20">
        <v>7</v>
      </c>
      <c r="R240" s="20">
        <v>2</v>
      </c>
      <c r="S240" s="20">
        <v>9</v>
      </c>
      <c r="T240" s="20">
        <v>4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 t="s">
        <v>37</v>
      </c>
      <c r="AJ240" s="20">
        <v>1</v>
      </c>
      <c r="AK240" s="20">
        <v>7</v>
      </c>
      <c r="AL240" s="20">
        <v>2</v>
      </c>
      <c r="AM240" s="20">
        <v>9</v>
      </c>
      <c r="AN240" s="20">
        <v>4</v>
      </c>
    </row>
    <row r="241" spans="1:40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F241">
        <v>1</v>
      </c>
      <c r="G241">
        <v>0</v>
      </c>
      <c r="H241" s="35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31</v>
      </c>
      <c r="AJ241">
        <v>2</v>
      </c>
      <c r="AK241">
        <v>2</v>
      </c>
      <c r="AL241">
        <v>1</v>
      </c>
      <c r="AM241">
        <v>2</v>
      </c>
      <c r="AN241">
        <v>8</v>
      </c>
    </row>
    <row r="242" spans="1:40" x14ac:dyDescent="0.25">
      <c r="A242" s="20">
        <v>10150</v>
      </c>
      <c r="B242" s="20">
        <v>1961</v>
      </c>
      <c r="C242" s="20" t="s">
        <v>2</v>
      </c>
      <c r="D242" s="20" t="s">
        <v>9</v>
      </c>
      <c r="E242" s="20">
        <v>86429</v>
      </c>
      <c r="F242" s="20">
        <v>0</v>
      </c>
      <c r="G242" s="20">
        <v>0</v>
      </c>
      <c r="H242" s="49">
        <v>41599</v>
      </c>
      <c r="I242" s="20">
        <v>10</v>
      </c>
      <c r="J242" s="20">
        <v>464</v>
      </c>
      <c r="K242" s="20">
        <v>28</v>
      </c>
      <c r="L242" s="20">
        <v>873</v>
      </c>
      <c r="M242" s="20">
        <v>29</v>
      </c>
      <c r="N242" s="20">
        <v>18</v>
      </c>
      <c r="O242" s="20">
        <v>37</v>
      </c>
      <c r="P242" s="20">
        <v>0</v>
      </c>
      <c r="Q242" s="20">
        <v>7</v>
      </c>
      <c r="R242" s="20">
        <v>4</v>
      </c>
      <c r="S242" s="20">
        <v>7</v>
      </c>
      <c r="T242" s="20">
        <v>2</v>
      </c>
      <c r="U242" s="20">
        <v>0</v>
      </c>
      <c r="V242" s="20">
        <v>0</v>
      </c>
      <c r="W242" s="20">
        <v>0</v>
      </c>
      <c r="X242" s="20">
        <v>1</v>
      </c>
      <c r="Y242" s="20">
        <v>0</v>
      </c>
      <c r="Z242" s="20">
        <v>1</v>
      </c>
      <c r="AA242" s="20">
        <v>0</v>
      </c>
      <c r="AB242" s="20" t="s">
        <v>33</v>
      </c>
      <c r="AJ242" s="20">
        <v>0</v>
      </c>
      <c r="AK242" s="20">
        <v>7</v>
      </c>
      <c r="AL242" s="20">
        <v>4</v>
      </c>
      <c r="AM242" s="20">
        <v>7</v>
      </c>
      <c r="AN242" s="20">
        <v>2</v>
      </c>
    </row>
    <row r="243" spans="1:40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F243">
        <v>1</v>
      </c>
      <c r="G243">
        <v>0</v>
      </c>
      <c r="H243" s="35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38</v>
      </c>
      <c r="AJ243">
        <v>1</v>
      </c>
      <c r="AK243">
        <v>1</v>
      </c>
      <c r="AL243">
        <v>1</v>
      </c>
      <c r="AM243">
        <v>2</v>
      </c>
      <c r="AN243">
        <v>8</v>
      </c>
    </row>
    <row r="244" spans="1:40" x14ac:dyDescent="0.25">
      <c r="A244" s="20">
        <v>11003</v>
      </c>
      <c r="B244" s="20">
        <v>1980</v>
      </c>
      <c r="C244" s="20" t="s">
        <v>5</v>
      </c>
      <c r="D244" s="20" t="s">
        <v>13</v>
      </c>
      <c r="E244" s="20">
        <v>25130</v>
      </c>
      <c r="F244" s="20">
        <v>1</v>
      </c>
      <c r="G244" s="20">
        <v>0</v>
      </c>
      <c r="H244" s="49">
        <v>41549</v>
      </c>
      <c r="I244" s="20">
        <v>10</v>
      </c>
      <c r="J244" s="20">
        <v>2</v>
      </c>
      <c r="K244" s="20">
        <v>5</v>
      </c>
      <c r="L244" s="20">
        <v>7</v>
      </c>
      <c r="M244" s="20">
        <v>0</v>
      </c>
      <c r="N244" s="20">
        <v>18</v>
      </c>
      <c r="O244" s="20">
        <v>18</v>
      </c>
      <c r="P244" s="20">
        <v>2</v>
      </c>
      <c r="Q244" s="20">
        <v>2</v>
      </c>
      <c r="R244" s="20">
        <v>0</v>
      </c>
      <c r="S244" s="20">
        <v>3</v>
      </c>
      <c r="T244" s="20">
        <v>7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 t="s">
        <v>37</v>
      </c>
      <c r="AJ244" s="20">
        <v>2</v>
      </c>
      <c r="AK244" s="20">
        <v>2</v>
      </c>
      <c r="AL244" s="20">
        <v>0</v>
      </c>
      <c r="AM244" s="20">
        <v>3</v>
      </c>
      <c r="AN244" s="20">
        <v>7</v>
      </c>
    </row>
    <row r="245" spans="1:40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F245">
        <v>0</v>
      </c>
      <c r="G245">
        <v>1</v>
      </c>
      <c r="H245" s="35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37</v>
      </c>
      <c r="AJ245">
        <v>5</v>
      </c>
      <c r="AK245">
        <v>5</v>
      </c>
      <c r="AL245">
        <v>4</v>
      </c>
      <c r="AM245">
        <v>5</v>
      </c>
      <c r="AN245">
        <v>5</v>
      </c>
    </row>
    <row r="246" spans="1:40" x14ac:dyDescent="0.25">
      <c r="A246" s="20">
        <v>577</v>
      </c>
      <c r="B246" s="20">
        <v>1976</v>
      </c>
      <c r="C246" s="20" t="s">
        <v>5</v>
      </c>
      <c r="D246" s="20" t="s">
        <v>13</v>
      </c>
      <c r="E246" s="20">
        <v>26907</v>
      </c>
      <c r="F246" s="20">
        <v>1</v>
      </c>
      <c r="G246" s="20">
        <v>1</v>
      </c>
      <c r="H246" s="49">
        <v>41506</v>
      </c>
      <c r="I246" s="20">
        <v>10</v>
      </c>
      <c r="J246" s="20">
        <v>9</v>
      </c>
      <c r="K246" s="20">
        <v>1</v>
      </c>
      <c r="L246" s="20">
        <v>7</v>
      </c>
      <c r="M246" s="20">
        <v>0</v>
      </c>
      <c r="N246" s="20">
        <v>3</v>
      </c>
      <c r="O246" s="20">
        <v>2</v>
      </c>
      <c r="P246" s="20">
        <v>2</v>
      </c>
      <c r="Q246" s="20">
        <v>1</v>
      </c>
      <c r="R246" s="20">
        <v>0</v>
      </c>
      <c r="S246" s="20">
        <v>3</v>
      </c>
      <c r="T246" s="20">
        <v>7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0</v>
      </c>
      <c r="AB246" s="20" t="s">
        <v>38</v>
      </c>
      <c r="AJ246" s="20">
        <v>2</v>
      </c>
      <c r="AK246" s="20">
        <v>1</v>
      </c>
      <c r="AL246" s="20">
        <v>0</v>
      </c>
      <c r="AM246" s="20">
        <v>3</v>
      </c>
      <c r="AN246" s="20">
        <v>7</v>
      </c>
    </row>
    <row r="247" spans="1:40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F247">
        <v>1</v>
      </c>
      <c r="G247">
        <v>1</v>
      </c>
      <c r="H247" s="35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34</v>
      </c>
      <c r="AJ247">
        <v>2</v>
      </c>
      <c r="AK247">
        <v>1</v>
      </c>
      <c r="AL247">
        <v>0</v>
      </c>
      <c r="AM247">
        <v>3</v>
      </c>
      <c r="AN247">
        <v>7</v>
      </c>
    </row>
    <row r="248" spans="1:40" x14ac:dyDescent="0.25">
      <c r="A248" s="20">
        <v>5429</v>
      </c>
      <c r="B248" s="20">
        <v>1948</v>
      </c>
      <c r="C248" s="20" t="s">
        <v>3</v>
      </c>
      <c r="D248" s="20" t="s">
        <v>14</v>
      </c>
      <c r="E248" s="20">
        <v>45579</v>
      </c>
      <c r="F248" s="20">
        <v>0</v>
      </c>
      <c r="G248" s="20">
        <v>1</v>
      </c>
      <c r="H248" s="49">
        <v>41506</v>
      </c>
      <c r="I248" s="20">
        <v>10</v>
      </c>
      <c r="J248" s="20">
        <v>145</v>
      </c>
      <c r="K248" s="20">
        <v>1</v>
      </c>
      <c r="L248" s="20">
        <v>33</v>
      </c>
      <c r="M248" s="20">
        <v>2</v>
      </c>
      <c r="N248" s="20">
        <v>1</v>
      </c>
      <c r="O248" s="20">
        <v>1</v>
      </c>
      <c r="P248" s="20">
        <v>1</v>
      </c>
      <c r="Q248" s="20">
        <v>4</v>
      </c>
      <c r="R248" s="20">
        <v>1</v>
      </c>
      <c r="S248" s="20">
        <v>4</v>
      </c>
      <c r="T248" s="20">
        <v>6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 t="s">
        <v>38</v>
      </c>
      <c r="AJ248" s="20">
        <v>1</v>
      </c>
      <c r="AK248" s="20">
        <v>4</v>
      </c>
      <c r="AL248" s="20">
        <v>1</v>
      </c>
      <c r="AM248" s="20">
        <v>4</v>
      </c>
      <c r="AN248" s="20">
        <v>6</v>
      </c>
    </row>
    <row r="249" spans="1:40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F249">
        <v>0</v>
      </c>
      <c r="G249">
        <v>1</v>
      </c>
      <c r="H249" s="35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37</v>
      </c>
      <c r="AJ249">
        <v>6</v>
      </c>
      <c r="AK249">
        <v>5</v>
      </c>
      <c r="AL249">
        <v>1</v>
      </c>
      <c r="AM249">
        <v>8</v>
      </c>
      <c r="AN249">
        <v>6</v>
      </c>
    </row>
    <row r="250" spans="1:40" x14ac:dyDescent="0.25">
      <c r="A250" s="20">
        <v>2793</v>
      </c>
      <c r="B250" s="20">
        <v>1976</v>
      </c>
      <c r="C250" s="20" t="s">
        <v>3</v>
      </c>
      <c r="D250" s="20" t="s">
        <v>10</v>
      </c>
      <c r="E250" s="20">
        <v>70179</v>
      </c>
      <c r="F250" s="20">
        <v>0</v>
      </c>
      <c r="G250" s="20">
        <v>1</v>
      </c>
      <c r="H250" s="49">
        <v>41476</v>
      </c>
      <c r="I250" s="20">
        <v>10</v>
      </c>
      <c r="J250" s="20">
        <v>532</v>
      </c>
      <c r="K250" s="20">
        <v>88</v>
      </c>
      <c r="L250" s="20">
        <v>168</v>
      </c>
      <c r="M250" s="20">
        <v>69</v>
      </c>
      <c r="N250" s="20">
        <v>44</v>
      </c>
      <c r="O250" s="20">
        <v>133</v>
      </c>
      <c r="P250" s="20">
        <v>3</v>
      </c>
      <c r="Q250" s="20">
        <v>7</v>
      </c>
      <c r="R250" s="20">
        <v>3</v>
      </c>
      <c r="S250" s="20">
        <v>13</v>
      </c>
      <c r="T250" s="20">
        <v>5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 t="s">
        <v>33</v>
      </c>
      <c r="AJ250" s="20">
        <v>3</v>
      </c>
      <c r="AK250" s="20">
        <v>7</v>
      </c>
      <c r="AL250" s="20">
        <v>3</v>
      </c>
      <c r="AM250" s="20">
        <v>13</v>
      </c>
      <c r="AN250" s="20">
        <v>5</v>
      </c>
    </row>
    <row r="251" spans="1:40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F251">
        <v>0</v>
      </c>
      <c r="G251">
        <v>1</v>
      </c>
      <c r="H251" s="35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</v>
      </c>
      <c r="AJ251">
        <v>3</v>
      </c>
      <c r="AK251">
        <v>7</v>
      </c>
      <c r="AL251">
        <v>3</v>
      </c>
      <c r="AM251">
        <v>13</v>
      </c>
      <c r="AN251">
        <v>5</v>
      </c>
    </row>
    <row r="252" spans="1:40" x14ac:dyDescent="0.25">
      <c r="A252" s="20">
        <v>5074</v>
      </c>
      <c r="B252" s="20">
        <v>1986</v>
      </c>
      <c r="C252" s="20" t="s">
        <v>4</v>
      </c>
      <c r="D252" s="20" t="s">
        <v>14</v>
      </c>
      <c r="E252" s="20">
        <v>28072</v>
      </c>
      <c r="F252" s="20">
        <v>1</v>
      </c>
      <c r="G252" s="20">
        <v>0</v>
      </c>
      <c r="H252" s="49">
        <v>41463</v>
      </c>
      <c r="I252" s="20">
        <v>10</v>
      </c>
      <c r="J252" s="20">
        <v>30</v>
      </c>
      <c r="K252" s="20">
        <v>0</v>
      </c>
      <c r="L252" s="20">
        <v>10</v>
      </c>
      <c r="M252" s="20">
        <v>2</v>
      </c>
      <c r="N252" s="20">
        <v>0</v>
      </c>
      <c r="O252" s="20">
        <v>5</v>
      </c>
      <c r="P252" s="20">
        <v>1</v>
      </c>
      <c r="Q252" s="20">
        <v>1</v>
      </c>
      <c r="R252" s="20">
        <v>0</v>
      </c>
      <c r="S252" s="20">
        <v>3</v>
      </c>
      <c r="T252" s="20">
        <v>7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 t="s">
        <v>37</v>
      </c>
      <c r="AJ252" s="20">
        <v>1</v>
      </c>
      <c r="AK252" s="20">
        <v>1</v>
      </c>
      <c r="AL252" s="20">
        <v>0</v>
      </c>
      <c r="AM252" s="20">
        <v>3</v>
      </c>
      <c r="AN252" s="20">
        <v>7</v>
      </c>
    </row>
    <row r="253" spans="1:40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F253">
        <v>1</v>
      </c>
      <c r="G253">
        <v>1</v>
      </c>
      <c r="H253" s="35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36</v>
      </c>
      <c r="AJ253">
        <v>7</v>
      </c>
      <c r="AK253">
        <v>5</v>
      </c>
      <c r="AL253">
        <v>4</v>
      </c>
      <c r="AM253">
        <v>4</v>
      </c>
      <c r="AN253">
        <v>6</v>
      </c>
    </row>
    <row r="254" spans="1:40" x14ac:dyDescent="0.25">
      <c r="A254" s="20">
        <v>6404</v>
      </c>
      <c r="B254" s="20">
        <v>1969</v>
      </c>
      <c r="C254" s="20" t="s">
        <v>2</v>
      </c>
      <c r="D254" s="20" t="s">
        <v>13</v>
      </c>
      <c r="E254" s="20">
        <v>58917</v>
      </c>
      <c r="F254" s="20">
        <v>1</v>
      </c>
      <c r="G254" s="20">
        <v>2</v>
      </c>
      <c r="H254" s="49">
        <v>41357</v>
      </c>
      <c r="I254" s="20">
        <v>10</v>
      </c>
      <c r="J254" s="20">
        <v>151</v>
      </c>
      <c r="K254" s="20">
        <v>7</v>
      </c>
      <c r="L254" s="20">
        <v>89</v>
      </c>
      <c r="M254" s="20">
        <v>0</v>
      </c>
      <c r="N254" s="20">
        <v>7</v>
      </c>
      <c r="O254" s="20">
        <v>28</v>
      </c>
      <c r="P254" s="20">
        <v>5</v>
      </c>
      <c r="Q254" s="20">
        <v>4</v>
      </c>
      <c r="R254" s="20">
        <v>1</v>
      </c>
      <c r="S254" s="20">
        <v>6</v>
      </c>
      <c r="T254" s="20">
        <v>5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 t="s">
        <v>33</v>
      </c>
      <c r="AJ254" s="20">
        <v>5</v>
      </c>
      <c r="AK254" s="20">
        <v>4</v>
      </c>
      <c r="AL254" s="20">
        <v>1</v>
      </c>
      <c r="AM254" s="20">
        <v>6</v>
      </c>
      <c r="AN254" s="20">
        <v>5</v>
      </c>
    </row>
    <row r="255" spans="1:40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F255">
        <v>0</v>
      </c>
      <c r="G255">
        <v>0</v>
      </c>
      <c r="H255" s="35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37</v>
      </c>
      <c r="AJ255">
        <v>1</v>
      </c>
      <c r="AK255">
        <v>10</v>
      </c>
      <c r="AL255">
        <v>4</v>
      </c>
      <c r="AM255">
        <v>6</v>
      </c>
      <c r="AN255">
        <v>4</v>
      </c>
    </row>
    <row r="256" spans="1:40" x14ac:dyDescent="0.25">
      <c r="A256" s="20">
        <v>2521</v>
      </c>
      <c r="B256" s="20">
        <v>1971</v>
      </c>
      <c r="C256" s="20" t="s">
        <v>4</v>
      </c>
      <c r="D256" s="20" t="s">
        <v>14</v>
      </c>
      <c r="E256" s="20">
        <v>35178</v>
      </c>
      <c r="F256" s="20">
        <v>1</v>
      </c>
      <c r="G256" s="20">
        <v>0</v>
      </c>
      <c r="H256" s="49">
        <v>41284</v>
      </c>
      <c r="I256" s="20">
        <v>10</v>
      </c>
      <c r="J256" s="20">
        <v>23</v>
      </c>
      <c r="K256" s="20">
        <v>1</v>
      </c>
      <c r="L256" s="20">
        <v>13</v>
      </c>
      <c r="M256" s="20">
        <v>2</v>
      </c>
      <c r="N256" s="20">
        <v>2</v>
      </c>
      <c r="O256" s="20">
        <v>18</v>
      </c>
      <c r="P256" s="20">
        <v>1</v>
      </c>
      <c r="Q256" s="20">
        <v>1</v>
      </c>
      <c r="R256" s="20">
        <v>1</v>
      </c>
      <c r="S256" s="20">
        <v>2</v>
      </c>
      <c r="T256" s="20">
        <v>7</v>
      </c>
      <c r="U256" s="20">
        <v>1</v>
      </c>
      <c r="V256" s="20">
        <v>0</v>
      </c>
      <c r="W256" s="20">
        <v>0</v>
      </c>
      <c r="X256" s="20">
        <v>0</v>
      </c>
      <c r="Y256" s="20">
        <v>0</v>
      </c>
      <c r="Z256" s="20">
        <v>1</v>
      </c>
      <c r="AA256" s="20">
        <v>0</v>
      </c>
      <c r="AB256" s="20" t="s">
        <v>38</v>
      </c>
      <c r="AJ256" s="20">
        <v>1</v>
      </c>
      <c r="AK256" s="20">
        <v>1</v>
      </c>
      <c r="AL256" s="20">
        <v>1</v>
      </c>
      <c r="AM256" s="20">
        <v>2</v>
      </c>
      <c r="AN256" s="20">
        <v>7</v>
      </c>
    </row>
    <row r="257" spans="1:40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F257">
        <v>1</v>
      </c>
      <c r="G257">
        <v>0</v>
      </c>
      <c r="H257" s="35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34</v>
      </c>
      <c r="AJ257">
        <v>1</v>
      </c>
      <c r="AK257">
        <v>1</v>
      </c>
      <c r="AL257">
        <v>1</v>
      </c>
      <c r="AM257">
        <v>2</v>
      </c>
      <c r="AN257">
        <v>7</v>
      </c>
    </row>
    <row r="258" spans="1:40" x14ac:dyDescent="0.25">
      <c r="A258" s="20">
        <v>7381</v>
      </c>
      <c r="B258" s="20">
        <v>1968</v>
      </c>
      <c r="C258" s="20" t="s">
        <v>2</v>
      </c>
      <c r="D258" s="20" t="s">
        <v>10</v>
      </c>
      <c r="E258" s="20">
        <v>75693</v>
      </c>
      <c r="F258" s="20">
        <v>0</v>
      </c>
      <c r="G258" s="20">
        <v>0</v>
      </c>
      <c r="H258" s="49">
        <v>41249</v>
      </c>
      <c r="I258" s="20">
        <v>10</v>
      </c>
      <c r="J258" s="20">
        <v>797</v>
      </c>
      <c r="K258" s="20">
        <v>153</v>
      </c>
      <c r="L258" s="20">
        <v>293</v>
      </c>
      <c r="M258" s="20">
        <v>72</v>
      </c>
      <c r="N258" s="20">
        <v>97</v>
      </c>
      <c r="O258" s="20">
        <v>30</v>
      </c>
      <c r="P258" s="20">
        <v>1</v>
      </c>
      <c r="Q258" s="20">
        <v>11</v>
      </c>
      <c r="R258" s="20">
        <v>4</v>
      </c>
      <c r="S258" s="20">
        <v>6</v>
      </c>
      <c r="T258" s="20">
        <v>4</v>
      </c>
      <c r="U258" s="20">
        <v>0</v>
      </c>
      <c r="V258" s="20">
        <v>1</v>
      </c>
      <c r="W258" s="20">
        <v>1</v>
      </c>
      <c r="X258" s="20">
        <v>1</v>
      </c>
      <c r="Y258" s="20">
        <v>0</v>
      </c>
      <c r="Z258" s="20">
        <v>1</v>
      </c>
      <c r="AA258" s="20">
        <v>0</v>
      </c>
      <c r="AB258" s="20" t="s">
        <v>38</v>
      </c>
      <c r="AJ258" s="20">
        <v>1</v>
      </c>
      <c r="AK258" s="20">
        <v>11</v>
      </c>
      <c r="AL258" s="20">
        <v>4</v>
      </c>
      <c r="AM258" s="20">
        <v>6</v>
      </c>
      <c r="AN258" s="20">
        <v>4</v>
      </c>
    </row>
    <row r="259" spans="1:40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F259">
        <v>0</v>
      </c>
      <c r="G259">
        <v>0</v>
      </c>
      <c r="H259" s="35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31</v>
      </c>
      <c r="AJ259">
        <v>1</v>
      </c>
      <c r="AK259">
        <v>6</v>
      </c>
      <c r="AL259">
        <v>6</v>
      </c>
      <c r="AM259">
        <v>7</v>
      </c>
      <c r="AN259">
        <v>4</v>
      </c>
    </row>
    <row r="260" spans="1:40" x14ac:dyDescent="0.25">
      <c r="A260" s="20">
        <v>9064</v>
      </c>
      <c r="B260" s="20">
        <v>1982</v>
      </c>
      <c r="C260" s="20" t="s">
        <v>2</v>
      </c>
      <c r="D260" s="20" t="s">
        <v>14</v>
      </c>
      <c r="E260" s="20">
        <v>69109</v>
      </c>
      <c r="F260" s="20">
        <v>0</v>
      </c>
      <c r="G260" s="20">
        <v>0</v>
      </c>
      <c r="H260" s="49">
        <v>41222</v>
      </c>
      <c r="I260" s="20">
        <v>10</v>
      </c>
      <c r="J260" s="20">
        <v>823</v>
      </c>
      <c r="K260" s="20">
        <v>25</v>
      </c>
      <c r="L260" s="20">
        <v>459</v>
      </c>
      <c r="M260" s="20">
        <v>124</v>
      </c>
      <c r="N260" s="20">
        <v>29</v>
      </c>
      <c r="O260" s="20">
        <v>95</v>
      </c>
      <c r="P260" s="20">
        <v>1</v>
      </c>
      <c r="Q260" s="20">
        <v>6</v>
      </c>
      <c r="R260" s="20">
        <v>6</v>
      </c>
      <c r="S260" s="20">
        <v>7</v>
      </c>
      <c r="T260" s="20">
        <v>4</v>
      </c>
      <c r="U260" s="20">
        <v>0</v>
      </c>
      <c r="V260" s="20">
        <v>0</v>
      </c>
      <c r="W260" s="20">
        <v>1</v>
      </c>
      <c r="X260" s="20">
        <v>0</v>
      </c>
      <c r="Y260" s="20">
        <v>0</v>
      </c>
      <c r="Z260" s="20">
        <v>1</v>
      </c>
      <c r="AA260" s="20">
        <v>0</v>
      </c>
      <c r="AB260" s="20" t="s">
        <v>38</v>
      </c>
      <c r="AJ260" s="20">
        <v>1</v>
      </c>
      <c r="AK260" s="20">
        <v>6</v>
      </c>
      <c r="AL260" s="20">
        <v>6</v>
      </c>
      <c r="AM260" s="20">
        <v>7</v>
      </c>
      <c r="AN260" s="20">
        <v>4</v>
      </c>
    </row>
    <row r="261" spans="1:40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F261">
        <v>0</v>
      </c>
      <c r="G261">
        <v>0</v>
      </c>
      <c r="H261" s="35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38</v>
      </c>
      <c r="AJ261">
        <v>1</v>
      </c>
      <c r="AK261">
        <v>2</v>
      </c>
      <c r="AL261">
        <v>7</v>
      </c>
      <c r="AM261">
        <v>11</v>
      </c>
      <c r="AN261">
        <v>5</v>
      </c>
    </row>
    <row r="262" spans="1:40" x14ac:dyDescent="0.25">
      <c r="A262" s="20">
        <v>10281</v>
      </c>
      <c r="B262" s="20">
        <v>1970</v>
      </c>
      <c r="C262" s="20" t="s">
        <v>2</v>
      </c>
      <c r="D262" s="20" t="s">
        <v>10</v>
      </c>
      <c r="E262" s="20">
        <v>64713</v>
      </c>
      <c r="F262" s="20">
        <v>1</v>
      </c>
      <c r="G262" s="20">
        <v>0</v>
      </c>
      <c r="H262" s="49">
        <v>41677</v>
      </c>
      <c r="I262" s="20">
        <v>11</v>
      </c>
      <c r="J262" s="20">
        <v>180</v>
      </c>
      <c r="K262" s="20">
        <v>60</v>
      </c>
      <c r="L262" s="20">
        <v>241</v>
      </c>
      <c r="M262" s="20">
        <v>13</v>
      </c>
      <c r="N262" s="20">
        <v>54</v>
      </c>
      <c r="O262" s="20">
        <v>54</v>
      </c>
      <c r="P262" s="20">
        <v>2</v>
      </c>
      <c r="Q262" s="20">
        <v>5</v>
      </c>
      <c r="R262" s="20">
        <v>5</v>
      </c>
      <c r="S262" s="20">
        <v>7</v>
      </c>
      <c r="T262" s="20">
        <v>4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1</v>
      </c>
      <c r="AA262" s="20">
        <v>0</v>
      </c>
      <c r="AB262" s="20" t="s">
        <v>34</v>
      </c>
      <c r="AJ262" s="20">
        <v>2</v>
      </c>
      <c r="AK262" s="20">
        <v>5</v>
      </c>
      <c r="AL262" s="20">
        <v>5</v>
      </c>
      <c r="AM262" s="20">
        <v>7</v>
      </c>
      <c r="AN262" s="20">
        <v>4</v>
      </c>
    </row>
    <row r="263" spans="1:40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F263">
        <v>0</v>
      </c>
      <c r="G263">
        <v>0</v>
      </c>
      <c r="H263" s="35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</v>
      </c>
      <c r="AJ263">
        <v>1</v>
      </c>
      <c r="AK263">
        <v>2</v>
      </c>
      <c r="AL263">
        <v>1</v>
      </c>
      <c r="AM263">
        <v>4</v>
      </c>
      <c r="AN263">
        <v>6</v>
      </c>
    </row>
    <row r="264" spans="1:40" x14ac:dyDescent="0.25">
      <c r="A264" s="20">
        <v>1994</v>
      </c>
      <c r="B264" s="20">
        <v>1983</v>
      </c>
      <c r="C264" s="20" t="s">
        <v>2</v>
      </c>
      <c r="D264" s="20" t="s">
        <v>14</v>
      </c>
      <c r="E264" s="20">
        <v>52720</v>
      </c>
      <c r="F264" s="20">
        <v>1</v>
      </c>
      <c r="G264" s="20">
        <v>0</v>
      </c>
      <c r="H264" s="49">
        <v>41593</v>
      </c>
      <c r="I264" s="20">
        <v>11</v>
      </c>
      <c r="J264" s="20">
        <v>5</v>
      </c>
      <c r="K264" s="20">
        <v>5</v>
      </c>
      <c r="L264" s="20">
        <v>6</v>
      </c>
      <c r="M264" s="20">
        <v>0</v>
      </c>
      <c r="N264" s="20">
        <v>2</v>
      </c>
      <c r="O264" s="20">
        <v>1</v>
      </c>
      <c r="P264" s="20">
        <v>1</v>
      </c>
      <c r="Q264" s="20">
        <v>1</v>
      </c>
      <c r="R264" s="20">
        <v>0</v>
      </c>
      <c r="S264" s="20">
        <v>2</v>
      </c>
      <c r="T264" s="20">
        <v>7</v>
      </c>
      <c r="U264" s="20">
        <v>0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0</v>
      </c>
      <c r="AB264" s="20" t="s">
        <v>31</v>
      </c>
      <c r="AJ264" s="20">
        <v>1</v>
      </c>
      <c r="AK264" s="20">
        <v>1</v>
      </c>
      <c r="AL264" s="20">
        <v>0</v>
      </c>
      <c r="AM264" s="20">
        <v>2</v>
      </c>
      <c r="AN264" s="20">
        <v>7</v>
      </c>
    </row>
    <row r="265" spans="1:40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F265">
        <v>1</v>
      </c>
      <c r="G265">
        <v>2</v>
      </c>
      <c r="H265" s="35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38</v>
      </c>
      <c r="AJ265">
        <v>9</v>
      </c>
      <c r="AK265">
        <v>6</v>
      </c>
      <c r="AL265">
        <v>3</v>
      </c>
      <c r="AM265">
        <v>6</v>
      </c>
      <c r="AN265">
        <v>7</v>
      </c>
    </row>
    <row r="266" spans="1:40" x14ac:dyDescent="0.25">
      <c r="A266" s="20">
        <v>6720</v>
      </c>
      <c r="B266" s="20">
        <v>1968</v>
      </c>
      <c r="C266" s="20" t="s">
        <v>4</v>
      </c>
      <c r="D266" s="20" t="s">
        <v>13</v>
      </c>
      <c r="E266" s="20">
        <v>43795</v>
      </c>
      <c r="F266" s="20">
        <v>0</v>
      </c>
      <c r="G266" s="20">
        <v>1</v>
      </c>
      <c r="H266" s="49">
        <v>41563</v>
      </c>
      <c r="I266" s="20">
        <v>11</v>
      </c>
      <c r="J266" s="20">
        <v>314</v>
      </c>
      <c r="K266" s="20">
        <v>11</v>
      </c>
      <c r="L266" s="20">
        <v>53</v>
      </c>
      <c r="M266" s="20">
        <v>4</v>
      </c>
      <c r="N266" s="20">
        <v>3</v>
      </c>
      <c r="O266" s="20">
        <v>107</v>
      </c>
      <c r="P266" s="20">
        <v>3</v>
      </c>
      <c r="Q266" s="20">
        <v>7</v>
      </c>
      <c r="R266" s="20">
        <v>3</v>
      </c>
      <c r="S266" s="20">
        <v>4</v>
      </c>
      <c r="T266" s="20">
        <v>7</v>
      </c>
      <c r="U266" s="20">
        <v>0</v>
      </c>
      <c r="V266" s="20">
        <v>1</v>
      </c>
      <c r="W266" s="20">
        <v>0</v>
      </c>
      <c r="X266" s="20">
        <v>0</v>
      </c>
      <c r="Y266" s="20">
        <v>0</v>
      </c>
      <c r="Z266" s="20">
        <v>1</v>
      </c>
      <c r="AA266" s="20">
        <v>0</v>
      </c>
      <c r="AB266" s="20" t="s">
        <v>38</v>
      </c>
      <c r="AJ266" s="20">
        <v>3</v>
      </c>
      <c r="AK266" s="20">
        <v>7</v>
      </c>
      <c r="AL266" s="20">
        <v>3</v>
      </c>
      <c r="AM266" s="20">
        <v>4</v>
      </c>
      <c r="AN266" s="20">
        <v>7</v>
      </c>
    </row>
    <row r="267" spans="1:40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F267">
        <v>1</v>
      </c>
      <c r="G267">
        <v>0</v>
      </c>
      <c r="H267" s="35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33</v>
      </c>
      <c r="AJ267">
        <v>2</v>
      </c>
      <c r="AK267">
        <v>2</v>
      </c>
      <c r="AL267">
        <v>2</v>
      </c>
      <c r="AM267">
        <v>2</v>
      </c>
      <c r="AN267">
        <v>6</v>
      </c>
    </row>
    <row r="268" spans="1:40" x14ac:dyDescent="0.25">
      <c r="A268" s="20">
        <v>1183</v>
      </c>
      <c r="B268" s="20">
        <v>1949</v>
      </c>
      <c r="C268" s="20" t="s">
        <v>4</v>
      </c>
      <c r="D268" s="20" t="s">
        <v>14</v>
      </c>
      <c r="E268" s="20">
        <v>36408</v>
      </c>
      <c r="F268" s="20">
        <v>1</v>
      </c>
      <c r="G268" s="20">
        <v>1</v>
      </c>
      <c r="H268" s="49">
        <v>41538</v>
      </c>
      <c r="I268" s="20">
        <v>11</v>
      </c>
      <c r="J268" s="20">
        <v>9</v>
      </c>
      <c r="K268" s="20">
        <v>1</v>
      </c>
      <c r="L268" s="20">
        <v>4</v>
      </c>
      <c r="M268" s="20">
        <v>3</v>
      </c>
      <c r="N268" s="20">
        <v>2</v>
      </c>
      <c r="O268" s="20">
        <v>3</v>
      </c>
      <c r="P268" s="20">
        <v>1</v>
      </c>
      <c r="Q268" s="20">
        <v>1</v>
      </c>
      <c r="R268" s="20">
        <v>0</v>
      </c>
      <c r="S268" s="20">
        <v>2</v>
      </c>
      <c r="T268" s="20">
        <v>6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 t="s">
        <v>32</v>
      </c>
      <c r="AJ268" s="20">
        <v>1</v>
      </c>
      <c r="AK268" s="20">
        <v>1</v>
      </c>
      <c r="AL268" s="20">
        <v>0</v>
      </c>
      <c r="AM268" s="20">
        <v>2</v>
      </c>
      <c r="AN268" s="20">
        <v>6</v>
      </c>
    </row>
    <row r="269" spans="1:40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F269">
        <v>1</v>
      </c>
      <c r="G269">
        <v>1</v>
      </c>
      <c r="H269" s="35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37</v>
      </c>
      <c r="AJ269">
        <v>3</v>
      </c>
      <c r="AK269">
        <v>2</v>
      </c>
      <c r="AL269">
        <v>1</v>
      </c>
      <c r="AM269">
        <v>3</v>
      </c>
      <c r="AN269">
        <v>5</v>
      </c>
    </row>
    <row r="270" spans="1:40" x14ac:dyDescent="0.25">
      <c r="A270" s="20">
        <v>1419</v>
      </c>
      <c r="B270" s="20">
        <v>1950</v>
      </c>
      <c r="C270" s="20" t="s">
        <v>2</v>
      </c>
      <c r="D270" s="20" t="s">
        <v>13</v>
      </c>
      <c r="E270" s="20">
        <v>34026</v>
      </c>
      <c r="F270" s="20">
        <v>1</v>
      </c>
      <c r="G270" s="20">
        <v>1</v>
      </c>
      <c r="H270" s="49">
        <v>41491</v>
      </c>
      <c r="I270" s="20">
        <v>11</v>
      </c>
      <c r="J270" s="20">
        <v>18</v>
      </c>
      <c r="K270" s="20">
        <v>6</v>
      </c>
      <c r="L270" s="20">
        <v>15</v>
      </c>
      <c r="M270" s="20">
        <v>12</v>
      </c>
      <c r="N270" s="20">
        <v>8</v>
      </c>
      <c r="O270" s="20">
        <v>17</v>
      </c>
      <c r="P270" s="20">
        <v>3</v>
      </c>
      <c r="Q270" s="20">
        <v>2</v>
      </c>
      <c r="R270" s="20">
        <v>1</v>
      </c>
      <c r="S270" s="20">
        <v>3</v>
      </c>
      <c r="T270" s="20">
        <v>5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 t="s">
        <v>38</v>
      </c>
      <c r="AJ270" s="20">
        <v>3</v>
      </c>
      <c r="AK270" s="20">
        <v>2</v>
      </c>
      <c r="AL270" s="20">
        <v>1</v>
      </c>
      <c r="AM270" s="20">
        <v>3</v>
      </c>
      <c r="AN270" s="20">
        <v>5</v>
      </c>
    </row>
    <row r="271" spans="1:40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F271">
        <v>1</v>
      </c>
      <c r="G271">
        <v>1</v>
      </c>
      <c r="H271" s="35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38</v>
      </c>
      <c r="AJ271">
        <v>10</v>
      </c>
      <c r="AK271">
        <v>5</v>
      </c>
      <c r="AL271">
        <v>2</v>
      </c>
      <c r="AM271">
        <v>9</v>
      </c>
      <c r="AN271">
        <v>7</v>
      </c>
    </row>
    <row r="272" spans="1:40" x14ac:dyDescent="0.25">
      <c r="A272" s="20">
        <v>1048</v>
      </c>
      <c r="B272" s="20">
        <v>1972</v>
      </c>
      <c r="C272" s="20" t="s">
        <v>4</v>
      </c>
      <c r="D272" s="20" t="s">
        <v>14</v>
      </c>
      <c r="E272" s="20">
        <v>35641</v>
      </c>
      <c r="F272" s="20">
        <v>1</v>
      </c>
      <c r="G272" s="20">
        <v>0</v>
      </c>
      <c r="H272" s="49">
        <v>41469</v>
      </c>
      <c r="I272" s="20">
        <v>11</v>
      </c>
      <c r="J272" s="20">
        <v>63</v>
      </c>
      <c r="K272" s="20">
        <v>3</v>
      </c>
      <c r="L272" s="20">
        <v>67</v>
      </c>
      <c r="M272" s="20">
        <v>8</v>
      </c>
      <c r="N272" s="20">
        <v>9</v>
      </c>
      <c r="O272" s="20">
        <v>28</v>
      </c>
      <c r="P272" s="20">
        <v>2</v>
      </c>
      <c r="Q272" s="20">
        <v>3</v>
      </c>
      <c r="R272" s="20">
        <v>1</v>
      </c>
      <c r="S272" s="20">
        <v>4</v>
      </c>
      <c r="T272" s="20">
        <v>7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1</v>
      </c>
      <c r="AA272" s="20">
        <v>0</v>
      </c>
      <c r="AB272" s="20" t="s">
        <v>33</v>
      </c>
      <c r="AJ272" s="20">
        <v>2</v>
      </c>
      <c r="AK272" s="20">
        <v>3</v>
      </c>
      <c r="AL272" s="20">
        <v>1</v>
      </c>
      <c r="AM272" s="20">
        <v>4</v>
      </c>
      <c r="AN272" s="20">
        <v>7</v>
      </c>
    </row>
    <row r="273" spans="1:40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F273">
        <v>0</v>
      </c>
      <c r="G273">
        <v>0</v>
      </c>
      <c r="H273" s="35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33</v>
      </c>
      <c r="AJ273">
        <v>1</v>
      </c>
      <c r="AK273">
        <v>1</v>
      </c>
      <c r="AL273">
        <v>0</v>
      </c>
      <c r="AM273">
        <v>3</v>
      </c>
      <c r="AN273">
        <v>7</v>
      </c>
    </row>
    <row r="274" spans="1:40" x14ac:dyDescent="0.25">
      <c r="A274" s="20">
        <v>3427</v>
      </c>
      <c r="B274" s="20">
        <v>1955</v>
      </c>
      <c r="C274" s="20" t="s">
        <v>3</v>
      </c>
      <c r="D274" s="20" t="s">
        <v>14</v>
      </c>
      <c r="E274" s="20">
        <v>59821</v>
      </c>
      <c r="F274" s="20">
        <v>0</v>
      </c>
      <c r="G274" s="20">
        <v>1</v>
      </c>
      <c r="H274" s="49">
        <v>41376</v>
      </c>
      <c r="I274" s="20">
        <v>11</v>
      </c>
      <c r="J274" s="20">
        <v>629</v>
      </c>
      <c r="K274" s="20">
        <v>0</v>
      </c>
      <c r="L274" s="20">
        <v>70</v>
      </c>
      <c r="M274" s="20">
        <v>0</v>
      </c>
      <c r="N274" s="20">
        <v>0</v>
      </c>
      <c r="O274" s="20">
        <v>35</v>
      </c>
      <c r="P274" s="20">
        <v>6</v>
      </c>
      <c r="Q274" s="20">
        <v>11</v>
      </c>
      <c r="R274" s="20">
        <v>2</v>
      </c>
      <c r="S274" s="20">
        <v>7</v>
      </c>
      <c r="T274" s="20">
        <v>8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 t="s">
        <v>33</v>
      </c>
      <c r="AJ274" s="20">
        <v>6</v>
      </c>
      <c r="AK274" s="20">
        <v>11</v>
      </c>
      <c r="AL274" s="20">
        <v>2</v>
      </c>
      <c r="AM274" s="20">
        <v>7</v>
      </c>
      <c r="AN274" s="20">
        <v>8</v>
      </c>
    </row>
    <row r="275" spans="1:40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F275">
        <v>1</v>
      </c>
      <c r="G275">
        <v>0</v>
      </c>
      <c r="H275" s="35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33</v>
      </c>
      <c r="AJ275">
        <v>7</v>
      </c>
      <c r="AK275">
        <v>3</v>
      </c>
      <c r="AL275">
        <v>2</v>
      </c>
      <c r="AM275">
        <v>5</v>
      </c>
      <c r="AN275">
        <v>7</v>
      </c>
    </row>
    <row r="276" spans="1:40" x14ac:dyDescent="0.25">
      <c r="A276" s="20">
        <v>8911</v>
      </c>
      <c r="B276" s="20">
        <v>1967</v>
      </c>
      <c r="C276" s="20" t="s">
        <v>3</v>
      </c>
      <c r="D276" s="20" t="s">
        <v>14</v>
      </c>
      <c r="E276" s="20">
        <v>56320</v>
      </c>
      <c r="F276" s="20">
        <v>0</v>
      </c>
      <c r="G276" s="20">
        <v>1</v>
      </c>
      <c r="H276" s="49">
        <v>41372</v>
      </c>
      <c r="I276" s="20">
        <v>11</v>
      </c>
      <c r="J276" s="20">
        <v>201</v>
      </c>
      <c r="K276" s="20">
        <v>53</v>
      </c>
      <c r="L276" s="20">
        <v>172</v>
      </c>
      <c r="M276" s="20">
        <v>116</v>
      </c>
      <c r="N276" s="20">
        <v>77</v>
      </c>
      <c r="O276" s="20">
        <v>83</v>
      </c>
      <c r="P276" s="20">
        <v>3</v>
      </c>
      <c r="Q276" s="20">
        <v>5</v>
      </c>
      <c r="R276" s="20">
        <v>4</v>
      </c>
      <c r="S276" s="20">
        <v>9</v>
      </c>
      <c r="T276" s="20">
        <v>4</v>
      </c>
      <c r="U276" s="20">
        <v>0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0</v>
      </c>
      <c r="AB276" s="20" t="s">
        <v>38</v>
      </c>
      <c r="AJ276" s="20">
        <v>3</v>
      </c>
      <c r="AK276" s="20">
        <v>5</v>
      </c>
      <c r="AL276" s="20">
        <v>4</v>
      </c>
      <c r="AM276" s="20">
        <v>9</v>
      </c>
      <c r="AN276" s="20">
        <v>4</v>
      </c>
    </row>
    <row r="277" spans="1:40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F277">
        <v>1</v>
      </c>
      <c r="G277">
        <v>0</v>
      </c>
      <c r="H277" s="35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</v>
      </c>
      <c r="AJ277">
        <v>2</v>
      </c>
      <c r="AK277">
        <v>5</v>
      </c>
      <c r="AL277">
        <v>2</v>
      </c>
      <c r="AM277">
        <v>10</v>
      </c>
      <c r="AN277">
        <v>8</v>
      </c>
    </row>
    <row r="278" spans="1:40" x14ac:dyDescent="0.25">
      <c r="A278" s="20">
        <v>2677</v>
      </c>
      <c r="B278" s="20">
        <v>1956</v>
      </c>
      <c r="C278" s="20" t="s">
        <v>2</v>
      </c>
      <c r="D278" s="20" t="s">
        <v>13</v>
      </c>
      <c r="E278" s="20">
        <v>46097</v>
      </c>
      <c r="F278" s="20">
        <v>0</v>
      </c>
      <c r="G278" s="20">
        <v>1</v>
      </c>
      <c r="H278" s="49">
        <v>41364</v>
      </c>
      <c r="I278" s="20">
        <v>11</v>
      </c>
      <c r="J278" s="20">
        <v>72</v>
      </c>
      <c r="K278" s="20">
        <v>24</v>
      </c>
      <c r="L278" s="20">
        <v>68</v>
      </c>
      <c r="M278" s="20">
        <v>65</v>
      </c>
      <c r="N278" s="20">
        <v>4</v>
      </c>
      <c r="O278" s="20">
        <v>8</v>
      </c>
      <c r="P278" s="20">
        <v>5</v>
      </c>
      <c r="Q278" s="20">
        <v>3</v>
      </c>
      <c r="R278" s="20">
        <v>1</v>
      </c>
      <c r="S278" s="20">
        <v>6</v>
      </c>
      <c r="T278" s="20">
        <v>4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 t="s">
        <v>33</v>
      </c>
      <c r="AJ278" s="20">
        <v>5</v>
      </c>
      <c r="AK278" s="20">
        <v>3</v>
      </c>
      <c r="AL278" s="20">
        <v>1</v>
      </c>
      <c r="AM278" s="20">
        <v>6</v>
      </c>
      <c r="AN278" s="20">
        <v>4</v>
      </c>
    </row>
    <row r="279" spans="1:40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F279">
        <v>0</v>
      </c>
      <c r="G279">
        <v>0</v>
      </c>
      <c r="H279" s="35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33</v>
      </c>
      <c r="AJ279">
        <v>1</v>
      </c>
      <c r="AK279">
        <v>6</v>
      </c>
      <c r="AL279">
        <v>2</v>
      </c>
      <c r="AM279">
        <v>8</v>
      </c>
      <c r="AN279">
        <v>6</v>
      </c>
    </row>
    <row r="280" spans="1:40" x14ac:dyDescent="0.25">
      <c r="A280" s="20">
        <v>9860</v>
      </c>
      <c r="B280" s="20">
        <v>1959</v>
      </c>
      <c r="C280" s="20" t="s">
        <v>2</v>
      </c>
      <c r="D280" s="20" t="s">
        <v>13</v>
      </c>
      <c r="E280" s="20">
        <v>44911</v>
      </c>
      <c r="F280" s="20">
        <v>0</v>
      </c>
      <c r="G280" s="20">
        <v>1</v>
      </c>
      <c r="H280" s="49">
        <v>41348</v>
      </c>
      <c r="I280" s="20">
        <v>11</v>
      </c>
      <c r="J280" s="20">
        <v>159</v>
      </c>
      <c r="K280" s="20">
        <v>0</v>
      </c>
      <c r="L280" s="20">
        <v>22</v>
      </c>
      <c r="M280" s="20">
        <v>2</v>
      </c>
      <c r="N280" s="20">
        <v>1</v>
      </c>
      <c r="O280" s="20">
        <v>31</v>
      </c>
      <c r="P280" s="20">
        <v>3</v>
      </c>
      <c r="Q280" s="20">
        <v>4</v>
      </c>
      <c r="R280" s="20">
        <v>1</v>
      </c>
      <c r="S280" s="20">
        <v>4</v>
      </c>
      <c r="T280" s="20">
        <v>7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 t="s">
        <v>38</v>
      </c>
      <c r="AJ280" s="20">
        <v>3</v>
      </c>
      <c r="AK280" s="20">
        <v>4</v>
      </c>
      <c r="AL280" s="20">
        <v>1</v>
      </c>
      <c r="AM280" s="20">
        <v>4</v>
      </c>
      <c r="AN280" s="20">
        <v>7</v>
      </c>
    </row>
    <row r="281" spans="1:40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F281">
        <v>1</v>
      </c>
      <c r="G281">
        <v>0</v>
      </c>
      <c r="H281" s="35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34</v>
      </c>
      <c r="AJ281">
        <v>2</v>
      </c>
      <c r="AK281">
        <v>2</v>
      </c>
      <c r="AL281">
        <v>1</v>
      </c>
      <c r="AM281">
        <v>3</v>
      </c>
      <c r="AN281">
        <v>6</v>
      </c>
    </row>
    <row r="282" spans="1:40" x14ac:dyDescent="0.25">
      <c r="A282" s="20">
        <v>979</v>
      </c>
      <c r="B282" s="20">
        <v>1975</v>
      </c>
      <c r="C282" s="20" t="s">
        <v>2</v>
      </c>
      <c r="D282" s="20" t="s">
        <v>9</v>
      </c>
      <c r="E282" s="20">
        <v>33249</v>
      </c>
      <c r="F282" s="20">
        <v>1</v>
      </c>
      <c r="G282" s="20">
        <v>0</v>
      </c>
      <c r="H282" s="49">
        <v>41325</v>
      </c>
      <c r="I282" s="20">
        <v>11</v>
      </c>
      <c r="J282" s="20">
        <v>6</v>
      </c>
      <c r="K282" s="20">
        <v>10</v>
      </c>
      <c r="L282" s="20">
        <v>21</v>
      </c>
      <c r="M282" s="20">
        <v>19</v>
      </c>
      <c r="N282" s="20">
        <v>14</v>
      </c>
      <c r="O282" s="20">
        <v>42</v>
      </c>
      <c r="P282" s="20">
        <v>2</v>
      </c>
      <c r="Q282" s="20">
        <v>2</v>
      </c>
      <c r="R282" s="20">
        <v>1</v>
      </c>
      <c r="S282" s="20">
        <v>3</v>
      </c>
      <c r="T282" s="20">
        <v>6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 t="s">
        <v>38</v>
      </c>
      <c r="AJ282" s="20">
        <v>2</v>
      </c>
      <c r="AK282" s="20">
        <v>2</v>
      </c>
      <c r="AL282" s="20">
        <v>1</v>
      </c>
      <c r="AM282" s="20">
        <v>3</v>
      </c>
      <c r="AN282" s="20">
        <v>6</v>
      </c>
    </row>
    <row r="283" spans="1:40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F283">
        <v>1</v>
      </c>
      <c r="G283">
        <v>1</v>
      </c>
      <c r="H283" s="35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37</v>
      </c>
      <c r="AJ283">
        <v>4</v>
      </c>
      <c r="AK283">
        <v>6</v>
      </c>
      <c r="AL283">
        <v>1</v>
      </c>
      <c r="AM283">
        <v>4</v>
      </c>
      <c r="AN283">
        <v>8</v>
      </c>
    </row>
    <row r="284" spans="1:40" x14ac:dyDescent="0.25">
      <c r="A284" s="20">
        <v>10490</v>
      </c>
      <c r="B284" s="20">
        <v>1969</v>
      </c>
      <c r="C284" s="20" t="s">
        <v>3</v>
      </c>
      <c r="D284" s="20" t="s">
        <v>14</v>
      </c>
      <c r="E284" s="20">
        <v>51039</v>
      </c>
      <c r="F284" s="20">
        <v>1</v>
      </c>
      <c r="G284" s="20">
        <v>1</v>
      </c>
      <c r="H284" s="49">
        <v>41253</v>
      </c>
      <c r="I284" s="20">
        <v>11</v>
      </c>
      <c r="J284" s="20">
        <v>100</v>
      </c>
      <c r="K284" s="20">
        <v>64</v>
      </c>
      <c r="L284" s="20">
        <v>79</v>
      </c>
      <c r="M284" s="20">
        <v>65</v>
      </c>
      <c r="N284" s="20">
        <v>0</v>
      </c>
      <c r="O284" s="20">
        <v>109</v>
      </c>
      <c r="P284" s="20">
        <v>2</v>
      </c>
      <c r="Q284" s="20">
        <v>6</v>
      </c>
      <c r="R284" s="20">
        <v>2</v>
      </c>
      <c r="S284" s="20">
        <v>4</v>
      </c>
      <c r="T284" s="20">
        <v>7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 t="s">
        <v>34</v>
      </c>
      <c r="AJ284" s="20">
        <v>2</v>
      </c>
      <c r="AK284" s="20">
        <v>6</v>
      </c>
      <c r="AL284" s="20">
        <v>2</v>
      </c>
      <c r="AM284" s="20">
        <v>4</v>
      </c>
      <c r="AN284" s="20">
        <v>7</v>
      </c>
    </row>
    <row r="285" spans="1:40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F285">
        <v>0</v>
      </c>
      <c r="G285">
        <v>1</v>
      </c>
      <c r="H285" s="35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</v>
      </c>
      <c r="AJ285">
        <v>2</v>
      </c>
      <c r="AK285">
        <v>2</v>
      </c>
      <c r="AL285">
        <v>5</v>
      </c>
      <c r="AM285">
        <v>12</v>
      </c>
      <c r="AN285">
        <v>6</v>
      </c>
    </row>
    <row r="286" spans="1:40" x14ac:dyDescent="0.25">
      <c r="A286" s="20">
        <v>2715</v>
      </c>
      <c r="B286" s="20">
        <v>1966</v>
      </c>
      <c r="C286" s="20" t="s">
        <v>4</v>
      </c>
      <c r="D286" s="20" t="s">
        <v>10</v>
      </c>
      <c r="E286" s="20">
        <v>29435</v>
      </c>
      <c r="F286" s="20">
        <v>1</v>
      </c>
      <c r="G286" s="20">
        <v>1</v>
      </c>
      <c r="H286" s="49">
        <v>41127</v>
      </c>
      <c r="I286" s="20">
        <v>11</v>
      </c>
      <c r="J286" s="20">
        <v>70</v>
      </c>
      <c r="K286" s="20">
        <v>3</v>
      </c>
      <c r="L286" s="20">
        <v>37</v>
      </c>
      <c r="M286" s="20">
        <v>4</v>
      </c>
      <c r="N286" s="20">
        <v>2</v>
      </c>
      <c r="O286" s="20">
        <v>64</v>
      </c>
      <c r="P286" s="20">
        <v>4</v>
      </c>
      <c r="Q286" s="20">
        <v>3</v>
      </c>
      <c r="R286" s="20">
        <v>2</v>
      </c>
      <c r="S286" s="20">
        <v>2</v>
      </c>
      <c r="T286" s="20">
        <v>9</v>
      </c>
      <c r="U286" s="20">
        <v>0</v>
      </c>
      <c r="V286" s="20">
        <v>0</v>
      </c>
      <c r="W286" s="20">
        <v>0</v>
      </c>
      <c r="X286" s="20">
        <v>0</v>
      </c>
      <c r="Y286" s="20">
        <v>0</v>
      </c>
      <c r="Z286" s="20">
        <v>1</v>
      </c>
      <c r="AA286" s="20">
        <v>0</v>
      </c>
      <c r="AB286" s="20" t="s">
        <v>37</v>
      </c>
      <c r="AJ286" s="20">
        <v>4</v>
      </c>
      <c r="AK286" s="20">
        <v>3</v>
      </c>
      <c r="AL286" s="20">
        <v>2</v>
      </c>
      <c r="AM286" s="20">
        <v>2</v>
      </c>
      <c r="AN286" s="20">
        <v>9</v>
      </c>
    </row>
    <row r="287" spans="1:40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F287">
        <v>0</v>
      </c>
      <c r="G287">
        <v>1</v>
      </c>
      <c r="H287" s="35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33</v>
      </c>
      <c r="AJ287">
        <v>1</v>
      </c>
      <c r="AK287">
        <v>5</v>
      </c>
      <c r="AL287">
        <v>10</v>
      </c>
      <c r="AM287">
        <v>5</v>
      </c>
      <c r="AN287">
        <v>1</v>
      </c>
    </row>
    <row r="288" spans="1:40" x14ac:dyDescent="0.25">
      <c r="A288" s="20">
        <v>92</v>
      </c>
      <c r="B288" s="20">
        <v>1988</v>
      </c>
      <c r="C288" s="20" t="s">
        <v>2</v>
      </c>
      <c r="D288" s="20" t="s">
        <v>9</v>
      </c>
      <c r="E288" s="20">
        <v>34176</v>
      </c>
      <c r="F288" s="20">
        <v>1</v>
      </c>
      <c r="G288" s="20">
        <v>0</v>
      </c>
      <c r="H288" s="49">
        <v>41771</v>
      </c>
      <c r="I288" s="20">
        <v>12</v>
      </c>
      <c r="J288" s="20">
        <v>5</v>
      </c>
      <c r="K288" s="20">
        <v>7</v>
      </c>
      <c r="L288" s="20">
        <v>24</v>
      </c>
      <c r="M288" s="20">
        <v>19</v>
      </c>
      <c r="N288" s="20">
        <v>14</v>
      </c>
      <c r="O288" s="20">
        <v>20</v>
      </c>
      <c r="P288" s="20">
        <v>4</v>
      </c>
      <c r="Q288" s="20">
        <v>3</v>
      </c>
      <c r="R288" s="20">
        <v>0</v>
      </c>
      <c r="S288" s="20">
        <v>4</v>
      </c>
      <c r="T288" s="20">
        <v>6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 t="s">
        <v>37</v>
      </c>
      <c r="AJ288" s="20">
        <v>4</v>
      </c>
      <c r="AK288" s="20">
        <v>3</v>
      </c>
      <c r="AL288" s="20">
        <v>0</v>
      </c>
      <c r="AM288" s="20">
        <v>4</v>
      </c>
      <c r="AN288" s="20">
        <v>6</v>
      </c>
    </row>
    <row r="289" spans="1:40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F289">
        <v>1</v>
      </c>
      <c r="G289">
        <v>0</v>
      </c>
      <c r="H289" s="35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36</v>
      </c>
      <c r="AJ289">
        <v>4</v>
      </c>
      <c r="AK289">
        <v>3</v>
      </c>
      <c r="AL289">
        <v>0</v>
      </c>
      <c r="AM289">
        <v>4</v>
      </c>
      <c r="AN289">
        <v>6</v>
      </c>
    </row>
    <row r="290" spans="1:40" x14ac:dyDescent="0.25">
      <c r="A290" s="20">
        <v>11176</v>
      </c>
      <c r="B290" s="20">
        <v>1970</v>
      </c>
      <c r="C290" s="20" t="s">
        <v>3</v>
      </c>
      <c r="D290" s="20" t="s">
        <v>13</v>
      </c>
      <c r="E290" s="20">
        <v>65968</v>
      </c>
      <c r="F290" s="20">
        <v>0</v>
      </c>
      <c r="G290" s="20">
        <v>1</v>
      </c>
      <c r="H290" s="49">
        <v>41771</v>
      </c>
      <c r="I290" s="20">
        <v>12</v>
      </c>
      <c r="J290" s="20">
        <v>376</v>
      </c>
      <c r="K290" s="20">
        <v>9</v>
      </c>
      <c r="L290" s="20">
        <v>83</v>
      </c>
      <c r="M290" s="20">
        <v>19</v>
      </c>
      <c r="N290" s="20">
        <v>4</v>
      </c>
      <c r="O290" s="20">
        <v>4</v>
      </c>
      <c r="P290" s="20">
        <v>2</v>
      </c>
      <c r="Q290" s="20">
        <v>5</v>
      </c>
      <c r="R290" s="20">
        <v>4</v>
      </c>
      <c r="S290" s="20">
        <v>7</v>
      </c>
      <c r="T290" s="20">
        <v>3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 t="s">
        <v>37</v>
      </c>
      <c r="AJ290" s="20">
        <v>2</v>
      </c>
      <c r="AK290" s="20">
        <v>5</v>
      </c>
      <c r="AL290" s="20">
        <v>4</v>
      </c>
      <c r="AM290" s="20">
        <v>7</v>
      </c>
      <c r="AN290" s="20">
        <v>3</v>
      </c>
    </row>
    <row r="291" spans="1:40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F291">
        <v>0</v>
      </c>
      <c r="G291">
        <v>0</v>
      </c>
      <c r="H291" s="35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33</v>
      </c>
      <c r="AJ291">
        <v>1</v>
      </c>
      <c r="AK291">
        <v>6</v>
      </c>
      <c r="AL291">
        <v>9</v>
      </c>
      <c r="AM291">
        <v>12</v>
      </c>
      <c r="AN291">
        <v>1</v>
      </c>
    </row>
    <row r="292" spans="1:40" x14ac:dyDescent="0.25">
      <c r="A292" s="20">
        <v>9699</v>
      </c>
      <c r="B292" s="20">
        <v>1966</v>
      </c>
      <c r="C292" s="20" t="s">
        <v>2</v>
      </c>
      <c r="D292" s="20" t="s">
        <v>10</v>
      </c>
      <c r="E292" s="20">
        <v>67272</v>
      </c>
      <c r="F292" s="20">
        <v>0</v>
      </c>
      <c r="G292" s="20">
        <v>1</v>
      </c>
      <c r="H292" s="49">
        <v>41629</v>
      </c>
      <c r="I292" s="20">
        <v>12</v>
      </c>
      <c r="J292" s="20">
        <v>357</v>
      </c>
      <c r="K292" s="20">
        <v>35</v>
      </c>
      <c r="L292" s="20">
        <v>271</v>
      </c>
      <c r="M292" s="20">
        <v>28</v>
      </c>
      <c r="N292" s="20">
        <v>28</v>
      </c>
      <c r="O292" s="20">
        <v>14</v>
      </c>
      <c r="P292" s="20">
        <v>3</v>
      </c>
      <c r="Q292" s="20">
        <v>6</v>
      </c>
      <c r="R292" s="20">
        <v>2</v>
      </c>
      <c r="S292" s="20">
        <v>12</v>
      </c>
      <c r="T292" s="20">
        <v>5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 t="s">
        <v>38</v>
      </c>
      <c r="AJ292" s="20">
        <v>3</v>
      </c>
      <c r="AK292" s="20">
        <v>6</v>
      </c>
      <c r="AL292" s="20">
        <v>2</v>
      </c>
      <c r="AM292" s="20">
        <v>12</v>
      </c>
      <c r="AN292" s="20">
        <v>5</v>
      </c>
    </row>
    <row r="293" spans="1:40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F293">
        <v>0</v>
      </c>
      <c r="G293">
        <v>0</v>
      </c>
      <c r="H293" s="35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37</v>
      </c>
      <c r="AJ293">
        <v>1</v>
      </c>
      <c r="AK293">
        <v>11</v>
      </c>
      <c r="AL293">
        <v>3</v>
      </c>
      <c r="AM293">
        <v>4</v>
      </c>
      <c r="AN293">
        <v>4</v>
      </c>
    </row>
    <row r="294" spans="1:40" x14ac:dyDescent="0.25">
      <c r="A294" s="20">
        <v>2324</v>
      </c>
      <c r="B294" s="20">
        <v>1972</v>
      </c>
      <c r="C294" s="20" t="s">
        <v>2</v>
      </c>
      <c r="D294" s="20" t="s">
        <v>13</v>
      </c>
      <c r="E294" s="20">
        <v>77044</v>
      </c>
      <c r="F294" s="20">
        <v>0</v>
      </c>
      <c r="G294" s="20">
        <v>1</v>
      </c>
      <c r="H294" s="49">
        <v>41574</v>
      </c>
      <c r="I294" s="20">
        <v>12</v>
      </c>
      <c r="J294" s="20">
        <v>625</v>
      </c>
      <c r="K294" s="20">
        <v>38</v>
      </c>
      <c r="L294" s="20">
        <v>242</v>
      </c>
      <c r="M294" s="20">
        <v>50</v>
      </c>
      <c r="N294" s="20">
        <v>34</v>
      </c>
      <c r="O294" s="20">
        <v>76</v>
      </c>
      <c r="P294" s="20">
        <v>2</v>
      </c>
      <c r="Q294" s="20">
        <v>7</v>
      </c>
      <c r="R294" s="20">
        <v>11</v>
      </c>
      <c r="S294" s="20">
        <v>11</v>
      </c>
      <c r="T294" s="20">
        <v>4</v>
      </c>
      <c r="U294" s="20">
        <v>1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 t="s">
        <v>38</v>
      </c>
      <c r="AJ294" s="20">
        <v>2</v>
      </c>
      <c r="AK294" s="20">
        <v>7</v>
      </c>
      <c r="AL294" s="20">
        <v>11</v>
      </c>
      <c r="AM294" s="20">
        <v>11</v>
      </c>
      <c r="AN294" s="20">
        <v>4</v>
      </c>
    </row>
    <row r="295" spans="1:40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F295">
        <v>0</v>
      </c>
      <c r="G295">
        <v>0</v>
      </c>
      <c r="H295" s="35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35</v>
      </c>
      <c r="AJ295">
        <v>1</v>
      </c>
      <c r="AK295">
        <v>6</v>
      </c>
      <c r="AL295">
        <v>6</v>
      </c>
      <c r="AM295">
        <v>4</v>
      </c>
      <c r="AN295">
        <v>2</v>
      </c>
    </row>
    <row r="296" spans="1:40" x14ac:dyDescent="0.25">
      <c r="A296" s="20">
        <v>4992</v>
      </c>
      <c r="B296" s="20">
        <v>1975</v>
      </c>
      <c r="C296" s="20" t="s">
        <v>4</v>
      </c>
      <c r="D296" s="20" t="s">
        <v>13</v>
      </c>
      <c r="E296" s="20">
        <v>17459</v>
      </c>
      <c r="F296" s="20">
        <v>1</v>
      </c>
      <c r="G296" s="20">
        <v>0</v>
      </c>
      <c r="H296" s="49">
        <v>41536</v>
      </c>
      <c r="I296" s="20">
        <v>12</v>
      </c>
      <c r="J296" s="20">
        <v>6</v>
      </c>
      <c r="K296" s="20">
        <v>4</v>
      </c>
      <c r="L296" s="20">
        <v>16</v>
      </c>
      <c r="M296" s="20">
        <v>3</v>
      </c>
      <c r="N296" s="20">
        <v>10</v>
      </c>
      <c r="O296" s="20">
        <v>30</v>
      </c>
      <c r="P296" s="20">
        <v>3</v>
      </c>
      <c r="Q296" s="20">
        <v>3</v>
      </c>
      <c r="R296" s="20">
        <v>1</v>
      </c>
      <c r="S296" s="20">
        <v>2</v>
      </c>
      <c r="T296" s="20">
        <v>7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1</v>
      </c>
      <c r="AA296" s="20">
        <v>0</v>
      </c>
      <c r="AB296" s="20" t="s">
        <v>38</v>
      </c>
      <c r="AJ296" s="20">
        <v>3</v>
      </c>
      <c r="AK296" s="20">
        <v>3</v>
      </c>
      <c r="AL296" s="20">
        <v>1</v>
      </c>
      <c r="AM296" s="20">
        <v>2</v>
      </c>
      <c r="AN296" s="20">
        <v>7</v>
      </c>
    </row>
    <row r="297" spans="1:40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F297">
        <v>0</v>
      </c>
      <c r="G297">
        <v>0</v>
      </c>
      <c r="H297" s="35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</v>
      </c>
      <c r="AJ297">
        <v>1</v>
      </c>
      <c r="AK297">
        <v>2</v>
      </c>
      <c r="AL297">
        <v>9</v>
      </c>
      <c r="AM297">
        <v>13</v>
      </c>
      <c r="AN297">
        <v>1</v>
      </c>
    </row>
    <row r="298" spans="1:40" x14ac:dyDescent="0.25">
      <c r="A298" s="20">
        <v>4808</v>
      </c>
      <c r="B298" s="20">
        <v>1956</v>
      </c>
      <c r="C298" s="20" t="s">
        <v>2</v>
      </c>
      <c r="D298" s="20" t="s">
        <v>14</v>
      </c>
      <c r="E298" s="20">
        <v>15759</v>
      </c>
      <c r="F298" s="20">
        <v>0</v>
      </c>
      <c r="G298" s="20">
        <v>0</v>
      </c>
      <c r="H298" s="49">
        <v>41522</v>
      </c>
      <c r="I298" s="20">
        <v>12</v>
      </c>
      <c r="J298" s="20">
        <v>1</v>
      </c>
      <c r="K298" s="20">
        <v>2</v>
      </c>
      <c r="L298" s="20">
        <v>5</v>
      </c>
      <c r="M298" s="20">
        <v>6</v>
      </c>
      <c r="N298" s="20">
        <v>0</v>
      </c>
      <c r="O298" s="20">
        <v>3</v>
      </c>
      <c r="P298" s="20">
        <v>1</v>
      </c>
      <c r="Q298" s="20">
        <v>1</v>
      </c>
      <c r="R298" s="20">
        <v>0</v>
      </c>
      <c r="S298" s="20">
        <v>2</v>
      </c>
      <c r="T298" s="20">
        <v>7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 t="s">
        <v>38</v>
      </c>
      <c r="AJ298" s="20">
        <v>1</v>
      </c>
      <c r="AK298" s="20">
        <v>1</v>
      </c>
      <c r="AL298" s="20">
        <v>0</v>
      </c>
      <c r="AM298" s="20">
        <v>2</v>
      </c>
      <c r="AN298" s="20">
        <v>7</v>
      </c>
    </row>
    <row r="299" spans="1:40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F299">
        <v>0</v>
      </c>
      <c r="G299">
        <v>0</v>
      </c>
      <c r="H299" s="35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32</v>
      </c>
      <c r="AJ299">
        <v>1</v>
      </c>
      <c r="AK299">
        <v>0</v>
      </c>
      <c r="AL299">
        <v>0</v>
      </c>
      <c r="AM299">
        <v>3</v>
      </c>
      <c r="AN299">
        <v>3</v>
      </c>
    </row>
    <row r="300" spans="1:40" x14ac:dyDescent="0.25">
      <c r="A300" s="20">
        <v>7793</v>
      </c>
      <c r="B300" s="20">
        <v>1976</v>
      </c>
      <c r="C300" s="20" t="s">
        <v>2</v>
      </c>
      <c r="D300" s="20" t="s">
        <v>13</v>
      </c>
      <c r="E300" s="20">
        <v>62061</v>
      </c>
      <c r="F300" s="20">
        <v>0</v>
      </c>
      <c r="G300" s="20">
        <v>1</v>
      </c>
      <c r="H300" s="49">
        <v>41517</v>
      </c>
      <c r="I300" s="20">
        <v>12</v>
      </c>
      <c r="J300" s="20">
        <v>641</v>
      </c>
      <c r="K300" s="20">
        <v>7</v>
      </c>
      <c r="L300" s="20">
        <v>84</v>
      </c>
      <c r="M300" s="20">
        <v>0</v>
      </c>
      <c r="N300" s="20">
        <v>30</v>
      </c>
      <c r="O300" s="20">
        <v>38</v>
      </c>
      <c r="P300" s="20">
        <v>3</v>
      </c>
      <c r="Q300" s="20">
        <v>10</v>
      </c>
      <c r="R300" s="20">
        <v>4</v>
      </c>
      <c r="S300" s="20">
        <v>7</v>
      </c>
      <c r="T300" s="20">
        <v>6</v>
      </c>
      <c r="U300" s="20">
        <v>0</v>
      </c>
      <c r="V300" s="20">
        <v>1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 t="s">
        <v>38</v>
      </c>
      <c r="AJ300" s="20">
        <v>3</v>
      </c>
      <c r="AK300" s="20">
        <v>10</v>
      </c>
      <c r="AL300" s="20">
        <v>4</v>
      </c>
      <c r="AM300" s="20">
        <v>7</v>
      </c>
      <c r="AN300" s="20">
        <v>6</v>
      </c>
    </row>
    <row r="301" spans="1:40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F301">
        <v>0</v>
      </c>
      <c r="G301">
        <v>1</v>
      </c>
      <c r="H301" s="35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36</v>
      </c>
      <c r="AJ301">
        <v>0</v>
      </c>
      <c r="AK301">
        <v>1</v>
      </c>
      <c r="AL301">
        <v>0</v>
      </c>
      <c r="AM301">
        <v>0</v>
      </c>
      <c r="AN301">
        <v>13</v>
      </c>
    </row>
    <row r="302" spans="1:40" x14ac:dyDescent="0.25">
      <c r="A302" s="20">
        <v>6853</v>
      </c>
      <c r="B302" s="20">
        <v>1982</v>
      </c>
      <c r="C302" s="20" t="s">
        <v>4</v>
      </c>
      <c r="D302" s="20" t="s">
        <v>9</v>
      </c>
      <c r="E302" s="20">
        <v>75777</v>
      </c>
      <c r="F302" s="20">
        <v>0</v>
      </c>
      <c r="G302" s="20">
        <v>0</v>
      </c>
      <c r="H302" s="49">
        <v>41459</v>
      </c>
      <c r="I302" s="20">
        <v>12</v>
      </c>
      <c r="J302" s="20">
        <v>712</v>
      </c>
      <c r="K302" s="20">
        <v>26</v>
      </c>
      <c r="L302" s="20">
        <v>538</v>
      </c>
      <c r="M302" s="20">
        <v>69</v>
      </c>
      <c r="N302" s="20">
        <v>13</v>
      </c>
      <c r="O302" s="20">
        <v>80</v>
      </c>
      <c r="P302" s="20">
        <v>1</v>
      </c>
      <c r="Q302" s="20">
        <v>3</v>
      </c>
      <c r="R302" s="20">
        <v>6</v>
      </c>
      <c r="S302" s="20">
        <v>11</v>
      </c>
      <c r="T302" s="20">
        <v>1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1</v>
      </c>
      <c r="AA302" s="20">
        <v>0</v>
      </c>
      <c r="AB302" s="20" t="s">
        <v>34</v>
      </c>
      <c r="AJ302" s="20">
        <v>1</v>
      </c>
      <c r="AK302" s="20">
        <v>3</v>
      </c>
      <c r="AL302" s="20">
        <v>6</v>
      </c>
      <c r="AM302" s="20">
        <v>11</v>
      </c>
      <c r="AN302" s="20">
        <v>1</v>
      </c>
    </row>
    <row r="303" spans="1:40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F303">
        <v>0</v>
      </c>
      <c r="G303">
        <v>0</v>
      </c>
      <c r="H303" s="35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36</v>
      </c>
      <c r="AJ303">
        <v>1</v>
      </c>
      <c r="AK303">
        <v>3</v>
      </c>
      <c r="AL303">
        <v>6</v>
      </c>
      <c r="AM303">
        <v>11</v>
      </c>
      <c r="AN303">
        <v>1</v>
      </c>
    </row>
    <row r="304" spans="1:40" x14ac:dyDescent="0.25">
      <c r="A304" s="20">
        <v>9780</v>
      </c>
      <c r="B304" s="20">
        <v>1971</v>
      </c>
      <c r="C304" s="20" t="s">
        <v>4</v>
      </c>
      <c r="D304" s="20" t="s">
        <v>13</v>
      </c>
      <c r="E304" s="20">
        <v>71499</v>
      </c>
      <c r="F304" s="20">
        <v>0</v>
      </c>
      <c r="G304" s="20">
        <v>1</v>
      </c>
      <c r="H304" s="49">
        <v>41450</v>
      </c>
      <c r="I304" s="20">
        <v>12</v>
      </c>
      <c r="J304" s="20">
        <v>465</v>
      </c>
      <c r="K304" s="20">
        <v>25</v>
      </c>
      <c r="L304" s="20">
        <v>132</v>
      </c>
      <c r="M304" s="20">
        <v>136</v>
      </c>
      <c r="N304" s="20">
        <v>0</v>
      </c>
      <c r="O304" s="20">
        <v>37</v>
      </c>
      <c r="P304" s="20">
        <v>2</v>
      </c>
      <c r="Q304" s="20">
        <v>8</v>
      </c>
      <c r="R304" s="20">
        <v>3</v>
      </c>
      <c r="S304" s="20">
        <v>13</v>
      </c>
      <c r="T304" s="20">
        <v>4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 t="s">
        <v>38</v>
      </c>
      <c r="AJ304" s="20">
        <v>2</v>
      </c>
      <c r="AK304" s="20">
        <v>8</v>
      </c>
      <c r="AL304" s="20">
        <v>3</v>
      </c>
      <c r="AM304" s="20">
        <v>13</v>
      </c>
      <c r="AN304" s="20">
        <v>4</v>
      </c>
    </row>
    <row r="305" spans="1:40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F305">
        <v>1</v>
      </c>
      <c r="G305">
        <v>0</v>
      </c>
      <c r="H305" s="35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32</v>
      </c>
      <c r="AJ305">
        <v>1</v>
      </c>
      <c r="AK305">
        <v>2</v>
      </c>
      <c r="AL305">
        <v>1</v>
      </c>
      <c r="AM305">
        <v>2</v>
      </c>
      <c r="AN305">
        <v>7</v>
      </c>
    </row>
    <row r="306" spans="1:40" x14ac:dyDescent="0.25">
      <c r="A306" s="20">
        <v>1379</v>
      </c>
      <c r="B306" s="20">
        <v>1992</v>
      </c>
      <c r="C306" s="20" t="s">
        <v>4</v>
      </c>
      <c r="D306" s="20" t="s">
        <v>13</v>
      </c>
      <c r="E306" s="20">
        <v>42670</v>
      </c>
      <c r="F306" s="20">
        <v>0</v>
      </c>
      <c r="G306" s="20">
        <v>0</v>
      </c>
      <c r="H306" s="49">
        <v>41391</v>
      </c>
      <c r="I306" s="20">
        <v>12</v>
      </c>
      <c r="J306" s="20">
        <v>154</v>
      </c>
      <c r="K306" s="20">
        <v>2</v>
      </c>
      <c r="L306" s="20">
        <v>46</v>
      </c>
      <c r="M306" s="20">
        <v>20</v>
      </c>
      <c r="N306" s="20">
        <v>4</v>
      </c>
      <c r="O306" s="20">
        <v>15</v>
      </c>
      <c r="P306" s="20">
        <v>1</v>
      </c>
      <c r="Q306" s="20">
        <v>4</v>
      </c>
      <c r="R306" s="20">
        <v>2</v>
      </c>
      <c r="S306" s="20">
        <v>4</v>
      </c>
      <c r="T306" s="20">
        <v>4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 t="s">
        <v>33</v>
      </c>
      <c r="AJ306" s="20">
        <v>1</v>
      </c>
      <c r="AK306" s="20">
        <v>4</v>
      </c>
      <c r="AL306" s="20">
        <v>2</v>
      </c>
      <c r="AM306" s="20">
        <v>4</v>
      </c>
      <c r="AN306" s="20">
        <v>4</v>
      </c>
    </row>
    <row r="307" spans="1:40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F307">
        <v>0</v>
      </c>
      <c r="G307">
        <v>0</v>
      </c>
      <c r="H307" s="35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38</v>
      </c>
      <c r="AJ307">
        <v>1</v>
      </c>
      <c r="AK307">
        <v>6</v>
      </c>
      <c r="AL307">
        <v>7</v>
      </c>
      <c r="AM307">
        <v>7</v>
      </c>
      <c r="AN307">
        <v>3</v>
      </c>
    </row>
    <row r="308" spans="1:40" x14ac:dyDescent="0.25">
      <c r="A308" s="20">
        <v>3547</v>
      </c>
      <c r="B308" s="20">
        <v>1969</v>
      </c>
      <c r="C308" s="20" t="s">
        <v>4</v>
      </c>
      <c r="D308" s="20" t="s">
        <v>13</v>
      </c>
      <c r="E308" s="20">
        <v>41021</v>
      </c>
      <c r="F308" s="20">
        <v>1</v>
      </c>
      <c r="G308" s="20">
        <v>0</v>
      </c>
      <c r="H308" s="49">
        <v>41273</v>
      </c>
      <c r="I308" s="20">
        <v>12</v>
      </c>
      <c r="J308" s="20">
        <v>14</v>
      </c>
      <c r="K308" s="20">
        <v>7</v>
      </c>
      <c r="L308" s="20">
        <v>9</v>
      </c>
      <c r="M308" s="20">
        <v>6</v>
      </c>
      <c r="N308" s="20">
        <v>16</v>
      </c>
      <c r="O308" s="20">
        <v>12</v>
      </c>
      <c r="P308" s="20">
        <v>2</v>
      </c>
      <c r="Q308" s="20">
        <v>2</v>
      </c>
      <c r="R308" s="20">
        <v>0</v>
      </c>
      <c r="S308" s="20">
        <v>3</v>
      </c>
      <c r="T308" s="20">
        <v>6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1</v>
      </c>
      <c r="AA308" s="20">
        <v>0</v>
      </c>
      <c r="AB308" s="20" t="s">
        <v>33</v>
      </c>
      <c r="AJ308" s="20">
        <v>2</v>
      </c>
      <c r="AK308" s="20">
        <v>2</v>
      </c>
      <c r="AL308" s="20">
        <v>0</v>
      </c>
      <c r="AM308" s="20">
        <v>3</v>
      </c>
      <c r="AN308" s="20">
        <v>6</v>
      </c>
    </row>
    <row r="309" spans="1:40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F309">
        <v>0</v>
      </c>
      <c r="G309">
        <v>0</v>
      </c>
      <c r="H309" s="35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38</v>
      </c>
      <c r="AJ309">
        <v>1</v>
      </c>
      <c r="AK309">
        <v>5</v>
      </c>
      <c r="AL309">
        <v>6</v>
      </c>
      <c r="AM309">
        <v>4</v>
      </c>
      <c r="AN309">
        <v>3</v>
      </c>
    </row>
    <row r="310" spans="1:40" x14ac:dyDescent="0.25">
      <c r="A310" s="20">
        <v>1891</v>
      </c>
      <c r="B310" s="20">
        <v>1980</v>
      </c>
      <c r="C310" s="20" t="s">
        <v>4</v>
      </c>
      <c r="D310" s="20" t="s">
        <v>10</v>
      </c>
      <c r="E310" s="20">
        <v>78789</v>
      </c>
      <c r="F310" s="20">
        <v>0</v>
      </c>
      <c r="G310" s="20">
        <v>0</v>
      </c>
      <c r="H310" s="49">
        <v>41129</v>
      </c>
      <c r="I310" s="20">
        <v>12</v>
      </c>
      <c r="J310" s="20">
        <v>667</v>
      </c>
      <c r="K310" s="20">
        <v>50</v>
      </c>
      <c r="L310" s="20">
        <v>850</v>
      </c>
      <c r="M310" s="20">
        <v>21</v>
      </c>
      <c r="N310" s="20">
        <v>83</v>
      </c>
      <c r="O310" s="20">
        <v>83</v>
      </c>
      <c r="P310" s="20">
        <v>1</v>
      </c>
      <c r="Q310" s="20">
        <v>4</v>
      </c>
      <c r="R310" s="20">
        <v>6</v>
      </c>
      <c r="S310" s="20">
        <v>5</v>
      </c>
      <c r="T310" s="20">
        <v>2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1</v>
      </c>
      <c r="AA310" s="20">
        <v>0</v>
      </c>
      <c r="AB310" s="20" t="s">
        <v>38</v>
      </c>
      <c r="AJ310" s="20">
        <v>1</v>
      </c>
      <c r="AK310" s="20">
        <v>4</v>
      </c>
      <c r="AL310" s="20">
        <v>6</v>
      </c>
      <c r="AM310" s="20">
        <v>5</v>
      </c>
      <c r="AN310" s="20">
        <v>2</v>
      </c>
    </row>
    <row r="311" spans="1:40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F311">
        <v>0</v>
      </c>
      <c r="G311">
        <v>1</v>
      </c>
      <c r="H311" s="35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</v>
      </c>
      <c r="AJ311">
        <v>1</v>
      </c>
      <c r="AK311">
        <v>2</v>
      </c>
      <c r="AL311">
        <v>0</v>
      </c>
      <c r="AM311">
        <v>3</v>
      </c>
      <c r="AN311">
        <v>5</v>
      </c>
    </row>
    <row r="312" spans="1:40" x14ac:dyDescent="0.25">
      <c r="A312" s="20">
        <v>9635</v>
      </c>
      <c r="B312" s="20">
        <v>1983</v>
      </c>
      <c r="C312" s="20" t="s">
        <v>4</v>
      </c>
      <c r="D312" s="20" t="s">
        <v>14</v>
      </c>
      <c r="E312" s="20">
        <v>35876</v>
      </c>
      <c r="F312" s="20">
        <v>0</v>
      </c>
      <c r="G312" s="20">
        <v>0</v>
      </c>
      <c r="H312" s="49">
        <v>41749</v>
      </c>
      <c r="I312" s="20">
        <v>13</v>
      </c>
      <c r="J312" s="20">
        <v>66</v>
      </c>
      <c r="K312" s="20">
        <v>2</v>
      </c>
      <c r="L312" s="20">
        <v>40</v>
      </c>
      <c r="M312" s="20">
        <v>4</v>
      </c>
      <c r="N312" s="20">
        <v>3</v>
      </c>
      <c r="O312" s="20">
        <v>14</v>
      </c>
      <c r="P312" s="20">
        <v>1</v>
      </c>
      <c r="Q312" s="20">
        <v>3</v>
      </c>
      <c r="R312" s="20">
        <v>1</v>
      </c>
      <c r="S312" s="20">
        <v>3</v>
      </c>
      <c r="T312" s="20">
        <v>6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 t="s">
        <v>38</v>
      </c>
      <c r="AJ312" s="20">
        <v>1</v>
      </c>
      <c r="AK312" s="20">
        <v>3</v>
      </c>
      <c r="AL312" s="20">
        <v>1</v>
      </c>
      <c r="AM312" s="20">
        <v>3</v>
      </c>
      <c r="AN312" s="20">
        <v>6</v>
      </c>
    </row>
    <row r="313" spans="1:40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F313">
        <v>0</v>
      </c>
      <c r="G313">
        <v>0</v>
      </c>
      <c r="H313" s="35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37</v>
      </c>
      <c r="AJ313">
        <v>1</v>
      </c>
      <c r="AK313">
        <v>2</v>
      </c>
      <c r="AL313">
        <v>0</v>
      </c>
      <c r="AM313">
        <v>4</v>
      </c>
      <c r="AN313">
        <v>6</v>
      </c>
    </row>
    <row r="314" spans="1:40" x14ac:dyDescent="0.25">
      <c r="A314" s="20">
        <v>6205</v>
      </c>
      <c r="B314" s="20">
        <v>1967</v>
      </c>
      <c r="C314" s="20" t="s">
        <v>4</v>
      </c>
      <c r="D314" s="20" t="s">
        <v>9</v>
      </c>
      <c r="E314" s="20">
        <v>32557</v>
      </c>
      <c r="F314" s="20">
        <v>1</v>
      </c>
      <c r="G314" s="20">
        <v>0</v>
      </c>
      <c r="H314" s="49">
        <v>41694</v>
      </c>
      <c r="I314" s="20">
        <v>13</v>
      </c>
      <c r="J314" s="20">
        <v>34</v>
      </c>
      <c r="K314" s="20">
        <v>3</v>
      </c>
      <c r="L314" s="20">
        <v>29</v>
      </c>
      <c r="M314" s="20">
        <v>0</v>
      </c>
      <c r="N314" s="20">
        <v>4</v>
      </c>
      <c r="O314" s="20">
        <v>10</v>
      </c>
      <c r="P314" s="20">
        <v>3</v>
      </c>
      <c r="Q314" s="20">
        <v>2</v>
      </c>
      <c r="R314" s="20">
        <v>1</v>
      </c>
      <c r="S314" s="20">
        <v>3</v>
      </c>
      <c r="T314" s="20">
        <v>5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1</v>
      </c>
      <c r="AA314" s="20">
        <v>0</v>
      </c>
      <c r="AB314" s="20" t="s">
        <v>37</v>
      </c>
      <c r="AJ314" s="20">
        <v>3</v>
      </c>
      <c r="AK314" s="20">
        <v>2</v>
      </c>
      <c r="AL314" s="20">
        <v>1</v>
      </c>
      <c r="AM314" s="20">
        <v>3</v>
      </c>
      <c r="AN314" s="20">
        <v>5</v>
      </c>
    </row>
    <row r="315" spans="1:40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F315">
        <v>0</v>
      </c>
      <c r="G315">
        <v>1</v>
      </c>
      <c r="H315" s="35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</v>
      </c>
      <c r="AJ315">
        <v>5</v>
      </c>
      <c r="AK315">
        <v>6</v>
      </c>
      <c r="AL315">
        <v>3</v>
      </c>
      <c r="AM315">
        <v>12</v>
      </c>
      <c r="AN315">
        <v>4</v>
      </c>
    </row>
    <row r="316" spans="1:40" x14ac:dyDescent="0.25">
      <c r="A316" s="20">
        <v>5156</v>
      </c>
      <c r="B316" s="20">
        <v>1970</v>
      </c>
      <c r="C316" s="20" t="s">
        <v>5</v>
      </c>
      <c r="D316" s="20" t="s">
        <v>14</v>
      </c>
      <c r="E316" s="20">
        <v>62466</v>
      </c>
      <c r="F316" s="20">
        <v>0</v>
      </c>
      <c r="G316" s="20">
        <v>1</v>
      </c>
      <c r="H316" s="49">
        <v>41654</v>
      </c>
      <c r="I316" s="20">
        <v>13</v>
      </c>
      <c r="J316" s="20">
        <v>129</v>
      </c>
      <c r="K316" s="20">
        <v>129</v>
      </c>
      <c r="L316" s="20">
        <v>259</v>
      </c>
      <c r="M316" s="20">
        <v>168</v>
      </c>
      <c r="N316" s="20">
        <v>121</v>
      </c>
      <c r="O316" s="20">
        <v>83</v>
      </c>
      <c r="P316" s="20">
        <v>5</v>
      </c>
      <c r="Q316" s="20">
        <v>6</v>
      </c>
      <c r="R316" s="20">
        <v>3</v>
      </c>
      <c r="S316" s="20">
        <v>12</v>
      </c>
      <c r="T316" s="20">
        <v>4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 t="s">
        <v>38</v>
      </c>
      <c r="AJ316" s="20">
        <v>5</v>
      </c>
      <c r="AK316" s="20">
        <v>6</v>
      </c>
      <c r="AL316" s="20">
        <v>3</v>
      </c>
      <c r="AM316" s="20">
        <v>12</v>
      </c>
      <c r="AN316" s="20">
        <v>4</v>
      </c>
    </row>
    <row r="317" spans="1:40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F317">
        <v>1</v>
      </c>
      <c r="G317">
        <v>1</v>
      </c>
      <c r="H317" s="35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</v>
      </c>
      <c r="AJ317">
        <v>6</v>
      </c>
      <c r="AK317">
        <v>3</v>
      </c>
      <c r="AL317">
        <v>1</v>
      </c>
      <c r="AM317">
        <v>6</v>
      </c>
      <c r="AN317">
        <v>4</v>
      </c>
    </row>
    <row r="318" spans="1:40" x14ac:dyDescent="0.25">
      <c r="A318" s="20">
        <v>8164</v>
      </c>
      <c r="B318" s="20">
        <v>1978</v>
      </c>
      <c r="C318" s="20" t="s">
        <v>3</v>
      </c>
      <c r="D318" s="20" t="s">
        <v>14</v>
      </c>
      <c r="E318" s="20">
        <v>82170</v>
      </c>
      <c r="F318" s="20">
        <v>0</v>
      </c>
      <c r="G318" s="20">
        <v>0</v>
      </c>
      <c r="H318" s="49">
        <v>41603</v>
      </c>
      <c r="I318" s="20">
        <v>13</v>
      </c>
      <c r="J318" s="20">
        <v>1023</v>
      </c>
      <c r="K318" s="20">
        <v>93</v>
      </c>
      <c r="L318" s="20">
        <v>651</v>
      </c>
      <c r="M318" s="20">
        <v>49</v>
      </c>
      <c r="N318" s="20">
        <v>55</v>
      </c>
      <c r="O318" s="20">
        <v>37</v>
      </c>
      <c r="P318" s="20">
        <v>1</v>
      </c>
      <c r="Q318" s="20">
        <v>5</v>
      </c>
      <c r="R318" s="20">
        <v>6</v>
      </c>
      <c r="S318" s="20">
        <v>7</v>
      </c>
      <c r="T318" s="20">
        <v>2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 t="s">
        <v>33</v>
      </c>
      <c r="AJ318" s="20">
        <v>1</v>
      </c>
      <c r="AK318" s="20">
        <v>5</v>
      </c>
      <c r="AL318" s="20">
        <v>6</v>
      </c>
      <c r="AM318" s="20">
        <v>7</v>
      </c>
      <c r="AN318" s="20">
        <v>2</v>
      </c>
    </row>
    <row r="319" spans="1:40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F319">
        <v>0</v>
      </c>
      <c r="G319">
        <v>0</v>
      </c>
      <c r="H319" s="35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</v>
      </c>
      <c r="AJ319">
        <v>1</v>
      </c>
      <c r="AK319">
        <v>4</v>
      </c>
      <c r="AL319">
        <v>2</v>
      </c>
      <c r="AM319">
        <v>9</v>
      </c>
      <c r="AN319">
        <v>4</v>
      </c>
    </row>
    <row r="320" spans="1:40" x14ac:dyDescent="0.25">
      <c r="A320" s="20">
        <v>7600</v>
      </c>
      <c r="B320" s="20">
        <v>1992</v>
      </c>
      <c r="C320" s="20" t="s">
        <v>6</v>
      </c>
      <c r="D320" s="20" t="s">
        <v>9</v>
      </c>
      <c r="E320" s="20">
        <v>15253</v>
      </c>
      <c r="F320" s="20">
        <v>1</v>
      </c>
      <c r="G320" s="20">
        <v>0</v>
      </c>
      <c r="H320" s="49">
        <v>41575</v>
      </c>
      <c r="I320" s="20">
        <v>13</v>
      </c>
      <c r="J320" s="20">
        <v>1</v>
      </c>
      <c r="K320" s="20">
        <v>3</v>
      </c>
      <c r="L320" s="20">
        <v>3</v>
      </c>
      <c r="M320" s="20">
        <v>8</v>
      </c>
      <c r="N320" s="20">
        <v>1</v>
      </c>
      <c r="O320" s="20">
        <v>13</v>
      </c>
      <c r="P320" s="20">
        <v>2</v>
      </c>
      <c r="Q320" s="20">
        <v>1</v>
      </c>
      <c r="R320" s="20">
        <v>0</v>
      </c>
      <c r="S320" s="20">
        <v>3</v>
      </c>
      <c r="T320" s="20">
        <v>7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 t="s">
        <v>37</v>
      </c>
      <c r="AJ320" s="20">
        <v>2</v>
      </c>
      <c r="AK320" s="20">
        <v>1</v>
      </c>
      <c r="AL320" s="20">
        <v>0</v>
      </c>
      <c r="AM320" s="20">
        <v>3</v>
      </c>
      <c r="AN320" s="20">
        <v>7</v>
      </c>
    </row>
    <row r="321" spans="1:40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F321">
        <v>0</v>
      </c>
      <c r="G321">
        <v>0</v>
      </c>
      <c r="H321" s="35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32</v>
      </c>
      <c r="AJ321">
        <v>1</v>
      </c>
      <c r="AK321">
        <v>6</v>
      </c>
      <c r="AL321">
        <v>4</v>
      </c>
      <c r="AM321">
        <v>10</v>
      </c>
      <c r="AN321">
        <v>3</v>
      </c>
    </row>
    <row r="322" spans="1:40" x14ac:dyDescent="0.25">
      <c r="A322" s="20">
        <v>7002</v>
      </c>
      <c r="B322" s="20">
        <v>1955</v>
      </c>
      <c r="C322" s="20" t="s">
        <v>2</v>
      </c>
      <c r="D322" s="20" t="s">
        <v>9</v>
      </c>
      <c r="E322" s="20">
        <v>62535</v>
      </c>
      <c r="F322" s="20">
        <v>0</v>
      </c>
      <c r="G322" s="20">
        <v>1</v>
      </c>
      <c r="H322" s="49">
        <v>41550</v>
      </c>
      <c r="I322" s="20">
        <v>13</v>
      </c>
      <c r="J322" s="20">
        <v>163</v>
      </c>
      <c r="K322" s="20">
        <v>48</v>
      </c>
      <c r="L322" s="20">
        <v>90</v>
      </c>
      <c r="M322" s="20">
        <v>0</v>
      </c>
      <c r="N322" s="20">
        <v>45</v>
      </c>
      <c r="O322" s="20">
        <v>52</v>
      </c>
      <c r="P322" s="20">
        <v>1</v>
      </c>
      <c r="Q322" s="20">
        <v>3</v>
      </c>
      <c r="R322" s="20">
        <v>2</v>
      </c>
      <c r="S322" s="20">
        <v>8</v>
      </c>
      <c r="T322" s="20">
        <v>3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0</v>
      </c>
      <c r="AB322" s="20" t="s">
        <v>38</v>
      </c>
      <c r="AJ322" s="20">
        <v>1</v>
      </c>
      <c r="AK322" s="20">
        <v>3</v>
      </c>
      <c r="AL322" s="20">
        <v>2</v>
      </c>
      <c r="AM322" s="20">
        <v>8</v>
      </c>
      <c r="AN322" s="20">
        <v>3</v>
      </c>
    </row>
    <row r="323" spans="1:40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F323">
        <v>1</v>
      </c>
      <c r="G323">
        <v>0</v>
      </c>
      <c r="H323" s="35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38</v>
      </c>
      <c r="AJ323">
        <v>1</v>
      </c>
      <c r="AK323">
        <v>1</v>
      </c>
      <c r="AL323">
        <v>0</v>
      </c>
      <c r="AM323">
        <v>2</v>
      </c>
      <c r="AN323">
        <v>8</v>
      </c>
    </row>
    <row r="324" spans="1:40" x14ac:dyDescent="0.25">
      <c r="A324" s="20">
        <v>6116</v>
      </c>
      <c r="B324" s="20">
        <v>1968</v>
      </c>
      <c r="C324" s="20" t="s">
        <v>5</v>
      </c>
      <c r="D324" s="20" t="s">
        <v>14</v>
      </c>
      <c r="E324" s="20">
        <v>48985</v>
      </c>
      <c r="F324" s="20">
        <v>0</v>
      </c>
      <c r="G324" s="20">
        <v>1</v>
      </c>
      <c r="H324" s="49">
        <v>41460</v>
      </c>
      <c r="I324" s="20">
        <v>13</v>
      </c>
      <c r="J324" s="20">
        <v>19</v>
      </c>
      <c r="K324" s="20">
        <v>13</v>
      </c>
      <c r="L324" s="20">
        <v>18</v>
      </c>
      <c r="M324" s="20">
        <v>10</v>
      </c>
      <c r="N324" s="20">
        <v>7</v>
      </c>
      <c r="O324" s="20">
        <v>8</v>
      </c>
      <c r="P324" s="20">
        <v>1</v>
      </c>
      <c r="Q324" s="20">
        <v>1</v>
      </c>
      <c r="R324" s="20">
        <v>1</v>
      </c>
      <c r="S324" s="20">
        <v>3</v>
      </c>
      <c r="T324" s="20">
        <v>3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20">
        <v>0</v>
      </c>
      <c r="AB324" s="20" t="s">
        <v>38</v>
      </c>
      <c r="AJ324" s="20">
        <v>1</v>
      </c>
      <c r="AK324" s="20">
        <v>1</v>
      </c>
      <c r="AL324" s="20">
        <v>1</v>
      </c>
      <c r="AM324" s="20">
        <v>3</v>
      </c>
      <c r="AN324" s="20">
        <v>3</v>
      </c>
    </row>
    <row r="325" spans="1:40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F325">
        <v>0</v>
      </c>
      <c r="G325">
        <v>0</v>
      </c>
      <c r="H325" s="35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33</v>
      </c>
      <c r="AJ325">
        <v>1</v>
      </c>
      <c r="AK325">
        <v>3</v>
      </c>
      <c r="AL325">
        <v>3</v>
      </c>
      <c r="AM325">
        <v>6</v>
      </c>
      <c r="AN325">
        <v>1</v>
      </c>
    </row>
    <row r="326" spans="1:40" x14ac:dyDescent="0.25">
      <c r="A326" s="20">
        <v>8779</v>
      </c>
      <c r="B326" s="20">
        <v>1985</v>
      </c>
      <c r="C326" s="20" t="s">
        <v>5</v>
      </c>
      <c r="D326" s="20" t="s">
        <v>14</v>
      </c>
      <c r="E326" s="20">
        <v>36145</v>
      </c>
      <c r="F326" s="20">
        <v>1</v>
      </c>
      <c r="G326" s="20">
        <v>0</v>
      </c>
      <c r="H326" s="49">
        <v>41441</v>
      </c>
      <c r="I326" s="20">
        <v>13</v>
      </c>
      <c r="J326" s="20">
        <v>56</v>
      </c>
      <c r="K326" s="20">
        <v>4</v>
      </c>
      <c r="L326" s="20">
        <v>76</v>
      </c>
      <c r="M326" s="20">
        <v>17</v>
      </c>
      <c r="N326" s="20">
        <v>1</v>
      </c>
      <c r="O326" s="20">
        <v>18</v>
      </c>
      <c r="P326" s="20">
        <v>4</v>
      </c>
      <c r="Q326" s="20">
        <v>4</v>
      </c>
      <c r="R326" s="20">
        <v>1</v>
      </c>
      <c r="S326" s="20">
        <v>3</v>
      </c>
      <c r="T326" s="20">
        <v>9</v>
      </c>
      <c r="U326" s="20">
        <v>1</v>
      </c>
      <c r="V326" s="20">
        <v>0</v>
      </c>
      <c r="W326" s="20">
        <v>0</v>
      </c>
      <c r="X326" s="20">
        <v>0</v>
      </c>
      <c r="Y326" s="20">
        <v>0</v>
      </c>
      <c r="Z326" s="20">
        <v>1</v>
      </c>
      <c r="AA326" s="20">
        <v>0</v>
      </c>
      <c r="AB326" s="20" t="s">
        <v>31</v>
      </c>
      <c r="AJ326" s="20">
        <v>4</v>
      </c>
      <c r="AK326" s="20">
        <v>4</v>
      </c>
      <c r="AL326" s="20">
        <v>1</v>
      </c>
      <c r="AM326" s="20">
        <v>3</v>
      </c>
      <c r="AN326" s="20">
        <v>9</v>
      </c>
    </row>
    <row r="327" spans="1:40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F327">
        <v>0</v>
      </c>
      <c r="G327">
        <v>0</v>
      </c>
      <c r="H327" s="35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33</v>
      </c>
      <c r="AJ327">
        <v>0</v>
      </c>
      <c r="AK327">
        <v>0</v>
      </c>
      <c r="AL327">
        <v>28</v>
      </c>
      <c r="AM327">
        <v>0</v>
      </c>
      <c r="AN327">
        <v>1</v>
      </c>
    </row>
    <row r="328" spans="1:40" x14ac:dyDescent="0.25">
      <c r="A328" s="20">
        <v>1650</v>
      </c>
      <c r="B328" s="20">
        <v>1960</v>
      </c>
      <c r="C328" s="20" t="s">
        <v>4</v>
      </c>
      <c r="D328" s="20" t="s">
        <v>14</v>
      </c>
      <c r="E328" s="20">
        <v>81843</v>
      </c>
      <c r="F328" s="20">
        <v>0</v>
      </c>
      <c r="G328" s="20">
        <v>0</v>
      </c>
      <c r="H328" s="49">
        <v>41386</v>
      </c>
      <c r="I328" s="20">
        <v>13</v>
      </c>
      <c r="J328" s="20">
        <v>779</v>
      </c>
      <c r="K328" s="20">
        <v>86</v>
      </c>
      <c r="L328" s="20">
        <v>537</v>
      </c>
      <c r="M328" s="20">
        <v>34</v>
      </c>
      <c r="N328" s="20">
        <v>69</v>
      </c>
      <c r="O328" s="20">
        <v>138</v>
      </c>
      <c r="P328" s="20">
        <v>1</v>
      </c>
      <c r="Q328" s="20">
        <v>5</v>
      </c>
      <c r="R328" s="20">
        <v>9</v>
      </c>
      <c r="S328" s="20">
        <v>12</v>
      </c>
      <c r="T328" s="20">
        <v>3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 t="s">
        <v>38</v>
      </c>
      <c r="AJ328" s="20">
        <v>1</v>
      </c>
      <c r="AK328" s="20">
        <v>5</v>
      </c>
      <c r="AL328" s="20">
        <v>9</v>
      </c>
      <c r="AM328" s="20">
        <v>12</v>
      </c>
      <c r="AN328" s="20">
        <v>3</v>
      </c>
    </row>
    <row r="329" spans="1:40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F329">
        <v>1</v>
      </c>
      <c r="G329">
        <v>0</v>
      </c>
      <c r="H329" s="35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37</v>
      </c>
      <c r="AJ329">
        <v>3</v>
      </c>
      <c r="AK329">
        <v>4</v>
      </c>
      <c r="AL329">
        <v>2</v>
      </c>
      <c r="AM329">
        <v>3</v>
      </c>
      <c r="AN329">
        <v>7</v>
      </c>
    </row>
    <row r="330" spans="1:40" x14ac:dyDescent="0.25">
      <c r="A330" s="20">
        <v>6431</v>
      </c>
      <c r="B330" s="20">
        <v>1964</v>
      </c>
      <c r="C330" s="20" t="s">
        <v>3</v>
      </c>
      <c r="D330" s="20" t="s">
        <v>14</v>
      </c>
      <c r="E330" s="20">
        <v>45759</v>
      </c>
      <c r="F330" s="20">
        <v>1</v>
      </c>
      <c r="G330" s="20">
        <v>1</v>
      </c>
      <c r="H330" s="49">
        <v>41328</v>
      </c>
      <c r="I330" s="20">
        <v>13</v>
      </c>
      <c r="J330" s="20">
        <v>42</v>
      </c>
      <c r="K330" s="20">
        <v>1</v>
      </c>
      <c r="L330" s="20">
        <v>18</v>
      </c>
      <c r="M330" s="20">
        <v>3</v>
      </c>
      <c r="N330" s="20">
        <v>0</v>
      </c>
      <c r="O330" s="20">
        <v>4</v>
      </c>
      <c r="P330" s="20">
        <v>2</v>
      </c>
      <c r="Q330" s="20">
        <v>2</v>
      </c>
      <c r="R330" s="20">
        <v>0</v>
      </c>
      <c r="S330" s="20">
        <v>3</v>
      </c>
      <c r="T330" s="20">
        <v>7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 t="s">
        <v>36</v>
      </c>
      <c r="AJ330" s="20">
        <v>2</v>
      </c>
      <c r="AK330" s="20">
        <v>2</v>
      </c>
      <c r="AL330" s="20">
        <v>0</v>
      </c>
      <c r="AM330" s="20">
        <v>3</v>
      </c>
      <c r="AN330" s="20">
        <v>7</v>
      </c>
    </row>
    <row r="331" spans="1:40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F331">
        <v>1</v>
      </c>
      <c r="G331">
        <v>1</v>
      </c>
      <c r="H331" s="35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</v>
      </c>
      <c r="AJ331">
        <v>2</v>
      </c>
      <c r="AK331">
        <v>2</v>
      </c>
      <c r="AL331">
        <v>0</v>
      </c>
      <c r="AM331">
        <v>3</v>
      </c>
      <c r="AN331">
        <v>7</v>
      </c>
    </row>
    <row r="332" spans="1:40" x14ac:dyDescent="0.25">
      <c r="A332" s="20">
        <v>5302</v>
      </c>
      <c r="B332" s="20">
        <v>1986</v>
      </c>
      <c r="C332" s="20" t="s">
        <v>2</v>
      </c>
      <c r="D332" s="20" t="s">
        <v>13</v>
      </c>
      <c r="E332" s="20">
        <v>78394</v>
      </c>
      <c r="F332" s="20">
        <v>0</v>
      </c>
      <c r="G332" s="20">
        <v>0</v>
      </c>
      <c r="H332" s="49">
        <v>41320</v>
      </c>
      <c r="I332" s="20">
        <v>13</v>
      </c>
      <c r="J332" s="20">
        <v>298</v>
      </c>
      <c r="K332" s="20">
        <v>27</v>
      </c>
      <c r="L332" s="20">
        <v>697</v>
      </c>
      <c r="M332" s="20">
        <v>216</v>
      </c>
      <c r="N332" s="20">
        <v>24</v>
      </c>
      <c r="O332" s="20">
        <v>166</v>
      </c>
      <c r="P332" s="20">
        <v>1</v>
      </c>
      <c r="Q332" s="20">
        <v>4</v>
      </c>
      <c r="R332" s="20">
        <v>6</v>
      </c>
      <c r="S332" s="20">
        <v>5</v>
      </c>
      <c r="T332" s="20">
        <v>2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1</v>
      </c>
      <c r="AA332" s="20">
        <v>0</v>
      </c>
      <c r="AB332" s="20" t="s">
        <v>38</v>
      </c>
      <c r="AJ332" s="20">
        <v>1</v>
      </c>
      <c r="AK332" s="20">
        <v>4</v>
      </c>
      <c r="AL332" s="20">
        <v>6</v>
      </c>
      <c r="AM332" s="20">
        <v>5</v>
      </c>
      <c r="AN332" s="20">
        <v>2</v>
      </c>
    </row>
    <row r="333" spans="1:40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F333">
        <v>1</v>
      </c>
      <c r="G333">
        <v>0</v>
      </c>
      <c r="H333" s="35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</v>
      </c>
      <c r="AJ333">
        <v>1</v>
      </c>
      <c r="AK333">
        <v>1</v>
      </c>
      <c r="AL333">
        <v>0</v>
      </c>
      <c r="AM333">
        <v>3</v>
      </c>
      <c r="AN333">
        <v>8</v>
      </c>
    </row>
    <row r="334" spans="1:40" x14ac:dyDescent="0.25">
      <c r="A334" s="20">
        <v>10642</v>
      </c>
      <c r="B334" s="20">
        <v>1989</v>
      </c>
      <c r="C334" s="20" t="s">
        <v>2</v>
      </c>
      <c r="D334" s="20" t="s">
        <v>9</v>
      </c>
      <c r="E334" s="20">
        <v>30279</v>
      </c>
      <c r="F334" s="20">
        <v>1</v>
      </c>
      <c r="G334" s="20">
        <v>0</v>
      </c>
      <c r="H334" s="49">
        <v>41273</v>
      </c>
      <c r="I334" s="20">
        <v>13</v>
      </c>
      <c r="J334" s="20">
        <v>10</v>
      </c>
      <c r="K334" s="20">
        <v>4</v>
      </c>
      <c r="L334" s="20">
        <v>14</v>
      </c>
      <c r="M334" s="20">
        <v>4</v>
      </c>
      <c r="N334" s="20">
        <v>4</v>
      </c>
      <c r="O334" s="20">
        <v>1</v>
      </c>
      <c r="P334" s="20">
        <v>1</v>
      </c>
      <c r="Q334" s="20">
        <v>1</v>
      </c>
      <c r="R334" s="20">
        <v>0</v>
      </c>
      <c r="S334" s="20">
        <v>3</v>
      </c>
      <c r="T334" s="20">
        <v>8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 t="s">
        <v>38</v>
      </c>
      <c r="AJ334" s="20">
        <v>1</v>
      </c>
      <c r="AK334" s="20">
        <v>1</v>
      </c>
      <c r="AL334" s="20">
        <v>0</v>
      </c>
      <c r="AM334" s="20">
        <v>3</v>
      </c>
      <c r="AN334" s="20">
        <v>8</v>
      </c>
    </row>
    <row r="335" spans="1:40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F335">
        <v>1</v>
      </c>
      <c r="G335">
        <v>0</v>
      </c>
      <c r="H335" s="35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</v>
      </c>
      <c r="AJ335">
        <v>1</v>
      </c>
      <c r="AK335">
        <v>1</v>
      </c>
      <c r="AL335">
        <v>0</v>
      </c>
      <c r="AM335">
        <v>2</v>
      </c>
      <c r="AN335">
        <v>8</v>
      </c>
    </row>
    <row r="336" spans="1:40" x14ac:dyDescent="0.25">
      <c r="A336" s="20">
        <v>3678</v>
      </c>
      <c r="B336" s="20">
        <v>1973</v>
      </c>
      <c r="C336" s="20" t="s">
        <v>2</v>
      </c>
      <c r="D336" s="20" t="s">
        <v>16</v>
      </c>
      <c r="E336" s="20">
        <v>60208</v>
      </c>
      <c r="F336" s="20">
        <v>1</v>
      </c>
      <c r="G336" s="20">
        <v>1</v>
      </c>
      <c r="H336" s="49">
        <v>41189</v>
      </c>
      <c r="I336" s="20">
        <v>13</v>
      </c>
      <c r="J336" s="20">
        <v>488</v>
      </c>
      <c r="K336" s="20">
        <v>23</v>
      </c>
      <c r="L336" s="20">
        <v>71</v>
      </c>
      <c r="M336" s="20">
        <v>15</v>
      </c>
      <c r="N336" s="20">
        <v>0</v>
      </c>
      <c r="O336" s="20">
        <v>59</v>
      </c>
      <c r="P336" s="20">
        <v>11</v>
      </c>
      <c r="Q336" s="20">
        <v>8</v>
      </c>
      <c r="R336" s="20">
        <v>3</v>
      </c>
      <c r="S336" s="20">
        <v>7</v>
      </c>
      <c r="T336" s="20">
        <v>7</v>
      </c>
      <c r="U336" s="20">
        <v>0</v>
      </c>
      <c r="V336" s="20">
        <v>1</v>
      </c>
      <c r="W336" s="20">
        <v>0</v>
      </c>
      <c r="X336" s="20">
        <v>0</v>
      </c>
      <c r="Y336" s="20">
        <v>0</v>
      </c>
      <c r="Z336" s="20">
        <v>1</v>
      </c>
      <c r="AA336" s="20">
        <v>0</v>
      </c>
      <c r="AB336" s="20" t="s">
        <v>38</v>
      </c>
      <c r="AJ336" s="20">
        <v>11</v>
      </c>
      <c r="AK336" s="20">
        <v>8</v>
      </c>
      <c r="AL336" s="20">
        <v>3</v>
      </c>
      <c r="AM336" s="20">
        <v>7</v>
      </c>
      <c r="AN336" s="20">
        <v>7</v>
      </c>
    </row>
    <row r="337" spans="1:40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F337">
        <v>0</v>
      </c>
      <c r="G337">
        <v>0</v>
      </c>
      <c r="H337" s="35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38</v>
      </c>
      <c r="AJ337">
        <v>1</v>
      </c>
      <c r="AK337">
        <v>4</v>
      </c>
      <c r="AL337">
        <v>6</v>
      </c>
      <c r="AM337">
        <v>8</v>
      </c>
      <c r="AN337">
        <v>2</v>
      </c>
    </row>
    <row r="338" spans="1:40" x14ac:dyDescent="0.25">
      <c r="A338" s="20">
        <v>5929</v>
      </c>
      <c r="B338" s="20">
        <v>1973</v>
      </c>
      <c r="C338" s="20" t="s">
        <v>3</v>
      </c>
      <c r="D338" s="20" t="s">
        <v>14</v>
      </c>
      <c r="E338" s="20">
        <v>37401</v>
      </c>
      <c r="F338" s="20">
        <v>1</v>
      </c>
      <c r="G338" s="20">
        <v>0</v>
      </c>
      <c r="H338" s="49">
        <v>41765</v>
      </c>
      <c r="I338" s="20">
        <v>14</v>
      </c>
      <c r="J338" s="20">
        <v>19</v>
      </c>
      <c r="K338" s="20">
        <v>3</v>
      </c>
      <c r="L338" s="20">
        <v>19</v>
      </c>
      <c r="M338" s="20">
        <v>3</v>
      </c>
      <c r="N338" s="20">
        <v>1</v>
      </c>
      <c r="O338" s="20">
        <v>3</v>
      </c>
      <c r="P338" s="20">
        <v>2</v>
      </c>
      <c r="Q338" s="20">
        <v>2</v>
      </c>
      <c r="R338" s="20">
        <v>0</v>
      </c>
      <c r="S338" s="20">
        <v>3</v>
      </c>
      <c r="T338" s="20">
        <v>7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 t="s">
        <v>38</v>
      </c>
      <c r="AJ338" s="20">
        <v>2</v>
      </c>
      <c r="AK338" s="20">
        <v>2</v>
      </c>
      <c r="AL338" s="20">
        <v>0</v>
      </c>
      <c r="AM338" s="20">
        <v>3</v>
      </c>
      <c r="AN338" s="20">
        <v>7</v>
      </c>
    </row>
    <row r="339" spans="1:40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F339">
        <v>1</v>
      </c>
      <c r="G339">
        <v>0</v>
      </c>
      <c r="H339" s="35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36</v>
      </c>
      <c r="AJ339">
        <v>2</v>
      </c>
      <c r="AK339">
        <v>2</v>
      </c>
      <c r="AL339">
        <v>0</v>
      </c>
      <c r="AM339">
        <v>3</v>
      </c>
      <c r="AN339">
        <v>7</v>
      </c>
    </row>
    <row r="340" spans="1:40" x14ac:dyDescent="0.25">
      <c r="A340" s="20">
        <v>4390</v>
      </c>
      <c r="B340" s="20">
        <v>1954</v>
      </c>
      <c r="C340" s="20" t="s">
        <v>2</v>
      </c>
      <c r="D340" s="20" t="s">
        <v>13</v>
      </c>
      <c r="E340" s="20">
        <v>75315</v>
      </c>
      <c r="F340" s="20">
        <v>0</v>
      </c>
      <c r="G340" s="20">
        <v>1</v>
      </c>
      <c r="H340" s="49">
        <v>41744</v>
      </c>
      <c r="I340" s="20">
        <v>14</v>
      </c>
      <c r="J340" s="20">
        <v>459</v>
      </c>
      <c r="K340" s="20">
        <v>15</v>
      </c>
      <c r="L340" s="20">
        <v>171</v>
      </c>
      <c r="M340" s="20">
        <v>142</v>
      </c>
      <c r="N340" s="20">
        <v>23</v>
      </c>
      <c r="O340" s="20">
        <v>31</v>
      </c>
      <c r="P340" s="20">
        <v>2</v>
      </c>
      <c r="Q340" s="20">
        <v>5</v>
      </c>
      <c r="R340" s="20">
        <v>4</v>
      </c>
      <c r="S340" s="20">
        <v>12</v>
      </c>
      <c r="T340" s="20">
        <v>2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 t="s">
        <v>33</v>
      </c>
      <c r="AJ340" s="20">
        <v>2</v>
      </c>
      <c r="AK340" s="20">
        <v>5</v>
      </c>
      <c r="AL340" s="20">
        <v>4</v>
      </c>
      <c r="AM340" s="20">
        <v>12</v>
      </c>
      <c r="AN340" s="20">
        <v>2</v>
      </c>
    </row>
    <row r="341" spans="1:40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F341">
        <v>0</v>
      </c>
      <c r="G341">
        <v>1</v>
      </c>
      <c r="H341" s="35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37</v>
      </c>
      <c r="AJ341">
        <v>1</v>
      </c>
      <c r="AK341">
        <v>9</v>
      </c>
      <c r="AL341">
        <v>1</v>
      </c>
      <c r="AM341">
        <v>7</v>
      </c>
      <c r="AN341">
        <v>6</v>
      </c>
    </row>
    <row r="342" spans="1:40" x14ac:dyDescent="0.25">
      <c r="A342" s="20">
        <v>1577</v>
      </c>
      <c r="B342" s="20">
        <v>1946</v>
      </c>
      <c r="C342" s="20" t="s">
        <v>2</v>
      </c>
      <c r="D342" s="20" t="s">
        <v>14</v>
      </c>
      <c r="E342" s="20">
        <v>78569</v>
      </c>
      <c r="F342" s="20">
        <v>0</v>
      </c>
      <c r="G342" s="20">
        <v>0</v>
      </c>
      <c r="H342" s="49">
        <v>41689</v>
      </c>
      <c r="I342" s="20">
        <v>14</v>
      </c>
      <c r="J342" s="20">
        <v>558</v>
      </c>
      <c r="K342" s="20">
        <v>79</v>
      </c>
      <c r="L342" s="20">
        <v>622</v>
      </c>
      <c r="M342" s="20">
        <v>207</v>
      </c>
      <c r="N342" s="20">
        <v>175</v>
      </c>
      <c r="O342" s="20">
        <v>95</v>
      </c>
      <c r="P342" s="20">
        <v>1</v>
      </c>
      <c r="Q342" s="20">
        <v>4</v>
      </c>
      <c r="R342" s="20">
        <v>6</v>
      </c>
      <c r="S342" s="20">
        <v>4</v>
      </c>
      <c r="T342" s="20">
        <v>1</v>
      </c>
      <c r="U342" s="20">
        <v>0</v>
      </c>
      <c r="V342" s="20">
        <v>0</v>
      </c>
      <c r="W342" s="20">
        <v>1</v>
      </c>
      <c r="X342" s="20">
        <v>0</v>
      </c>
      <c r="Y342" s="20">
        <v>0</v>
      </c>
      <c r="Z342" s="20">
        <v>1</v>
      </c>
      <c r="AA342" s="20">
        <v>0</v>
      </c>
      <c r="AB342" s="20" t="s">
        <v>38</v>
      </c>
      <c r="AJ342" s="20">
        <v>1</v>
      </c>
      <c r="AK342" s="20">
        <v>4</v>
      </c>
      <c r="AL342" s="20">
        <v>6</v>
      </c>
      <c r="AM342" s="20">
        <v>4</v>
      </c>
      <c r="AN342" s="20">
        <v>1</v>
      </c>
    </row>
    <row r="343" spans="1:40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F343">
        <v>0</v>
      </c>
      <c r="G343">
        <v>1</v>
      </c>
      <c r="H343" s="35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</v>
      </c>
      <c r="AJ343">
        <v>3</v>
      </c>
      <c r="AK343">
        <v>8</v>
      </c>
      <c r="AL343">
        <v>1</v>
      </c>
      <c r="AM343">
        <v>6</v>
      </c>
      <c r="AN343">
        <v>6</v>
      </c>
    </row>
    <row r="344" spans="1:40" x14ac:dyDescent="0.25">
      <c r="A344" s="20">
        <v>7143</v>
      </c>
      <c r="B344" s="20">
        <v>1955</v>
      </c>
      <c r="C344" s="20" t="s">
        <v>5</v>
      </c>
      <c r="D344" s="20" t="s">
        <v>13</v>
      </c>
      <c r="E344" s="20">
        <v>74805</v>
      </c>
      <c r="F344" s="20">
        <v>0</v>
      </c>
      <c r="G344" s="20">
        <v>1</v>
      </c>
      <c r="H344" s="49">
        <v>41584</v>
      </c>
      <c r="I344" s="20">
        <v>14</v>
      </c>
      <c r="J344" s="20">
        <v>209</v>
      </c>
      <c r="K344" s="20">
        <v>162</v>
      </c>
      <c r="L344" s="20">
        <v>209</v>
      </c>
      <c r="M344" s="20">
        <v>41</v>
      </c>
      <c r="N344" s="20">
        <v>162</v>
      </c>
      <c r="O344" s="20">
        <v>37</v>
      </c>
      <c r="P344" s="20">
        <v>5</v>
      </c>
      <c r="Q344" s="20">
        <v>4</v>
      </c>
      <c r="R344" s="20">
        <v>7</v>
      </c>
      <c r="S344" s="20">
        <v>10</v>
      </c>
      <c r="T344" s="20">
        <v>2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 t="s">
        <v>38</v>
      </c>
      <c r="AJ344" s="20">
        <v>5</v>
      </c>
      <c r="AK344" s="20">
        <v>4</v>
      </c>
      <c r="AL344" s="20">
        <v>7</v>
      </c>
      <c r="AM344" s="20">
        <v>10</v>
      </c>
      <c r="AN344" s="20">
        <v>2</v>
      </c>
    </row>
    <row r="345" spans="1:40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F345">
        <v>0</v>
      </c>
      <c r="G345">
        <v>1</v>
      </c>
      <c r="H345" s="35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</v>
      </c>
      <c r="AJ345">
        <v>2</v>
      </c>
      <c r="AK345">
        <v>3</v>
      </c>
      <c r="AL345">
        <v>5</v>
      </c>
      <c r="AM345">
        <v>10</v>
      </c>
      <c r="AN345">
        <v>6</v>
      </c>
    </row>
    <row r="346" spans="1:40" x14ac:dyDescent="0.25">
      <c r="A346" s="20">
        <v>10664</v>
      </c>
      <c r="B346" s="20">
        <v>1949</v>
      </c>
      <c r="C346" s="20" t="s">
        <v>4</v>
      </c>
      <c r="D346" s="20" t="s">
        <v>16</v>
      </c>
      <c r="E346" s="20">
        <v>51529</v>
      </c>
      <c r="F346" s="20">
        <v>0</v>
      </c>
      <c r="G346" s="20">
        <v>1</v>
      </c>
      <c r="H346" s="49">
        <v>41524</v>
      </c>
      <c r="I346" s="20">
        <v>14</v>
      </c>
      <c r="J346" s="20">
        <v>400</v>
      </c>
      <c r="K346" s="20">
        <v>4</v>
      </c>
      <c r="L346" s="20">
        <v>35</v>
      </c>
      <c r="M346" s="20">
        <v>6</v>
      </c>
      <c r="N346" s="20">
        <v>0</v>
      </c>
      <c r="O346" s="20">
        <v>22</v>
      </c>
      <c r="P346" s="20">
        <v>2</v>
      </c>
      <c r="Q346" s="20">
        <v>9</v>
      </c>
      <c r="R346" s="20">
        <v>1</v>
      </c>
      <c r="S346" s="20">
        <v>5</v>
      </c>
      <c r="T346" s="20">
        <v>8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 t="s">
        <v>38</v>
      </c>
      <c r="AJ346" s="20">
        <v>2</v>
      </c>
      <c r="AK346" s="20">
        <v>9</v>
      </c>
      <c r="AL346" s="20">
        <v>1</v>
      </c>
      <c r="AM346" s="20">
        <v>5</v>
      </c>
      <c r="AN346" s="20">
        <v>8</v>
      </c>
    </row>
    <row r="347" spans="1:40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F347">
        <v>0</v>
      </c>
      <c r="G347">
        <v>0</v>
      </c>
      <c r="H347" s="35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</v>
      </c>
      <c r="AJ347">
        <v>1</v>
      </c>
      <c r="AK347">
        <v>0</v>
      </c>
      <c r="AL347">
        <v>0</v>
      </c>
      <c r="AM347">
        <v>3</v>
      </c>
      <c r="AN347">
        <v>5</v>
      </c>
    </row>
    <row r="348" spans="1:40" x14ac:dyDescent="0.25">
      <c r="A348" s="20">
        <v>10507</v>
      </c>
      <c r="B348" s="20">
        <v>1977</v>
      </c>
      <c r="C348" s="20" t="s">
        <v>5</v>
      </c>
      <c r="D348" s="20" t="s">
        <v>10</v>
      </c>
      <c r="E348" s="20">
        <v>59601</v>
      </c>
      <c r="F348" s="20">
        <v>0</v>
      </c>
      <c r="G348" s="20">
        <v>1</v>
      </c>
      <c r="H348" s="49">
        <v>41480</v>
      </c>
      <c r="I348" s="20">
        <v>14</v>
      </c>
      <c r="J348" s="20">
        <v>691</v>
      </c>
      <c r="K348" s="20">
        <v>7</v>
      </c>
      <c r="L348" s="20">
        <v>69</v>
      </c>
      <c r="M348" s="20">
        <v>0</v>
      </c>
      <c r="N348" s="20">
        <v>7</v>
      </c>
      <c r="O348" s="20">
        <v>23</v>
      </c>
      <c r="P348" s="20">
        <v>4</v>
      </c>
      <c r="Q348" s="20">
        <v>2</v>
      </c>
      <c r="R348" s="20">
        <v>2</v>
      </c>
      <c r="S348" s="20">
        <v>7</v>
      </c>
      <c r="T348" s="20">
        <v>8</v>
      </c>
      <c r="U348" s="20">
        <v>0</v>
      </c>
      <c r="V348" s="20">
        <v>1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 t="s">
        <v>31</v>
      </c>
      <c r="AJ348" s="20">
        <v>4</v>
      </c>
      <c r="AK348" s="20">
        <v>2</v>
      </c>
      <c r="AL348" s="20">
        <v>2</v>
      </c>
      <c r="AM348" s="20">
        <v>7</v>
      </c>
      <c r="AN348" s="20">
        <v>8</v>
      </c>
    </row>
    <row r="349" spans="1:40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F349">
        <v>0</v>
      </c>
      <c r="G349">
        <v>0</v>
      </c>
      <c r="H349" s="35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37</v>
      </c>
      <c r="AJ349">
        <v>1</v>
      </c>
      <c r="AK349">
        <v>3</v>
      </c>
      <c r="AL349">
        <v>1</v>
      </c>
      <c r="AM349">
        <v>2</v>
      </c>
      <c r="AN349">
        <v>8</v>
      </c>
    </row>
    <row r="350" spans="1:40" x14ac:dyDescent="0.25">
      <c r="A350" s="20">
        <v>6982</v>
      </c>
      <c r="B350" s="20">
        <v>1976</v>
      </c>
      <c r="C350" s="20" t="s">
        <v>2</v>
      </c>
      <c r="D350" s="20" t="s">
        <v>14</v>
      </c>
      <c r="E350" s="20">
        <v>74068</v>
      </c>
      <c r="F350" s="20">
        <v>0</v>
      </c>
      <c r="G350" s="20">
        <v>0</v>
      </c>
      <c r="H350" s="49">
        <v>41352</v>
      </c>
      <c r="I350" s="20">
        <v>14</v>
      </c>
      <c r="J350" s="20">
        <v>783</v>
      </c>
      <c r="K350" s="20">
        <v>30</v>
      </c>
      <c r="L350" s="20">
        <v>537</v>
      </c>
      <c r="M350" s="20">
        <v>140</v>
      </c>
      <c r="N350" s="20">
        <v>76</v>
      </c>
      <c r="O350" s="20">
        <v>15</v>
      </c>
      <c r="P350" s="20">
        <v>1</v>
      </c>
      <c r="Q350" s="20">
        <v>4</v>
      </c>
      <c r="R350" s="20">
        <v>10</v>
      </c>
      <c r="S350" s="20">
        <v>9</v>
      </c>
      <c r="T350" s="20">
        <v>2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 t="s">
        <v>36</v>
      </c>
      <c r="AJ350" s="20">
        <v>1</v>
      </c>
      <c r="AK350" s="20">
        <v>4</v>
      </c>
      <c r="AL350" s="20">
        <v>10</v>
      </c>
      <c r="AM350" s="20">
        <v>9</v>
      </c>
      <c r="AN350" s="20">
        <v>2</v>
      </c>
    </row>
    <row r="351" spans="1:40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F351">
        <v>0</v>
      </c>
      <c r="G351">
        <v>0</v>
      </c>
      <c r="H351" s="35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38</v>
      </c>
      <c r="AJ351">
        <v>1</v>
      </c>
      <c r="AK351">
        <v>2</v>
      </c>
      <c r="AL351">
        <v>1</v>
      </c>
      <c r="AM351">
        <v>2</v>
      </c>
      <c r="AN351">
        <v>9</v>
      </c>
    </row>
    <row r="352" spans="1:40" x14ac:dyDescent="0.25">
      <c r="A352" s="20">
        <v>9668</v>
      </c>
      <c r="B352" s="20">
        <v>1971</v>
      </c>
      <c r="C352" s="20" t="s">
        <v>2</v>
      </c>
      <c r="D352" s="20" t="s">
        <v>14</v>
      </c>
      <c r="E352" s="20">
        <v>18793</v>
      </c>
      <c r="F352" s="20">
        <v>1</v>
      </c>
      <c r="G352" s="20">
        <v>0</v>
      </c>
      <c r="H352" s="49">
        <v>41286</v>
      </c>
      <c r="I352" s="20">
        <v>14</v>
      </c>
      <c r="J352" s="20">
        <v>4</v>
      </c>
      <c r="K352" s="20">
        <v>16</v>
      </c>
      <c r="L352" s="20">
        <v>20</v>
      </c>
      <c r="M352" s="20">
        <v>0</v>
      </c>
      <c r="N352" s="20">
        <v>17</v>
      </c>
      <c r="O352" s="20">
        <v>20</v>
      </c>
      <c r="P352" s="20">
        <v>3</v>
      </c>
      <c r="Q352" s="20">
        <v>2</v>
      </c>
      <c r="R352" s="20">
        <v>0</v>
      </c>
      <c r="S352" s="20">
        <v>4</v>
      </c>
      <c r="T352" s="20">
        <v>8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 t="s">
        <v>33</v>
      </c>
      <c r="AJ352" s="20">
        <v>3</v>
      </c>
      <c r="AK352" s="20">
        <v>2</v>
      </c>
      <c r="AL352" s="20">
        <v>0</v>
      </c>
      <c r="AM352" s="20">
        <v>4</v>
      </c>
      <c r="AN352" s="20">
        <v>8</v>
      </c>
    </row>
    <row r="353" spans="1:40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F353">
        <v>0</v>
      </c>
      <c r="G353">
        <v>0</v>
      </c>
      <c r="H353" s="35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</v>
      </c>
      <c r="AJ353">
        <v>3</v>
      </c>
      <c r="AK353">
        <v>4</v>
      </c>
      <c r="AL353">
        <v>1</v>
      </c>
      <c r="AM353">
        <v>6</v>
      </c>
      <c r="AN353">
        <v>7</v>
      </c>
    </row>
    <row r="354" spans="1:40" x14ac:dyDescent="0.25">
      <c r="A354" s="20">
        <v>4099</v>
      </c>
      <c r="B354" s="20">
        <v>1972</v>
      </c>
      <c r="C354" s="20" t="s">
        <v>2</v>
      </c>
      <c r="D354" s="20" t="s">
        <v>14</v>
      </c>
      <c r="E354" s="20">
        <v>30675</v>
      </c>
      <c r="F354" s="20">
        <v>1</v>
      </c>
      <c r="G354" s="20">
        <v>0</v>
      </c>
      <c r="H354" s="49">
        <v>41225</v>
      </c>
      <c r="I354" s="20">
        <v>14</v>
      </c>
      <c r="J354" s="20">
        <v>10</v>
      </c>
      <c r="K354" s="20">
        <v>2</v>
      </c>
      <c r="L354" s="20">
        <v>16</v>
      </c>
      <c r="M354" s="20">
        <v>11</v>
      </c>
      <c r="N354" s="20">
        <v>2</v>
      </c>
      <c r="O354" s="20">
        <v>21</v>
      </c>
      <c r="P354" s="20">
        <v>1</v>
      </c>
      <c r="Q354" s="20">
        <v>1</v>
      </c>
      <c r="R354" s="20">
        <v>0</v>
      </c>
      <c r="S354" s="20">
        <v>3</v>
      </c>
      <c r="T354" s="20">
        <v>8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 t="s">
        <v>38</v>
      </c>
      <c r="AJ354" s="20">
        <v>1</v>
      </c>
      <c r="AK354" s="20">
        <v>1</v>
      </c>
      <c r="AL354" s="20">
        <v>0</v>
      </c>
      <c r="AM354" s="20">
        <v>3</v>
      </c>
      <c r="AN354" s="20">
        <v>8</v>
      </c>
    </row>
    <row r="355" spans="1:40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F355">
        <v>0</v>
      </c>
      <c r="G355">
        <v>0</v>
      </c>
      <c r="H355" s="35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38</v>
      </c>
      <c r="AJ355">
        <v>1</v>
      </c>
      <c r="AK355">
        <v>5</v>
      </c>
      <c r="AL355">
        <v>9</v>
      </c>
      <c r="AM355">
        <v>11</v>
      </c>
      <c r="AN355">
        <v>2</v>
      </c>
    </row>
    <row r="356" spans="1:40" x14ac:dyDescent="0.25">
      <c r="A356" s="20">
        <v>1970</v>
      </c>
      <c r="B356" s="20">
        <v>1968</v>
      </c>
      <c r="C356" s="20" t="s">
        <v>4</v>
      </c>
      <c r="D356" s="20" t="s">
        <v>13</v>
      </c>
      <c r="E356" s="20">
        <v>34053</v>
      </c>
      <c r="F356" s="20">
        <v>0</v>
      </c>
      <c r="G356" s="20">
        <v>1</v>
      </c>
      <c r="H356" s="49">
        <v>41162</v>
      </c>
      <c r="I356" s="20">
        <v>14</v>
      </c>
      <c r="J356" s="20">
        <v>63</v>
      </c>
      <c r="K356" s="20">
        <v>0</v>
      </c>
      <c r="L356" s="20">
        <v>21</v>
      </c>
      <c r="M356" s="20">
        <v>7</v>
      </c>
      <c r="N356" s="20">
        <v>0</v>
      </c>
      <c r="O356" s="20">
        <v>12</v>
      </c>
      <c r="P356" s="20">
        <v>1</v>
      </c>
      <c r="Q356" s="20">
        <v>3</v>
      </c>
      <c r="R356" s="20">
        <v>0</v>
      </c>
      <c r="S356" s="20">
        <v>3</v>
      </c>
      <c r="T356" s="20">
        <v>8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 t="s">
        <v>38</v>
      </c>
      <c r="AJ356" s="20">
        <v>1</v>
      </c>
      <c r="AK356" s="20">
        <v>3</v>
      </c>
      <c r="AL356" s="20">
        <v>0</v>
      </c>
      <c r="AM356" s="20">
        <v>3</v>
      </c>
      <c r="AN356" s="20">
        <v>8</v>
      </c>
    </row>
    <row r="357" spans="1:40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F357">
        <v>1</v>
      </c>
      <c r="G357">
        <v>0</v>
      </c>
      <c r="H357" s="35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33</v>
      </c>
      <c r="AJ357">
        <v>3</v>
      </c>
      <c r="AK357">
        <v>3</v>
      </c>
      <c r="AL357">
        <v>0</v>
      </c>
      <c r="AM357">
        <v>4</v>
      </c>
      <c r="AN357">
        <v>5</v>
      </c>
    </row>
    <row r="358" spans="1:40" x14ac:dyDescent="0.25">
      <c r="A358" s="20">
        <v>5231</v>
      </c>
      <c r="B358" s="20">
        <v>1974</v>
      </c>
      <c r="C358" s="20" t="s">
        <v>5</v>
      </c>
      <c r="D358" s="20" t="s">
        <v>14</v>
      </c>
      <c r="E358" s="20">
        <v>45894</v>
      </c>
      <c r="F358" s="20">
        <v>0</v>
      </c>
      <c r="G358" s="20">
        <v>2</v>
      </c>
      <c r="H358" s="49">
        <v>41697</v>
      </c>
      <c r="I358" s="20">
        <v>15</v>
      </c>
      <c r="J358" s="20">
        <v>27</v>
      </c>
      <c r="K358" s="20">
        <v>2</v>
      </c>
      <c r="L358" s="20">
        <v>7</v>
      </c>
      <c r="M358" s="20">
        <v>0</v>
      </c>
      <c r="N358" s="20">
        <v>2</v>
      </c>
      <c r="O358" s="20">
        <v>13</v>
      </c>
      <c r="P358" s="20">
        <v>1</v>
      </c>
      <c r="Q358" s="20">
        <v>1</v>
      </c>
      <c r="R358" s="20">
        <v>0</v>
      </c>
      <c r="S358" s="20">
        <v>3</v>
      </c>
      <c r="T358" s="20">
        <v>5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 t="s">
        <v>38</v>
      </c>
      <c r="AJ358" s="20">
        <v>1</v>
      </c>
      <c r="AK358" s="20">
        <v>1</v>
      </c>
      <c r="AL358" s="20">
        <v>0</v>
      </c>
      <c r="AM358" s="20">
        <v>3</v>
      </c>
      <c r="AN358" s="20">
        <v>5</v>
      </c>
    </row>
    <row r="359" spans="1:40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F359">
        <v>0</v>
      </c>
      <c r="G359">
        <v>1</v>
      </c>
      <c r="H359" s="35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</v>
      </c>
      <c r="AJ359">
        <v>3</v>
      </c>
      <c r="AK359">
        <v>3</v>
      </c>
      <c r="AL359">
        <v>0</v>
      </c>
      <c r="AM359">
        <v>4</v>
      </c>
      <c r="AN359">
        <v>4</v>
      </c>
    </row>
    <row r="360" spans="1:40" x14ac:dyDescent="0.25">
      <c r="A360" s="20">
        <v>10609</v>
      </c>
      <c r="B360" s="20">
        <v>1962</v>
      </c>
      <c r="C360" s="20" t="s">
        <v>3</v>
      </c>
      <c r="D360" s="20" t="s">
        <v>14</v>
      </c>
      <c r="E360" s="20">
        <v>42769</v>
      </c>
      <c r="F360" s="20">
        <v>0</v>
      </c>
      <c r="G360" s="20">
        <v>1</v>
      </c>
      <c r="H360" s="49">
        <v>41559</v>
      </c>
      <c r="I360" s="20">
        <v>15</v>
      </c>
      <c r="J360" s="20">
        <v>71</v>
      </c>
      <c r="K360" s="20">
        <v>0</v>
      </c>
      <c r="L360" s="20">
        <v>13</v>
      </c>
      <c r="M360" s="20">
        <v>3</v>
      </c>
      <c r="N360" s="20">
        <v>1</v>
      </c>
      <c r="O360" s="20">
        <v>0</v>
      </c>
      <c r="P360" s="20">
        <v>2</v>
      </c>
      <c r="Q360" s="20">
        <v>1</v>
      </c>
      <c r="R360" s="20">
        <v>1</v>
      </c>
      <c r="S360" s="20">
        <v>4</v>
      </c>
      <c r="T360" s="20">
        <v>4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 t="s">
        <v>37</v>
      </c>
      <c r="AJ360" s="20">
        <v>2</v>
      </c>
      <c r="AK360" s="20">
        <v>1</v>
      </c>
      <c r="AL360" s="20">
        <v>1</v>
      </c>
      <c r="AM360" s="20">
        <v>4</v>
      </c>
      <c r="AN360" s="20">
        <v>4</v>
      </c>
    </row>
    <row r="361" spans="1:40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F361">
        <v>0</v>
      </c>
      <c r="G361">
        <v>1</v>
      </c>
      <c r="H361" s="35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</v>
      </c>
      <c r="AJ361">
        <v>2</v>
      </c>
      <c r="AK361">
        <v>9</v>
      </c>
      <c r="AL361">
        <v>2</v>
      </c>
      <c r="AM361">
        <v>9</v>
      </c>
      <c r="AN361">
        <v>5</v>
      </c>
    </row>
    <row r="362" spans="1:40" x14ac:dyDescent="0.25">
      <c r="A362" s="20">
        <v>7533</v>
      </c>
      <c r="B362" s="20">
        <v>1964</v>
      </c>
      <c r="C362" s="20" t="s">
        <v>2</v>
      </c>
      <c r="D362" s="20" t="s">
        <v>14</v>
      </c>
      <c r="E362" s="20">
        <v>49096</v>
      </c>
      <c r="F362" s="20">
        <v>1</v>
      </c>
      <c r="G362" s="20">
        <v>1</v>
      </c>
      <c r="H362" s="49">
        <v>41541</v>
      </c>
      <c r="I362" s="20">
        <v>15</v>
      </c>
      <c r="J362" s="20">
        <v>144</v>
      </c>
      <c r="K362" s="20">
        <v>1</v>
      </c>
      <c r="L362" s="20">
        <v>32</v>
      </c>
      <c r="M362" s="20">
        <v>2</v>
      </c>
      <c r="N362" s="20">
        <v>1</v>
      </c>
      <c r="O362" s="20">
        <v>7</v>
      </c>
      <c r="P362" s="20">
        <v>4</v>
      </c>
      <c r="Q362" s="20">
        <v>4</v>
      </c>
      <c r="R362" s="20">
        <v>1</v>
      </c>
      <c r="S362" s="20">
        <v>4</v>
      </c>
      <c r="T362" s="20">
        <v>7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 t="s">
        <v>37</v>
      </c>
      <c r="AJ362" s="20">
        <v>4</v>
      </c>
      <c r="AK362" s="20">
        <v>4</v>
      </c>
      <c r="AL362" s="20">
        <v>1</v>
      </c>
      <c r="AM362" s="20">
        <v>4</v>
      </c>
      <c r="AN362" s="20">
        <v>7</v>
      </c>
    </row>
    <row r="363" spans="1:40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F363">
        <v>0</v>
      </c>
      <c r="G363">
        <v>0</v>
      </c>
      <c r="H363" s="35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37</v>
      </c>
      <c r="AJ363">
        <v>1</v>
      </c>
      <c r="AK363">
        <v>5</v>
      </c>
      <c r="AL363">
        <v>4</v>
      </c>
      <c r="AM363">
        <v>8</v>
      </c>
      <c r="AN363">
        <v>3</v>
      </c>
    </row>
    <row r="364" spans="1:40" x14ac:dyDescent="0.25">
      <c r="A364" s="20">
        <v>2253</v>
      </c>
      <c r="B364" s="20">
        <v>1990</v>
      </c>
      <c r="C364" s="20" t="s">
        <v>2</v>
      </c>
      <c r="D364" s="20" t="s">
        <v>14</v>
      </c>
      <c r="E364" s="20">
        <v>18929</v>
      </c>
      <c r="F364" s="20">
        <v>0</v>
      </c>
      <c r="G364" s="20">
        <v>0</v>
      </c>
      <c r="H364" s="49">
        <v>41321</v>
      </c>
      <c r="I364" s="20">
        <v>15</v>
      </c>
      <c r="J364" s="20">
        <v>32</v>
      </c>
      <c r="K364" s="20">
        <v>0</v>
      </c>
      <c r="L364" s="20">
        <v>8</v>
      </c>
      <c r="M364" s="20">
        <v>23</v>
      </c>
      <c r="N364" s="20">
        <v>4</v>
      </c>
      <c r="O364" s="20">
        <v>18</v>
      </c>
      <c r="P364" s="20">
        <v>1</v>
      </c>
      <c r="Q364" s="20">
        <v>1</v>
      </c>
      <c r="R364" s="20">
        <v>0</v>
      </c>
      <c r="S364" s="20">
        <v>4</v>
      </c>
      <c r="T364" s="20">
        <v>6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 t="s">
        <v>38</v>
      </c>
      <c r="AJ364" s="20">
        <v>1</v>
      </c>
      <c r="AK364" s="20">
        <v>1</v>
      </c>
      <c r="AL364" s="20">
        <v>0</v>
      </c>
      <c r="AM364" s="20">
        <v>4</v>
      </c>
      <c r="AN364" s="20">
        <v>6</v>
      </c>
    </row>
    <row r="365" spans="1:40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F365">
        <v>0</v>
      </c>
      <c r="G365">
        <v>0</v>
      </c>
      <c r="H365" s="35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</v>
      </c>
      <c r="AJ365">
        <v>1</v>
      </c>
      <c r="AK365">
        <v>1</v>
      </c>
      <c r="AL365">
        <v>0</v>
      </c>
      <c r="AM365">
        <v>4</v>
      </c>
      <c r="AN365">
        <v>6</v>
      </c>
    </row>
    <row r="366" spans="1:40" x14ac:dyDescent="0.25">
      <c r="A366" s="20">
        <v>1876</v>
      </c>
      <c r="B366" s="20">
        <v>1990</v>
      </c>
      <c r="C366" s="20" t="s">
        <v>2</v>
      </c>
      <c r="D366" s="20" t="s">
        <v>14</v>
      </c>
      <c r="E366" s="20">
        <v>18929</v>
      </c>
      <c r="F366" s="20">
        <v>0</v>
      </c>
      <c r="G366" s="20">
        <v>0</v>
      </c>
      <c r="H366" s="49">
        <v>41321</v>
      </c>
      <c r="I366" s="20">
        <v>15</v>
      </c>
      <c r="J366" s="20">
        <v>32</v>
      </c>
      <c r="K366" s="20">
        <v>0</v>
      </c>
      <c r="L366" s="20">
        <v>8</v>
      </c>
      <c r="M366" s="20">
        <v>23</v>
      </c>
      <c r="N366" s="20">
        <v>4</v>
      </c>
      <c r="O366" s="20">
        <v>18</v>
      </c>
      <c r="P366" s="20">
        <v>1</v>
      </c>
      <c r="Q366" s="20">
        <v>1</v>
      </c>
      <c r="R366" s="20">
        <v>0</v>
      </c>
      <c r="S366" s="20">
        <v>4</v>
      </c>
      <c r="T366" s="20">
        <v>6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 t="s">
        <v>36</v>
      </c>
      <c r="AJ366" s="20">
        <v>1</v>
      </c>
      <c r="AK366" s="20">
        <v>1</v>
      </c>
      <c r="AL366" s="20">
        <v>0</v>
      </c>
      <c r="AM366" s="20">
        <v>4</v>
      </c>
      <c r="AN366" s="20">
        <v>6</v>
      </c>
    </row>
    <row r="367" spans="1:40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F367">
        <v>1</v>
      </c>
      <c r="G367">
        <v>0</v>
      </c>
      <c r="H367" s="35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38</v>
      </c>
      <c r="AJ367">
        <v>4</v>
      </c>
      <c r="AK367">
        <v>5</v>
      </c>
      <c r="AL367">
        <v>1</v>
      </c>
      <c r="AM367">
        <v>2</v>
      </c>
      <c r="AN367">
        <v>10</v>
      </c>
    </row>
    <row r="368" spans="1:40" x14ac:dyDescent="0.25">
      <c r="A368" s="20">
        <v>7393</v>
      </c>
      <c r="B368" s="20">
        <v>1978</v>
      </c>
      <c r="C368" s="20" t="s">
        <v>2</v>
      </c>
      <c r="D368" s="20" t="s">
        <v>13</v>
      </c>
      <c r="E368" s="20">
        <v>41580</v>
      </c>
      <c r="F368" s="20">
        <v>1</v>
      </c>
      <c r="G368" s="20">
        <v>1</v>
      </c>
      <c r="H368" s="49">
        <v>41253</v>
      </c>
      <c r="I368" s="20">
        <v>15</v>
      </c>
      <c r="J368" s="20">
        <v>56</v>
      </c>
      <c r="K368" s="20">
        <v>5</v>
      </c>
      <c r="L368" s="20">
        <v>24</v>
      </c>
      <c r="M368" s="20">
        <v>4</v>
      </c>
      <c r="N368" s="20">
        <v>0</v>
      </c>
      <c r="O368" s="20">
        <v>3</v>
      </c>
      <c r="P368" s="20">
        <v>3</v>
      </c>
      <c r="Q368" s="20">
        <v>2</v>
      </c>
      <c r="R368" s="20">
        <v>1</v>
      </c>
      <c r="S368" s="20">
        <v>3</v>
      </c>
      <c r="T368" s="20">
        <v>5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 t="s">
        <v>38</v>
      </c>
      <c r="AJ368" s="20">
        <v>3</v>
      </c>
      <c r="AK368" s="20">
        <v>2</v>
      </c>
      <c r="AL368" s="20">
        <v>1</v>
      </c>
      <c r="AM368" s="20">
        <v>3</v>
      </c>
      <c r="AN368" s="20">
        <v>5</v>
      </c>
    </row>
    <row r="369" spans="1:40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F369">
        <v>1</v>
      </c>
      <c r="G369">
        <v>0</v>
      </c>
      <c r="H369" s="35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</v>
      </c>
      <c r="AJ369">
        <v>2</v>
      </c>
      <c r="AK369">
        <v>2</v>
      </c>
      <c r="AL369">
        <v>1</v>
      </c>
      <c r="AM369">
        <v>4</v>
      </c>
      <c r="AN369">
        <v>7</v>
      </c>
    </row>
    <row r="370" spans="1:40" x14ac:dyDescent="0.25">
      <c r="A370" s="20">
        <v>5093</v>
      </c>
      <c r="B370" s="20">
        <v>1974</v>
      </c>
      <c r="C370" s="20" t="s">
        <v>3</v>
      </c>
      <c r="D370" s="20" t="s">
        <v>10</v>
      </c>
      <c r="E370" s="20">
        <v>25509</v>
      </c>
      <c r="F370" s="20">
        <v>1</v>
      </c>
      <c r="G370" s="20">
        <v>0</v>
      </c>
      <c r="H370" s="49">
        <v>41170</v>
      </c>
      <c r="I370" s="20">
        <v>15</v>
      </c>
      <c r="J370" s="20">
        <v>40</v>
      </c>
      <c r="K370" s="20">
        <v>3</v>
      </c>
      <c r="L370" s="20">
        <v>30</v>
      </c>
      <c r="M370" s="20">
        <v>10</v>
      </c>
      <c r="N370" s="20">
        <v>7</v>
      </c>
      <c r="O370" s="20">
        <v>11</v>
      </c>
      <c r="P370" s="20">
        <v>3</v>
      </c>
      <c r="Q370" s="20">
        <v>3</v>
      </c>
      <c r="R370" s="20">
        <v>0</v>
      </c>
      <c r="S370" s="20">
        <v>3</v>
      </c>
      <c r="T370" s="20">
        <v>9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1</v>
      </c>
      <c r="AA370" s="20">
        <v>0</v>
      </c>
      <c r="AB370" s="20" t="s">
        <v>38</v>
      </c>
      <c r="AJ370" s="20">
        <v>3</v>
      </c>
      <c r="AK370" s="20">
        <v>3</v>
      </c>
      <c r="AL370" s="20">
        <v>0</v>
      </c>
      <c r="AM370" s="20">
        <v>3</v>
      </c>
      <c r="AN370" s="20">
        <v>9</v>
      </c>
    </row>
    <row r="371" spans="1:40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F371">
        <v>1</v>
      </c>
      <c r="G371">
        <v>0</v>
      </c>
      <c r="H371" s="35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38</v>
      </c>
      <c r="AJ371">
        <v>3</v>
      </c>
      <c r="AK371">
        <v>3</v>
      </c>
      <c r="AL371">
        <v>0</v>
      </c>
      <c r="AM371">
        <v>3</v>
      </c>
      <c r="AN371">
        <v>9</v>
      </c>
    </row>
    <row r="372" spans="1:40" x14ac:dyDescent="0.25">
      <c r="A372" s="20">
        <v>3766</v>
      </c>
      <c r="B372" s="20">
        <v>1959</v>
      </c>
      <c r="C372" s="20" t="s">
        <v>4</v>
      </c>
      <c r="D372" s="20" t="s">
        <v>16</v>
      </c>
      <c r="E372" s="20">
        <v>33051</v>
      </c>
      <c r="F372" s="20">
        <v>0</v>
      </c>
      <c r="G372" s="20">
        <v>0</v>
      </c>
      <c r="H372" s="49">
        <v>41137</v>
      </c>
      <c r="I372" s="20">
        <v>15</v>
      </c>
      <c r="J372" s="20">
        <v>100</v>
      </c>
      <c r="K372" s="20">
        <v>71</v>
      </c>
      <c r="L372" s="20">
        <v>243</v>
      </c>
      <c r="M372" s="20">
        <v>108</v>
      </c>
      <c r="N372" s="20">
        <v>94</v>
      </c>
      <c r="O372" s="20">
        <v>219</v>
      </c>
      <c r="P372" s="20">
        <v>3</v>
      </c>
      <c r="Q372" s="20">
        <v>9</v>
      </c>
      <c r="R372" s="20">
        <v>1</v>
      </c>
      <c r="S372" s="20">
        <v>8</v>
      </c>
      <c r="T372" s="20">
        <v>9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1</v>
      </c>
      <c r="AA372" s="20">
        <v>0</v>
      </c>
      <c r="AB372" s="20" t="s">
        <v>38</v>
      </c>
      <c r="AJ372" s="20">
        <v>3</v>
      </c>
      <c r="AK372" s="20">
        <v>9</v>
      </c>
      <c r="AL372" s="20">
        <v>1</v>
      </c>
      <c r="AM372" s="20">
        <v>8</v>
      </c>
      <c r="AN372" s="20">
        <v>9</v>
      </c>
    </row>
    <row r="373" spans="1:40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F373">
        <v>1</v>
      </c>
      <c r="G373">
        <v>1</v>
      </c>
      <c r="H373" s="35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</v>
      </c>
      <c r="AJ373">
        <v>1</v>
      </c>
      <c r="AK373">
        <v>1</v>
      </c>
      <c r="AL373">
        <v>0</v>
      </c>
      <c r="AM373">
        <v>2</v>
      </c>
      <c r="AN373">
        <v>8</v>
      </c>
    </row>
    <row r="374" spans="1:40" x14ac:dyDescent="0.25">
      <c r="A374" s="20">
        <v>8933</v>
      </c>
      <c r="B374" s="20">
        <v>1983</v>
      </c>
      <c r="C374" s="20" t="s">
        <v>5</v>
      </c>
      <c r="D374" s="20" t="s">
        <v>14</v>
      </c>
      <c r="E374" s="20">
        <v>32146</v>
      </c>
      <c r="F374" s="20">
        <v>1</v>
      </c>
      <c r="G374" s="20">
        <v>0</v>
      </c>
      <c r="H374" s="49">
        <v>41771</v>
      </c>
      <c r="I374" s="20">
        <v>16</v>
      </c>
      <c r="J374" s="20">
        <v>26</v>
      </c>
      <c r="K374" s="20">
        <v>3</v>
      </c>
      <c r="L374" s="20">
        <v>23</v>
      </c>
      <c r="M374" s="20">
        <v>4</v>
      </c>
      <c r="N374" s="20">
        <v>7</v>
      </c>
      <c r="O374" s="20">
        <v>3</v>
      </c>
      <c r="P374" s="20">
        <v>2</v>
      </c>
      <c r="Q374" s="20">
        <v>2</v>
      </c>
      <c r="R374" s="20">
        <v>0</v>
      </c>
      <c r="S374" s="20">
        <v>4</v>
      </c>
      <c r="T374" s="20">
        <v>6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 t="s">
        <v>37</v>
      </c>
      <c r="AJ374" s="20">
        <v>2</v>
      </c>
      <c r="AK374" s="20">
        <v>2</v>
      </c>
      <c r="AL374" s="20">
        <v>0</v>
      </c>
      <c r="AM374" s="20">
        <v>4</v>
      </c>
      <c r="AN374" s="20">
        <v>6</v>
      </c>
    </row>
    <row r="375" spans="1:40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F375">
        <v>0</v>
      </c>
      <c r="G375">
        <v>0</v>
      </c>
      <c r="H375" s="35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</v>
      </c>
      <c r="AJ375">
        <v>1</v>
      </c>
      <c r="AK375">
        <v>1</v>
      </c>
      <c r="AL375">
        <v>0</v>
      </c>
      <c r="AM375">
        <v>3</v>
      </c>
      <c r="AN375">
        <v>7</v>
      </c>
    </row>
    <row r="376" spans="1:40" x14ac:dyDescent="0.25">
      <c r="A376" s="20">
        <v>9289</v>
      </c>
      <c r="B376" s="20">
        <v>1979</v>
      </c>
      <c r="C376" s="20" t="s">
        <v>2</v>
      </c>
      <c r="D376" s="20" t="s">
        <v>14</v>
      </c>
      <c r="E376" s="20">
        <v>36781</v>
      </c>
      <c r="F376" s="20">
        <v>1</v>
      </c>
      <c r="G376" s="20">
        <v>0</v>
      </c>
      <c r="H376" s="49">
        <v>41739</v>
      </c>
      <c r="I376" s="20">
        <v>16</v>
      </c>
      <c r="J376" s="20">
        <v>29</v>
      </c>
      <c r="K376" s="20">
        <v>1</v>
      </c>
      <c r="L376" s="20">
        <v>17</v>
      </c>
      <c r="M376" s="20">
        <v>0</v>
      </c>
      <c r="N376" s="20">
        <v>3</v>
      </c>
      <c r="O376" s="20">
        <v>13</v>
      </c>
      <c r="P376" s="20">
        <v>1</v>
      </c>
      <c r="Q376" s="20">
        <v>2</v>
      </c>
      <c r="R376" s="20">
        <v>1</v>
      </c>
      <c r="S376" s="20">
        <v>2</v>
      </c>
      <c r="T376" s="20">
        <v>8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1</v>
      </c>
      <c r="AA376" s="20">
        <v>0</v>
      </c>
      <c r="AB376" s="20" t="s">
        <v>38</v>
      </c>
      <c r="AJ376" s="20">
        <v>1</v>
      </c>
      <c r="AK376" s="20">
        <v>2</v>
      </c>
      <c r="AL376" s="20">
        <v>1</v>
      </c>
      <c r="AM376" s="20">
        <v>2</v>
      </c>
      <c r="AN376" s="20">
        <v>8</v>
      </c>
    </row>
    <row r="377" spans="1:40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F377">
        <v>0</v>
      </c>
      <c r="G377">
        <v>1</v>
      </c>
      <c r="H377" s="35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</v>
      </c>
      <c r="AJ377">
        <v>2</v>
      </c>
      <c r="AK377">
        <v>1</v>
      </c>
      <c r="AL377">
        <v>3</v>
      </c>
      <c r="AM377">
        <v>6</v>
      </c>
      <c r="AN377">
        <v>1</v>
      </c>
    </row>
    <row r="378" spans="1:40" x14ac:dyDescent="0.25">
      <c r="A378" s="20">
        <v>10133</v>
      </c>
      <c r="B378" s="20">
        <v>1970</v>
      </c>
      <c r="C378" s="20" t="s">
        <v>2</v>
      </c>
      <c r="D378" s="20" t="s">
        <v>9</v>
      </c>
      <c r="E378" s="20">
        <v>93790</v>
      </c>
      <c r="F378" s="20">
        <v>0</v>
      </c>
      <c r="G378" s="20">
        <v>0</v>
      </c>
      <c r="H378" s="49">
        <v>41682</v>
      </c>
      <c r="I378" s="20">
        <v>16</v>
      </c>
      <c r="J378" s="20">
        <v>1302</v>
      </c>
      <c r="K378" s="20">
        <v>68</v>
      </c>
      <c r="L378" s="20">
        <v>731</v>
      </c>
      <c r="M378" s="20">
        <v>89</v>
      </c>
      <c r="N378" s="20">
        <v>114</v>
      </c>
      <c r="O378" s="20">
        <v>45</v>
      </c>
      <c r="P378" s="20">
        <v>0</v>
      </c>
      <c r="Q378" s="20">
        <v>6</v>
      </c>
      <c r="R378" s="20">
        <v>7</v>
      </c>
      <c r="S378" s="20">
        <v>12</v>
      </c>
      <c r="T378" s="20">
        <v>2</v>
      </c>
      <c r="U378" s="20">
        <v>0</v>
      </c>
      <c r="V378" s="20">
        <v>1</v>
      </c>
      <c r="W378" s="20">
        <v>1</v>
      </c>
      <c r="X378" s="20">
        <v>1</v>
      </c>
      <c r="Y378" s="20">
        <v>0</v>
      </c>
      <c r="Z378" s="20">
        <v>1</v>
      </c>
      <c r="AA378" s="20">
        <v>0</v>
      </c>
      <c r="AB378" s="20" t="s">
        <v>37</v>
      </c>
      <c r="AJ378" s="20">
        <v>0</v>
      </c>
      <c r="AK378" s="20">
        <v>6</v>
      </c>
      <c r="AL378" s="20">
        <v>7</v>
      </c>
      <c r="AM378" s="20">
        <v>12</v>
      </c>
      <c r="AN378" s="20">
        <v>2</v>
      </c>
    </row>
    <row r="379" spans="1:40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F379">
        <v>1</v>
      </c>
      <c r="G379">
        <v>0</v>
      </c>
      <c r="H379" s="35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33</v>
      </c>
      <c r="AJ379">
        <v>3</v>
      </c>
      <c r="AK379">
        <v>3</v>
      </c>
      <c r="AL379">
        <v>1</v>
      </c>
      <c r="AM379">
        <v>2</v>
      </c>
      <c r="AN379">
        <v>8</v>
      </c>
    </row>
    <row r="380" spans="1:40" x14ac:dyDescent="0.25">
      <c r="A380" s="20">
        <v>10796</v>
      </c>
      <c r="B380" s="20">
        <v>1984</v>
      </c>
      <c r="C380" s="20" t="s">
        <v>4</v>
      </c>
      <c r="D380" s="20" t="s">
        <v>14</v>
      </c>
      <c r="E380" s="20">
        <v>30477</v>
      </c>
      <c r="F380" s="20">
        <v>1</v>
      </c>
      <c r="G380" s="20">
        <v>0</v>
      </c>
      <c r="H380" s="49">
        <v>41661</v>
      </c>
      <c r="I380" s="20">
        <v>16</v>
      </c>
      <c r="J380" s="20">
        <v>47</v>
      </c>
      <c r="K380" s="20">
        <v>1</v>
      </c>
      <c r="L380" s="20">
        <v>6</v>
      </c>
      <c r="M380" s="20">
        <v>0</v>
      </c>
      <c r="N380" s="20">
        <v>0</v>
      </c>
      <c r="O380" s="20">
        <v>12</v>
      </c>
      <c r="P380" s="20">
        <v>1</v>
      </c>
      <c r="Q380" s="20">
        <v>1</v>
      </c>
      <c r="R380" s="20">
        <v>1</v>
      </c>
      <c r="S380" s="20">
        <v>3</v>
      </c>
      <c r="T380" s="20">
        <v>6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 t="s">
        <v>36</v>
      </c>
      <c r="AJ380" s="20">
        <v>1</v>
      </c>
      <c r="AK380" s="20">
        <v>1</v>
      </c>
      <c r="AL380" s="20">
        <v>1</v>
      </c>
      <c r="AM380" s="20">
        <v>3</v>
      </c>
      <c r="AN380" s="20">
        <v>6</v>
      </c>
    </row>
    <row r="381" spans="1:40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F381">
        <v>0</v>
      </c>
      <c r="G381">
        <v>0</v>
      </c>
      <c r="H381" s="35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</v>
      </c>
      <c r="AJ381">
        <v>1</v>
      </c>
      <c r="AK381">
        <v>1</v>
      </c>
      <c r="AL381">
        <v>0</v>
      </c>
      <c r="AM381">
        <v>2</v>
      </c>
      <c r="AN381">
        <v>6</v>
      </c>
    </row>
    <row r="382" spans="1:40" x14ac:dyDescent="0.25">
      <c r="A382" s="20">
        <v>3388</v>
      </c>
      <c r="B382" s="20">
        <v>1967</v>
      </c>
      <c r="C382" s="20" t="s">
        <v>2</v>
      </c>
      <c r="D382" s="20" t="s">
        <v>10</v>
      </c>
      <c r="E382" s="20">
        <v>70844</v>
      </c>
      <c r="F382" s="20">
        <v>1</v>
      </c>
      <c r="G382" s="20">
        <v>1</v>
      </c>
      <c r="H382" s="49">
        <v>41577</v>
      </c>
      <c r="I382" s="20">
        <v>16</v>
      </c>
      <c r="J382" s="20">
        <v>129</v>
      </c>
      <c r="K382" s="20">
        <v>26</v>
      </c>
      <c r="L382" s="20">
        <v>67</v>
      </c>
      <c r="M382" s="20">
        <v>3</v>
      </c>
      <c r="N382" s="20">
        <v>67</v>
      </c>
      <c r="O382" s="20">
        <v>2</v>
      </c>
      <c r="P382" s="20">
        <v>5</v>
      </c>
      <c r="Q382" s="20">
        <v>6</v>
      </c>
      <c r="R382" s="20">
        <v>1</v>
      </c>
      <c r="S382" s="20">
        <v>5</v>
      </c>
      <c r="T382" s="20">
        <v>7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 t="s">
        <v>32</v>
      </c>
      <c r="AJ382" s="20">
        <v>5</v>
      </c>
      <c r="AK382" s="20">
        <v>6</v>
      </c>
      <c r="AL382" s="20">
        <v>1</v>
      </c>
      <c r="AM382" s="20">
        <v>5</v>
      </c>
      <c r="AN382" s="20">
        <v>7</v>
      </c>
    </row>
    <row r="383" spans="1:40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F383">
        <v>1</v>
      </c>
      <c r="G383">
        <v>0</v>
      </c>
      <c r="H383" s="35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34</v>
      </c>
      <c r="AJ383">
        <v>2</v>
      </c>
      <c r="AK383">
        <v>1</v>
      </c>
      <c r="AL383">
        <v>1</v>
      </c>
      <c r="AM383">
        <v>4</v>
      </c>
      <c r="AN383">
        <v>3</v>
      </c>
    </row>
    <row r="384" spans="1:40" x14ac:dyDescent="0.25">
      <c r="A384" s="20">
        <v>7446</v>
      </c>
      <c r="B384" s="20">
        <v>1967</v>
      </c>
      <c r="C384" s="20" t="s">
        <v>4</v>
      </c>
      <c r="D384" s="20" t="s">
        <v>13</v>
      </c>
      <c r="E384" s="20">
        <v>62513</v>
      </c>
      <c r="F384" s="20">
        <v>0</v>
      </c>
      <c r="G384" s="20">
        <v>1</v>
      </c>
      <c r="H384" s="49">
        <v>41526</v>
      </c>
      <c r="I384" s="20">
        <v>16</v>
      </c>
      <c r="J384" s="20">
        <v>520</v>
      </c>
      <c r="K384" s="20">
        <v>42</v>
      </c>
      <c r="L384" s="20">
        <v>98</v>
      </c>
      <c r="M384" s="20">
        <v>0</v>
      </c>
      <c r="N384" s="20">
        <v>42</v>
      </c>
      <c r="O384" s="20">
        <v>14</v>
      </c>
      <c r="P384" s="20">
        <v>2</v>
      </c>
      <c r="Q384" s="20">
        <v>6</v>
      </c>
      <c r="R384" s="20">
        <v>4</v>
      </c>
      <c r="S384" s="20">
        <v>10</v>
      </c>
      <c r="T384" s="20">
        <v>6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 t="s">
        <v>31</v>
      </c>
      <c r="AJ384" s="20">
        <v>2</v>
      </c>
      <c r="AK384" s="20">
        <v>6</v>
      </c>
      <c r="AL384" s="20">
        <v>4</v>
      </c>
      <c r="AM384" s="20">
        <v>10</v>
      </c>
      <c r="AN384" s="20">
        <v>6</v>
      </c>
    </row>
    <row r="385" spans="1:40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F385">
        <v>1</v>
      </c>
      <c r="G385">
        <v>0</v>
      </c>
      <c r="H385" s="35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32</v>
      </c>
      <c r="AJ385">
        <v>2</v>
      </c>
      <c r="AK385">
        <v>2</v>
      </c>
      <c r="AL385">
        <v>0</v>
      </c>
      <c r="AM385">
        <v>3</v>
      </c>
      <c r="AN385">
        <v>7</v>
      </c>
    </row>
    <row r="386" spans="1:40" x14ac:dyDescent="0.25">
      <c r="A386" s="20">
        <v>10477</v>
      </c>
      <c r="B386" s="20">
        <v>1973</v>
      </c>
      <c r="C386" s="20" t="s">
        <v>3</v>
      </c>
      <c r="D386" s="20" t="s">
        <v>13</v>
      </c>
      <c r="E386" s="20">
        <v>39435</v>
      </c>
      <c r="F386" s="20">
        <v>1</v>
      </c>
      <c r="G386" s="20">
        <v>0</v>
      </c>
      <c r="H386" s="49">
        <v>41492</v>
      </c>
      <c r="I386" s="20">
        <v>16</v>
      </c>
      <c r="J386" s="20">
        <v>71</v>
      </c>
      <c r="K386" s="20">
        <v>0</v>
      </c>
      <c r="L386" s="20">
        <v>18</v>
      </c>
      <c r="M386" s="20">
        <v>0</v>
      </c>
      <c r="N386" s="20">
        <v>0</v>
      </c>
      <c r="O386" s="20">
        <v>13</v>
      </c>
      <c r="P386" s="20">
        <v>1</v>
      </c>
      <c r="Q386" s="20">
        <v>3</v>
      </c>
      <c r="R386" s="20">
        <v>1</v>
      </c>
      <c r="S386" s="20">
        <v>2</v>
      </c>
      <c r="T386" s="20">
        <v>7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 t="s">
        <v>38</v>
      </c>
      <c r="AJ386" s="20">
        <v>1</v>
      </c>
      <c r="AK386" s="20">
        <v>3</v>
      </c>
      <c r="AL386" s="20">
        <v>1</v>
      </c>
      <c r="AM386" s="20">
        <v>2</v>
      </c>
      <c r="AN386" s="20">
        <v>7</v>
      </c>
    </row>
    <row r="387" spans="1:40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F387">
        <v>0</v>
      </c>
      <c r="G387">
        <v>0</v>
      </c>
      <c r="H387" s="35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38</v>
      </c>
      <c r="AJ387">
        <v>1</v>
      </c>
      <c r="AK387">
        <v>5</v>
      </c>
      <c r="AL387">
        <v>8</v>
      </c>
      <c r="AM387">
        <v>6</v>
      </c>
      <c r="AN387">
        <v>3</v>
      </c>
    </row>
    <row r="388" spans="1:40" x14ac:dyDescent="0.25">
      <c r="A388" s="20">
        <v>2518</v>
      </c>
      <c r="B388" s="20">
        <v>1986</v>
      </c>
      <c r="C388" s="20" t="s">
        <v>5</v>
      </c>
      <c r="D388" s="20" t="s">
        <v>13</v>
      </c>
      <c r="E388" s="20">
        <v>20491</v>
      </c>
      <c r="F388" s="20">
        <v>0</v>
      </c>
      <c r="G388" s="20">
        <v>0</v>
      </c>
      <c r="H388" s="49">
        <v>41299</v>
      </c>
      <c r="I388" s="20">
        <v>16</v>
      </c>
      <c r="J388" s="20">
        <v>5</v>
      </c>
      <c r="K388" s="20">
        <v>4</v>
      </c>
      <c r="L388" s="20">
        <v>5</v>
      </c>
      <c r="M388" s="20">
        <v>4</v>
      </c>
      <c r="N388" s="20">
        <v>2</v>
      </c>
      <c r="O388" s="20">
        <v>10</v>
      </c>
      <c r="P388" s="20">
        <v>1</v>
      </c>
      <c r="Q388" s="20">
        <v>0</v>
      </c>
      <c r="R388" s="20">
        <v>1</v>
      </c>
      <c r="S388" s="20">
        <v>2</v>
      </c>
      <c r="T388" s="20">
        <v>7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 t="s">
        <v>32</v>
      </c>
      <c r="AJ388" s="20">
        <v>1</v>
      </c>
      <c r="AK388" s="20">
        <v>0</v>
      </c>
      <c r="AL388" s="20">
        <v>1</v>
      </c>
      <c r="AM388" s="20">
        <v>2</v>
      </c>
      <c r="AN388" s="20">
        <v>7</v>
      </c>
    </row>
    <row r="389" spans="1:40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F389">
        <v>1</v>
      </c>
      <c r="G389">
        <v>0</v>
      </c>
      <c r="H389" s="35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38</v>
      </c>
      <c r="AJ389">
        <v>6</v>
      </c>
      <c r="AK389">
        <v>7</v>
      </c>
      <c r="AL389">
        <v>2</v>
      </c>
      <c r="AM389">
        <v>4</v>
      </c>
      <c r="AN389">
        <v>9</v>
      </c>
    </row>
    <row r="390" spans="1:40" x14ac:dyDescent="0.25">
      <c r="A390" s="20">
        <v>9463</v>
      </c>
      <c r="B390" s="20">
        <v>1959</v>
      </c>
      <c r="C390" s="20" t="s">
        <v>2</v>
      </c>
      <c r="D390" s="20" t="s">
        <v>13</v>
      </c>
      <c r="E390" s="20">
        <v>71706</v>
      </c>
      <c r="F390" s="20">
        <v>0</v>
      </c>
      <c r="G390" s="20">
        <v>1</v>
      </c>
      <c r="H390" s="49">
        <v>41226</v>
      </c>
      <c r="I390" s="20">
        <v>16</v>
      </c>
      <c r="J390" s="20">
        <v>931</v>
      </c>
      <c r="K390" s="20">
        <v>56</v>
      </c>
      <c r="L390" s="20">
        <v>253</v>
      </c>
      <c r="M390" s="20">
        <v>91</v>
      </c>
      <c r="N390" s="20">
        <v>98</v>
      </c>
      <c r="O390" s="20">
        <v>14</v>
      </c>
      <c r="P390" s="20">
        <v>4</v>
      </c>
      <c r="Q390" s="20">
        <v>9</v>
      </c>
      <c r="R390" s="20">
        <v>5</v>
      </c>
      <c r="S390" s="20">
        <v>7</v>
      </c>
      <c r="T390" s="20">
        <v>5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 t="s">
        <v>37</v>
      </c>
      <c r="AJ390" s="20">
        <v>4</v>
      </c>
      <c r="AK390" s="20">
        <v>9</v>
      </c>
      <c r="AL390" s="20">
        <v>5</v>
      </c>
      <c r="AM390" s="20">
        <v>7</v>
      </c>
      <c r="AN390" s="20">
        <v>5</v>
      </c>
    </row>
    <row r="391" spans="1:40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F391">
        <v>0</v>
      </c>
      <c r="G391">
        <v>1</v>
      </c>
      <c r="H391" s="35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</v>
      </c>
      <c r="AJ391">
        <v>1</v>
      </c>
      <c r="AK391">
        <v>5</v>
      </c>
      <c r="AL391">
        <v>3</v>
      </c>
      <c r="AM391">
        <v>5</v>
      </c>
      <c r="AN391">
        <v>3</v>
      </c>
    </row>
    <row r="392" spans="1:40" x14ac:dyDescent="0.25">
      <c r="A392" s="20">
        <v>9530</v>
      </c>
      <c r="B392" s="20">
        <v>1988</v>
      </c>
      <c r="C392" s="20" t="s">
        <v>2</v>
      </c>
      <c r="D392" s="20" t="s">
        <v>14</v>
      </c>
      <c r="E392" s="20">
        <v>24645</v>
      </c>
      <c r="F392" s="20">
        <v>1</v>
      </c>
      <c r="G392" s="20">
        <v>0</v>
      </c>
      <c r="H392" s="49">
        <v>41214</v>
      </c>
      <c r="I392" s="20">
        <v>16</v>
      </c>
      <c r="J392" s="20">
        <v>5</v>
      </c>
      <c r="K392" s="20">
        <v>3</v>
      </c>
      <c r="L392" s="20">
        <v>4</v>
      </c>
      <c r="M392" s="20">
        <v>4</v>
      </c>
      <c r="N392" s="20">
        <v>1</v>
      </c>
      <c r="O392" s="20">
        <v>0</v>
      </c>
      <c r="P392" s="20">
        <v>1</v>
      </c>
      <c r="Q392" s="20">
        <v>1</v>
      </c>
      <c r="R392" s="20">
        <v>0</v>
      </c>
      <c r="S392" s="20">
        <v>2</v>
      </c>
      <c r="T392" s="20">
        <v>8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 t="s">
        <v>33</v>
      </c>
      <c r="AJ392" s="20">
        <v>1</v>
      </c>
      <c r="AK392" s="20">
        <v>1</v>
      </c>
      <c r="AL392" s="20">
        <v>0</v>
      </c>
      <c r="AM392" s="20">
        <v>2</v>
      </c>
      <c r="AN392" s="20">
        <v>8</v>
      </c>
    </row>
    <row r="393" spans="1:40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F393">
        <v>0</v>
      </c>
      <c r="G393">
        <v>1</v>
      </c>
      <c r="H393" s="35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33</v>
      </c>
      <c r="AJ393">
        <v>2</v>
      </c>
      <c r="AK393">
        <v>2</v>
      </c>
      <c r="AL393">
        <v>0</v>
      </c>
      <c r="AM393">
        <v>3</v>
      </c>
      <c r="AN393">
        <v>8</v>
      </c>
    </row>
    <row r="394" spans="1:40" x14ac:dyDescent="0.25">
      <c r="A394" s="20">
        <v>10785</v>
      </c>
      <c r="B394" s="20">
        <v>1969</v>
      </c>
      <c r="C394" s="20" t="s">
        <v>2</v>
      </c>
      <c r="D394" s="20" t="s">
        <v>14</v>
      </c>
      <c r="E394" s="20">
        <v>44078</v>
      </c>
      <c r="F394" s="20">
        <v>1</v>
      </c>
      <c r="G394" s="20">
        <v>1</v>
      </c>
      <c r="H394" s="49">
        <v>41809</v>
      </c>
      <c r="I394" s="20">
        <v>17</v>
      </c>
      <c r="J394" s="20">
        <v>24</v>
      </c>
      <c r="K394" s="20">
        <v>1</v>
      </c>
      <c r="L394" s="20">
        <v>10</v>
      </c>
      <c r="M394" s="20">
        <v>2</v>
      </c>
      <c r="N394" s="20">
        <v>0</v>
      </c>
      <c r="O394" s="20">
        <v>4</v>
      </c>
      <c r="P394" s="20">
        <v>2</v>
      </c>
      <c r="Q394" s="20">
        <v>2</v>
      </c>
      <c r="R394" s="20">
        <v>0</v>
      </c>
      <c r="S394" s="20">
        <v>3</v>
      </c>
      <c r="T394" s="20">
        <v>5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 t="s">
        <v>33</v>
      </c>
      <c r="AJ394" s="20">
        <v>2</v>
      </c>
      <c r="AK394" s="20">
        <v>2</v>
      </c>
      <c r="AL394" s="20">
        <v>0</v>
      </c>
      <c r="AM394" s="20">
        <v>3</v>
      </c>
      <c r="AN394" s="20">
        <v>5</v>
      </c>
    </row>
    <row r="395" spans="1:40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F395">
        <v>1</v>
      </c>
      <c r="G395">
        <v>0</v>
      </c>
      <c r="H395" s="35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</v>
      </c>
      <c r="AJ395">
        <v>1</v>
      </c>
      <c r="AK395">
        <v>1</v>
      </c>
      <c r="AL395">
        <v>0</v>
      </c>
      <c r="AM395">
        <v>2</v>
      </c>
      <c r="AN395">
        <v>7</v>
      </c>
    </row>
    <row r="396" spans="1:40" x14ac:dyDescent="0.25">
      <c r="A396" s="20">
        <v>3769</v>
      </c>
      <c r="B396" s="20">
        <v>1972</v>
      </c>
      <c r="C396" s="20" t="s">
        <v>3</v>
      </c>
      <c r="D396" s="20" t="s">
        <v>13</v>
      </c>
      <c r="E396" s="20">
        <v>56145</v>
      </c>
      <c r="F396" s="20">
        <v>1</v>
      </c>
      <c r="G396" s="20">
        <v>0</v>
      </c>
      <c r="H396" s="49">
        <v>41700</v>
      </c>
      <c r="I396" s="20">
        <v>17</v>
      </c>
      <c r="J396" s="20">
        <v>25</v>
      </c>
      <c r="K396" s="20">
        <v>1</v>
      </c>
      <c r="L396" s="20">
        <v>13</v>
      </c>
      <c r="M396" s="20">
        <v>0</v>
      </c>
      <c r="N396" s="20">
        <v>0</v>
      </c>
      <c r="O396" s="20">
        <v>3</v>
      </c>
      <c r="P396" s="20">
        <v>1</v>
      </c>
      <c r="Q396" s="20">
        <v>1</v>
      </c>
      <c r="R396" s="20">
        <v>0</v>
      </c>
      <c r="S396" s="20">
        <v>3</v>
      </c>
      <c r="T396" s="20">
        <v>7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 t="s">
        <v>34</v>
      </c>
      <c r="AJ396" s="20">
        <v>1</v>
      </c>
      <c r="AK396" s="20">
        <v>1</v>
      </c>
      <c r="AL396" s="20">
        <v>0</v>
      </c>
      <c r="AM396" s="20">
        <v>3</v>
      </c>
      <c r="AN396" s="20">
        <v>7</v>
      </c>
    </row>
    <row r="397" spans="1:40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F397">
        <v>1</v>
      </c>
      <c r="G397">
        <v>0</v>
      </c>
      <c r="H397" s="35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34</v>
      </c>
      <c r="AJ397">
        <v>1</v>
      </c>
      <c r="AK397">
        <v>1</v>
      </c>
      <c r="AL397">
        <v>0</v>
      </c>
      <c r="AM397">
        <v>3</v>
      </c>
      <c r="AN397">
        <v>7</v>
      </c>
    </row>
    <row r="398" spans="1:40" x14ac:dyDescent="0.25">
      <c r="A398" s="20">
        <v>4741</v>
      </c>
      <c r="B398" s="20">
        <v>1974</v>
      </c>
      <c r="C398" s="20" t="s">
        <v>5</v>
      </c>
      <c r="D398" s="20" t="s">
        <v>14</v>
      </c>
      <c r="E398" s="20">
        <v>65463</v>
      </c>
      <c r="F398" s="20">
        <v>1</v>
      </c>
      <c r="G398" s="20">
        <v>0</v>
      </c>
      <c r="H398" s="49">
        <v>41669</v>
      </c>
      <c r="I398" s="20">
        <v>17</v>
      </c>
      <c r="J398" s="20">
        <v>391</v>
      </c>
      <c r="K398" s="20">
        <v>32</v>
      </c>
      <c r="L398" s="20">
        <v>70</v>
      </c>
      <c r="M398" s="20">
        <v>21</v>
      </c>
      <c r="N398" s="20">
        <v>32</v>
      </c>
      <c r="O398" s="20">
        <v>16</v>
      </c>
      <c r="P398" s="20">
        <v>2</v>
      </c>
      <c r="Q398" s="20">
        <v>6</v>
      </c>
      <c r="R398" s="20">
        <v>2</v>
      </c>
      <c r="S398" s="20">
        <v>9</v>
      </c>
      <c r="T398" s="20">
        <v>5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0</v>
      </c>
      <c r="AA398" s="20">
        <v>0</v>
      </c>
      <c r="AB398" s="20" t="s">
        <v>38</v>
      </c>
      <c r="AJ398" s="20">
        <v>2</v>
      </c>
      <c r="AK398" s="20">
        <v>6</v>
      </c>
      <c r="AL398" s="20">
        <v>2</v>
      </c>
      <c r="AM398" s="20">
        <v>9</v>
      </c>
      <c r="AN398" s="20">
        <v>5</v>
      </c>
    </row>
    <row r="399" spans="1:40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F399">
        <v>1</v>
      </c>
      <c r="G399">
        <v>1</v>
      </c>
      <c r="H399" s="35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36</v>
      </c>
      <c r="AJ399">
        <v>2</v>
      </c>
      <c r="AK399">
        <v>2</v>
      </c>
      <c r="AL399">
        <v>1</v>
      </c>
      <c r="AM399">
        <v>3</v>
      </c>
      <c r="AN399">
        <v>5</v>
      </c>
    </row>
    <row r="400" spans="1:40" x14ac:dyDescent="0.25">
      <c r="A400" s="20">
        <v>6471</v>
      </c>
      <c r="B400" s="20">
        <v>1971</v>
      </c>
      <c r="C400" s="20" t="s">
        <v>4</v>
      </c>
      <c r="D400" s="20" t="s">
        <v>9</v>
      </c>
      <c r="E400" s="20">
        <v>36230</v>
      </c>
      <c r="F400" s="20">
        <v>1</v>
      </c>
      <c r="G400" s="20">
        <v>0</v>
      </c>
      <c r="H400" s="49">
        <v>41564</v>
      </c>
      <c r="I400" s="20">
        <v>17</v>
      </c>
      <c r="J400" s="20">
        <v>14</v>
      </c>
      <c r="K400" s="20">
        <v>2</v>
      </c>
      <c r="L400" s="20">
        <v>30</v>
      </c>
      <c r="M400" s="20">
        <v>8</v>
      </c>
      <c r="N400" s="20">
        <v>2</v>
      </c>
      <c r="O400" s="20">
        <v>3</v>
      </c>
      <c r="P400" s="20">
        <v>1</v>
      </c>
      <c r="Q400" s="20">
        <v>2</v>
      </c>
      <c r="R400" s="20">
        <v>0</v>
      </c>
      <c r="S400" s="20">
        <v>4</v>
      </c>
      <c r="T400" s="20">
        <v>5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 t="s">
        <v>38</v>
      </c>
      <c r="AJ400" s="20">
        <v>1</v>
      </c>
      <c r="AK400" s="20">
        <v>2</v>
      </c>
      <c r="AL400" s="20">
        <v>0</v>
      </c>
      <c r="AM400" s="20">
        <v>4</v>
      </c>
      <c r="AN400" s="20">
        <v>5</v>
      </c>
    </row>
    <row r="401" spans="1:40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F401">
        <v>0</v>
      </c>
      <c r="G401">
        <v>0</v>
      </c>
      <c r="H401" s="35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33</v>
      </c>
      <c r="AJ401">
        <v>1</v>
      </c>
      <c r="AK401">
        <v>5</v>
      </c>
      <c r="AL401">
        <v>11</v>
      </c>
      <c r="AM401">
        <v>6</v>
      </c>
      <c r="AN401">
        <v>3</v>
      </c>
    </row>
    <row r="402" spans="1:40" x14ac:dyDescent="0.25">
      <c r="A402" s="20">
        <v>3478</v>
      </c>
      <c r="B402" s="20">
        <v>1971</v>
      </c>
      <c r="C402" s="20" t="s">
        <v>3</v>
      </c>
      <c r="D402" s="20" t="s">
        <v>14</v>
      </c>
      <c r="E402" s="20">
        <v>60585</v>
      </c>
      <c r="F402" s="20">
        <v>1</v>
      </c>
      <c r="G402" s="20">
        <v>1</v>
      </c>
      <c r="H402" s="49">
        <v>41449</v>
      </c>
      <c r="I402" s="20">
        <v>17</v>
      </c>
      <c r="J402" s="20">
        <v>267</v>
      </c>
      <c r="K402" s="20">
        <v>42</v>
      </c>
      <c r="L402" s="20">
        <v>309</v>
      </c>
      <c r="M402" s="20">
        <v>55</v>
      </c>
      <c r="N402" s="20">
        <v>42</v>
      </c>
      <c r="O402" s="20">
        <v>21</v>
      </c>
      <c r="P402" s="20">
        <v>10</v>
      </c>
      <c r="Q402" s="20">
        <v>7</v>
      </c>
      <c r="R402" s="20">
        <v>4</v>
      </c>
      <c r="S402" s="20">
        <v>9</v>
      </c>
      <c r="T402" s="20">
        <v>5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1</v>
      </c>
      <c r="AA402" s="20">
        <v>0</v>
      </c>
      <c r="AB402" s="20" t="s">
        <v>37</v>
      </c>
      <c r="AJ402" s="20">
        <v>10</v>
      </c>
      <c r="AK402" s="20">
        <v>7</v>
      </c>
      <c r="AL402" s="20">
        <v>4</v>
      </c>
      <c r="AM402" s="20">
        <v>9</v>
      </c>
      <c r="AN402" s="20">
        <v>5</v>
      </c>
    </row>
    <row r="403" spans="1:40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F403">
        <v>0</v>
      </c>
      <c r="G403">
        <v>1</v>
      </c>
      <c r="H403" s="35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36</v>
      </c>
      <c r="AJ403">
        <v>2</v>
      </c>
      <c r="AK403">
        <v>5</v>
      </c>
      <c r="AL403">
        <v>3</v>
      </c>
      <c r="AM403">
        <v>3</v>
      </c>
      <c r="AN403">
        <v>6</v>
      </c>
    </row>
    <row r="404" spans="1:40" x14ac:dyDescent="0.25">
      <c r="A404" s="20">
        <v>7999</v>
      </c>
      <c r="B404" s="20">
        <v>1955</v>
      </c>
      <c r="C404" s="20" t="s">
        <v>3</v>
      </c>
      <c r="D404" s="20" t="s">
        <v>13</v>
      </c>
      <c r="E404" s="20">
        <v>75261</v>
      </c>
      <c r="F404" s="20">
        <v>0</v>
      </c>
      <c r="G404" s="20">
        <v>0</v>
      </c>
      <c r="H404" s="49">
        <v>41387</v>
      </c>
      <c r="I404" s="20">
        <v>17</v>
      </c>
      <c r="J404" s="20">
        <v>1239</v>
      </c>
      <c r="K404" s="20">
        <v>17</v>
      </c>
      <c r="L404" s="20">
        <v>413</v>
      </c>
      <c r="M404" s="20">
        <v>23</v>
      </c>
      <c r="N404" s="20">
        <v>34</v>
      </c>
      <c r="O404" s="20">
        <v>17</v>
      </c>
      <c r="P404" s="20">
        <v>1</v>
      </c>
      <c r="Q404" s="20">
        <v>5</v>
      </c>
      <c r="R404" s="20">
        <v>6</v>
      </c>
      <c r="S404" s="20">
        <v>5</v>
      </c>
      <c r="T404" s="20">
        <v>2</v>
      </c>
      <c r="U404" s="20">
        <v>0</v>
      </c>
      <c r="V404" s="20">
        <v>1</v>
      </c>
      <c r="W404" s="20">
        <v>1</v>
      </c>
      <c r="X404" s="20">
        <v>0</v>
      </c>
      <c r="Y404" s="20">
        <v>0</v>
      </c>
      <c r="Z404" s="20">
        <v>1</v>
      </c>
      <c r="AA404" s="20">
        <v>0</v>
      </c>
      <c r="AB404" s="20" t="s">
        <v>38</v>
      </c>
      <c r="AJ404" s="20">
        <v>1</v>
      </c>
      <c r="AK404" s="20">
        <v>5</v>
      </c>
      <c r="AL404" s="20">
        <v>6</v>
      </c>
      <c r="AM404" s="20">
        <v>5</v>
      </c>
      <c r="AN404" s="20">
        <v>2</v>
      </c>
    </row>
    <row r="405" spans="1:40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F405">
        <v>0</v>
      </c>
      <c r="G405">
        <v>0</v>
      </c>
      <c r="H405" s="35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34</v>
      </c>
      <c r="AJ405">
        <v>1</v>
      </c>
      <c r="AK405">
        <v>11</v>
      </c>
      <c r="AL405">
        <v>6</v>
      </c>
      <c r="AM405">
        <v>8</v>
      </c>
      <c r="AN405">
        <v>4</v>
      </c>
    </row>
    <row r="406" spans="1:40" x14ac:dyDescent="0.25">
      <c r="A406" s="20">
        <v>9212</v>
      </c>
      <c r="B406" s="20">
        <v>1962</v>
      </c>
      <c r="C406" s="20" t="s">
        <v>4</v>
      </c>
      <c r="D406" s="20" t="s">
        <v>14</v>
      </c>
      <c r="E406" s="20">
        <v>72828</v>
      </c>
      <c r="F406" s="20">
        <v>0</v>
      </c>
      <c r="G406" s="20">
        <v>1</v>
      </c>
      <c r="H406" s="49">
        <v>41319</v>
      </c>
      <c r="I406" s="20">
        <v>17</v>
      </c>
      <c r="J406" s="20">
        <v>1205</v>
      </c>
      <c r="K406" s="20">
        <v>0</v>
      </c>
      <c r="L406" s="20">
        <v>235</v>
      </c>
      <c r="M406" s="20">
        <v>19</v>
      </c>
      <c r="N406" s="20">
        <v>14</v>
      </c>
      <c r="O406" s="20">
        <v>205</v>
      </c>
      <c r="P406" s="20">
        <v>6</v>
      </c>
      <c r="Q406" s="20">
        <v>6</v>
      </c>
      <c r="R406" s="20">
        <v>3</v>
      </c>
      <c r="S406" s="20">
        <v>13</v>
      </c>
      <c r="T406" s="20">
        <v>7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 t="s">
        <v>38</v>
      </c>
      <c r="AJ406" s="20">
        <v>6</v>
      </c>
      <c r="AK406" s="20">
        <v>6</v>
      </c>
      <c r="AL406" s="20">
        <v>3</v>
      </c>
      <c r="AM406" s="20">
        <v>13</v>
      </c>
      <c r="AN406" s="20">
        <v>7</v>
      </c>
    </row>
    <row r="407" spans="1:40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F407">
        <v>0</v>
      </c>
      <c r="G407">
        <v>0</v>
      </c>
      <c r="H407" s="35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33</v>
      </c>
      <c r="AJ407">
        <v>1</v>
      </c>
      <c r="AK407">
        <v>6</v>
      </c>
      <c r="AL407">
        <v>3</v>
      </c>
      <c r="AM407">
        <v>13</v>
      </c>
      <c r="AN407">
        <v>3</v>
      </c>
    </row>
    <row r="408" spans="1:40" x14ac:dyDescent="0.25">
      <c r="A408" s="20">
        <v>3629</v>
      </c>
      <c r="B408" s="20">
        <v>1978</v>
      </c>
      <c r="C408" s="20" t="s">
        <v>2</v>
      </c>
      <c r="D408" s="20" t="s">
        <v>9</v>
      </c>
      <c r="E408" s="20">
        <v>38557</v>
      </c>
      <c r="F408" s="20">
        <v>1</v>
      </c>
      <c r="G408" s="20">
        <v>0</v>
      </c>
      <c r="H408" s="49">
        <v>41262</v>
      </c>
      <c r="I408" s="20">
        <v>17</v>
      </c>
      <c r="J408" s="20">
        <v>76</v>
      </c>
      <c r="K408" s="20">
        <v>3</v>
      </c>
      <c r="L408" s="20">
        <v>31</v>
      </c>
      <c r="M408" s="20">
        <v>4</v>
      </c>
      <c r="N408" s="20">
        <v>4</v>
      </c>
      <c r="O408" s="20">
        <v>27</v>
      </c>
      <c r="P408" s="20">
        <v>2</v>
      </c>
      <c r="Q408" s="20">
        <v>3</v>
      </c>
      <c r="R408" s="20">
        <v>1</v>
      </c>
      <c r="S408" s="20">
        <v>3</v>
      </c>
      <c r="T408" s="20">
        <v>7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 t="s">
        <v>37</v>
      </c>
      <c r="AJ408" s="20">
        <v>2</v>
      </c>
      <c r="AK408" s="20">
        <v>3</v>
      </c>
      <c r="AL408" s="20">
        <v>1</v>
      </c>
      <c r="AM408" s="20">
        <v>3</v>
      </c>
      <c r="AN408" s="20">
        <v>7</v>
      </c>
    </row>
    <row r="409" spans="1:40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F409">
        <v>0</v>
      </c>
      <c r="G409">
        <v>1</v>
      </c>
      <c r="H409" s="35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38</v>
      </c>
      <c r="AJ409">
        <v>3</v>
      </c>
      <c r="AK409">
        <v>10</v>
      </c>
      <c r="AL409">
        <v>3</v>
      </c>
      <c r="AM409">
        <v>5</v>
      </c>
      <c r="AN409">
        <v>5</v>
      </c>
    </row>
    <row r="410" spans="1:40" x14ac:dyDescent="0.25">
      <c r="A410" s="20">
        <v>796</v>
      </c>
      <c r="B410" s="20">
        <v>1965</v>
      </c>
      <c r="C410" s="20" t="s">
        <v>5</v>
      </c>
      <c r="D410" s="20" t="s">
        <v>10</v>
      </c>
      <c r="E410" s="20">
        <v>60161</v>
      </c>
      <c r="F410" s="20">
        <v>0</v>
      </c>
      <c r="G410" s="20">
        <v>1</v>
      </c>
      <c r="H410" s="49">
        <v>41205</v>
      </c>
      <c r="I410" s="20">
        <v>17</v>
      </c>
      <c r="J410" s="20">
        <v>584</v>
      </c>
      <c r="K410" s="20">
        <v>44</v>
      </c>
      <c r="L410" s="20">
        <v>212</v>
      </c>
      <c r="M410" s="20">
        <v>46</v>
      </c>
      <c r="N410" s="20">
        <v>8</v>
      </c>
      <c r="O410" s="20">
        <v>177</v>
      </c>
      <c r="P410" s="20">
        <v>3</v>
      </c>
      <c r="Q410" s="20">
        <v>11</v>
      </c>
      <c r="R410" s="20">
        <v>4</v>
      </c>
      <c r="S410" s="20">
        <v>8</v>
      </c>
      <c r="T410" s="20">
        <v>8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 t="s">
        <v>37</v>
      </c>
      <c r="AJ410" s="20">
        <v>3</v>
      </c>
      <c r="AK410" s="20">
        <v>11</v>
      </c>
      <c r="AL410" s="20">
        <v>4</v>
      </c>
      <c r="AM410" s="20">
        <v>8</v>
      </c>
      <c r="AN410" s="20">
        <v>8</v>
      </c>
    </row>
    <row r="411" spans="1:40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F411">
        <v>0</v>
      </c>
      <c r="G411">
        <v>1</v>
      </c>
      <c r="H411" s="35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34</v>
      </c>
      <c r="AJ411">
        <v>1</v>
      </c>
      <c r="AK411">
        <v>7</v>
      </c>
      <c r="AL411">
        <v>2</v>
      </c>
      <c r="AM411">
        <v>12</v>
      </c>
      <c r="AN411">
        <v>4</v>
      </c>
    </row>
    <row r="412" spans="1:40" x14ac:dyDescent="0.25">
      <c r="A412" s="20">
        <v>380</v>
      </c>
      <c r="B412" s="20">
        <v>1954</v>
      </c>
      <c r="C412" s="20" t="s">
        <v>2</v>
      </c>
      <c r="D412" s="20" t="s">
        <v>10</v>
      </c>
      <c r="E412" s="20">
        <v>64497</v>
      </c>
      <c r="F412" s="20">
        <v>0</v>
      </c>
      <c r="G412" s="20">
        <v>1</v>
      </c>
      <c r="H412" s="49">
        <v>41162</v>
      </c>
      <c r="I412" s="20">
        <v>17</v>
      </c>
      <c r="J412" s="20">
        <v>1170</v>
      </c>
      <c r="K412" s="20">
        <v>48</v>
      </c>
      <c r="L412" s="20">
        <v>320</v>
      </c>
      <c r="M412" s="20">
        <v>42</v>
      </c>
      <c r="N412" s="20">
        <v>32</v>
      </c>
      <c r="O412" s="20">
        <v>192</v>
      </c>
      <c r="P412" s="20">
        <v>5</v>
      </c>
      <c r="Q412" s="20">
        <v>11</v>
      </c>
      <c r="R412" s="20">
        <v>4</v>
      </c>
      <c r="S412" s="20">
        <v>9</v>
      </c>
      <c r="T412" s="20">
        <v>8</v>
      </c>
      <c r="U412" s="20">
        <v>1</v>
      </c>
      <c r="V412" s="20">
        <v>0</v>
      </c>
      <c r="W412" s="20">
        <v>0</v>
      </c>
      <c r="X412" s="20">
        <v>0</v>
      </c>
      <c r="Y412" s="20">
        <v>0</v>
      </c>
      <c r="Z412" s="20">
        <v>1</v>
      </c>
      <c r="AA412" s="20">
        <v>0</v>
      </c>
      <c r="AB412" s="20" t="s">
        <v>33</v>
      </c>
      <c r="AJ412" s="20">
        <v>5</v>
      </c>
      <c r="AK412" s="20">
        <v>11</v>
      </c>
      <c r="AL412" s="20">
        <v>4</v>
      </c>
      <c r="AM412" s="20">
        <v>9</v>
      </c>
      <c r="AN412" s="20">
        <v>8</v>
      </c>
    </row>
    <row r="413" spans="1:40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F413">
        <v>0</v>
      </c>
      <c r="G413">
        <v>1</v>
      </c>
      <c r="H413" s="35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36</v>
      </c>
      <c r="AJ413">
        <v>4</v>
      </c>
      <c r="AK413">
        <v>9</v>
      </c>
      <c r="AL413">
        <v>3</v>
      </c>
      <c r="AM413">
        <v>4</v>
      </c>
      <c r="AN413">
        <v>7</v>
      </c>
    </row>
    <row r="414" spans="1:40" x14ac:dyDescent="0.25">
      <c r="A414" s="20">
        <v>8962</v>
      </c>
      <c r="B414" s="20">
        <v>1975</v>
      </c>
      <c r="C414" s="20" t="s">
        <v>4</v>
      </c>
      <c r="D414" s="20" t="s">
        <v>14</v>
      </c>
      <c r="E414" s="20">
        <v>44319</v>
      </c>
      <c r="F414" s="20">
        <v>1</v>
      </c>
      <c r="G414" s="20">
        <v>1</v>
      </c>
      <c r="H414" s="49">
        <v>41746</v>
      </c>
      <c r="I414" s="20">
        <v>18</v>
      </c>
      <c r="J414" s="20">
        <v>26</v>
      </c>
      <c r="K414" s="20">
        <v>0</v>
      </c>
      <c r="L414" s="20">
        <v>8</v>
      </c>
      <c r="M414" s="20">
        <v>0</v>
      </c>
      <c r="N414" s="20">
        <v>0</v>
      </c>
      <c r="O414" s="20">
        <v>3</v>
      </c>
      <c r="P414" s="20">
        <v>2</v>
      </c>
      <c r="Q414" s="20">
        <v>2</v>
      </c>
      <c r="R414" s="20">
        <v>0</v>
      </c>
      <c r="S414" s="20">
        <v>3</v>
      </c>
      <c r="T414" s="20">
        <v>5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 t="s">
        <v>33</v>
      </c>
      <c r="AJ414" s="20">
        <v>2</v>
      </c>
      <c r="AK414" s="20">
        <v>2</v>
      </c>
      <c r="AL414" s="20">
        <v>0</v>
      </c>
      <c r="AM414" s="20">
        <v>3</v>
      </c>
      <c r="AN414" s="20">
        <v>5</v>
      </c>
    </row>
    <row r="415" spans="1:40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F415">
        <v>0</v>
      </c>
      <c r="G415">
        <v>1</v>
      </c>
      <c r="H415" s="35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37</v>
      </c>
      <c r="AJ415">
        <v>1</v>
      </c>
      <c r="AK415">
        <v>1</v>
      </c>
      <c r="AL415">
        <v>0</v>
      </c>
      <c r="AM415">
        <v>3</v>
      </c>
      <c r="AN415">
        <v>4</v>
      </c>
    </row>
    <row r="416" spans="1:40" x14ac:dyDescent="0.25">
      <c r="A416" s="20">
        <v>6521</v>
      </c>
      <c r="B416" s="20">
        <v>1954</v>
      </c>
      <c r="C416" s="20" t="s">
        <v>2</v>
      </c>
      <c r="D416" s="20" t="s">
        <v>13</v>
      </c>
      <c r="E416" s="20">
        <v>77972</v>
      </c>
      <c r="F416" s="20">
        <v>0</v>
      </c>
      <c r="G416" s="20">
        <v>0</v>
      </c>
      <c r="H416" s="49">
        <v>41716</v>
      </c>
      <c r="I416" s="20">
        <v>18</v>
      </c>
      <c r="J416" s="20">
        <v>613</v>
      </c>
      <c r="K416" s="20">
        <v>22</v>
      </c>
      <c r="L416" s="20">
        <v>319</v>
      </c>
      <c r="M416" s="20">
        <v>33</v>
      </c>
      <c r="N416" s="20">
        <v>102</v>
      </c>
      <c r="O416" s="20">
        <v>12</v>
      </c>
      <c r="P416" s="20">
        <v>1</v>
      </c>
      <c r="Q416" s="20">
        <v>4</v>
      </c>
      <c r="R416" s="20">
        <v>6</v>
      </c>
      <c r="S416" s="20">
        <v>9</v>
      </c>
      <c r="T416" s="20">
        <v>1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 t="s">
        <v>33</v>
      </c>
      <c r="AJ416" s="20">
        <v>1</v>
      </c>
      <c r="AK416" s="20">
        <v>4</v>
      </c>
      <c r="AL416" s="20">
        <v>6</v>
      </c>
      <c r="AM416" s="20">
        <v>9</v>
      </c>
      <c r="AN416" s="20">
        <v>1</v>
      </c>
    </row>
    <row r="417" spans="1:40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F417">
        <v>0</v>
      </c>
      <c r="G417">
        <v>0</v>
      </c>
      <c r="H417" s="35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32</v>
      </c>
      <c r="AJ417">
        <v>1</v>
      </c>
      <c r="AK417">
        <v>3</v>
      </c>
      <c r="AL417">
        <v>10</v>
      </c>
      <c r="AM417">
        <v>13</v>
      </c>
      <c r="AN417">
        <v>1</v>
      </c>
    </row>
    <row r="418" spans="1:40" x14ac:dyDescent="0.25">
      <c r="A418" s="20">
        <v>4608</v>
      </c>
      <c r="B418" s="20">
        <v>1987</v>
      </c>
      <c r="C418" s="20" t="s">
        <v>2</v>
      </c>
      <c r="D418" s="20" t="s">
        <v>10</v>
      </c>
      <c r="E418" s="20">
        <v>81361</v>
      </c>
      <c r="F418" s="20">
        <v>0</v>
      </c>
      <c r="G418" s="20">
        <v>0</v>
      </c>
      <c r="H418" s="49">
        <v>41695</v>
      </c>
      <c r="I418" s="20">
        <v>18</v>
      </c>
      <c r="J418" s="20">
        <v>163</v>
      </c>
      <c r="K418" s="20">
        <v>23</v>
      </c>
      <c r="L418" s="20">
        <v>424</v>
      </c>
      <c r="M418" s="20">
        <v>27</v>
      </c>
      <c r="N418" s="20">
        <v>65</v>
      </c>
      <c r="O418" s="20">
        <v>76</v>
      </c>
      <c r="P418" s="20">
        <v>1</v>
      </c>
      <c r="Q418" s="20">
        <v>3</v>
      </c>
      <c r="R418" s="20">
        <v>10</v>
      </c>
      <c r="S418" s="20">
        <v>13</v>
      </c>
      <c r="T418" s="20">
        <v>1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1</v>
      </c>
      <c r="AA418" s="20">
        <v>0</v>
      </c>
      <c r="AB418" s="20" t="s">
        <v>33</v>
      </c>
      <c r="AJ418" s="20">
        <v>1</v>
      </c>
      <c r="AK418" s="20">
        <v>3</v>
      </c>
      <c r="AL418" s="20">
        <v>10</v>
      </c>
      <c r="AM418" s="20">
        <v>13</v>
      </c>
      <c r="AN418" s="20">
        <v>1</v>
      </c>
    </row>
    <row r="419" spans="1:40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F419">
        <v>1</v>
      </c>
      <c r="G419">
        <v>0</v>
      </c>
      <c r="H419" s="35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</v>
      </c>
      <c r="AJ419">
        <v>1</v>
      </c>
      <c r="AK419">
        <v>1</v>
      </c>
      <c r="AL419">
        <v>0</v>
      </c>
      <c r="AM419">
        <v>3</v>
      </c>
      <c r="AN419">
        <v>7</v>
      </c>
    </row>
    <row r="420" spans="1:40" x14ac:dyDescent="0.25">
      <c r="A420" s="20">
        <v>1064</v>
      </c>
      <c r="B420" s="20">
        <v>1971</v>
      </c>
      <c r="C420" s="20" t="s">
        <v>3</v>
      </c>
      <c r="D420" s="20" t="s">
        <v>14</v>
      </c>
      <c r="E420" s="20">
        <v>42403</v>
      </c>
      <c r="F420" s="20">
        <v>1</v>
      </c>
      <c r="G420" s="20">
        <v>0</v>
      </c>
      <c r="H420" s="49">
        <v>41619</v>
      </c>
      <c r="I420" s="20">
        <v>18</v>
      </c>
      <c r="J420" s="20">
        <v>22</v>
      </c>
      <c r="K420" s="20">
        <v>1</v>
      </c>
      <c r="L420" s="20">
        <v>11</v>
      </c>
      <c r="M420" s="20">
        <v>0</v>
      </c>
      <c r="N420" s="20">
        <v>5</v>
      </c>
      <c r="O420" s="20">
        <v>3</v>
      </c>
      <c r="P420" s="20">
        <v>1</v>
      </c>
      <c r="Q420" s="20">
        <v>1</v>
      </c>
      <c r="R420" s="20">
        <v>0</v>
      </c>
      <c r="S420" s="20">
        <v>3</v>
      </c>
      <c r="T420" s="20">
        <v>8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 t="s">
        <v>38</v>
      </c>
      <c r="AJ420" s="20">
        <v>1</v>
      </c>
      <c r="AK420" s="20">
        <v>1</v>
      </c>
      <c r="AL420" s="20">
        <v>0</v>
      </c>
      <c r="AM420" s="20">
        <v>3</v>
      </c>
      <c r="AN420" s="20">
        <v>8</v>
      </c>
    </row>
    <row r="421" spans="1:40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F421">
        <v>0</v>
      </c>
      <c r="G421">
        <v>0</v>
      </c>
      <c r="H421" s="35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32</v>
      </c>
      <c r="AJ421">
        <v>1</v>
      </c>
      <c r="AK421">
        <v>2</v>
      </c>
      <c r="AL421">
        <v>10</v>
      </c>
      <c r="AM421">
        <v>10</v>
      </c>
      <c r="AN421">
        <v>1</v>
      </c>
    </row>
    <row r="422" spans="1:40" x14ac:dyDescent="0.25">
      <c r="A422" s="20">
        <v>1581</v>
      </c>
      <c r="B422" s="20">
        <v>1980</v>
      </c>
      <c r="C422" s="20" t="s">
        <v>2</v>
      </c>
      <c r="D422" s="20" t="s">
        <v>14</v>
      </c>
      <c r="E422" s="20">
        <v>37406</v>
      </c>
      <c r="F422" s="20">
        <v>1</v>
      </c>
      <c r="G422" s="20">
        <v>0</v>
      </c>
      <c r="H422" s="49">
        <v>41557</v>
      </c>
      <c r="I422" s="20">
        <v>18</v>
      </c>
      <c r="J422" s="20">
        <v>2</v>
      </c>
      <c r="K422" s="20">
        <v>0</v>
      </c>
      <c r="L422" s="20">
        <v>8</v>
      </c>
      <c r="M422" s="20">
        <v>2</v>
      </c>
      <c r="N422" s="20">
        <v>2</v>
      </c>
      <c r="O422" s="20">
        <v>3</v>
      </c>
      <c r="P422" s="20">
        <v>1</v>
      </c>
      <c r="Q422" s="20">
        <v>1</v>
      </c>
      <c r="R422" s="20">
        <v>0</v>
      </c>
      <c r="S422" s="20">
        <v>2</v>
      </c>
      <c r="T422" s="20">
        <v>8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1</v>
      </c>
      <c r="AA422" s="20">
        <v>0</v>
      </c>
      <c r="AB422" s="20" t="s">
        <v>38</v>
      </c>
      <c r="AJ422" s="20">
        <v>1</v>
      </c>
      <c r="AK422" s="20">
        <v>1</v>
      </c>
      <c r="AL422" s="20">
        <v>0</v>
      </c>
      <c r="AM422" s="20">
        <v>2</v>
      </c>
      <c r="AN422" s="20">
        <v>8</v>
      </c>
    </row>
    <row r="423" spans="1:40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F423">
        <v>0</v>
      </c>
      <c r="G423">
        <v>0</v>
      </c>
      <c r="H423" s="35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</v>
      </c>
      <c r="AJ423">
        <v>2</v>
      </c>
      <c r="AK423">
        <v>7</v>
      </c>
      <c r="AL423">
        <v>1</v>
      </c>
      <c r="AM423">
        <v>7</v>
      </c>
      <c r="AN423">
        <v>8</v>
      </c>
    </row>
    <row r="424" spans="1:40" x14ac:dyDescent="0.25">
      <c r="A424" s="20">
        <v>10552</v>
      </c>
      <c r="B424" s="20">
        <v>1979</v>
      </c>
      <c r="C424" s="20" t="s">
        <v>5</v>
      </c>
      <c r="D424" s="20" t="s">
        <v>14</v>
      </c>
      <c r="E424" s="20">
        <v>54210</v>
      </c>
      <c r="F424" s="20">
        <v>0</v>
      </c>
      <c r="G424" s="20">
        <v>1</v>
      </c>
      <c r="H424" s="49">
        <v>41414</v>
      </c>
      <c r="I424" s="20">
        <v>18</v>
      </c>
      <c r="J424" s="20">
        <v>70</v>
      </c>
      <c r="K424" s="20">
        <v>54</v>
      </c>
      <c r="L424" s="20">
        <v>109</v>
      </c>
      <c r="M424" s="20">
        <v>80</v>
      </c>
      <c r="N424" s="20">
        <v>9</v>
      </c>
      <c r="O424" s="20">
        <v>45</v>
      </c>
      <c r="P424" s="20">
        <v>2</v>
      </c>
      <c r="Q424" s="20">
        <v>4</v>
      </c>
      <c r="R424" s="20">
        <v>1</v>
      </c>
      <c r="S424" s="20">
        <v>7</v>
      </c>
      <c r="T424" s="20">
        <v>5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 t="s">
        <v>38</v>
      </c>
      <c r="AJ424" s="20">
        <v>2</v>
      </c>
      <c r="AK424" s="20">
        <v>4</v>
      </c>
      <c r="AL424" s="20">
        <v>1</v>
      </c>
      <c r="AM424" s="20">
        <v>7</v>
      </c>
      <c r="AN424" s="20">
        <v>5</v>
      </c>
    </row>
    <row r="425" spans="1:40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F425">
        <v>0</v>
      </c>
      <c r="G425">
        <v>0</v>
      </c>
      <c r="H425" s="35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33</v>
      </c>
      <c r="AJ425">
        <v>1</v>
      </c>
      <c r="AK425">
        <v>7</v>
      </c>
      <c r="AL425">
        <v>5</v>
      </c>
      <c r="AM425">
        <v>7</v>
      </c>
      <c r="AN425">
        <v>6</v>
      </c>
    </row>
    <row r="426" spans="1:40" x14ac:dyDescent="0.25">
      <c r="A426" s="20">
        <v>9507</v>
      </c>
      <c r="B426" s="20">
        <v>1975</v>
      </c>
      <c r="C426" s="20" t="s">
        <v>2</v>
      </c>
      <c r="D426" s="20" t="s">
        <v>14</v>
      </c>
      <c r="E426" s="20">
        <v>40794</v>
      </c>
      <c r="F426" s="20">
        <v>0</v>
      </c>
      <c r="G426" s="20">
        <v>1</v>
      </c>
      <c r="H426" s="49">
        <v>41371</v>
      </c>
      <c r="I426" s="20">
        <v>18</v>
      </c>
      <c r="J426" s="20">
        <v>261</v>
      </c>
      <c r="K426" s="20">
        <v>23</v>
      </c>
      <c r="L426" s="20">
        <v>73</v>
      </c>
      <c r="M426" s="20">
        <v>4</v>
      </c>
      <c r="N426" s="20">
        <v>23</v>
      </c>
      <c r="O426" s="20">
        <v>50</v>
      </c>
      <c r="P426" s="20">
        <v>2</v>
      </c>
      <c r="Q426" s="20">
        <v>6</v>
      </c>
      <c r="R426" s="20">
        <v>3</v>
      </c>
      <c r="S426" s="20">
        <v>5</v>
      </c>
      <c r="T426" s="20">
        <v>7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 t="s">
        <v>38</v>
      </c>
      <c r="AJ426" s="20">
        <v>2</v>
      </c>
      <c r="AK426" s="20">
        <v>6</v>
      </c>
      <c r="AL426" s="20">
        <v>3</v>
      </c>
      <c r="AM426" s="20">
        <v>5</v>
      </c>
      <c r="AN426" s="20">
        <v>7</v>
      </c>
    </row>
    <row r="427" spans="1:40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F427">
        <v>0</v>
      </c>
      <c r="G427">
        <v>0</v>
      </c>
      <c r="H427" s="35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38</v>
      </c>
      <c r="AJ427">
        <v>1</v>
      </c>
      <c r="AK427">
        <v>7</v>
      </c>
      <c r="AL427">
        <v>6</v>
      </c>
      <c r="AM427">
        <v>8</v>
      </c>
      <c r="AN427">
        <v>3</v>
      </c>
    </row>
    <row r="428" spans="1:40" x14ac:dyDescent="0.25">
      <c r="A428" s="20">
        <v>10991</v>
      </c>
      <c r="B428" s="20">
        <v>1960</v>
      </c>
      <c r="C428" s="20" t="s">
        <v>4</v>
      </c>
      <c r="D428" s="20" t="s">
        <v>14</v>
      </c>
      <c r="E428" s="20">
        <v>89058</v>
      </c>
      <c r="F428" s="20">
        <v>0</v>
      </c>
      <c r="G428" s="20">
        <v>0</v>
      </c>
      <c r="H428" s="49">
        <v>41250</v>
      </c>
      <c r="I428" s="20">
        <v>18</v>
      </c>
      <c r="J428" s="20">
        <v>454</v>
      </c>
      <c r="K428" s="20">
        <v>194</v>
      </c>
      <c r="L428" s="20">
        <v>106</v>
      </c>
      <c r="M428" s="20">
        <v>31</v>
      </c>
      <c r="N428" s="20">
        <v>22</v>
      </c>
      <c r="O428" s="20">
        <v>43</v>
      </c>
      <c r="P428" s="20">
        <v>1</v>
      </c>
      <c r="Q428" s="20">
        <v>5</v>
      </c>
      <c r="R428" s="20">
        <v>4</v>
      </c>
      <c r="S428" s="20">
        <v>4</v>
      </c>
      <c r="T428" s="20">
        <v>2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 t="s">
        <v>37</v>
      </c>
      <c r="AJ428" s="20">
        <v>1</v>
      </c>
      <c r="AK428" s="20">
        <v>5</v>
      </c>
      <c r="AL428" s="20">
        <v>4</v>
      </c>
      <c r="AM428" s="20">
        <v>4</v>
      </c>
      <c r="AN428" s="20">
        <v>2</v>
      </c>
    </row>
    <row r="429" spans="1:40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F429">
        <v>0</v>
      </c>
      <c r="G429">
        <v>0</v>
      </c>
      <c r="H429" s="35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</v>
      </c>
      <c r="AJ429">
        <v>1</v>
      </c>
      <c r="AK429">
        <v>1</v>
      </c>
      <c r="AL429">
        <v>1</v>
      </c>
      <c r="AM429">
        <v>4</v>
      </c>
      <c r="AN429">
        <v>4</v>
      </c>
    </row>
    <row r="430" spans="1:40" x14ac:dyDescent="0.25">
      <c r="A430" s="20">
        <v>11056</v>
      </c>
      <c r="B430" s="20">
        <v>1974</v>
      </c>
      <c r="C430" s="20" t="s">
        <v>2</v>
      </c>
      <c r="D430" s="20" t="s">
        <v>14</v>
      </c>
      <c r="E430" s="20">
        <v>72099</v>
      </c>
      <c r="F430" s="20">
        <v>0</v>
      </c>
      <c r="G430" s="20">
        <v>0</v>
      </c>
      <c r="H430" s="49">
        <v>41209</v>
      </c>
      <c r="I430" s="20">
        <v>18</v>
      </c>
      <c r="J430" s="20">
        <v>546</v>
      </c>
      <c r="K430" s="20">
        <v>91</v>
      </c>
      <c r="L430" s="20">
        <v>410</v>
      </c>
      <c r="M430" s="20">
        <v>119</v>
      </c>
      <c r="N430" s="20">
        <v>0</v>
      </c>
      <c r="O430" s="20">
        <v>22</v>
      </c>
      <c r="P430" s="20">
        <v>1</v>
      </c>
      <c r="Q430" s="20">
        <v>3</v>
      </c>
      <c r="R430" s="20">
        <v>4</v>
      </c>
      <c r="S430" s="20">
        <v>10</v>
      </c>
      <c r="T430" s="20">
        <v>1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 t="s">
        <v>38</v>
      </c>
      <c r="AJ430" s="20">
        <v>1</v>
      </c>
      <c r="AK430" s="20">
        <v>3</v>
      </c>
      <c r="AL430" s="20">
        <v>4</v>
      </c>
      <c r="AM430" s="20">
        <v>10</v>
      </c>
      <c r="AN430" s="20">
        <v>1</v>
      </c>
    </row>
    <row r="431" spans="1:40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F431">
        <v>1</v>
      </c>
      <c r="G431">
        <v>1</v>
      </c>
      <c r="H431" s="35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</v>
      </c>
      <c r="AJ431">
        <v>4</v>
      </c>
      <c r="AK431">
        <v>3</v>
      </c>
      <c r="AL431">
        <v>1</v>
      </c>
      <c r="AM431">
        <v>4</v>
      </c>
      <c r="AN431">
        <v>8</v>
      </c>
    </row>
    <row r="432" spans="1:40" x14ac:dyDescent="0.25">
      <c r="A432" s="20">
        <v>3076</v>
      </c>
      <c r="B432" s="20">
        <v>1975</v>
      </c>
      <c r="C432" s="20" t="s">
        <v>2</v>
      </c>
      <c r="D432" s="20" t="s">
        <v>13</v>
      </c>
      <c r="E432" s="20">
        <v>66653</v>
      </c>
      <c r="F432" s="20">
        <v>1</v>
      </c>
      <c r="G432" s="20">
        <v>1</v>
      </c>
      <c r="H432" s="49">
        <v>41159</v>
      </c>
      <c r="I432" s="20">
        <v>18</v>
      </c>
      <c r="J432" s="20">
        <v>452</v>
      </c>
      <c r="K432" s="20">
        <v>18</v>
      </c>
      <c r="L432" s="20">
        <v>102</v>
      </c>
      <c r="M432" s="20">
        <v>16</v>
      </c>
      <c r="N432" s="20">
        <v>18</v>
      </c>
      <c r="O432" s="20">
        <v>6</v>
      </c>
      <c r="P432" s="20">
        <v>4</v>
      </c>
      <c r="Q432" s="20">
        <v>4</v>
      </c>
      <c r="R432" s="20">
        <v>2</v>
      </c>
      <c r="S432" s="20">
        <v>12</v>
      </c>
      <c r="T432" s="20">
        <v>3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 t="s">
        <v>34</v>
      </c>
      <c r="AJ432" s="20">
        <v>4</v>
      </c>
      <c r="AK432" s="20">
        <v>4</v>
      </c>
      <c r="AL432" s="20">
        <v>2</v>
      </c>
      <c r="AM432" s="20">
        <v>12</v>
      </c>
      <c r="AN432" s="20">
        <v>3</v>
      </c>
    </row>
    <row r="433" spans="1:40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F433">
        <v>1</v>
      </c>
      <c r="G433">
        <v>1</v>
      </c>
      <c r="H433" s="35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</v>
      </c>
      <c r="AJ433">
        <v>3</v>
      </c>
      <c r="AK433">
        <v>2</v>
      </c>
      <c r="AL433">
        <v>0</v>
      </c>
      <c r="AM433">
        <v>4</v>
      </c>
      <c r="AN433">
        <v>3</v>
      </c>
    </row>
    <row r="434" spans="1:40" x14ac:dyDescent="0.25">
      <c r="A434" s="20">
        <v>7959</v>
      </c>
      <c r="B434" s="20">
        <v>1961</v>
      </c>
      <c r="C434" s="20" t="s">
        <v>2</v>
      </c>
      <c r="D434" s="20" t="s">
        <v>14</v>
      </c>
      <c r="E434" s="20">
        <v>79410</v>
      </c>
      <c r="F434" s="20">
        <v>0</v>
      </c>
      <c r="G434" s="20">
        <v>0</v>
      </c>
      <c r="H434" s="49">
        <v>41788</v>
      </c>
      <c r="I434" s="20">
        <v>19</v>
      </c>
      <c r="J434" s="20">
        <v>658</v>
      </c>
      <c r="K434" s="20">
        <v>80</v>
      </c>
      <c r="L434" s="20">
        <v>483</v>
      </c>
      <c r="M434" s="20">
        <v>123</v>
      </c>
      <c r="N434" s="20">
        <v>13</v>
      </c>
      <c r="O434" s="20">
        <v>13</v>
      </c>
      <c r="P434" s="20">
        <v>1</v>
      </c>
      <c r="Q434" s="20">
        <v>3</v>
      </c>
      <c r="R434" s="20">
        <v>2</v>
      </c>
      <c r="S434" s="20">
        <v>5</v>
      </c>
      <c r="T434" s="20">
        <v>1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 t="s">
        <v>38</v>
      </c>
      <c r="AJ434" s="20">
        <v>1</v>
      </c>
      <c r="AK434" s="20">
        <v>3</v>
      </c>
      <c r="AL434" s="20">
        <v>2</v>
      </c>
      <c r="AM434" s="20">
        <v>5</v>
      </c>
      <c r="AN434" s="20">
        <v>1</v>
      </c>
    </row>
    <row r="435" spans="1:40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F435">
        <v>0</v>
      </c>
      <c r="G435">
        <v>1</v>
      </c>
      <c r="H435" s="35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</v>
      </c>
      <c r="AJ435">
        <v>1</v>
      </c>
      <c r="AK435">
        <v>7</v>
      </c>
      <c r="AL435">
        <v>1</v>
      </c>
      <c r="AM435">
        <v>8</v>
      </c>
      <c r="AN435">
        <v>5</v>
      </c>
    </row>
    <row r="436" spans="1:40" x14ac:dyDescent="0.25">
      <c r="A436" s="20">
        <v>10102</v>
      </c>
      <c r="B436" s="20">
        <v>1966</v>
      </c>
      <c r="C436" s="20" t="s">
        <v>2</v>
      </c>
      <c r="D436" s="20" t="s">
        <v>16</v>
      </c>
      <c r="E436" s="20">
        <v>79946</v>
      </c>
      <c r="F436" s="20">
        <v>0</v>
      </c>
      <c r="G436" s="20">
        <v>0</v>
      </c>
      <c r="H436" s="49">
        <v>41771</v>
      </c>
      <c r="I436" s="20">
        <v>19</v>
      </c>
      <c r="J436" s="20">
        <v>395</v>
      </c>
      <c r="K436" s="20">
        <v>183</v>
      </c>
      <c r="L436" s="20">
        <v>565</v>
      </c>
      <c r="M436" s="20">
        <v>166</v>
      </c>
      <c r="N436" s="20">
        <v>141</v>
      </c>
      <c r="O436" s="20">
        <v>28</v>
      </c>
      <c r="P436" s="20">
        <v>1</v>
      </c>
      <c r="Q436" s="20">
        <v>5</v>
      </c>
      <c r="R436" s="20">
        <v>11</v>
      </c>
      <c r="S436" s="20">
        <v>5</v>
      </c>
      <c r="T436" s="20">
        <v>3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 t="s">
        <v>33</v>
      </c>
      <c r="AJ436" s="20">
        <v>1</v>
      </c>
      <c r="AK436" s="20">
        <v>5</v>
      </c>
      <c r="AL436" s="20">
        <v>11</v>
      </c>
      <c r="AM436" s="20">
        <v>5</v>
      </c>
      <c r="AN436" s="20">
        <v>3</v>
      </c>
    </row>
    <row r="437" spans="1:40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F437">
        <v>0</v>
      </c>
      <c r="G437">
        <v>1</v>
      </c>
      <c r="H437" s="35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32</v>
      </c>
      <c r="AJ437">
        <v>1</v>
      </c>
      <c r="AK437">
        <v>11</v>
      </c>
      <c r="AL437">
        <v>10</v>
      </c>
      <c r="AM437">
        <v>10</v>
      </c>
      <c r="AN437">
        <v>5</v>
      </c>
    </row>
    <row r="438" spans="1:40" x14ac:dyDescent="0.25">
      <c r="A438" s="20">
        <v>3711</v>
      </c>
      <c r="B438" s="20">
        <v>1944</v>
      </c>
      <c r="C438" s="20" t="s">
        <v>4</v>
      </c>
      <c r="D438" s="20" t="s">
        <v>14</v>
      </c>
      <c r="E438" s="20">
        <v>80184</v>
      </c>
      <c r="F438" s="20">
        <v>0</v>
      </c>
      <c r="G438" s="20">
        <v>0</v>
      </c>
      <c r="H438" s="49">
        <v>41699</v>
      </c>
      <c r="I438" s="20">
        <v>19</v>
      </c>
      <c r="J438" s="20">
        <v>1035</v>
      </c>
      <c r="K438" s="20">
        <v>134</v>
      </c>
      <c r="L438" s="20">
        <v>670</v>
      </c>
      <c r="M438" s="20">
        <v>25</v>
      </c>
      <c r="N438" s="20">
        <v>38</v>
      </c>
      <c r="O438" s="20">
        <v>0</v>
      </c>
      <c r="P438" s="20">
        <v>1</v>
      </c>
      <c r="Q438" s="20">
        <v>6</v>
      </c>
      <c r="R438" s="20">
        <v>3</v>
      </c>
      <c r="S438" s="20">
        <v>10</v>
      </c>
      <c r="T438" s="20">
        <v>3</v>
      </c>
      <c r="U438" s="20">
        <v>0</v>
      </c>
      <c r="V438" s="20">
        <v>0</v>
      </c>
      <c r="W438" s="20">
        <v>1</v>
      </c>
      <c r="X438" s="20">
        <v>1</v>
      </c>
      <c r="Y438" s="20">
        <v>0</v>
      </c>
      <c r="Z438" s="20">
        <v>0</v>
      </c>
      <c r="AA438" s="20">
        <v>0</v>
      </c>
      <c r="AB438" s="20" t="s">
        <v>38</v>
      </c>
      <c r="AJ438" s="20">
        <v>1</v>
      </c>
      <c r="AK438" s="20">
        <v>6</v>
      </c>
      <c r="AL438" s="20">
        <v>3</v>
      </c>
      <c r="AM438" s="20">
        <v>10</v>
      </c>
      <c r="AN438" s="20">
        <v>3</v>
      </c>
    </row>
    <row r="439" spans="1:40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F439">
        <v>0</v>
      </c>
      <c r="G439">
        <v>0</v>
      </c>
      <c r="H439" s="35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38</v>
      </c>
      <c r="AJ439">
        <v>1</v>
      </c>
      <c r="AK439">
        <v>8</v>
      </c>
      <c r="AL439">
        <v>3</v>
      </c>
      <c r="AM439">
        <v>4</v>
      </c>
      <c r="AN439">
        <v>4</v>
      </c>
    </row>
    <row r="440" spans="1:40" x14ac:dyDescent="0.25">
      <c r="A440" s="20">
        <v>9596</v>
      </c>
      <c r="B440" s="20">
        <v>1980</v>
      </c>
      <c r="C440" s="20" t="s">
        <v>3</v>
      </c>
      <c r="D440" s="20" t="s">
        <v>9</v>
      </c>
      <c r="E440" s="20">
        <v>65295</v>
      </c>
      <c r="F440" s="20">
        <v>0</v>
      </c>
      <c r="G440" s="20">
        <v>0</v>
      </c>
      <c r="H440" s="49">
        <v>41631</v>
      </c>
      <c r="I440" s="20">
        <v>19</v>
      </c>
      <c r="J440" s="20">
        <v>365</v>
      </c>
      <c r="K440" s="20">
        <v>32</v>
      </c>
      <c r="L440" s="20">
        <v>117</v>
      </c>
      <c r="M440" s="20">
        <v>34</v>
      </c>
      <c r="N440" s="20">
        <v>110</v>
      </c>
      <c r="O440" s="20">
        <v>6</v>
      </c>
      <c r="P440" s="20">
        <v>1</v>
      </c>
      <c r="Q440" s="20">
        <v>3</v>
      </c>
      <c r="R440" s="20">
        <v>3</v>
      </c>
      <c r="S440" s="20">
        <v>13</v>
      </c>
      <c r="T440" s="20">
        <v>2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 t="s">
        <v>31</v>
      </c>
      <c r="AJ440" s="20">
        <v>1</v>
      </c>
      <c r="AK440" s="20">
        <v>3</v>
      </c>
      <c r="AL440" s="20">
        <v>3</v>
      </c>
      <c r="AM440" s="20">
        <v>13</v>
      </c>
      <c r="AN440" s="20">
        <v>2</v>
      </c>
    </row>
    <row r="441" spans="1:40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F441">
        <v>0</v>
      </c>
      <c r="G441">
        <v>0</v>
      </c>
      <c r="H441" s="35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33</v>
      </c>
      <c r="AJ441">
        <v>1</v>
      </c>
      <c r="AK441">
        <v>3</v>
      </c>
      <c r="AL441">
        <v>3</v>
      </c>
      <c r="AM441">
        <v>6</v>
      </c>
      <c r="AN441">
        <v>3</v>
      </c>
    </row>
    <row r="442" spans="1:40" x14ac:dyDescent="0.25">
      <c r="A442" s="20">
        <v>8416</v>
      </c>
      <c r="B442" s="20">
        <v>1981</v>
      </c>
      <c r="C442" s="20" t="s">
        <v>2</v>
      </c>
      <c r="D442" s="20" t="s">
        <v>14</v>
      </c>
      <c r="E442" s="20">
        <v>29009</v>
      </c>
      <c r="F442" s="20">
        <v>1</v>
      </c>
      <c r="G442" s="20">
        <v>0</v>
      </c>
      <c r="H442" s="49">
        <v>41607</v>
      </c>
      <c r="I442" s="20">
        <v>19</v>
      </c>
      <c r="J442" s="20">
        <v>6</v>
      </c>
      <c r="K442" s="20">
        <v>6</v>
      </c>
      <c r="L442" s="20">
        <v>15</v>
      </c>
      <c r="M442" s="20">
        <v>10</v>
      </c>
      <c r="N442" s="20">
        <v>5</v>
      </c>
      <c r="O442" s="20">
        <v>2</v>
      </c>
      <c r="P442" s="20">
        <v>2</v>
      </c>
      <c r="Q442" s="20">
        <v>2</v>
      </c>
      <c r="R442" s="20">
        <v>0</v>
      </c>
      <c r="S442" s="20">
        <v>3</v>
      </c>
      <c r="T442" s="20">
        <v>6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 t="s">
        <v>31</v>
      </c>
      <c r="AJ442" s="20">
        <v>2</v>
      </c>
      <c r="AK442" s="20">
        <v>2</v>
      </c>
      <c r="AL442" s="20">
        <v>0</v>
      </c>
      <c r="AM442" s="20">
        <v>3</v>
      </c>
      <c r="AN442" s="20">
        <v>6</v>
      </c>
    </row>
    <row r="443" spans="1:40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F443">
        <v>0</v>
      </c>
      <c r="G443">
        <v>0</v>
      </c>
      <c r="H443" s="35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37</v>
      </c>
      <c r="AJ443">
        <v>1</v>
      </c>
      <c r="AK443">
        <v>2</v>
      </c>
      <c r="AL443">
        <v>8</v>
      </c>
      <c r="AM443">
        <v>13</v>
      </c>
      <c r="AN443">
        <v>1</v>
      </c>
    </row>
    <row r="444" spans="1:40" x14ac:dyDescent="0.25">
      <c r="A444" s="20">
        <v>2139</v>
      </c>
      <c r="B444" s="20">
        <v>1975</v>
      </c>
      <c r="C444" s="20" t="s">
        <v>4</v>
      </c>
      <c r="D444" s="20" t="s">
        <v>14</v>
      </c>
      <c r="E444" s="20">
        <v>7500</v>
      </c>
      <c r="F444" s="20">
        <v>1</v>
      </c>
      <c r="G444" s="20">
        <v>0</v>
      </c>
      <c r="H444" s="49">
        <v>41549</v>
      </c>
      <c r="I444" s="20">
        <v>19</v>
      </c>
      <c r="J444" s="20">
        <v>3</v>
      </c>
      <c r="K444" s="20">
        <v>1</v>
      </c>
      <c r="L444" s="20">
        <v>10</v>
      </c>
      <c r="M444" s="20">
        <v>3</v>
      </c>
      <c r="N444" s="20">
        <v>2</v>
      </c>
      <c r="O444" s="20">
        <v>12</v>
      </c>
      <c r="P444" s="20">
        <v>3</v>
      </c>
      <c r="Q444" s="20">
        <v>2</v>
      </c>
      <c r="R444" s="20">
        <v>0</v>
      </c>
      <c r="S444" s="20">
        <v>3</v>
      </c>
      <c r="T444" s="20">
        <v>5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 t="s">
        <v>34</v>
      </c>
      <c r="AJ444" s="20">
        <v>3</v>
      </c>
      <c r="AK444" s="20">
        <v>2</v>
      </c>
      <c r="AL444" s="20">
        <v>0</v>
      </c>
      <c r="AM444" s="20">
        <v>3</v>
      </c>
      <c r="AN444" s="20">
        <v>5</v>
      </c>
    </row>
    <row r="445" spans="1:40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F445">
        <v>0</v>
      </c>
      <c r="G445">
        <v>1</v>
      </c>
      <c r="H445" s="35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</v>
      </c>
      <c r="AJ445">
        <v>2</v>
      </c>
      <c r="AK445">
        <v>3</v>
      </c>
      <c r="AL445">
        <v>3</v>
      </c>
      <c r="AM445">
        <v>10</v>
      </c>
      <c r="AN445">
        <v>3</v>
      </c>
    </row>
    <row r="446" spans="1:40" x14ac:dyDescent="0.25">
      <c r="A446" s="20">
        <v>9242</v>
      </c>
      <c r="B446" s="20">
        <v>1990</v>
      </c>
      <c r="C446" s="20" t="s">
        <v>2</v>
      </c>
      <c r="D446" s="20" t="s">
        <v>9</v>
      </c>
      <c r="E446" s="20">
        <v>64509</v>
      </c>
      <c r="F446" s="20">
        <v>0</v>
      </c>
      <c r="G446" s="20">
        <v>0</v>
      </c>
      <c r="H446" s="49">
        <v>41503</v>
      </c>
      <c r="I446" s="20">
        <v>19</v>
      </c>
      <c r="J446" s="20">
        <v>836</v>
      </c>
      <c r="K446" s="20">
        <v>185</v>
      </c>
      <c r="L446" s="20">
        <v>575</v>
      </c>
      <c r="M446" s="20">
        <v>24</v>
      </c>
      <c r="N446" s="20">
        <v>25</v>
      </c>
      <c r="O446" s="20">
        <v>77</v>
      </c>
      <c r="P446" s="20">
        <v>1</v>
      </c>
      <c r="Q446" s="20">
        <v>6</v>
      </c>
      <c r="R446" s="20">
        <v>3</v>
      </c>
      <c r="S446" s="20">
        <v>9</v>
      </c>
      <c r="T446" s="20">
        <v>4</v>
      </c>
      <c r="U446" s="20">
        <v>1</v>
      </c>
      <c r="V446" s="20">
        <v>0</v>
      </c>
      <c r="W446" s="20">
        <v>0</v>
      </c>
      <c r="X446" s="20">
        <v>0</v>
      </c>
      <c r="Y446" s="20">
        <v>0</v>
      </c>
      <c r="Z446" s="20">
        <v>1</v>
      </c>
      <c r="AA446" s="20">
        <v>0</v>
      </c>
      <c r="AB446" s="20" t="s">
        <v>33</v>
      </c>
      <c r="AJ446" s="20">
        <v>1</v>
      </c>
      <c r="AK446" s="20">
        <v>6</v>
      </c>
      <c r="AL446" s="20">
        <v>3</v>
      </c>
      <c r="AM446" s="20">
        <v>9</v>
      </c>
      <c r="AN446" s="20">
        <v>4</v>
      </c>
    </row>
    <row r="447" spans="1:40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F447">
        <v>0</v>
      </c>
      <c r="G447">
        <v>0</v>
      </c>
      <c r="H447" s="35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</v>
      </c>
      <c r="AJ447">
        <v>1</v>
      </c>
      <c r="AK447">
        <v>2</v>
      </c>
      <c r="AL447">
        <v>0</v>
      </c>
      <c r="AM447">
        <v>3</v>
      </c>
      <c r="AN447">
        <v>7</v>
      </c>
    </row>
    <row r="448" spans="1:40" x14ac:dyDescent="0.25">
      <c r="A448" s="20">
        <v>4855</v>
      </c>
      <c r="B448" s="20">
        <v>1974</v>
      </c>
      <c r="C448" s="20" t="s">
        <v>3</v>
      </c>
      <c r="D448" s="20" t="s">
        <v>13</v>
      </c>
      <c r="E448" s="20">
        <v>30351</v>
      </c>
      <c r="F448" s="20">
        <v>1</v>
      </c>
      <c r="G448" s="20">
        <v>0</v>
      </c>
      <c r="H448" s="49">
        <v>41431</v>
      </c>
      <c r="I448" s="20">
        <v>19</v>
      </c>
      <c r="J448" s="20">
        <v>14</v>
      </c>
      <c r="K448" s="20">
        <v>0</v>
      </c>
      <c r="L448" s="20">
        <v>24</v>
      </c>
      <c r="M448" s="20">
        <v>3</v>
      </c>
      <c r="N448" s="20">
        <v>3</v>
      </c>
      <c r="O448" s="20">
        <v>2</v>
      </c>
      <c r="P448" s="20">
        <v>1</v>
      </c>
      <c r="Q448" s="20">
        <v>3</v>
      </c>
      <c r="R448" s="20">
        <v>0</v>
      </c>
      <c r="S448" s="20">
        <v>2</v>
      </c>
      <c r="T448" s="20">
        <v>9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1</v>
      </c>
      <c r="AA448" s="20">
        <v>0</v>
      </c>
      <c r="AB448" s="20" t="s">
        <v>31</v>
      </c>
      <c r="AJ448" s="20">
        <v>1</v>
      </c>
      <c r="AK448" s="20">
        <v>3</v>
      </c>
      <c r="AL448" s="20">
        <v>0</v>
      </c>
      <c r="AM448" s="20">
        <v>2</v>
      </c>
      <c r="AN448" s="20">
        <v>9</v>
      </c>
    </row>
    <row r="449" spans="1:40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F449">
        <v>1</v>
      </c>
      <c r="G449">
        <v>0</v>
      </c>
      <c r="H449" s="35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</v>
      </c>
      <c r="AJ449">
        <v>1</v>
      </c>
      <c r="AK449">
        <v>3</v>
      </c>
      <c r="AL449">
        <v>0</v>
      </c>
      <c r="AM449">
        <v>2</v>
      </c>
      <c r="AN449">
        <v>9</v>
      </c>
    </row>
    <row r="450" spans="1:40" x14ac:dyDescent="0.25">
      <c r="A450" s="20">
        <v>4967</v>
      </c>
      <c r="B450" s="20">
        <v>1960</v>
      </c>
      <c r="C450" s="20" t="s">
        <v>3</v>
      </c>
      <c r="D450" s="20" t="s">
        <v>13</v>
      </c>
      <c r="E450" s="20">
        <v>38201</v>
      </c>
      <c r="F450" s="20">
        <v>0</v>
      </c>
      <c r="G450" s="20">
        <v>1</v>
      </c>
      <c r="H450" s="49">
        <v>41362</v>
      </c>
      <c r="I450" s="20">
        <v>19</v>
      </c>
      <c r="J450" s="20">
        <v>233</v>
      </c>
      <c r="K450" s="20">
        <v>0</v>
      </c>
      <c r="L450" s="20">
        <v>23</v>
      </c>
      <c r="M450" s="20">
        <v>0</v>
      </c>
      <c r="N450" s="20">
        <v>0</v>
      </c>
      <c r="O450" s="20">
        <v>12</v>
      </c>
      <c r="P450" s="20">
        <v>4</v>
      </c>
      <c r="Q450" s="20">
        <v>5</v>
      </c>
      <c r="R450" s="20">
        <v>1</v>
      </c>
      <c r="S450" s="20">
        <v>5</v>
      </c>
      <c r="T450" s="20">
        <v>8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 t="s">
        <v>33</v>
      </c>
      <c r="AJ450" s="20">
        <v>4</v>
      </c>
      <c r="AK450" s="20">
        <v>5</v>
      </c>
      <c r="AL450" s="20">
        <v>1</v>
      </c>
      <c r="AM450" s="20">
        <v>5</v>
      </c>
      <c r="AN450" s="20">
        <v>8</v>
      </c>
    </row>
    <row r="451" spans="1:40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F451">
        <v>1</v>
      </c>
      <c r="G451">
        <v>0</v>
      </c>
      <c r="H451" s="35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34</v>
      </c>
      <c r="AJ451">
        <v>0</v>
      </c>
      <c r="AK451">
        <v>27</v>
      </c>
      <c r="AL451">
        <v>0</v>
      </c>
      <c r="AM451">
        <v>0</v>
      </c>
      <c r="AN451">
        <v>1</v>
      </c>
    </row>
    <row r="452" spans="1:40" x14ac:dyDescent="0.25">
      <c r="A452" s="20">
        <v>9215</v>
      </c>
      <c r="B452" s="20">
        <v>1980</v>
      </c>
      <c r="C452" s="20" t="s">
        <v>3</v>
      </c>
      <c r="D452" s="20" t="s">
        <v>14</v>
      </c>
      <c r="E452" s="20">
        <v>43974</v>
      </c>
      <c r="F452" s="20">
        <v>1</v>
      </c>
      <c r="G452" s="20">
        <v>0</v>
      </c>
      <c r="H452" s="49">
        <v>41255</v>
      </c>
      <c r="I452" s="20">
        <v>19</v>
      </c>
      <c r="J452" s="20">
        <v>378</v>
      </c>
      <c r="K452" s="20">
        <v>0</v>
      </c>
      <c r="L452" s="20">
        <v>101</v>
      </c>
      <c r="M452" s="20">
        <v>0</v>
      </c>
      <c r="N452" s="20">
        <v>0</v>
      </c>
      <c r="O452" s="20">
        <v>72</v>
      </c>
      <c r="P452" s="20">
        <v>5</v>
      </c>
      <c r="Q452" s="20">
        <v>6</v>
      </c>
      <c r="R452" s="20">
        <v>4</v>
      </c>
      <c r="S452" s="20">
        <v>6</v>
      </c>
      <c r="T452" s="20">
        <v>7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 t="s">
        <v>37</v>
      </c>
      <c r="AJ452" s="20">
        <v>5</v>
      </c>
      <c r="AK452" s="20">
        <v>6</v>
      </c>
      <c r="AL452" s="20">
        <v>4</v>
      </c>
      <c r="AM452" s="20">
        <v>6</v>
      </c>
      <c r="AN452" s="20">
        <v>7</v>
      </c>
    </row>
    <row r="453" spans="1:40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F453">
        <v>1</v>
      </c>
      <c r="G453">
        <v>1</v>
      </c>
      <c r="H453" s="35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</v>
      </c>
      <c r="AJ453">
        <v>1</v>
      </c>
      <c r="AK453">
        <v>1</v>
      </c>
      <c r="AL453">
        <v>0</v>
      </c>
      <c r="AM453">
        <v>2</v>
      </c>
      <c r="AN453">
        <v>7</v>
      </c>
    </row>
    <row r="454" spans="1:40" x14ac:dyDescent="0.25">
      <c r="A454" s="20">
        <v>3619</v>
      </c>
      <c r="B454" s="20">
        <v>1960</v>
      </c>
      <c r="C454" s="20" t="s">
        <v>5</v>
      </c>
      <c r="D454" s="20" t="s">
        <v>10</v>
      </c>
      <c r="E454" s="20">
        <v>87305</v>
      </c>
      <c r="F454" s="20">
        <v>0</v>
      </c>
      <c r="G454" s="20">
        <v>0</v>
      </c>
      <c r="H454" s="49">
        <v>41175</v>
      </c>
      <c r="I454" s="20">
        <v>19</v>
      </c>
      <c r="J454" s="20">
        <v>345</v>
      </c>
      <c r="K454" s="20">
        <v>25</v>
      </c>
      <c r="L454" s="20">
        <v>501</v>
      </c>
      <c r="M454" s="20">
        <v>63</v>
      </c>
      <c r="N454" s="20">
        <v>138</v>
      </c>
      <c r="O454" s="20">
        <v>80</v>
      </c>
      <c r="P454" s="20">
        <v>1</v>
      </c>
      <c r="Q454" s="20">
        <v>5</v>
      </c>
      <c r="R454" s="20">
        <v>3</v>
      </c>
      <c r="S454" s="20">
        <v>8</v>
      </c>
      <c r="T454" s="20">
        <v>2</v>
      </c>
      <c r="U454" s="20">
        <v>0</v>
      </c>
      <c r="V454" s="20">
        <v>0</v>
      </c>
      <c r="W454" s="20">
        <v>1</v>
      </c>
      <c r="X454" s="20">
        <v>0</v>
      </c>
      <c r="Y454" s="20">
        <v>0</v>
      </c>
      <c r="Z454" s="20">
        <v>1</v>
      </c>
      <c r="AA454" s="20">
        <v>0</v>
      </c>
      <c r="AB454" s="20" t="s">
        <v>34</v>
      </c>
      <c r="AJ454" s="20">
        <v>1</v>
      </c>
      <c r="AK454" s="20">
        <v>5</v>
      </c>
      <c r="AL454" s="20">
        <v>3</v>
      </c>
      <c r="AM454" s="20">
        <v>8</v>
      </c>
      <c r="AN454" s="20">
        <v>2</v>
      </c>
    </row>
    <row r="455" spans="1:40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F455">
        <v>1</v>
      </c>
      <c r="G455">
        <v>1</v>
      </c>
      <c r="H455" s="35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</v>
      </c>
      <c r="AJ455">
        <v>3</v>
      </c>
      <c r="AK455">
        <v>1</v>
      </c>
      <c r="AL455">
        <v>1</v>
      </c>
      <c r="AM455">
        <v>3</v>
      </c>
      <c r="AN455">
        <v>7</v>
      </c>
    </row>
    <row r="456" spans="1:40" x14ac:dyDescent="0.25">
      <c r="A456" s="20">
        <v>3645</v>
      </c>
      <c r="B456" s="20">
        <v>1972</v>
      </c>
      <c r="C456" s="20" t="s">
        <v>3</v>
      </c>
      <c r="D456" s="20" t="s">
        <v>9</v>
      </c>
      <c r="E456" s="20">
        <v>27213</v>
      </c>
      <c r="F456" s="20">
        <v>1</v>
      </c>
      <c r="G456" s="20">
        <v>0</v>
      </c>
      <c r="H456" s="49">
        <v>41151</v>
      </c>
      <c r="I456" s="20">
        <v>19</v>
      </c>
      <c r="J456" s="20">
        <v>19</v>
      </c>
      <c r="K456" s="20">
        <v>3</v>
      </c>
      <c r="L456" s="20">
        <v>26</v>
      </c>
      <c r="M456" s="20">
        <v>10</v>
      </c>
      <c r="N456" s="20">
        <v>9</v>
      </c>
      <c r="O456" s="20">
        <v>3</v>
      </c>
      <c r="P456" s="20">
        <v>3</v>
      </c>
      <c r="Q456" s="20">
        <v>2</v>
      </c>
      <c r="R456" s="20">
        <v>0</v>
      </c>
      <c r="S456" s="20">
        <v>4</v>
      </c>
      <c r="T456" s="20">
        <v>8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1</v>
      </c>
      <c r="AA456" s="20">
        <v>0</v>
      </c>
      <c r="AB456" s="20" t="s">
        <v>38</v>
      </c>
      <c r="AJ456" s="20">
        <v>3</v>
      </c>
      <c r="AK456" s="20">
        <v>2</v>
      </c>
      <c r="AL456" s="20">
        <v>0</v>
      </c>
      <c r="AM456" s="20">
        <v>4</v>
      </c>
      <c r="AN456" s="20">
        <v>8</v>
      </c>
    </row>
    <row r="457" spans="1:40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F457">
        <v>1</v>
      </c>
      <c r="G457">
        <v>0</v>
      </c>
      <c r="H457" s="35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34</v>
      </c>
      <c r="AJ457">
        <v>5</v>
      </c>
      <c r="AK457">
        <v>4</v>
      </c>
      <c r="AL457">
        <v>1</v>
      </c>
      <c r="AM457">
        <v>2</v>
      </c>
      <c r="AN457">
        <v>9</v>
      </c>
    </row>
    <row r="458" spans="1:40" x14ac:dyDescent="0.25">
      <c r="A458" s="20">
        <v>3955</v>
      </c>
      <c r="B458" s="20">
        <v>1965</v>
      </c>
      <c r="C458" s="20" t="s">
        <v>2</v>
      </c>
      <c r="D458" s="20" t="s">
        <v>10</v>
      </c>
      <c r="E458" s="20">
        <v>4861</v>
      </c>
      <c r="F458" s="20">
        <v>0</v>
      </c>
      <c r="G458" s="20">
        <v>0</v>
      </c>
      <c r="H458" s="49">
        <v>41812</v>
      </c>
      <c r="I458" s="20">
        <v>20</v>
      </c>
      <c r="J458" s="20">
        <v>2</v>
      </c>
      <c r="K458" s="20">
        <v>1</v>
      </c>
      <c r="L458" s="20">
        <v>1</v>
      </c>
      <c r="M458" s="20">
        <v>1</v>
      </c>
      <c r="N458" s="20">
        <v>0</v>
      </c>
      <c r="O458" s="20">
        <v>1</v>
      </c>
      <c r="P458" s="20">
        <v>0</v>
      </c>
      <c r="Q458" s="20">
        <v>0</v>
      </c>
      <c r="R458" s="20">
        <v>0</v>
      </c>
      <c r="S458" s="20">
        <v>0</v>
      </c>
      <c r="T458" s="20">
        <v>14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 t="s">
        <v>33</v>
      </c>
      <c r="AJ458" s="20">
        <v>0</v>
      </c>
      <c r="AK458" s="20">
        <v>0</v>
      </c>
      <c r="AL458" s="20">
        <v>0</v>
      </c>
      <c r="AM458" s="20">
        <v>0</v>
      </c>
      <c r="AN458" s="20">
        <v>14</v>
      </c>
    </row>
    <row r="459" spans="1:40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F459">
        <v>1</v>
      </c>
      <c r="G459">
        <v>1</v>
      </c>
      <c r="H459" s="35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</v>
      </c>
      <c r="AJ459">
        <v>3</v>
      </c>
      <c r="AK459">
        <v>2</v>
      </c>
      <c r="AL459">
        <v>0</v>
      </c>
      <c r="AM459">
        <v>4</v>
      </c>
      <c r="AN459">
        <v>5</v>
      </c>
    </row>
    <row r="460" spans="1:40" x14ac:dyDescent="0.25">
      <c r="A460" s="20">
        <v>7196</v>
      </c>
      <c r="B460" s="20">
        <v>1950</v>
      </c>
      <c r="C460" s="20" t="s">
        <v>3</v>
      </c>
      <c r="D460" s="20" t="s">
        <v>14</v>
      </c>
      <c r="E460" s="20">
        <v>41145</v>
      </c>
      <c r="F460" s="20">
        <v>1</v>
      </c>
      <c r="G460" s="20">
        <v>1</v>
      </c>
      <c r="H460" s="49">
        <v>41678</v>
      </c>
      <c r="I460" s="20">
        <v>20</v>
      </c>
      <c r="J460" s="20">
        <v>9</v>
      </c>
      <c r="K460" s="20">
        <v>0</v>
      </c>
      <c r="L460" s="20">
        <v>3</v>
      </c>
      <c r="M460" s="20">
        <v>0</v>
      </c>
      <c r="N460" s="20">
        <v>0</v>
      </c>
      <c r="O460" s="20">
        <v>1</v>
      </c>
      <c r="P460" s="20">
        <v>1</v>
      </c>
      <c r="Q460" s="20">
        <v>0</v>
      </c>
      <c r="R460" s="20">
        <v>0</v>
      </c>
      <c r="S460" s="20">
        <v>3</v>
      </c>
      <c r="T460" s="20">
        <v>3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 t="s">
        <v>37</v>
      </c>
      <c r="AJ460" s="20">
        <v>1</v>
      </c>
      <c r="AK460" s="20">
        <v>0</v>
      </c>
      <c r="AL460" s="20">
        <v>0</v>
      </c>
      <c r="AM460" s="20">
        <v>3</v>
      </c>
      <c r="AN460" s="20">
        <v>3</v>
      </c>
    </row>
    <row r="461" spans="1:40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F461">
        <v>1</v>
      </c>
      <c r="G461">
        <v>0</v>
      </c>
      <c r="H461" s="35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38</v>
      </c>
      <c r="AJ461">
        <v>5</v>
      </c>
      <c r="AK461">
        <v>6</v>
      </c>
      <c r="AL461">
        <v>1</v>
      </c>
      <c r="AM461">
        <v>5</v>
      </c>
      <c r="AN461">
        <v>8</v>
      </c>
    </row>
    <row r="462" spans="1:40" x14ac:dyDescent="0.25">
      <c r="A462" s="20">
        <v>10951</v>
      </c>
      <c r="B462" s="20">
        <v>1968</v>
      </c>
      <c r="C462" s="20" t="s">
        <v>2</v>
      </c>
      <c r="D462" s="20" t="s">
        <v>14</v>
      </c>
      <c r="E462" s="20">
        <v>45688</v>
      </c>
      <c r="F462" s="20">
        <v>0</v>
      </c>
      <c r="G462" s="20">
        <v>1</v>
      </c>
      <c r="H462" s="49">
        <v>41664</v>
      </c>
      <c r="I462" s="20">
        <v>20</v>
      </c>
      <c r="J462" s="20">
        <v>279</v>
      </c>
      <c r="K462" s="20">
        <v>0</v>
      </c>
      <c r="L462" s="20">
        <v>18</v>
      </c>
      <c r="M462" s="20">
        <v>0</v>
      </c>
      <c r="N462" s="20">
        <v>0</v>
      </c>
      <c r="O462" s="20">
        <v>9</v>
      </c>
      <c r="P462" s="20">
        <v>2</v>
      </c>
      <c r="Q462" s="20">
        <v>3</v>
      </c>
      <c r="R462" s="20">
        <v>1</v>
      </c>
      <c r="S462" s="20">
        <v>8</v>
      </c>
      <c r="T462" s="20">
        <v>4</v>
      </c>
      <c r="U462" s="20">
        <v>0</v>
      </c>
      <c r="V462" s="20">
        <v>1</v>
      </c>
      <c r="W462" s="20">
        <v>0</v>
      </c>
      <c r="X462" s="20">
        <v>0</v>
      </c>
      <c r="Y462" s="20">
        <v>0</v>
      </c>
      <c r="Z462" s="20">
        <v>0</v>
      </c>
      <c r="AA462" s="20">
        <v>0</v>
      </c>
      <c r="AB462" s="20" t="s">
        <v>38</v>
      </c>
      <c r="AJ462" s="20">
        <v>2</v>
      </c>
      <c r="AK462" s="20">
        <v>3</v>
      </c>
      <c r="AL462" s="20">
        <v>1</v>
      </c>
      <c r="AM462" s="20">
        <v>8</v>
      </c>
      <c r="AN462" s="20">
        <v>4</v>
      </c>
    </row>
    <row r="463" spans="1:40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F463">
        <v>0</v>
      </c>
      <c r="G463">
        <v>0</v>
      </c>
      <c r="H463" s="35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</v>
      </c>
      <c r="AJ463">
        <v>1</v>
      </c>
      <c r="AK463">
        <v>4</v>
      </c>
      <c r="AL463">
        <v>5</v>
      </c>
      <c r="AM463">
        <v>10</v>
      </c>
      <c r="AN463">
        <v>2</v>
      </c>
    </row>
    <row r="464" spans="1:40" x14ac:dyDescent="0.25">
      <c r="A464" s="20">
        <v>7444</v>
      </c>
      <c r="B464" s="20">
        <v>1969</v>
      </c>
      <c r="C464" s="20" t="s">
        <v>4</v>
      </c>
      <c r="D464" s="20" t="s">
        <v>14</v>
      </c>
      <c r="E464" s="20">
        <v>42169</v>
      </c>
      <c r="F464" s="20">
        <v>1</v>
      </c>
      <c r="G464" s="20">
        <v>1</v>
      </c>
      <c r="H464" s="49">
        <v>41566</v>
      </c>
      <c r="I464" s="20">
        <v>20</v>
      </c>
      <c r="J464" s="20">
        <v>19</v>
      </c>
      <c r="K464" s="20">
        <v>0</v>
      </c>
      <c r="L464" s="20">
        <v>9</v>
      </c>
      <c r="M464" s="20">
        <v>0</v>
      </c>
      <c r="N464" s="20">
        <v>0</v>
      </c>
      <c r="O464" s="20">
        <v>2</v>
      </c>
      <c r="P464" s="20">
        <v>2</v>
      </c>
      <c r="Q464" s="20">
        <v>1</v>
      </c>
      <c r="R464" s="20">
        <v>0</v>
      </c>
      <c r="S464" s="20">
        <v>3</v>
      </c>
      <c r="T464" s="20">
        <v>8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 t="s">
        <v>38</v>
      </c>
      <c r="AJ464" s="20">
        <v>2</v>
      </c>
      <c r="AK464" s="20">
        <v>1</v>
      </c>
      <c r="AL464" s="20">
        <v>0</v>
      </c>
      <c r="AM464" s="20">
        <v>3</v>
      </c>
      <c r="AN464" s="20">
        <v>8</v>
      </c>
    </row>
    <row r="465" spans="1:40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F465">
        <v>0</v>
      </c>
      <c r="G465">
        <v>1</v>
      </c>
      <c r="H465" s="35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</v>
      </c>
      <c r="AJ465">
        <v>2</v>
      </c>
      <c r="AK465">
        <v>5</v>
      </c>
      <c r="AL465">
        <v>4</v>
      </c>
      <c r="AM465">
        <v>4</v>
      </c>
      <c r="AN465">
        <v>5</v>
      </c>
    </row>
    <row r="466" spans="1:40" x14ac:dyDescent="0.25">
      <c r="A466" s="20">
        <v>2874</v>
      </c>
      <c r="B466" s="20">
        <v>1988</v>
      </c>
      <c r="C466" s="20" t="s">
        <v>5</v>
      </c>
      <c r="D466" s="20" t="s">
        <v>10</v>
      </c>
      <c r="E466" s="20">
        <v>35388</v>
      </c>
      <c r="F466" s="20">
        <v>1</v>
      </c>
      <c r="G466" s="20">
        <v>0</v>
      </c>
      <c r="H466" s="49">
        <v>41340</v>
      </c>
      <c r="I466" s="20">
        <v>20</v>
      </c>
      <c r="J466" s="20">
        <v>6</v>
      </c>
      <c r="K466" s="20">
        <v>4</v>
      </c>
      <c r="L466" s="20">
        <v>7</v>
      </c>
      <c r="M466" s="20">
        <v>4</v>
      </c>
      <c r="N466" s="20">
        <v>3</v>
      </c>
      <c r="O466" s="20">
        <v>8</v>
      </c>
      <c r="P466" s="20">
        <v>1</v>
      </c>
      <c r="Q466" s="20">
        <v>1</v>
      </c>
      <c r="R466" s="20">
        <v>0</v>
      </c>
      <c r="S466" s="20">
        <v>3</v>
      </c>
      <c r="T466" s="20">
        <v>7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 t="s">
        <v>33</v>
      </c>
      <c r="AJ466" s="20">
        <v>1</v>
      </c>
      <c r="AK466" s="20">
        <v>1</v>
      </c>
      <c r="AL466" s="20">
        <v>0</v>
      </c>
      <c r="AM466" s="20">
        <v>3</v>
      </c>
      <c r="AN466" s="20">
        <v>7</v>
      </c>
    </row>
    <row r="467" spans="1:40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F467">
        <v>0</v>
      </c>
      <c r="G467">
        <v>0</v>
      </c>
      <c r="H467" s="35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32</v>
      </c>
      <c r="AJ467">
        <v>1</v>
      </c>
      <c r="AK467">
        <v>8</v>
      </c>
      <c r="AL467">
        <v>5</v>
      </c>
      <c r="AM467">
        <v>11</v>
      </c>
      <c r="AN467">
        <v>8</v>
      </c>
    </row>
    <row r="468" spans="1:40" x14ac:dyDescent="0.25">
      <c r="A468" s="20">
        <v>3697</v>
      </c>
      <c r="B468" s="20">
        <v>1954</v>
      </c>
      <c r="C468" s="20" t="s">
        <v>2</v>
      </c>
      <c r="D468" s="20" t="s">
        <v>13</v>
      </c>
      <c r="E468" s="20">
        <v>39898</v>
      </c>
      <c r="F468" s="20">
        <v>0</v>
      </c>
      <c r="G468" s="20">
        <v>1</v>
      </c>
      <c r="H468" s="49">
        <v>41317</v>
      </c>
      <c r="I468" s="20">
        <v>20</v>
      </c>
      <c r="J468" s="20">
        <v>69</v>
      </c>
      <c r="K468" s="20">
        <v>8</v>
      </c>
      <c r="L468" s="20">
        <v>26</v>
      </c>
      <c r="M468" s="20">
        <v>12</v>
      </c>
      <c r="N468" s="20">
        <v>7</v>
      </c>
      <c r="O468" s="20">
        <v>12</v>
      </c>
      <c r="P468" s="20">
        <v>2</v>
      </c>
      <c r="Q468" s="20">
        <v>3</v>
      </c>
      <c r="R468" s="20">
        <v>0</v>
      </c>
      <c r="S468" s="20">
        <v>4</v>
      </c>
      <c r="T468" s="20">
        <v>7</v>
      </c>
      <c r="U468" s="20">
        <v>0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20">
        <v>0</v>
      </c>
      <c r="AB468" s="20" t="s">
        <v>37</v>
      </c>
      <c r="AJ468" s="20">
        <v>2</v>
      </c>
      <c r="AK468" s="20">
        <v>3</v>
      </c>
      <c r="AL468" s="20">
        <v>0</v>
      </c>
      <c r="AM468" s="20">
        <v>4</v>
      </c>
      <c r="AN468" s="20">
        <v>7</v>
      </c>
    </row>
    <row r="469" spans="1:40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F469">
        <v>0</v>
      </c>
      <c r="G469">
        <v>1</v>
      </c>
      <c r="H469" s="35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</v>
      </c>
      <c r="AJ469">
        <v>2</v>
      </c>
      <c r="AK469">
        <v>3</v>
      </c>
      <c r="AL469">
        <v>0</v>
      </c>
      <c r="AM469">
        <v>4</v>
      </c>
      <c r="AN469">
        <v>7</v>
      </c>
    </row>
    <row r="470" spans="1:40" x14ac:dyDescent="0.25">
      <c r="A470" s="20">
        <v>5320</v>
      </c>
      <c r="B470" s="20">
        <v>1973</v>
      </c>
      <c r="C470" s="20" t="s">
        <v>4</v>
      </c>
      <c r="D470" s="20" t="s">
        <v>10</v>
      </c>
      <c r="E470" s="20">
        <v>44051</v>
      </c>
      <c r="F470" s="20">
        <v>1</v>
      </c>
      <c r="G470" s="20">
        <v>1</v>
      </c>
      <c r="H470" s="49">
        <v>41303</v>
      </c>
      <c r="I470" s="20">
        <v>20</v>
      </c>
      <c r="J470" s="20">
        <v>79</v>
      </c>
      <c r="K470" s="20">
        <v>7</v>
      </c>
      <c r="L470" s="20">
        <v>58</v>
      </c>
      <c r="M470" s="20">
        <v>6</v>
      </c>
      <c r="N470" s="20">
        <v>3</v>
      </c>
      <c r="O470" s="20">
        <v>18</v>
      </c>
      <c r="P470" s="20">
        <v>4</v>
      </c>
      <c r="Q470" s="20">
        <v>3</v>
      </c>
      <c r="R470" s="20">
        <v>1</v>
      </c>
      <c r="S470" s="20">
        <v>4</v>
      </c>
      <c r="T470" s="20">
        <v>6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1</v>
      </c>
      <c r="AA470" s="20">
        <v>0</v>
      </c>
      <c r="AB470" s="20" t="s">
        <v>33</v>
      </c>
      <c r="AJ470" s="20">
        <v>4</v>
      </c>
      <c r="AK470" s="20">
        <v>3</v>
      </c>
      <c r="AL470" s="20">
        <v>1</v>
      </c>
      <c r="AM470" s="20">
        <v>4</v>
      </c>
      <c r="AN470" s="20">
        <v>6</v>
      </c>
    </row>
    <row r="471" spans="1:40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F471">
        <v>0</v>
      </c>
      <c r="G471">
        <v>0</v>
      </c>
      <c r="H471" s="35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36</v>
      </c>
      <c r="AJ471">
        <v>1</v>
      </c>
      <c r="AK471">
        <v>5</v>
      </c>
      <c r="AL471">
        <v>6</v>
      </c>
      <c r="AM471">
        <v>5</v>
      </c>
      <c r="AN471">
        <v>2</v>
      </c>
    </row>
    <row r="472" spans="1:40" x14ac:dyDescent="0.25">
      <c r="A472" s="20">
        <v>3690</v>
      </c>
      <c r="B472" s="20">
        <v>1986</v>
      </c>
      <c r="C472" s="20" t="s">
        <v>4</v>
      </c>
      <c r="D472" s="20" t="s">
        <v>14</v>
      </c>
      <c r="E472" s="20">
        <v>80141</v>
      </c>
      <c r="F472" s="20">
        <v>0</v>
      </c>
      <c r="G472" s="20">
        <v>0</v>
      </c>
      <c r="H472" s="49">
        <v>41285</v>
      </c>
      <c r="I472" s="20">
        <v>20</v>
      </c>
      <c r="J472" s="20">
        <v>1184</v>
      </c>
      <c r="K472" s="20">
        <v>102</v>
      </c>
      <c r="L472" s="20">
        <v>673</v>
      </c>
      <c r="M472" s="20">
        <v>52</v>
      </c>
      <c r="N472" s="20">
        <v>40</v>
      </c>
      <c r="O472" s="20">
        <v>40</v>
      </c>
      <c r="P472" s="20">
        <v>1</v>
      </c>
      <c r="Q472" s="20">
        <v>7</v>
      </c>
      <c r="R472" s="20">
        <v>4</v>
      </c>
      <c r="S472" s="20">
        <v>10</v>
      </c>
      <c r="T472" s="20">
        <v>6</v>
      </c>
      <c r="U472" s="20">
        <v>0</v>
      </c>
      <c r="V472" s="20">
        <v>0</v>
      </c>
      <c r="W472" s="20">
        <v>1</v>
      </c>
      <c r="X472" s="20">
        <v>0</v>
      </c>
      <c r="Y472" s="20">
        <v>0</v>
      </c>
      <c r="Z472" s="20">
        <v>1</v>
      </c>
      <c r="AA472" s="20">
        <v>0</v>
      </c>
      <c r="AB472" s="20" t="s">
        <v>38</v>
      </c>
      <c r="AJ472" s="20">
        <v>1</v>
      </c>
      <c r="AK472" s="20">
        <v>7</v>
      </c>
      <c r="AL472" s="20">
        <v>4</v>
      </c>
      <c r="AM472" s="20">
        <v>10</v>
      </c>
      <c r="AN472" s="20">
        <v>6</v>
      </c>
    </row>
    <row r="473" spans="1:40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F473">
        <v>1</v>
      </c>
      <c r="G473">
        <v>1</v>
      </c>
      <c r="H473" s="35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36</v>
      </c>
      <c r="AJ473">
        <v>12</v>
      </c>
      <c r="AK473">
        <v>7</v>
      </c>
      <c r="AL473">
        <v>4</v>
      </c>
      <c r="AM473">
        <v>9</v>
      </c>
      <c r="AN473">
        <v>7</v>
      </c>
    </row>
    <row r="474" spans="1:40" x14ac:dyDescent="0.25">
      <c r="A474" s="20">
        <v>9260</v>
      </c>
      <c r="B474" s="20">
        <v>1945</v>
      </c>
      <c r="C474" s="20" t="s">
        <v>3</v>
      </c>
      <c r="D474" s="20" t="s">
        <v>14</v>
      </c>
      <c r="E474" s="20">
        <v>70356</v>
      </c>
      <c r="F474" s="20">
        <v>0</v>
      </c>
      <c r="G474" s="20">
        <v>0</v>
      </c>
      <c r="H474" s="49">
        <v>41218</v>
      </c>
      <c r="I474" s="20">
        <v>20</v>
      </c>
      <c r="J474" s="20">
        <v>1349</v>
      </c>
      <c r="K474" s="20">
        <v>16</v>
      </c>
      <c r="L474" s="20">
        <v>249</v>
      </c>
      <c r="M474" s="20">
        <v>43</v>
      </c>
      <c r="N474" s="20">
        <v>16</v>
      </c>
      <c r="O474" s="20">
        <v>33</v>
      </c>
      <c r="P474" s="20">
        <v>2</v>
      </c>
      <c r="Q474" s="20">
        <v>10</v>
      </c>
      <c r="R474" s="20">
        <v>6</v>
      </c>
      <c r="S474" s="20">
        <v>9</v>
      </c>
      <c r="T474" s="20">
        <v>6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 t="s">
        <v>37</v>
      </c>
      <c r="AJ474" s="20">
        <v>2</v>
      </c>
      <c r="AK474" s="20">
        <v>10</v>
      </c>
      <c r="AL474" s="20">
        <v>6</v>
      </c>
      <c r="AM474" s="20">
        <v>9</v>
      </c>
      <c r="AN474" s="20">
        <v>6</v>
      </c>
    </row>
    <row r="475" spans="1:40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F475">
        <v>1</v>
      </c>
      <c r="G475">
        <v>1</v>
      </c>
      <c r="H475" s="35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</v>
      </c>
      <c r="AJ475">
        <v>4</v>
      </c>
      <c r="AK475">
        <v>5</v>
      </c>
      <c r="AL475">
        <v>1</v>
      </c>
      <c r="AM475">
        <v>4</v>
      </c>
      <c r="AN475">
        <v>8</v>
      </c>
    </row>
    <row r="476" spans="1:40" x14ac:dyDescent="0.25">
      <c r="A476" s="20">
        <v>4939</v>
      </c>
      <c r="B476" s="20">
        <v>1946</v>
      </c>
      <c r="C476" s="20" t="s">
        <v>2</v>
      </c>
      <c r="D476" s="20" t="s">
        <v>13</v>
      </c>
      <c r="E476" s="20">
        <v>37760</v>
      </c>
      <c r="F476" s="20">
        <v>0</v>
      </c>
      <c r="G476" s="20">
        <v>0</v>
      </c>
      <c r="H476" s="49">
        <v>41152</v>
      </c>
      <c r="I476" s="20">
        <v>20</v>
      </c>
      <c r="J476" s="20">
        <v>84</v>
      </c>
      <c r="K476" s="20">
        <v>5</v>
      </c>
      <c r="L476" s="20">
        <v>38</v>
      </c>
      <c r="M476" s="20">
        <v>150</v>
      </c>
      <c r="N476" s="20">
        <v>12</v>
      </c>
      <c r="O476" s="20">
        <v>28</v>
      </c>
      <c r="P476" s="20">
        <v>2</v>
      </c>
      <c r="Q476" s="20">
        <v>4</v>
      </c>
      <c r="R476" s="20">
        <v>1</v>
      </c>
      <c r="S476" s="20">
        <v>6</v>
      </c>
      <c r="T476" s="20">
        <v>7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 t="s">
        <v>31</v>
      </c>
      <c r="AJ476" s="20">
        <v>2</v>
      </c>
      <c r="AK476" s="20">
        <v>4</v>
      </c>
      <c r="AL476" s="20">
        <v>1</v>
      </c>
      <c r="AM476" s="20">
        <v>6</v>
      </c>
      <c r="AN476" s="20">
        <v>7</v>
      </c>
    </row>
    <row r="477" spans="1:40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F477">
        <v>0</v>
      </c>
      <c r="G477">
        <v>0</v>
      </c>
      <c r="H477" s="35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33</v>
      </c>
      <c r="AJ477">
        <v>2</v>
      </c>
      <c r="AK477">
        <v>4</v>
      </c>
      <c r="AL477">
        <v>1</v>
      </c>
      <c r="AM477">
        <v>6</v>
      </c>
      <c r="AN477">
        <v>7</v>
      </c>
    </row>
    <row r="478" spans="1:40" x14ac:dyDescent="0.25">
      <c r="A478" s="20">
        <v>4702</v>
      </c>
      <c r="B478" s="20">
        <v>1964</v>
      </c>
      <c r="C478" s="20" t="s">
        <v>2</v>
      </c>
      <c r="D478" s="20" t="s">
        <v>9</v>
      </c>
      <c r="E478" s="20">
        <v>61839</v>
      </c>
      <c r="F478" s="20">
        <v>0</v>
      </c>
      <c r="G478" s="20">
        <v>0</v>
      </c>
      <c r="H478" s="49">
        <v>41133</v>
      </c>
      <c r="I478" s="20">
        <v>20</v>
      </c>
      <c r="J478" s="20">
        <v>1000</v>
      </c>
      <c r="K478" s="20">
        <v>155</v>
      </c>
      <c r="L478" s="20">
        <v>379</v>
      </c>
      <c r="M478" s="20">
        <v>224</v>
      </c>
      <c r="N478" s="20">
        <v>17</v>
      </c>
      <c r="O478" s="20">
        <v>120</v>
      </c>
      <c r="P478" s="20">
        <v>1</v>
      </c>
      <c r="Q478" s="20">
        <v>4</v>
      </c>
      <c r="R478" s="20">
        <v>8</v>
      </c>
      <c r="S478" s="20">
        <v>4</v>
      </c>
      <c r="T478" s="20">
        <v>8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 t="s">
        <v>38</v>
      </c>
      <c r="AJ478" s="20">
        <v>1</v>
      </c>
      <c r="AK478" s="20">
        <v>4</v>
      </c>
      <c r="AL478" s="20">
        <v>8</v>
      </c>
      <c r="AM478" s="20">
        <v>4</v>
      </c>
      <c r="AN478" s="20">
        <v>8</v>
      </c>
    </row>
    <row r="479" spans="1:40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F479">
        <v>1</v>
      </c>
      <c r="G479">
        <v>0</v>
      </c>
      <c r="H479" s="35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34</v>
      </c>
      <c r="AJ479">
        <v>2</v>
      </c>
      <c r="AK479">
        <v>2</v>
      </c>
      <c r="AL479">
        <v>0</v>
      </c>
      <c r="AM479">
        <v>3</v>
      </c>
      <c r="AN479">
        <v>5</v>
      </c>
    </row>
    <row r="480" spans="1:40" x14ac:dyDescent="0.25">
      <c r="A480" s="20">
        <v>2811</v>
      </c>
      <c r="B480" s="20">
        <v>1963</v>
      </c>
      <c r="C480" s="20" t="s">
        <v>3</v>
      </c>
      <c r="D480" s="20" t="s">
        <v>9</v>
      </c>
      <c r="E480" s="20">
        <v>48918</v>
      </c>
      <c r="F480" s="20">
        <v>1</v>
      </c>
      <c r="G480" s="20">
        <v>1</v>
      </c>
      <c r="H480" s="49">
        <v>41741</v>
      </c>
      <c r="I480" s="20">
        <v>21</v>
      </c>
      <c r="J480" s="20">
        <v>52</v>
      </c>
      <c r="K480" s="20">
        <v>0</v>
      </c>
      <c r="L480" s="20">
        <v>9</v>
      </c>
      <c r="M480" s="20">
        <v>0</v>
      </c>
      <c r="N480" s="20">
        <v>0</v>
      </c>
      <c r="O480" s="20">
        <v>1</v>
      </c>
      <c r="P480" s="20">
        <v>2</v>
      </c>
      <c r="Q480" s="20">
        <v>1</v>
      </c>
      <c r="R480" s="20">
        <v>0</v>
      </c>
      <c r="S480" s="20">
        <v>4</v>
      </c>
      <c r="T480" s="20">
        <v>4</v>
      </c>
      <c r="U480" s="20">
        <v>0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20">
        <v>0</v>
      </c>
      <c r="AB480" s="20" t="s">
        <v>38</v>
      </c>
      <c r="AJ480" s="20">
        <v>2</v>
      </c>
      <c r="AK480" s="20">
        <v>1</v>
      </c>
      <c r="AL480" s="20">
        <v>0</v>
      </c>
      <c r="AM480" s="20">
        <v>4</v>
      </c>
      <c r="AN480" s="20">
        <v>4</v>
      </c>
    </row>
    <row r="481" spans="1:40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F481">
        <v>1</v>
      </c>
      <c r="G481">
        <v>1</v>
      </c>
      <c r="H481" s="35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</v>
      </c>
      <c r="AJ481">
        <v>2</v>
      </c>
      <c r="AK481">
        <v>1</v>
      </c>
      <c r="AL481">
        <v>0</v>
      </c>
      <c r="AM481">
        <v>4</v>
      </c>
      <c r="AN481">
        <v>4</v>
      </c>
    </row>
    <row r="482" spans="1:40" x14ac:dyDescent="0.25">
      <c r="A482" s="20">
        <v>10127</v>
      </c>
      <c r="B482" s="20">
        <v>1965</v>
      </c>
      <c r="C482" s="20" t="s">
        <v>2</v>
      </c>
      <c r="D482" s="20" t="s">
        <v>14</v>
      </c>
      <c r="E482" s="20">
        <v>58692</v>
      </c>
      <c r="F482" s="20">
        <v>0</v>
      </c>
      <c r="G482" s="20">
        <v>1</v>
      </c>
      <c r="H482" s="49">
        <v>41735</v>
      </c>
      <c r="I482" s="20">
        <v>21</v>
      </c>
      <c r="J482" s="20">
        <v>301</v>
      </c>
      <c r="K482" s="20">
        <v>11</v>
      </c>
      <c r="L482" s="20">
        <v>61</v>
      </c>
      <c r="M482" s="20">
        <v>4</v>
      </c>
      <c r="N482" s="20">
        <v>7</v>
      </c>
      <c r="O482" s="20">
        <v>11</v>
      </c>
      <c r="P482" s="20">
        <v>1</v>
      </c>
      <c r="Q482" s="20">
        <v>8</v>
      </c>
      <c r="R482" s="20">
        <v>2</v>
      </c>
      <c r="S482" s="20">
        <v>4</v>
      </c>
      <c r="T482" s="20">
        <v>7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 t="s">
        <v>37</v>
      </c>
      <c r="AJ482" s="20">
        <v>1</v>
      </c>
      <c r="AK482" s="20">
        <v>8</v>
      </c>
      <c r="AL482" s="20">
        <v>2</v>
      </c>
      <c r="AM482" s="20">
        <v>4</v>
      </c>
      <c r="AN482" s="20">
        <v>7</v>
      </c>
    </row>
    <row r="483" spans="1:40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F483">
        <v>1</v>
      </c>
      <c r="G483">
        <v>1</v>
      </c>
      <c r="H483" s="35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</v>
      </c>
      <c r="AJ483">
        <v>1</v>
      </c>
      <c r="AK483">
        <v>1</v>
      </c>
      <c r="AL483">
        <v>0</v>
      </c>
      <c r="AM483">
        <v>2</v>
      </c>
      <c r="AN483">
        <v>6</v>
      </c>
    </row>
    <row r="484" spans="1:40" x14ac:dyDescent="0.25">
      <c r="A484" s="20">
        <v>2666</v>
      </c>
      <c r="B484" s="20">
        <v>1972</v>
      </c>
      <c r="C484" s="20" t="s">
        <v>4</v>
      </c>
      <c r="D484" s="20" t="s">
        <v>14</v>
      </c>
      <c r="E484" s="20">
        <v>76234</v>
      </c>
      <c r="F484" s="20">
        <v>0</v>
      </c>
      <c r="G484" s="20">
        <v>1</v>
      </c>
      <c r="H484" s="49">
        <v>41676</v>
      </c>
      <c r="I484" s="20">
        <v>21</v>
      </c>
      <c r="J484" s="20">
        <v>519</v>
      </c>
      <c r="K484" s="20">
        <v>50</v>
      </c>
      <c r="L484" s="20">
        <v>167</v>
      </c>
      <c r="M484" s="20">
        <v>130</v>
      </c>
      <c r="N484" s="20">
        <v>0</v>
      </c>
      <c r="O484" s="20">
        <v>41</v>
      </c>
      <c r="P484" s="20">
        <v>1</v>
      </c>
      <c r="Q484" s="20">
        <v>8</v>
      </c>
      <c r="R484" s="20">
        <v>3</v>
      </c>
      <c r="S484" s="20">
        <v>11</v>
      </c>
      <c r="T484" s="20">
        <v>3</v>
      </c>
      <c r="U484" s="20">
        <v>0</v>
      </c>
      <c r="V484" s="20">
        <v>1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 t="s">
        <v>37</v>
      </c>
      <c r="AJ484" s="20">
        <v>1</v>
      </c>
      <c r="AK484" s="20">
        <v>8</v>
      </c>
      <c r="AL484" s="20">
        <v>3</v>
      </c>
      <c r="AM484" s="20">
        <v>11</v>
      </c>
      <c r="AN484" s="20">
        <v>3</v>
      </c>
    </row>
    <row r="485" spans="1:40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F485">
        <v>1</v>
      </c>
      <c r="G485">
        <v>0</v>
      </c>
      <c r="H485" s="35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33</v>
      </c>
      <c r="AJ485">
        <v>3</v>
      </c>
      <c r="AK485">
        <v>5</v>
      </c>
      <c r="AL485">
        <v>3</v>
      </c>
      <c r="AM485">
        <v>13</v>
      </c>
      <c r="AN485">
        <v>4</v>
      </c>
    </row>
    <row r="486" spans="1:40" x14ac:dyDescent="0.25">
      <c r="A486" s="20">
        <v>10562</v>
      </c>
      <c r="B486" s="20">
        <v>1946</v>
      </c>
      <c r="C486" s="20" t="s">
        <v>4</v>
      </c>
      <c r="D486" s="20" t="s">
        <v>14</v>
      </c>
      <c r="E486" s="20">
        <v>66835</v>
      </c>
      <c r="F486" s="20">
        <v>0</v>
      </c>
      <c r="G486" s="20">
        <v>0</v>
      </c>
      <c r="H486" s="49">
        <v>41545</v>
      </c>
      <c r="I486" s="20">
        <v>21</v>
      </c>
      <c r="J486" s="20">
        <v>620</v>
      </c>
      <c r="K486" s="20">
        <v>26</v>
      </c>
      <c r="L486" s="20">
        <v>195</v>
      </c>
      <c r="M486" s="20">
        <v>34</v>
      </c>
      <c r="N486" s="20">
        <v>17</v>
      </c>
      <c r="O486" s="20">
        <v>141</v>
      </c>
      <c r="P486" s="20">
        <v>1</v>
      </c>
      <c r="Q486" s="20">
        <v>6</v>
      </c>
      <c r="R486" s="20">
        <v>4</v>
      </c>
      <c r="S486" s="20">
        <v>13</v>
      </c>
      <c r="T486" s="20">
        <v>2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 t="s">
        <v>36</v>
      </c>
      <c r="AJ486" s="20">
        <v>1</v>
      </c>
      <c r="AK486" s="20">
        <v>6</v>
      </c>
      <c r="AL486" s="20">
        <v>4</v>
      </c>
      <c r="AM486" s="20">
        <v>13</v>
      </c>
      <c r="AN486" s="20">
        <v>2</v>
      </c>
    </row>
    <row r="487" spans="1:40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F487">
        <v>0</v>
      </c>
      <c r="G487">
        <v>0</v>
      </c>
      <c r="H487" s="35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</v>
      </c>
      <c r="AJ487">
        <v>1</v>
      </c>
      <c r="AK487">
        <v>6</v>
      </c>
      <c r="AL487">
        <v>4</v>
      </c>
      <c r="AM487">
        <v>13</v>
      </c>
      <c r="AN487">
        <v>2</v>
      </c>
    </row>
    <row r="488" spans="1:40" x14ac:dyDescent="0.25">
      <c r="A488" s="20">
        <v>6721</v>
      </c>
      <c r="B488" s="20">
        <v>1951</v>
      </c>
      <c r="C488" s="20" t="s">
        <v>2</v>
      </c>
      <c r="D488" s="20" t="s">
        <v>14</v>
      </c>
      <c r="E488" s="20">
        <v>71965</v>
      </c>
      <c r="F488" s="20">
        <v>0</v>
      </c>
      <c r="G488" s="20">
        <v>1</v>
      </c>
      <c r="H488" s="49">
        <v>41484</v>
      </c>
      <c r="I488" s="20">
        <v>21</v>
      </c>
      <c r="J488" s="20">
        <v>572</v>
      </c>
      <c r="K488" s="20">
        <v>19</v>
      </c>
      <c r="L488" s="20">
        <v>286</v>
      </c>
      <c r="M488" s="20">
        <v>50</v>
      </c>
      <c r="N488" s="20">
        <v>38</v>
      </c>
      <c r="O488" s="20">
        <v>248</v>
      </c>
      <c r="P488" s="20">
        <v>3</v>
      </c>
      <c r="Q488" s="20">
        <v>6</v>
      </c>
      <c r="R488" s="20">
        <v>3</v>
      </c>
      <c r="S488" s="20">
        <v>5</v>
      </c>
      <c r="T488" s="20">
        <v>3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 t="s">
        <v>37</v>
      </c>
      <c r="AJ488" s="20">
        <v>3</v>
      </c>
      <c r="AK488" s="20">
        <v>6</v>
      </c>
      <c r="AL488" s="20">
        <v>3</v>
      </c>
      <c r="AM488" s="20">
        <v>5</v>
      </c>
      <c r="AN488" s="20">
        <v>3</v>
      </c>
    </row>
    <row r="489" spans="1:40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F489">
        <v>0</v>
      </c>
      <c r="G489">
        <v>0</v>
      </c>
      <c r="H489" s="35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38</v>
      </c>
      <c r="AJ489">
        <v>1</v>
      </c>
      <c r="AK489">
        <v>8</v>
      </c>
      <c r="AL489">
        <v>8</v>
      </c>
      <c r="AM489">
        <v>5</v>
      </c>
      <c r="AN489">
        <v>3</v>
      </c>
    </row>
    <row r="490" spans="1:40" x14ac:dyDescent="0.25">
      <c r="A490" s="20">
        <v>5209</v>
      </c>
      <c r="B490" s="20">
        <v>1954</v>
      </c>
      <c r="C490" s="20" t="s">
        <v>2</v>
      </c>
      <c r="D490" s="20" t="s">
        <v>10</v>
      </c>
      <c r="E490" s="20">
        <v>50002</v>
      </c>
      <c r="F490" s="20">
        <v>0</v>
      </c>
      <c r="G490" s="20">
        <v>1</v>
      </c>
      <c r="H490" s="49">
        <v>41442</v>
      </c>
      <c r="I490" s="20">
        <v>21</v>
      </c>
      <c r="J490" s="20">
        <v>443</v>
      </c>
      <c r="K490" s="20">
        <v>5</v>
      </c>
      <c r="L490" s="20">
        <v>71</v>
      </c>
      <c r="M490" s="20">
        <v>21</v>
      </c>
      <c r="N490" s="20">
        <v>16</v>
      </c>
      <c r="O490" s="20">
        <v>82</v>
      </c>
      <c r="P490" s="20">
        <v>2</v>
      </c>
      <c r="Q490" s="20">
        <v>8</v>
      </c>
      <c r="R490" s="20">
        <v>2</v>
      </c>
      <c r="S490" s="20">
        <v>7</v>
      </c>
      <c r="T490" s="20">
        <v>7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 t="s">
        <v>33</v>
      </c>
      <c r="AJ490" s="20">
        <v>2</v>
      </c>
      <c r="AK490" s="20">
        <v>8</v>
      </c>
      <c r="AL490" s="20">
        <v>2</v>
      </c>
      <c r="AM490" s="20">
        <v>7</v>
      </c>
      <c r="AN490" s="20">
        <v>7</v>
      </c>
    </row>
    <row r="491" spans="1:40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F491">
        <v>0</v>
      </c>
      <c r="G491">
        <v>1</v>
      </c>
      <c r="H491" s="35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37</v>
      </c>
      <c r="AJ491">
        <v>5</v>
      </c>
      <c r="AK491">
        <v>5</v>
      </c>
      <c r="AL491">
        <v>5</v>
      </c>
      <c r="AM491">
        <v>12</v>
      </c>
      <c r="AN491">
        <v>5</v>
      </c>
    </row>
    <row r="492" spans="1:40" x14ac:dyDescent="0.25">
      <c r="A492" s="20">
        <v>9284</v>
      </c>
      <c r="B492" s="20">
        <v>1958</v>
      </c>
      <c r="C492" s="20" t="s">
        <v>2</v>
      </c>
      <c r="D492" s="20" t="s">
        <v>13</v>
      </c>
      <c r="E492" s="20">
        <v>53977</v>
      </c>
      <c r="F492" s="20">
        <v>0</v>
      </c>
      <c r="G492" s="20">
        <v>1</v>
      </c>
      <c r="H492" s="49">
        <v>41433</v>
      </c>
      <c r="I492" s="20">
        <v>21</v>
      </c>
      <c r="J492" s="20">
        <v>620</v>
      </c>
      <c r="K492" s="20">
        <v>16</v>
      </c>
      <c r="L492" s="20">
        <v>165</v>
      </c>
      <c r="M492" s="20">
        <v>0</v>
      </c>
      <c r="N492" s="20">
        <v>24</v>
      </c>
      <c r="O492" s="20">
        <v>82</v>
      </c>
      <c r="P492" s="20">
        <v>5</v>
      </c>
      <c r="Q492" s="20">
        <v>5</v>
      </c>
      <c r="R492" s="20">
        <v>5</v>
      </c>
      <c r="S492" s="20">
        <v>12</v>
      </c>
      <c r="T492" s="20">
        <v>5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 t="s">
        <v>38</v>
      </c>
      <c r="AJ492" s="20">
        <v>5</v>
      </c>
      <c r="AK492" s="20">
        <v>5</v>
      </c>
      <c r="AL492" s="20">
        <v>5</v>
      </c>
      <c r="AM492" s="20">
        <v>12</v>
      </c>
      <c r="AN492" s="20">
        <v>5</v>
      </c>
    </row>
    <row r="493" spans="1:40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F493">
        <v>0</v>
      </c>
      <c r="G493">
        <v>0</v>
      </c>
      <c r="H493" s="35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36</v>
      </c>
      <c r="AJ493">
        <v>1</v>
      </c>
      <c r="AK493">
        <v>4</v>
      </c>
      <c r="AL493">
        <v>5</v>
      </c>
      <c r="AM493">
        <v>12</v>
      </c>
      <c r="AN493">
        <v>3</v>
      </c>
    </row>
    <row r="494" spans="1:40" x14ac:dyDescent="0.25">
      <c r="A494" s="20">
        <v>1685</v>
      </c>
      <c r="B494" s="20">
        <v>1967</v>
      </c>
      <c r="C494" s="20" t="s">
        <v>3</v>
      </c>
      <c r="D494" s="20" t="s">
        <v>13</v>
      </c>
      <c r="E494" s="20">
        <v>62981</v>
      </c>
      <c r="F494" s="20">
        <v>0</v>
      </c>
      <c r="G494" s="20">
        <v>0</v>
      </c>
      <c r="H494" s="49">
        <v>41350</v>
      </c>
      <c r="I494" s="20">
        <v>21</v>
      </c>
      <c r="J494" s="20">
        <v>796</v>
      </c>
      <c r="K494" s="20">
        <v>14</v>
      </c>
      <c r="L494" s="20">
        <v>590</v>
      </c>
      <c r="M494" s="20">
        <v>38</v>
      </c>
      <c r="N494" s="20">
        <v>44</v>
      </c>
      <c r="O494" s="20">
        <v>0</v>
      </c>
      <c r="P494" s="20">
        <v>1</v>
      </c>
      <c r="Q494" s="20">
        <v>4</v>
      </c>
      <c r="R494" s="20">
        <v>5</v>
      </c>
      <c r="S494" s="20">
        <v>13</v>
      </c>
      <c r="T494" s="20">
        <v>3</v>
      </c>
      <c r="U494" s="20">
        <v>0</v>
      </c>
      <c r="V494" s="20">
        <v>1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 t="s">
        <v>37</v>
      </c>
      <c r="AJ494" s="20">
        <v>1</v>
      </c>
      <c r="AK494" s="20">
        <v>4</v>
      </c>
      <c r="AL494" s="20">
        <v>5</v>
      </c>
      <c r="AM494" s="20">
        <v>13</v>
      </c>
      <c r="AN494" s="20">
        <v>3</v>
      </c>
    </row>
    <row r="495" spans="1:40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F495">
        <v>1</v>
      </c>
      <c r="G495">
        <v>1</v>
      </c>
      <c r="H495" s="35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33</v>
      </c>
      <c r="AJ495">
        <v>10</v>
      </c>
      <c r="AK495">
        <v>7</v>
      </c>
      <c r="AL495">
        <v>1</v>
      </c>
      <c r="AM495">
        <v>8</v>
      </c>
      <c r="AN495">
        <v>7</v>
      </c>
    </row>
    <row r="496" spans="1:40" x14ac:dyDescent="0.25">
      <c r="A496" s="20">
        <v>8369</v>
      </c>
      <c r="B496" s="20">
        <v>1987</v>
      </c>
      <c r="C496" s="20" t="s">
        <v>2</v>
      </c>
      <c r="D496" s="20" t="s">
        <v>13</v>
      </c>
      <c r="E496" s="20">
        <v>18227</v>
      </c>
      <c r="F496" s="20">
        <v>1</v>
      </c>
      <c r="G496" s="20">
        <v>0</v>
      </c>
      <c r="H496" s="49">
        <v>41221</v>
      </c>
      <c r="I496" s="20">
        <v>21</v>
      </c>
      <c r="J496" s="20">
        <v>1</v>
      </c>
      <c r="K496" s="20">
        <v>2</v>
      </c>
      <c r="L496" s="20">
        <v>7</v>
      </c>
      <c r="M496" s="20">
        <v>4</v>
      </c>
      <c r="N496" s="20">
        <v>3</v>
      </c>
      <c r="O496" s="20">
        <v>11</v>
      </c>
      <c r="P496" s="20">
        <v>1</v>
      </c>
      <c r="Q496" s="20">
        <v>0</v>
      </c>
      <c r="R496" s="20">
        <v>1</v>
      </c>
      <c r="S496" s="20">
        <v>2</v>
      </c>
      <c r="T496" s="20">
        <v>8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 t="s">
        <v>38</v>
      </c>
      <c r="AJ496" s="20">
        <v>1</v>
      </c>
      <c r="AK496" s="20">
        <v>0</v>
      </c>
      <c r="AL496" s="20">
        <v>1</v>
      </c>
      <c r="AM496" s="20">
        <v>2</v>
      </c>
      <c r="AN496" s="20">
        <v>8</v>
      </c>
    </row>
    <row r="497" spans="1:40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F497">
        <v>0</v>
      </c>
      <c r="G497">
        <v>1</v>
      </c>
      <c r="H497" s="35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</v>
      </c>
      <c r="AJ497">
        <v>3</v>
      </c>
      <c r="AK497">
        <v>9</v>
      </c>
      <c r="AL497">
        <v>5</v>
      </c>
      <c r="AM497">
        <v>10</v>
      </c>
      <c r="AN497">
        <v>7</v>
      </c>
    </row>
    <row r="498" spans="1:40" x14ac:dyDescent="0.25">
      <c r="A498" s="20">
        <v>195</v>
      </c>
      <c r="B498" s="20">
        <v>1972</v>
      </c>
      <c r="C498" s="20" t="s">
        <v>2</v>
      </c>
      <c r="D498" s="20" t="s">
        <v>9</v>
      </c>
      <c r="E498" s="20">
        <v>38808</v>
      </c>
      <c r="F498" s="20">
        <v>1</v>
      </c>
      <c r="G498" s="20">
        <v>0</v>
      </c>
      <c r="H498" s="49">
        <v>41147</v>
      </c>
      <c r="I498" s="20">
        <v>21</v>
      </c>
      <c r="J498" s="20">
        <v>125</v>
      </c>
      <c r="K498" s="20">
        <v>17</v>
      </c>
      <c r="L498" s="20">
        <v>52</v>
      </c>
      <c r="M498" s="20">
        <v>3</v>
      </c>
      <c r="N498" s="20">
        <v>19</v>
      </c>
      <c r="O498" s="20">
        <v>30</v>
      </c>
      <c r="P498" s="20">
        <v>4</v>
      </c>
      <c r="Q498" s="20">
        <v>5</v>
      </c>
      <c r="R498" s="20">
        <v>1</v>
      </c>
      <c r="S498" s="20">
        <v>4</v>
      </c>
      <c r="T498" s="20">
        <v>8</v>
      </c>
      <c r="U498" s="20">
        <v>1</v>
      </c>
      <c r="V498" s="20">
        <v>0</v>
      </c>
      <c r="W498" s="20">
        <v>0</v>
      </c>
      <c r="X498" s="20">
        <v>0</v>
      </c>
      <c r="Y498" s="20">
        <v>0</v>
      </c>
      <c r="Z498" s="20">
        <v>1</v>
      </c>
      <c r="AA498" s="20">
        <v>0</v>
      </c>
      <c r="AB498" s="20" t="s">
        <v>38</v>
      </c>
      <c r="AJ498" s="20">
        <v>4</v>
      </c>
      <c r="AK498" s="20">
        <v>5</v>
      </c>
      <c r="AL498" s="20">
        <v>1</v>
      </c>
      <c r="AM498" s="20">
        <v>4</v>
      </c>
      <c r="AN498" s="20">
        <v>8</v>
      </c>
    </row>
    <row r="499" spans="1:40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F499">
        <v>0</v>
      </c>
      <c r="G499">
        <v>0</v>
      </c>
      <c r="H499" s="35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31</v>
      </c>
      <c r="AJ499">
        <v>15</v>
      </c>
      <c r="AK499">
        <v>0</v>
      </c>
      <c r="AL499">
        <v>28</v>
      </c>
      <c r="AM499">
        <v>1</v>
      </c>
      <c r="AN499">
        <v>0</v>
      </c>
    </row>
    <row r="500" spans="1:40" x14ac:dyDescent="0.25">
      <c r="A500" s="20">
        <v>10846</v>
      </c>
      <c r="B500" s="20">
        <v>1978</v>
      </c>
      <c r="C500" s="20" t="s">
        <v>4</v>
      </c>
      <c r="D500" s="20" t="s">
        <v>14</v>
      </c>
      <c r="E500" s="20">
        <v>43783</v>
      </c>
      <c r="F500" s="20">
        <v>1</v>
      </c>
      <c r="G500" s="20">
        <v>0</v>
      </c>
      <c r="H500" s="49">
        <v>41788</v>
      </c>
      <c r="I500" s="20">
        <v>22</v>
      </c>
      <c r="J500" s="20">
        <v>327</v>
      </c>
      <c r="K500" s="20">
        <v>9</v>
      </c>
      <c r="L500" s="20">
        <v>125</v>
      </c>
      <c r="M500" s="20">
        <v>25</v>
      </c>
      <c r="N500" s="20">
        <v>4</v>
      </c>
      <c r="O500" s="20">
        <v>139</v>
      </c>
      <c r="P500" s="20">
        <v>6</v>
      </c>
      <c r="Q500" s="20">
        <v>7</v>
      </c>
      <c r="R500" s="20">
        <v>1</v>
      </c>
      <c r="S500" s="20">
        <v>8</v>
      </c>
      <c r="T500" s="20">
        <v>7</v>
      </c>
      <c r="U500" s="20">
        <v>1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 t="s">
        <v>37</v>
      </c>
      <c r="AJ500" s="20">
        <v>6</v>
      </c>
      <c r="AK500" s="20">
        <v>7</v>
      </c>
      <c r="AL500" s="20">
        <v>1</v>
      </c>
      <c r="AM500" s="20">
        <v>8</v>
      </c>
      <c r="AN500" s="20">
        <v>7</v>
      </c>
    </row>
    <row r="501" spans="1:40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F501">
        <v>1</v>
      </c>
      <c r="G501">
        <v>0</v>
      </c>
      <c r="H501" s="35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38</v>
      </c>
      <c r="AJ501">
        <v>2</v>
      </c>
      <c r="AK501">
        <v>1</v>
      </c>
      <c r="AL501">
        <v>1</v>
      </c>
      <c r="AM501">
        <v>2</v>
      </c>
      <c r="AN501">
        <v>7</v>
      </c>
    </row>
    <row r="502" spans="1:40" x14ac:dyDescent="0.25">
      <c r="A502" s="20">
        <v>10766</v>
      </c>
      <c r="B502" s="20">
        <v>1964</v>
      </c>
      <c r="C502" s="20" t="s">
        <v>3</v>
      </c>
      <c r="D502" s="20" t="s">
        <v>14</v>
      </c>
      <c r="E502" s="20">
        <v>65526</v>
      </c>
      <c r="F502" s="20">
        <v>0</v>
      </c>
      <c r="G502" s="20">
        <v>1</v>
      </c>
      <c r="H502" s="49">
        <v>41740</v>
      </c>
      <c r="I502" s="20">
        <v>22</v>
      </c>
      <c r="J502" s="20">
        <v>397</v>
      </c>
      <c r="K502" s="20">
        <v>19</v>
      </c>
      <c r="L502" s="20">
        <v>69</v>
      </c>
      <c r="M502" s="20">
        <v>12</v>
      </c>
      <c r="N502" s="20">
        <v>0</v>
      </c>
      <c r="O502" s="20">
        <v>9</v>
      </c>
      <c r="P502" s="20">
        <v>1</v>
      </c>
      <c r="Q502" s="20">
        <v>4</v>
      </c>
      <c r="R502" s="20">
        <v>4</v>
      </c>
      <c r="S502" s="20">
        <v>8</v>
      </c>
      <c r="T502" s="20">
        <v>2</v>
      </c>
      <c r="U502" s="20">
        <v>0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20">
        <v>0</v>
      </c>
      <c r="AB502" s="20" t="s">
        <v>38</v>
      </c>
      <c r="AJ502" s="20">
        <v>1</v>
      </c>
      <c r="AK502" s="20">
        <v>4</v>
      </c>
      <c r="AL502" s="20">
        <v>4</v>
      </c>
      <c r="AM502" s="20">
        <v>8</v>
      </c>
      <c r="AN502" s="20">
        <v>2</v>
      </c>
    </row>
    <row r="503" spans="1:40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F503">
        <v>0</v>
      </c>
      <c r="G503">
        <v>1</v>
      </c>
      <c r="H503" s="35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33</v>
      </c>
      <c r="AJ503">
        <v>1</v>
      </c>
      <c r="AK503">
        <v>4</v>
      </c>
      <c r="AL503">
        <v>4</v>
      </c>
      <c r="AM503">
        <v>8</v>
      </c>
      <c r="AN503">
        <v>2</v>
      </c>
    </row>
    <row r="504" spans="1:40" x14ac:dyDescent="0.25">
      <c r="A504" s="20">
        <v>1740</v>
      </c>
      <c r="B504" s="20">
        <v>1944</v>
      </c>
      <c r="C504" s="20" t="s">
        <v>2</v>
      </c>
      <c r="D504" s="20" t="s">
        <v>14</v>
      </c>
      <c r="E504" s="20">
        <v>55956</v>
      </c>
      <c r="F504" s="20">
        <v>0</v>
      </c>
      <c r="G504" s="20">
        <v>0</v>
      </c>
      <c r="H504" s="49">
        <v>41736</v>
      </c>
      <c r="I504" s="20">
        <v>22</v>
      </c>
      <c r="J504" s="20">
        <v>760</v>
      </c>
      <c r="K504" s="20">
        <v>38</v>
      </c>
      <c r="L504" s="20">
        <v>104</v>
      </c>
      <c r="M504" s="20">
        <v>50</v>
      </c>
      <c r="N504" s="20">
        <v>9</v>
      </c>
      <c r="O504" s="20">
        <v>38</v>
      </c>
      <c r="P504" s="20">
        <v>2</v>
      </c>
      <c r="Q504" s="20">
        <v>7</v>
      </c>
      <c r="R504" s="20">
        <v>3</v>
      </c>
      <c r="S504" s="20">
        <v>4</v>
      </c>
      <c r="T504" s="20">
        <v>4</v>
      </c>
      <c r="U504" s="20">
        <v>0</v>
      </c>
      <c r="V504" s="20">
        <v>1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  <c r="AB504" s="20" t="s">
        <v>38</v>
      </c>
      <c r="AJ504" s="20">
        <v>2</v>
      </c>
      <c r="AK504" s="20">
        <v>7</v>
      </c>
      <c r="AL504" s="20">
        <v>3</v>
      </c>
      <c r="AM504" s="20">
        <v>4</v>
      </c>
      <c r="AN504" s="20">
        <v>4</v>
      </c>
    </row>
    <row r="505" spans="1:40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F505">
        <v>0</v>
      </c>
      <c r="G505">
        <v>1</v>
      </c>
      <c r="H505" s="35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</v>
      </c>
      <c r="AJ505">
        <v>1</v>
      </c>
      <c r="AK505">
        <v>2</v>
      </c>
      <c r="AL505">
        <v>0</v>
      </c>
      <c r="AM505">
        <v>3</v>
      </c>
      <c r="AN505">
        <v>3</v>
      </c>
    </row>
    <row r="506" spans="1:40" x14ac:dyDescent="0.25">
      <c r="A506" s="20">
        <v>6466</v>
      </c>
      <c r="B506" s="20">
        <v>1965</v>
      </c>
      <c r="C506" s="20" t="s">
        <v>3</v>
      </c>
      <c r="D506" s="20" t="s">
        <v>14</v>
      </c>
      <c r="E506" s="20">
        <v>57236</v>
      </c>
      <c r="F506" s="20">
        <v>1</v>
      </c>
      <c r="G506" s="20">
        <v>1</v>
      </c>
      <c r="H506" s="49">
        <v>41710</v>
      </c>
      <c r="I506" s="20">
        <v>22</v>
      </c>
      <c r="J506" s="20">
        <v>105</v>
      </c>
      <c r="K506" s="20">
        <v>0</v>
      </c>
      <c r="L506" s="20">
        <v>9</v>
      </c>
      <c r="M506" s="20">
        <v>2</v>
      </c>
      <c r="N506" s="20">
        <v>1</v>
      </c>
      <c r="O506" s="20">
        <v>4</v>
      </c>
      <c r="P506" s="20">
        <v>3</v>
      </c>
      <c r="Q506" s="20">
        <v>2</v>
      </c>
      <c r="R506" s="20">
        <v>1</v>
      </c>
      <c r="S506" s="20">
        <v>4</v>
      </c>
      <c r="T506" s="20">
        <v>3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 t="s">
        <v>38</v>
      </c>
      <c r="AJ506" s="20">
        <v>3</v>
      </c>
      <c r="AK506" s="20">
        <v>2</v>
      </c>
      <c r="AL506" s="20">
        <v>1</v>
      </c>
      <c r="AM506" s="20">
        <v>4</v>
      </c>
      <c r="AN506" s="20">
        <v>3</v>
      </c>
    </row>
    <row r="507" spans="1:40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F507">
        <v>1</v>
      </c>
      <c r="G507">
        <v>1</v>
      </c>
      <c r="H507" s="35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34</v>
      </c>
      <c r="AJ507">
        <v>3</v>
      </c>
      <c r="AK507">
        <v>4</v>
      </c>
      <c r="AL507">
        <v>3</v>
      </c>
      <c r="AM507">
        <v>4</v>
      </c>
      <c r="AN507">
        <v>5</v>
      </c>
    </row>
    <row r="508" spans="1:40" x14ac:dyDescent="0.25">
      <c r="A508" s="20">
        <v>8773</v>
      </c>
      <c r="B508" s="20">
        <v>1971</v>
      </c>
      <c r="C508" s="20" t="s">
        <v>4</v>
      </c>
      <c r="D508" s="20" t="s">
        <v>13</v>
      </c>
      <c r="E508" s="20">
        <v>57420</v>
      </c>
      <c r="F508" s="20">
        <v>0</v>
      </c>
      <c r="G508" s="20">
        <v>1</v>
      </c>
      <c r="H508" s="49">
        <v>41450</v>
      </c>
      <c r="I508" s="20">
        <v>22</v>
      </c>
      <c r="J508" s="20">
        <v>280</v>
      </c>
      <c r="K508" s="20">
        <v>0</v>
      </c>
      <c r="L508" s="20">
        <v>18</v>
      </c>
      <c r="M508" s="20">
        <v>0</v>
      </c>
      <c r="N508" s="20">
        <v>0</v>
      </c>
      <c r="O508" s="20">
        <v>24</v>
      </c>
      <c r="P508" s="20">
        <v>3</v>
      </c>
      <c r="Q508" s="20">
        <v>5</v>
      </c>
      <c r="R508" s="20">
        <v>1</v>
      </c>
      <c r="S508" s="20">
        <v>6</v>
      </c>
      <c r="T508" s="20">
        <v>7</v>
      </c>
      <c r="U508" s="20">
        <v>0</v>
      </c>
      <c r="V508" s="20">
        <v>1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 t="s">
        <v>31</v>
      </c>
      <c r="AJ508" s="20">
        <v>3</v>
      </c>
      <c r="AK508" s="20">
        <v>5</v>
      </c>
      <c r="AL508" s="20">
        <v>1</v>
      </c>
      <c r="AM508" s="20">
        <v>6</v>
      </c>
      <c r="AN508" s="20">
        <v>7</v>
      </c>
    </row>
    <row r="509" spans="1:40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F509">
        <v>1</v>
      </c>
      <c r="G509">
        <v>1</v>
      </c>
      <c r="H509" s="35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32</v>
      </c>
      <c r="AJ509">
        <v>3</v>
      </c>
      <c r="AK509">
        <v>2</v>
      </c>
      <c r="AL509">
        <v>0</v>
      </c>
      <c r="AM509">
        <v>4</v>
      </c>
      <c r="AN509">
        <v>7</v>
      </c>
    </row>
    <row r="510" spans="1:40" x14ac:dyDescent="0.25">
      <c r="A510" s="20">
        <v>7786</v>
      </c>
      <c r="B510" s="20">
        <v>1986</v>
      </c>
      <c r="C510" s="20" t="s">
        <v>3</v>
      </c>
      <c r="D510" s="20" t="s">
        <v>9</v>
      </c>
      <c r="E510" s="20">
        <v>29999</v>
      </c>
      <c r="F510" s="20">
        <v>1</v>
      </c>
      <c r="G510" s="20">
        <v>0</v>
      </c>
      <c r="H510" s="49">
        <v>41318</v>
      </c>
      <c r="I510" s="20">
        <v>22</v>
      </c>
      <c r="J510" s="20">
        <v>68</v>
      </c>
      <c r="K510" s="20">
        <v>7</v>
      </c>
      <c r="L510" s="20">
        <v>59</v>
      </c>
      <c r="M510" s="20">
        <v>10</v>
      </c>
      <c r="N510" s="20">
        <v>5</v>
      </c>
      <c r="O510" s="20">
        <v>11</v>
      </c>
      <c r="P510" s="20">
        <v>4</v>
      </c>
      <c r="Q510" s="20">
        <v>3</v>
      </c>
      <c r="R510" s="20">
        <v>1</v>
      </c>
      <c r="S510" s="20">
        <v>4</v>
      </c>
      <c r="T510" s="20">
        <v>8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 t="s">
        <v>38</v>
      </c>
      <c r="AJ510" s="20">
        <v>4</v>
      </c>
      <c r="AK510" s="20">
        <v>3</v>
      </c>
      <c r="AL510" s="20">
        <v>1</v>
      </c>
      <c r="AM510" s="20">
        <v>4</v>
      </c>
      <c r="AN510" s="20">
        <v>8</v>
      </c>
    </row>
    <row r="511" spans="1:40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F511">
        <v>0</v>
      </c>
      <c r="G511">
        <v>1</v>
      </c>
      <c r="H511" s="35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</v>
      </c>
      <c r="AJ511">
        <v>2</v>
      </c>
      <c r="AK511">
        <v>3</v>
      </c>
      <c r="AL511">
        <v>1</v>
      </c>
      <c r="AM511">
        <v>4</v>
      </c>
      <c r="AN511">
        <v>8</v>
      </c>
    </row>
    <row r="512" spans="1:40" x14ac:dyDescent="0.25">
      <c r="A512" s="20">
        <v>4971</v>
      </c>
      <c r="B512" s="20">
        <v>1962</v>
      </c>
      <c r="C512" s="20" t="s">
        <v>3</v>
      </c>
      <c r="D512" s="20" t="s">
        <v>13</v>
      </c>
      <c r="E512" s="20">
        <v>31497</v>
      </c>
      <c r="F512" s="20">
        <v>0</v>
      </c>
      <c r="G512" s="20">
        <v>1</v>
      </c>
      <c r="H512" s="49">
        <v>41249</v>
      </c>
      <c r="I512" s="20">
        <v>22</v>
      </c>
      <c r="J512" s="20">
        <v>108</v>
      </c>
      <c r="K512" s="20">
        <v>1</v>
      </c>
      <c r="L512" s="20">
        <v>28</v>
      </c>
      <c r="M512" s="20">
        <v>13</v>
      </c>
      <c r="N512" s="20">
        <v>1</v>
      </c>
      <c r="O512" s="20">
        <v>4</v>
      </c>
      <c r="P512" s="20">
        <v>2</v>
      </c>
      <c r="Q512" s="20">
        <v>3</v>
      </c>
      <c r="R512" s="20">
        <v>1</v>
      </c>
      <c r="S512" s="20">
        <v>4</v>
      </c>
      <c r="T512" s="20">
        <v>8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 t="s">
        <v>33</v>
      </c>
      <c r="AJ512" s="20">
        <v>2</v>
      </c>
      <c r="AK512" s="20">
        <v>3</v>
      </c>
      <c r="AL512" s="20">
        <v>1</v>
      </c>
      <c r="AM512" s="20">
        <v>4</v>
      </c>
      <c r="AN512" s="20">
        <v>8</v>
      </c>
    </row>
    <row r="513" spans="1:40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F513">
        <v>1</v>
      </c>
      <c r="G513">
        <v>0</v>
      </c>
      <c r="H513" s="35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</v>
      </c>
      <c r="AJ513">
        <v>1</v>
      </c>
      <c r="AK513">
        <v>1</v>
      </c>
      <c r="AL513">
        <v>0</v>
      </c>
      <c r="AM513">
        <v>3</v>
      </c>
      <c r="AN513">
        <v>5</v>
      </c>
    </row>
    <row r="514" spans="1:40" x14ac:dyDescent="0.25">
      <c r="A514" s="20">
        <v>6892</v>
      </c>
      <c r="B514" s="20">
        <v>1968</v>
      </c>
      <c r="C514" s="20" t="s">
        <v>2</v>
      </c>
      <c r="D514" s="20" t="s">
        <v>10</v>
      </c>
      <c r="E514" s="20">
        <v>61671</v>
      </c>
      <c r="F514" s="20">
        <v>0</v>
      </c>
      <c r="G514" s="20">
        <v>1</v>
      </c>
      <c r="H514" s="49">
        <v>41793</v>
      </c>
      <c r="I514" s="20">
        <v>23</v>
      </c>
      <c r="J514" s="20">
        <v>641</v>
      </c>
      <c r="K514" s="20">
        <v>7</v>
      </c>
      <c r="L514" s="20">
        <v>56</v>
      </c>
      <c r="M514" s="20">
        <v>0</v>
      </c>
      <c r="N514" s="20">
        <v>0</v>
      </c>
      <c r="O514" s="20">
        <v>28</v>
      </c>
      <c r="P514" s="20">
        <v>8</v>
      </c>
      <c r="Q514" s="20">
        <v>10</v>
      </c>
      <c r="R514" s="20">
        <v>4</v>
      </c>
      <c r="S514" s="20">
        <v>6</v>
      </c>
      <c r="T514" s="20">
        <v>8</v>
      </c>
      <c r="U514" s="20">
        <v>0</v>
      </c>
      <c r="V514" s="20">
        <v>1</v>
      </c>
      <c r="W514" s="20">
        <v>0</v>
      </c>
      <c r="X514" s="20">
        <v>1</v>
      </c>
      <c r="Y514" s="20">
        <v>0</v>
      </c>
      <c r="Z514" s="20">
        <v>0</v>
      </c>
      <c r="AA514" s="20">
        <v>0</v>
      </c>
      <c r="AB514" s="20" t="s">
        <v>38</v>
      </c>
      <c r="AJ514" s="20">
        <v>8</v>
      </c>
      <c r="AK514" s="20">
        <v>10</v>
      </c>
      <c r="AL514" s="20">
        <v>4</v>
      </c>
      <c r="AM514" s="20">
        <v>6</v>
      </c>
      <c r="AN514" s="20">
        <v>8</v>
      </c>
    </row>
    <row r="515" spans="1:40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F515">
        <v>0</v>
      </c>
      <c r="G515">
        <v>1</v>
      </c>
      <c r="H515" s="35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33</v>
      </c>
      <c r="AJ515">
        <v>1</v>
      </c>
      <c r="AK515">
        <v>1</v>
      </c>
      <c r="AL515">
        <v>0</v>
      </c>
      <c r="AM515">
        <v>2</v>
      </c>
      <c r="AN515">
        <v>4</v>
      </c>
    </row>
    <row r="516" spans="1:40" x14ac:dyDescent="0.25">
      <c r="A516" s="20">
        <v>1818</v>
      </c>
      <c r="B516" s="20">
        <v>1971</v>
      </c>
      <c r="C516" s="20" t="s">
        <v>3</v>
      </c>
      <c r="D516" s="20" t="s">
        <v>13</v>
      </c>
      <c r="E516" s="20">
        <v>29732</v>
      </c>
      <c r="F516" s="20">
        <v>1</v>
      </c>
      <c r="G516" s="20">
        <v>0</v>
      </c>
      <c r="H516" s="49">
        <v>41723</v>
      </c>
      <c r="I516" s="20">
        <v>23</v>
      </c>
      <c r="J516" s="20">
        <v>25</v>
      </c>
      <c r="K516" s="20">
        <v>0</v>
      </c>
      <c r="L516" s="20">
        <v>8</v>
      </c>
      <c r="M516" s="20">
        <v>0</v>
      </c>
      <c r="N516" s="20">
        <v>1</v>
      </c>
      <c r="O516" s="20">
        <v>4</v>
      </c>
      <c r="P516" s="20">
        <v>1</v>
      </c>
      <c r="Q516" s="20">
        <v>2</v>
      </c>
      <c r="R516" s="20">
        <v>0</v>
      </c>
      <c r="S516" s="20">
        <v>2</v>
      </c>
      <c r="T516" s="20">
        <v>9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 t="s">
        <v>37</v>
      </c>
      <c r="AJ516" s="20">
        <v>1</v>
      </c>
      <c r="AK516" s="20">
        <v>2</v>
      </c>
      <c r="AL516" s="20">
        <v>0</v>
      </c>
      <c r="AM516" s="20">
        <v>2</v>
      </c>
      <c r="AN516" s="20">
        <v>9</v>
      </c>
    </row>
    <row r="517" spans="1:40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F517">
        <v>0</v>
      </c>
      <c r="G517">
        <v>0</v>
      </c>
      <c r="H517" s="35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33</v>
      </c>
      <c r="AJ517">
        <v>1</v>
      </c>
      <c r="AK517">
        <v>2</v>
      </c>
      <c r="AL517">
        <v>1</v>
      </c>
      <c r="AM517">
        <v>6</v>
      </c>
      <c r="AN517">
        <v>4</v>
      </c>
    </row>
    <row r="518" spans="1:40" x14ac:dyDescent="0.25">
      <c r="A518" s="20">
        <v>6646</v>
      </c>
      <c r="B518" s="20">
        <v>1984</v>
      </c>
      <c r="C518" s="20" t="s">
        <v>2</v>
      </c>
      <c r="D518" s="20" t="s">
        <v>13</v>
      </c>
      <c r="E518" s="20">
        <v>16529</v>
      </c>
      <c r="F518" s="20">
        <v>1</v>
      </c>
      <c r="G518" s="20">
        <v>0</v>
      </c>
      <c r="H518" s="49">
        <v>41699</v>
      </c>
      <c r="I518" s="20">
        <v>23</v>
      </c>
      <c r="J518" s="20">
        <v>3</v>
      </c>
      <c r="K518" s="20">
        <v>0</v>
      </c>
      <c r="L518" s="20">
        <v>5</v>
      </c>
      <c r="M518" s="20">
        <v>13</v>
      </c>
      <c r="N518" s="20">
        <v>0</v>
      </c>
      <c r="O518" s="20">
        <v>1</v>
      </c>
      <c r="P518" s="20">
        <v>1</v>
      </c>
      <c r="Q518" s="20">
        <v>1</v>
      </c>
      <c r="R518" s="20">
        <v>0</v>
      </c>
      <c r="S518" s="20">
        <v>3</v>
      </c>
      <c r="T518" s="20">
        <v>6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 t="s">
        <v>37</v>
      </c>
      <c r="AJ518" s="20">
        <v>1</v>
      </c>
      <c r="AK518" s="20">
        <v>1</v>
      </c>
      <c r="AL518" s="20">
        <v>0</v>
      </c>
      <c r="AM518" s="20">
        <v>3</v>
      </c>
      <c r="AN518" s="20">
        <v>6</v>
      </c>
    </row>
    <row r="519" spans="1:40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F519">
        <v>0</v>
      </c>
      <c r="G519">
        <v>0</v>
      </c>
      <c r="H519" s="35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</v>
      </c>
      <c r="AJ519">
        <v>0</v>
      </c>
      <c r="AK519">
        <v>4</v>
      </c>
      <c r="AL519">
        <v>6</v>
      </c>
      <c r="AM519">
        <v>9</v>
      </c>
      <c r="AN519">
        <v>1</v>
      </c>
    </row>
    <row r="520" spans="1:40" x14ac:dyDescent="0.25">
      <c r="A520" s="20">
        <v>7451</v>
      </c>
      <c r="B520" s="20">
        <v>1960</v>
      </c>
      <c r="C520" s="20" t="s">
        <v>4</v>
      </c>
      <c r="D520" s="20" t="s">
        <v>9</v>
      </c>
      <c r="E520" s="20">
        <v>98777</v>
      </c>
      <c r="F520" s="20">
        <v>0</v>
      </c>
      <c r="G520" s="20">
        <v>0</v>
      </c>
      <c r="H520" s="49">
        <v>41687</v>
      </c>
      <c r="I520" s="20">
        <v>23</v>
      </c>
      <c r="J520" s="20">
        <v>1000</v>
      </c>
      <c r="K520" s="20">
        <v>19</v>
      </c>
      <c r="L520" s="20">
        <v>711</v>
      </c>
      <c r="M520" s="20">
        <v>125</v>
      </c>
      <c r="N520" s="20">
        <v>115</v>
      </c>
      <c r="O520" s="20">
        <v>38</v>
      </c>
      <c r="P520" s="20">
        <v>0</v>
      </c>
      <c r="Q520" s="20">
        <v>4</v>
      </c>
      <c r="R520" s="20">
        <v>6</v>
      </c>
      <c r="S520" s="20">
        <v>9</v>
      </c>
      <c r="T520" s="20">
        <v>1</v>
      </c>
      <c r="U520" s="20">
        <v>0</v>
      </c>
      <c r="V520" s="20">
        <v>1</v>
      </c>
      <c r="W520" s="20">
        <v>0</v>
      </c>
      <c r="X520" s="20">
        <v>0</v>
      </c>
      <c r="Y520" s="20">
        <v>0</v>
      </c>
      <c r="Z520" s="20">
        <v>0</v>
      </c>
      <c r="AA520" s="20">
        <v>0</v>
      </c>
      <c r="AB520" s="20" t="s">
        <v>38</v>
      </c>
      <c r="AJ520" s="20">
        <v>0</v>
      </c>
      <c r="AK520" s="20">
        <v>4</v>
      </c>
      <c r="AL520" s="20">
        <v>6</v>
      </c>
      <c r="AM520" s="20">
        <v>9</v>
      </c>
      <c r="AN520" s="20">
        <v>1</v>
      </c>
    </row>
    <row r="521" spans="1:40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F521">
        <v>0</v>
      </c>
      <c r="G521">
        <v>1</v>
      </c>
      <c r="H521" s="35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</v>
      </c>
      <c r="AJ521">
        <v>2</v>
      </c>
      <c r="AK521">
        <v>8</v>
      </c>
      <c r="AL521">
        <v>3</v>
      </c>
      <c r="AM521">
        <v>6</v>
      </c>
      <c r="AN521">
        <v>4</v>
      </c>
    </row>
    <row r="522" spans="1:40" x14ac:dyDescent="0.25">
      <c r="A522" s="20">
        <v>5232</v>
      </c>
      <c r="B522" s="20">
        <v>1965</v>
      </c>
      <c r="C522" s="20" t="s">
        <v>2</v>
      </c>
      <c r="D522" s="20" t="s">
        <v>14</v>
      </c>
      <c r="E522" s="20">
        <v>69139</v>
      </c>
      <c r="F522" s="20">
        <v>0</v>
      </c>
      <c r="G522" s="20">
        <v>1</v>
      </c>
      <c r="H522" s="49">
        <v>41666</v>
      </c>
      <c r="I522" s="20">
        <v>23</v>
      </c>
      <c r="J522" s="20">
        <v>86</v>
      </c>
      <c r="K522" s="20">
        <v>12</v>
      </c>
      <c r="L522" s="20">
        <v>75</v>
      </c>
      <c r="M522" s="20">
        <v>33</v>
      </c>
      <c r="N522" s="20">
        <v>15</v>
      </c>
      <c r="O522" s="20">
        <v>6</v>
      </c>
      <c r="P522" s="20">
        <v>1</v>
      </c>
      <c r="Q522" s="20">
        <v>4</v>
      </c>
      <c r="R522" s="20">
        <v>1</v>
      </c>
      <c r="S522" s="20">
        <v>5</v>
      </c>
      <c r="T522" s="20">
        <v>4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0</v>
      </c>
      <c r="AB522" s="20" t="s">
        <v>38</v>
      </c>
      <c r="AJ522" s="20">
        <v>1</v>
      </c>
      <c r="AK522" s="20">
        <v>4</v>
      </c>
      <c r="AL522" s="20">
        <v>1</v>
      </c>
      <c r="AM522" s="20">
        <v>5</v>
      </c>
      <c r="AN522" s="20">
        <v>4</v>
      </c>
    </row>
    <row r="523" spans="1:40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F523">
        <v>0</v>
      </c>
      <c r="G523">
        <v>1</v>
      </c>
      <c r="H523" s="35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33</v>
      </c>
      <c r="AJ523">
        <v>1</v>
      </c>
      <c r="AK523">
        <v>4</v>
      </c>
      <c r="AL523">
        <v>1</v>
      </c>
      <c r="AM523">
        <v>5</v>
      </c>
      <c r="AN523">
        <v>4</v>
      </c>
    </row>
    <row r="524" spans="1:40" x14ac:dyDescent="0.25">
      <c r="A524" s="20">
        <v>5758</v>
      </c>
      <c r="B524" s="20">
        <v>1982</v>
      </c>
      <c r="C524" s="20" t="s">
        <v>2</v>
      </c>
      <c r="D524" s="20" t="s">
        <v>14</v>
      </c>
      <c r="E524" s="20">
        <v>65169</v>
      </c>
      <c r="F524" s="20">
        <v>0</v>
      </c>
      <c r="G524" s="20">
        <v>0</v>
      </c>
      <c r="H524" s="49">
        <v>41653</v>
      </c>
      <c r="I524" s="20">
        <v>23</v>
      </c>
      <c r="J524" s="20">
        <v>1074</v>
      </c>
      <c r="K524" s="20">
        <v>0</v>
      </c>
      <c r="L524" s="20">
        <v>69</v>
      </c>
      <c r="M524" s="20">
        <v>0</v>
      </c>
      <c r="N524" s="20">
        <v>0</v>
      </c>
      <c r="O524" s="20">
        <v>46</v>
      </c>
      <c r="P524" s="20">
        <v>1</v>
      </c>
      <c r="Q524" s="20">
        <v>10</v>
      </c>
      <c r="R524" s="20">
        <v>4</v>
      </c>
      <c r="S524" s="20">
        <v>13</v>
      </c>
      <c r="T524" s="20">
        <v>6</v>
      </c>
      <c r="U524" s="20">
        <v>1</v>
      </c>
      <c r="V524" s="20">
        <v>0</v>
      </c>
      <c r="W524" s="20">
        <v>1</v>
      </c>
      <c r="X524" s="20">
        <v>1</v>
      </c>
      <c r="Y524" s="20">
        <v>1</v>
      </c>
      <c r="Z524" s="20">
        <v>1</v>
      </c>
      <c r="AA524" s="20">
        <v>0</v>
      </c>
      <c r="AB524" s="20" t="s">
        <v>38</v>
      </c>
      <c r="AJ524" s="20">
        <v>1</v>
      </c>
      <c r="AK524" s="20">
        <v>10</v>
      </c>
      <c r="AL524" s="20">
        <v>4</v>
      </c>
      <c r="AM524" s="20">
        <v>13</v>
      </c>
      <c r="AN524" s="20">
        <v>6</v>
      </c>
    </row>
    <row r="525" spans="1:40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F525">
        <v>0</v>
      </c>
      <c r="G525">
        <v>1</v>
      </c>
      <c r="H525" s="35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</v>
      </c>
      <c r="AJ525">
        <v>1</v>
      </c>
      <c r="AK525">
        <v>1</v>
      </c>
      <c r="AL525">
        <v>0</v>
      </c>
      <c r="AM525">
        <v>3</v>
      </c>
      <c r="AN525">
        <v>6</v>
      </c>
    </row>
    <row r="526" spans="1:40" x14ac:dyDescent="0.25">
      <c r="A526" s="20">
        <v>10711</v>
      </c>
      <c r="B526" s="20">
        <v>1945</v>
      </c>
      <c r="C526" s="20" t="s">
        <v>2</v>
      </c>
      <c r="D526" s="20" t="s">
        <v>14</v>
      </c>
      <c r="E526" s="20">
        <v>69755</v>
      </c>
      <c r="F526" s="20">
        <v>0</v>
      </c>
      <c r="G526" s="20">
        <v>0</v>
      </c>
      <c r="H526" s="49">
        <v>41549</v>
      </c>
      <c r="I526" s="20">
        <v>23</v>
      </c>
      <c r="J526" s="20">
        <v>217</v>
      </c>
      <c r="K526" s="20">
        <v>77</v>
      </c>
      <c r="L526" s="20">
        <v>373</v>
      </c>
      <c r="M526" s="20">
        <v>111</v>
      </c>
      <c r="N526" s="20">
        <v>23</v>
      </c>
      <c r="O526" s="20">
        <v>93</v>
      </c>
      <c r="P526" s="20">
        <v>1</v>
      </c>
      <c r="Q526" s="20">
        <v>3</v>
      </c>
      <c r="R526" s="20">
        <v>6</v>
      </c>
      <c r="S526" s="20">
        <v>12</v>
      </c>
      <c r="T526" s="20">
        <v>1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 t="s">
        <v>33</v>
      </c>
      <c r="AJ526" s="20">
        <v>1</v>
      </c>
      <c r="AK526" s="20">
        <v>3</v>
      </c>
      <c r="AL526" s="20">
        <v>6</v>
      </c>
      <c r="AM526" s="20">
        <v>12</v>
      </c>
      <c r="AN526" s="20">
        <v>1</v>
      </c>
    </row>
    <row r="527" spans="1:40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F527">
        <v>0</v>
      </c>
      <c r="G527">
        <v>1</v>
      </c>
      <c r="H527" s="35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37</v>
      </c>
      <c r="AJ527">
        <v>3</v>
      </c>
      <c r="AK527">
        <v>6</v>
      </c>
      <c r="AL527">
        <v>1</v>
      </c>
      <c r="AM527">
        <v>7</v>
      </c>
      <c r="AN527">
        <v>6</v>
      </c>
    </row>
    <row r="528" spans="1:40" x14ac:dyDescent="0.25">
      <c r="A528" s="20">
        <v>2782</v>
      </c>
      <c r="B528" s="20">
        <v>1961</v>
      </c>
      <c r="C528" s="20" t="s">
        <v>3</v>
      </c>
      <c r="D528" s="20" t="s">
        <v>14</v>
      </c>
      <c r="E528" s="20">
        <v>54456</v>
      </c>
      <c r="F528" s="20">
        <v>0</v>
      </c>
      <c r="G528" s="20">
        <v>1</v>
      </c>
      <c r="H528" s="49">
        <v>41466</v>
      </c>
      <c r="I528" s="20">
        <v>23</v>
      </c>
      <c r="J528" s="20">
        <v>352</v>
      </c>
      <c r="K528" s="20">
        <v>0</v>
      </c>
      <c r="L528" s="20">
        <v>27</v>
      </c>
      <c r="M528" s="20">
        <v>10</v>
      </c>
      <c r="N528" s="20">
        <v>0</v>
      </c>
      <c r="O528" s="20">
        <v>15</v>
      </c>
      <c r="P528" s="20">
        <v>3</v>
      </c>
      <c r="Q528" s="20">
        <v>6</v>
      </c>
      <c r="R528" s="20">
        <v>1</v>
      </c>
      <c r="S528" s="20">
        <v>7</v>
      </c>
      <c r="T528" s="20">
        <v>6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 t="s">
        <v>38</v>
      </c>
      <c r="AJ528" s="20">
        <v>3</v>
      </c>
      <c r="AK528" s="20">
        <v>6</v>
      </c>
      <c r="AL528" s="20">
        <v>1</v>
      </c>
      <c r="AM528" s="20">
        <v>7</v>
      </c>
      <c r="AN528" s="20">
        <v>6</v>
      </c>
    </row>
    <row r="529" spans="1:40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F529">
        <v>0</v>
      </c>
      <c r="G529">
        <v>1</v>
      </c>
      <c r="H529" s="35">
        <v>41426</v>
      </c>
      <c r="I529">
        <v>23</v>
      </c>
      <c r="J529">
        <v>240</v>
      </c>
      <c r="K529">
        <v>90</v>
      </c>
      <c r="L529">
        <v>216</v>
      </c>
      <c r="M529">
        <v>63</v>
      </c>
      <c r="N529">
        <v>6</v>
      </c>
      <c r="O529">
        <v>24</v>
      </c>
      <c r="P529">
        <v>4</v>
      </c>
      <c r="Q529">
        <v>4</v>
      </c>
      <c r="R529">
        <v>4</v>
      </c>
      <c r="S529">
        <v>10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31</v>
      </c>
      <c r="AJ529">
        <v>4</v>
      </c>
      <c r="AK529">
        <v>4</v>
      </c>
      <c r="AL529">
        <v>4</v>
      </c>
      <c r="AM529">
        <v>10</v>
      </c>
      <c r="AN529">
        <v>3</v>
      </c>
    </row>
    <row r="530" spans="1:40" x14ac:dyDescent="0.25">
      <c r="A530" s="20">
        <v>11187</v>
      </c>
      <c r="B530" s="20">
        <v>1978</v>
      </c>
      <c r="C530" s="20" t="s">
        <v>6</v>
      </c>
      <c r="D530" s="20" t="s">
        <v>9</v>
      </c>
      <c r="E530" s="20">
        <v>26487</v>
      </c>
      <c r="F530" s="20">
        <v>1</v>
      </c>
      <c r="G530" s="20">
        <v>0</v>
      </c>
      <c r="H530" s="49">
        <v>41414</v>
      </c>
      <c r="I530" s="20">
        <v>23</v>
      </c>
      <c r="J530" s="20">
        <v>2</v>
      </c>
      <c r="K530" s="20">
        <v>8</v>
      </c>
      <c r="L530" s="20">
        <v>10</v>
      </c>
      <c r="M530" s="20">
        <v>12</v>
      </c>
      <c r="N530" s="20">
        <v>14</v>
      </c>
      <c r="O530" s="20">
        <v>23</v>
      </c>
      <c r="P530" s="20">
        <v>3</v>
      </c>
      <c r="Q530" s="20">
        <v>2</v>
      </c>
      <c r="R530" s="20">
        <v>1</v>
      </c>
      <c r="S530" s="20">
        <v>3</v>
      </c>
      <c r="T530" s="20">
        <v>5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 t="s">
        <v>37</v>
      </c>
      <c r="AJ530" s="20">
        <v>3</v>
      </c>
      <c r="AK530" s="20">
        <v>2</v>
      </c>
      <c r="AL530" s="20">
        <v>1</v>
      </c>
      <c r="AM530" s="20">
        <v>3</v>
      </c>
      <c r="AN530" s="20">
        <v>5</v>
      </c>
    </row>
    <row r="531" spans="1:40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F531">
        <v>1</v>
      </c>
      <c r="G531">
        <v>0</v>
      </c>
      <c r="H531" s="35">
        <v>41398</v>
      </c>
      <c r="I531">
        <v>23</v>
      </c>
      <c r="J531">
        <v>3</v>
      </c>
      <c r="K531">
        <v>18</v>
      </c>
      <c r="L531">
        <v>26</v>
      </c>
      <c r="M531">
        <v>11</v>
      </c>
      <c r="N531">
        <v>8</v>
      </c>
      <c r="O531">
        <v>12</v>
      </c>
      <c r="P531">
        <v>3</v>
      </c>
      <c r="Q531">
        <v>2</v>
      </c>
      <c r="R531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32</v>
      </c>
      <c r="AJ531">
        <v>3</v>
      </c>
      <c r="AK531">
        <v>2</v>
      </c>
      <c r="AL531">
        <v>0</v>
      </c>
      <c r="AM531">
        <v>4</v>
      </c>
      <c r="AN531">
        <v>7</v>
      </c>
    </row>
    <row r="532" spans="1:40" x14ac:dyDescent="0.25">
      <c r="A532" s="20">
        <v>1726</v>
      </c>
      <c r="B532" s="20">
        <v>1970</v>
      </c>
      <c r="C532" s="20" t="s">
        <v>2</v>
      </c>
      <c r="D532" s="20" t="s">
        <v>9</v>
      </c>
      <c r="E532" s="20">
        <v>22585</v>
      </c>
      <c r="F532" s="20">
        <v>0</v>
      </c>
      <c r="G532" s="20">
        <v>0</v>
      </c>
      <c r="H532" s="49">
        <v>41351</v>
      </c>
      <c r="I532" s="20">
        <v>23</v>
      </c>
      <c r="J532" s="20">
        <v>3</v>
      </c>
      <c r="K532" s="20">
        <v>9</v>
      </c>
      <c r="L532" s="20">
        <v>15</v>
      </c>
      <c r="M532" s="20">
        <v>13</v>
      </c>
      <c r="N532" s="20">
        <v>2</v>
      </c>
      <c r="O532" s="20">
        <v>39</v>
      </c>
      <c r="P532" s="20">
        <v>1</v>
      </c>
      <c r="Q532" s="20">
        <v>1</v>
      </c>
      <c r="R532" s="20">
        <v>1</v>
      </c>
      <c r="S532" s="20">
        <v>2</v>
      </c>
      <c r="T532" s="20">
        <v>9</v>
      </c>
      <c r="U532" s="20">
        <v>1</v>
      </c>
      <c r="V532" s="20">
        <v>0</v>
      </c>
      <c r="W532" s="20">
        <v>0</v>
      </c>
      <c r="X532" s="20">
        <v>0</v>
      </c>
      <c r="Y532" s="20">
        <v>0</v>
      </c>
      <c r="Z532" s="20">
        <v>1</v>
      </c>
      <c r="AA532" s="20">
        <v>0</v>
      </c>
      <c r="AB532" s="20" t="s">
        <v>38</v>
      </c>
      <c r="AJ532" s="20">
        <v>1</v>
      </c>
      <c r="AK532" s="20">
        <v>1</v>
      </c>
      <c r="AL532" s="20">
        <v>1</v>
      </c>
      <c r="AM532" s="20">
        <v>2</v>
      </c>
      <c r="AN532" s="20">
        <v>9</v>
      </c>
    </row>
    <row r="533" spans="1:40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F533">
        <v>0</v>
      </c>
      <c r="G533">
        <v>1</v>
      </c>
      <c r="H533" s="35">
        <v>41291</v>
      </c>
      <c r="I533">
        <v>23</v>
      </c>
      <c r="J533">
        <v>412</v>
      </c>
      <c r="K533">
        <v>5</v>
      </c>
      <c r="L533">
        <v>119</v>
      </c>
      <c r="M533">
        <v>38</v>
      </c>
      <c r="N533">
        <v>29</v>
      </c>
      <c r="O533">
        <v>77</v>
      </c>
      <c r="P533">
        <v>3</v>
      </c>
      <c r="Q533">
        <v>3</v>
      </c>
      <c r="R533">
        <v>3</v>
      </c>
      <c r="S533">
        <v>12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</v>
      </c>
      <c r="AJ533">
        <v>3</v>
      </c>
      <c r="AK533">
        <v>3</v>
      </c>
      <c r="AL533">
        <v>3</v>
      </c>
      <c r="AM533">
        <v>12</v>
      </c>
      <c r="AN533">
        <v>2</v>
      </c>
    </row>
    <row r="534" spans="1:40" x14ac:dyDescent="0.25">
      <c r="A534" s="20">
        <v>1162</v>
      </c>
      <c r="B534" s="20">
        <v>1987</v>
      </c>
      <c r="C534" s="20" t="s">
        <v>3</v>
      </c>
      <c r="D534" s="20" t="s">
        <v>9</v>
      </c>
      <c r="E534" s="20">
        <v>42000</v>
      </c>
      <c r="F534" s="20">
        <v>0</v>
      </c>
      <c r="G534" s="20">
        <v>0</v>
      </c>
      <c r="H534" s="49">
        <v>41284</v>
      </c>
      <c r="I534" s="20">
        <v>23</v>
      </c>
      <c r="J534" s="20">
        <v>124</v>
      </c>
      <c r="K534" s="20">
        <v>83</v>
      </c>
      <c r="L534" s="20">
        <v>267</v>
      </c>
      <c r="M534" s="20">
        <v>85</v>
      </c>
      <c r="N534" s="20">
        <v>59</v>
      </c>
      <c r="O534" s="20">
        <v>35</v>
      </c>
      <c r="P534" s="20">
        <v>2</v>
      </c>
      <c r="Q534" s="20">
        <v>5</v>
      </c>
      <c r="R534" s="20">
        <v>2</v>
      </c>
      <c r="S534" s="20">
        <v>11</v>
      </c>
      <c r="T534" s="20">
        <v>5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1</v>
      </c>
      <c r="AA534" s="20">
        <v>0</v>
      </c>
      <c r="AB534" s="20" t="s">
        <v>38</v>
      </c>
      <c r="AJ534" s="20">
        <v>2</v>
      </c>
      <c r="AK534" s="20">
        <v>5</v>
      </c>
      <c r="AL534" s="20">
        <v>2</v>
      </c>
      <c r="AM534" s="20">
        <v>11</v>
      </c>
      <c r="AN534" s="20">
        <v>5</v>
      </c>
    </row>
    <row r="535" spans="1:40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F535">
        <v>0</v>
      </c>
      <c r="G535">
        <v>0</v>
      </c>
      <c r="H535" s="35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34</v>
      </c>
      <c r="AJ535">
        <v>2</v>
      </c>
      <c r="AK535">
        <v>5</v>
      </c>
      <c r="AL535">
        <v>2</v>
      </c>
      <c r="AM535">
        <v>11</v>
      </c>
      <c r="AN535">
        <v>5</v>
      </c>
    </row>
    <row r="536" spans="1:40" x14ac:dyDescent="0.25">
      <c r="A536" s="20">
        <v>11112</v>
      </c>
      <c r="B536" s="20">
        <v>1966</v>
      </c>
      <c r="C536" s="20" t="s">
        <v>2</v>
      </c>
      <c r="D536" s="20" t="s">
        <v>13</v>
      </c>
      <c r="E536" s="20">
        <v>70713</v>
      </c>
      <c r="F536" s="20">
        <v>0</v>
      </c>
      <c r="G536" s="20">
        <v>1</v>
      </c>
      <c r="H536" s="49">
        <v>41246</v>
      </c>
      <c r="I536" s="20">
        <v>23</v>
      </c>
      <c r="J536" s="20">
        <v>736</v>
      </c>
      <c r="K536" s="20">
        <v>114</v>
      </c>
      <c r="L536" s="20">
        <v>279</v>
      </c>
      <c r="M536" s="20">
        <v>82</v>
      </c>
      <c r="N536" s="20">
        <v>76</v>
      </c>
      <c r="O536" s="20">
        <v>190</v>
      </c>
      <c r="P536" s="20">
        <v>6</v>
      </c>
      <c r="Q536" s="20">
        <v>5</v>
      </c>
      <c r="R536" s="20">
        <v>6</v>
      </c>
      <c r="S536" s="20">
        <v>8</v>
      </c>
      <c r="T536" s="20">
        <v>3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  <c r="AB536" s="20" t="s">
        <v>38</v>
      </c>
      <c r="AJ536" s="20">
        <v>6</v>
      </c>
      <c r="AK536" s="20">
        <v>5</v>
      </c>
      <c r="AL536" s="20">
        <v>6</v>
      </c>
      <c r="AM536" s="20">
        <v>8</v>
      </c>
      <c r="AN536" s="20">
        <v>3</v>
      </c>
    </row>
    <row r="537" spans="1:40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F537">
        <v>0</v>
      </c>
      <c r="G537">
        <v>0</v>
      </c>
      <c r="H537" s="35">
        <v>41237</v>
      </c>
      <c r="I537">
        <v>23</v>
      </c>
      <c r="J537">
        <v>1006</v>
      </c>
      <c r="K537">
        <v>22</v>
      </c>
      <c r="L537">
        <v>115</v>
      </c>
      <c r="M537">
        <v>59</v>
      </c>
      <c r="N537">
        <v>68</v>
      </c>
      <c r="O537">
        <v>45</v>
      </c>
      <c r="P537">
        <v>1</v>
      </c>
      <c r="Q537">
        <v>7</v>
      </c>
      <c r="R537">
        <v>6</v>
      </c>
      <c r="S537">
        <v>12</v>
      </c>
      <c r="T537">
        <v>3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 t="s">
        <v>31</v>
      </c>
      <c r="AJ537">
        <v>1</v>
      </c>
      <c r="AK537">
        <v>7</v>
      </c>
      <c r="AL537">
        <v>6</v>
      </c>
      <c r="AM537">
        <v>12</v>
      </c>
      <c r="AN537">
        <v>3</v>
      </c>
    </row>
    <row r="538" spans="1:40" x14ac:dyDescent="0.25">
      <c r="A538" s="20">
        <v>4261</v>
      </c>
      <c r="B538" s="20">
        <v>1946</v>
      </c>
      <c r="C538" s="20" t="s">
        <v>3</v>
      </c>
      <c r="D538" s="20" t="s">
        <v>9</v>
      </c>
      <c r="E538" s="20">
        <v>82800</v>
      </c>
      <c r="F538" s="20">
        <v>0</v>
      </c>
      <c r="G538" s="20">
        <v>0</v>
      </c>
      <c r="H538" s="49">
        <v>41237</v>
      </c>
      <c r="I538" s="20">
        <v>23</v>
      </c>
      <c r="J538" s="20">
        <v>1006</v>
      </c>
      <c r="K538" s="20">
        <v>22</v>
      </c>
      <c r="L538" s="20">
        <v>115</v>
      </c>
      <c r="M538" s="20">
        <v>59</v>
      </c>
      <c r="N538" s="20">
        <v>68</v>
      </c>
      <c r="O538" s="20">
        <v>45</v>
      </c>
      <c r="P538" s="20">
        <v>1</v>
      </c>
      <c r="Q538" s="20">
        <v>7</v>
      </c>
      <c r="R538" s="20">
        <v>6</v>
      </c>
      <c r="S538" s="20">
        <v>12</v>
      </c>
      <c r="T538" s="20">
        <v>3</v>
      </c>
      <c r="U538" s="20">
        <v>0</v>
      </c>
      <c r="V538" s="20">
        <v>0</v>
      </c>
      <c r="W538" s="20">
        <v>1</v>
      </c>
      <c r="X538" s="20">
        <v>1</v>
      </c>
      <c r="Y538" s="20">
        <v>0</v>
      </c>
      <c r="Z538" s="20">
        <v>1</v>
      </c>
      <c r="AA538" s="20">
        <v>0</v>
      </c>
      <c r="AB538" s="20" t="s">
        <v>33</v>
      </c>
      <c r="AJ538" s="20">
        <v>1</v>
      </c>
      <c r="AK538" s="20">
        <v>7</v>
      </c>
      <c r="AL538" s="20">
        <v>6</v>
      </c>
      <c r="AM538" s="20">
        <v>12</v>
      </c>
      <c r="AN538" s="20">
        <v>3</v>
      </c>
    </row>
    <row r="539" spans="1:40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F539">
        <v>0</v>
      </c>
      <c r="G539">
        <v>1</v>
      </c>
      <c r="H539" s="35">
        <v>41208</v>
      </c>
      <c r="I539">
        <v>23</v>
      </c>
      <c r="J539">
        <v>8</v>
      </c>
      <c r="K539">
        <v>4</v>
      </c>
      <c r="L539">
        <v>5</v>
      </c>
      <c r="M539">
        <v>15</v>
      </c>
      <c r="N539">
        <v>2</v>
      </c>
      <c r="O539">
        <v>11</v>
      </c>
      <c r="P539">
        <v>2</v>
      </c>
      <c r="Q539">
        <v>1</v>
      </c>
      <c r="R539">
        <v>0</v>
      </c>
      <c r="S539">
        <v>3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</v>
      </c>
      <c r="AJ539">
        <v>2</v>
      </c>
      <c r="AK539">
        <v>1</v>
      </c>
      <c r="AL539">
        <v>0</v>
      </c>
      <c r="AM539">
        <v>3</v>
      </c>
      <c r="AN539">
        <v>7</v>
      </c>
    </row>
    <row r="540" spans="1:40" x14ac:dyDescent="0.25">
      <c r="A540" s="20">
        <v>2495</v>
      </c>
      <c r="B540" s="20">
        <v>1974</v>
      </c>
      <c r="C540" s="20" t="s">
        <v>4</v>
      </c>
      <c r="D540" s="20" t="s">
        <v>14</v>
      </c>
      <c r="E540" s="20">
        <v>83891</v>
      </c>
      <c r="F540" s="20">
        <v>0</v>
      </c>
      <c r="G540" s="20">
        <v>1</v>
      </c>
      <c r="H540" s="49">
        <v>41810</v>
      </c>
      <c r="I540" s="20">
        <v>24</v>
      </c>
      <c r="J540" s="20">
        <v>217</v>
      </c>
      <c r="K540" s="20">
        <v>38</v>
      </c>
      <c r="L540" s="20">
        <v>350</v>
      </c>
      <c r="M540" s="20">
        <v>111</v>
      </c>
      <c r="N540" s="20">
        <v>85</v>
      </c>
      <c r="O540" s="20">
        <v>15</v>
      </c>
      <c r="P540" s="20">
        <v>1</v>
      </c>
      <c r="Q540" s="20">
        <v>4</v>
      </c>
      <c r="R540" s="20">
        <v>7</v>
      </c>
      <c r="S540" s="20">
        <v>10</v>
      </c>
      <c r="T540" s="20">
        <v>1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 t="s">
        <v>38</v>
      </c>
      <c r="AJ540" s="20">
        <v>1</v>
      </c>
      <c r="AK540" s="20">
        <v>4</v>
      </c>
      <c r="AL540" s="20">
        <v>7</v>
      </c>
      <c r="AM540" s="20">
        <v>10</v>
      </c>
      <c r="AN540" s="20">
        <v>1</v>
      </c>
    </row>
    <row r="541" spans="1:40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F541">
        <v>1</v>
      </c>
      <c r="G541">
        <v>1</v>
      </c>
      <c r="H541" s="35">
        <v>41760</v>
      </c>
      <c r="I541">
        <v>24</v>
      </c>
      <c r="J541">
        <v>23</v>
      </c>
      <c r="K541">
        <v>2</v>
      </c>
      <c r="L541">
        <v>17</v>
      </c>
      <c r="M541">
        <v>2</v>
      </c>
      <c r="N541">
        <v>1</v>
      </c>
      <c r="O541">
        <v>0</v>
      </c>
      <c r="P541">
        <v>2</v>
      </c>
      <c r="Q541">
        <v>2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36</v>
      </c>
      <c r="AJ541">
        <v>2</v>
      </c>
      <c r="AK541">
        <v>2</v>
      </c>
      <c r="AL541">
        <v>0</v>
      </c>
      <c r="AM541">
        <v>3</v>
      </c>
      <c r="AN541">
        <v>7</v>
      </c>
    </row>
    <row r="542" spans="1:40" x14ac:dyDescent="0.25">
      <c r="A542" s="20">
        <v>3436</v>
      </c>
      <c r="B542" s="20">
        <v>1969</v>
      </c>
      <c r="C542" s="20" t="s">
        <v>2</v>
      </c>
      <c r="D542" s="20" t="s">
        <v>14</v>
      </c>
      <c r="E542" s="20">
        <v>14045</v>
      </c>
      <c r="F542" s="20">
        <v>1</v>
      </c>
      <c r="G542" s="20">
        <v>0</v>
      </c>
      <c r="H542" s="49">
        <v>41665</v>
      </c>
      <c r="I542" s="20">
        <v>24</v>
      </c>
      <c r="J542" s="20">
        <v>11</v>
      </c>
      <c r="K542" s="20">
        <v>0</v>
      </c>
      <c r="L542" s="20">
        <v>5</v>
      </c>
      <c r="M542" s="20">
        <v>2</v>
      </c>
      <c r="N542" s="20">
        <v>1</v>
      </c>
      <c r="O542" s="20">
        <v>1</v>
      </c>
      <c r="P542" s="20">
        <v>1</v>
      </c>
      <c r="Q542" s="20">
        <v>1</v>
      </c>
      <c r="R542" s="20">
        <v>0</v>
      </c>
      <c r="S542" s="20">
        <v>3</v>
      </c>
      <c r="T542" s="20">
        <v>7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  <c r="AB542" s="20" t="s">
        <v>38</v>
      </c>
      <c r="AJ542" s="20">
        <v>1</v>
      </c>
      <c r="AK542" s="20">
        <v>1</v>
      </c>
      <c r="AL542" s="20">
        <v>0</v>
      </c>
      <c r="AM542" s="20">
        <v>3</v>
      </c>
      <c r="AN542" s="20">
        <v>7</v>
      </c>
    </row>
    <row r="543" spans="1:40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F543">
        <v>1</v>
      </c>
      <c r="G543">
        <v>1</v>
      </c>
      <c r="H543" s="35">
        <v>41658</v>
      </c>
      <c r="I543">
        <v>24</v>
      </c>
      <c r="J543">
        <v>22</v>
      </c>
      <c r="K543">
        <v>1</v>
      </c>
      <c r="L543">
        <v>9</v>
      </c>
      <c r="M543">
        <v>0</v>
      </c>
      <c r="N543">
        <v>0</v>
      </c>
      <c r="O543">
        <v>14</v>
      </c>
      <c r="P543">
        <v>1</v>
      </c>
      <c r="Q543">
        <v>1</v>
      </c>
      <c r="R543">
        <v>1</v>
      </c>
      <c r="S543">
        <v>2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</v>
      </c>
      <c r="AJ543">
        <v>1</v>
      </c>
      <c r="AK543">
        <v>1</v>
      </c>
      <c r="AL543">
        <v>1</v>
      </c>
      <c r="AM543">
        <v>2</v>
      </c>
      <c r="AN543">
        <v>4</v>
      </c>
    </row>
    <row r="544" spans="1:40" x14ac:dyDescent="0.25">
      <c r="A544" s="20">
        <v>4286</v>
      </c>
      <c r="B544" s="20">
        <v>1970</v>
      </c>
      <c r="C544" s="20" t="s">
        <v>3</v>
      </c>
      <c r="D544" s="20" t="s">
        <v>9</v>
      </c>
      <c r="E544" s="20">
        <v>57642</v>
      </c>
      <c r="F544" s="20">
        <v>0</v>
      </c>
      <c r="G544" s="20">
        <v>1</v>
      </c>
      <c r="H544" s="49">
        <v>41648</v>
      </c>
      <c r="I544" s="20">
        <v>24</v>
      </c>
      <c r="J544" s="20">
        <v>580</v>
      </c>
      <c r="K544" s="20">
        <v>6</v>
      </c>
      <c r="L544" s="20">
        <v>58</v>
      </c>
      <c r="M544" s="20">
        <v>8</v>
      </c>
      <c r="N544" s="20">
        <v>0</v>
      </c>
      <c r="O544" s="20">
        <v>27</v>
      </c>
      <c r="P544" s="20">
        <v>3</v>
      </c>
      <c r="Q544" s="20">
        <v>7</v>
      </c>
      <c r="R544" s="20">
        <v>6</v>
      </c>
      <c r="S544" s="20">
        <v>6</v>
      </c>
      <c r="T544" s="20">
        <v>4</v>
      </c>
      <c r="U544" s="20">
        <v>1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 t="s">
        <v>36</v>
      </c>
      <c r="AJ544" s="20">
        <v>3</v>
      </c>
      <c r="AK544" s="20">
        <v>7</v>
      </c>
      <c r="AL544" s="20">
        <v>6</v>
      </c>
      <c r="AM544" s="20">
        <v>6</v>
      </c>
      <c r="AN544" s="20">
        <v>4</v>
      </c>
    </row>
    <row r="545" spans="1:40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F545">
        <v>1</v>
      </c>
      <c r="G545">
        <v>1</v>
      </c>
      <c r="H545" s="35">
        <v>41637</v>
      </c>
      <c r="I545">
        <v>24</v>
      </c>
      <c r="J545">
        <v>10</v>
      </c>
      <c r="K545">
        <v>0</v>
      </c>
      <c r="L545">
        <v>10</v>
      </c>
      <c r="M545">
        <v>3</v>
      </c>
      <c r="N545">
        <v>1</v>
      </c>
      <c r="O545">
        <v>7</v>
      </c>
      <c r="P545">
        <v>2</v>
      </c>
      <c r="Q545">
        <v>1</v>
      </c>
      <c r="R545">
        <v>1</v>
      </c>
      <c r="S545">
        <v>2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36</v>
      </c>
      <c r="AJ545">
        <v>2</v>
      </c>
      <c r="AK545">
        <v>1</v>
      </c>
      <c r="AL545">
        <v>1</v>
      </c>
      <c r="AM545">
        <v>2</v>
      </c>
      <c r="AN545">
        <v>8</v>
      </c>
    </row>
    <row r="546" spans="1:40" x14ac:dyDescent="0.25">
      <c r="A546" s="20">
        <v>6215</v>
      </c>
      <c r="B546" s="20">
        <v>1977</v>
      </c>
      <c r="C546" s="20" t="s">
        <v>2</v>
      </c>
      <c r="D546" s="20" t="s">
        <v>14</v>
      </c>
      <c r="E546" s="20">
        <v>31353</v>
      </c>
      <c r="F546" s="20">
        <v>1</v>
      </c>
      <c r="G546" s="20">
        <v>1</v>
      </c>
      <c r="H546" s="49">
        <v>41637</v>
      </c>
      <c r="I546" s="20">
        <v>24</v>
      </c>
      <c r="J546" s="20">
        <v>10</v>
      </c>
      <c r="K546" s="20">
        <v>0</v>
      </c>
      <c r="L546" s="20">
        <v>10</v>
      </c>
      <c r="M546" s="20">
        <v>3</v>
      </c>
      <c r="N546" s="20">
        <v>1</v>
      </c>
      <c r="O546" s="20">
        <v>7</v>
      </c>
      <c r="P546" s="20">
        <v>2</v>
      </c>
      <c r="Q546" s="20">
        <v>1</v>
      </c>
      <c r="R546" s="20">
        <v>1</v>
      </c>
      <c r="S546" s="20">
        <v>2</v>
      </c>
      <c r="T546" s="20">
        <v>8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1</v>
      </c>
      <c r="AA546" s="20">
        <v>0</v>
      </c>
      <c r="AB546" s="20" t="s">
        <v>33</v>
      </c>
      <c r="AJ546" s="20">
        <v>2</v>
      </c>
      <c r="AK546" s="20">
        <v>1</v>
      </c>
      <c r="AL546" s="20">
        <v>1</v>
      </c>
      <c r="AM546" s="20">
        <v>2</v>
      </c>
      <c r="AN546" s="20">
        <v>8</v>
      </c>
    </row>
    <row r="547" spans="1:40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F547">
        <v>1</v>
      </c>
      <c r="G547">
        <v>0</v>
      </c>
      <c r="H547" s="35">
        <v>41634</v>
      </c>
      <c r="I547">
        <v>24</v>
      </c>
      <c r="J547">
        <v>112</v>
      </c>
      <c r="K547">
        <v>19</v>
      </c>
      <c r="L547">
        <v>21</v>
      </c>
      <c r="M547">
        <v>16</v>
      </c>
      <c r="N547">
        <v>14</v>
      </c>
      <c r="O547">
        <v>5</v>
      </c>
      <c r="P547">
        <v>3</v>
      </c>
      <c r="Q547">
        <v>4</v>
      </c>
      <c r="R547">
        <v>1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34</v>
      </c>
      <c r="AJ547">
        <v>3</v>
      </c>
      <c r="AK547">
        <v>4</v>
      </c>
      <c r="AL547">
        <v>1</v>
      </c>
      <c r="AM547">
        <v>4</v>
      </c>
      <c r="AN547">
        <v>7</v>
      </c>
    </row>
    <row r="548" spans="1:40" x14ac:dyDescent="0.25">
      <c r="A548" s="20">
        <v>4096</v>
      </c>
      <c r="B548" s="20">
        <v>1968</v>
      </c>
      <c r="C548" s="20" t="s">
        <v>4</v>
      </c>
      <c r="D548" s="20" t="s">
        <v>10</v>
      </c>
      <c r="E548" s="20">
        <v>41335</v>
      </c>
      <c r="F548" s="20">
        <v>1</v>
      </c>
      <c r="G548" s="20">
        <v>0</v>
      </c>
      <c r="H548" s="49">
        <v>41634</v>
      </c>
      <c r="I548" s="20">
        <v>24</v>
      </c>
      <c r="J548" s="20">
        <v>112</v>
      </c>
      <c r="K548" s="20">
        <v>19</v>
      </c>
      <c r="L548" s="20">
        <v>21</v>
      </c>
      <c r="M548" s="20">
        <v>16</v>
      </c>
      <c r="N548" s="20">
        <v>14</v>
      </c>
      <c r="O548" s="20">
        <v>5</v>
      </c>
      <c r="P548" s="20">
        <v>3</v>
      </c>
      <c r="Q548" s="20">
        <v>4</v>
      </c>
      <c r="R548" s="20">
        <v>1</v>
      </c>
      <c r="S548" s="20">
        <v>4</v>
      </c>
      <c r="T548" s="20">
        <v>7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 t="s">
        <v>31</v>
      </c>
      <c r="AJ548" s="20">
        <v>3</v>
      </c>
      <c r="AK548" s="20">
        <v>4</v>
      </c>
      <c r="AL548" s="20">
        <v>1</v>
      </c>
      <c r="AM548" s="20">
        <v>4</v>
      </c>
      <c r="AN548" s="20">
        <v>7</v>
      </c>
    </row>
    <row r="549" spans="1:40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F549">
        <v>2</v>
      </c>
      <c r="G549">
        <v>1</v>
      </c>
      <c r="H549" s="35">
        <v>41616</v>
      </c>
      <c r="I549">
        <v>24</v>
      </c>
      <c r="J549">
        <v>11</v>
      </c>
      <c r="K549">
        <v>0</v>
      </c>
      <c r="L549">
        <v>4</v>
      </c>
      <c r="M549">
        <v>0</v>
      </c>
      <c r="N549">
        <v>0</v>
      </c>
      <c r="O549">
        <v>2</v>
      </c>
      <c r="P549">
        <v>1</v>
      </c>
      <c r="Q549">
        <v>1</v>
      </c>
      <c r="R549">
        <v>0</v>
      </c>
      <c r="S549">
        <v>2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33</v>
      </c>
      <c r="AJ549">
        <v>1</v>
      </c>
      <c r="AK549">
        <v>1</v>
      </c>
      <c r="AL549">
        <v>0</v>
      </c>
      <c r="AM549">
        <v>2</v>
      </c>
      <c r="AN549">
        <v>8</v>
      </c>
    </row>
    <row r="550" spans="1:40" x14ac:dyDescent="0.25">
      <c r="A550" s="20">
        <v>6504</v>
      </c>
      <c r="B550" s="20">
        <v>1975</v>
      </c>
      <c r="C550" s="20" t="s">
        <v>5</v>
      </c>
      <c r="D550" s="20" t="s">
        <v>13</v>
      </c>
      <c r="E550" s="20">
        <v>19789</v>
      </c>
      <c r="F550" s="20">
        <v>1</v>
      </c>
      <c r="G550" s="20">
        <v>0</v>
      </c>
      <c r="H550" s="49">
        <v>41598</v>
      </c>
      <c r="I550" s="20">
        <v>24</v>
      </c>
      <c r="J550" s="20">
        <v>2</v>
      </c>
      <c r="K550" s="20">
        <v>5</v>
      </c>
      <c r="L550" s="20">
        <v>9</v>
      </c>
      <c r="M550" s="20">
        <v>28</v>
      </c>
      <c r="N550" s="20">
        <v>6</v>
      </c>
      <c r="O550" s="20">
        <v>28</v>
      </c>
      <c r="P550" s="20">
        <v>3</v>
      </c>
      <c r="Q550" s="20">
        <v>2</v>
      </c>
      <c r="R550" s="20">
        <v>1</v>
      </c>
      <c r="S550" s="20">
        <v>3</v>
      </c>
      <c r="T550" s="20">
        <v>5</v>
      </c>
      <c r="U550" s="20">
        <v>1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 t="s">
        <v>38</v>
      </c>
      <c r="AJ550" s="20">
        <v>3</v>
      </c>
      <c r="AK550" s="20">
        <v>2</v>
      </c>
      <c r="AL550" s="20">
        <v>1</v>
      </c>
      <c r="AM550" s="20">
        <v>3</v>
      </c>
      <c r="AN550" s="20">
        <v>5</v>
      </c>
    </row>
    <row r="551" spans="1:40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F551">
        <v>1</v>
      </c>
      <c r="G551">
        <v>1</v>
      </c>
      <c r="H551" s="35">
        <v>41544</v>
      </c>
      <c r="I551">
        <v>24</v>
      </c>
      <c r="J551">
        <v>8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34</v>
      </c>
      <c r="AJ551">
        <v>1</v>
      </c>
      <c r="AK551">
        <v>0</v>
      </c>
      <c r="AL551">
        <v>0</v>
      </c>
      <c r="AM551">
        <v>3</v>
      </c>
      <c r="AN551">
        <v>5</v>
      </c>
    </row>
    <row r="552" spans="1:40" x14ac:dyDescent="0.25">
      <c r="A552" s="20">
        <v>1175</v>
      </c>
      <c r="B552" s="20">
        <v>1983</v>
      </c>
      <c r="C552" s="20" t="s">
        <v>4</v>
      </c>
      <c r="D552" s="20" t="s">
        <v>14</v>
      </c>
      <c r="E552" s="20">
        <v>36262</v>
      </c>
      <c r="F552" s="20">
        <v>0</v>
      </c>
      <c r="G552" s="20">
        <v>0</v>
      </c>
      <c r="H552" s="49">
        <v>41537</v>
      </c>
      <c r="I552" s="20">
        <v>24</v>
      </c>
      <c r="J552" s="20">
        <v>88</v>
      </c>
      <c r="K552" s="20">
        <v>39</v>
      </c>
      <c r="L552" s="20">
        <v>54</v>
      </c>
      <c r="M552" s="20">
        <v>64</v>
      </c>
      <c r="N552" s="20">
        <v>28</v>
      </c>
      <c r="O552" s="20">
        <v>153</v>
      </c>
      <c r="P552" s="20">
        <v>1</v>
      </c>
      <c r="Q552" s="20">
        <v>3</v>
      </c>
      <c r="R552" s="20">
        <v>5</v>
      </c>
      <c r="S552" s="20">
        <v>3</v>
      </c>
      <c r="T552" s="20">
        <v>6</v>
      </c>
      <c r="U552" s="20">
        <v>1</v>
      </c>
      <c r="V552" s="20">
        <v>0</v>
      </c>
      <c r="W552" s="20">
        <v>0</v>
      </c>
      <c r="X552" s="20">
        <v>0</v>
      </c>
      <c r="Y552" s="20">
        <v>0</v>
      </c>
      <c r="Z552" s="20">
        <v>1</v>
      </c>
      <c r="AA552" s="20">
        <v>0</v>
      </c>
      <c r="AB552" s="20" t="s">
        <v>38</v>
      </c>
      <c r="AJ552" s="20">
        <v>1</v>
      </c>
      <c r="AK552" s="20">
        <v>3</v>
      </c>
      <c r="AL552" s="20">
        <v>5</v>
      </c>
      <c r="AM552" s="20">
        <v>3</v>
      </c>
      <c r="AN552" s="20">
        <v>6</v>
      </c>
    </row>
    <row r="553" spans="1:40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F553">
        <v>0</v>
      </c>
      <c r="G553">
        <v>1</v>
      </c>
      <c r="H553" s="35">
        <v>41517</v>
      </c>
      <c r="I553">
        <v>24</v>
      </c>
      <c r="J553">
        <v>182</v>
      </c>
      <c r="K553">
        <v>4</v>
      </c>
      <c r="L553">
        <v>33</v>
      </c>
      <c r="M553">
        <v>0</v>
      </c>
      <c r="N553">
        <v>0</v>
      </c>
      <c r="O553">
        <v>66</v>
      </c>
      <c r="P553">
        <v>2</v>
      </c>
      <c r="Q553">
        <v>4</v>
      </c>
      <c r="R553">
        <v>1</v>
      </c>
      <c r="S553">
        <v>5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33</v>
      </c>
      <c r="AJ553">
        <v>2</v>
      </c>
      <c r="AK553">
        <v>4</v>
      </c>
      <c r="AL553">
        <v>1</v>
      </c>
      <c r="AM553">
        <v>5</v>
      </c>
      <c r="AN553">
        <v>7</v>
      </c>
    </row>
    <row r="554" spans="1:40" x14ac:dyDescent="0.25">
      <c r="A554" s="20">
        <v>4607</v>
      </c>
      <c r="B554" s="20">
        <v>1959</v>
      </c>
      <c r="C554" s="20" t="s">
        <v>2</v>
      </c>
      <c r="D554" s="20" t="s">
        <v>13</v>
      </c>
      <c r="E554" s="20">
        <v>71367</v>
      </c>
      <c r="F554" s="20">
        <v>0</v>
      </c>
      <c r="G554" s="20">
        <v>0</v>
      </c>
      <c r="H554" s="49">
        <v>41509</v>
      </c>
      <c r="I554" s="20">
        <v>24</v>
      </c>
      <c r="J554" s="20">
        <v>227</v>
      </c>
      <c r="K554" s="20">
        <v>23</v>
      </c>
      <c r="L554" s="20">
        <v>389</v>
      </c>
      <c r="M554" s="20">
        <v>42</v>
      </c>
      <c r="N554" s="20">
        <v>21</v>
      </c>
      <c r="O554" s="20">
        <v>75</v>
      </c>
      <c r="P554" s="20">
        <v>1</v>
      </c>
      <c r="Q554" s="20">
        <v>4</v>
      </c>
      <c r="R554" s="20">
        <v>5</v>
      </c>
      <c r="S554" s="20">
        <v>7</v>
      </c>
      <c r="T554" s="20">
        <v>2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 t="s">
        <v>38</v>
      </c>
      <c r="AJ554" s="20">
        <v>1</v>
      </c>
      <c r="AK554" s="20">
        <v>4</v>
      </c>
      <c r="AL554" s="20">
        <v>5</v>
      </c>
      <c r="AM554" s="20">
        <v>7</v>
      </c>
      <c r="AN554" s="20">
        <v>2</v>
      </c>
    </row>
    <row r="555" spans="1:40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F555">
        <v>0</v>
      </c>
      <c r="G555">
        <v>0</v>
      </c>
      <c r="H555" s="35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</v>
      </c>
      <c r="AJ555">
        <v>1</v>
      </c>
      <c r="AK555">
        <v>4</v>
      </c>
      <c r="AL555">
        <v>5</v>
      </c>
      <c r="AM555">
        <v>7</v>
      </c>
      <c r="AN555">
        <v>2</v>
      </c>
    </row>
    <row r="556" spans="1:40" x14ac:dyDescent="0.25">
      <c r="A556" s="20">
        <v>9483</v>
      </c>
      <c r="B556" s="20">
        <v>1959</v>
      </c>
      <c r="C556" s="20" t="s">
        <v>2</v>
      </c>
      <c r="D556" s="20" t="s">
        <v>13</v>
      </c>
      <c r="E556" s="20">
        <v>57957</v>
      </c>
      <c r="F556" s="20">
        <v>0</v>
      </c>
      <c r="G556" s="20">
        <v>1</v>
      </c>
      <c r="H556" s="49">
        <v>41505</v>
      </c>
      <c r="I556" s="20">
        <v>24</v>
      </c>
      <c r="J556" s="20">
        <v>290</v>
      </c>
      <c r="K556" s="20">
        <v>59</v>
      </c>
      <c r="L556" s="20">
        <v>177</v>
      </c>
      <c r="M556" s="20">
        <v>77</v>
      </c>
      <c r="N556" s="20">
        <v>5</v>
      </c>
      <c r="O556" s="20">
        <v>29</v>
      </c>
      <c r="P556" s="20">
        <v>7</v>
      </c>
      <c r="Q556" s="20">
        <v>4</v>
      </c>
      <c r="R556" s="20">
        <v>6</v>
      </c>
      <c r="S556" s="20">
        <v>8</v>
      </c>
      <c r="T556" s="20">
        <v>3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1</v>
      </c>
      <c r="AB556" s="20" t="s">
        <v>37</v>
      </c>
      <c r="AJ556" s="20">
        <v>7</v>
      </c>
      <c r="AK556" s="20">
        <v>4</v>
      </c>
      <c r="AL556" s="20">
        <v>6</v>
      </c>
      <c r="AM556" s="20">
        <v>8</v>
      </c>
      <c r="AN556" s="20">
        <v>3</v>
      </c>
    </row>
    <row r="557" spans="1:40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F557">
        <v>0</v>
      </c>
      <c r="G557">
        <v>1</v>
      </c>
      <c r="H557" s="35">
        <v>41479</v>
      </c>
      <c r="I557">
        <v>24</v>
      </c>
      <c r="J557">
        <v>284</v>
      </c>
      <c r="K557">
        <v>16</v>
      </c>
      <c r="L557">
        <v>160</v>
      </c>
      <c r="M557">
        <v>84</v>
      </c>
      <c r="N557">
        <v>16</v>
      </c>
      <c r="O557">
        <v>134</v>
      </c>
      <c r="P557">
        <v>6</v>
      </c>
      <c r="Q557">
        <v>7</v>
      </c>
      <c r="R557">
        <v>4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33</v>
      </c>
      <c r="AJ557">
        <v>6</v>
      </c>
      <c r="AK557">
        <v>7</v>
      </c>
      <c r="AL557">
        <v>4</v>
      </c>
      <c r="AM557">
        <v>6</v>
      </c>
      <c r="AN557">
        <v>6</v>
      </c>
    </row>
    <row r="558" spans="1:40" x14ac:dyDescent="0.25">
      <c r="A558" s="20">
        <v>5991</v>
      </c>
      <c r="B558" s="20">
        <v>1949</v>
      </c>
      <c r="C558" s="20" t="s">
        <v>4</v>
      </c>
      <c r="D558" s="20" t="s">
        <v>14</v>
      </c>
      <c r="E558" s="20">
        <v>48150</v>
      </c>
      <c r="F558" s="20">
        <v>0</v>
      </c>
      <c r="G558" s="20">
        <v>1</v>
      </c>
      <c r="H558" s="49">
        <v>41433</v>
      </c>
      <c r="I558" s="20">
        <v>24</v>
      </c>
      <c r="J558" s="20">
        <v>173</v>
      </c>
      <c r="K558" s="20">
        <v>2</v>
      </c>
      <c r="L558" s="20">
        <v>39</v>
      </c>
      <c r="M558" s="20">
        <v>3</v>
      </c>
      <c r="N558" s="20">
        <v>2</v>
      </c>
      <c r="O558" s="20">
        <v>47</v>
      </c>
      <c r="P558" s="20">
        <v>3</v>
      </c>
      <c r="Q558" s="20">
        <v>5</v>
      </c>
      <c r="R558" s="20">
        <v>1</v>
      </c>
      <c r="S558" s="20">
        <v>4</v>
      </c>
      <c r="T558" s="20">
        <v>7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 t="s">
        <v>32</v>
      </c>
      <c r="AJ558" s="20">
        <v>3</v>
      </c>
      <c r="AK558" s="20">
        <v>5</v>
      </c>
      <c r="AL558" s="20">
        <v>1</v>
      </c>
      <c r="AM558" s="20">
        <v>4</v>
      </c>
      <c r="AN558" s="20">
        <v>7</v>
      </c>
    </row>
    <row r="559" spans="1:40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F559">
        <v>0</v>
      </c>
      <c r="G559">
        <v>1</v>
      </c>
      <c r="H559" s="35">
        <v>41321</v>
      </c>
      <c r="I559">
        <v>24</v>
      </c>
      <c r="J559">
        <v>656</v>
      </c>
      <c r="K559">
        <v>38</v>
      </c>
      <c r="L559">
        <v>161</v>
      </c>
      <c r="M559">
        <v>62</v>
      </c>
      <c r="N559">
        <v>47</v>
      </c>
      <c r="O559">
        <v>37</v>
      </c>
      <c r="P559">
        <v>3</v>
      </c>
      <c r="Q559">
        <v>8</v>
      </c>
      <c r="R559">
        <v>9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</v>
      </c>
      <c r="AJ559">
        <v>3</v>
      </c>
      <c r="AK559">
        <v>8</v>
      </c>
      <c r="AL559">
        <v>9</v>
      </c>
      <c r="AM559">
        <v>7</v>
      </c>
      <c r="AN559">
        <v>7</v>
      </c>
    </row>
    <row r="560" spans="1:40" x14ac:dyDescent="0.25">
      <c r="A560" s="20">
        <v>1052</v>
      </c>
      <c r="B560" s="20">
        <v>1969</v>
      </c>
      <c r="C560" s="20" t="s">
        <v>2</v>
      </c>
      <c r="D560" s="20" t="s">
        <v>14</v>
      </c>
      <c r="E560" s="20">
        <v>56796</v>
      </c>
      <c r="F560" s="20">
        <v>0</v>
      </c>
      <c r="G560" s="20">
        <v>1</v>
      </c>
      <c r="H560" s="49">
        <v>41321</v>
      </c>
      <c r="I560" s="20">
        <v>24</v>
      </c>
      <c r="J560" s="20">
        <v>656</v>
      </c>
      <c r="K560" s="20">
        <v>38</v>
      </c>
      <c r="L560" s="20">
        <v>161</v>
      </c>
      <c r="M560" s="20">
        <v>62</v>
      </c>
      <c r="N560" s="20">
        <v>47</v>
      </c>
      <c r="O560" s="20">
        <v>37</v>
      </c>
      <c r="P560" s="20">
        <v>3</v>
      </c>
      <c r="Q560" s="20">
        <v>8</v>
      </c>
      <c r="R560" s="20">
        <v>9</v>
      </c>
      <c r="S560" s="20">
        <v>7</v>
      </c>
      <c r="T560" s="20">
        <v>7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 t="s">
        <v>34</v>
      </c>
      <c r="AJ560" s="20">
        <v>3</v>
      </c>
      <c r="AK560" s="20">
        <v>8</v>
      </c>
      <c r="AL560" s="20">
        <v>9</v>
      </c>
      <c r="AM560" s="20">
        <v>7</v>
      </c>
      <c r="AN560" s="20">
        <v>7</v>
      </c>
    </row>
    <row r="561" spans="1:40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F561">
        <v>0</v>
      </c>
      <c r="G561">
        <v>1</v>
      </c>
      <c r="H561" s="35">
        <v>41299</v>
      </c>
      <c r="I561">
        <v>24</v>
      </c>
      <c r="J561">
        <v>953</v>
      </c>
      <c r="K561">
        <v>0</v>
      </c>
      <c r="L561">
        <v>71</v>
      </c>
      <c r="M561">
        <v>0</v>
      </c>
      <c r="N561">
        <v>0</v>
      </c>
      <c r="O561">
        <v>174</v>
      </c>
      <c r="P561">
        <v>6</v>
      </c>
      <c r="Q561">
        <v>10</v>
      </c>
      <c r="R561">
        <v>5</v>
      </c>
      <c r="S561">
        <v>10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 t="s">
        <v>33</v>
      </c>
      <c r="AJ561">
        <v>6</v>
      </c>
      <c r="AK561">
        <v>10</v>
      </c>
      <c r="AL561">
        <v>5</v>
      </c>
      <c r="AM561">
        <v>10</v>
      </c>
      <c r="AN561">
        <v>8</v>
      </c>
    </row>
    <row r="562" spans="1:40" x14ac:dyDescent="0.25">
      <c r="A562" s="20">
        <v>7101</v>
      </c>
      <c r="B562" s="20">
        <v>1963</v>
      </c>
      <c r="C562" s="20" t="s">
        <v>3</v>
      </c>
      <c r="D562" s="20" t="s">
        <v>16</v>
      </c>
      <c r="E562" s="20">
        <v>52278</v>
      </c>
      <c r="F562" s="20">
        <v>0</v>
      </c>
      <c r="G562" s="20">
        <v>1</v>
      </c>
      <c r="H562" s="49">
        <v>41299</v>
      </c>
      <c r="I562" s="20">
        <v>24</v>
      </c>
      <c r="J562" s="20">
        <v>953</v>
      </c>
      <c r="K562" s="20">
        <v>0</v>
      </c>
      <c r="L562" s="20">
        <v>71</v>
      </c>
      <c r="M562" s="20">
        <v>0</v>
      </c>
      <c r="N562" s="20">
        <v>0</v>
      </c>
      <c r="O562" s="20">
        <v>174</v>
      </c>
      <c r="P562" s="20">
        <v>6</v>
      </c>
      <c r="Q562" s="20">
        <v>10</v>
      </c>
      <c r="R562" s="20">
        <v>5</v>
      </c>
      <c r="S562" s="20">
        <v>10</v>
      </c>
      <c r="T562" s="20">
        <v>8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 t="s">
        <v>38</v>
      </c>
      <c r="AJ562" s="20">
        <v>6</v>
      </c>
      <c r="AK562" s="20">
        <v>10</v>
      </c>
      <c r="AL562" s="20">
        <v>5</v>
      </c>
      <c r="AM562" s="20">
        <v>10</v>
      </c>
      <c r="AN562" s="20">
        <v>8</v>
      </c>
    </row>
    <row r="563" spans="1:40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F563">
        <v>0</v>
      </c>
      <c r="G563">
        <v>0</v>
      </c>
      <c r="H563" s="35">
        <v>41222</v>
      </c>
      <c r="I563">
        <v>24</v>
      </c>
      <c r="J563">
        <v>3</v>
      </c>
      <c r="K563">
        <v>18</v>
      </c>
      <c r="L563">
        <v>14</v>
      </c>
      <c r="M563">
        <v>15</v>
      </c>
      <c r="N563">
        <v>22</v>
      </c>
      <c r="O563">
        <v>50</v>
      </c>
      <c r="P563">
        <v>3</v>
      </c>
      <c r="Q563">
        <v>3</v>
      </c>
      <c r="R563">
        <v>1</v>
      </c>
      <c r="S563">
        <v>3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 t="s">
        <v>34</v>
      </c>
      <c r="AJ563">
        <v>3</v>
      </c>
      <c r="AK563">
        <v>3</v>
      </c>
      <c r="AL563">
        <v>1</v>
      </c>
      <c r="AM563">
        <v>3</v>
      </c>
      <c r="AN563">
        <v>9</v>
      </c>
    </row>
    <row r="564" spans="1:40" x14ac:dyDescent="0.25">
      <c r="A564" s="20">
        <v>5907</v>
      </c>
      <c r="B564" s="20">
        <v>1952</v>
      </c>
      <c r="C564" s="20" t="s">
        <v>4</v>
      </c>
      <c r="D564" s="20" t="s">
        <v>14</v>
      </c>
      <c r="E564" s="20">
        <v>33444</v>
      </c>
      <c r="F564" s="20">
        <v>1</v>
      </c>
      <c r="G564" s="20">
        <v>1</v>
      </c>
      <c r="H564" s="49">
        <v>41216</v>
      </c>
      <c r="I564" s="20">
        <v>24</v>
      </c>
      <c r="J564" s="20">
        <v>8</v>
      </c>
      <c r="K564" s="20">
        <v>0</v>
      </c>
      <c r="L564" s="20">
        <v>8</v>
      </c>
      <c r="M564" s="20">
        <v>0</v>
      </c>
      <c r="N564" s="20">
        <v>0</v>
      </c>
      <c r="O564" s="20">
        <v>2</v>
      </c>
      <c r="P564" s="20">
        <v>1</v>
      </c>
      <c r="Q564" s="20">
        <v>1</v>
      </c>
      <c r="R564" s="20">
        <v>0</v>
      </c>
      <c r="S564" s="20">
        <v>2</v>
      </c>
      <c r="T564" s="20">
        <v>8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 t="s">
        <v>38</v>
      </c>
      <c r="AJ564" s="20">
        <v>1</v>
      </c>
      <c r="AK564" s="20">
        <v>1</v>
      </c>
      <c r="AL564" s="20">
        <v>0</v>
      </c>
      <c r="AM564" s="20">
        <v>2</v>
      </c>
      <c r="AN564" s="20">
        <v>8</v>
      </c>
    </row>
    <row r="565" spans="1:40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F565">
        <v>1</v>
      </c>
      <c r="G565">
        <v>0</v>
      </c>
      <c r="H565" s="35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34</v>
      </c>
      <c r="AJ565">
        <v>1</v>
      </c>
      <c r="AK565">
        <v>2</v>
      </c>
      <c r="AL565">
        <v>0</v>
      </c>
      <c r="AM565">
        <v>3</v>
      </c>
      <c r="AN565">
        <v>9</v>
      </c>
    </row>
    <row r="566" spans="1:40" x14ac:dyDescent="0.25">
      <c r="A566" s="20">
        <v>8832</v>
      </c>
      <c r="B566" s="20">
        <v>1976</v>
      </c>
      <c r="C566" s="20" t="s">
        <v>4</v>
      </c>
      <c r="D566" s="20" t="s">
        <v>13</v>
      </c>
      <c r="E566" s="20">
        <v>37509</v>
      </c>
      <c r="F566" s="20">
        <v>1</v>
      </c>
      <c r="G566" s="20">
        <v>0</v>
      </c>
      <c r="H566" s="49">
        <v>41164</v>
      </c>
      <c r="I566" s="20">
        <v>24</v>
      </c>
      <c r="J566" s="20">
        <v>37</v>
      </c>
      <c r="K566" s="20">
        <v>5</v>
      </c>
      <c r="L566" s="20">
        <v>56</v>
      </c>
      <c r="M566" s="20">
        <v>12</v>
      </c>
      <c r="N566" s="20">
        <v>8</v>
      </c>
      <c r="O566" s="20">
        <v>5</v>
      </c>
      <c r="P566" s="20">
        <v>2</v>
      </c>
      <c r="Q566" s="20">
        <v>3</v>
      </c>
      <c r="R566" s="20">
        <v>0</v>
      </c>
      <c r="S566" s="20">
        <v>4</v>
      </c>
      <c r="T566" s="20">
        <v>7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 t="s">
        <v>32</v>
      </c>
      <c r="AJ566" s="20">
        <v>2</v>
      </c>
      <c r="AK566" s="20">
        <v>3</v>
      </c>
      <c r="AL566" s="20">
        <v>0</v>
      </c>
      <c r="AM566" s="20">
        <v>4</v>
      </c>
      <c r="AN566" s="20">
        <v>7</v>
      </c>
    </row>
    <row r="567" spans="1:40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F567">
        <v>1</v>
      </c>
      <c r="G567">
        <v>0</v>
      </c>
      <c r="H567" s="35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0</v>
      </c>
      <c r="AB567" t="s">
        <v>38</v>
      </c>
      <c r="AJ567">
        <v>1</v>
      </c>
      <c r="AK567">
        <v>6</v>
      </c>
      <c r="AL567">
        <v>5</v>
      </c>
      <c r="AM567">
        <v>8</v>
      </c>
      <c r="AN567">
        <v>9</v>
      </c>
    </row>
    <row r="568" spans="1:40" x14ac:dyDescent="0.25">
      <c r="A568" s="20">
        <v>1523</v>
      </c>
      <c r="B568" s="20">
        <v>1973</v>
      </c>
      <c r="C568" s="20" t="s">
        <v>2</v>
      </c>
      <c r="D568" s="20" t="s">
        <v>14</v>
      </c>
      <c r="E568" s="20">
        <v>59041</v>
      </c>
      <c r="F568" s="20">
        <v>1</v>
      </c>
      <c r="G568" s="20">
        <v>1</v>
      </c>
      <c r="H568" s="49">
        <v>41766</v>
      </c>
      <c r="I568" s="20">
        <v>25</v>
      </c>
      <c r="J568" s="20">
        <v>69</v>
      </c>
      <c r="K568" s="20">
        <v>2</v>
      </c>
      <c r="L568" s="20">
        <v>15</v>
      </c>
      <c r="M568" s="20">
        <v>2</v>
      </c>
      <c r="N568" s="20">
        <v>2</v>
      </c>
      <c r="O568" s="20">
        <v>6</v>
      </c>
      <c r="P568" s="20">
        <v>2</v>
      </c>
      <c r="Q568" s="20">
        <v>2</v>
      </c>
      <c r="R568" s="20">
        <v>0</v>
      </c>
      <c r="S568" s="20">
        <v>4</v>
      </c>
      <c r="T568" s="20">
        <v>5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 t="s">
        <v>33</v>
      </c>
      <c r="AJ568" s="20">
        <v>2</v>
      </c>
      <c r="AK568" s="20">
        <v>2</v>
      </c>
      <c r="AL568" s="20">
        <v>0</v>
      </c>
      <c r="AM568" s="20">
        <v>4</v>
      </c>
      <c r="AN568" s="20">
        <v>5</v>
      </c>
    </row>
    <row r="569" spans="1:40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F569">
        <v>0</v>
      </c>
      <c r="G569">
        <v>0</v>
      </c>
      <c r="H569" s="35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36</v>
      </c>
      <c r="AJ569">
        <v>1</v>
      </c>
      <c r="AK569">
        <v>3</v>
      </c>
      <c r="AL569">
        <v>0</v>
      </c>
      <c r="AM569">
        <v>4</v>
      </c>
      <c r="AN569">
        <v>7</v>
      </c>
    </row>
    <row r="570" spans="1:40" x14ac:dyDescent="0.25">
      <c r="A570" s="20">
        <v>9972</v>
      </c>
      <c r="B570" s="20">
        <v>1955</v>
      </c>
      <c r="C570" s="20" t="s">
        <v>3</v>
      </c>
      <c r="D570" s="20" t="s">
        <v>13</v>
      </c>
      <c r="E570" s="20">
        <v>46015</v>
      </c>
      <c r="F570" s="20">
        <v>1</v>
      </c>
      <c r="G570" s="20">
        <v>1</v>
      </c>
      <c r="H570" s="49">
        <v>41742</v>
      </c>
      <c r="I570" s="20">
        <v>25</v>
      </c>
      <c r="J570" s="20">
        <v>38</v>
      </c>
      <c r="K570" s="20">
        <v>0</v>
      </c>
      <c r="L570" s="20">
        <v>2</v>
      </c>
      <c r="M570" s="20">
        <v>0</v>
      </c>
      <c r="N570" s="20">
        <v>0</v>
      </c>
      <c r="O570" s="20">
        <v>6</v>
      </c>
      <c r="P570" s="20">
        <v>1</v>
      </c>
      <c r="Q570" s="20">
        <v>1</v>
      </c>
      <c r="R570" s="20">
        <v>0</v>
      </c>
      <c r="S570" s="20">
        <v>3</v>
      </c>
      <c r="T570" s="20">
        <v>7</v>
      </c>
      <c r="U570" s="20">
        <v>1</v>
      </c>
      <c r="V570" s="20">
        <v>0</v>
      </c>
      <c r="W570" s="20">
        <v>0</v>
      </c>
      <c r="X570" s="20">
        <v>0</v>
      </c>
      <c r="Y570" s="20">
        <v>1</v>
      </c>
      <c r="Z570" s="20">
        <v>0</v>
      </c>
      <c r="AA570" s="20">
        <v>0</v>
      </c>
      <c r="AB570" s="20" t="s">
        <v>33</v>
      </c>
      <c r="AJ570" s="20">
        <v>1</v>
      </c>
      <c r="AK570" s="20">
        <v>1</v>
      </c>
      <c r="AL570" s="20">
        <v>0</v>
      </c>
      <c r="AM570" s="20">
        <v>3</v>
      </c>
      <c r="AN570" s="20">
        <v>7</v>
      </c>
    </row>
    <row r="571" spans="1:40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F571">
        <v>1</v>
      </c>
      <c r="G571">
        <v>1</v>
      </c>
      <c r="H571" s="35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37</v>
      </c>
      <c r="AJ571">
        <v>1</v>
      </c>
      <c r="AK571">
        <v>1</v>
      </c>
      <c r="AL571">
        <v>0</v>
      </c>
      <c r="AM571">
        <v>3</v>
      </c>
      <c r="AN571">
        <v>7</v>
      </c>
    </row>
    <row r="572" spans="1:40" x14ac:dyDescent="0.25">
      <c r="A572" s="20">
        <v>9291</v>
      </c>
      <c r="B572" s="20">
        <v>1959</v>
      </c>
      <c r="C572" s="20" t="s">
        <v>4</v>
      </c>
      <c r="D572" s="20" t="s">
        <v>14</v>
      </c>
      <c r="E572" s="20">
        <v>34242</v>
      </c>
      <c r="F572" s="20">
        <v>0</v>
      </c>
      <c r="G572" s="20">
        <v>1</v>
      </c>
      <c r="H572" s="49">
        <v>41721</v>
      </c>
      <c r="I572" s="20">
        <v>25</v>
      </c>
      <c r="J572" s="20">
        <v>8</v>
      </c>
      <c r="K572" s="20">
        <v>2</v>
      </c>
      <c r="L572" s="20">
        <v>4</v>
      </c>
      <c r="M572" s="20">
        <v>0</v>
      </c>
      <c r="N572" s="20">
        <v>0</v>
      </c>
      <c r="O572" s="20">
        <v>1</v>
      </c>
      <c r="P572" s="20">
        <v>1</v>
      </c>
      <c r="Q572" s="20">
        <v>0</v>
      </c>
      <c r="R572" s="20">
        <v>0</v>
      </c>
      <c r="S572" s="20">
        <v>3</v>
      </c>
      <c r="T572" s="20">
        <v>5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 t="s">
        <v>38</v>
      </c>
      <c r="AJ572" s="20">
        <v>1</v>
      </c>
      <c r="AK572" s="20">
        <v>0</v>
      </c>
      <c r="AL572" s="20">
        <v>0</v>
      </c>
      <c r="AM572" s="20">
        <v>3</v>
      </c>
      <c r="AN572" s="20">
        <v>5</v>
      </c>
    </row>
    <row r="573" spans="1:40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F573">
        <v>0</v>
      </c>
      <c r="G573">
        <v>1</v>
      </c>
      <c r="H573" s="35">
        <v>41708</v>
      </c>
      <c r="I573">
        <v>25</v>
      </c>
      <c r="J573">
        <v>626</v>
      </c>
      <c r="K573">
        <v>0</v>
      </c>
      <c r="L573">
        <v>70</v>
      </c>
      <c r="M573">
        <v>0</v>
      </c>
      <c r="N573">
        <v>7</v>
      </c>
      <c r="O573">
        <v>28</v>
      </c>
      <c r="P573">
        <v>2</v>
      </c>
      <c r="Q573">
        <v>9</v>
      </c>
      <c r="R573">
        <v>3</v>
      </c>
      <c r="S573">
        <v>8</v>
      </c>
      <c r="T573">
        <v>6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 t="s">
        <v>37</v>
      </c>
      <c r="AJ573">
        <v>2</v>
      </c>
      <c r="AK573">
        <v>9</v>
      </c>
      <c r="AL573">
        <v>3</v>
      </c>
      <c r="AM573">
        <v>8</v>
      </c>
      <c r="AN573">
        <v>6</v>
      </c>
    </row>
    <row r="574" spans="1:40" x14ac:dyDescent="0.25">
      <c r="A574" s="20">
        <v>8594</v>
      </c>
      <c r="B574" s="20">
        <v>1958</v>
      </c>
      <c r="C574" s="20" t="s">
        <v>3</v>
      </c>
      <c r="D574" s="20" t="s">
        <v>16</v>
      </c>
      <c r="E574" s="20">
        <v>50520</v>
      </c>
      <c r="F574" s="20">
        <v>0</v>
      </c>
      <c r="G574" s="20">
        <v>1</v>
      </c>
      <c r="H574" s="49">
        <v>41667</v>
      </c>
      <c r="I574" s="20">
        <v>25</v>
      </c>
      <c r="J574" s="20">
        <v>112</v>
      </c>
      <c r="K574" s="20">
        <v>0</v>
      </c>
      <c r="L574" s="20">
        <v>6</v>
      </c>
      <c r="M574" s="20">
        <v>2</v>
      </c>
      <c r="N574" s="20">
        <v>1</v>
      </c>
      <c r="O574" s="20">
        <v>14</v>
      </c>
      <c r="P574" s="20">
        <v>2</v>
      </c>
      <c r="Q574" s="20">
        <v>3</v>
      </c>
      <c r="R574" s="20">
        <v>1</v>
      </c>
      <c r="S574" s="20">
        <v>3</v>
      </c>
      <c r="T574" s="20">
        <v>6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0</v>
      </c>
      <c r="AB574" s="20" t="s">
        <v>38</v>
      </c>
      <c r="AJ574" s="20">
        <v>2</v>
      </c>
      <c r="AK574" s="20">
        <v>3</v>
      </c>
      <c r="AL574" s="20">
        <v>1</v>
      </c>
      <c r="AM574" s="20">
        <v>3</v>
      </c>
      <c r="AN574" s="20">
        <v>6</v>
      </c>
    </row>
    <row r="575" spans="1:40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F575">
        <v>0</v>
      </c>
      <c r="G575">
        <v>0</v>
      </c>
      <c r="H575" s="35">
        <v>41663</v>
      </c>
      <c r="I575">
        <v>25</v>
      </c>
      <c r="J575">
        <v>547</v>
      </c>
      <c r="K575">
        <v>99</v>
      </c>
      <c r="L575">
        <v>812</v>
      </c>
      <c r="M575">
        <v>151</v>
      </c>
      <c r="N575">
        <v>82</v>
      </c>
      <c r="O575">
        <v>33</v>
      </c>
      <c r="P575">
        <v>0</v>
      </c>
      <c r="Q575">
        <v>4</v>
      </c>
      <c r="R575">
        <v>6</v>
      </c>
      <c r="S575">
        <v>5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 t="s">
        <v>37</v>
      </c>
      <c r="AJ575">
        <v>0</v>
      </c>
      <c r="AK575">
        <v>4</v>
      </c>
      <c r="AL575">
        <v>6</v>
      </c>
      <c r="AM575">
        <v>5</v>
      </c>
      <c r="AN575">
        <v>1</v>
      </c>
    </row>
    <row r="576" spans="1:40" x14ac:dyDescent="0.25">
      <c r="A576" s="20">
        <v>4310</v>
      </c>
      <c r="B576" s="20">
        <v>1944</v>
      </c>
      <c r="C576" s="20" t="s">
        <v>2</v>
      </c>
      <c r="D576" s="20" t="s">
        <v>14</v>
      </c>
      <c r="E576" s="20">
        <v>80589</v>
      </c>
      <c r="F576" s="20">
        <v>0</v>
      </c>
      <c r="G576" s="20">
        <v>0</v>
      </c>
      <c r="H576" s="49">
        <v>41661</v>
      </c>
      <c r="I576" s="20">
        <v>25</v>
      </c>
      <c r="J576" s="20">
        <v>507</v>
      </c>
      <c r="K576" s="20">
        <v>93</v>
      </c>
      <c r="L576" s="20">
        <v>520</v>
      </c>
      <c r="M576" s="20">
        <v>242</v>
      </c>
      <c r="N576" s="20">
        <v>40</v>
      </c>
      <c r="O576" s="20">
        <v>26</v>
      </c>
      <c r="P576" s="20">
        <v>1</v>
      </c>
      <c r="Q576" s="20">
        <v>5</v>
      </c>
      <c r="R576" s="20">
        <v>10</v>
      </c>
      <c r="S576" s="20">
        <v>5</v>
      </c>
      <c r="T576" s="20">
        <v>1</v>
      </c>
      <c r="U576" s="20">
        <v>0</v>
      </c>
      <c r="V576" s="20">
        <v>0</v>
      </c>
      <c r="W576" s="20">
        <v>0</v>
      </c>
      <c r="X576" s="20">
        <v>1</v>
      </c>
      <c r="Y576" s="20">
        <v>0</v>
      </c>
      <c r="Z576" s="20">
        <v>1</v>
      </c>
      <c r="AA576" s="20">
        <v>0</v>
      </c>
      <c r="AB576" s="20" t="s">
        <v>34</v>
      </c>
      <c r="AJ576" s="20">
        <v>1</v>
      </c>
      <c r="AK576" s="20">
        <v>5</v>
      </c>
      <c r="AL576" s="20">
        <v>10</v>
      </c>
      <c r="AM576" s="20">
        <v>5</v>
      </c>
      <c r="AN576" s="20">
        <v>1</v>
      </c>
    </row>
    <row r="577" spans="1:40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F577">
        <v>1</v>
      </c>
      <c r="G577">
        <v>1</v>
      </c>
      <c r="H577" s="35">
        <v>41623</v>
      </c>
      <c r="I577">
        <v>25</v>
      </c>
      <c r="J577">
        <v>35</v>
      </c>
      <c r="K577">
        <v>1</v>
      </c>
      <c r="L577">
        <v>16</v>
      </c>
      <c r="M577">
        <v>0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3</v>
      </c>
      <c r="T577">
        <v>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37</v>
      </c>
      <c r="AJ577">
        <v>2</v>
      </c>
      <c r="AK577">
        <v>2</v>
      </c>
      <c r="AL577">
        <v>0</v>
      </c>
      <c r="AM577">
        <v>3</v>
      </c>
      <c r="AN577">
        <v>7</v>
      </c>
    </row>
    <row r="578" spans="1:40" x14ac:dyDescent="0.25">
      <c r="A578" s="20">
        <v>8492</v>
      </c>
      <c r="B578" s="20">
        <v>1978</v>
      </c>
      <c r="C578" s="20" t="s">
        <v>2</v>
      </c>
      <c r="D578" s="20" t="s">
        <v>13</v>
      </c>
      <c r="E578" s="20">
        <v>75437</v>
      </c>
      <c r="F578" s="20">
        <v>0</v>
      </c>
      <c r="G578" s="20">
        <v>0</v>
      </c>
      <c r="H578" s="49">
        <v>41587</v>
      </c>
      <c r="I578" s="20">
        <v>25</v>
      </c>
      <c r="J578" s="20">
        <v>795</v>
      </c>
      <c r="K578" s="20">
        <v>0</v>
      </c>
      <c r="L578" s="20">
        <v>545</v>
      </c>
      <c r="M578" s="20">
        <v>95</v>
      </c>
      <c r="N578" s="20">
        <v>58</v>
      </c>
      <c r="O578" s="20">
        <v>0</v>
      </c>
      <c r="P578" s="20">
        <v>1</v>
      </c>
      <c r="Q578" s="20">
        <v>8</v>
      </c>
      <c r="R578" s="20">
        <v>4</v>
      </c>
      <c r="S578" s="20">
        <v>10</v>
      </c>
      <c r="T578" s="20">
        <v>6</v>
      </c>
      <c r="U578" s="20">
        <v>0</v>
      </c>
      <c r="V578" s="20">
        <v>0</v>
      </c>
      <c r="W578" s="20">
        <v>0</v>
      </c>
      <c r="X578" s="20">
        <v>1</v>
      </c>
      <c r="Y578" s="20">
        <v>0</v>
      </c>
      <c r="Z578" s="20">
        <v>0</v>
      </c>
      <c r="AA578" s="20">
        <v>0</v>
      </c>
      <c r="AB578" s="20" t="s">
        <v>38</v>
      </c>
      <c r="AJ578" s="20">
        <v>1</v>
      </c>
      <c r="AK578" s="20">
        <v>8</v>
      </c>
      <c r="AL578" s="20">
        <v>4</v>
      </c>
      <c r="AM578" s="20">
        <v>10</v>
      </c>
      <c r="AN578" s="20">
        <v>6</v>
      </c>
    </row>
    <row r="579" spans="1:40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F579">
        <v>1</v>
      </c>
      <c r="G579">
        <v>1</v>
      </c>
      <c r="H579" s="35">
        <v>41558</v>
      </c>
      <c r="I579">
        <v>25</v>
      </c>
      <c r="J579">
        <v>56</v>
      </c>
      <c r="K579">
        <v>0</v>
      </c>
      <c r="L579">
        <v>9</v>
      </c>
      <c r="M579">
        <v>0</v>
      </c>
      <c r="N579">
        <v>0</v>
      </c>
      <c r="O579">
        <v>3</v>
      </c>
      <c r="P579">
        <v>2</v>
      </c>
      <c r="Q579">
        <v>2</v>
      </c>
      <c r="R579">
        <v>0</v>
      </c>
      <c r="S579">
        <v>3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</v>
      </c>
      <c r="AJ579">
        <v>2</v>
      </c>
      <c r="AK579">
        <v>2</v>
      </c>
      <c r="AL579">
        <v>0</v>
      </c>
      <c r="AM579">
        <v>3</v>
      </c>
      <c r="AN579">
        <v>7</v>
      </c>
    </row>
    <row r="580" spans="1:40" x14ac:dyDescent="0.25">
      <c r="A580" s="20">
        <v>5909</v>
      </c>
      <c r="B580" s="20">
        <v>1964</v>
      </c>
      <c r="C580" s="20" t="s">
        <v>2</v>
      </c>
      <c r="D580" s="20" t="s">
        <v>14</v>
      </c>
      <c r="E580" s="20">
        <v>58512</v>
      </c>
      <c r="F580" s="20">
        <v>0</v>
      </c>
      <c r="G580" s="20">
        <v>1</v>
      </c>
      <c r="H580" s="49">
        <v>41536</v>
      </c>
      <c r="I580" s="20">
        <v>25</v>
      </c>
      <c r="J580" s="20">
        <v>895</v>
      </c>
      <c r="K580" s="20">
        <v>10</v>
      </c>
      <c r="L580" s="20">
        <v>101</v>
      </c>
      <c r="M580" s="20">
        <v>13</v>
      </c>
      <c r="N580" s="20">
        <v>0</v>
      </c>
      <c r="O580" s="20">
        <v>152</v>
      </c>
      <c r="P580" s="20">
        <v>5</v>
      </c>
      <c r="Q580" s="20">
        <v>3</v>
      </c>
      <c r="R580" s="20">
        <v>4</v>
      </c>
      <c r="S580" s="20">
        <v>8</v>
      </c>
      <c r="T580" s="20">
        <v>8</v>
      </c>
      <c r="U580" s="20">
        <v>0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20">
        <v>0</v>
      </c>
      <c r="AB580" s="20" t="s">
        <v>32</v>
      </c>
      <c r="AJ580" s="20">
        <v>5</v>
      </c>
      <c r="AK580" s="20">
        <v>3</v>
      </c>
      <c r="AL580" s="20">
        <v>4</v>
      </c>
      <c r="AM580" s="20">
        <v>8</v>
      </c>
      <c r="AN580" s="20">
        <v>8</v>
      </c>
    </row>
    <row r="581" spans="1:40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F581">
        <v>0</v>
      </c>
      <c r="G581">
        <v>1</v>
      </c>
      <c r="H581" s="35">
        <v>41511</v>
      </c>
      <c r="I581">
        <v>25</v>
      </c>
      <c r="J581">
        <v>899</v>
      </c>
      <c r="K581">
        <v>0</v>
      </c>
      <c r="L581">
        <v>101</v>
      </c>
      <c r="M581">
        <v>0</v>
      </c>
      <c r="N581">
        <v>0</v>
      </c>
      <c r="O581">
        <v>20</v>
      </c>
      <c r="P581">
        <v>1</v>
      </c>
      <c r="Q581">
        <v>6</v>
      </c>
      <c r="R581">
        <v>6</v>
      </c>
      <c r="S581">
        <v>13</v>
      </c>
      <c r="T581">
        <v>4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t="s">
        <v>38</v>
      </c>
      <c r="AJ581">
        <v>1</v>
      </c>
      <c r="AK581">
        <v>6</v>
      </c>
      <c r="AL581">
        <v>6</v>
      </c>
      <c r="AM581">
        <v>13</v>
      </c>
      <c r="AN581">
        <v>4</v>
      </c>
    </row>
    <row r="582" spans="1:40" x14ac:dyDescent="0.25">
      <c r="A582" s="20">
        <v>975</v>
      </c>
      <c r="B582" s="20">
        <v>1956</v>
      </c>
      <c r="C582" s="20" t="s">
        <v>2</v>
      </c>
      <c r="D582" s="20" t="s">
        <v>9</v>
      </c>
      <c r="E582" s="20">
        <v>54252</v>
      </c>
      <c r="F582" s="20">
        <v>1</v>
      </c>
      <c r="G582" s="20">
        <v>1</v>
      </c>
      <c r="H582" s="49">
        <v>41422</v>
      </c>
      <c r="I582" s="20">
        <v>25</v>
      </c>
      <c r="J582" s="20">
        <v>178</v>
      </c>
      <c r="K582" s="20">
        <v>4</v>
      </c>
      <c r="L582" s="20">
        <v>26</v>
      </c>
      <c r="M582" s="20">
        <v>8</v>
      </c>
      <c r="N582" s="20">
        <v>4</v>
      </c>
      <c r="O582" s="20">
        <v>44</v>
      </c>
      <c r="P582" s="20">
        <v>5</v>
      </c>
      <c r="Q582" s="20">
        <v>4</v>
      </c>
      <c r="R582" s="20">
        <v>1</v>
      </c>
      <c r="S582" s="20">
        <v>5</v>
      </c>
      <c r="T582" s="20">
        <v>6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 t="s">
        <v>34</v>
      </c>
      <c r="AJ582" s="20">
        <v>5</v>
      </c>
      <c r="AK582" s="20">
        <v>4</v>
      </c>
      <c r="AL582" s="20">
        <v>1</v>
      </c>
      <c r="AM582" s="20">
        <v>5</v>
      </c>
      <c r="AN582" s="20">
        <v>6</v>
      </c>
    </row>
    <row r="583" spans="1:40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F583">
        <v>0</v>
      </c>
      <c r="G583">
        <v>1</v>
      </c>
      <c r="H583" s="35">
        <v>41410</v>
      </c>
      <c r="I583">
        <v>25</v>
      </c>
      <c r="J583">
        <v>14</v>
      </c>
      <c r="K583">
        <v>0</v>
      </c>
      <c r="L583">
        <v>3</v>
      </c>
      <c r="M583">
        <v>0</v>
      </c>
      <c r="N583">
        <v>0</v>
      </c>
      <c r="O583">
        <v>3</v>
      </c>
      <c r="P583">
        <v>1</v>
      </c>
      <c r="Q583">
        <v>1</v>
      </c>
      <c r="R583">
        <v>0</v>
      </c>
      <c r="S583">
        <v>2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</v>
      </c>
      <c r="AJ583">
        <v>1</v>
      </c>
      <c r="AK583">
        <v>1</v>
      </c>
      <c r="AL583">
        <v>0</v>
      </c>
      <c r="AM583">
        <v>2</v>
      </c>
      <c r="AN583">
        <v>7</v>
      </c>
    </row>
    <row r="584" spans="1:40" x14ac:dyDescent="0.25">
      <c r="A584" s="20">
        <v>1456</v>
      </c>
      <c r="B584" s="20">
        <v>1979</v>
      </c>
      <c r="C584" s="20" t="s">
        <v>2</v>
      </c>
      <c r="D584" s="20" t="s">
        <v>9</v>
      </c>
      <c r="E584" s="20">
        <v>60474</v>
      </c>
      <c r="F584" s="20">
        <v>0</v>
      </c>
      <c r="G584" s="20">
        <v>1</v>
      </c>
      <c r="H584" s="49">
        <v>41365</v>
      </c>
      <c r="I584" s="20">
        <v>25</v>
      </c>
      <c r="J584" s="20">
        <v>265</v>
      </c>
      <c r="K584" s="20">
        <v>199</v>
      </c>
      <c r="L584" s="20">
        <v>303</v>
      </c>
      <c r="M584" s="20">
        <v>234</v>
      </c>
      <c r="N584" s="20">
        <v>9</v>
      </c>
      <c r="O584" s="20">
        <v>170</v>
      </c>
      <c r="P584" s="20">
        <v>7</v>
      </c>
      <c r="Q584" s="20">
        <v>10</v>
      </c>
      <c r="R584" s="20">
        <v>2</v>
      </c>
      <c r="S584" s="20">
        <v>12</v>
      </c>
      <c r="T584" s="20">
        <v>7</v>
      </c>
      <c r="U584" s="20">
        <v>0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20">
        <v>0</v>
      </c>
      <c r="AB584" s="20" t="s">
        <v>36</v>
      </c>
      <c r="AJ584" s="20">
        <v>7</v>
      </c>
      <c r="AK584" s="20">
        <v>10</v>
      </c>
      <c r="AL584" s="20">
        <v>2</v>
      </c>
      <c r="AM584" s="20">
        <v>12</v>
      </c>
      <c r="AN584" s="20">
        <v>7</v>
      </c>
    </row>
    <row r="585" spans="1:40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F585">
        <v>0</v>
      </c>
      <c r="G585">
        <v>1</v>
      </c>
      <c r="H585" s="35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37</v>
      </c>
      <c r="AJ585">
        <v>7</v>
      </c>
      <c r="AK585">
        <v>10</v>
      </c>
      <c r="AL585">
        <v>2</v>
      </c>
      <c r="AM585">
        <v>12</v>
      </c>
      <c r="AN585">
        <v>7</v>
      </c>
    </row>
    <row r="586" spans="1:40" x14ac:dyDescent="0.25">
      <c r="A586" s="20">
        <v>9984</v>
      </c>
      <c r="B586" s="20">
        <v>1981</v>
      </c>
      <c r="C586" s="20" t="s">
        <v>5</v>
      </c>
      <c r="D586" s="20" t="s">
        <v>14</v>
      </c>
      <c r="E586" s="20">
        <v>56337</v>
      </c>
      <c r="F586" s="20">
        <v>1</v>
      </c>
      <c r="G586" s="20">
        <v>1</v>
      </c>
      <c r="H586" s="49">
        <v>41360</v>
      </c>
      <c r="I586" s="20">
        <v>25</v>
      </c>
      <c r="J586" s="20">
        <v>349</v>
      </c>
      <c r="K586" s="20">
        <v>16</v>
      </c>
      <c r="L586" s="20">
        <v>144</v>
      </c>
      <c r="M586" s="20">
        <v>28</v>
      </c>
      <c r="N586" s="20">
        <v>5</v>
      </c>
      <c r="O586" s="20">
        <v>182</v>
      </c>
      <c r="P586" s="20">
        <v>5</v>
      </c>
      <c r="Q586" s="20">
        <v>8</v>
      </c>
      <c r="R586" s="20">
        <v>5</v>
      </c>
      <c r="S586" s="20">
        <v>4</v>
      </c>
      <c r="T586" s="20">
        <v>8</v>
      </c>
      <c r="U586" s="20">
        <v>1</v>
      </c>
      <c r="V586" s="20">
        <v>0</v>
      </c>
      <c r="W586" s="20">
        <v>0</v>
      </c>
      <c r="X586" s="20">
        <v>1</v>
      </c>
      <c r="Y586" s="20">
        <v>0</v>
      </c>
      <c r="Z586" s="20">
        <v>1</v>
      </c>
      <c r="AA586" s="20">
        <v>0</v>
      </c>
      <c r="AB586" s="20" t="s">
        <v>38</v>
      </c>
      <c r="AJ586" s="20">
        <v>5</v>
      </c>
      <c r="AK586" s="20">
        <v>8</v>
      </c>
      <c r="AL586" s="20">
        <v>5</v>
      </c>
      <c r="AM586" s="20">
        <v>4</v>
      </c>
      <c r="AN586" s="20">
        <v>8</v>
      </c>
    </row>
    <row r="587" spans="1:40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F587">
        <v>1</v>
      </c>
      <c r="G587">
        <v>0</v>
      </c>
      <c r="H587" s="35">
        <v>41318</v>
      </c>
      <c r="I587">
        <v>25</v>
      </c>
      <c r="J587">
        <v>4</v>
      </c>
      <c r="K587">
        <v>12</v>
      </c>
      <c r="L587">
        <v>11</v>
      </c>
      <c r="M587">
        <v>3</v>
      </c>
      <c r="N587">
        <v>13</v>
      </c>
      <c r="O587">
        <v>15</v>
      </c>
      <c r="P587">
        <v>2</v>
      </c>
      <c r="Q587">
        <v>2</v>
      </c>
      <c r="R587">
        <v>0</v>
      </c>
      <c r="S587">
        <v>3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</v>
      </c>
      <c r="AJ587">
        <v>2</v>
      </c>
      <c r="AK587">
        <v>2</v>
      </c>
      <c r="AL587">
        <v>0</v>
      </c>
      <c r="AM587">
        <v>3</v>
      </c>
      <c r="AN587">
        <v>8</v>
      </c>
    </row>
    <row r="588" spans="1:40" x14ac:dyDescent="0.25">
      <c r="A588" s="20">
        <v>5628</v>
      </c>
      <c r="B588" s="20">
        <v>1982</v>
      </c>
      <c r="C588" s="20" t="s">
        <v>2</v>
      </c>
      <c r="D588" s="20" t="s">
        <v>13</v>
      </c>
      <c r="E588" s="20">
        <v>61416</v>
      </c>
      <c r="F588" s="20">
        <v>0</v>
      </c>
      <c r="G588" s="20">
        <v>0</v>
      </c>
      <c r="H588" s="49">
        <v>41313</v>
      </c>
      <c r="I588" s="20">
        <v>25</v>
      </c>
      <c r="J588" s="20">
        <v>848</v>
      </c>
      <c r="K588" s="20">
        <v>154</v>
      </c>
      <c r="L588" s="20">
        <v>323</v>
      </c>
      <c r="M588" s="20">
        <v>201</v>
      </c>
      <c r="N588" s="20">
        <v>61</v>
      </c>
      <c r="O588" s="20">
        <v>78</v>
      </c>
      <c r="P588" s="20">
        <v>1</v>
      </c>
      <c r="Q588" s="20">
        <v>10</v>
      </c>
      <c r="R588" s="20">
        <v>3</v>
      </c>
      <c r="S588" s="20">
        <v>10</v>
      </c>
      <c r="T588" s="20">
        <v>6</v>
      </c>
      <c r="U588" s="20">
        <v>1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 t="s">
        <v>31</v>
      </c>
      <c r="AJ588" s="20">
        <v>1</v>
      </c>
      <c r="AK588" s="20">
        <v>10</v>
      </c>
      <c r="AL588" s="20">
        <v>3</v>
      </c>
      <c r="AM588" s="20">
        <v>10</v>
      </c>
      <c r="AN588" s="20">
        <v>6</v>
      </c>
    </row>
    <row r="589" spans="1:40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F589">
        <v>0</v>
      </c>
      <c r="G589">
        <v>0</v>
      </c>
      <c r="H589" s="35">
        <v>41255</v>
      </c>
      <c r="I589">
        <v>25</v>
      </c>
      <c r="J589">
        <v>817</v>
      </c>
      <c r="K589">
        <v>183</v>
      </c>
      <c r="L589">
        <v>797</v>
      </c>
      <c r="M589">
        <v>106</v>
      </c>
      <c r="N589">
        <v>163</v>
      </c>
      <c r="O589">
        <v>20</v>
      </c>
      <c r="P589">
        <v>0</v>
      </c>
      <c r="Q589">
        <v>5</v>
      </c>
      <c r="R589">
        <v>11</v>
      </c>
      <c r="S589">
        <v>5</v>
      </c>
      <c r="T589">
        <v>2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>
        <v>0</v>
      </c>
      <c r="AB589" t="s">
        <v>38</v>
      </c>
      <c r="AJ589">
        <v>0</v>
      </c>
      <c r="AK589">
        <v>5</v>
      </c>
      <c r="AL589">
        <v>11</v>
      </c>
      <c r="AM589">
        <v>5</v>
      </c>
      <c r="AN589">
        <v>2</v>
      </c>
    </row>
    <row r="590" spans="1:40" x14ac:dyDescent="0.25">
      <c r="A590" s="20">
        <v>1351</v>
      </c>
      <c r="B590" s="20">
        <v>1956</v>
      </c>
      <c r="C590" s="20" t="s">
        <v>4</v>
      </c>
      <c r="D590" s="20" t="s">
        <v>13</v>
      </c>
      <c r="E590" s="20">
        <v>58656</v>
      </c>
      <c r="F590" s="20">
        <v>0</v>
      </c>
      <c r="G590" s="20">
        <v>1</v>
      </c>
      <c r="H590" s="49">
        <v>41172</v>
      </c>
      <c r="I590" s="20">
        <v>25</v>
      </c>
      <c r="J590" s="20">
        <v>962</v>
      </c>
      <c r="K590" s="20">
        <v>12</v>
      </c>
      <c r="L590" s="20">
        <v>194</v>
      </c>
      <c r="M590" s="20">
        <v>16</v>
      </c>
      <c r="N590" s="20">
        <v>24</v>
      </c>
      <c r="O590" s="20">
        <v>12</v>
      </c>
      <c r="P590" s="20">
        <v>4</v>
      </c>
      <c r="Q590" s="20">
        <v>7</v>
      </c>
      <c r="R590" s="20">
        <v>8</v>
      </c>
      <c r="S590" s="20">
        <v>13</v>
      </c>
      <c r="T590" s="20">
        <v>6</v>
      </c>
      <c r="U590" s="20">
        <v>0</v>
      </c>
      <c r="V590" s="20">
        <v>0</v>
      </c>
      <c r="W590" s="20">
        <v>1</v>
      </c>
      <c r="X590" s="20">
        <v>0</v>
      </c>
      <c r="Y590" s="20">
        <v>0</v>
      </c>
      <c r="Z590" s="20">
        <v>0</v>
      </c>
      <c r="AA590" s="20">
        <v>0</v>
      </c>
      <c r="AB590" s="20" t="s">
        <v>38</v>
      </c>
      <c r="AJ590" s="20">
        <v>4</v>
      </c>
      <c r="AK590" s="20">
        <v>7</v>
      </c>
      <c r="AL590" s="20">
        <v>8</v>
      </c>
      <c r="AM590" s="20">
        <v>13</v>
      </c>
      <c r="AN590" s="20">
        <v>6</v>
      </c>
    </row>
    <row r="591" spans="1:40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F591">
        <v>1</v>
      </c>
      <c r="G591">
        <v>0</v>
      </c>
      <c r="H591" s="35">
        <v>41166</v>
      </c>
      <c r="I591">
        <v>25</v>
      </c>
      <c r="J591">
        <v>25</v>
      </c>
      <c r="K591">
        <v>3</v>
      </c>
      <c r="L591">
        <v>43</v>
      </c>
      <c r="M591">
        <v>17</v>
      </c>
      <c r="N591">
        <v>4</v>
      </c>
      <c r="O591">
        <v>17</v>
      </c>
      <c r="P591">
        <v>3</v>
      </c>
      <c r="Q591">
        <v>3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32</v>
      </c>
      <c r="AJ591">
        <v>3</v>
      </c>
      <c r="AK591">
        <v>3</v>
      </c>
      <c r="AL591">
        <v>0</v>
      </c>
      <c r="AM591">
        <v>3</v>
      </c>
      <c r="AN591">
        <v>8</v>
      </c>
    </row>
    <row r="592" spans="1:40" x14ac:dyDescent="0.25">
      <c r="A592" s="20">
        <v>10395</v>
      </c>
      <c r="B592" s="20">
        <v>1986</v>
      </c>
      <c r="C592" s="20" t="s">
        <v>6</v>
      </c>
      <c r="D592" s="20" t="s">
        <v>9</v>
      </c>
      <c r="E592" s="20">
        <v>8940</v>
      </c>
      <c r="F592" s="20">
        <v>1</v>
      </c>
      <c r="G592" s="20">
        <v>0</v>
      </c>
      <c r="H592" s="49">
        <v>41143</v>
      </c>
      <c r="I592" s="20">
        <v>25</v>
      </c>
      <c r="J592" s="20">
        <v>1</v>
      </c>
      <c r="K592" s="20">
        <v>45</v>
      </c>
      <c r="L592" s="20">
        <v>3</v>
      </c>
      <c r="M592" s="20">
        <v>4</v>
      </c>
      <c r="N592" s="20">
        <v>6</v>
      </c>
      <c r="O592" s="20">
        <v>42</v>
      </c>
      <c r="P592" s="20">
        <v>3</v>
      </c>
      <c r="Q592" s="20">
        <v>3</v>
      </c>
      <c r="R592" s="20">
        <v>1</v>
      </c>
      <c r="S592" s="20">
        <v>3</v>
      </c>
      <c r="T592" s="20">
        <v>8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 t="s">
        <v>38</v>
      </c>
      <c r="AJ592" s="20">
        <v>3</v>
      </c>
      <c r="AK592" s="20">
        <v>3</v>
      </c>
      <c r="AL592" s="20">
        <v>1</v>
      </c>
      <c r="AM592" s="20">
        <v>3</v>
      </c>
      <c r="AN592" s="20">
        <v>8</v>
      </c>
    </row>
    <row r="593" spans="1:40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F593">
        <v>2</v>
      </c>
      <c r="G593">
        <v>0</v>
      </c>
      <c r="H593" s="35">
        <v>41781</v>
      </c>
      <c r="I593">
        <v>26</v>
      </c>
      <c r="J593">
        <v>1</v>
      </c>
      <c r="K593">
        <v>1</v>
      </c>
      <c r="L593">
        <v>5</v>
      </c>
      <c r="M593">
        <v>0</v>
      </c>
      <c r="N593">
        <v>3</v>
      </c>
      <c r="O593">
        <v>1</v>
      </c>
      <c r="P593">
        <v>1</v>
      </c>
      <c r="Q593">
        <v>1</v>
      </c>
      <c r="R593">
        <v>0</v>
      </c>
      <c r="S593">
        <v>2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</v>
      </c>
      <c r="AJ593">
        <v>1</v>
      </c>
      <c r="AK593">
        <v>1</v>
      </c>
      <c r="AL593">
        <v>0</v>
      </c>
      <c r="AM593">
        <v>2</v>
      </c>
      <c r="AN593">
        <v>8</v>
      </c>
    </row>
    <row r="594" spans="1:40" x14ac:dyDescent="0.25">
      <c r="A594" s="20">
        <v>10196</v>
      </c>
      <c r="B594" s="20">
        <v>1978</v>
      </c>
      <c r="C594" s="20" t="s">
        <v>2</v>
      </c>
      <c r="D594" s="20" t="s">
        <v>14</v>
      </c>
      <c r="E594" s="20">
        <v>71427</v>
      </c>
      <c r="F594" s="20">
        <v>2</v>
      </c>
      <c r="G594" s="20">
        <v>0</v>
      </c>
      <c r="H594" s="49">
        <v>41710</v>
      </c>
      <c r="I594" s="20">
        <v>26</v>
      </c>
      <c r="J594" s="20">
        <v>212</v>
      </c>
      <c r="K594" s="20">
        <v>123</v>
      </c>
      <c r="L594" s="20">
        <v>177</v>
      </c>
      <c r="M594" s="20">
        <v>15</v>
      </c>
      <c r="N594" s="20">
        <v>64</v>
      </c>
      <c r="O594" s="20">
        <v>23</v>
      </c>
      <c r="P594" s="20">
        <v>2</v>
      </c>
      <c r="Q594" s="20">
        <v>8</v>
      </c>
      <c r="R594" s="20">
        <v>2</v>
      </c>
      <c r="S594" s="20">
        <v>8</v>
      </c>
      <c r="T594" s="20">
        <v>4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 t="s">
        <v>31</v>
      </c>
      <c r="AJ594" s="20">
        <v>2</v>
      </c>
      <c r="AK594" s="20">
        <v>8</v>
      </c>
      <c r="AL594" s="20">
        <v>2</v>
      </c>
      <c r="AM594" s="20">
        <v>8</v>
      </c>
      <c r="AN594" s="20">
        <v>4</v>
      </c>
    </row>
    <row r="595" spans="1:40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F595">
        <v>1</v>
      </c>
      <c r="G595">
        <v>0</v>
      </c>
      <c r="H595" s="35">
        <v>41680</v>
      </c>
      <c r="I595">
        <v>26</v>
      </c>
      <c r="J595">
        <v>11</v>
      </c>
      <c r="K595">
        <v>4</v>
      </c>
      <c r="L595">
        <v>20</v>
      </c>
      <c r="M595">
        <v>10</v>
      </c>
      <c r="N595">
        <v>3</v>
      </c>
      <c r="O595">
        <v>5</v>
      </c>
      <c r="P595">
        <v>2</v>
      </c>
      <c r="Q595">
        <v>2</v>
      </c>
      <c r="R595">
        <v>0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31</v>
      </c>
      <c r="AJ595">
        <v>2</v>
      </c>
      <c r="AK595">
        <v>2</v>
      </c>
      <c r="AL595">
        <v>0</v>
      </c>
      <c r="AM595">
        <v>4</v>
      </c>
      <c r="AN595">
        <v>6</v>
      </c>
    </row>
    <row r="596" spans="1:40" x14ac:dyDescent="0.25">
      <c r="A596" s="20">
        <v>10432</v>
      </c>
      <c r="B596" s="20">
        <v>1974</v>
      </c>
      <c r="C596" s="20" t="s">
        <v>2</v>
      </c>
      <c r="D596" s="20" t="s">
        <v>10</v>
      </c>
      <c r="E596" s="20">
        <v>19346</v>
      </c>
      <c r="F596" s="20">
        <v>1</v>
      </c>
      <c r="G596" s="20">
        <v>0</v>
      </c>
      <c r="H596" s="49">
        <v>41669</v>
      </c>
      <c r="I596" s="20">
        <v>26</v>
      </c>
      <c r="J596" s="20">
        <v>2</v>
      </c>
      <c r="K596" s="20">
        <v>0</v>
      </c>
      <c r="L596" s="20">
        <v>9</v>
      </c>
      <c r="M596" s="20">
        <v>3</v>
      </c>
      <c r="N596" s="20">
        <v>6</v>
      </c>
      <c r="O596" s="20">
        <v>2</v>
      </c>
      <c r="P596" s="20">
        <v>1</v>
      </c>
      <c r="Q596" s="20">
        <v>1</v>
      </c>
      <c r="R596" s="20">
        <v>0</v>
      </c>
      <c r="S596" s="20">
        <v>3</v>
      </c>
      <c r="T596" s="20">
        <v>8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 t="s">
        <v>37</v>
      </c>
      <c r="AJ596" s="20">
        <v>1</v>
      </c>
      <c r="AK596" s="20">
        <v>1</v>
      </c>
      <c r="AL596" s="20">
        <v>0</v>
      </c>
      <c r="AM596" s="20">
        <v>3</v>
      </c>
      <c r="AN596" s="20">
        <v>8</v>
      </c>
    </row>
    <row r="597" spans="1:40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F597">
        <v>1</v>
      </c>
      <c r="G597">
        <v>2</v>
      </c>
      <c r="H597" s="35">
        <v>41638</v>
      </c>
      <c r="I597">
        <v>26</v>
      </c>
      <c r="J597">
        <v>347</v>
      </c>
      <c r="K597">
        <v>0</v>
      </c>
      <c r="L597">
        <v>35</v>
      </c>
      <c r="M597">
        <v>4</v>
      </c>
      <c r="N597">
        <v>3</v>
      </c>
      <c r="O597">
        <v>7</v>
      </c>
      <c r="P597">
        <v>6</v>
      </c>
      <c r="Q597">
        <v>4</v>
      </c>
      <c r="R597">
        <v>2</v>
      </c>
      <c r="S597">
        <v>8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31</v>
      </c>
      <c r="AJ597">
        <v>6</v>
      </c>
      <c r="AK597">
        <v>4</v>
      </c>
      <c r="AL597">
        <v>2</v>
      </c>
      <c r="AM597">
        <v>8</v>
      </c>
      <c r="AN597">
        <v>5</v>
      </c>
    </row>
    <row r="598" spans="1:40" x14ac:dyDescent="0.25">
      <c r="A598" s="20">
        <v>4220</v>
      </c>
      <c r="B598" s="20">
        <v>1970</v>
      </c>
      <c r="C598" s="20" t="s">
        <v>3</v>
      </c>
      <c r="D598" s="20" t="s">
        <v>14</v>
      </c>
      <c r="E598" s="20">
        <v>59892</v>
      </c>
      <c r="F598" s="20">
        <v>0</v>
      </c>
      <c r="G598" s="20">
        <v>1</v>
      </c>
      <c r="H598" s="49">
        <v>41580</v>
      </c>
      <c r="I598" s="20">
        <v>26</v>
      </c>
      <c r="J598" s="20">
        <v>73</v>
      </c>
      <c r="K598" s="20">
        <v>0</v>
      </c>
      <c r="L598" s="20">
        <v>13</v>
      </c>
      <c r="M598" s="20">
        <v>0</v>
      </c>
      <c r="N598" s="20">
        <v>1</v>
      </c>
      <c r="O598" s="20">
        <v>0</v>
      </c>
      <c r="P598" s="20">
        <v>1</v>
      </c>
      <c r="Q598" s="20">
        <v>2</v>
      </c>
      <c r="R598" s="20">
        <v>1</v>
      </c>
      <c r="S598" s="20">
        <v>3</v>
      </c>
      <c r="T598" s="20">
        <v>3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 t="s">
        <v>37</v>
      </c>
      <c r="AJ598" s="20">
        <v>1</v>
      </c>
      <c r="AK598" s="20">
        <v>2</v>
      </c>
      <c r="AL598" s="20">
        <v>1</v>
      </c>
      <c r="AM598" s="20">
        <v>3</v>
      </c>
      <c r="AN598" s="20">
        <v>3</v>
      </c>
    </row>
    <row r="599" spans="1:40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F599">
        <v>0</v>
      </c>
      <c r="G599">
        <v>0</v>
      </c>
      <c r="H599" s="35">
        <v>41507</v>
      </c>
      <c r="I599">
        <v>26</v>
      </c>
      <c r="J599">
        <v>426</v>
      </c>
      <c r="K599">
        <v>49</v>
      </c>
      <c r="L599">
        <v>127</v>
      </c>
      <c r="M599">
        <v>111</v>
      </c>
      <c r="N599">
        <v>21</v>
      </c>
      <c r="O599">
        <v>42</v>
      </c>
      <c r="P599">
        <v>1</v>
      </c>
      <c r="Q599">
        <v>8</v>
      </c>
      <c r="R599">
        <v>2</v>
      </c>
      <c r="S599">
        <v>10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31</v>
      </c>
      <c r="AJ599">
        <v>1</v>
      </c>
      <c r="AK599">
        <v>8</v>
      </c>
      <c r="AL599">
        <v>2</v>
      </c>
      <c r="AM599">
        <v>10</v>
      </c>
      <c r="AN599">
        <v>4</v>
      </c>
    </row>
    <row r="600" spans="1:40" x14ac:dyDescent="0.25">
      <c r="A600" s="20">
        <v>1940</v>
      </c>
      <c r="B600" s="20">
        <v>1986</v>
      </c>
      <c r="C600" s="20" t="s">
        <v>2</v>
      </c>
      <c r="D600" s="20" t="s">
        <v>14</v>
      </c>
      <c r="E600" s="20">
        <v>25252</v>
      </c>
      <c r="F600" s="20">
        <v>1</v>
      </c>
      <c r="G600" s="20">
        <v>0</v>
      </c>
      <c r="H600" s="49">
        <v>41467</v>
      </c>
      <c r="I600" s="20">
        <v>26</v>
      </c>
      <c r="J600" s="20">
        <v>1</v>
      </c>
      <c r="K600" s="20">
        <v>3</v>
      </c>
      <c r="L600" s="20">
        <v>4</v>
      </c>
      <c r="M600" s="20">
        <v>2</v>
      </c>
      <c r="N600" s="20">
        <v>2</v>
      </c>
      <c r="O600" s="20">
        <v>6</v>
      </c>
      <c r="P600" s="20">
        <v>1</v>
      </c>
      <c r="Q600" s="20">
        <v>1</v>
      </c>
      <c r="R600" s="20">
        <v>0</v>
      </c>
      <c r="S600" s="20">
        <v>2</v>
      </c>
      <c r="T600" s="20">
        <v>8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 t="s">
        <v>34</v>
      </c>
      <c r="AJ600" s="20">
        <v>1</v>
      </c>
      <c r="AK600" s="20">
        <v>1</v>
      </c>
      <c r="AL600" s="20">
        <v>0</v>
      </c>
      <c r="AM600" s="20">
        <v>2</v>
      </c>
      <c r="AN600" s="20">
        <v>8</v>
      </c>
    </row>
    <row r="601" spans="1:40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F601">
        <v>1</v>
      </c>
      <c r="G601">
        <v>1</v>
      </c>
      <c r="H601" s="35">
        <v>41453</v>
      </c>
      <c r="I601">
        <v>26</v>
      </c>
      <c r="J601">
        <v>48</v>
      </c>
      <c r="K601">
        <v>9</v>
      </c>
      <c r="L601">
        <v>45</v>
      </c>
      <c r="M601">
        <v>3</v>
      </c>
      <c r="N601">
        <v>15</v>
      </c>
      <c r="O601">
        <v>20</v>
      </c>
      <c r="P601">
        <v>4</v>
      </c>
      <c r="Q601">
        <v>2</v>
      </c>
      <c r="R601">
        <v>1</v>
      </c>
      <c r="S601">
        <v>4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 t="s">
        <v>38</v>
      </c>
      <c r="AJ601">
        <v>4</v>
      </c>
      <c r="AK601">
        <v>2</v>
      </c>
      <c r="AL601">
        <v>1</v>
      </c>
      <c r="AM601">
        <v>4</v>
      </c>
      <c r="AN601">
        <v>6</v>
      </c>
    </row>
    <row r="602" spans="1:40" x14ac:dyDescent="0.25">
      <c r="A602" s="20">
        <v>6347</v>
      </c>
      <c r="B602" s="20">
        <v>1979</v>
      </c>
      <c r="C602" s="20" t="s">
        <v>6</v>
      </c>
      <c r="D602" s="20" t="s">
        <v>9</v>
      </c>
      <c r="E602" s="20">
        <v>15862</v>
      </c>
      <c r="F602" s="20">
        <v>1</v>
      </c>
      <c r="G602" s="20">
        <v>0</v>
      </c>
      <c r="H602" s="49">
        <v>41452</v>
      </c>
      <c r="I602" s="20">
        <v>26</v>
      </c>
      <c r="J602" s="20">
        <v>1</v>
      </c>
      <c r="K602" s="20">
        <v>1</v>
      </c>
      <c r="L602" s="20">
        <v>4</v>
      </c>
      <c r="M602" s="20">
        <v>11</v>
      </c>
      <c r="N602" s="20">
        <v>9</v>
      </c>
      <c r="O602" s="20">
        <v>10</v>
      </c>
      <c r="P602" s="20">
        <v>1</v>
      </c>
      <c r="Q602" s="20">
        <v>1</v>
      </c>
      <c r="R602" s="20">
        <v>0</v>
      </c>
      <c r="S602" s="20">
        <v>3</v>
      </c>
      <c r="T602" s="20">
        <v>8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 t="s">
        <v>38</v>
      </c>
      <c r="AJ602" s="20">
        <v>1</v>
      </c>
      <c r="AK602" s="20">
        <v>1</v>
      </c>
      <c r="AL602" s="20">
        <v>0</v>
      </c>
      <c r="AM602" s="20">
        <v>3</v>
      </c>
      <c r="AN602" s="20">
        <v>8</v>
      </c>
    </row>
    <row r="603" spans="1:40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F603">
        <v>0</v>
      </c>
      <c r="G603">
        <v>0</v>
      </c>
      <c r="H603" s="35">
        <v>41429</v>
      </c>
      <c r="I603">
        <v>26</v>
      </c>
      <c r="J603">
        <v>1076</v>
      </c>
      <c r="K603">
        <v>68</v>
      </c>
      <c r="L603">
        <v>103</v>
      </c>
      <c r="M603">
        <v>29</v>
      </c>
      <c r="N603">
        <v>91</v>
      </c>
      <c r="O603">
        <v>68</v>
      </c>
      <c r="P603">
        <v>1</v>
      </c>
      <c r="Q603">
        <v>3</v>
      </c>
      <c r="R603">
        <v>4</v>
      </c>
      <c r="S603">
        <v>8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 t="s">
        <v>38</v>
      </c>
      <c r="AJ603">
        <v>1</v>
      </c>
      <c r="AK603">
        <v>3</v>
      </c>
      <c r="AL603">
        <v>4</v>
      </c>
      <c r="AM603">
        <v>8</v>
      </c>
      <c r="AN603">
        <v>1</v>
      </c>
    </row>
    <row r="604" spans="1:40" x14ac:dyDescent="0.25">
      <c r="A604" s="20">
        <v>9422</v>
      </c>
      <c r="B604" s="20">
        <v>1989</v>
      </c>
      <c r="C604" s="20" t="s">
        <v>2</v>
      </c>
      <c r="D604" s="20" t="s">
        <v>14</v>
      </c>
      <c r="E604" s="20">
        <v>38360</v>
      </c>
      <c r="F604" s="20">
        <v>1</v>
      </c>
      <c r="G604" s="20">
        <v>0</v>
      </c>
      <c r="H604" s="49">
        <v>41425</v>
      </c>
      <c r="I604" s="20">
        <v>26</v>
      </c>
      <c r="J604" s="20">
        <v>36</v>
      </c>
      <c r="K604" s="20">
        <v>2</v>
      </c>
      <c r="L604" s="20">
        <v>42</v>
      </c>
      <c r="M604" s="20">
        <v>20</v>
      </c>
      <c r="N604" s="20">
        <v>21</v>
      </c>
      <c r="O604" s="20">
        <v>10</v>
      </c>
      <c r="P604" s="20">
        <v>2</v>
      </c>
      <c r="Q604" s="20">
        <v>2</v>
      </c>
      <c r="R604" s="20">
        <v>1</v>
      </c>
      <c r="S604" s="20">
        <v>4</v>
      </c>
      <c r="T604" s="20">
        <v>3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 t="s">
        <v>34</v>
      </c>
      <c r="AJ604" s="20">
        <v>2</v>
      </c>
      <c r="AK604" s="20">
        <v>2</v>
      </c>
      <c r="AL604" s="20">
        <v>1</v>
      </c>
      <c r="AM604" s="20">
        <v>4</v>
      </c>
      <c r="AN604" s="20">
        <v>3</v>
      </c>
    </row>
    <row r="605" spans="1:40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F605">
        <v>1</v>
      </c>
      <c r="G605">
        <v>2</v>
      </c>
      <c r="H605" s="35">
        <v>41360</v>
      </c>
      <c r="I605">
        <v>26</v>
      </c>
      <c r="J605">
        <v>733</v>
      </c>
      <c r="K605">
        <v>9</v>
      </c>
      <c r="L605">
        <v>180</v>
      </c>
      <c r="M605">
        <v>12</v>
      </c>
      <c r="N605">
        <v>19</v>
      </c>
      <c r="O605">
        <v>66</v>
      </c>
      <c r="P605">
        <v>11</v>
      </c>
      <c r="Q605">
        <v>6</v>
      </c>
      <c r="R605">
        <v>3</v>
      </c>
      <c r="S605">
        <v>5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33</v>
      </c>
      <c r="AJ605">
        <v>11</v>
      </c>
      <c r="AK605">
        <v>6</v>
      </c>
      <c r="AL605">
        <v>3</v>
      </c>
      <c r="AM605">
        <v>5</v>
      </c>
      <c r="AN605">
        <v>4</v>
      </c>
    </row>
    <row r="606" spans="1:40" x14ac:dyDescent="0.25">
      <c r="A606" s="20">
        <v>7458</v>
      </c>
      <c r="B606" s="20">
        <v>1956</v>
      </c>
      <c r="C606" s="20" t="s">
        <v>4</v>
      </c>
      <c r="D606" s="20" t="s">
        <v>13</v>
      </c>
      <c r="E606" s="20">
        <v>34941</v>
      </c>
      <c r="F606" s="20">
        <v>1</v>
      </c>
      <c r="G606" s="20">
        <v>1</v>
      </c>
      <c r="H606" s="49">
        <v>41339</v>
      </c>
      <c r="I606" s="20">
        <v>26</v>
      </c>
      <c r="J606" s="20">
        <v>39</v>
      </c>
      <c r="K606" s="20">
        <v>2</v>
      </c>
      <c r="L606" s="20">
        <v>25</v>
      </c>
      <c r="M606" s="20">
        <v>4</v>
      </c>
      <c r="N606" s="20">
        <v>3</v>
      </c>
      <c r="O606" s="20">
        <v>24</v>
      </c>
      <c r="P606" s="20">
        <v>2</v>
      </c>
      <c r="Q606" s="20">
        <v>3</v>
      </c>
      <c r="R606" s="20">
        <v>0</v>
      </c>
      <c r="S606" s="20">
        <v>3</v>
      </c>
      <c r="T606" s="20">
        <v>8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 t="s">
        <v>34</v>
      </c>
      <c r="AJ606" s="20">
        <v>2</v>
      </c>
      <c r="AK606" s="20">
        <v>3</v>
      </c>
      <c r="AL606" s="20">
        <v>0</v>
      </c>
      <c r="AM606" s="20">
        <v>3</v>
      </c>
      <c r="AN606" s="20">
        <v>8</v>
      </c>
    </row>
    <row r="607" spans="1:40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F607">
        <v>0</v>
      </c>
      <c r="G607">
        <v>1</v>
      </c>
      <c r="H607" s="35">
        <v>41323</v>
      </c>
      <c r="I607">
        <v>26</v>
      </c>
      <c r="J607">
        <v>523</v>
      </c>
      <c r="K607">
        <v>7</v>
      </c>
      <c r="L607">
        <v>134</v>
      </c>
      <c r="M607">
        <v>37</v>
      </c>
      <c r="N607">
        <v>14</v>
      </c>
      <c r="O607">
        <v>169</v>
      </c>
      <c r="P607">
        <v>4</v>
      </c>
      <c r="Q607">
        <v>8</v>
      </c>
      <c r="R607">
        <v>2</v>
      </c>
      <c r="S607">
        <v>10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34</v>
      </c>
      <c r="AJ607">
        <v>4</v>
      </c>
      <c r="AK607">
        <v>8</v>
      </c>
      <c r="AL607">
        <v>2</v>
      </c>
      <c r="AM607">
        <v>10</v>
      </c>
      <c r="AN607">
        <v>7</v>
      </c>
    </row>
    <row r="608" spans="1:40" x14ac:dyDescent="0.25">
      <c r="A608" s="20">
        <v>5453</v>
      </c>
      <c r="B608" s="20">
        <v>1956</v>
      </c>
      <c r="C608" s="20" t="s">
        <v>4</v>
      </c>
      <c r="D608" s="20" t="s">
        <v>14</v>
      </c>
      <c r="E608" s="20">
        <v>90226</v>
      </c>
      <c r="F608" s="20">
        <v>0</v>
      </c>
      <c r="G608" s="20">
        <v>0</v>
      </c>
      <c r="H608" s="49">
        <v>41178</v>
      </c>
      <c r="I608" s="20">
        <v>26</v>
      </c>
      <c r="J608" s="20">
        <v>1083</v>
      </c>
      <c r="K608" s="20">
        <v>108</v>
      </c>
      <c r="L608" s="20">
        <v>649</v>
      </c>
      <c r="M608" s="20">
        <v>253</v>
      </c>
      <c r="N608" s="20">
        <v>151</v>
      </c>
      <c r="O608" s="20">
        <v>108</v>
      </c>
      <c r="P608" s="20">
        <v>1</v>
      </c>
      <c r="Q608" s="20">
        <v>4</v>
      </c>
      <c r="R608" s="20">
        <v>7</v>
      </c>
      <c r="S608" s="20">
        <v>12</v>
      </c>
      <c r="T608" s="20">
        <v>2</v>
      </c>
      <c r="U608" s="20">
        <v>0</v>
      </c>
      <c r="V608" s="20">
        <v>0</v>
      </c>
      <c r="W608" s="20">
        <v>0</v>
      </c>
      <c r="X608" s="20">
        <v>1</v>
      </c>
      <c r="Y608" s="20">
        <v>0</v>
      </c>
      <c r="Z608" s="20">
        <v>0</v>
      </c>
      <c r="AA608" s="20">
        <v>0</v>
      </c>
      <c r="AB608" s="20" t="s">
        <v>33</v>
      </c>
      <c r="AJ608" s="20">
        <v>1</v>
      </c>
      <c r="AK608" s="20">
        <v>4</v>
      </c>
      <c r="AL608" s="20">
        <v>7</v>
      </c>
      <c r="AM608" s="20">
        <v>12</v>
      </c>
      <c r="AN608" s="20">
        <v>2</v>
      </c>
    </row>
    <row r="609" spans="1:40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F609">
        <v>0</v>
      </c>
      <c r="G609">
        <v>1</v>
      </c>
      <c r="H609" s="35">
        <v>41164</v>
      </c>
      <c r="I609">
        <v>26</v>
      </c>
      <c r="J609">
        <v>98</v>
      </c>
      <c r="K609">
        <v>0</v>
      </c>
      <c r="L609">
        <v>106</v>
      </c>
      <c r="M609">
        <v>49</v>
      </c>
      <c r="N609">
        <v>10</v>
      </c>
      <c r="O609">
        <v>106</v>
      </c>
      <c r="P609">
        <v>5</v>
      </c>
      <c r="Q609">
        <v>5</v>
      </c>
      <c r="R609">
        <v>1</v>
      </c>
      <c r="S609">
        <v>5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</v>
      </c>
      <c r="AJ609">
        <v>5</v>
      </c>
      <c r="AK609">
        <v>5</v>
      </c>
      <c r="AL609">
        <v>1</v>
      </c>
      <c r="AM609">
        <v>5</v>
      </c>
      <c r="AN609">
        <v>6</v>
      </c>
    </row>
    <row r="610" spans="1:40" x14ac:dyDescent="0.25">
      <c r="A610" s="20">
        <v>7807</v>
      </c>
      <c r="B610" s="20">
        <v>1974</v>
      </c>
      <c r="C610" s="20" t="s">
        <v>2</v>
      </c>
      <c r="D610" s="20" t="s">
        <v>14</v>
      </c>
      <c r="E610" s="20">
        <v>44989</v>
      </c>
      <c r="F610" s="20">
        <v>0</v>
      </c>
      <c r="G610" s="20">
        <v>1</v>
      </c>
      <c r="H610" s="49">
        <v>41164</v>
      </c>
      <c r="I610" s="20">
        <v>26</v>
      </c>
      <c r="J610" s="20">
        <v>98</v>
      </c>
      <c r="K610" s="20">
        <v>0</v>
      </c>
      <c r="L610" s="20">
        <v>106</v>
      </c>
      <c r="M610" s="20">
        <v>49</v>
      </c>
      <c r="N610" s="20">
        <v>10</v>
      </c>
      <c r="O610" s="20">
        <v>106</v>
      </c>
      <c r="P610" s="20">
        <v>5</v>
      </c>
      <c r="Q610" s="20">
        <v>5</v>
      </c>
      <c r="R610" s="20">
        <v>1</v>
      </c>
      <c r="S610" s="20">
        <v>5</v>
      </c>
      <c r="T610" s="20">
        <v>6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0</v>
      </c>
      <c r="AB610" s="20" t="s">
        <v>38</v>
      </c>
      <c r="AJ610" s="20">
        <v>5</v>
      </c>
      <c r="AK610" s="20">
        <v>5</v>
      </c>
      <c r="AL610" s="20">
        <v>1</v>
      </c>
      <c r="AM610" s="20">
        <v>5</v>
      </c>
      <c r="AN610" s="20">
        <v>6</v>
      </c>
    </row>
    <row r="611" spans="1:40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F611">
        <v>0</v>
      </c>
      <c r="G611">
        <v>1</v>
      </c>
      <c r="H611" s="35">
        <v>41151</v>
      </c>
      <c r="I611">
        <v>26</v>
      </c>
      <c r="J611">
        <v>99</v>
      </c>
      <c r="K611">
        <v>2</v>
      </c>
      <c r="L611">
        <v>11</v>
      </c>
      <c r="M611">
        <v>4</v>
      </c>
      <c r="N611">
        <v>0</v>
      </c>
      <c r="O611">
        <v>16</v>
      </c>
      <c r="P611">
        <v>3</v>
      </c>
      <c r="Q611">
        <v>3</v>
      </c>
      <c r="R611">
        <v>0</v>
      </c>
      <c r="S611">
        <v>4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  <c r="AJ611">
        <v>3</v>
      </c>
      <c r="AK611">
        <v>3</v>
      </c>
      <c r="AL611">
        <v>0</v>
      </c>
      <c r="AM611">
        <v>4</v>
      </c>
      <c r="AN611">
        <v>8</v>
      </c>
    </row>
    <row r="612" spans="1:40" x14ac:dyDescent="0.25">
      <c r="A612" s="20">
        <v>8346</v>
      </c>
      <c r="B612" s="20">
        <v>1974</v>
      </c>
      <c r="C612" s="20" t="s">
        <v>2</v>
      </c>
      <c r="D612" s="20" t="s">
        <v>9</v>
      </c>
      <c r="E612" s="20">
        <v>32233</v>
      </c>
      <c r="F612" s="20">
        <v>1</v>
      </c>
      <c r="G612" s="20">
        <v>0</v>
      </c>
      <c r="H612" s="49">
        <v>41140</v>
      </c>
      <c r="I612" s="20">
        <v>26</v>
      </c>
      <c r="J612" s="20">
        <v>138</v>
      </c>
      <c r="K612" s="20">
        <v>15</v>
      </c>
      <c r="L612" s="20">
        <v>35</v>
      </c>
      <c r="M612" s="20">
        <v>25</v>
      </c>
      <c r="N612" s="20">
        <v>11</v>
      </c>
      <c r="O612" s="20">
        <v>72</v>
      </c>
      <c r="P612" s="20">
        <v>2</v>
      </c>
      <c r="Q612" s="20">
        <v>6</v>
      </c>
      <c r="R612" s="20">
        <v>2</v>
      </c>
      <c r="S612" s="20">
        <v>2</v>
      </c>
      <c r="T612" s="20">
        <v>9</v>
      </c>
      <c r="U612" s="20">
        <v>1</v>
      </c>
      <c r="V612" s="20">
        <v>0</v>
      </c>
      <c r="W612" s="20">
        <v>0</v>
      </c>
      <c r="X612" s="20">
        <v>0</v>
      </c>
      <c r="Y612" s="20">
        <v>0</v>
      </c>
      <c r="Z612" s="20">
        <v>1</v>
      </c>
      <c r="AA612" s="20">
        <v>0</v>
      </c>
      <c r="AB612" s="20" t="s">
        <v>38</v>
      </c>
      <c r="AJ612" s="20">
        <v>2</v>
      </c>
      <c r="AK612" s="20">
        <v>6</v>
      </c>
      <c r="AL612" s="20">
        <v>2</v>
      </c>
      <c r="AM612" s="20">
        <v>2</v>
      </c>
      <c r="AN612" s="20">
        <v>9</v>
      </c>
    </row>
    <row r="613" spans="1:40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F613">
        <v>0</v>
      </c>
      <c r="G613">
        <v>1</v>
      </c>
      <c r="H613" s="35">
        <v>41130</v>
      </c>
      <c r="I613">
        <v>26</v>
      </c>
      <c r="J613">
        <v>509</v>
      </c>
      <c r="K613">
        <v>133</v>
      </c>
      <c r="L613">
        <v>497</v>
      </c>
      <c r="M613">
        <v>78</v>
      </c>
      <c r="N613">
        <v>24</v>
      </c>
      <c r="O613">
        <v>97</v>
      </c>
      <c r="P613">
        <v>2</v>
      </c>
      <c r="Q613">
        <v>7</v>
      </c>
      <c r="R613">
        <v>5</v>
      </c>
      <c r="S613">
        <v>6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34</v>
      </c>
      <c r="AJ613">
        <v>2</v>
      </c>
      <c r="AK613">
        <v>7</v>
      </c>
      <c r="AL613">
        <v>5</v>
      </c>
      <c r="AM613">
        <v>6</v>
      </c>
      <c r="AN613">
        <v>4</v>
      </c>
    </row>
    <row r="614" spans="1:40" x14ac:dyDescent="0.25">
      <c r="A614" s="20">
        <v>3267</v>
      </c>
      <c r="B614" s="20">
        <v>1963</v>
      </c>
      <c r="C614" s="20" t="s">
        <v>4</v>
      </c>
      <c r="D614" s="20" t="s">
        <v>13</v>
      </c>
      <c r="E614" s="20">
        <v>57288</v>
      </c>
      <c r="F614" s="20">
        <v>0</v>
      </c>
      <c r="G614" s="20">
        <v>1</v>
      </c>
      <c r="H614" s="49">
        <v>41815</v>
      </c>
      <c r="I614" s="20">
        <v>27</v>
      </c>
      <c r="J614" s="20">
        <v>527</v>
      </c>
      <c r="K614" s="20">
        <v>0</v>
      </c>
      <c r="L614" s="20">
        <v>21</v>
      </c>
      <c r="M614" s="20">
        <v>0</v>
      </c>
      <c r="N614" s="20">
        <v>0</v>
      </c>
      <c r="O614" s="20">
        <v>60</v>
      </c>
      <c r="P614" s="20">
        <v>3</v>
      </c>
      <c r="Q614" s="20">
        <v>8</v>
      </c>
      <c r="R614" s="20">
        <v>1</v>
      </c>
      <c r="S614" s="20">
        <v>8</v>
      </c>
      <c r="T614" s="20">
        <v>6</v>
      </c>
      <c r="U614" s="20">
        <v>0</v>
      </c>
      <c r="V614" s="20">
        <v>1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 t="s">
        <v>37</v>
      </c>
      <c r="AJ614" s="20">
        <v>3</v>
      </c>
      <c r="AK614" s="20">
        <v>8</v>
      </c>
      <c r="AL614" s="20">
        <v>1</v>
      </c>
      <c r="AM614" s="20">
        <v>8</v>
      </c>
      <c r="AN614" s="20">
        <v>6</v>
      </c>
    </row>
    <row r="615" spans="1:40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F615">
        <v>1</v>
      </c>
      <c r="G615">
        <v>0</v>
      </c>
      <c r="H615" s="35">
        <v>41761</v>
      </c>
      <c r="I615">
        <v>27</v>
      </c>
      <c r="J615">
        <v>340</v>
      </c>
      <c r="K615">
        <v>21</v>
      </c>
      <c r="L615">
        <v>134</v>
      </c>
      <c r="M615">
        <v>258</v>
      </c>
      <c r="N615">
        <v>14</v>
      </c>
      <c r="O615">
        <v>56</v>
      </c>
      <c r="P615">
        <v>1</v>
      </c>
      <c r="Q615">
        <v>7</v>
      </c>
      <c r="R615">
        <v>5</v>
      </c>
      <c r="S615">
        <v>8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33</v>
      </c>
      <c r="AJ615">
        <v>1</v>
      </c>
      <c r="AK615">
        <v>7</v>
      </c>
      <c r="AL615">
        <v>5</v>
      </c>
      <c r="AM615">
        <v>8</v>
      </c>
      <c r="AN615">
        <v>4</v>
      </c>
    </row>
    <row r="616" spans="1:40" x14ac:dyDescent="0.25">
      <c r="A616" s="20">
        <v>762</v>
      </c>
      <c r="B616" s="20">
        <v>1981</v>
      </c>
      <c r="C616" s="20" t="s">
        <v>5</v>
      </c>
      <c r="D616" s="20" t="s">
        <v>13</v>
      </c>
      <c r="E616" s="20">
        <v>75774</v>
      </c>
      <c r="F616" s="20">
        <v>1</v>
      </c>
      <c r="G616" s="20">
        <v>0</v>
      </c>
      <c r="H616" s="49">
        <v>41761</v>
      </c>
      <c r="I616" s="20">
        <v>27</v>
      </c>
      <c r="J616" s="20">
        <v>340</v>
      </c>
      <c r="K616" s="20">
        <v>21</v>
      </c>
      <c r="L616" s="20">
        <v>134</v>
      </c>
      <c r="M616" s="20">
        <v>258</v>
      </c>
      <c r="N616" s="20">
        <v>14</v>
      </c>
      <c r="O616" s="20">
        <v>56</v>
      </c>
      <c r="P616" s="20">
        <v>1</v>
      </c>
      <c r="Q616" s="20">
        <v>7</v>
      </c>
      <c r="R616" s="20">
        <v>5</v>
      </c>
      <c r="S616" s="20">
        <v>8</v>
      </c>
      <c r="T616" s="20">
        <v>4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20" t="s">
        <v>38</v>
      </c>
      <c r="AJ616" s="20">
        <v>1</v>
      </c>
      <c r="AK616" s="20">
        <v>7</v>
      </c>
      <c r="AL616" s="20">
        <v>5</v>
      </c>
      <c r="AM616" s="20">
        <v>8</v>
      </c>
      <c r="AN616" s="20">
        <v>4</v>
      </c>
    </row>
    <row r="617" spans="1:40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F617">
        <v>0</v>
      </c>
      <c r="G617">
        <v>0</v>
      </c>
      <c r="H617" s="35">
        <v>41758</v>
      </c>
      <c r="I617">
        <v>27</v>
      </c>
      <c r="J617">
        <v>1184</v>
      </c>
      <c r="K617">
        <v>32</v>
      </c>
      <c r="L617">
        <v>352</v>
      </c>
      <c r="M617">
        <v>21</v>
      </c>
      <c r="N617">
        <v>16</v>
      </c>
      <c r="O617">
        <v>16</v>
      </c>
      <c r="P617">
        <v>1</v>
      </c>
      <c r="Q617">
        <v>3</v>
      </c>
      <c r="R617">
        <v>4</v>
      </c>
      <c r="S617">
        <v>7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0</v>
      </c>
      <c r="AB617" t="s">
        <v>31</v>
      </c>
      <c r="AJ617">
        <v>1</v>
      </c>
      <c r="AK617">
        <v>3</v>
      </c>
      <c r="AL617">
        <v>4</v>
      </c>
      <c r="AM617">
        <v>7</v>
      </c>
      <c r="AN617">
        <v>1</v>
      </c>
    </row>
    <row r="618" spans="1:40" x14ac:dyDescent="0.25">
      <c r="A618" s="20">
        <v>4376</v>
      </c>
      <c r="B618" s="20">
        <v>1960</v>
      </c>
      <c r="C618" s="20" t="s">
        <v>5</v>
      </c>
      <c r="D618" s="20" t="s">
        <v>9</v>
      </c>
      <c r="E618" s="20">
        <v>32218</v>
      </c>
      <c r="F618" s="20">
        <v>0</v>
      </c>
      <c r="G618" s="20">
        <v>0</v>
      </c>
      <c r="H618" s="49">
        <v>41685</v>
      </c>
      <c r="I618" s="20">
        <v>27</v>
      </c>
      <c r="J618" s="20">
        <v>10</v>
      </c>
      <c r="K618" s="20">
        <v>24</v>
      </c>
      <c r="L618" s="20">
        <v>15</v>
      </c>
      <c r="M618" s="20">
        <v>13</v>
      </c>
      <c r="N618" s="20">
        <v>1</v>
      </c>
      <c r="O618" s="20">
        <v>30</v>
      </c>
      <c r="P618" s="20">
        <v>1</v>
      </c>
      <c r="Q618" s="20">
        <v>2</v>
      </c>
      <c r="R618" s="20">
        <v>1</v>
      </c>
      <c r="S618" s="20">
        <v>3</v>
      </c>
      <c r="T618" s="20">
        <v>7</v>
      </c>
      <c r="U618" s="20">
        <v>1</v>
      </c>
      <c r="V618" s="20">
        <v>0</v>
      </c>
      <c r="W618" s="20">
        <v>0</v>
      </c>
      <c r="X618" s="20">
        <v>0</v>
      </c>
      <c r="Y618" s="20">
        <v>0</v>
      </c>
      <c r="Z618" s="20">
        <v>1</v>
      </c>
      <c r="AA618" s="20">
        <v>0</v>
      </c>
      <c r="AB618" s="20" t="s">
        <v>38</v>
      </c>
      <c r="AJ618" s="20">
        <v>1</v>
      </c>
      <c r="AK618" s="20">
        <v>2</v>
      </c>
      <c r="AL618" s="20">
        <v>1</v>
      </c>
      <c r="AM618" s="20">
        <v>3</v>
      </c>
      <c r="AN618" s="20">
        <v>7</v>
      </c>
    </row>
    <row r="619" spans="1:40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F619">
        <v>0</v>
      </c>
      <c r="G619">
        <v>0</v>
      </c>
      <c r="H619" s="35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33</v>
      </c>
      <c r="AJ619">
        <v>1</v>
      </c>
      <c r="AK619">
        <v>3</v>
      </c>
      <c r="AL619">
        <v>4</v>
      </c>
      <c r="AM619">
        <v>10</v>
      </c>
      <c r="AN619">
        <v>1</v>
      </c>
    </row>
    <row r="620" spans="1:40" x14ac:dyDescent="0.25">
      <c r="A620" s="20">
        <v>486</v>
      </c>
      <c r="B620" s="20">
        <v>1988</v>
      </c>
      <c r="C620" s="20" t="s">
        <v>2</v>
      </c>
      <c r="D620" s="20" t="s">
        <v>14</v>
      </c>
      <c r="E620" s="20">
        <v>84219</v>
      </c>
      <c r="F620" s="20">
        <v>0</v>
      </c>
      <c r="G620" s="20">
        <v>0</v>
      </c>
      <c r="H620" s="49">
        <v>41672</v>
      </c>
      <c r="I620" s="20">
        <v>27</v>
      </c>
      <c r="J620" s="20">
        <v>434</v>
      </c>
      <c r="K620" s="20">
        <v>137</v>
      </c>
      <c r="L620" s="20">
        <v>400</v>
      </c>
      <c r="M620" s="20">
        <v>45</v>
      </c>
      <c r="N620" s="20">
        <v>137</v>
      </c>
      <c r="O620" s="20">
        <v>45</v>
      </c>
      <c r="P620" s="20">
        <v>1</v>
      </c>
      <c r="Q620" s="20">
        <v>3</v>
      </c>
      <c r="R620" s="20">
        <v>4</v>
      </c>
      <c r="S620" s="20">
        <v>10</v>
      </c>
      <c r="T620" s="20">
        <v>1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 t="s">
        <v>37</v>
      </c>
      <c r="AJ620" s="20">
        <v>1</v>
      </c>
      <c r="AK620" s="20">
        <v>3</v>
      </c>
      <c r="AL620" s="20">
        <v>4</v>
      </c>
      <c r="AM620" s="20">
        <v>10</v>
      </c>
      <c r="AN620" s="20">
        <v>1</v>
      </c>
    </row>
    <row r="621" spans="1:40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F621">
        <v>0</v>
      </c>
      <c r="G621">
        <v>1</v>
      </c>
      <c r="H621" s="35">
        <v>41644</v>
      </c>
      <c r="I621">
        <v>27</v>
      </c>
      <c r="J621">
        <v>102</v>
      </c>
      <c r="K621">
        <v>1</v>
      </c>
      <c r="L621">
        <v>15</v>
      </c>
      <c r="M621">
        <v>2</v>
      </c>
      <c r="N621">
        <v>0</v>
      </c>
      <c r="O621">
        <v>24</v>
      </c>
      <c r="P621">
        <v>1</v>
      </c>
      <c r="Q621">
        <v>3</v>
      </c>
      <c r="R621">
        <v>0</v>
      </c>
      <c r="S621">
        <v>4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</v>
      </c>
      <c r="AJ621">
        <v>1</v>
      </c>
      <c r="AK621">
        <v>3</v>
      </c>
      <c r="AL621">
        <v>0</v>
      </c>
      <c r="AM621">
        <v>4</v>
      </c>
      <c r="AN621">
        <v>7</v>
      </c>
    </row>
    <row r="622" spans="1:40" x14ac:dyDescent="0.25">
      <c r="A622" s="20">
        <v>9119</v>
      </c>
      <c r="B622" s="20">
        <v>1950</v>
      </c>
      <c r="C622" s="20" t="s">
        <v>2</v>
      </c>
      <c r="D622" s="20" t="s">
        <v>13</v>
      </c>
      <c r="E622" s="20">
        <v>60905</v>
      </c>
      <c r="F622" s="20">
        <v>0</v>
      </c>
      <c r="G622" s="20">
        <v>1</v>
      </c>
      <c r="H622" s="49">
        <v>41613</v>
      </c>
      <c r="I622" s="20">
        <v>27</v>
      </c>
      <c r="J622" s="20">
        <v>208</v>
      </c>
      <c r="K622" s="20">
        <v>17</v>
      </c>
      <c r="L622" s="20">
        <v>76</v>
      </c>
      <c r="M622" s="20">
        <v>36</v>
      </c>
      <c r="N622" s="20">
        <v>17</v>
      </c>
      <c r="O622" s="20">
        <v>38</v>
      </c>
      <c r="P622" s="20">
        <v>2</v>
      </c>
      <c r="Q622" s="20">
        <v>3</v>
      </c>
      <c r="R622" s="20">
        <v>3</v>
      </c>
      <c r="S622" s="20">
        <v>7</v>
      </c>
      <c r="T622" s="20">
        <v>2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 t="s">
        <v>31</v>
      </c>
      <c r="AJ622" s="20">
        <v>2</v>
      </c>
      <c r="AK622" s="20">
        <v>3</v>
      </c>
      <c r="AL622" s="20">
        <v>3</v>
      </c>
      <c r="AM622" s="20">
        <v>7</v>
      </c>
      <c r="AN622" s="20">
        <v>2</v>
      </c>
    </row>
    <row r="623" spans="1:40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F623">
        <v>0</v>
      </c>
      <c r="G623">
        <v>1</v>
      </c>
      <c r="H623" s="35">
        <v>41603</v>
      </c>
      <c r="I623">
        <v>27</v>
      </c>
      <c r="J623">
        <v>438</v>
      </c>
      <c r="K623">
        <v>66</v>
      </c>
      <c r="L623">
        <v>400</v>
      </c>
      <c r="M623">
        <v>12</v>
      </c>
      <c r="N623">
        <v>38</v>
      </c>
      <c r="O623">
        <v>114</v>
      </c>
      <c r="P623">
        <v>1</v>
      </c>
      <c r="Q623">
        <v>8</v>
      </c>
      <c r="R623">
        <v>3</v>
      </c>
      <c r="S623">
        <v>13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</v>
      </c>
      <c r="AJ623">
        <v>1</v>
      </c>
      <c r="AK623">
        <v>8</v>
      </c>
      <c r="AL623">
        <v>3</v>
      </c>
      <c r="AM623">
        <v>13</v>
      </c>
      <c r="AN623">
        <v>4</v>
      </c>
    </row>
    <row r="624" spans="1:40" x14ac:dyDescent="0.25">
      <c r="A624" s="20">
        <v>10573</v>
      </c>
      <c r="B624" s="20">
        <v>1953</v>
      </c>
      <c r="C624" s="20" t="s">
        <v>2</v>
      </c>
      <c r="D624" s="20" t="s">
        <v>10</v>
      </c>
      <c r="E624" s="20">
        <v>62551</v>
      </c>
      <c r="F624" s="20">
        <v>0</v>
      </c>
      <c r="G624" s="20">
        <v>0</v>
      </c>
      <c r="H624" s="49">
        <v>41596</v>
      </c>
      <c r="I624" s="20">
        <v>27</v>
      </c>
      <c r="J624" s="20">
        <v>125</v>
      </c>
      <c r="K624" s="20">
        <v>16</v>
      </c>
      <c r="L624" s="20">
        <v>98</v>
      </c>
      <c r="M624" s="20">
        <v>134</v>
      </c>
      <c r="N624" s="20">
        <v>21</v>
      </c>
      <c r="O624" s="20">
        <v>27</v>
      </c>
      <c r="P624" s="20">
        <v>1</v>
      </c>
      <c r="Q624" s="20">
        <v>6</v>
      </c>
      <c r="R624" s="20">
        <v>7</v>
      </c>
      <c r="S624" s="20">
        <v>4</v>
      </c>
      <c r="T624" s="20">
        <v>3</v>
      </c>
      <c r="U624" s="20">
        <v>1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 t="s">
        <v>36</v>
      </c>
      <c r="AJ624" s="20">
        <v>1</v>
      </c>
      <c r="AK624" s="20">
        <v>6</v>
      </c>
      <c r="AL624" s="20">
        <v>7</v>
      </c>
      <c r="AM624" s="20">
        <v>4</v>
      </c>
      <c r="AN624" s="20">
        <v>3</v>
      </c>
    </row>
    <row r="625" spans="1:40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F625">
        <v>0</v>
      </c>
      <c r="G625">
        <v>0</v>
      </c>
      <c r="H625" s="35">
        <v>41545</v>
      </c>
      <c r="I625">
        <v>27</v>
      </c>
      <c r="J625">
        <v>1308</v>
      </c>
      <c r="K625">
        <v>0</v>
      </c>
      <c r="L625">
        <v>396</v>
      </c>
      <c r="M625">
        <v>23</v>
      </c>
      <c r="N625">
        <v>0</v>
      </c>
      <c r="O625">
        <v>0</v>
      </c>
      <c r="P625">
        <v>1</v>
      </c>
      <c r="Q625">
        <v>5</v>
      </c>
      <c r="R625">
        <v>7</v>
      </c>
      <c r="S625">
        <v>4</v>
      </c>
      <c r="T625">
        <v>3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0</v>
      </c>
      <c r="AB625" t="s">
        <v>36</v>
      </c>
      <c r="AJ625">
        <v>1</v>
      </c>
      <c r="AK625">
        <v>5</v>
      </c>
      <c r="AL625">
        <v>7</v>
      </c>
      <c r="AM625">
        <v>4</v>
      </c>
      <c r="AN625">
        <v>3</v>
      </c>
    </row>
    <row r="626" spans="1:40" x14ac:dyDescent="0.25">
      <c r="A626" s="20">
        <v>2286</v>
      </c>
      <c r="B626" s="20">
        <v>1962</v>
      </c>
      <c r="C626" s="20" t="s">
        <v>2</v>
      </c>
      <c r="D626" s="20" t="s">
        <v>9</v>
      </c>
      <c r="E626" s="20">
        <v>50785</v>
      </c>
      <c r="F626" s="20">
        <v>1</v>
      </c>
      <c r="G626" s="20">
        <v>1</v>
      </c>
      <c r="H626" s="49">
        <v>41527</v>
      </c>
      <c r="I626" s="20">
        <v>27</v>
      </c>
      <c r="J626" s="20">
        <v>64</v>
      </c>
      <c r="K626" s="20">
        <v>1</v>
      </c>
      <c r="L626" s="20">
        <v>21</v>
      </c>
      <c r="M626" s="20">
        <v>0</v>
      </c>
      <c r="N626" s="20">
        <v>1</v>
      </c>
      <c r="O626" s="20">
        <v>27</v>
      </c>
      <c r="P626" s="20">
        <v>2</v>
      </c>
      <c r="Q626" s="20">
        <v>2</v>
      </c>
      <c r="R626" s="20">
        <v>1</v>
      </c>
      <c r="S626" s="20">
        <v>3</v>
      </c>
      <c r="T626" s="20">
        <v>6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 t="s">
        <v>37</v>
      </c>
      <c r="AJ626" s="20">
        <v>2</v>
      </c>
      <c r="AK626" s="20">
        <v>2</v>
      </c>
      <c r="AL626" s="20">
        <v>1</v>
      </c>
      <c r="AM626" s="20">
        <v>3</v>
      </c>
      <c r="AN626" s="20">
        <v>6</v>
      </c>
    </row>
    <row r="627" spans="1:40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F627">
        <v>0</v>
      </c>
      <c r="G627">
        <v>0</v>
      </c>
      <c r="H627" s="35">
        <v>41489</v>
      </c>
      <c r="I627">
        <v>27</v>
      </c>
      <c r="J627">
        <v>7</v>
      </c>
      <c r="K627">
        <v>4</v>
      </c>
      <c r="L627">
        <v>13</v>
      </c>
      <c r="M627">
        <v>15</v>
      </c>
      <c r="N627">
        <v>8</v>
      </c>
      <c r="O627">
        <v>17</v>
      </c>
      <c r="P627">
        <v>2</v>
      </c>
      <c r="Q627">
        <v>2</v>
      </c>
      <c r="R627">
        <v>0</v>
      </c>
      <c r="S627">
        <v>4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</v>
      </c>
      <c r="AJ627">
        <v>2</v>
      </c>
      <c r="AK627">
        <v>2</v>
      </c>
      <c r="AL627">
        <v>0</v>
      </c>
      <c r="AM627">
        <v>4</v>
      </c>
      <c r="AN627">
        <v>5</v>
      </c>
    </row>
    <row r="628" spans="1:40" x14ac:dyDescent="0.25">
      <c r="A628" s="20">
        <v>10065</v>
      </c>
      <c r="B628" s="20">
        <v>1970</v>
      </c>
      <c r="C628" s="20" t="s">
        <v>5</v>
      </c>
      <c r="D628" s="20" t="s">
        <v>14</v>
      </c>
      <c r="E628" s="20">
        <v>15315</v>
      </c>
      <c r="F628" s="20">
        <v>0</v>
      </c>
      <c r="G628" s="20">
        <v>0</v>
      </c>
      <c r="H628" s="49">
        <v>41489</v>
      </c>
      <c r="I628" s="20">
        <v>27</v>
      </c>
      <c r="J628" s="20">
        <v>7</v>
      </c>
      <c r="K628" s="20">
        <v>4</v>
      </c>
      <c r="L628" s="20">
        <v>13</v>
      </c>
      <c r="M628" s="20">
        <v>15</v>
      </c>
      <c r="N628" s="20">
        <v>8</v>
      </c>
      <c r="O628" s="20">
        <v>17</v>
      </c>
      <c r="P628" s="20">
        <v>2</v>
      </c>
      <c r="Q628" s="20">
        <v>2</v>
      </c>
      <c r="R628" s="20">
        <v>0</v>
      </c>
      <c r="S628" s="20">
        <v>4</v>
      </c>
      <c r="T628" s="20">
        <v>5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 t="s">
        <v>38</v>
      </c>
      <c r="AJ628" s="20">
        <v>2</v>
      </c>
      <c r="AK628" s="20">
        <v>2</v>
      </c>
      <c r="AL628" s="20">
        <v>0</v>
      </c>
      <c r="AM628" s="20">
        <v>4</v>
      </c>
      <c r="AN628" s="20">
        <v>5</v>
      </c>
    </row>
    <row r="629" spans="1:40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F629">
        <v>0</v>
      </c>
      <c r="G629">
        <v>1</v>
      </c>
      <c r="H629" s="35">
        <v>41487</v>
      </c>
      <c r="I629">
        <v>27</v>
      </c>
      <c r="J629">
        <v>200</v>
      </c>
      <c r="K629">
        <v>5</v>
      </c>
      <c r="L629">
        <v>44</v>
      </c>
      <c r="M629">
        <v>0</v>
      </c>
      <c r="N629">
        <v>10</v>
      </c>
      <c r="O629">
        <v>20</v>
      </c>
      <c r="P629">
        <v>1</v>
      </c>
      <c r="Q629">
        <v>5</v>
      </c>
      <c r="R629">
        <v>1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</v>
      </c>
      <c r="AJ629">
        <v>1</v>
      </c>
      <c r="AK629">
        <v>5</v>
      </c>
      <c r="AL629">
        <v>1</v>
      </c>
      <c r="AM629">
        <v>5</v>
      </c>
      <c r="AN629">
        <v>5</v>
      </c>
    </row>
    <row r="630" spans="1:40" x14ac:dyDescent="0.25">
      <c r="A630" s="20">
        <v>4207</v>
      </c>
      <c r="B630" s="20">
        <v>1981</v>
      </c>
      <c r="C630" s="20" t="s">
        <v>3</v>
      </c>
      <c r="D630" s="20" t="s">
        <v>14</v>
      </c>
      <c r="E630" s="20">
        <v>87171</v>
      </c>
      <c r="F630" s="20">
        <v>0</v>
      </c>
      <c r="G630" s="20">
        <v>0</v>
      </c>
      <c r="H630" s="49">
        <v>41395</v>
      </c>
      <c r="I630" s="20">
        <v>27</v>
      </c>
      <c r="J630" s="20">
        <v>1001</v>
      </c>
      <c r="K630" s="20">
        <v>44</v>
      </c>
      <c r="L630" s="20">
        <v>107</v>
      </c>
      <c r="M630" s="20">
        <v>58</v>
      </c>
      <c r="N630" s="20">
        <v>44</v>
      </c>
      <c r="O630" s="20">
        <v>44</v>
      </c>
      <c r="P630" s="20">
        <v>1</v>
      </c>
      <c r="Q630" s="20">
        <v>6</v>
      </c>
      <c r="R630" s="20">
        <v>7</v>
      </c>
      <c r="S630" s="20">
        <v>11</v>
      </c>
      <c r="T630" s="20">
        <v>2</v>
      </c>
      <c r="U630" s="20">
        <v>1</v>
      </c>
      <c r="V630" s="20">
        <v>0</v>
      </c>
      <c r="W630" s="20">
        <v>1</v>
      </c>
      <c r="X630" s="20">
        <v>0</v>
      </c>
      <c r="Y630" s="20">
        <v>0</v>
      </c>
      <c r="Z630" s="20">
        <v>0</v>
      </c>
      <c r="AA630" s="20">
        <v>0</v>
      </c>
      <c r="AB630" s="20" t="s">
        <v>38</v>
      </c>
      <c r="AJ630" s="20">
        <v>1</v>
      </c>
      <c r="AK630" s="20">
        <v>6</v>
      </c>
      <c r="AL630" s="20">
        <v>7</v>
      </c>
      <c r="AM630" s="20">
        <v>11</v>
      </c>
      <c r="AN630" s="20">
        <v>2</v>
      </c>
    </row>
    <row r="631" spans="1:40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F631">
        <v>0</v>
      </c>
      <c r="G631">
        <v>1</v>
      </c>
      <c r="H631" s="35">
        <v>41326</v>
      </c>
      <c r="I631">
        <v>27</v>
      </c>
      <c r="J631">
        <v>36</v>
      </c>
      <c r="K631">
        <v>0</v>
      </c>
      <c r="L631">
        <v>2</v>
      </c>
      <c r="M631">
        <v>0</v>
      </c>
      <c r="N631">
        <v>0</v>
      </c>
      <c r="O631">
        <v>4</v>
      </c>
      <c r="P631">
        <v>1</v>
      </c>
      <c r="Q631">
        <v>1</v>
      </c>
      <c r="R631">
        <v>0</v>
      </c>
      <c r="S631">
        <v>3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</v>
      </c>
      <c r="AJ631">
        <v>1</v>
      </c>
      <c r="AK631">
        <v>1</v>
      </c>
      <c r="AL631">
        <v>0</v>
      </c>
      <c r="AM631">
        <v>3</v>
      </c>
      <c r="AN631">
        <v>7</v>
      </c>
    </row>
    <row r="632" spans="1:40" x14ac:dyDescent="0.25">
      <c r="A632" s="20">
        <v>4436</v>
      </c>
      <c r="B632" s="20">
        <v>1976</v>
      </c>
      <c r="C632" s="20" t="s">
        <v>2</v>
      </c>
      <c r="D632" s="20" t="s">
        <v>9</v>
      </c>
      <c r="E632" s="20">
        <v>20180</v>
      </c>
      <c r="F632" s="20">
        <v>0</v>
      </c>
      <c r="G632" s="20">
        <v>0</v>
      </c>
      <c r="H632" s="49">
        <v>41325</v>
      </c>
      <c r="I632" s="20">
        <v>27</v>
      </c>
      <c r="J632" s="20">
        <v>18</v>
      </c>
      <c r="K632" s="20">
        <v>42</v>
      </c>
      <c r="L632" s="20">
        <v>24</v>
      </c>
      <c r="M632" s="20">
        <v>15</v>
      </c>
      <c r="N632" s="20">
        <v>20</v>
      </c>
      <c r="O632" s="20">
        <v>18</v>
      </c>
      <c r="P632" s="20">
        <v>1</v>
      </c>
      <c r="Q632" s="20">
        <v>2</v>
      </c>
      <c r="R632" s="20">
        <v>1</v>
      </c>
      <c r="S632" s="20">
        <v>4</v>
      </c>
      <c r="T632" s="20">
        <v>7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 t="s">
        <v>38</v>
      </c>
      <c r="AJ632" s="20">
        <v>1</v>
      </c>
      <c r="AK632" s="20">
        <v>2</v>
      </c>
      <c r="AL632" s="20">
        <v>1</v>
      </c>
      <c r="AM632" s="20">
        <v>4</v>
      </c>
      <c r="AN632" s="20">
        <v>7</v>
      </c>
    </row>
    <row r="633" spans="1:40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F633">
        <v>0</v>
      </c>
      <c r="G633">
        <v>0</v>
      </c>
      <c r="H633" s="35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</v>
      </c>
      <c r="AJ633">
        <v>1</v>
      </c>
      <c r="AK633">
        <v>2</v>
      </c>
      <c r="AL633">
        <v>1</v>
      </c>
      <c r="AM633">
        <v>4</v>
      </c>
      <c r="AN633">
        <v>7</v>
      </c>
    </row>
    <row r="634" spans="1:40" x14ac:dyDescent="0.25">
      <c r="A634" s="20">
        <v>6281</v>
      </c>
      <c r="B634" s="20">
        <v>1966</v>
      </c>
      <c r="C634" s="20" t="s">
        <v>2</v>
      </c>
      <c r="D634" s="20" t="s">
        <v>10</v>
      </c>
      <c r="E634" s="20">
        <v>55686</v>
      </c>
      <c r="F634" s="20">
        <v>0</v>
      </c>
      <c r="G634" s="20">
        <v>1</v>
      </c>
      <c r="H634" s="49">
        <v>41319</v>
      </c>
      <c r="I634" s="20">
        <v>27</v>
      </c>
      <c r="J634" s="20">
        <v>673</v>
      </c>
      <c r="K634" s="20">
        <v>0</v>
      </c>
      <c r="L634" s="20">
        <v>199</v>
      </c>
      <c r="M634" s="20">
        <v>37</v>
      </c>
      <c r="N634" s="20">
        <v>47</v>
      </c>
      <c r="O634" s="20">
        <v>26</v>
      </c>
      <c r="P634" s="20">
        <v>2</v>
      </c>
      <c r="Q634" s="20">
        <v>6</v>
      </c>
      <c r="R634" s="20">
        <v>3</v>
      </c>
      <c r="S634" s="20">
        <v>5</v>
      </c>
      <c r="T634" s="20">
        <v>4</v>
      </c>
      <c r="U634" s="20">
        <v>1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 t="s">
        <v>38</v>
      </c>
      <c r="AJ634" s="20">
        <v>2</v>
      </c>
      <c r="AK634" s="20">
        <v>6</v>
      </c>
      <c r="AL634" s="20">
        <v>3</v>
      </c>
      <c r="AM634" s="20">
        <v>5</v>
      </c>
      <c r="AN634" s="20">
        <v>4</v>
      </c>
    </row>
    <row r="635" spans="1:40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F635">
        <v>0</v>
      </c>
      <c r="G635">
        <v>1</v>
      </c>
      <c r="H635" s="35">
        <v>41315</v>
      </c>
      <c r="I635">
        <v>27</v>
      </c>
      <c r="J635">
        <v>6</v>
      </c>
      <c r="K635">
        <v>7</v>
      </c>
      <c r="L635">
        <v>4</v>
      </c>
      <c r="M635">
        <v>3</v>
      </c>
      <c r="N635">
        <v>4</v>
      </c>
      <c r="O635">
        <v>6</v>
      </c>
      <c r="P635">
        <v>1</v>
      </c>
      <c r="Q635">
        <v>1</v>
      </c>
      <c r="R635">
        <v>0</v>
      </c>
      <c r="S635">
        <v>3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</v>
      </c>
      <c r="AJ635">
        <v>1</v>
      </c>
      <c r="AK635">
        <v>1</v>
      </c>
      <c r="AL635">
        <v>0</v>
      </c>
      <c r="AM635">
        <v>3</v>
      </c>
      <c r="AN635">
        <v>6</v>
      </c>
    </row>
    <row r="636" spans="1:40" x14ac:dyDescent="0.25">
      <c r="A636" s="20">
        <v>2574</v>
      </c>
      <c r="B636" s="20">
        <v>1977</v>
      </c>
      <c r="C636" s="20" t="s">
        <v>3</v>
      </c>
      <c r="D636" s="20" t="s">
        <v>14</v>
      </c>
      <c r="E636" s="20">
        <v>61996</v>
      </c>
      <c r="F636" s="20">
        <v>0</v>
      </c>
      <c r="G636" s="20">
        <v>1</v>
      </c>
      <c r="H636" s="49">
        <v>41305</v>
      </c>
      <c r="I636" s="20">
        <v>27</v>
      </c>
      <c r="J636" s="20">
        <v>1050</v>
      </c>
      <c r="K636" s="20">
        <v>12</v>
      </c>
      <c r="L636" s="20">
        <v>144</v>
      </c>
      <c r="M636" s="20">
        <v>0</v>
      </c>
      <c r="N636" s="20">
        <v>0</v>
      </c>
      <c r="O636" s="20">
        <v>24</v>
      </c>
      <c r="P636" s="20">
        <v>3</v>
      </c>
      <c r="Q636" s="20">
        <v>6</v>
      </c>
      <c r="R636" s="20">
        <v>4</v>
      </c>
      <c r="S636" s="20">
        <v>8</v>
      </c>
      <c r="T636" s="20">
        <v>5</v>
      </c>
      <c r="U636" s="20">
        <v>0</v>
      </c>
      <c r="V636" s="20">
        <v>1</v>
      </c>
      <c r="W636" s="20">
        <v>0</v>
      </c>
      <c r="X636" s="20">
        <v>1</v>
      </c>
      <c r="Y636" s="20">
        <v>1</v>
      </c>
      <c r="Z636" s="20">
        <v>1</v>
      </c>
      <c r="AA636" s="20">
        <v>0</v>
      </c>
      <c r="AB636" s="20" t="s">
        <v>38</v>
      </c>
      <c r="AJ636" s="20">
        <v>3</v>
      </c>
      <c r="AK636" s="20">
        <v>6</v>
      </c>
      <c r="AL636" s="20">
        <v>4</v>
      </c>
      <c r="AM636" s="20">
        <v>8</v>
      </c>
      <c r="AN636" s="20">
        <v>5</v>
      </c>
    </row>
    <row r="637" spans="1:40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F637">
        <v>0</v>
      </c>
      <c r="G637">
        <v>1</v>
      </c>
      <c r="H637" s="35">
        <v>41252</v>
      </c>
      <c r="I637">
        <v>27</v>
      </c>
      <c r="J637">
        <v>787</v>
      </c>
      <c r="K637">
        <v>20</v>
      </c>
      <c r="L637">
        <v>204</v>
      </c>
      <c r="M637">
        <v>0</v>
      </c>
      <c r="N637">
        <v>0</v>
      </c>
      <c r="O637">
        <v>92</v>
      </c>
      <c r="P637">
        <v>3</v>
      </c>
      <c r="Q637">
        <v>2</v>
      </c>
      <c r="R637">
        <v>2</v>
      </c>
      <c r="S637">
        <v>11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33</v>
      </c>
      <c r="AJ637">
        <v>3</v>
      </c>
      <c r="AK637">
        <v>2</v>
      </c>
      <c r="AL637">
        <v>2</v>
      </c>
      <c r="AM637">
        <v>11</v>
      </c>
      <c r="AN637">
        <v>8</v>
      </c>
    </row>
    <row r="638" spans="1:40" x14ac:dyDescent="0.25">
      <c r="A638" s="20">
        <v>5955</v>
      </c>
      <c r="B638" s="20">
        <v>1962</v>
      </c>
      <c r="C638" s="20" t="s">
        <v>2</v>
      </c>
      <c r="D638" s="20" t="s">
        <v>13</v>
      </c>
      <c r="E638" s="20">
        <v>72025</v>
      </c>
      <c r="F638" s="20">
        <v>0</v>
      </c>
      <c r="G638" s="20">
        <v>0</v>
      </c>
      <c r="H638" s="49">
        <v>41230</v>
      </c>
      <c r="I638" s="20">
        <v>27</v>
      </c>
      <c r="J638" s="20">
        <v>833</v>
      </c>
      <c r="K638" s="20">
        <v>33</v>
      </c>
      <c r="L638" s="20">
        <v>549</v>
      </c>
      <c r="M638" s="20">
        <v>151</v>
      </c>
      <c r="N638" s="20">
        <v>133</v>
      </c>
      <c r="O638" s="20">
        <v>233</v>
      </c>
      <c r="P638" s="20">
        <v>1</v>
      </c>
      <c r="Q638" s="20">
        <v>4</v>
      </c>
      <c r="R638" s="20">
        <v>3</v>
      </c>
      <c r="S638" s="20">
        <v>8</v>
      </c>
      <c r="T638" s="20">
        <v>3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 t="s">
        <v>38</v>
      </c>
      <c r="AJ638" s="20">
        <v>1</v>
      </c>
      <c r="AK638" s="20">
        <v>4</v>
      </c>
      <c r="AL638" s="20">
        <v>3</v>
      </c>
      <c r="AM638" s="20">
        <v>8</v>
      </c>
      <c r="AN638" s="20">
        <v>3</v>
      </c>
    </row>
    <row r="639" spans="1:40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F639">
        <v>1</v>
      </c>
      <c r="G639">
        <v>0</v>
      </c>
      <c r="H639" s="35">
        <v>41183</v>
      </c>
      <c r="I639">
        <v>27</v>
      </c>
      <c r="J639">
        <v>284</v>
      </c>
      <c r="K639">
        <v>0</v>
      </c>
      <c r="L639">
        <v>52</v>
      </c>
      <c r="M639">
        <v>8</v>
      </c>
      <c r="N639">
        <v>3</v>
      </c>
      <c r="O639">
        <v>20</v>
      </c>
      <c r="P639">
        <v>4</v>
      </c>
      <c r="Q639">
        <v>9</v>
      </c>
      <c r="R639">
        <v>0</v>
      </c>
      <c r="S639">
        <v>4</v>
      </c>
      <c r="T639">
        <v>10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</v>
      </c>
      <c r="AJ639">
        <v>4</v>
      </c>
      <c r="AK639">
        <v>9</v>
      </c>
      <c r="AL639">
        <v>0</v>
      </c>
      <c r="AM639">
        <v>4</v>
      </c>
      <c r="AN639">
        <v>10</v>
      </c>
    </row>
    <row r="640" spans="1:40" x14ac:dyDescent="0.25">
      <c r="A640" s="20">
        <v>10343</v>
      </c>
      <c r="B640" s="20">
        <v>1991</v>
      </c>
      <c r="C640" s="20" t="s">
        <v>5</v>
      </c>
      <c r="D640" s="20" t="s">
        <v>9</v>
      </c>
      <c r="E640" s="20">
        <v>61618</v>
      </c>
      <c r="F640" s="20">
        <v>0</v>
      </c>
      <c r="G640" s="20">
        <v>0</v>
      </c>
      <c r="H640" s="49">
        <v>41181</v>
      </c>
      <c r="I640" s="20">
        <v>27</v>
      </c>
      <c r="J640" s="20">
        <v>605</v>
      </c>
      <c r="K640" s="20">
        <v>91</v>
      </c>
      <c r="L640" s="20">
        <v>399</v>
      </c>
      <c r="M640" s="20">
        <v>0</v>
      </c>
      <c r="N640" s="20">
        <v>45</v>
      </c>
      <c r="O640" s="20">
        <v>205</v>
      </c>
      <c r="P640" s="20">
        <v>2</v>
      </c>
      <c r="Q640" s="20">
        <v>3</v>
      </c>
      <c r="R640" s="20">
        <v>6</v>
      </c>
      <c r="S640" s="20">
        <v>8</v>
      </c>
      <c r="T640" s="20">
        <v>3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 t="s">
        <v>36</v>
      </c>
      <c r="AJ640" s="20">
        <v>2</v>
      </c>
      <c r="AK640" s="20">
        <v>3</v>
      </c>
      <c r="AL640" s="20">
        <v>6</v>
      </c>
      <c r="AM640" s="20">
        <v>8</v>
      </c>
      <c r="AN640" s="20">
        <v>3</v>
      </c>
    </row>
    <row r="641" spans="1:40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F641">
        <v>0</v>
      </c>
      <c r="G641">
        <v>0</v>
      </c>
      <c r="H641" s="35">
        <v>41799</v>
      </c>
      <c r="I641">
        <v>28</v>
      </c>
      <c r="J641">
        <v>227</v>
      </c>
      <c r="K641">
        <v>151</v>
      </c>
      <c r="L641">
        <v>573</v>
      </c>
      <c r="M641">
        <v>98</v>
      </c>
      <c r="N641">
        <v>54</v>
      </c>
      <c r="O641">
        <v>31</v>
      </c>
      <c r="P641">
        <v>1</v>
      </c>
      <c r="Q641">
        <v>3</v>
      </c>
      <c r="R641">
        <v>4</v>
      </c>
      <c r="S641">
        <v>9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37</v>
      </c>
      <c r="AJ641">
        <v>1</v>
      </c>
      <c r="AK641">
        <v>3</v>
      </c>
      <c r="AL641">
        <v>4</v>
      </c>
      <c r="AM641">
        <v>9</v>
      </c>
      <c r="AN641">
        <v>1</v>
      </c>
    </row>
    <row r="642" spans="1:40" x14ac:dyDescent="0.25">
      <c r="A642" s="20">
        <v>8746</v>
      </c>
      <c r="B642" s="20">
        <v>1989</v>
      </c>
      <c r="C642" s="20" t="s">
        <v>2</v>
      </c>
      <c r="D642" s="20" t="s">
        <v>14</v>
      </c>
      <c r="E642" s="20">
        <v>75433</v>
      </c>
      <c r="F642" s="20">
        <v>1</v>
      </c>
      <c r="G642" s="20">
        <v>0</v>
      </c>
      <c r="H642" s="49">
        <v>41734</v>
      </c>
      <c r="I642" s="20">
        <v>28</v>
      </c>
      <c r="J642" s="20">
        <v>800</v>
      </c>
      <c r="K642" s="20">
        <v>0</v>
      </c>
      <c r="L642" s="20">
        <v>297</v>
      </c>
      <c r="M642" s="20">
        <v>0</v>
      </c>
      <c r="N642" s="20">
        <v>34</v>
      </c>
      <c r="O642" s="20">
        <v>57</v>
      </c>
      <c r="P642" s="20">
        <v>2</v>
      </c>
      <c r="Q642" s="20">
        <v>2</v>
      </c>
      <c r="R642" s="20">
        <v>5</v>
      </c>
      <c r="S642" s="20">
        <v>10</v>
      </c>
      <c r="T642" s="20">
        <v>6</v>
      </c>
      <c r="U642" s="20">
        <v>0</v>
      </c>
      <c r="V642" s="20">
        <v>1</v>
      </c>
      <c r="W642" s="20">
        <v>0</v>
      </c>
      <c r="X642" s="20">
        <v>1</v>
      </c>
      <c r="Y642" s="20">
        <v>0</v>
      </c>
      <c r="Z642" s="20">
        <v>0</v>
      </c>
      <c r="AA642" s="20">
        <v>0</v>
      </c>
      <c r="AB642" s="20" t="s">
        <v>38</v>
      </c>
      <c r="AJ642" s="20">
        <v>2</v>
      </c>
      <c r="AK642" s="20">
        <v>2</v>
      </c>
      <c r="AL642" s="20">
        <v>5</v>
      </c>
      <c r="AM642" s="20">
        <v>10</v>
      </c>
      <c r="AN642" s="20">
        <v>6</v>
      </c>
    </row>
    <row r="643" spans="1:40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F643">
        <v>0</v>
      </c>
      <c r="G643">
        <v>0</v>
      </c>
      <c r="H643" s="35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 t="s">
        <v>38</v>
      </c>
      <c r="AJ643">
        <v>0</v>
      </c>
      <c r="AK643">
        <v>6</v>
      </c>
      <c r="AL643">
        <v>5</v>
      </c>
      <c r="AM643">
        <v>13</v>
      </c>
      <c r="AN643">
        <v>2</v>
      </c>
    </row>
    <row r="644" spans="1:40" x14ac:dyDescent="0.25">
      <c r="A644" s="20">
        <v>3551</v>
      </c>
      <c r="B644" s="20">
        <v>1954</v>
      </c>
      <c r="C644" s="20" t="s">
        <v>4</v>
      </c>
      <c r="D644" s="20" t="s">
        <v>13</v>
      </c>
      <c r="E644" s="20">
        <v>60033</v>
      </c>
      <c r="F644" s="20">
        <v>0</v>
      </c>
      <c r="G644" s="20">
        <v>1</v>
      </c>
      <c r="H644" s="49">
        <v>41727</v>
      </c>
      <c r="I644" s="20">
        <v>28</v>
      </c>
      <c r="J644" s="20">
        <v>62</v>
      </c>
      <c r="K644" s="20">
        <v>1</v>
      </c>
      <c r="L644" s="20">
        <v>57</v>
      </c>
      <c r="M644" s="20">
        <v>19</v>
      </c>
      <c r="N644" s="20">
        <v>11</v>
      </c>
      <c r="O644" s="20">
        <v>48</v>
      </c>
      <c r="P644" s="20">
        <v>2</v>
      </c>
      <c r="Q644" s="20">
        <v>2</v>
      </c>
      <c r="R644" s="20">
        <v>1</v>
      </c>
      <c r="S644" s="20">
        <v>5</v>
      </c>
      <c r="T644" s="20">
        <v>2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 t="s">
        <v>38</v>
      </c>
      <c r="AJ644" s="20">
        <v>2</v>
      </c>
      <c r="AK644" s="20">
        <v>2</v>
      </c>
      <c r="AL644" s="20">
        <v>1</v>
      </c>
      <c r="AM644" s="20">
        <v>5</v>
      </c>
      <c r="AN644" s="20">
        <v>2</v>
      </c>
    </row>
    <row r="645" spans="1:40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F645">
        <v>1</v>
      </c>
      <c r="G645">
        <v>0</v>
      </c>
      <c r="H645" s="35">
        <v>41723</v>
      </c>
      <c r="I645">
        <v>28</v>
      </c>
      <c r="J645">
        <v>23</v>
      </c>
      <c r="K645">
        <v>0</v>
      </c>
      <c r="L645">
        <v>9</v>
      </c>
      <c r="M645">
        <v>0</v>
      </c>
      <c r="N645">
        <v>0</v>
      </c>
      <c r="O645">
        <v>12</v>
      </c>
      <c r="P645">
        <v>1</v>
      </c>
      <c r="Q645">
        <v>1</v>
      </c>
      <c r="R645">
        <v>0</v>
      </c>
      <c r="S645">
        <v>3</v>
      </c>
      <c r="T645">
        <v>4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</v>
      </c>
      <c r="AJ645">
        <v>1</v>
      </c>
      <c r="AK645">
        <v>1</v>
      </c>
      <c r="AL645">
        <v>0</v>
      </c>
      <c r="AM645">
        <v>3</v>
      </c>
      <c r="AN645">
        <v>4</v>
      </c>
    </row>
    <row r="646" spans="1:40" x14ac:dyDescent="0.25">
      <c r="A646" s="20">
        <v>4444</v>
      </c>
      <c r="B646" s="20">
        <v>1972</v>
      </c>
      <c r="C646" s="20" t="s">
        <v>2</v>
      </c>
      <c r="D646" s="20" t="s">
        <v>14</v>
      </c>
      <c r="E646" s="20">
        <v>30023</v>
      </c>
      <c r="F646" s="20">
        <v>1</v>
      </c>
      <c r="G646" s="20">
        <v>0</v>
      </c>
      <c r="H646" s="49">
        <v>41722</v>
      </c>
      <c r="I646" s="20">
        <v>28</v>
      </c>
      <c r="J646" s="20">
        <v>11</v>
      </c>
      <c r="K646" s="20">
        <v>0</v>
      </c>
      <c r="L646" s="20">
        <v>16</v>
      </c>
      <c r="M646" s="20">
        <v>7</v>
      </c>
      <c r="N646" s="20">
        <v>6</v>
      </c>
      <c r="O646" s="20">
        <v>21</v>
      </c>
      <c r="P646" s="20">
        <v>1</v>
      </c>
      <c r="Q646" s="20">
        <v>2</v>
      </c>
      <c r="R646" s="20">
        <v>0</v>
      </c>
      <c r="S646" s="20">
        <v>3</v>
      </c>
      <c r="T646" s="20">
        <v>8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  <c r="AB646" s="20" t="s">
        <v>38</v>
      </c>
      <c r="AJ646" s="20">
        <v>1</v>
      </c>
      <c r="AK646" s="20">
        <v>2</v>
      </c>
      <c r="AL646" s="20">
        <v>0</v>
      </c>
      <c r="AM646" s="20">
        <v>3</v>
      </c>
      <c r="AN646" s="20">
        <v>8</v>
      </c>
    </row>
    <row r="647" spans="1:40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F647">
        <v>1</v>
      </c>
      <c r="G647">
        <v>0</v>
      </c>
      <c r="H647" s="35">
        <v>41672</v>
      </c>
      <c r="I647">
        <v>28</v>
      </c>
      <c r="J647">
        <v>25</v>
      </c>
      <c r="K647">
        <v>0</v>
      </c>
      <c r="L647">
        <v>22</v>
      </c>
      <c r="M647">
        <v>2</v>
      </c>
      <c r="N647">
        <v>3</v>
      </c>
      <c r="O647">
        <v>5</v>
      </c>
      <c r="P647">
        <v>2</v>
      </c>
      <c r="Q647">
        <v>1</v>
      </c>
      <c r="R647">
        <v>0</v>
      </c>
      <c r="S647">
        <v>4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</v>
      </c>
      <c r="AJ647">
        <v>2</v>
      </c>
      <c r="AK647">
        <v>1</v>
      </c>
      <c r="AL647">
        <v>0</v>
      </c>
      <c r="AM647">
        <v>4</v>
      </c>
      <c r="AN647">
        <v>5</v>
      </c>
    </row>
    <row r="648" spans="1:40" x14ac:dyDescent="0.25">
      <c r="A648" s="20">
        <v>8230</v>
      </c>
      <c r="B648" s="20">
        <v>1980</v>
      </c>
      <c r="C648" s="20" t="s">
        <v>2</v>
      </c>
      <c r="D648" s="20" t="s">
        <v>14</v>
      </c>
      <c r="E648" s="20">
        <v>33228</v>
      </c>
      <c r="F648" s="20">
        <v>1</v>
      </c>
      <c r="G648" s="20">
        <v>0</v>
      </c>
      <c r="H648" s="49">
        <v>41662</v>
      </c>
      <c r="I648" s="20">
        <v>28</v>
      </c>
      <c r="J648" s="20">
        <v>22</v>
      </c>
      <c r="K648" s="20">
        <v>2</v>
      </c>
      <c r="L648" s="20">
        <v>31</v>
      </c>
      <c r="M648" s="20">
        <v>7</v>
      </c>
      <c r="N648" s="20">
        <v>4</v>
      </c>
      <c r="O648" s="20">
        <v>5</v>
      </c>
      <c r="P648" s="20">
        <v>1</v>
      </c>
      <c r="Q648" s="20">
        <v>2</v>
      </c>
      <c r="R648" s="20">
        <v>0</v>
      </c>
      <c r="S648" s="20">
        <v>3</v>
      </c>
      <c r="T648" s="20">
        <v>7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 t="s">
        <v>38</v>
      </c>
      <c r="AJ648" s="20">
        <v>1</v>
      </c>
      <c r="AK648" s="20">
        <v>2</v>
      </c>
      <c r="AL648" s="20">
        <v>0</v>
      </c>
      <c r="AM648" s="20">
        <v>3</v>
      </c>
      <c r="AN648" s="20">
        <v>7</v>
      </c>
    </row>
    <row r="649" spans="1:40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F649">
        <v>2</v>
      </c>
      <c r="G649">
        <v>1</v>
      </c>
      <c r="H649" s="35">
        <v>41575</v>
      </c>
      <c r="I649">
        <v>28</v>
      </c>
      <c r="J649">
        <v>25</v>
      </c>
      <c r="K649">
        <v>0</v>
      </c>
      <c r="L649">
        <v>8</v>
      </c>
      <c r="M649">
        <v>2</v>
      </c>
      <c r="N649">
        <v>0</v>
      </c>
      <c r="O649">
        <v>2</v>
      </c>
      <c r="P649">
        <v>2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</v>
      </c>
      <c r="AJ649">
        <v>2</v>
      </c>
      <c r="AK649">
        <v>2</v>
      </c>
      <c r="AL649">
        <v>0</v>
      </c>
      <c r="AM649">
        <v>3</v>
      </c>
      <c r="AN649">
        <v>7</v>
      </c>
    </row>
    <row r="650" spans="1:40" x14ac:dyDescent="0.25">
      <c r="A650" s="20">
        <v>6222</v>
      </c>
      <c r="B650" s="20">
        <v>1967</v>
      </c>
      <c r="C650" s="20" t="s">
        <v>2</v>
      </c>
      <c r="D650" s="20" t="s">
        <v>14</v>
      </c>
      <c r="E650" s="20">
        <v>22574</v>
      </c>
      <c r="F650" s="20">
        <v>2</v>
      </c>
      <c r="G650" s="20">
        <v>1</v>
      </c>
      <c r="H650" s="49">
        <v>41575</v>
      </c>
      <c r="I650" s="20">
        <v>28</v>
      </c>
      <c r="J650" s="20">
        <v>25</v>
      </c>
      <c r="K650" s="20">
        <v>0</v>
      </c>
      <c r="L650" s="20">
        <v>8</v>
      </c>
      <c r="M650" s="20">
        <v>2</v>
      </c>
      <c r="N650" s="20">
        <v>0</v>
      </c>
      <c r="O650" s="20">
        <v>2</v>
      </c>
      <c r="P650" s="20">
        <v>2</v>
      </c>
      <c r="Q650" s="20">
        <v>2</v>
      </c>
      <c r="R650" s="20">
        <v>0</v>
      </c>
      <c r="S650" s="20">
        <v>3</v>
      </c>
      <c r="T650" s="20">
        <v>7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 t="s">
        <v>38</v>
      </c>
      <c r="AJ650" s="20">
        <v>2</v>
      </c>
      <c r="AK650" s="20">
        <v>2</v>
      </c>
      <c r="AL650" s="20">
        <v>0</v>
      </c>
      <c r="AM650" s="20">
        <v>3</v>
      </c>
      <c r="AN650" s="20">
        <v>7</v>
      </c>
    </row>
    <row r="651" spans="1:40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F651">
        <v>0</v>
      </c>
      <c r="G651">
        <v>1</v>
      </c>
      <c r="H651" s="35">
        <v>41568</v>
      </c>
      <c r="I651">
        <v>28</v>
      </c>
      <c r="J651">
        <v>161</v>
      </c>
      <c r="K651">
        <v>28</v>
      </c>
      <c r="L651">
        <v>136</v>
      </c>
      <c r="M651">
        <v>32</v>
      </c>
      <c r="N651">
        <v>3</v>
      </c>
      <c r="O651">
        <v>45</v>
      </c>
      <c r="P651">
        <v>4</v>
      </c>
      <c r="Q651">
        <v>3</v>
      </c>
      <c r="R651">
        <v>4</v>
      </c>
      <c r="S651">
        <v>6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37</v>
      </c>
      <c r="AJ651">
        <v>4</v>
      </c>
      <c r="AK651">
        <v>3</v>
      </c>
      <c r="AL651">
        <v>4</v>
      </c>
      <c r="AM651">
        <v>6</v>
      </c>
      <c r="AN651">
        <v>3</v>
      </c>
    </row>
    <row r="652" spans="1:40" x14ac:dyDescent="0.25">
      <c r="A652" s="20">
        <v>10928</v>
      </c>
      <c r="B652" s="20">
        <v>1958</v>
      </c>
      <c r="C652" s="20" t="s">
        <v>2</v>
      </c>
      <c r="D652" s="20" t="s">
        <v>13</v>
      </c>
      <c r="E652" s="20">
        <v>66886</v>
      </c>
      <c r="F652" s="20">
        <v>0</v>
      </c>
      <c r="G652" s="20">
        <v>1</v>
      </c>
      <c r="H652" s="49">
        <v>41533</v>
      </c>
      <c r="I652" s="20">
        <v>28</v>
      </c>
      <c r="J652" s="20">
        <v>315</v>
      </c>
      <c r="K652" s="20">
        <v>4</v>
      </c>
      <c r="L652" s="20">
        <v>62</v>
      </c>
      <c r="M652" s="20">
        <v>41</v>
      </c>
      <c r="N652" s="20">
        <v>31</v>
      </c>
      <c r="O652" s="20">
        <v>146</v>
      </c>
      <c r="P652" s="20">
        <v>2</v>
      </c>
      <c r="Q652" s="20">
        <v>7</v>
      </c>
      <c r="R652" s="20">
        <v>1</v>
      </c>
      <c r="S652" s="20">
        <v>7</v>
      </c>
      <c r="T652" s="20">
        <v>5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0</v>
      </c>
      <c r="AB652" s="20" t="s">
        <v>38</v>
      </c>
      <c r="AJ652" s="20">
        <v>2</v>
      </c>
      <c r="AK652" s="20">
        <v>7</v>
      </c>
      <c r="AL652" s="20">
        <v>1</v>
      </c>
      <c r="AM652" s="20">
        <v>7</v>
      </c>
      <c r="AN652" s="20">
        <v>5</v>
      </c>
    </row>
    <row r="653" spans="1:40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F653">
        <v>0</v>
      </c>
      <c r="G653">
        <v>1</v>
      </c>
      <c r="H653" s="35">
        <v>41529</v>
      </c>
      <c r="I653">
        <v>28</v>
      </c>
      <c r="J653">
        <v>522</v>
      </c>
      <c r="K653">
        <v>0</v>
      </c>
      <c r="L653">
        <v>522</v>
      </c>
      <c r="M653">
        <v>227</v>
      </c>
      <c r="N653">
        <v>120</v>
      </c>
      <c r="O653">
        <v>134</v>
      </c>
      <c r="P653">
        <v>2</v>
      </c>
      <c r="Q653">
        <v>6</v>
      </c>
      <c r="R653">
        <v>9</v>
      </c>
      <c r="S653">
        <v>5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37</v>
      </c>
      <c r="AJ653">
        <v>2</v>
      </c>
      <c r="AK653">
        <v>6</v>
      </c>
      <c r="AL653">
        <v>9</v>
      </c>
      <c r="AM653">
        <v>5</v>
      </c>
      <c r="AN653">
        <v>2</v>
      </c>
    </row>
    <row r="654" spans="1:40" x14ac:dyDescent="0.25">
      <c r="A654" s="20">
        <v>10163</v>
      </c>
      <c r="B654" s="20">
        <v>1984</v>
      </c>
      <c r="C654" s="20" t="s">
        <v>3</v>
      </c>
      <c r="D654" s="20" t="s">
        <v>9</v>
      </c>
      <c r="E654" s="20">
        <v>82733</v>
      </c>
      <c r="F654" s="20">
        <v>0</v>
      </c>
      <c r="G654" s="20">
        <v>0</v>
      </c>
      <c r="H654" s="49">
        <v>41527</v>
      </c>
      <c r="I654" s="20">
        <v>28</v>
      </c>
      <c r="J654" s="20">
        <v>712</v>
      </c>
      <c r="K654" s="20">
        <v>50</v>
      </c>
      <c r="L654" s="20">
        <v>420</v>
      </c>
      <c r="M654" s="20">
        <v>65</v>
      </c>
      <c r="N654" s="20">
        <v>38</v>
      </c>
      <c r="O654" s="20">
        <v>38</v>
      </c>
      <c r="P654" s="20">
        <v>1</v>
      </c>
      <c r="Q654" s="20">
        <v>8</v>
      </c>
      <c r="R654" s="20">
        <v>4</v>
      </c>
      <c r="S654" s="20">
        <v>7</v>
      </c>
      <c r="T654" s="20">
        <v>4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1</v>
      </c>
      <c r="AA654" s="20">
        <v>0</v>
      </c>
      <c r="AB654" s="20" t="s">
        <v>38</v>
      </c>
      <c r="AJ654" s="20">
        <v>1</v>
      </c>
      <c r="AK654" s="20">
        <v>8</v>
      </c>
      <c r="AL654" s="20">
        <v>4</v>
      </c>
      <c r="AM654" s="20">
        <v>7</v>
      </c>
      <c r="AN654" s="20">
        <v>4</v>
      </c>
    </row>
    <row r="655" spans="1:40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F655">
        <v>1</v>
      </c>
      <c r="G655">
        <v>1</v>
      </c>
      <c r="H655" s="35">
        <v>41470</v>
      </c>
      <c r="I655">
        <v>28</v>
      </c>
      <c r="J655">
        <v>33</v>
      </c>
      <c r="K655">
        <v>0</v>
      </c>
      <c r="L655">
        <v>5</v>
      </c>
      <c r="M655">
        <v>0</v>
      </c>
      <c r="N655">
        <v>0</v>
      </c>
      <c r="O655">
        <v>15</v>
      </c>
      <c r="P655">
        <v>2</v>
      </c>
      <c r="Q655">
        <v>1</v>
      </c>
      <c r="R655">
        <v>1</v>
      </c>
      <c r="S655">
        <v>2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36</v>
      </c>
      <c r="AJ655">
        <v>2</v>
      </c>
      <c r="AK655">
        <v>1</v>
      </c>
      <c r="AL655">
        <v>1</v>
      </c>
      <c r="AM655">
        <v>2</v>
      </c>
      <c r="AN655">
        <v>4</v>
      </c>
    </row>
    <row r="656" spans="1:40" x14ac:dyDescent="0.25">
      <c r="A656" s="20">
        <v>4656</v>
      </c>
      <c r="B656" s="20">
        <v>1990</v>
      </c>
      <c r="C656" s="20" t="s">
        <v>5</v>
      </c>
      <c r="D656" s="20" t="s">
        <v>9</v>
      </c>
      <c r="E656" s="20">
        <v>51250</v>
      </c>
      <c r="F656" s="20">
        <v>1</v>
      </c>
      <c r="G656" s="20">
        <v>0</v>
      </c>
      <c r="H656" s="49">
        <v>41363</v>
      </c>
      <c r="I656" s="20">
        <v>28</v>
      </c>
      <c r="J656" s="20">
        <v>342</v>
      </c>
      <c r="K656" s="20">
        <v>32</v>
      </c>
      <c r="L656" s="20">
        <v>230</v>
      </c>
      <c r="M656" s="20">
        <v>34</v>
      </c>
      <c r="N656" s="20">
        <v>32</v>
      </c>
      <c r="O656" s="20">
        <v>40</v>
      </c>
      <c r="P656" s="20">
        <v>5</v>
      </c>
      <c r="Q656" s="20">
        <v>10</v>
      </c>
      <c r="R656" s="20">
        <v>5</v>
      </c>
      <c r="S656" s="20">
        <v>4</v>
      </c>
      <c r="T656" s="20">
        <v>9</v>
      </c>
      <c r="U656" s="20">
        <v>1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20">
        <v>0</v>
      </c>
      <c r="AB656" s="20" t="s">
        <v>33</v>
      </c>
      <c r="AJ656" s="20">
        <v>5</v>
      </c>
      <c r="AK656" s="20">
        <v>10</v>
      </c>
      <c r="AL656" s="20">
        <v>5</v>
      </c>
      <c r="AM656" s="20">
        <v>4</v>
      </c>
      <c r="AN656" s="20">
        <v>9</v>
      </c>
    </row>
    <row r="657" spans="1:40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F657">
        <v>1</v>
      </c>
      <c r="G657">
        <v>1</v>
      </c>
      <c r="H657" s="35">
        <v>41342</v>
      </c>
      <c r="I657">
        <v>28</v>
      </c>
      <c r="J657">
        <v>22</v>
      </c>
      <c r="K657">
        <v>2</v>
      </c>
      <c r="L657">
        <v>12</v>
      </c>
      <c r="M657">
        <v>0</v>
      </c>
      <c r="N657">
        <v>2</v>
      </c>
      <c r="O657">
        <v>5</v>
      </c>
      <c r="P657">
        <v>1</v>
      </c>
      <c r="Q657">
        <v>1</v>
      </c>
      <c r="R657">
        <v>0</v>
      </c>
      <c r="S657">
        <v>3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31</v>
      </c>
      <c r="AJ657">
        <v>1</v>
      </c>
      <c r="AK657">
        <v>1</v>
      </c>
      <c r="AL657">
        <v>0</v>
      </c>
      <c r="AM657">
        <v>3</v>
      </c>
      <c r="AN657">
        <v>4</v>
      </c>
    </row>
    <row r="658" spans="1:40" x14ac:dyDescent="0.25">
      <c r="A658" s="20">
        <v>3870</v>
      </c>
      <c r="B658" s="20">
        <v>1978</v>
      </c>
      <c r="C658" s="20" t="s">
        <v>5</v>
      </c>
      <c r="D658" s="20" t="s">
        <v>13</v>
      </c>
      <c r="E658" s="20">
        <v>63855</v>
      </c>
      <c r="F658" s="20">
        <v>0</v>
      </c>
      <c r="G658" s="20">
        <v>0</v>
      </c>
      <c r="H658" s="49">
        <v>41314</v>
      </c>
      <c r="I658" s="20">
        <v>28</v>
      </c>
      <c r="J658" s="20">
        <v>359</v>
      </c>
      <c r="K658" s="20">
        <v>35</v>
      </c>
      <c r="L658" s="20">
        <v>314</v>
      </c>
      <c r="M658" s="20">
        <v>93</v>
      </c>
      <c r="N658" s="20">
        <v>116</v>
      </c>
      <c r="O658" s="20">
        <v>89</v>
      </c>
      <c r="P658" s="20">
        <v>1</v>
      </c>
      <c r="Q658" s="20">
        <v>7</v>
      </c>
      <c r="R658" s="20">
        <v>3</v>
      </c>
      <c r="S658" s="20">
        <v>13</v>
      </c>
      <c r="T658" s="20">
        <v>4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 t="s">
        <v>32</v>
      </c>
      <c r="AJ658" s="20">
        <v>1</v>
      </c>
      <c r="AK658" s="20">
        <v>7</v>
      </c>
      <c r="AL658" s="20">
        <v>3</v>
      </c>
      <c r="AM658" s="20">
        <v>13</v>
      </c>
      <c r="AN658" s="20">
        <v>4</v>
      </c>
    </row>
    <row r="659" spans="1:40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F659">
        <v>0</v>
      </c>
      <c r="G659">
        <v>1</v>
      </c>
      <c r="H659" s="35">
        <v>41276</v>
      </c>
      <c r="I659">
        <v>28</v>
      </c>
      <c r="J659">
        <v>324</v>
      </c>
      <c r="K659">
        <v>48</v>
      </c>
      <c r="L659">
        <v>186</v>
      </c>
      <c r="M659">
        <v>39</v>
      </c>
      <c r="N659">
        <v>18</v>
      </c>
      <c r="O659">
        <v>198</v>
      </c>
      <c r="P659">
        <v>6</v>
      </c>
      <c r="Q659">
        <v>6</v>
      </c>
      <c r="R659">
        <v>8</v>
      </c>
      <c r="S659">
        <v>4</v>
      </c>
      <c r="T659">
        <v>7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 t="s">
        <v>37</v>
      </c>
      <c r="AJ659">
        <v>6</v>
      </c>
      <c r="AK659">
        <v>6</v>
      </c>
      <c r="AL659">
        <v>8</v>
      </c>
      <c r="AM659">
        <v>4</v>
      </c>
      <c r="AN659">
        <v>7</v>
      </c>
    </row>
    <row r="660" spans="1:40" x14ac:dyDescent="0.25">
      <c r="A660" s="20">
        <v>7798</v>
      </c>
      <c r="B660" s="20">
        <v>1972</v>
      </c>
      <c r="C660" s="20" t="s">
        <v>5</v>
      </c>
      <c r="D660" s="20" t="s">
        <v>13</v>
      </c>
      <c r="E660" s="20">
        <v>46344</v>
      </c>
      <c r="F660" s="20">
        <v>0</v>
      </c>
      <c r="G660" s="20">
        <v>1</v>
      </c>
      <c r="H660" s="49">
        <v>41257</v>
      </c>
      <c r="I660" s="20">
        <v>28</v>
      </c>
      <c r="J660" s="20">
        <v>233</v>
      </c>
      <c r="K660" s="20">
        <v>20</v>
      </c>
      <c r="L660" s="20">
        <v>57</v>
      </c>
      <c r="M660" s="20">
        <v>8</v>
      </c>
      <c r="N660" s="20">
        <v>20</v>
      </c>
      <c r="O660" s="20">
        <v>91</v>
      </c>
      <c r="P660" s="20">
        <v>4</v>
      </c>
      <c r="Q660" s="20">
        <v>7</v>
      </c>
      <c r="R660" s="20">
        <v>1</v>
      </c>
      <c r="S660" s="20">
        <v>5</v>
      </c>
      <c r="T660" s="20">
        <v>7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 t="s">
        <v>37</v>
      </c>
      <c r="AJ660" s="20">
        <v>4</v>
      </c>
      <c r="AK660" s="20">
        <v>7</v>
      </c>
      <c r="AL660" s="20">
        <v>1</v>
      </c>
      <c r="AM660" s="20">
        <v>5</v>
      </c>
      <c r="AN660" s="20">
        <v>7</v>
      </c>
    </row>
    <row r="661" spans="1:40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F661">
        <v>0</v>
      </c>
      <c r="G661">
        <v>2</v>
      </c>
      <c r="H661" s="35">
        <v>41199</v>
      </c>
      <c r="I661">
        <v>28</v>
      </c>
      <c r="J661">
        <v>370</v>
      </c>
      <c r="K661">
        <v>9</v>
      </c>
      <c r="L661">
        <v>92</v>
      </c>
      <c r="M661">
        <v>6</v>
      </c>
      <c r="N661">
        <v>9</v>
      </c>
      <c r="O661">
        <v>4</v>
      </c>
      <c r="P661">
        <v>3</v>
      </c>
      <c r="Q661">
        <v>7</v>
      </c>
      <c r="R661">
        <v>1</v>
      </c>
      <c r="S661">
        <v>8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</v>
      </c>
      <c r="AJ661">
        <v>3</v>
      </c>
      <c r="AK661">
        <v>7</v>
      </c>
      <c r="AL661">
        <v>1</v>
      </c>
      <c r="AM661">
        <v>8</v>
      </c>
      <c r="AN661">
        <v>7</v>
      </c>
    </row>
    <row r="662" spans="1:40" x14ac:dyDescent="0.25">
      <c r="A662" s="20">
        <v>4299</v>
      </c>
      <c r="B662" s="20">
        <v>1960</v>
      </c>
      <c r="C662" s="20" t="s">
        <v>2</v>
      </c>
      <c r="D662" s="20" t="s">
        <v>13</v>
      </c>
      <c r="E662" s="20">
        <v>70971</v>
      </c>
      <c r="F662" s="20">
        <v>0</v>
      </c>
      <c r="G662" s="20">
        <v>1</v>
      </c>
      <c r="H662" s="49">
        <v>41173</v>
      </c>
      <c r="I662" s="20">
        <v>28</v>
      </c>
      <c r="J662" s="20">
        <v>1001</v>
      </c>
      <c r="K662" s="20">
        <v>17</v>
      </c>
      <c r="L662" s="20">
        <v>572</v>
      </c>
      <c r="M662" s="20">
        <v>93</v>
      </c>
      <c r="N662" s="20">
        <v>125</v>
      </c>
      <c r="O662" s="20">
        <v>17</v>
      </c>
      <c r="P662" s="20">
        <v>7</v>
      </c>
      <c r="Q662" s="20">
        <v>11</v>
      </c>
      <c r="R662" s="20">
        <v>11</v>
      </c>
      <c r="S662" s="20">
        <v>5</v>
      </c>
      <c r="T662" s="20">
        <v>7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1</v>
      </c>
      <c r="AA662" s="20">
        <v>0</v>
      </c>
      <c r="AB662" s="20" t="s">
        <v>38</v>
      </c>
      <c r="AJ662" s="20">
        <v>7</v>
      </c>
      <c r="AK662" s="20">
        <v>11</v>
      </c>
      <c r="AL662" s="20">
        <v>11</v>
      </c>
      <c r="AM662" s="20">
        <v>5</v>
      </c>
      <c r="AN662" s="20">
        <v>7</v>
      </c>
    </row>
    <row r="663" spans="1:40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F663">
        <v>2</v>
      </c>
      <c r="G663">
        <v>0</v>
      </c>
      <c r="H663" s="35">
        <v>41155</v>
      </c>
      <c r="I663">
        <v>28</v>
      </c>
      <c r="J663">
        <v>173</v>
      </c>
      <c r="K663">
        <v>8</v>
      </c>
      <c r="L663">
        <v>107</v>
      </c>
      <c r="M663">
        <v>7</v>
      </c>
      <c r="N663">
        <v>2</v>
      </c>
      <c r="O663">
        <v>176</v>
      </c>
      <c r="P663">
        <v>4</v>
      </c>
      <c r="Q663">
        <v>7</v>
      </c>
      <c r="R663">
        <v>2</v>
      </c>
      <c r="S663">
        <v>3</v>
      </c>
      <c r="T663">
        <v>9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 t="s">
        <v>38</v>
      </c>
      <c r="AJ663">
        <v>4</v>
      </c>
      <c r="AK663">
        <v>7</v>
      </c>
      <c r="AL663">
        <v>2</v>
      </c>
      <c r="AM663">
        <v>3</v>
      </c>
      <c r="AN663">
        <v>9</v>
      </c>
    </row>
    <row r="664" spans="1:40" x14ac:dyDescent="0.25">
      <c r="A664" s="20">
        <v>9931</v>
      </c>
      <c r="B664" s="20">
        <v>1963</v>
      </c>
      <c r="C664" s="20" t="s">
        <v>3</v>
      </c>
      <c r="D664" s="20" t="s">
        <v>14</v>
      </c>
      <c r="E664" s="20">
        <v>4023</v>
      </c>
      <c r="F664" s="20">
        <v>1</v>
      </c>
      <c r="G664" s="20">
        <v>1</v>
      </c>
      <c r="H664" s="49">
        <v>41813</v>
      </c>
      <c r="I664" s="20">
        <v>29</v>
      </c>
      <c r="J664" s="20">
        <v>5</v>
      </c>
      <c r="K664" s="20">
        <v>0</v>
      </c>
      <c r="L664" s="20">
        <v>1</v>
      </c>
      <c r="M664" s="20">
        <v>1</v>
      </c>
      <c r="N664" s="20">
        <v>1</v>
      </c>
      <c r="O664" s="20">
        <v>1</v>
      </c>
      <c r="P664" s="20">
        <v>15</v>
      </c>
      <c r="Q664" s="20">
        <v>0</v>
      </c>
      <c r="R664" s="20">
        <v>0</v>
      </c>
      <c r="S664" s="20">
        <v>0</v>
      </c>
      <c r="T664" s="20">
        <v>19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 t="s">
        <v>38</v>
      </c>
      <c r="AJ664" s="20">
        <v>15</v>
      </c>
      <c r="AK664" s="20">
        <v>0</v>
      </c>
      <c r="AL664" s="20">
        <v>0</v>
      </c>
      <c r="AM664" s="20">
        <v>0</v>
      </c>
      <c r="AN664" s="20">
        <v>19</v>
      </c>
    </row>
    <row r="665" spans="1:40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F665">
        <v>0</v>
      </c>
      <c r="G665">
        <v>0</v>
      </c>
      <c r="H665" s="35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</v>
      </c>
      <c r="AJ665">
        <v>1</v>
      </c>
      <c r="AK665">
        <v>0</v>
      </c>
      <c r="AL665">
        <v>0</v>
      </c>
      <c r="AM665">
        <v>3</v>
      </c>
      <c r="AN665">
        <v>3</v>
      </c>
    </row>
    <row r="666" spans="1:40" x14ac:dyDescent="0.25">
      <c r="A666" s="20">
        <v>5961</v>
      </c>
      <c r="B666" s="20">
        <v>1978</v>
      </c>
      <c r="C666" s="20" t="s">
        <v>2</v>
      </c>
      <c r="D666" s="20" t="s">
        <v>14</v>
      </c>
      <c r="E666" s="20">
        <v>42693</v>
      </c>
      <c r="F666" s="20">
        <v>1</v>
      </c>
      <c r="G666" s="20">
        <v>0</v>
      </c>
      <c r="H666" s="49">
        <v>41797</v>
      </c>
      <c r="I666" s="20">
        <v>29</v>
      </c>
      <c r="J666" s="20">
        <v>8</v>
      </c>
      <c r="K666" s="20">
        <v>4</v>
      </c>
      <c r="L666" s="20">
        <v>20</v>
      </c>
      <c r="M666" s="20">
        <v>6</v>
      </c>
      <c r="N666" s="20">
        <v>3</v>
      </c>
      <c r="O666" s="20">
        <v>16</v>
      </c>
      <c r="P666" s="20">
        <v>1</v>
      </c>
      <c r="Q666" s="20">
        <v>1</v>
      </c>
      <c r="R666" s="20">
        <v>0</v>
      </c>
      <c r="S666" s="20">
        <v>3</v>
      </c>
      <c r="T666" s="20">
        <v>5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 t="s">
        <v>38</v>
      </c>
      <c r="AJ666" s="20">
        <v>1</v>
      </c>
      <c r="AK666" s="20">
        <v>1</v>
      </c>
      <c r="AL666" s="20">
        <v>0</v>
      </c>
      <c r="AM666" s="20">
        <v>3</v>
      </c>
      <c r="AN666" s="20">
        <v>5</v>
      </c>
    </row>
    <row r="667" spans="1:40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F667">
        <v>0</v>
      </c>
      <c r="G667">
        <v>1</v>
      </c>
      <c r="H667" s="35">
        <v>41793</v>
      </c>
      <c r="I667">
        <v>29</v>
      </c>
      <c r="J667">
        <v>138</v>
      </c>
      <c r="K667">
        <v>39</v>
      </c>
      <c r="L667">
        <v>63</v>
      </c>
      <c r="M667">
        <v>55</v>
      </c>
      <c r="N667">
        <v>18</v>
      </c>
      <c r="O667">
        <v>21</v>
      </c>
      <c r="P667">
        <v>1</v>
      </c>
      <c r="Q667">
        <v>4</v>
      </c>
      <c r="R667">
        <v>1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34</v>
      </c>
      <c r="AJ667">
        <v>1</v>
      </c>
      <c r="AK667">
        <v>4</v>
      </c>
      <c r="AL667">
        <v>1</v>
      </c>
      <c r="AM667">
        <v>7</v>
      </c>
      <c r="AN667">
        <v>2</v>
      </c>
    </row>
    <row r="668" spans="1:40" x14ac:dyDescent="0.25">
      <c r="A668" s="20">
        <v>8614</v>
      </c>
      <c r="B668" s="20">
        <v>1957</v>
      </c>
      <c r="C668" s="20" t="s">
        <v>2</v>
      </c>
      <c r="D668" s="20" t="s">
        <v>16</v>
      </c>
      <c r="E668" s="20">
        <v>65486</v>
      </c>
      <c r="F668" s="20">
        <v>0</v>
      </c>
      <c r="G668" s="20">
        <v>1</v>
      </c>
      <c r="H668" s="49">
        <v>41771</v>
      </c>
      <c r="I668" s="20">
        <v>29</v>
      </c>
      <c r="J668" s="20">
        <v>245</v>
      </c>
      <c r="K668" s="20">
        <v>19</v>
      </c>
      <c r="L668" s="20">
        <v>125</v>
      </c>
      <c r="M668" s="20">
        <v>37</v>
      </c>
      <c r="N668" s="20">
        <v>67</v>
      </c>
      <c r="O668" s="20">
        <v>14</v>
      </c>
      <c r="P668" s="20">
        <v>1</v>
      </c>
      <c r="Q668" s="20">
        <v>4</v>
      </c>
      <c r="R668" s="20">
        <v>2</v>
      </c>
      <c r="S668" s="20">
        <v>10</v>
      </c>
      <c r="T668" s="20">
        <v>2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 t="s">
        <v>34</v>
      </c>
      <c r="AJ668" s="20">
        <v>1</v>
      </c>
      <c r="AK668" s="20">
        <v>4</v>
      </c>
      <c r="AL668" s="20">
        <v>2</v>
      </c>
      <c r="AM668" s="20">
        <v>10</v>
      </c>
      <c r="AN668" s="20">
        <v>2</v>
      </c>
    </row>
    <row r="669" spans="1:40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F669">
        <v>0</v>
      </c>
      <c r="G669">
        <v>0</v>
      </c>
      <c r="H669" s="35">
        <v>41759</v>
      </c>
      <c r="I669">
        <v>29</v>
      </c>
      <c r="J669">
        <v>68</v>
      </c>
      <c r="K669">
        <v>129</v>
      </c>
      <c r="L669">
        <v>396</v>
      </c>
      <c r="M669">
        <v>188</v>
      </c>
      <c r="N669">
        <v>22</v>
      </c>
      <c r="O669">
        <v>15</v>
      </c>
      <c r="P669">
        <v>1</v>
      </c>
      <c r="Q669">
        <v>3</v>
      </c>
      <c r="R669">
        <v>3</v>
      </c>
      <c r="S669">
        <v>5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33</v>
      </c>
      <c r="AJ669">
        <v>1</v>
      </c>
      <c r="AK669">
        <v>3</v>
      </c>
      <c r="AL669">
        <v>3</v>
      </c>
      <c r="AM669">
        <v>5</v>
      </c>
      <c r="AN669">
        <v>1</v>
      </c>
    </row>
    <row r="670" spans="1:40" x14ac:dyDescent="0.25">
      <c r="A670" s="20">
        <v>1277</v>
      </c>
      <c r="B670" s="20">
        <v>1960</v>
      </c>
      <c r="C670" s="20" t="s">
        <v>2</v>
      </c>
      <c r="D670" s="20" t="s">
        <v>13</v>
      </c>
      <c r="E670" s="20">
        <v>78468</v>
      </c>
      <c r="F670" s="20">
        <v>0</v>
      </c>
      <c r="G670" s="20">
        <v>0</v>
      </c>
      <c r="H670" s="49">
        <v>41738</v>
      </c>
      <c r="I670" s="20">
        <v>29</v>
      </c>
      <c r="J670" s="20">
        <v>434</v>
      </c>
      <c r="K670" s="20">
        <v>22</v>
      </c>
      <c r="L670" s="20">
        <v>388</v>
      </c>
      <c r="M670" s="20">
        <v>104</v>
      </c>
      <c r="N670" s="20">
        <v>22</v>
      </c>
      <c r="O670" s="20">
        <v>34</v>
      </c>
      <c r="P670" s="20">
        <v>1</v>
      </c>
      <c r="Q670" s="20">
        <v>10</v>
      </c>
      <c r="R670" s="20">
        <v>7</v>
      </c>
      <c r="S670" s="20">
        <v>10</v>
      </c>
      <c r="T670" s="20">
        <v>4</v>
      </c>
      <c r="U670" s="20">
        <v>0</v>
      </c>
      <c r="V670" s="20">
        <v>0</v>
      </c>
      <c r="W670" s="20">
        <v>0</v>
      </c>
      <c r="X670" s="20">
        <v>1</v>
      </c>
      <c r="Y670" s="20">
        <v>0</v>
      </c>
      <c r="Z670" s="20">
        <v>0</v>
      </c>
      <c r="AA670" s="20">
        <v>0</v>
      </c>
      <c r="AB670" s="20" t="s">
        <v>31</v>
      </c>
      <c r="AJ670" s="20">
        <v>1</v>
      </c>
      <c r="AK670" s="20">
        <v>10</v>
      </c>
      <c r="AL670" s="20">
        <v>7</v>
      </c>
      <c r="AM670" s="20">
        <v>10</v>
      </c>
      <c r="AN670" s="20">
        <v>4</v>
      </c>
    </row>
    <row r="671" spans="1:40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F671">
        <v>0</v>
      </c>
      <c r="G671">
        <v>1</v>
      </c>
      <c r="H671" s="35">
        <v>41698</v>
      </c>
      <c r="I671">
        <v>29</v>
      </c>
      <c r="J671">
        <v>631</v>
      </c>
      <c r="K671">
        <v>43</v>
      </c>
      <c r="L671">
        <v>239</v>
      </c>
      <c r="M671">
        <v>128</v>
      </c>
      <c r="N671">
        <v>76</v>
      </c>
      <c r="O671">
        <v>21</v>
      </c>
      <c r="P671">
        <v>2</v>
      </c>
      <c r="Q671">
        <v>6</v>
      </c>
      <c r="R671">
        <v>8</v>
      </c>
      <c r="S671">
        <v>12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</v>
      </c>
      <c r="AJ671">
        <v>2</v>
      </c>
      <c r="AK671">
        <v>6</v>
      </c>
      <c r="AL671">
        <v>8</v>
      </c>
      <c r="AM671">
        <v>12</v>
      </c>
      <c r="AN671">
        <v>3</v>
      </c>
    </row>
    <row r="672" spans="1:40" x14ac:dyDescent="0.25">
      <c r="A672" s="20">
        <v>5735</v>
      </c>
      <c r="B672" s="20">
        <v>1991</v>
      </c>
      <c r="C672" s="20" t="s">
        <v>4</v>
      </c>
      <c r="D672" s="20" t="s">
        <v>9</v>
      </c>
      <c r="E672" s="20">
        <v>90638</v>
      </c>
      <c r="F672" s="20">
        <v>0</v>
      </c>
      <c r="G672" s="20">
        <v>0</v>
      </c>
      <c r="H672" s="49">
        <v>41683</v>
      </c>
      <c r="I672" s="20">
        <v>29</v>
      </c>
      <c r="J672" s="20">
        <v>1156</v>
      </c>
      <c r="K672" s="20">
        <v>120</v>
      </c>
      <c r="L672" s="20">
        <v>915</v>
      </c>
      <c r="M672" s="20">
        <v>94</v>
      </c>
      <c r="N672" s="20">
        <v>144</v>
      </c>
      <c r="O672" s="20">
        <v>96</v>
      </c>
      <c r="P672" s="20">
        <v>1</v>
      </c>
      <c r="Q672" s="20">
        <v>3</v>
      </c>
      <c r="R672" s="20">
        <v>4</v>
      </c>
      <c r="S672" s="20">
        <v>10</v>
      </c>
      <c r="T672" s="20">
        <v>1</v>
      </c>
      <c r="U672" s="20">
        <v>0</v>
      </c>
      <c r="V672" s="20">
        <v>0</v>
      </c>
      <c r="W672" s="20">
        <v>1</v>
      </c>
      <c r="X672" s="20">
        <v>0</v>
      </c>
      <c r="Y672" s="20">
        <v>0</v>
      </c>
      <c r="Z672" s="20">
        <v>0</v>
      </c>
      <c r="AA672" s="20">
        <v>0</v>
      </c>
      <c r="AB672" s="20" t="s">
        <v>38</v>
      </c>
      <c r="AJ672" s="20">
        <v>1</v>
      </c>
      <c r="AK672" s="20">
        <v>3</v>
      </c>
      <c r="AL672" s="20">
        <v>4</v>
      </c>
      <c r="AM672" s="20">
        <v>10</v>
      </c>
      <c r="AN672" s="20">
        <v>1</v>
      </c>
    </row>
    <row r="673" spans="1:40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F673">
        <v>0</v>
      </c>
      <c r="G673">
        <v>0</v>
      </c>
      <c r="H673" s="35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 t="s">
        <v>33</v>
      </c>
      <c r="AJ673">
        <v>1</v>
      </c>
      <c r="AK673">
        <v>3</v>
      </c>
      <c r="AL673">
        <v>4</v>
      </c>
      <c r="AM673">
        <v>10</v>
      </c>
      <c r="AN673">
        <v>1</v>
      </c>
    </row>
    <row r="674" spans="1:40" x14ac:dyDescent="0.25">
      <c r="A674" s="20">
        <v>4137</v>
      </c>
      <c r="B674" s="20">
        <v>1948</v>
      </c>
      <c r="C674" s="20" t="s">
        <v>2</v>
      </c>
      <c r="D674" s="20" t="s">
        <v>13</v>
      </c>
      <c r="E674" s="20">
        <v>70666</v>
      </c>
      <c r="F674" s="20">
        <v>0</v>
      </c>
      <c r="G674" s="20">
        <v>0</v>
      </c>
      <c r="H674" s="49">
        <v>41614</v>
      </c>
      <c r="I674" s="20">
        <v>29</v>
      </c>
      <c r="J674" s="20">
        <v>398</v>
      </c>
      <c r="K674" s="20">
        <v>40</v>
      </c>
      <c r="L674" s="20">
        <v>367</v>
      </c>
      <c r="M674" s="20">
        <v>119</v>
      </c>
      <c r="N674" s="20">
        <v>122</v>
      </c>
      <c r="O674" s="20">
        <v>30</v>
      </c>
      <c r="P674" s="20">
        <v>1</v>
      </c>
      <c r="Q674" s="20">
        <v>7</v>
      </c>
      <c r="R674" s="20">
        <v>4</v>
      </c>
      <c r="S674" s="20">
        <v>4</v>
      </c>
      <c r="T674" s="20">
        <v>4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 t="s">
        <v>34</v>
      </c>
      <c r="AJ674" s="20">
        <v>1</v>
      </c>
      <c r="AK674" s="20">
        <v>7</v>
      </c>
      <c r="AL674" s="20">
        <v>4</v>
      </c>
      <c r="AM674" s="20">
        <v>4</v>
      </c>
      <c r="AN674" s="20">
        <v>4</v>
      </c>
    </row>
    <row r="675" spans="1:40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F675">
        <v>0</v>
      </c>
      <c r="G675">
        <v>1</v>
      </c>
      <c r="H675" s="35">
        <v>41595</v>
      </c>
      <c r="I675">
        <v>29</v>
      </c>
      <c r="J675">
        <v>230</v>
      </c>
      <c r="K675">
        <v>35</v>
      </c>
      <c r="L675">
        <v>75</v>
      </c>
      <c r="M675">
        <v>63</v>
      </c>
      <c r="N675">
        <v>57</v>
      </c>
      <c r="O675">
        <v>31</v>
      </c>
      <c r="P675">
        <v>3</v>
      </c>
      <c r="Q675">
        <v>7</v>
      </c>
      <c r="R675">
        <v>1</v>
      </c>
      <c r="S675">
        <v>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33</v>
      </c>
      <c r="AJ675">
        <v>3</v>
      </c>
      <c r="AK675">
        <v>7</v>
      </c>
      <c r="AL675">
        <v>1</v>
      </c>
      <c r="AM675">
        <v>7</v>
      </c>
      <c r="AN675">
        <v>5</v>
      </c>
    </row>
    <row r="676" spans="1:40" x14ac:dyDescent="0.25">
      <c r="A676" s="20">
        <v>9316</v>
      </c>
      <c r="B676" s="20">
        <v>1952</v>
      </c>
      <c r="C676" s="20" t="s">
        <v>6</v>
      </c>
      <c r="D676" s="20" t="s">
        <v>13</v>
      </c>
      <c r="E676" s="20">
        <v>13084</v>
      </c>
      <c r="F676" s="20">
        <v>0</v>
      </c>
      <c r="G676" s="20">
        <v>0</v>
      </c>
      <c r="H676" s="49">
        <v>41580</v>
      </c>
      <c r="I676" s="20">
        <v>29</v>
      </c>
      <c r="J676" s="20">
        <v>2</v>
      </c>
      <c r="K676" s="20">
        <v>0</v>
      </c>
      <c r="L676" s="20">
        <v>7</v>
      </c>
      <c r="M676" s="20">
        <v>3</v>
      </c>
      <c r="N676" s="20">
        <v>7</v>
      </c>
      <c r="O676" s="20">
        <v>10</v>
      </c>
      <c r="P676" s="20">
        <v>1</v>
      </c>
      <c r="Q676" s="20">
        <v>1</v>
      </c>
      <c r="R676" s="20">
        <v>0</v>
      </c>
      <c r="S676" s="20">
        <v>3</v>
      </c>
      <c r="T676" s="20">
        <v>6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 t="s">
        <v>31</v>
      </c>
      <c r="AJ676" s="20">
        <v>1</v>
      </c>
      <c r="AK676" s="20">
        <v>1</v>
      </c>
      <c r="AL676" s="20">
        <v>0</v>
      </c>
      <c r="AM676" s="20">
        <v>3</v>
      </c>
      <c r="AN676" s="20">
        <v>6</v>
      </c>
    </row>
    <row r="677" spans="1:40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F677">
        <v>0</v>
      </c>
      <c r="G677">
        <v>1</v>
      </c>
      <c r="H677" s="35">
        <v>41567</v>
      </c>
      <c r="I677">
        <v>29</v>
      </c>
      <c r="J677">
        <v>122</v>
      </c>
      <c r="K677">
        <v>21</v>
      </c>
      <c r="L677">
        <v>43</v>
      </c>
      <c r="M677">
        <v>25</v>
      </c>
      <c r="N677">
        <v>10</v>
      </c>
      <c r="O677">
        <v>15</v>
      </c>
      <c r="P677">
        <v>2</v>
      </c>
      <c r="Q677">
        <v>3</v>
      </c>
      <c r="R677">
        <v>1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</v>
      </c>
      <c r="AJ677">
        <v>2</v>
      </c>
      <c r="AK677">
        <v>3</v>
      </c>
      <c r="AL677">
        <v>1</v>
      </c>
      <c r="AM677">
        <v>6</v>
      </c>
      <c r="AN677">
        <v>6</v>
      </c>
    </row>
    <row r="678" spans="1:40" x14ac:dyDescent="0.25">
      <c r="A678" s="20">
        <v>153</v>
      </c>
      <c r="B678" s="20">
        <v>1953</v>
      </c>
      <c r="C678" s="20" t="s">
        <v>2</v>
      </c>
      <c r="D678" s="20" t="s">
        <v>10</v>
      </c>
      <c r="E678" s="20">
        <v>23272</v>
      </c>
      <c r="F678" s="20">
        <v>0</v>
      </c>
      <c r="G678" s="20">
        <v>0</v>
      </c>
      <c r="H678" s="49">
        <v>41564</v>
      </c>
      <c r="I678" s="20">
        <v>29</v>
      </c>
      <c r="J678" s="20">
        <v>19</v>
      </c>
      <c r="K678" s="20">
        <v>3</v>
      </c>
      <c r="L678" s="20">
        <v>6</v>
      </c>
      <c r="M678" s="20">
        <v>4</v>
      </c>
      <c r="N678" s="20">
        <v>2</v>
      </c>
      <c r="O678" s="20">
        <v>12</v>
      </c>
      <c r="P678" s="20">
        <v>1</v>
      </c>
      <c r="Q678" s="20">
        <v>1</v>
      </c>
      <c r="R678" s="20">
        <v>0</v>
      </c>
      <c r="S678" s="20">
        <v>3</v>
      </c>
      <c r="T678" s="20">
        <v>4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 t="s">
        <v>38</v>
      </c>
      <c r="AJ678" s="20">
        <v>1</v>
      </c>
      <c r="AK678" s="20">
        <v>1</v>
      </c>
      <c r="AL678" s="20">
        <v>0</v>
      </c>
      <c r="AM678" s="20">
        <v>3</v>
      </c>
      <c r="AN678" s="20">
        <v>4</v>
      </c>
    </row>
    <row r="679" spans="1:40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F679">
        <v>0</v>
      </c>
      <c r="G679">
        <v>1</v>
      </c>
      <c r="H679" s="35">
        <v>41445</v>
      </c>
      <c r="I679">
        <v>29</v>
      </c>
      <c r="J679">
        <v>386</v>
      </c>
      <c r="K679">
        <v>23</v>
      </c>
      <c r="L679">
        <v>95</v>
      </c>
      <c r="M679">
        <v>54</v>
      </c>
      <c r="N679">
        <v>41</v>
      </c>
      <c r="O679">
        <v>196</v>
      </c>
      <c r="P679">
        <v>4</v>
      </c>
      <c r="Q679">
        <v>2</v>
      </c>
      <c r="R679">
        <v>11</v>
      </c>
      <c r="S679">
        <v>5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37</v>
      </c>
      <c r="AJ679">
        <v>4</v>
      </c>
      <c r="AK679">
        <v>2</v>
      </c>
      <c r="AL679">
        <v>11</v>
      </c>
      <c r="AM679">
        <v>5</v>
      </c>
      <c r="AN679">
        <v>2</v>
      </c>
    </row>
    <row r="680" spans="1:40" x14ac:dyDescent="0.25">
      <c r="A680" s="20">
        <v>1518</v>
      </c>
      <c r="B680" s="20">
        <v>1965</v>
      </c>
      <c r="C680" s="20" t="s">
        <v>4</v>
      </c>
      <c r="D680" s="20" t="s">
        <v>14</v>
      </c>
      <c r="E680" s="20">
        <v>62694</v>
      </c>
      <c r="F680" s="20">
        <v>1</v>
      </c>
      <c r="G680" s="20">
        <v>1</v>
      </c>
      <c r="H680" s="49">
        <v>41442</v>
      </c>
      <c r="I680" s="20">
        <v>29</v>
      </c>
      <c r="J680" s="20">
        <v>379</v>
      </c>
      <c r="K680" s="20">
        <v>6</v>
      </c>
      <c r="L680" s="20">
        <v>157</v>
      </c>
      <c r="M680" s="20">
        <v>25</v>
      </c>
      <c r="N680" s="20">
        <v>91</v>
      </c>
      <c r="O680" s="20">
        <v>91</v>
      </c>
      <c r="P680" s="20">
        <v>5</v>
      </c>
      <c r="Q680" s="20">
        <v>9</v>
      </c>
      <c r="R680" s="20">
        <v>3</v>
      </c>
      <c r="S680" s="20">
        <v>7</v>
      </c>
      <c r="T680" s="20">
        <v>7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 t="s">
        <v>38</v>
      </c>
      <c r="AJ680" s="20">
        <v>5</v>
      </c>
      <c r="AK680" s="20">
        <v>9</v>
      </c>
      <c r="AL680" s="20">
        <v>3</v>
      </c>
      <c r="AM680" s="20">
        <v>7</v>
      </c>
      <c r="AN680" s="20">
        <v>7</v>
      </c>
    </row>
    <row r="681" spans="1:40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F681">
        <v>0</v>
      </c>
      <c r="G681">
        <v>1</v>
      </c>
      <c r="H681" s="35">
        <v>41436</v>
      </c>
      <c r="I681">
        <v>29</v>
      </c>
      <c r="J681">
        <v>243</v>
      </c>
      <c r="K681">
        <v>11</v>
      </c>
      <c r="L681">
        <v>119</v>
      </c>
      <c r="M681">
        <v>10</v>
      </c>
      <c r="N681">
        <v>3</v>
      </c>
      <c r="O681">
        <v>15</v>
      </c>
      <c r="P681">
        <v>3</v>
      </c>
      <c r="Q681">
        <v>4</v>
      </c>
      <c r="R681">
        <v>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36</v>
      </c>
      <c r="AJ681">
        <v>3</v>
      </c>
      <c r="AK681">
        <v>4</v>
      </c>
      <c r="AL681">
        <v>2</v>
      </c>
      <c r="AM681">
        <v>8</v>
      </c>
      <c r="AN681">
        <v>4</v>
      </c>
    </row>
    <row r="682" spans="1:40" x14ac:dyDescent="0.25">
      <c r="A682" s="20">
        <v>9495</v>
      </c>
      <c r="B682" s="20">
        <v>1982</v>
      </c>
      <c r="C682" s="20" t="s">
        <v>2</v>
      </c>
      <c r="D682" s="20" t="s">
        <v>13</v>
      </c>
      <c r="E682" s="20">
        <v>71853</v>
      </c>
      <c r="F682" s="20">
        <v>0</v>
      </c>
      <c r="G682" s="20">
        <v>0</v>
      </c>
      <c r="H682" s="49">
        <v>41402</v>
      </c>
      <c r="I682" s="20">
        <v>29</v>
      </c>
      <c r="J682" s="20">
        <v>358</v>
      </c>
      <c r="K682" s="20">
        <v>108</v>
      </c>
      <c r="L682" s="20">
        <v>413</v>
      </c>
      <c r="M682" s="20">
        <v>141</v>
      </c>
      <c r="N682" s="20">
        <v>97</v>
      </c>
      <c r="O682" s="20">
        <v>32</v>
      </c>
      <c r="P682" s="20">
        <v>1</v>
      </c>
      <c r="Q682" s="20">
        <v>2</v>
      </c>
      <c r="R682" s="20">
        <v>8</v>
      </c>
      <c r="S682" s="20">
        <v>6</v>
      </c>
      <c r="T682" s="20">
        <v>1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 t="s">
        <v>38</v>
      </c>
      <c r="AJ682" s="20">
        <v>1</v>
      </c>
      <c r="AK682" s="20">
        <v>2</v>
      </c>
      <c r="AL682" s="20">
        <v>8</v>
      </c>
      <c r="AM682" s="20">
        <v>6</v>
      </c>
      <c r="AN682" s="20">
        <v>1</v>
      </c>
    </row>
    <row r="683" spans="1:40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F683">
        <v>0</v>
      </c>
      <c r="G683">
        <v>0</v>
      </c>
      <c r="H683" s="35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</v>
      </c>
      <c r="AJ683">
        <v>1</v>
      </c>
      <c r="AK683">
        <v>2</v>
      </c>
      <c r="AL683">
        <v>8</v>
      </c>
      <c r="AM683">
        <v>6</v>
      </c>
      <c r="AN683">
        <v>1</v>
      </c>
    </row>
    <row r="684" spans="1:40" x14ac:dyDescent="0.25">
      <c r="A684" s="20">
        <v>6312</v>
      </c>
      <c r="B684" s="20">
        <v>1959</v>
      </c>
      <c r="C684" s="20" t="s">
        <v>2</v>
      </c>
      <c r="D684" s="20" t="s">
        <v>14</v>
      </c>
      <c r="E684" s="20">
        <v>65031</v>
      </c>
      <c r="F684" s="20">
        <v>0</v>
      </c>
      <c r="G684" s="20">
        <v>1</v>
      </c>
      <c r="H684" s="49">
        <v>41350</v>
      </c>
      <c r="I684" s="20">
        <v>29</v>
      </c>
      <c r="J684" s="20">
        <v>258</v>
      </c>
      <c r="K684" s="20">
        <v>107</v>
      </c>
      <c r="L684" s="20">
        <v>291</v>
      </c>
      <c r="M684" s="20">
        <v>84</v>
      </c>
      <c r="N684" s="20">
        <v>37</v>
      </c>
      <c r="O684" s="20">
        <v>86</v>
      </c>
      <c r="P684" s="20">
        <v>4</v>
      </c>
      <c r="Q684" s="20">
        <v>10</v>
      </c>
      <c r="R684" s="20">
        <v>3</v>
      </c>
      <c r="S684" s="20">
        <v>13</v>
      </c>
      <c r="T684" s="20">
        <v>7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 t="s">
        <v>32</v>
      </c>
      <c r="AJ684" s="20">
        <v>4</v>
      </c>
      <c r="AK684" s="20">
        <v>10</v>
      </c>
      <c r="AL684" s="20">
        <v>3</v>
      </c>
      <c r="AM684" s="20">
        <v>13</v>
      </c>
      <c r="AN684" s="20">
        <v>7</v>
      </c>
    </row>
    <row r="685" spans="1:40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F685">
        <v>0</v>
      </c>
      <c r="G685">
        <v>0</v>
      </c>
      <c r="H685" s="35">
        <v>41344</v>
      </c>
      <c r="I685">
        <v>29</v>
      </c>
      <c r="J685">
        <v>65</v>
      </c>
      <c r="K685">
        <v>36</v>
      </c>
      <c r="L685">
        <v>74</v>
      </c>
      <c r="M685">
        <v>38</v>
      </c>
      <c r="N685">
        <v>20</v>
      </c>
      <c r="O685">
        <v>110</v>
      </c>
      <c r="P685">
        <v>1</v>
      </c>
      <c r="Q685">
        <v>5</v>
      </c>
      <c r="R685">
        <v>1</v>
      </c>
      <c r="S685">
        <v>4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</v>
      </c>
      <c r="AJ685">
        <v>1</v>
      </c>
      <c r="AK685">
        <v>5</v>
      </c>
      <c r="AL685">
        <v>1</v>
      </c>
      <c r="AM685">
        <v>4</v>
      </c>
      <c r="AN685">
        <v>7</v>
      </c>
    </row>
    <row r="686" spans="1:40" x14ac:dyDescent="0.25">
      <c r="A686" s="20">
        <v>4406</v>
      </c>
      <c r="B686" s="20">
        <v>1970</v>
      </c>
      <c r="C686" s="20" t="s">
        <v>2</v>
      </c>
      <c r="D686" s="20" t="s">
        <v>13</v>
      </c>
      <c r="E686" s="20">
        <v>67419</v>
      </c>
      <c r="F686" s="20">
        <v>0</v>
      </c>
      <c r="G686" s="20">
        <v>1</v>
      </c>
      <c r="H686" s="49">
        <v>41290</v>
      </c>
      <c r="I686" s="20">
        <v>29</v>
      </c>
      <c r="J686" s="20">
        <v>846</v>
      </c>
      <c r="K686" s="20">
        <v>84</v>
      </c>
      <c r="L686" s="20">
        <v>352</v>
      </c>
      <c r="M686" s="20">
        <v>91</v>
      </c>
      <c r="N686" s="20">
        <v>56</v>
      </c>
      <c r="O686" s="20">
        <v>42</v>
      </c>
      <c r="P686" s="20">
        <v>4</v>
      </c>
      <c r="Q686" s="20">
        <v>9</v>
      </c>
      <c r="R686" s="20">
        <v>4</v>
      </c>
      <c r="S686" s="20">
        <v>8</v>
      </c>
      <c r="T686" s="20">
        <v>5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 t="s">
        <v>37</v>
      </c>
      <c r="AJ686" s="20">
        <v>4</v>
      </c>
      <c r="AK686" s="20">
        <v>9</v>
      </c>
      <c r="AL686" s="20">
        <v>4</v>
      </c>
      <c r="AM686" s="20">
        <v>8</v>
      </c>
      <c r="AN686" s="20">
        <v>5</v>
      </c>
    </row>
    <row r="687" spans="1:40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F687">
        <v>0</v>
      </c>
      <c r="G687">
        <v>1</v>
      </c>
      <c r="H687" s="35">
        <v>41279</v>
      </c>
      <c r="I687">
        <v>29</v>
      </c>
      <c r="J687">
        <v>724</v>
      </c>
      <c r="K687">
        <v>17</v>
      </c>
      <c r="L687">
        <v>143</v>
      </c>
      <c r="M687">
        <v>0</v>
      </c>
      <c r="N687">
        <v>8</v>
      </c>
      <c r="O687">
        <v>196</v>
      </c>
      <c r="P687">
        <v>2</v>
      </c>
      <c r="Q687">
        <v>9</v>
      </c>
      <c r="R687">
        <v>2</v>
      </c>
      <c r="S687">
        <v>12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31</v>
      </c>
      <c r="AJ687">
        <v>2</v>
      </c>
      <c r="AK687">
        <v>9</v>
      </c>
      <c r="AL687">
        <v>2</v>
      </c>
      <c r="AM687">
        <v>12</v>
      </c>
      <c r="AN687">
        <v>7</v>
      </c>
    </row>
    <row r="688" spans="1:40" x14ac:dyDescent="0.25">
      <c r="A688" s="20">
        <v>10619</v>
      </c>
      <c r="B688" s="20">
        <v>1994</v>
      </c>
      <c r="C688" s="20" t="s">
        <v>2</v>
      </c>
      <c r="D688" s="20" t="s">
        <v>9</v>
      </c>
      <c r="E688" s="20">
        <v>95529</v>
      </c>
      <c r="F688" s="20">
        <v>0</v>
      </c>
      <c r="G688" s="20">
        <v>0</v>
      </c>
      <c r="H688" s="49">
        <v>41246</v>
      </c>
      <c r="I688" s="20">
        <v>29</v>
      </c>
      <c r="J688" s="20">
        <v>770</v>
      </c>
      <c r="K688" s="20">
        <v>29</v>
      </c>
      <c r="L688" s="20">
        <v>890</v>
      </c>
      <c r="M688" s="20">
        <v>250</v>
      </c>
      <c r="N688" s="20">
        <v>27</v>
      </c>
      <c r="O688" s="20">
        <v>24</v>
      </c>
      <c r="P688" s="20">
        <v>1</v>
      </c>
      <c r="Q688" s="20">
        <v>7</v>
      </c>
      <c r="R688" s="20">
        <v>3</v>
      </c>
      <c r="S688" s="20">
        <v>7</v>
      </c>
      <c r="T688" s="20">
        <v>3</v>
      </c>
      <c r="U688" s="20">
        <v>0</v>
      </c>
      <c r="V688" s="20">
        <v>0</v>
      </c>
      <c r="W688" s="20">
        <v>1</v>
      </c>
      <c r="X688" s="20">
        <v>0</v>
      </c>
      <c r="Y688" s="20">
        <v>0</v>
      </c>
      <c r="Z688" s="20">
        <v>1</v>
      </c>
      <c r="AA688" s="20">
        <v>0</v>
      </c>
      <c r="AB688" s="20" t="s">
        <v>33</v>
      </c>
      <c r="AJ688" s="20">
        <v>1</v>
      </c>
      <c r="AK688" s="20">
        <v>7</v>
      </c>
      <c r="AL688" s="20">
        <v>3</v>
      </c>
      <c r="AM688" s="20">
        <v>7</v>
      </c>
      <c r="AN688" s="20">
        <v>3</v>
      </c>
    </row>
    <row r="689" spans="1:40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F689">
        <v>0</v>
      </c>
      <c r="G689">
        <v>0</v>
      </c>
      <c r="H689" s="35">
        <v>41220</v>
      </c>
      <c r="I689">
        <v>29</v>
      </c>
      <c r="J689">
        <v>815</v>
      </c>
      <c r="K689">
        <v>10</v>
      </c>
      <c r="L689">
        <v>239</v>
      </c>
      <c r="M689">
        <v>28</v>
      </c>
      <c r="N689">
        <v>10</v>
      </c>
      <c r="O689">
        <v>108</v>
      </c>
      <c r="P689">
        <v>2</v>
      </c>
      <c r="Q689">
        <v>10</v>
      </c>
      <c r="R689">
        <v>4</v>
      </c>
      <c r="S689">
        <v>12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</v>
      </c>
      <c r="AJ689">
        <v>2</v>
      </c>
      <c r="AK689">
        <v>10</v>
      </c>
      <c r="AL689">
        <v>4</v>
      </c>
      <c r="AM689">
        <v>12</v>
      </c>
      <c r="AN689">
        <v>6</v>
      </c>
    </row>
    <row r="690" spans="1:40" x14ac:dyDescent="0.25">
      <c r="A690" s="20">
        <v>1777</v>
      </c>
      <c r="B690" s="20">
        <v>1980</v>
      </c>
      <c r="C690" s="20" t="s">
        <v>6</v>
      </c>
      <c r="D690" s="20" t="s">
        <v>14</v>
      </c>
      <c r="E690" s="20">
        <v>25965</v>
      </c>
      <c r="F690" s="20">
        <v>0</v>
      </c>
      <c r="G690" s="20">
        <v>0</v>
      </c>
      <c r="H690" s="49">
        <v>41159</v>
      </c>
      <c r="I690" s="20">
        <v>29</v>
      </c>
      <c r="J690" s="20">
        <v>2</v>
      </c>
      <c r="K690" s="20">
        <v>2</v>
      </c>
      <c r="L690" s="20">
        <v>11</v>
      </c>
      <c r="M690" s="20">
        <v>41</v>
      </c>
      <c r="N690" s="20">
        <v>7</v>
      </c>
      <c r="O690" s="20">
        <v>11</v>
      </c>
      <c r="P690" s="20">
        <v>1</v>
      </c>
      <c r="Q690" s="20">
        <v>2</v>
      </c>
      <c r="R690" s="20">
        <v>0</v>
      </c>
      <c r="S690" s="20">
        <v>3</v>
      </c>
      <c r="T690" s="20">
        <v>8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 t="s">
        <v>38</v>
      </c>
      <c r="AJ690" s="20">
        <v>1</v>
      </c>
      <c r="AK690" s="20">
        <v>2</v>
      </c>
      <c r="AL690" s="20">
        <v>0</v>
      </c>
      <c r="AM690" s="20">
        <v>3</v>
      </c>
      <c r="AN690" s="20">
        <v>8</v>
      </c>
    </row>
    <row r="691" spans="1:40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F691">
        <v>1</v>
      </c>
      <c r="G691">
        <v>0</v>
      </c>
      <c r="H691" s="35">
        <v>41158</v>
      </c>
      <c r="I691">
        <v>29</v>
      </c>
      <c r="J691">
        <v>16</v>
      </c>
      <c r="K691">
        <v>17</v>
      </c>
      <c r="L691">
        <v>19</v>
      </c>
      <c r="M691">
        <v>20</v>
      </c>
      <c r="N691">
        <v>21</v>
      </c>
      <c r="O691">
        <v>22</v>
      </c>
      <c r="P691">
        <v>3</v>
      </c>
      <c r="Q691">
        <v>3</v>
      </c>
      <c r="R691">
        <v>2</v>
      </c>
      <c r="S691">
        <v>2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 t="s">
        <v>38</v>
      </c>
      <c r="AJ691">
        <v>3</v>
      </c>
      <c r="AK691">
        <v>3</v>
      </c>
      <c r="AL691">
        <v>2</v>
      </c>
      <c r="AM691">
        <v>2</v>
      </c>
      <c r="AN691">
        <v>8</v>
      </c>
    </row>
    <row r="692" spans="1:40" x14ac:dyDescent="0.25">
      <c r="A692" s="20">
        <v>7922</v>
      </c>
      <c r="B692" s="20">
        <v>1951</v>
      </c>
      <c r="C692" s="20" t="s">
        <v>3</v>
      </c>
      <c r="D692" s="20" t="s">
        <v>9</v>
      </c>
      <c r="E692" s="20">
        <v>64950</v>
      </c>
      <c r="F692" s="20">
        <v>0</v>
      </c>
      <c r="G692" s="20">
        <v>1</v>
      </c>
      <c r="H692" s="49">
        <v>41133</v>
      </c>
      <c r="I692" s="20">
        <v>29</v>
      </c>
      <c r="J692" s="20">
        <v>819</v>
      </c>
      <c r="K692" s="20">
        <v>0</v>
      </c>
      <c r="L692" s="20">
        <v>72</v>
      </c>
      <c r="M692" s="20">
        <v>12</v>
      </c>
      <c r="N692" s="20">
        <v>0</v>
      </c>
      <c r="O692" s="20">
        <v>63</v>
      </c>
      <c r="P692" s="20">
        <v>2</v>
      </c>
      <c r="Q692" s="20">
        <v>11</v>
      </c>
      <c r="R692" s="20">
        <v>2</v>
      </c>
      <c r="S692" s="20">
        <v>10</v>
      </c>
      <c r="T692" s="20">
        <v>7</v>
      </c>
      <c r="U692" s="20">
        <v>0</v>
      </c>
      <c r="V692" s="20">
        <v>1</v>
      </c>
      <c r="W692" s="20">
        <v>0</v>
      </c>
      <c r="X692" s="20">
        <v>0</v>
      </c>
      <c r="Y692" s="20">
        <v>0</v>
      </c>
      <c r="Z692" s="20">
        <v>0</v>
      </c>
      <c r="AA692" s="20">
        <v>0</v>
      </c>
      <c r="AB692" s="20" t="s">
        <v>33</v>
      </c>
      <c r="AJ692" s="20">
        <v>2</v>
      </c>
      <c r="AK692" s="20">
        <v>11</v>
      </c>
      <c r="AL692" s="20">
        <v>2</v>
      </c>
      <c r="AM692" s="20">
        <v>10</v>
      </c>
      <c r="AN692" s="20">
        <v>7</v>
      </c>
    </row>
    <row r="693" spans="1:40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F693">
        <v>1</v>
      </c>
      <c r="G693">
        <v>0</v>
      </c>
      <c r="H693" s="35">
        <v>41806</v>
      </c>
      <c r="I693">
        <v>30</v>
      </c>
      <c r="J693">
        <v>46</v>
      </c>
      <c r="K693">
        <v>0</v>
      </c>
      <c r="L693">
        <v>40</v>
      </c>
      <c r="M693">
        <v>3</v>
      </c>
      <c r="N693">
        <v>0</v>
      </c>
      <c r="O693">
        <v>3</v>
      </c>
      <c r="P693">
        <v>2</v>
      </c>
      <c r="Q693">
        <v>3</v>
      </c>
      <c r="R693">
        <v>0</v>
      </c>
      <c r="S693">
        <v>3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33</v>
      </c>
      <c r="AJ693">
        <v>2</v>
      </c>
      <c r="AK693">
        <v>3</v>
      </c>
      <c r="AL693">
        <v>0</v>
      </c>
      <c r="AM693">
        <v>3</v>
      </c>
      <c r="AN693">
        <v>8</v>
      </c>
    </row>
    <row r="694" spans="1:40" x14ac:dyDescent="0.25">
      <c r="A694" s="20">
        <v>7516</v>
      </c>
      <c r="B694" s="20">
        <v>1983</v>
      </c>
      <c r="C694" s="20" t="s">
        <v>2</v>
      </c>
      <c r="D694" s="20" t="s">
        <v>14</v>
      </c>
      <c r="E694" s="20">
        <v>30096</v>
      </c>
      <c r="F694" s="20">
        <v>1</v>
      </c>
      <c r="G694" s="20">
        <v>0</v>
      </c>
      <c r="H694" s="49">
        <v>41781</v>
      </c>
      <c r="I694" s="20">
        <v>30</v>
      </c>
      <c r="J694" s="20">
        <v>5</v>
      </c>
      <c r="K694" s="20">
        <v>3</v>
      </c>
      <c r="L694" s="20">
        <v>11</v>
      </c>
      <c r="M694" s="20">
        <v>12</v>
      </c>
      <c r="N694" s="20">
        <v>5</v>
      </c>
      <c r="O694" s="20">
        <v>9</v>
      </c>
      <c r="P694" s="20">
        <v>1</v>
      </c>
      <c r="Q694" s="20">
        <v>2</v>
      </c>
      <c r="R694" s="20">
        <v>0</v>
      </c>
      <c r="S694" s="20">
        <v>3</v>
      </c>
      <c r="T694" s="20">
        <v>6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 t="s">
        <v>32</v>
      </c>
      <c r="AJ694" s="20">
        <v>1</v>
      </c>
      <c r="AK694" s="20">
        <v>2</v>
      </c>
      <c r="AL694" s="20">
        <v>0</v>
      </c>
      <c r="AM694" s="20">
        <v>3</v>
      </c>
      <c r="AN694" s="20">
        <v>6</v>
      </c>
    </row>
    <row r="695" spans="1:40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F695">
        <v>1</v>
      </c>
      <c r="G695">
        <v>0</v>
      </c>
      <c r="H695" s="35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</v>
      </c>
      <c r="AJ695">
        <v>1</v>
      </c>
      <c r="AK695">
        <v>2</v>
      </c>
      <c r="AL695">
        <v>0</v>
      </c>
      <c r="AM695">
        <v>3</v>
      </c>
      <c r="AN695">
        <v>6</v>
      </c>
    </row>
    <row r="696" spans="1:40" x14ac:dyDescent="0.25">
      <c r="A696" s="20">
        <v>5121</v>
      </c>
      <c r="B696" s="20">
        <v>1977</v>
      </c>
      <c r="C696" s="20" t="s">
        <v>2</v>
      </c>
      <c r="D696" s="20" t="s">
        <v>9</v>
      </c>
      <c r="E696" s="20">
        <v>56628</v>
      </c>
      <c r="F696" s="20">
        <v>0</v>
      </c>
      <c r="G696" s="20">
        <v>1</v>
      </c>
      <c r="H696" s="49">
        <v>41719</v>
      </c>
      <c r="I696" s="20">
        <v>30</v>
      </c>
      <c r="J696" s="20">
        <v>479</v>
      </c>
      <c r="K696" s="20">
        <v>5</v>
      </c>
      <c r="L696" s="20">
        <v>82</v>
      </c>
      <c r="M696" s="20">
        <v>7</v>
      </c>
      <c r="N696" s="20">
        <v>17</v>
      </c>
      <c r="O696" s="20">
        <v>171</v>
      </c>
      <c r="P696" s="20">
        <v>2</v>
      </c>
      <c r="Q696" s="20">
        <v>7</v>
      </c>
      <c r="R696" s="20">
        <v>6</v>
      </c>
      <c r="S696" s="20">
        <v>5</v>
      </c>
      <c r="T696" s="20">
        <v>5</v>
      </c>
      <c r="U696" s="20">
        <v>1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 t="s">
        <v>37</v>
      </c>
      <c r="AJ696" s="20">
        <v>2</v>
      </c>
      <c r="AK696" s="20">
        <v>7</v>
      </c>
      <c r="AL696" s="20">
        <v>6</v>
      </c>
      <c r="AM696" s="20">
        <v>5</v>
      </c>
      <c r="AN696" s="20">
        <v>5</v>
      </c>
    </row>
    <row r="697" spans="1:40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F697">
        <v>0</v>
      </c>
      <c r="G697">
        <v>0</v>
      </c>
      <c r="H697" s="35">
        <v>41708</v>
      </c>
      <c r="I697">
        <v>30</v>
      </c>
      <c r="J697">
        <v>938</v>
      </c>
      <c r="K697">
        <v>142</v>
      </c>
      <c r="L697">
        <v>754</v>
      </c>
      <c r="M697">
        <v>159</v>
      </c>
      <c r="N697">
        <v>81</v>
      </c>
      <c r="O697">
        <v>183</v>
      </c>
      <c r="P697">
        <v>1</v>
      </c>
      <c r="Q697">
        <v>5</v>
      </c>
      <c r="R697">
        <v>10</v>
      </c>
      <c r="S697">
        <v>6</v>
      </c>
      <c r="T697">
        <v>2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0</v>
      </c>
      <c r="AB697" t="s">
        <v>38</v>
      </c>
      <c r="AJ697">
        <v>1</v>
      </c>
      <c r="AK697">
        <v>5</v>
      </c>
      <c r="AL697">
        <v>10</v>
      </c>
      <c r="AM697">
        <v>6</v>
      </c>
      <c r="AN697">
        <v>2</v>
      </c>
    </row>
    <row r="698" spans="1:40" x14ac:dyDescent="0.25">
      <c r="A698" s="20">
        <v>10548</v>
      </c>
      <c r="B698" s="20">
        <v>1995</v>
      </c>
      <c r="C698" s="20" t="s">
        <v>2</v>
      </c>
      <c r="D698" s="20" t="s">
        <v>9</v>
      </c>
      <c r="E698" s="20">
        <v>71163</v>
      </c>
      <c r="F698" s="20">
        <v>0</v>
      </c>
      <c r="G698" s="20">
        <v>0</v>
      </c>
      <c r="H698" s="49">
        <v>41707</v>
      </c>
      <c r="I698" s="20">
        <v>30</v>
      </c>
      <c r="J698" s="20">
        <v>283</v>
      </c>
      <c r="K698" s="20">
        <v>17</v>
      </c>
      <c r="L698" s="20">
        <v>372</v>
      </c>
      <c r="M698" s="20">
        <v>138</v>
      </c>
      <c r="N698" s="20">
        <v>106</v>
      </c>
      <c r="O698" s="20">
        <v>44</v>
      </c>
      <c r="P698" s="20">
        <v>1</v>
      </c>
      <c r="Q698" s="20">
        <v>3</v>
      </c>
      <c r="R698" s="20">
        <v>8</v>
      </c>
      <c r="S698" s="20">
        <v>12</v>
      </c>
      <c r="T698" s="20">
        <v>1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 t="s">
        <v>32</v>
      </c>
      <c r="AJ698" s="20">
        <v>1</v>
      </c>
      <c r="AK698" s="20">
        <v>3</v>
      </c>
      <c r="AL698" s="20">
        <v>8</v>
      </c>
      <c r="AM698" s="20">
        <v>12</v>
      </c>
      <c r="AN698" s="20">
        <v>1</v>
      </c>
    </row>
    <row r="699" spans="1:40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F699">
        <v>0</v>
      </c>
      <c r="G699">
        <v>1</v>
      </c>
      <c r="H699" s="35">
        <v>41681</v>
      </c>
      <c r="I699">
        <v>30</v>
      </c>
      <c r="J699">
        <v>909</v>
      </c>
      <c r="K699">
        <v>12</v>
      </c>
      <c r="L699">
        <v>278</v>
      </c>
      <c r="M699">
        <v>0</v>
      </c>
      <c r="N699">
        <v>12</v>
      </c>
      <c r="O699">
        <v>242</v>
      </c>
      <c r="P699">
        <v>3</v>
      </c>
      <c r="Q699">
        <v>5</v>
      </c>
      <c r="R699">
        <v>2</v>
      </c>
      <c r="S699">
        <v>11</v>
      </c>
      <c r="T699">
        <v>8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31</v>
      </c>
      <c r="AJ699">
        <v>3</v>
      </c>
      <c r="AK699">
        <v>5</v>
      </c>
      <c r="AL699">
        <v>2</v>
      </c>
      <c r="AM699">
        <v>11</v>
      </c>
      <c r="AN699">
        <v>8</v>
      </c>
    </row>
    <row r="700" spans="1:40" x14ac:dyDescent="0.25">
      <c r="A700" s="20">
        <v>2625</v>
      </c>
      <c r="B700" s="20">
        <v>1954</v>
      </c>
      <c r="C700" s="20" t="s">
        <v>5</v>
      </c>
      <c r="D700" s="20" t="s">
        <v>9</v>
      </c>
      <c r="E700" s="20">
        <v>42607</v>
      </c>
      <c r="F700" s="20">
        <v>0</v>
      </c>
      <c r="G700" s="20">
        <v>1</v>
      </c>
      <c r="H700" s="49">
        <v>41595</v>
      </c>
      <c r="I700" s="20">
        <v>30</v>
      </c>
      <c r="J700" s="20">
        <v>156</v>
      </c>
      <c r="K700" s="20">
        <v>29</v>
      </c>
      <c r="L700" s="20">
        <v>56</v>
      </c>
      <c r="M700" s="20">
        <v>30</v>
      </c>
      <c r="N700" s="20">
        <v>32</v>
      </c>
      <c r="O700" s="20">
        <v>47</v>
      </c>
      <c r="P700" s="20">
        <v>2</v>
      </c>
      <c r="Q700" s="20">
        <v>3</v>
      </c>
      <c r="R700" s="20">
        <v>2</v>
      </c>
      <c r="S700" s="20">
        <v>7</v>
      </c>
      <c r="T700" s="20">
        <v>3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 t="s">
        <v>33</v>
      </c>
      <c r="AJ700" s="20">
        <v>2</v>
      </c>
      <c r="AK700" s="20">
        <v>3</v>
      </c>
      <c r="AL700" s="20">
        <v>2</v>
      </c>
      <c r="AM700" s="20">
        <v>7</v>
      </c>
      <c r="AN700" s="20">
        <v>3</v>
      </c>
    </row>
    <row r="701" spans="1:40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F701">
        <v>0</v>
      </c>
      <c r="G701">
        <v>1</v>
      </c>
      <c r="H701" s="35">
        <v>41577</v>
      </c>
      <c r="I701">
        <v>30</v>
      </c>
      <c r="J701">
        <v>213</v>
      </c>
      <c r="K701">
        <v>2</v>
      </c>
      <c r="L701">
        <v>44</v>
      </c>
      <c r="M701">
        <v>0</v>
      </c>
      <c r="N701">
        <v>2</v>
      </c>
      <c r="O701">
        <v>5</v>
      </c>
      <c r="P701">
        <v>4</v>
      </c>
      <c r="Q701">
        <v>4</v>
      </c>
      <c r="R701">
        <v>2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</v>
      </c>
      <c r="AJ701">
        <v>4</v>
      </c>
      <c r="AK701">
        <v>4</v>
      </c>
      <c r="AL701">
        <v>2</v>
      </c>
      <c r="AM701">
        <v>5</v>
      </c>
      <c r="AN701">
        <v>5</v>
      </c>
    </row>
    <row r="702" spans="1:40" x14ac:dyDescent="0.25">
      <c r="A702" s="20">
        <v>5534</v>
      </c>
      <c r="B702" s="20">
        <v>1975</v>
      </c>
      <c r="C702" s="20" t="s">
        <v>4</v>
      </c>
      <c r="D702" s="20" t="s">
        <v>14</v>
      </c>
      <c r="E702" s="20">
        <v>47808</v>
      </c>
      <c r="F702" s="20">
        <v>0</v>
      </c>
      <c r="G702" s="20">
        <v>1</v>
      </c>
      <c r="H702" s="49">
        <v>41567</v>
      </c>
      <c r="I702" s="20">
        <v>30</v>
      </c>
      <c r="J702" s="20">
        <v>123</v>
      </c>
      <c r="K702" s="20">
        <v>1</v>
      </c>
      <c r="L702" s="20">
        <v>26</v>
      </c>
      <c r="M702" s="20">
        <v>2</v>
      </c>
      <c r="N702" s="20">
        <v>0</v>
      </c>
      <c r="O702" s="20">
        <v>72</v>
      </c>
      <c r="P702" s="20">
        <v>2</v>
      </c>
      <c r="Q702" s="20">
        <v>3</v>
      </c>
      <c r="R702" s="20">
        <v>2</v>
      </c>
      <c r="S702" s="20">
        <v>3</v>
      </c>
      <c r="T702" s="20">
        <v>7</v>
      </c>
      <c r="U702" s="20">
        <v>1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 t="s">
        <v>38</v>
      </c>
      <c r="AJ702" s="20">
        <v>2</v>
      </c>
      <c r="AK702" s="20">
        <v>3</v>
      </c>
      <c r="AL702" s="20">
        <v>2</v>
      </c>
      <c r="AM702" s="20">
        <v>3</v>
      </c>
      <c r="AN702" s="20">
        <v>7</v>
      </c>
    </row>
    <row r="703" spans="1:40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F703">
        <v>1</v>
      </c>
      <c r="G703">
        <v>0</v>
      </c>
      <c r="H703" s="35">
        <v>41555</v>
      </c>
      <c r="I703">
        <v>30</v>
      </c>
      <c r="J703">
        <v>37</v>
      </c>
      <c r="K703">
        <v>4</v>
      </c>
      <c r="L703">
        <v>24</v>
      </c>
      <c r="M703">
        <v>16</v>
      </c>
      <c r="N703">
        <v>9</v>
      </c>
      <c r="O703">
        <v>9</v>
      </c>
      <c r="P703">
        <v>2</v>
      </c>
      <c r="Q703">
        <v>4</v>
      </c>
      <c r="R703">
        <v>0</v>
      </c>
      <c r="S703">
        <v>3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</v>
      </c>
      <c r="AJ703">
        <v>2</v>
      </c>
      <c r="AK703">
        <v>4</v>
      </c>
      <c r="AL703">
        <v>0</v>
      </c>
      <c r="AM703">
        <v>3</v>
      </c>
      <c r="AN703">
        <v>9</v>
      </c>
    </row>
    <row r="704" spans="1:40" x14ac:dyDescent="0.25">
      <c r="A704" s="20">
        <v>271</v>
      </c>
      <c r="B704" s="20">
        <v>1969</v>
      </c>
      <c r="C704" s="20" t="s">
        <v>2</v>
      </c>
      <c r="D704" s="20" t="s">
        <v>16</v>
      </c>
      <c r="E704" s="20">
        <v>40590</v>
      </c>
      <c r="F704" s="20">
        <v>1</v>
      </c>
      <c r="G704" s="20">
        <v>1</v>
      </c>
      <c r="H704" s="49">
        <v>41549</v>
      </c>
      <c r="I704" s="20">
        <v>30</v>
      </c>
      <c r="J704" s="20">
        <v>154</v>
      </c>
      <c r="K704" s="20">
        <v>0</v>
      </c>
      <c r="L704" s="20">
        <v>50</v>
      </c>
      <c r="M704" s="20">
        <v>6</v>
      </c>
      <c r="N704" s="20">
        <v>11</v>
      </c>
      <c r="O704" s="20">
        <v>37</v>
      </c>
      <c r="P704" s="20">
        <v>5</v>
      </c>
      <c r="Q704" s="20">
        <v>3</v>
      </c>
      <c r="R704" s="20">
        <v>4</v>
      </c>
      <c r="S704" s="20">
        <v>3</v>
      </c>
      <c r="T704" s="20">
        <v>6</v>
      </c>
      <c r="U704" s="20">
        <v>1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 t="s">
        <v>37</v>
      </c>
      <c r="AJ704" s="20">
        <v>5</v>
      </c>
      <c r="AK704" s="20">
        <v>3</v>
      </c>
      <c r="AL704" s="20">
        <v>4</v>
      </c>
      <c r="AM704" s="20">
        <v>3</v>
      </c>
      <c r="AN704" s="20">
        <v>6</v>
      </c>
    </row>
    <row r="705" spans="1:40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F705">
        <v>1</v>
      </c>
      <c r="G705">
        <v>1</v>
      </c>
      <c r="H705" s="35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37</v>
      </c>
      <c r="AJ705">
        <v>5</v>
      </c>
      <c r="AK705">
        <v>3</v>
      </c>
      <c r="AL705">
        <v>4</v>
      </c>
      <c r="AM705">
        <v>3</v>
      </c>
      <c r="AN705">
        <v>6</v>
      </c>
    </row>
    <row r="706" spans="1:40" x14ac:dyDescent="0.25">
      <c r="A706" s="20">
        <v>7832</v>
      </c>
      <c r="B706" s="20">
        <v>1959</v>
      </c>
      <c r="C706" s="20" t="s">
        <v>4</v>
      </c>
      <c r="D706" s="20" t="s">
        <v>14</v>
      </c>
      <c r="E706" s="20">
        <v>77520</v>
      </c>
      <c r="F706" s="20">
        <v>0</v>
      </c>
      <c r="G706" s="20">
        <v>1</v>
      </c>
      <c r="H706" s="49">
        <v>41514</v>
      </c>
      <c r="I706" s="20">
        <v>30</v>
      </c>
      <c r="J706" s="20">
        <v>940</v>
      </c>
      <c r="K706" s="20">
        <v>44</v>
      </c>
      <c r="L706" s="20">
        <v>396</v>
      </c>
      <c r="M706" s="20">
        <v>0</v>
      </c>
      <c r="N706" s="20">
        <v>88</v>
      </c>
      <c r="O706" s="20">
        <v>58</v>
      </c>
      <c r="P706" s="20">
        <v>1</v>
      </c>
      <c r="Q706" s="20">
        <v>8</v>
      </c>
      <c r="R706" s="20">
        <v>7</v>
      </c>
      <c r="S706" s="20">
        <v>7</v>
      </c>
      <c r="T706" s="20">
        <v>4</v>
      </c>
      <c r="U706" s="20">
        <v>1</v>
      </c>
      <c r="V706" s="20">
        <v>0</v>
      </c>
      <c r="W706" s="20">
        <v>1</v>
      </c>
      <c r="X706" s="20">
        <v>1</v>
      </c>
      <c r="Y706" s="20">
        <v>0</v>
      </c>
      <c r="Z706" s="20">
        <v>1</v>
      </c>
      <c r="AA706" s="20">
        <v>0</v>
      </c>
      <c r="AB706" s="20" t="s">
        <v>38</v>
      </c>
      <c r="AJ706" s="20">
        <v>1</v>
      </c>
      <c r="AK706" s="20">
        <v>8</v>
      </c>
      <c r="AL706" s="20">
        <v>7</v>
      </c>
      <c r="AM706" s="20">
        <v>7</v>
      </c>
      <c r="AN706" s="20">
        <v>4</v>
      </c>
    </row>
    <row r="707" spans="1:40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F707">
        <v>1</v>
      </c>
      <c r="G707">
        <v>1</v>
      </c>
      <c r="H707" s="35">
        <v>41485</v>
      </c>
      <c r="I707">
        <v>30</v>
      </c>
      <c r="J707">
        <v>51</v>
      </c>
      <c r="K707">
        <v>1</v>
      </c>
      <c r="L707">
        <v>7</v>
      </c>
      <c r="M707">
        <v>2</v>
      </c>
      <c r="N707">
        <v>1</v>
      </c>
      <c r="O707">
        <v>25</v>
      </c>
      <c r="P707">
        <v>2</v>
      </c>
      <c r="Q707">
        <v>2</v>
      </c>
      <c r="R707">
        <v>1</v>
      </c>
      <c r="S707">
        <v>2</v>
      </c>
      <c r="T707">
        <v>8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</v>
      </c>
      <c r="AJ707">
        <v>2</v>
      </c>
      <c r="AK707">
        <v>2</v>
      </c>
      <c r="AL707">
        <v>1</v>
      </c>
      <c r="AM707">
        <v>2</v>
      </c>
      <c r="AN707">
        <v>8</v>
      </c>
    </row>
    <row r="708" spans="1:40" x14ac:dyDescent="0.25">
      <c r="A708" s="20">
        <v>7873</v>
      </c>
      <c r="B708" s="20">
        <v>1973</v>
      </c>
      <c r="C708" s="20" t="s">
        <v>3</v>
      </c>
      <c r="D708" s="20" t="s">
        <v>13</v>
      </c>
      <c r="E708" s="20">
        <v>63516</v>
      </c>
      <c r="F708" s="20">
        <v>1</v>
      </c>
      <c r="G708" s="20">
        <v>1</v>
      </c>
      <c r="H708" s="49">
        <v>41461</v>
      </c>
      <c r="I708" s="20">
        <v>30</v>
      </c>
      <c r="J708" s="20">
        <v>141</v>
      </c>
      <c r="K708" s="20">
        <v>11</v>
      </c>
      <c r="L708" s="20">
        <v>114</v>
      </c>
      <c r="M708" s="20">
        <v>15</v>
      </c>
      <c r="N708" s="20">
        <v>14</v>
      </c>
      <c r="O708" s="20">
        <v>5</v>
      </c>
      <c r="P708" s="20">
        <v>4</v>
      </c>
      <c r="Q708" s="20">
        <v>4</v>
      </c>
      <c r="R708" s="20">
        <v>1</v>
      </c>
      <c r="S708" s="20">
        <v>7</v>
      </c>
      <c r="T708" s="20">
        <v>5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 t="s">
        <v>37</v>
      </c>
      <c r="AJ708" s="20">
        <v>4</v>
      </c>
      <c r="AK708" s="20">
        <v>4</v>
      </c>
      <c r="AL708" s="20">
        <v>1</v>
      </c>
      <c r="AM708" s="20">
        <v>7</v>
      </c>
      <c r="AN708" s="20">
        <v>5</v>
      </c>
    </row>
    <row r="709" spans="1:40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F709">
        <v>1</v>
      </c>
      <c r="G709">
        <v>1</v>
      </c>
      <c r="H709" s="35">
        <v>41424</v>
      </c>
      <c r="I709">
        <v>30</v>
      </c>
      <c r="J709">
        <v>160</v>
      </c>
      <c r="K709">
        <v>15</v>
      </c>
      <c r="L709">
        <v>196</v>
      </c>
      <c r="M709">
        <v>15</v>
      </c>
      <c r="N709">
        <v>11</v>
      </c>
      <c r="O709">
        <v>50</v>
      </c>
      <c r="P709">
        <v>8</v>
      </c>
      <c r="Q709">
        <v>6</v>
      </c>
      <c r="R709">
        <v>1</v>
      </c>
      <c r="S709">
        <v>7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31</v>
      </c>
      <c r="AJ709">
        <v>8</v>
      </c>
      <c r="AK709">
        <v>6</v>
      </c>
      <c r="AL709">
        <v>1</v>
      </c>
      <c r="AM709">
        <v>7</v>
      </c>
      <c r="AN709">
        <v>8</v>
      </c>
    </row>
    <row r="710" spans="1:40" x14ac:dyDescent="0.25">
      <c r="A710" s="20">
        <v>1087</v>
      </c>
      <c r="B710" s="20">
        <v>1975</v>
      </c>
      <c r="C710" s="20" t="s">
        <v>4</v>
      </c>
      <c r="D710" s="20" t="s">
        <v>13</v>
      </c>
      <c r="E710" s="20">
        <v>22669</v>
      </c>
      <c r="F710" s="20">
        <v>1</v>
      </c>
      <c r="G710" s="20">
        <v>0</v>
      </c>
      <c r="H710" s="49">
        <v>41416</v>
      </c>
      <c r="I710" s="20">
        <v>30</v>
      </c>
      <c r="J710" s="20">
        <v>16</v>
      </c>
      <c r="K710" s="20">
        <v>14</v>
      </c>
      <c r="L710" s="20">
        <v>36</v>
      </c>
      <c r="M710" s="20">
        <v>37</v>
      </c>
      <c r="N710" s="20">
        <v>22</v>
      </c>
      <c r="O710" s="20">
        <v>48</v>
      </c>
      <c r="P710" s="20">
        <v>3</v>
      </c>
      <c r="Q710" s="20">
        <v>4</v>
      </c>
      <c r="R710" s="20">
        <v>1</v>
      </c>
      <c r="S710" s="20">
        <v>2</v>
      </c>
      <c r="T710" s="20">
        <v>9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1</v>
      </c>
      <c r="AA710" s="20">
        <v>0</v>
      </c>
      <c r="AB710" s="20" t="s">
        <v>38</v>
      </c>
      <c r="AJ710" s="20">
        <v>3</v>
      </c>
      <c r="AK710" s="20">
        <v>4</v>
      </c>
      <c r="AL710" s="20">
        <v>1</v>
      </c>
      <c r="AM710" s="20">
        <v>2</v>
      </c>
      <c r="AN710" s="20">
        <v>9</v>
      </c>
    </row>
    <row r="711" spans="1:40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F711">
        <v>0</v>
      </c>
      <c r="G711">
        <v>0</v>
      </c>
      <c r="H711" s="35">
        <v>41369</v>
      </c>
      <c r="I711">
        <v>30</v>
      </c>
      <c r="J711">
        <v>557</v>
      </c>
      <c r="K711">
        <v>129</v>
      </c>
      <c r="L711">
        <v>761</v>
      </c>
      <c r="M711">
        <v>29</v>
      </c>
      <c r="N711">
        <v>185</v>
      </c>
      <c r="O711">
        <v>111</v>
      </c>
      <c r="P711">
        <v>1</v>
      </c>
      <c r="Q711">
        <v>5</v>
      </c>
      <c r="R711">
        <v>6</v>
      </c>
      <c r="S711">
        <v>7</v>
      </c>
      <c r="T711">
        <v>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 t="s">
        <v>38</v>
      </c>
      <c r="AJ711">
        <v>1</v>
      </c>
      <c r="AK711">
        <v>5</v>
      </c>
      <c r="AL711">
        <v>6</v>
      </c>
      <c r="AM711">
        <v>7</v>
      </c>
      <c r="AN711">
        <v>2</v>
      </c>
    </row>
    <row r="712" spans="1:40" x14ac:dyDescent="0.25">
      <c r="A712" s="20">
        <v>3762</v>
      </c>
      <c r="B712" s="20">
        <v>1986</v>
      </c>
      <c r="C712" s="20" t="s">
        <v>3</v>
      </c>
      <c r="D712" s="20" t="s">
        <v>9</v>
      </c>
      <c r="E712" s="20">
        <v>69867</v>
      </c>
      <c r="F712" s="20">
        <v>0</v>
      </c>
      <c r="G712" s="20">
        <v>0</v>
      </c>
      <c r="H712" s="49">
        <v>41366</v>
      </c>
      <c r="I712" s="20">
        <v>30</v>
      </c>
      <c r="J712" s="20">
        <v>196</v>
      </c>
      <c r="K712" s="20">
        <v>0</v>
      </c>
      <c r="L712" s="20">
        <v>512</v>
      </c>
      <c r="M712" s="20">
        <v>33</v>
      </c>
      <c r="N712" s="20">
        <v>130</v>
      </c>
      <c r="O712" s="20">
        <v>54</v>
      </c>
      <c r="P712" s="20">
        <v>1</v>
      </c>
      <c r="Q712" s="20">
        <v>3</v>
      </c>
      <c r="R712" s="20">
        <v>5</v>
      </c>
      <c r="S712" s="20">
        <v>8</v>
      </c>
      <c r="T712" s="20">
        <v>1</v>
      </c>
      <c r="U712" s="20">
        <v>0</v>
      </c>
      <c r="V712" s="20">
        <v>0</v>
      </c>
      <c r="W712" s="20">
        <v>0</v>
      </c>
      <c r="X712" s="20">
        <v>1</v>
      </c>
      <c r="Y712" s="20">
        <v>0</v>
      </c>
      <c r="Z712" s="20">
        <v>1</v>
      </c>
      <c r="AA712" s="20">
        <v>0</v>
      </c>
      <c r="AB712" s="20" t="s">
        <v>33</v>
      </c>
      <c r="AJ712" s="20">
        <v>1</v>
      </c>
      <c r="AK712" s="20">
        <v>3</v>
      </c>
      <c r="AL712" s="20">
        <v>5</v>
      </c>
      <c r="AM712" s="20">
        <v>8</v>
      </c>
      <c r="AN712" s="20">
        <v>1</v>
      </c>
    </row>
    <row r="713" spans="1:40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F713">
        <v>0</v>
      </c>
      <c r="G713">
        <v>0</v>
      </c>
      <c r="H713" s="35">
        <v>41366</v>
      </c>
      <c r="I713">
        <v>30</v>
      </c>
      <c r="J713">
        <v>295</v>
      </c>
      <c r="K713">
        <v>35</v>
      </c>
      <c r="L713">
        <v>482</v>
      </c>
      <c r="M713">
        <v>121</v>
      </c>
      <c r="N713">
        <v>120</v>
      </c>
      <c r="O713">
        <v>40</v>
      </c>
      <c r="P713">
        <v>1</v>
      </c>
      <c r="Q713">
        <v>5</v>
      </c>
      <c r="R713">
        <v>5</v>
      </c>
      <c r="S713">
        <v>10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 t="s">
        <v>34</v>
      </c>
      <c r="AJ713">
        <v>1</v>
      </c>
      <c r="AK713">
        <v>5</v>
      </c>
      <c r="AL713">
        <v>5</v>
      </c>
      <c r="AM713">
        <v>10</v>
      </c>
      <c r="AN713">
        <v>3</v>
      </c>
    </row>
    <row r="714" spans="1:40" x14ac:dyDescent="0.25">
      <c r="A714" s="20">
        <v>6798</v>
      </c>
      <c r="B714" s="20">
        <v>1966</v>
      </c>
      <c r="C714" s="20" t="s">
        <v>2</v>
      </c>
      <c r="D714" s="20" t="s">
        <v>9</v>
      </c>
      <c r="E714" s="20">
        <v>37070</v>
      </c>
      <c r="F714" s="20">
        <v>1</v>
      </c>
      <c r="G714" s="20">
        <v>1</v>
      </c>
      <c r="H714" s="49">
        <v>41353</v>
      </c>
      <c r="I714" s="20">
        <v>30</v>
      </c>
      <c r="J714" s="20">
        <v>231</v>
      </c>
      <c r="K714" s="20">
        <v>7</v>
      </c>
      <c r="L714" s="20">
        <v>137</v>
      </c>
      <c r="M714" s="20">
        <v>4</v>
      </c>
      <c r="N714" s="20">
        <v>15</v>
      </c>
      <c r="O714" s="20">
        <v>39</v>
      </c>
      <c r="P714" s="20">
        <v>9</v>
      </c>
      <c r="Q714" s="20">
        <v>5</v>
      </c>
      <c r="R714" s="20">
        <v>1</v>
      </c>
      <c r="S714" s="20">
        <v>8</v>
      </c>
      <c r="T714" s="20">
        <v>7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1</v>
      </c>
      <c r="AA714" s="20">
        <v>0</v>
      </c>
      <c r="AB714" s="20" t="s">
        <v>33</v>
      </c>
      <c r="AJ714" s="20">
        <v>9</v>
      </c>
      <c r="AK714" s="20">
        <v>5</v>
      </c>
      <c r="AL714" s="20">
        <v>1</v>
      </c>
      <c r="AM714" s="20">
        <v>8</v>
      </c>
      <c r="AN714" s="20">
        <v>7</v>
      </c>
    </row>
    <row r="715" spans="1:40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F715">
        <v>1</v>
      </c>
      <c r="G715">
        <v>1</v>
      </c>
      <c r="H715" s="35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38</v>
      </c>
      <c r="AJ715">
        <v>9</v>
      </c>
      <c r="AK715">
        <v>5</v>
      </c>
      <c r="AL715">
        <v>1</v>
      </c>
      <c r="AM715">
        <v>8</v>
      </c>
      <c r="AN715">
        <v>7</v>
      </c>
    </row>
    <row r="716" spans="1:40" x14ac:dyDescent="0.25">
      <c r="A716" s="20">
        <v>6690</v>
      </c>
      <c r="B716" s="20">
        <v>1966</v>
      </c>
      <c r="C716" s="20" t="s">
        <v>4</v>
      </c>
      <c r="D716" s="20" t="s">
        <v>14</v>
      </c>
      <c r="E716" s="20">
        <v>38179</v>
      </c>
      <c r="F716" s="20">
        <v>1</v>
      </c>
      <c r="G716" s="20">
        <v>1</v>
      </c>
      <c r="H716" s="49">
        <v>41347</v>
      </c>
      <c r="I716" s="20">
        <v>30</v>
      </c>
      <c r="J716" s="20">
        <v>38</v>
      </c>
      <c r="K716" s="20">
        <v>4</v>
      </c>
      <c r="L716" s="20">
        <v>22</v>
      </c>
      <c r="M716" s="20">
        <v>4</v>
      </c>
      <c r="N716" s="20">
        <v>2</v>
      </c>
      <c r="O716" s="20">
        <v>20</v>
      </c>
      <c r="P716" s="20">
        <v>4</v>
      </c>
      <c r="Q716" s="20">
        <v>3</v>
      </c>
      <c r="R716" s="20">
        <v>1</v>
      </c>
      <c r="S716" s="20">
        <v>3</v>
      </c>
      <c r="T716" s="20">
        <v>7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 t="s">
        <v>33</v>
      </c>
      <c r="AJ716" s="20">
        <v>4</v>
      </c>
      <c r="AK716" s="20">
        <v>3</v>
      </c>
      <c r="AL716" s="20">
        <v>1</v>
      </c>
      <c r="AM716" s="20">
        <v>3</v>
      </c>
      <c r="AN716" s="20">
        <v>7</v>
      </c>
    </row>
    <row r="717" spans="1:40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F717">
        <v>1</v>
      </c>
      <c r="G717">
        <v>0</v>
      </c>
      <c r="H717" s="35">
        <v>41319</v>
      </c>
      <c r="I717">
        <v>30</v>
      </c>
      <c r="J717">
        <v>29</v>
      </c>
      <c r="K717">
        <v>12</v>
      </c>
      <c r="L717">
        <v>59</v>
      </c>
      <c r="M717">
        <v>19</v>
      </c>
      <c r="N717">
        <v>1</v>
      </c>
      <c r="O717">
        <v>36</v>
      </c>
      <c r="P717">
        <v>2</v>
      </c>
      <c r="Q717">
        <v>3</v>
      </c>
      <c r="R717">
        <v>0</v>
      </c>
      <c r="S717">
        <v>4</v>
      </c>
      <c r="T717">
        <v>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36</v>
      </c>
      <c r="AJ717">
        <v>2</v>
      </c>
      <c r="AK717">
        <v>3</v>
      </c>
      <c r="AL717">
        <v>0</v>
      </c>
      <c r="AM717">
        <v>4</v>
      </c>
      <c r="AN717">
        <v>8</v>
      </c>
    </row>
    <row r="718" spans="1:40" x14ac:dyDescent="0.25">
      <c r="A718" s="20">
        <v>3220</v>
      </c>
      <c r="B718" s="20">
        <v>1983</v>
      </c>
      <c r="C718" s="20" t="s">
        <v>2</v>
      </c>
      <c r="D718" s="20" t="s">
        <v>14</v>
      </c>
      <c r="E718" s="20">
        <v>39922</v>
      </c>
      <c r="F718" s="20">
        <v>1</v>
      </c>
      <c r="G718" s="20">
        <v>0</v>
      </c>
      <c r="H718" s="49">
        <v>41319</v>
      </c>
      <c r="I718" s="20">
        <v>30</v>
      </c>
      <c r="J718" s="20">
        <v>29</v>
      </c>
      <c r="K718" s="20">
        <v>12</v>
      </c>
      <c r="L718" s="20">
        <v>59</v>
      </c>
      <c r="M718" s="20">
        <v>19</v>
      </c>
      <c r="N718" s="20">
        <v>1</v>
      </c>
      <c r="O718" s="20">
        <v>36</v>
      </c>
      <c r="P718" s="20">
        <v>2</v>
      </c>
      <c r="Q718" s="20">
        <v>3</v>
      </c>
      <c r="R718" s="20">
        <v>0</v>
      </c>
      <c r="S718" s="20">
        <v>4</v>
      </c>
      <c r="T718" s="20">
        <v>8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 t="s">
        <v>32</v>
      </c>
      <c r="AJ718" s="20">
        <v>2</v>
      </c>
      <c r="AK718" s="20">
        <v>3</v>
      </c>
      <c r="AL718" s="20">
        <v>0</v>
      </c>
      <c r="AM718" s="20">
        <v>4</v>
      </c>
      <c r="AN718" s="20">
        <v>8</v>
      </c>
    </row>
    <row r="719" spans="1:40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F719">
        <v>1</v>
      </c>
      <c r="G719">
        <v>0</v>
      </c>
      <c r="H719" s="35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33</v>
      </c>
      <c r="AJ719">
        <v>2</v>
      </c>
      <c r="AK719">
        <v>3</v>
      </c>
      <c r="AL719">
        <v>0</v>
      </c>
      <c r="AM719">
        <v>4</v>
      </c>
      <c r="AN719">
        <v>8</v>
      </c>
    </row>
    <row r="720" spans="1:40" x14ac:dyDescent="0.25">
      <c r="A720" s="20">
        <v>7488</v>
      </c>
      <c r="B720" s="20">
        <v>1963</v>
      </c>
      <c r="C720" s="20" t="s">
        <v>4</v>
      </c>
      <c r="D720" s="20" t="s">
        <v>9</v>
      </c>
      <c r="E720" s="20">
        <v>64191</v>
      </c>
      <c r="F720" s="20">
        <v>0</v>
      </c>
      <c r="G720" s="20">
        <v>1</v>
      </c>
      <c r="H720" s="49">
        <v>41296</v>
      </c>
      <c r="I720" s="20">
        <v>30</v>
      </c>
      <c r="J720" s="20">
        <v>420</v>
      </c>
      <c r="K720" s="20">
        <v>15</v>
      </c>
      <c r="L720" s="20">
        <v>186</v>
      </c>
      <c r="M720" s="20">
        <v>151</v>
      </c>
      <c r="N720" s="20">
        <v>38</v>
      </c>
      <c r="O720" s="20">
        <v>15</v>
      </c>
      <c r="P720" s="20">
        <v>3</v>
      </c>
      <c r="Q720" s="20">
        <v>5</v>
      </c>
      <c r="R720" s="20">
        <v>3</v>
      </c>
      <c r="S720" s="20">
        <v>13</v>
      </c>
      <c r="T720" s="20">
        <v>3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 t="s">
        <v>38</v>
      </c>
      <c r="AJ720" s="20">
        <v>3</v>
      </c>
      <c r="AK720" s="20">
        <v>5</v>
      </c>
      <c r="AL720" s="20">
        <v>3</v>
      </c>
      <c r="AM720" s="20">
        <v>13</v>
      </c>
      <c r="AN720" s="20">
        <v>3</v>
      </c>
    </row>
    <row r="721" spans="1:40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F721">
        <v>1</v>
      </c>
      <c r="G721">
        <v>1</v>
      </c>
      <c r="H721" s="35">
        <v>41222</v>
      </c>
      <c r="I721">
        <v>30</v>
      </c>
      <c r="J721">
        <v>8</v>
      </c>
      <c r="K721">
        <v>4</v>
      </c>
      <c r="L721">
        <v>12</v>
      </c>
      <c r="M721">
        <v>15</v>
      </c>
      <c r="N721">
        <v>4</v>
      </c>
      <c r="O721">
        <v>29</v>
      </c>
      <c r="P721">
        <v>2</v>
      </c>
      <c r="Q721">
        <v>1</v>
      </c>
      <c r="R721">
        <v>1</v>
      </c>
      <c r="S721">
        <v>2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34</v>
      </c>
      <c r="AJ721">
        <v>2</v>
      </c>
      <c r="AK721">
        <v>1</v>
      </c>
      <c r="AL721">
        <v>1</v>
      </c>
      <c r="AM721">
        <v>2</v>
      </c>
      <c r="AN721">
        <v>4</v>
      </c>
    </row>
    <row r="722" spans="1:40" x14ac:dyDescent="0.25">
      <c r="A722" s="20">
        <v>347</v>
      </c>
      <c r="B722" s="20">
        <v>1976</v>
      </c>
      <c r="C722" s="20" t="s">
        <v>2</v>
      </c>
      <c r="D722" s="20" t="s">
        <v>10</v>
      </c>
      <c r="E722" s="20">
        <v>40780</v>
      </c>
      <c r="F722" s="20">
        <v>0</v>
      </c>
      <c r="G722" s="20">
        <v>1</v>
      </c>
      <c r="H722" s="49">
        <v>41160</v>
      </c>
      <c r="I722" s="20">
        <v>30</v>
      </c>
      <c r="J722" s="20">
        <v>229</v>
      </c>
      <c r="K722" s="20">
        <v>27</v>
      </c>
      <c r="L722" s="20">
        <v>71</v>
      </c>
      <c r="M722" s="20">
        <v>13</v>
      </c>
      <c r="N722" s="20">
        <v>3</v>
      </c>
      <c r="O722" s="20">
        <v>34</v>
      </c>
      <c r="P722" s="20">
        <v>4</v>
      </c>
      <c r="Q722" s="20">
        <v>7</v>
      </c>
      <c r="R722" s="20">
        <v>1</v>
      </c>
      <c r="S722" s="20">
        <v>5</v>
      </c>
      <c r="T722" s="20">
        <v>9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 t="s">
        <v>37</v>
      </c>
      <c r="AJ722" s="20">
        <v>4</v>
      </c>
      <c r="AK722" s="20">
        <v>7</v>
      </c>
      <c r="AL722" s="20">
        <v>1</v>
      </c>
      <c r="AM722" s="20">
        <v>5</v>
      </c>
      <c r="AN722" s="20">
        <v>9</v>
      </c>
    </row>
    <row r="723" spans="1:40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F723">
        <v>0</v>
      </c>
      <c r="G723">
        <v>1</v>
      </c>
      <c r="H723" s="35">
        <v>41146</v>
      </c>
      <c r="I723">
        <v>30</v>
      </c>
      <c r="J723">
        <v>1230</v>
      </c>
      <c r="K723">
        <v>0</v>
      </c>
      <c r="L723">
        <v>396</v>
      </c>
      <c r="M723">
        <v>232</v>
      </c>
      <c r="N723">
        <v>178</v>
      </c>
      <c r="O723">
        <v>158</v>
      </c>
      <c r="P723">
        <v>1</v>
      </c>
      <c r="Q723">
        <v>10</v>
      </c>
      <c r="R723">
        <v>2</v>
      </c>
      <c r="S723">
        <v>8</v>
      </c>
      <c r="T723">
        <v>5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 t="s">
        <v>38</v>
      </c>
      <c r="AJ723">
        <v>1</v>
      </c>
      <c r="AK723">
        <v>10</v>
      </c>
      <c r="AL723">
        <v>2</v>
      </c>
      <c r="AM723">
        <v>8</v>
      </c>
      <c r="AN723">
        <v>5</v>
      </c>
    </row>
    <row r="724" spans="1:40" x14ac:dyDescent="0.25">
      <c r="A724" s="20">
        <v>9478</v>
      </c>
      <c r="B724" s="20">
        <v>1985</v>
      </c>
      <c r="C724" s="20" t="s">
        <v>2</v>
      </c>
      <c r="D724" s="20" t="s">
        <v>9</v>
      </c>
      <c r="E724" s="20">
        <v>66503</v>
      </c>
      <c r="F724" s="20">
        <v>1</v>
      </c>
      <c r="G724" s="20">
        <v>0</v>
      </c>
      <c r="H724" s="49">
        <v>41135</v>
      </c>
      <c r="I724" s="20">
        <v>30</v>
      </c>
      <c r="J724" s="20">
        <v>91</v>
      </c>
      <c r="K724" s="20">
        <v>64</v>
      </c>
      <c r="L724" s="20">
        <v>128</v>
      </c>
      <c r="M724" s="20">
        <v>65</v>
      </c>
      <c r="N724" s="20">
        <v>3</v>
      </c>
      <c r="O724" s="20">
        <v>50</v>
      </c>
      <c r="P724" s="20">
        <v>2</v>
      </c>
      <c r="Q724" s="20">
        <v>4</v>
      </c>
      <c r="R724" s="20">
        <v>3</v>
      </c>
      <c r="S724" s="20">
        <v>6</v>
      </c>
      <c r="T724" s="20">
        <v>3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 t="s">
        <v>38</v>
      </c>
      <c r="AJ724" s="20">
        <v>2</v>
      </c>
      <c r="AK724" s="20">
        <v>4</v>
      </c>
      <c r="AL724" s="20">
        <v>3</v>
      </c>
      <c r="AM724" s="20">
        <v>6</v>
      </c>
      <c r="AN724" s="20">
        <v>3</v>
      </c>
    </row>
    <row r="725" spans="1:40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F725">
        <v>0</v>
      </c>
      <c r="G725">
        <v>0</v>
      </c>
      <c r="H725" s="35">
        <v>41807</v>
      </c>
      <c r="I725">
        <v>31</v>
      </c>
      <c r="J725">
        <v>1060</v>
      </c>
      <c r="K725">
        <v>61</v>
      </c>
      <c r="L725">
        <v>835</v>
      </c>
      <c r="M725">
        <v>80</v>
      </c>
      <c r="N725">
        <v>20</v>
      </c>
      <c r="O725">
        <v>101</v>
      </c>
      <c r="P725">
        <v>1</v>
      </c>
      <c r="Q725">
        <v>4</v>
      </c>
      <c r="R725">
        <v>7</v>
      </c>
      <c r="S725">
        <v>10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 t="s">
        <v>38</v>
      </c>
      <c r="AJ725">
        <v>1</v>
      </c>
      <c r="AK725">
        <v>4</v>
      </c>
      <c r="AL725">
        <v>7</v>
      </c>
      <c r="AM725">
        <v>10</v>
      </c>
      <c r="AN725">
        <v>1</v>
      </c>
    </row>
    <row r="726" spans="1:40" x14ac:dyDescent="0.25">
      <c r="A726" s="20">
        <v>7411</v>
      </c>
      <c r="B726" s="20">
        <v>1964</v>
      </c>
      <c r="C726" s="20" t="s">
        <v>3</v>
      </c>
      <c r="D726" s="20" t="s">
        <v>14</v>
      </c>
      <c r="E726" s="20">
        <v>31686</v>
      </c>
      <c r="F726" s="20">
        <v>1</v>
      </c>
      <c r="G726" s="20">
        <v>1</v>
      </c>
      <c r="H726" s="49">
        <v>41795</v>
      </c>
      <c r="I726" s="20">
        <v>31</v>
      </c>
      <c r="J726" s="20">
        <v>11</v>
      </c>
      <c r="K726" s="20">
        <v>0</v>
      </c>
      <c r="L726" s="20">
        <v>5</v>
      </c>
      <c r="M726" s="20">
        <v>0</v>
      </c>
      <c r="N726" s="20">
        <v>0</v>
      </c>
      <c r="O726" s="20">
        <v>1</v>
      </c>
      <c r="P726" s="20">
        <v>2</v>
      </c>
      <c r="Q726" s="20">
        <v>1</v>
      </c>
      <c r="R726" s="20">
        <v>0</v>
      </c>
      <c r="S726" s="20">
        <v>3</v>
      </c>
      <c r="T726" s="20">
        <v>6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 t="s">
        <v>33</v>
      </c>
      <c r="AJ726" s="20">
        <v>2</v>
      </c>
      <c r="AK726" s="20">
        <v>1</v>
      </c>
      <c r="AL726" s="20">
        <v>0</v>
      </c>
      <c r="AM726" s="20">
        <v>3</v>
      </c>
      <c r="AN726" s="20">
        <v>6</v>
      </c>
    </row>
    <row r="727" spans="1:40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F727">
        <v>0</v>
      </c>
      <c r="G727">
        <v>1</v>
      </c>
      <c r="H727" s="35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34</v>
      </c>
      <c r="AJ727">
        <v>1</v>
      </c>
      <c r="AK727">
        <v>4</v>
      </c>
      <c r="AL727">
        <v>1</v>
      </c>
      <c r="AM727">
        <v>7</v>
      </c>
      <c r="AN727">
        <v>2</v>
      </c>
    </row>
    <row r="728" spans="1:40" x14ac:dyDescent="0.25">
      <c r="A728" s="20">
        <v>7437</v>
      </c>
      <c r="B728" s="20">
        <v>1988</v>
      </c>
      <c r="C728" s="20" t="s">
        <v>2</v>
      </c>
      <c r="D728" s="20" t="s">
        <v>9</v>
      </c>
      <c r="E728" s="20">
        <v>27938</v>
      </c>
      <c r="F728" s="20">
        <v>1</v>
      </c>
      <c r="G728" s="20">
        <v>0</v>
      </c>
      <c r="H728" s="49">
        <v>41757</v>
      </c>
      <c r="I728" s="20">
        <v>31</v>
      </c>
      <c r="J728" s="20">
        <v>13</v>
      </c>
      <c r="K728" s="20">
        <v>0</v>
      </c>
      <c r="L728" s="20">
        <v>8</v>
      </c>
      <c r="M728" s="20">
        <v>2</v>
      </c>
      <c r="N728" s="20">
        <v>1</v>
      </c>
      <c r="O728" s="20">
        <v>5</v>
      </c>
      <c r="P728" s="20">
        <v>1</v>
      </c>
      <c r="Q728" s="20">
        <v>1</v>
      </c>
      <c r="R728" s="20">
        <v>0</v>
      </c>
      <c r="S728" s="20">
        <v>4</v>
      </c>
      <c r="T728" s="20">
        <v>3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 t="s">
        <v>34</v>
      </c>
      <c r="AJ728" s="20">
        <v>1</v>
      </c>
      <c r="AK728" s="20">
        <v>1</v>
      </c>
      <c r="AL728" s="20">
        <v>0</v>
      </c>
      <c r="AM728" s="20">
        <v>4</v>
      </c>
      <c r="AN728" s="20">
        <v>3</v>
      </c>
    </row>
    <row r="729" spans="1:40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F729">
        <v>1</v>
      </c>
      <c r="G729">
        <v>1</v>
      </c>
      <c r="H729" s="35">
        <v>41728</v>
      </c>
      <c r="I729">
        <v>31</v>
      </c>
      <c r="J729">
        <v>17</v>
      </c>
      <c r="K729">
        <v>0</v>
      </c>
      <c r="L729">
        <v>2</v>
      </c>
      <c r="M729">
        <v>0</v>
      </c>
      <c r="N729">
        <v>0</v>
      </c>
      <c r="O729">
        <v>2</v>
      </c>
      <c r="P729">
        <v>2</v>
      </c>
      <c r="Q729">
        <v>1</v>
      </c>
      <c r="R729">
        <v>0</v>
      </c>
      <c r="S729">
        <v>3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 t="s">
        <v>38</v>
      </c>
      <c r="AJ729">
        <v>2</v>
      </c>
      <c r="AK729">
        <v>1</v>
      </c>
      <c r="AL729">
        <v>0</v>
      </c>
      <c r="AM729">
        <v>3</v>
      </c>
      <c r="AN729">
        <v>6</v>
      </c>
    </row>
    <row r="730" spans="1:40" x14ac:dyDescent="0.25">
      <c r="A730" s="20">
        <v>3790</v>
      </c>
      <c r="B730" s="20">
        <v>1956</v>
      </c>
      <c r="C730" s="20" t="s">
        <v>2</v>
      </c>
      <c r="D730" s="20" t="s">
        <v>13</v>
      </c>
      <c r="E730" s="20">
        <v>34633</v>
      </c>
      <c r="F730" s="20">
        <v>2</v>
      </c>
      <c r="G730" s="20">
        <v>1</v>
      </c>
      <c r="H730" s="49">
        <v>41662</v>
      </c>
      <c r="I730" s="20">
        <v>31</v>
      </c>
      <c r="J730" s="20">
        <v>8</v>
      </c>
      <c r="K730" s="20">
        <v>1</v>
      </c>
      <c r="L730" s="20">
        <v>5</v>
      </c>
      <c r="M730" s="20">
        <v>0</v>
      </c>
      <c r="N730" s="20">
        <v>0</v>
      </c>
      <c r="O730" s="20">
        <v>1</v>
      </c>
      <c r="P730" s="20">
        <v>1</v>
      </c>
      <c r="Q730" s="20">
        <v>1</v>
      </c>
      <c r="R730" s="20">
        <v>0</v>
      </c>
      <c r="S730" s="20">
        <v>2</v>
      </c>
      <c r="T730" s="20">
        <v>6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 t="s">
        <v>33</v>
      </c>
      <c r="AJ730" s="20">
        <v>1</v>
      </c>
      <c r="AK730" s="20">
        <v>1</v>
      </c>
      <c r="AL730" s="20">
        <v>0</v>
      </c>
      <c r="AM730" s="20">
        <v>2</v>
      </c>
      <c r="AN730" s="20">
        <v>6</v>
      </c>
    </row>
    <row r="731" spans="1:40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F731">
        <v>1</v>
      </c>
      <c r="G731">
        <v>0</v>
      </c>
      <c r="H731" s="35">
        <v>41597</v>
      </c>
      <c r="I731">
        <v>31</v>
      </c>
      <c r="J731">
        <v>46</v>
      </c>
      <c r="K731">
        <v>7</v>
      </c>
      <c r="L731">
        <v>59</v>
      </c>
      <c r="M731">
        <v>2</v>
      </c>
      <c r="N731">
        <v>4</v>
      </c>
      <c r="O731">
        <v>27</v>
      </c>
      <c r="P731">
        <v>2</v>
      </c>
      <c r="Q731">
        <v>3</v>
      </c>
      <c r="R731">
        <v>1</v>
      </c>
      <c r="S731">
        <v>3</v>
      </c>
      <c r="T731">
        <v>6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 t="s">
        <v>38</v>
      </c>
      <c r="AJ731">
        <v>2</v>
      </c>
      <c r="AK731">
        <v>3</v>
      </c>
      <c r="AL731">
        <v>1</v>
      </c>
      <c r="AM731">
        <v>3</v>
      </c>
      <c r="AN731">
        <v>6</v>
      </c>
    </row>
    <row r="732" spans="1:40" x14ac:dyDescent="0.25">
      <c r="A732" s="20">
        <v>1503</v>
      </c>
      <c r="B732" s="20">
        <v>1976</v>
      </c>
      <c r="C732" s="20" t="s">
        <v>3</v>
      </c>
      <c r="D732" s="20" t="s">
        <v>13</v>
      </c>
      <c r="E732" s="20">
        <v>162397</v>
      </c>
      <c r="F732" s="20">
        <v>1</v>
      </c>
      <c r="G732" s="20">
        <v>1</v>
      </c>
      <c r="H732" s="49">
        <v>41428</v>
      </c>
      <c r="I732" s="20">
        <v>31</v>
      </c>
      <c r="J732" s="20">
        <v>85</v>
      </c>
      <c r="K732" s="20">
        <v>1</v>
      </c>
      <c r="L732" s="20">
        <v>16</v>
      </c>
      <c r="M732" s="20">
        <v>2</v>
      </c>
      <c r="N732" s="20">
        <v>1</v>
      </c>
      <c r="O732" s="20">
        <v>2</v>
      </c>
      <c r="P732" s="20">
        <v>0</v>
      </c>
      <c r="Q732" s="20">
        <v>0</v>
      </c>
      <c r="R732" s="20">
        <v>0</v>
      </c>
      <c r="S732" s="20">
        <v>1</v>
      </c>
      <c r="T732" s="20">
        <v>1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 t="s">
        <v>38</v>
      </c>
      <c r="AJ732" s="20">
        <v>0</v>
      </c>
      <c r="AK732" s="20">
        <v>0</v>
      </c>
      <c r="AL732" s="20">
        <v>0</v>
      </c>
      <c r="AM732" s="20">
        <v>1</v>
      </c>
      <c r="AN732" s="20">
        <v>1</v>
      </c>
    </row>
    <row r="733" spans="1:40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F733">
        <v>1</v>
      </c>
      <c r="G733">
        <v>1</v>
      </c>
      <c r="H733" s="35">
        <v>41351</v>
      </c>
      <c r="I733">
        <v>31</v>
      </c>
      <c r="J733">
        <v>5</v>
      </c>
      <c r="K733">
        <v>6</v>
      </c>
      <c r="L733">
        <v>10</v>
      </c>
      <c r="M733">
        <v>6</v>
      </c>
      <c r="N733">
        <v>5</v>
      </c>
      <c r="O733">
        <v>10</v>
      </c>
      <c r="P733">
        <v>1</v>
      </c>
      <c r="Q733">
        <v>1</v>
      </c>
      <c r="R733">
        <v>0</v>
      </c>
      <c r="S733">
        <v>3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</v>
      </c>
      <c r="AJ733">
        <v>1</v>
      </c>
      <c r="AK733">
        <v>1</v>
      </c>
      <c r="AL733">
        <v>0</v>
      </c>
      <c r="AM733">
        <v>3</v>
      </c>
      <c r="AN733">
        <v>4</v>
      </c>
    </row>
    <row r="734" spans="1:40" x14ac:dyDescent="0.25">
      <c r="A734" s="20">
        <v>607</v>
      </c>
      <c r="B734" s="20">
        <v>1955</v>
      </c>
      <c r="C734" s="20" t="s">
        <v>5</v>
      </c>
      <c r="D734" s="20" t="s">
        <v>10</v>
      </c>
      <c r="E734" s="20">
        <v>41769</v>
      </c>
      <c r="F734" s="20">
        <v>0</v>
      </c>
      <c r="G734" s="20">
        <v>1</v>
      </c>
      <c r="H734" s="49">
        <v>41318</v>
      </c>
      <c r="I734" s="20">
        <v>31</v>
      </c>
      <c r="J734" s="20">
        <v>302</v>
      </c>
      <c r="K734" s="20">
        <v>29</v>
      </c>
      <c r="L734" s="20">
        <v>131</v>
      </c>
      <c r="M734" s="20">
        <v>32</v>
      </c>
      <c r="N734" s="20">
        <v>0</v>
      </c>
      <c r="O734" s="20">
        <v>27</v>
      </c>
      <c r="P734" s="20">
        <v>6</v>
      </c>
      <c r="Q734" s="20">
        <v>8</v>
      </c>
      <c r="R734" s="20">
        <v>1</v>
      </c>
      <c r="S734" s="20">
        <v>7</v>
      </c>
      <c r="T734" s="20">
        <v>8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 t="s">
        <v>36</v>
      </c>
      <c r="AJ734" s="20">
        <v>6</v>
      </c>
      <c r="AK734" s="20">
        <v>8</v>
      </c>
      <c r="AL734" s="20">
        <v>1</v>
      </c>
      <c r="AM734" s="20">
        <v>7</v>
      </c>
      <c r="AN734" s="20">
        <v>8</v>
      </c>
    </row>
    <row r="735" spans="1:40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F735">
        <v>0</v>
      </c>
      <c r="G735">
        <v>0</v>
      </c>
      <c r="H735" s="35">
        <v>41264</v>
      </c>
      <c r="I735">
        <v>31</v>
      </c>
      <c r="J735">
        <v>728</v>
      </c>
      <c r="K735">
        <v>17</v>
      </c>
      <c r="L735">
        <v>133</v>
      </c>
      <c r="M735">
        <v>11</v>
      </c>
      <c r="N735">
        <v>8</v>
      </c>
      <c r="O735">
        <v>124</v>
      </c>
      <c r="P735">
        <v>1</v>
      </c>
      <c r="Q735">
        <v>7</v>
      </c>
      <c r="R735">
        <v>3</v>
      </c>
      <c r="S735">
        <v>13</v>
      </c>
      <c r="T735">
        <v>6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32</v>
      </c>
      <c r="AJ735">
        <v>1</v>
      </c>
      <c r="AK735">
        <v>7</v>
      </c>
      <c r="AL735">
        <v>3</v>
      </c>
      <c r="AM735">
        <v>13</v>
      </c>
      <c r="AN735">
        <v>6</v>
      </c>
    </row>
    <row r="736" spans="1:40" x14ac:dyDescent="0.25">
      <c r="A736" s="20">
        <v>9396</v>
      </c>
      <c r="B736" s="20">
        <v>1978</v>
      </c>
      <c r="C736" s="20" t="s">
        <v>3</v>
      </c>
      <c r="D736" s="20" t="s">
        <v>14</v>
      </c>
      <c r="E736" s="20">
        <v>37717</v>
      </c>
      <c r="F736" s="20">
        <v>1</v>
      </c>
      <c r="G736" s="20">
        <v>0</v>
      </c>
      <c r="H736" s="49">
        <v>41236</v>
      </c>
      <c r="I736" s="20">
        <v>31</v>
      </c>
      <c r="J736" s="20">
        <v>9</v>
      </c>
      <c r="K736" s="20">
        <v>0</v>
      </c>
      <c r="L736" s="20">
        <v>6</v>
      </c>
      <c r="M736" s="20">
        <v>4</v>
      </c>
      <c r="N736" s="20">
        <v>1</v>
      </c>
      <c r="O736" s="20">
        <v>5</v>
      </c>
      <c r="P736" s="20">
        <v>1</v>
      </c>
      <c r="Q736" s="20">
        <v>1</v>
      </c>
      <c r="R736" s="20">
        <v>0</v>
      </c>
      <c r="S736" s="20">
        <v>2</v>
      </c>
      <c r="T736" s="20">
        <v>9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 t="s">
        <v>33</v>
      </c>
      <c r="AJ736" s="20">
        <v>1</v>
      </c>
      <c r="AK736" s="20">
        <v>1</v>
      </c>
      <c r="AL736" s="20">
        <v>0</v>
      </c>
      <c r="AM736" s="20">
        <v>2</v>
      </c>
      <c r="AN736" s="20">
        <v>9</v>
      </c>
    </row>
    <row r="737" spans="1:40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F737">
        <v>1</v>
      </c>
      <c r="G737">
        <v>0</v>
      </c>
      <c r="H737" s="35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</v>
      </c>
      <c r="AJ737">
        <v>1</v>
      </c>
      <c r="AK737">
        <v>1</v>
      </c>
      <c r="AL737">
        <v>0</v>
      </c>
      <c r="AM737">
        <v>2</v>
      </c>
      <c r="AN737">
        <v>9</v>
      </c>
    </row>
    <row r="738" spans="1:40" x14ac:dyDescent="0.25">
      <c r="A738" s="20">
        <v>5710</v>
      </c>
      <c r="B738" s="20">
        <v>1970</v>
      </c>
      <c r="C738" s="20" t="s">
        <v>2</v>
      </c>
      <c r="D738" s="20" t="s">
        <v>13</v>
      </c>
      <c r="E738" s="20">
        <v>40548</v>
      </c>
      <c r="F738" s="20">
        <v>0</v>
      </c>
      <c r="G738" s="20">
        <v>1</v>
      </c>
      <c r="H738" s="49">
        <v>41192</v>
      </c>
      <c r="I738" s="20">
        <v>31</v>
      </c>
      <c r="J738" s="20">
        <v>110</v>
      </c>
      <c r="K738" s="20">
        <v>0</v>
      </c>
      <c r="L738" s="20">
        <v>5</v>
      </c>
      <c r="M738" s="20">
        <v>2</v>
      </c>
      <c r="N738" s="20">
        <v>0</v>
      </c>
      <c r="O738" s="20">
        <v>3</v>
      </c>
      <c r="P738" s="20">
        <v>2</v>
      </c>
      <c r="Q738" s="20">
        <v>2</v>
      </c>
      <c r="R738" s="20">
        <v>1</v>
      </c>
      <c r="S738" s="20">
        <v>4</v>
      </c>
      <c r="T738" s="20">
        <v>5</v>
      </c>
      <c r="U738" s="20">
        <v>0</v>
      </c>
      <c r="V738" s="20">
        <v>1</v>
      </c>
      <c r="W738" s="20">
        <v>0</v>
      </c>
      <c r="X738" s="20">
        <v>0</v>
      </c>
      <c r="Y738" s="20">
        <v>0</v>
      </c>
      <c r="Z738" s="20">
        <v>0</v>
      </c>
      <c r="AA738" s="20">
        <v>0</v>
      </c>
      <c r="AB738" s="20" t="s">
        <v>34</v>
      </c>
      <c r="AJ738" s="20">
        <v>2</v>
      </c>
      <c r="AK738" s="20">
        <v>2</v>
      </c>
      <c r="AL738" s="20">
        <v>1</v>
      </c>
      <c r="AM738" s="20">
        <v>4</v>
      </c>
      <c r="AN738" s="20">
        <v>5</v>
      </c>
    </row>
    <row r="739" spans="1:40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F739">
        <v>0</v>
      </c>
      <c r="G739">
        <v>1</v>
      </c>
      <c r="H739" s="35">
        <v>41183</v>
      </c>
      <c r="I739">
        <v>31</v>
      </c>
      <c r="J739">
        <v>711</v>
      </c>
      <c r="K739">
        <v>28</v>
      </c>
      <c r="L739">
        <v>142</v>
      </c>
      <c r="M739">
        <v>49</v>
      </c>
      <c r="N739">
        <v>18</v>
      </c>
      <c r="O739">
        <v>47</v>
      </c>
      <c r="P739">
        <v>2</v>
      </c>
      <c r="Q739">
        <v>3</v>
      </c>
      <c r="R739">
        <v>2</v>
      </c>
      <c r="S739">
        <v>9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33</v>
      </c>
      <c r="AJ739">
        <v>2</v>
      </c>
      <c r="AK739">
        <v>3</v>
      </c>
      <c r="AL739">
        <v>2</v>
      </c>
      <c r="AM739">
        <v>9</v>
      </c>
      <c r="AN739">
        <v>8</v>
      </c>
    </row>
    <row r="740" spans="1:40" x14ac:dyDescent="0.25">
      <c r="A740" s="20">
        <v>2379</v>
      </c>
      <c r="B740" s="20">
        <v>1953</v>
      </c>
      <c r="C740" s="20" t="s">
        <v>2</v>
      </c>
      <c r="D740" s="20" t="s">
        <v>9</v>
      </c>
      <c r="E740" s="20">
        <v>69267</v>
      </c>
      <c r="F740" s="20">
        <v>0</v>
      </c>
      <c r="G740" s="20">
        <v>0</v>
      </c>
      <c r="H740" s="49">
        <v>41174</v>
      </c>
      <c r="I740" s="20">
        <v>31</v>
      </c>
      <c r="J740" s="20">
        <v>778</v>
      </c>
      <c r="K740" s="20">
        <v>44</v>
      </c>
      <c r="L740" s="20">
        <v>499</v>
      </c>
      <c r="M740" s="20">
        <v>95</v>
      </c>
      <c r="N740" s="20">
        <v>73</v>
      </c>
      <c r="O740" s="20">
        <v>146</v>
      </c>
      <c r="P740" s="20">
        <v>2</v>
      </c>
      <c r="Q740" s="20">
        <v>3</v>
      </c>
      <c r="R740" s="20">
        <v>4</v>
      </c>
      <c r="S740" s="20">
        <v>5</v>
      </c>
      <c r="T740" s="20">
        <v>7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1</v>
      </c>
      <c r="AA740" s="20">
        <v>0</v>
      </c>
      <c r="AB740" s="20" t="s">
        <v>33</v>
      </c>
      <c r="AJ740" s="20">
        <v>2</v>
      </c>
      <c r="AK740" s="20">
        <v>3</v>
      </c>
      <c r="AL740" s="20">
        <v>4</v>
      </c>
      <c r="AM740" s="20">
        <v>5</v>
      </c>
      <c r="AN740" s="20">
        <v>7</v>
      </c>
    </row>
    <row r="741" spans="1:40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F741">
        <v>1</v>
      </c>
      <c r="G741">
        <v>0</v>
      </c>
      <c r="H741" s="35">
        <v>41129</v>
      </c>
      <c r="I741">
        <v>31</v>
      </c>
      <c r="J741">
        <v>0</v>
      </c>
      <c r="K741">
        <v>1</v>
      </c>
      <c r="L741">
        <v>3</v>
      </c>
      <c r="M741">
        <v>10</v>
      </c>
      <c r="N741">
        <v>6</v>
      </c>
      <c r="O741">
        <v>9</v>
      </c>
      <c r="P741">
        <v>2</v>
      </c>
      <c r="Q741">
        <v>1</v>
      </c>
      <c r="R741">
        <v>0</v>
      </c>
      <c r="S741">
        <v>3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37</v>
      </c>
      <c r="AJ741">
        <v>2</v>
      </c>
      <c r="AK741">
        <v>1</v>
      </c>
      <c r="AL741">
        <v>0</v>
      </c>
      <c r="AM741">
        <v>3</v>
      </c>
      <c r="AN741">
        <v>8</v>
      </c>
    </row>
    <row r="742" spans="1:40" x14ac:dyDescent="0.25">
      <c r="A742" s="20">
        <v>3262</v>
      </c>
      <c r="B742" s="20">
        <v>1958</v>
      </c>
      <c r="C742" s="20" t="s">
        <v>2</v>
      </c>
      <c r="D742" s="20" t="s">
        <v>9</v>
      </c>
      <c r="E742" s="20">
        <v>68281</v>
      </c>
      <c r="F742" s="20">
        <v>0</v>
      </c>
      <c r="G742" s="20">
        <v>0</v>
      </c>
      <c r="H742" s="49">
        <v>41128</v>
      </c>
      <c r="I742" s="20">
        <v>31</v>
      </c>
      <c r="J742" s="20">
        <v>995</v>
      </c>
      <c r="K742" s="20">
        <v>112</v>
      </c>
      <c r="L742" s="20">
        <v>417</v>
      </c>
      <c r="M742" s="20">
        <v>42</v>
      </c>
      <c r="N742" s="20">
        <v>48</v>
      </c>
      <c r="O742" s="20">
        <v>41</v>
      </c>
      <c r="P742" s="20">
        <v>1</v>
      </c>
      <c r="Q742" s="20">
        <v>2</v>
      </c>
      <c r="R742" s="20">
        <v>9</v>
      </c>
      <c r="S742" s="20">
        <v>13</v>
      </c>
      <c r="T742" s="20">
        <v>5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1</v>
      </c>
      <c r="AA742" s="20">
        <v>0</v>
      </c>
      <c r="AB742" s="20" t="s">
        <v>38</v>
      </c>
      <c r="AJ742" s="20">
        <v>1</v>
      </c>
      <c r="AK742" s="20">
        <v>2</v>
      </c>
      <c r="AL742" s="20">
        <v>9</v>
      </c>
      <c r="AM742" s="20">
        <v>13</v>
      </c>
      <c r="AN742" s="20">
        <v>5</v>
      </c>
    </row>
    <row r="743" spans="1:40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F743">
        <v>0</v>
      </c>
      <c r="G743">
        <v>0</v>
      </c>
      <c r="H743" s="35">
        <v>41749</v>
      </c>
      <c r="I743">
        <v>32</v>
      </c>
      <c r="J743">
        <v>493</v>
      </c>
      <c r="K743">
        <v>183</v>
      </c>
      <c r="L743">
        <v>352</v>
      </c>
      <c r="M743">
        <v>184</v>
      </c>
      <c r="N743">
        <v>23</v>
      </c>
      <c r="O743">
        <v>28</v>
      </c>
      <c r="P743">
        <v>0</v>
      </c>
      <c r="Q743">
        <v>3</v>
      </c>
      <c r="R743">
        <v>5</v>
      </c>
      <c r="S743">
        <v>13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</v>
      </c>
      <c r="AJ743">
        <v>0</v>
      </c>
      <c r="AK743">
        <v>3</v>
      </c>
      <c r="AL743">
        <v>5</v>
      </c>
      <c r="AM743">
        <v>13</v>
      </c>
      <c r="AN743">
        <v>0</v>
      </c>
    </row>
    <row r="744" spans="1:40" x14ac:dyDescent="0.25">
      <c r="A744" s="20">
        <v>5025</v>
      </c>
      <c r="B744" s="20">
        <v>1979</v>
      </c>
      <c r="C744" s="20" t="s">
        <v>2</v>
      </c>
      <c r="D744" s="20" t="s">
        <v>9</v>
      </c>
      <c r="E744" s="20">
        <v>48526</v>
      </c>
      <c r="F744" s="20">
        <v>1</v>
      </c>
      <c r="G744" s="20">
        <v>0</v>
      </c>
      <c r="H744" s="49">
        <v>41632</v>
      </c>
      <c r="I744" s="20">
        <v>32</v>
      </c>
      <c r="J744" s="20">
        <v>23</v>
      </c>
      <c r="K744" s="20">
        <v>17</v>
      </c>
      <c r="L744" s="20">
        <v>23</v>
      </c>
      <c r="M744" s="20">
        <v>43</v>
      </c>
      <c r="N744" s="20">
        <v>20</v>
      </c>
      <c r="O744" s="20">
        <v>9</v>
      </c>
      <c r="P744" s="20">
        <v>1</v>
      </c>
      <c r="Q744" s="20">
        <v>2</v>
      </c>
      <c r="R744" s="20">
        <v>1</v>
      </c>
      <c r="S744" s="20">
        <v>4</v>
      </c>
      <c r="T744" s="20">
        <v>3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 t="s">
        <v>38</v>
      </c>
      <c r="AJ744" s="20">
        <v>1</v>
      </c>
      <c r="AK744" s="20">
        <v>2</v>
      </c>
      <c r="AL744" s="20">
        <v>1</v>
      </c>
      <c r="AM744" s="20">
        <v>4</v>
      </c>
      <c r="AN744" s="20">
        <v>3</v>
      </c>
    </row>
    <row r="745" spans="1:40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F745">
        <v>0</v>
      </c>
      <c r="G745">
        <v>0</v>
      </c>
      <c r="H745" s="35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1</v>
      </c>
      <c r="AA745">
        <v>0</v>
      </c>
      <c r="AB745" t="s">
        <v>38</v>
      </c>
      <c r="AJ745">
        <v>1</v>
      </c>
      <c r="AK745">
        <v>5</v>
      </c>
      <c r="AL745">
        <v>6</v>
      </c>
      <c r="AM745">
        <v>7</v>
      </c>
      <c r="AN745">
        <v>2</v>
      </c>
    </row>
    <row r="746" spans="1:40" x14ac:dyDescent="0.25">
      <c r="A746" s="20">
        <v>3102</v>
      </c>
      <c r="B746" s="20">
        <v>1981</v>
      </c>
      <c r="C746" s="20" t="s">
        <v>5</v>
      </c>
      <c r="D746" s="20" t="s">
        <v>13</v>
      </c>
      <c r="E746" s="20">
        <v>19414</v>
      </c>
      <c r="F746" s="20">
        <v>1</v>
      </c>
      <c r="G746" s="20">
        <v>0</v>
      </c>
      <c r="H746" s="49">
        <v>41563</v>
      </c>
      <c r="I746" s="20">
        <v>32</v>
      </c>
      <c r="J746" s="20">
        <v>2</v>
      </c>
      <c r="K746" s="20">
        <v>3</v>
      </c>
      <c r="L746" s="20">
        <v>12</v>
      </c>
      <c r="M746" s="20">
        <v>3</v>
      </c>
      <c r="N746" s="20">
        <v>5</v>
      </c>
      <c r="O746" s="20">
        <v>7</v>
      </c>
      <c r="P746" s="20">
        <v>1</v>
      </c>
      <c r="Q746" s="20">
        <v>1</v>
      </c>
      <c r="R746" s="20">
        <v>0</v>
      </c>
      <c r="S746" s="20">
        <v>3</v>
      </c>
      <c r="T746" s="20">
        <v>8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 t="s">
        <v>37</v>
      </c>
      <c r="AJ746" s="20">
        <v>1</v>
      </c>
      <c r="AK746" s="20">
        <v>1</v>
      </c>
      <c r="AL746" s="20">
        <v>0</v>
      </c>
      <c r="AM746" s="20">
        <v>3</v>
      </c>
      <c r="AN746" s="20">
        <v>8</v>
      </c>
    </row>
    <row r="747" spans="1:40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F747">
        <v>0</v>
      </c>
      <c r="G747">
        <v>1</v>
      </c>
      <c r="H747" s="35">
        <v>41551</v>
      </c>
      <c r="I747">
        <v>32</v>
      </c>
      <c r="J747">
        <v>415</v>
      </c>
      <c r="K747">
        <v>5</v>
      </c>
      <c r="L747">
        <v>124</v>
      </c>
      <c r="M747">
        <v>15</v>
      </c>
      <c r="N747">
        <v>35</v>
      </c>
      <c r="O747">
        <v>11</v>
      </c>
      <c r="P747">
        <v>1</v>
      </c>
      <c r="Q747">
        <v>5</v>
      </c>
      <c r="R747">
        <v>2</v>
      </c>
      <c r="S747">
        <v>11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33</v>
      </c>
      <c r="AJ747">
        <v>1</v>
      </c>
      <c r="AK747">
        <v>5</v>
      </c>
      <c r="AL747">
        <v>2</v>
      </c>
      <c r="AM747">
        <v>11</v>
      </c>
      <c r="AN747">
        <v>3</v>
      </c>
    </row>
    <row r="748" spans="1:40" x14ac:dyDescent="0.25">
      <c r="A748" s="20">
        <v>8104</v>
      </c>
      <c r="B748" s="20">
        <v>1951</v>
      </c>
      <c r="C748" s="20" t="s">
        <v>3</v>
      </c>
      <c r="D748" s="20" t="s">
        <v>14</v>
      </c>
      <c r="E748" s="20">
        <v>53312</v>
      </c>
      <c r="F748" s="20">
        <v>0</v>
      </c>
      <c r="G748" s="20">
        <v>0</v>
      </c>
      <c r="H748" s="49">
        <v>41495</v>
      </c>
      <c r="I748" s="20">
        <v>32</v>
      </c>
      <c r="J748" s="20">
        <v>241</v>
      </c>
      <c r="K748" s="20">
        <v>0</v>
      </c>
      <c r="L748" s="20">
        <v>12</v>
      </c>
      <c r="M748" s="20">
        <v>0</v>
      </c>
      <c r="N748" s="20">
        <v>0</v>
      </c>
      <c r="O748" s="20">
        <v>25</v>
      </c>
      <c r="P748" s="20">
        <v>1</v>
      </c>
      <c r="Q748" s="20">
        <v>5</v>
      </c>
      <c r="R748" s="20">
        <v>1</v>
      </c>
      <c r="S748" s="20">
        <v>5</v>
      </c>
      <c r="T748" s="20">
        <v>7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 t="s">
        <v>38</v>
      </c>
      <c r="AJ748" s="20">
        <v>1</v>
      </c>
      <c r="AK748" s="20">
        <v>5</v>
      </c>
      <c r="AL748" s="20">
        <v>1</v>
      </c>
      <c r="AM748" s="20">
        <v>5</v>
      </c>
      <c r="AN748" s="20">
        <v>7</v>
      </c>
    </row>
    <row r="749" spans="1:40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F749">
        <v>0</v>
      </c>
      <c r="G749">
        <v>0</v>
      </c>
      <c r="H749" s="35">
        <v>41480</v>
      </c>
      <c r="I749">
        <v>32</v>
      </c>
      <c r="J749">
        <v>34</v>
      </c>
      <c r="K749">
        <v>11</v>
      </c>
      <c r="L749">
        <v>137</v>
      </c>
      <c r="M749">
        <v>179</v>
      </c>
      <c r="N749">
        <v>61</v>
      </c>
      <c r="O749">
        <v>45</v>
      </c>
      <c r="P749">
        <v>1</v>
      </c>
      <c r="Q749">
        <v>8</v>
      </c>
      <c r="R749">
        <v>1</v>
      </c>
      <c r="S749">
        <v>5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31</v>
      </c>
      <c r="AJ749">
        <v>1</v>
      </c>
      <c r="AK749">
        <v>8</v>
      </c>
      <c r="AL749">
        <v>1</v>
      </c>
      <c r="AM749">
        <v>5</v>
      </c>
      <c r="AN749">
        <v>8</v>
      </c>
    </row>
    <row r="750" spans="1:40" x14ac:dyDescent="0.25">
      <c r="A750" s="20">
        <v>6421</v>
      </c>
      <c r="B750" s="20">
        <v>1961</v>
      </c>
      <c r="C750" s="20" t="s">
        <v>2</v>
      </c>
      <c r="D750" s="20" t="s">
        <v>13</v>
      </c>
      <c r="E750" s="20">
        <v>88347</v>
      </c>
      <c r="F750" s="20">
        <v>0</v>
      </c>
      <c r="G750" s="20">
        <v>0</v>
      </c>
      <c r="H750" s="49">
        <v>41458</v>
      </c>
      <c r="I750" s="20">
        <v>32</v>
      </c>
      <c r="J750" s="20">
        <v>1050</v>
      </c>
      <c r="K750" s="20">
        <v>178</v>
      </c>
      <c r="L750" s="20">
        <v>555</v>
      </c>
      <c r="M750" s="20">
        <v>77</v>
      </c>
      <c r="N750" s="20">
        <v>138</v>
      </c>
      <c r="O750" s="20">
        <v>118</v>
      </c>
      <c r="P750" s="20">
        <v>1</v>
      </c>
      <c r="Q750" s="20">
        <v>4</v>
      </c>
      <c r="R750" s="20">
        <v>7</v>
      </c>
      <c r="S750" s="20">
        <v>9</v>
      </c>
      <c r="T750" s="20">
        <v>1</v>
      </c>
      <c r="U750" s="20">
        <v>0</v>
      </c>
      <c r="V750" s="20">
        <v>0</v>
      </c>
      <c r="W750" s="20">
        <v>0</v>
      </c>
      <c r="X750" s="20">
        <v>1</v>
      </c>
      <c r="Y750" s="20">
        <v>0</v>
      </c>
      <c r="Z750" s="20">
        <v>0</v>
      </c>
      <c r="AA750" s="20">
        <v>0</v>
      </c>
      <c r="AB750" s="20" t="s">
        <v>38</v>
      </c>
      <c r="AJ750" s="20">
        <v>1</v>
      </c>
      <c r="AK750" s="20">
        <v>4</v>
      </c>
      <c r="AL750" s="20">
        <v>7</v>
      </c>
      <c r="AM750" s="20">
        <v>9</v>
      </c>
      <c r="AN750" s="20">
        <v>1</v>
      </c>
    </row>
    <row r="751" spans="1:40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F751">
        <v>0</v>
      </c>
      <c r="G751">
        <v>0</v>
      </c>
      <c r="H751" s="35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37</v>
      </c>
      <c r="AJ751">
        <v>2</v>
      </c>
      <c r="AK751">
        <v>5</v>
      </c>
      <c r="AL751">
        <v>2</v>
      </c>
      <c r="AM751">
        <v>7</v>
      </c>
      <c r="AN751">
        <v>5</v>
      </c>
    </row>
    <row r="752" spans="1:40" x14ac:dyDescent="0.25">
      <c r="A752" s="20">
        <v>4698</v>
      </c>
      <c r="B752" s="20">
        <v>1983</v>
      </c>
      <c r="C752" s="20" t="s">
        <v>3</v>
      </c>
      <c r="D752" s="20" t="s">
        <v>14</v>
      </c>
      <c r="E752" s="20">
        <v>50150</v>
      </c>
      <c r="F752" s="20">
        <v>0</v>
      </c>
      <c r="G752" s="20">
        <v>0</v>
      </c>
      <c r="H752" s="49">
        <v>41445</v>
      </c>
      <c r="I752" s="20">
        <v>32</v>
      </c>
      <c r="J752" s="20">
        <v>135</v>
      </c>
      <c r="K752" s="20">
        <v>46</v>
      </c>
      <c r="L752" s="20">
        <v>92</v>
      </c>
      <c r="M752" s="20">
        <v>65</v>
      </c>
      <c r="N752" s="20">
        <v>61</v>
      </c>
      <c r="O752" s="20">
        <v>11</v>
      </c>
      <c r="P752" s="20">
        <v>2</v>
      </c>
      <c r="Q752" s="20">
        <v>5</v>
      </c>
      <c r="R752" s="20">
        <v>2</v>
      </c>
      <c r="S752" s="20">
        <v>7</v>
      </c>
      <c r="T752" s="20">
        <v>5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 t="s">
        <v>38</v>
      </c>
      <c r="AJ752" s="20">
        <v>2</v>
      </c>
      <c r="AK752" s="20">
        <v>5</v>
      </c>
      <c r="AL752" s="20">
        <v>2</v>
      </c>
      <c r="AM752" s="20">
        <v>7</v>
      </c>
      <c r="AN752" s="20">
        <v>5</v>
      </c>
    </row>
    <row r="753" spans="1:40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F753">
        <v>1</v>
      </c>
      <c r="G753">
        <v>0</v>
      </c>
      <c r="H753" s="35">
        <v>41409</v>
      </c>
      <c r="I753">
        <v>32</v>
      </c>
      <c r="J753">
        <v>4</v>
      </c>
      <c r="K753">
        <v>7</v>
      </c>
      <c r="L753">
        <v>7</v>
      </c>
      <c r="M753">
        <v>6</v>
      </c>
      <c r="N753">
        <v>4</v>
      </c>
      <c r="O753">
        <v>13</v>
      </c>
      <c r="P753">
        <v>3</v>
      </c>
      <c r="Q753">
        <v>1</v>
      </c>
      <c r="R753">
        <v>2</v>
      </c>
      <c r="S753">
        <v>2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</v>
      </c>
      <c r="AJ753">
        <v>3</v>
      </c>
      <c r="AK753">
        <v>1</v>
      </c>
      <c r="AL753">
        <v>2</v>
      </c>
      <c r="AM753">
        <v>2</v>
      </c>
      <c r="AN753">
        <v>5</v>
      </c>
    </row>
    <row r="754" spans="1:40" x14ac:dyDescent="0.25">
      <c r="A754" s="20">
        <v>6177</v>
      </c>
      <c r="B754" s="20">
        <v>1985</v>
      </c>
      <c r="C754" s="20" t="s">
        <v>3</v>
      </c>
      <c r="D754" s="20" t="s">
        <v>14</v>
      </c>
      <c r="E754" s="20">
        <v>33454</v>
      </c>
      <c r="F754" s="20">
        <v>1</v>
      </c>
      <c r="G754" s="20">
        <v>0</v>
      </c>
      <c r="H754" s="49">
        <v>41402</v>
      </c>
      <c r="I754" s="20">
        <v>32</v>
      </c>
      <c r="J754" s="20">
        <v>76</v>
      </c>
      <c r="K754" s="20">
        <v>10</v>
      </c>
      <c r="L754" s="20">
        <v>56</v>
      </c>
      <c r="M754" s="20">
        <v>3</v>
      </c>
      <c r="N754" s="20">
        <v>1</v>
      </c>
      <c r="O754" s="20">
        <v>23</v>
      </c>
      <c r="P754" s="20">
        <v>2</v>
      </c>
      <c r="Q754" s="20">
        <v>4</v>
      </c>
      <c r="R754" s="20">
        <v>0</v>
      </c>
      <c r="S754" s="20">
        <v>4</v>
      </c>
      <c r="T754" s="20">
        <v>8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 t="s">
        <v>31</v>
      </c>
      <c r="AJ754" s="20">
        <v>2</v>
      </c>
      <c r="AK754" s="20">
        <v>4</v>
      </c>
      <c r="AL754" s="20">
        <v>0</v>
      </c>
      <c r="AM754" s="20">
        <v>4</v>
      </c>
      <c r="AN754" s="20">
        <v>8</v>
      </c>
    </row>
    <row r="755" spans="1:40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F755">
        <v>1</v>
      </c>
      <c r="G755">
        <v>1</v>
      </c>
      <c r="H755" s="35">
        <v>41400</v>
      </c>
      <c r="I755">
        <v>32</v>
      </c>
      <c r="J755">
        <v>50</v>
      </c>
      <c r="K755">
        <v>4</v>
      </c>
      <c r="L755">
        <v>44</v>
      </c>
      <c r="M755">
        <v>10</v>
      </c>
      <c r="N755">
        <v>10</v>
      </c>
      <c r="O755">
        <v>43</v>
      </c>
      <c r="P755">
        <v>3</v>
      </c>
      <c r="Q755">
        <v>3</v>
      </c>
      <c r="R755">
        <v>1</v>
      </c>
      <c r="S755">
        <v>3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 t="s">
        <v>38</v>
      </c>
      <c r="AJ755">
        <v>3</v>
      </c>
      <c r="AK755">
        <v>3</v>
      </c>
      <c r="AL755">
        <v>1</v>
      </c>
      <c r="AM755">
        <v>3</v>
      </c>
      <c r="AN755">
        <v>9</v>
      </c>
    </row>
    <row r="756" spans="1:40" x14ac:dyDescent="0.25">
      <c r="A756" s="20">
        <v>3491</v>
      </c>
      <c r="B756" s="20">
        <v>1975</v>
      </c>
      <c r="C756" s="20" t="s">
        <v>2</v>
      </c>
      <c r="D756" s="20" t="s">
        <v>13</v>
      </c>
      <c r="E756" s="20">
        <v>55914</v>
      </c>
      <c r="F756" s="20">
        <v>0</v>
      </c>
      <c r="G756" s="20">
        <v>1</v>
      </c>
      <c r="H756" s="49">
        <v>41393</v>
      </c>
      <c r="I756" s="20">
        <v>32</v>
      </c>
      <c r="J756" s="20">
        <v>384</v>
      </c>
      <c r="K756" s="20">
        <v>60</v>
      </c>
      <c r="L756" s="20">
        <v>364</v>
      </c>
      <c r="M756" s="20">
        <v>119</v>
      </c>
      <c r="N756" s="20">
        <v>101</v>
      </c>
      <c r="O756" s="20">
        <v>232</v>
      </c>
      <c r="P756" s="20">
        <v>4</v>
      </c>
      <c r="Q756" s="20">
        <v>11</v>
      </c>
      <c r="R756" s="20">
        <v>6</v>
      </c>
      <c r="S756" s="20">
        <v>8</v>
      </c>
      <c r="T756" s="20">
        <v>7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 t="s">
        <v>31</v>
      </c>
      <c r="AJ756" s="20">
        <v>4</v>
      </c>
      <c r="AK756" s="20">
        <v>11</v>
      </c>
      <c r="AL756" s="20">
        <v>6</v>
      </c>
      <c r="AM756" s="20">
        <v>8</v>
      </c>
      <c r="AN756" s="20">
        <v>7</v>
      </c>
    </row>
    <row r="757" spans="1:40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F757">
        <v>1</v>
      </c>
      <c r="G757">
        <v>0</v>
      </c>
      <c r="H757" s="35">
        <v>41382</v>
      </c>
      <c r="I757">
        <v>32</v>
      </c>
      <c r="J757">
        <v>275</v>
      </c>
      <c r="K757">
        <v>0</v>
      </c>
      <c r="L757">
        <v>86</v>
      </c>
      <c r="M757">
        <v>10</v>
      </c>
      <c r="N757">
        <v>23</v>
      </c>
      <c r="O757">
        <v>66</v>
      </c>
      <c r="P757">
        <v>5</v>
      </c>
      <c r="Q757">
        <v>6</v>
      </c>
      <c r="R757">
        <v>3</v>
      </c>
      <c r="S757">
        <v>5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</v>
      </c>
      <c r="AJ757">
        <v>5</v>
      </c>
      <c r="AK757">
        <v>6</v>
      </c>
      <c r="AL757">
        <v>3</v>
      </c>
      <c r="AM757">
        <v>5</v>
      </c>
      <c r="AN757">
        <v>8</v>
      </c>
    </row>
    <row r="758" spans="1:40" x14ac:dyDescent="0.25">
      <c r="A758" s="20">
        <v>4377</v>
      </c>
      <c r="B758" s="20">
        <v>1971</v>
      </c>
      <c r="C758" s="20" t="s">
        <v>2</v>
      </c>
      <c r="D758" s="20" t="s">
        <v>14</v>
      </c>
      <c r="E758" s="20">
        <v>52914</v>
      </c>
      <c r="F758" s="20">
        <v>0</v>
      </c>
      <c r="G758" s="20">
        <v>1</v>
      </c>
      <c r="H758" s="49">
        <v>41281</v>
      </c>
      <c r="I758" s="20">
        <v>32</v>
      </c>
      <c r="J758" s="20">
        <v>254</v>
      </c>
      <c r="K758" s="20">
        <v>10</v>
      </c>
      <c r="L758" s="20">
        <v>44</v>
      </c>
      <c r="M758" s="20">
        <v>30</v>
      </c>
      <c r="N758" s="20">
        <v>10</v>
      </c>
      <c r="O758" s="20">
        <v>227</v>
      </c>
      <c r="P758" s="20">
        <v>2</v>
      </c>
      <c r="Q758" s="20">
        <v>7</v>
      </c>
      <c r="R758" s="20">
        <v>3</v>
      </c>
      <c r="S758" s="20">
        <v>3</v>
      </c>
      <c r="T758" s="20">
        <v>7</v>
      </c>
      <c r="U758" s="20">
        <v>1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 t="s">
        <v>37</v>
      </c>
      <c r="AJ758" s="20">
        <v>2</v>
      </c>
      <c r="AK758" s="20">
        <v>7</v>
      </c>
      <c r="AL758" s="20">
        <v>3</v>
      </c>
      <c r="AM758" s="20">
        <v>3</v>
      </c>
      <c r="AN758" s="20">
        <v>7</v>
      </c>
    </row>
    <row r="759" spans="1:40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F759">
        <v>1</v>
      </c>
      <c r="G759">
        <v>0</v>
      </c>
      <c r="H759" s="35">
        <v>41242</v>
      </c>
      <c r="I759">
        <v>32</v>
      </c>
      <c r="J759">
        <v>3</v>
      </c>
      <c r="K759">
        <v>6</v>
      </c>
      <c r="L759">
        <v>7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0</v>
      </c>
      <c r="S759">
        <v>3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</v>
      </c>
      <c r="AJ759">
        <v>1</v>
      </c>
      <c r="AK759">
        <v>0</v>
      </c>
      <c r="AL759">
        <v>0</v>
      </c>
      <c r="AM759">
        <v>3</v>
      </c>
      <c r="AN759">
        <v>7</v>
      </c>
    </row>
    <row r="760" spans="1:40" x14ac:dyDescent="0.25">
      <c r="A760" s="20">
        <v>5544</v>
      </c>
      <c r="B760" s="20">
        <v>1970</v>
      </c>
      <c r="C760" s="20" t="s">
        <v>2</v>
      </c>
      <c r="D760" s="20" t="s">
        <v>9</v>
      </c>
      <c r="E760" s="20">
        <v>67384</v>
      </c>
      <c r="F760" s="20">
        <v>0</v>
      </c>
      <c r="G760" s="20">
        <v>1</v>
      </c>
      <c r="H760" s="49">
        <v>41223</v>
      </c>
      <c r="I760" s="20">
        <v>32</v>
      </c>
      <c r="J760" s="20">
        <v>957</v>
      </c>
      <c r="K760" s="20">
        <v>40</v>
      </c>
      <c r="L760" s="20">
        <v>175</v>
      </c>
      <c r="M760" s="20">
        <v>158</v>
      </c>
      <c r="N760" s="20">
        <v>53</v>
      </c>
      <c r="O760" s="20">
        <v>107</v>
      </c>
      <c r="P760" s="20">
        <v>2</v>
      </c>
      <c r="Q760" s="20">
        <v>7</v>
      </c>
      <c r="R760" s="20">
        <v>8</v>
      </c>
      <c r="S760" s="20">
        <v>5</v>
      </c>
      <c r="T760" s="20">
        <v>5</v>
      </c>
      <c r="U760" s="20">
        <v>0</v>
      </c>
      <c r="V760" s="20">
        <v>1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  <c r="AB760" s="20" t="s">
        <v>38</v>
      </c>
      <c r="AJ760" s="20">
        <v>2</v>
      </c>
      <c r="AK760" s="20">
        <v>7</v>
      </c>
      <c r="AL760" s="20">
        <v>8</v>
      </c>
      <c r="AM760" s="20">
        <v>5</v>
      </c>
      <c r="AN760" s="20">
        <v>5</v>
      </c>
    </row>
    <row r="761" spans="1:40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F761">
        <v>0</v>
      </c>
      <c r="G761">
        <v>1</v>
      </c>
      <c r="H761" s="35">
        <v>41220</v>
      </c>
      <c r="I761">
        <v>32</v>
      </c>
      <c r="J761">
        <v>293</v>
      </c>
      <c r="K761">
        <v>6</v>
      </c>
      <c r="L761">
        <v>23</v>
      </c>
      <c r="M761">
        <v>13</v>
      </c>
      <c r="N761">
        <v>6</v>
      </c>
      <c r="O761">
        <v>92</v>
      </c>
      <c r="P761">
        <v>4</v>
      </c>
      <c r="Q761">
        <v>6</v>
      </c>
      <c r="R761">
        <v>2</v>
      </c>
      <c r="S761">
        <v>5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  <c r="AJ761">
        <v>4</v>
      </c>
      <c r="AK761">
        <v>6</v>
      </c>
      <c r="AL761">
        <v>2</v>
      </c>
      <c r="AM761">
        <v>5</v>
      </c>
      <c r="AN761">
        <v>8</v>
      </c>
    </row>
    <row r="762" spans="1:40" x14ac:dyDescent="0.25">
      <c r="A762" s="20">
        <v>4543</v>
      </c>
      <c r="B762" s="20">
        <v>1980</v>
      </c>
      <c r="C762" s="20" t="s">
        <v>2</v>
      </c>
      <c r="D762" s="20" t="s">
        <v>14</v>
      </c>
      <c r="E762" s="20">
        <v>82497</v>
      </c>
      <c r="F762" s="20">
        <v>0</v>
      </c>
      <c r="G762" s="20">
        <v>0</v>
      </c>
      <c r="H762" s="49">
        <v>41213</v>
      </c>
      <c r="I762" s="20">
        <v>32</v>
      </c>
      <c r="J762" s="20">
        <v>777</v>
      </c>
      <c r="K762" s="20">
        <v>129</v>
      </c>
      <c r="L762" s="20">
        <v>573</v>
      </c>
      <c r="M762" s="20">
        <v>216</v>
      </c>
      <c r="N762" s="20">
        <v>21</v>
      </c>
      <c r="O762" s="20">
        <v>203</v>
      </c>
      <c r="P762" s="20">
        <v>1</v>
      </c>
      <c r="Q762" s="20">
        <v>2</v>
      </c>
      <c r="R762" s="20">
        <v>7</v>
      </c>
      <c r="S762" s="20">
        <v>9</v>
      </c>
      <c r="T762" s="20">
        <v>4</v>
      </c>
      <c r="U762" s="20">
        <v>0</v>
      </c>
      <c r="V762" s="20">
        <v>0</v>
      </c>
      <c r="W762" s="20">
        <v>1</v>
      </c>
      <c r="X762" s="20">
        <v>0</v>
      </c>
      <c r="Y762" s="20">
        <v>0</v>
      </c>
      <c r="Z762" s="20">
        <v>0</v>
      </c>
      <c r="AA762" s="20">
        <v>0</v>
      </c>
      <c r="AB762" s="20" t="s">
        <v>33</v>
      </c>
      <c r="AJ762" s="20">
        <v>1</v>
      </c>
      <c r="AK762" s="20">
        <v>2</v>
      </c>
      <c r="AL762" s="20">
        <v>7</v>
      </c>
      <c r="AM762" s="20">
        <v>9</v>
      </c>
      <c r="AN762" s="20">
        <v>4</v>
      </c>
    </row>
    <row r="763" spans="1:40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F763">
        <v>0</v>
      </c>
      <c r="G763">
        <v>0</v>
      </c>
      <c r="H763" s="35">
        <v>41123</v>
      </c>
      <c r="I763">
        <v>32</v>
      </c>
      <c r="J763">
        <v>63</v>
      </c>
      <c r="K763">
        <v>151</v>
      </c>
      <c r="L763">
        <v>137</v>
      </c>
      <c r="M763">
        <v>153</v>
      </c>
      <c r="N763">
        <v>19</v>
      </c>
      <c r="O763">
        <v>53</v>
      </c>
      <c r="P763">
        <v>2</v>
      </c>
      <c r="Q763">
        <v>4</v>
      </c>
      <c r="R763">
        <v>4</v>
      </c>
      <c r="S763">
        <v>8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</v>
      </c>
      <c r="AJ763">
        <v>2</v>
      </c>
      <c r="AK763">
        <v>4</v>
      </c>
      <c r="AL763">
        <v>4</v>
      </c>
      <c r="AM763">
        <v>8</v>
      </c>
      <c r="AN763">
        <v>5</v>
      </c>
    </row>
    <row r="764" spans="1:40" x14ac:dyDescent="0.25">
      <c r="A764" s="20">
        <v>1448</v>
      </c>
      <c r="B764" s="20">
        <v>1963</v>
      </c>
      <c r="C764" s="20" t="s">
        <v>4</v>
      </c>
      <c r="D764" s="20" t="s">
        <v>14</v>
      </c>
      <c r="E764" s="20">
        <v>33562</v>
      </c>
      <c r="F764" s="20">
        <v>1</v>
      </c>
      <c r="G764" s="20">
        <v>2</v>
      </c>
      <c r="H764" s="49">
        <v>41815</v>
      </c>
      <c r="I764" s="20">
        <v>33</v>
      </c>
      <c r="J764" s="20">
        <v>21</v>
      </c>
      <c r="K764" s="20">
        <v>12</v>
      </c>
      <c r="L764" s="20">
        <v>12</v>
      </c>
      <c r="M764" s="20">
        <v>0</v>
      </c>
      <c r="N764" s="20">
        <v>3</v>
      </c>
      <c r="O764" s="20">
        <v>3</v>
      </c>
      <c r="P764" s="20">
        <v>3</v>
      </c>
      <c r="Q764" s="20">
        <v>2</v>
      </c>
      <c r="R764" s="20">
        <v>0</v>
      </c>
      <c r="S764" s="20">
        <v>4</v>
      </c>
      <c r="T764" s="20">
        <v>4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 t="s">
        <v>36</v>
      </c>
      <c r="AJ764" s="20">
        <v>3</v>
      </c>
      <c r="AK764" s="20">
        <v>2</v>
      </c>
      <c r="AL764" s="20">
        <v>0</v>
      </c>
      <c r="AM764" s="20">
        <v>4</v>
      </c>
      <c r="AN764" s="20">
        <v>4</v>
      </c>
    </row>
    <row r="765" spans="1:40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F765">
        <v>1</v>
      </c>
      <c r="G765">
        <v>1</v>
      </c>
      <c r="H765" s="35">
        <v>41753</v>
      </c>
      <c r="I765">
        <v>33</v>
      </c>
      <c r="J765">
        <v>245</v>
      </c>
      <c r="K765">
        <v>16</v>
      </c>
      <c r="L765">
        <v>223</v>
      </c>
      <c r="M765">
        <v>21</v>
      </c>
      <c r="N765">
        <v>43</v>
      </c>
      <c r="O765">
        <v>16</v>
      </c>
      <c r="P765">
        <v>2</v>
      </c>
      <c r="Q765">
        <v>8</v>
      </c>
      <c r="R765">
        <v>1</v>
      </c>
      <c r="S765">
        <v>8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32</v>
      </c>
      <c r="AJ765">
        <v>2</v>
      </c>
      <c r="AK765">
        <v>8</v>
      </c>
      <c r="AL765">
        <v>1</v>
      </c>
      <c r="AM765">
        <v>8</v>
      </c>
      <c r="AN765">
        <v>6</v>
      </c>
    </row>
    <row r="766" spans="1:40" x14ac:dyDescent="0.25">
      <c r="A766" s="20">
        <v>7500</v>
      </c>
      <c r="B766" s="20">
        <v>1967</v>
      </c>
      <c r="C766" s="20" t="s">
        <v>2</v>
      </c>
      <c r="D766" s="20" t="s">
        <v>9</v>
      </c>
      <c r="E766" s="20">
        <v>79146</v>
      </c>
      <c r="F766" s="20">
        <v>1</v>
      </c>
      <c r="G766" s="20">
        <v>1</v>
      </c>
      <c r="H766" s="49">
        <v>41753</v>
      </c>
      <c r="I766" s="20">
        <v>33</v>
      </c>
      <c r="J766" s="20">
        <v>245</v>
      </c>
      <c r="K766" s="20">
        <v>16</v>
      </c>
      <c r="L766" s="20">
        <v>223</v>
      </c>
      <c r="M766" s="20">
        <v>21</v>
      </c>
      <c r="N766" s="20">
        <v>43</v>
      </c>
      <c r="O766" s="20">
        <v>16</v>
      </c>
      <c r="P766" s="20">
        <v>2</v>
      </c>
      <c r="Q766" s="20">
        <v>8</v>
      </c>
      <c r="R766" s="20">
        <v>1</v>
      </c>
      <c r="S766" s="20">
        <v>8</v>
      </c>
      <c r="T766" s="20">
        <v>6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 t="s">
        <v>38</v>
      </c>
      <c r="AJ766" s="20">
        <v>2</v>
      </c>
      <c r="AK766" s="20">
        <v>8</v>
      </c>
      <c r="AL766" s="20">
        <v>1</v>
      </c>
      <c r="AM766" s="20">
        <v>8</v>
      </c>
      <c r="AN766" s="20">
        <v>6</v>
      </c>
    </row>
    <row r="767" spans="1:40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F767">
        <v>1</v>
      </c>
      <c r="G767">
        <v>0</v>
      </c>
      <c r="H767" s="35">
        <v>41728</v>
      </c>
      <c r="I767">
        <v>33</v>
      </c>
      <c r="J767">
        <v>12</v>
      </c>
      <c r="K767">
        <v>0</v>
      </c>
      <c r="L767">
        <v>1</v>
      </c>
      <c r="M767">
        <v>0</v>
      </c>
      <c r="N767">
        <v>0</v>
      </c>
      <c r="O767">
        <v>6</v>
      </c>
      <c r="P767">
        <v>1</v>
      </c>
      <c r="Q767">
        <v>0</v>
      </c>
      <c r="R767">
        <v>1</v>
      </c>
      <c r="S767">
        <v>2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</v>
      </c>
      <c r="AJ767">
        <v>1</v>
      </c>
      <c r="AK767">
        <v>0</v>
      </c>
      <c r="AL767">
        <v>1</v>
      </c>
      <c r="AM767">
        <v>2</v>
      </c>
      <c r="AN767">
        <v>3</v>
      </c>
    </row>
    <row r="768" spans="1:40" x14ac:dyDescent="0.25">
      <c r="A768" s="20">
        <v>2256</v>
      </c>
      <c r="B768" s="20">
        <v>1973</v>
      </c>
      <c r="C768" s="20" t="s">
        <v>4</v>
      </c>
      <c r="D768" s="20" t="s">
        <v>14</v>
      </c>
      <c r="E768" s="20">
        <v>27159</v>
      </c>
      <c r="F768" s="20">
        <v>1</v>
      </c>
      <c r="G768" s="20">
        <v>1</v>
      </c>
      <c r="H768" s="49">
        <v>41727</v>
      </c>
      <c r="I768" s="20">
        <v>33</v>
      </c>
      <c r="J768" s="20">
        <v>17</v>
      </c>
      <c r="K768" s="20">
        <v>0</v>
      </c>
      <c r="L768" s="20">
        <v>3</v>
      </c>
      <c r="M768" s="20">
        <v>0</v>
      </c>
      <c r="N768" s="20">
        <v>0</v>
      </c>
      <c r="O768" s="20">
        <v>1</v>
      </c>
      <c r="P768" s="20">
        <v>2</v>
      </c>
      <c r="Q768" s="20">
        <v>1</v>
      </c>
      <c r="R768" s="20">
        <v>0</v>
      </c>
      <c r="S768" s="20">
        <v>3</v>
      </c>
      <c r="T768" s="20">
        <v>6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 t="s">
        <v>38</v>
      </c>
      <c r="AJ768" s="20">
        <v>2</v>
      </c>
      <c r="AK768" s="20">
        <v>1</v>
      </c>
      <c r="AL768" s="20">
        <v>0</v>
      </c>
      <c r="AM768" s="20">
        <v>3</v>
      </c>
      <c r="AN768" s="20">
        <v>6</v>
      </c>
    </row>
    <row r="769" spans="1:40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F769">
        <v>1</v>
      </c>
      <c r="G769">
        <v>2</v>
      </c>
      <c r="H769" s="35">
        <v>41722</v>
      </c>
      <c r="I769">
        <v>33</v>
      </c>
      <c r="J769">
        <v>24</v>
      </c>
      <c r="K769">
        <v>4</v>
      </c>
      <c r="L769">
        <v>22</v>
      </c>
      <c r="M769">
        <v>0</v>
      </c>
      <c r="N769">
        <v>2</v>
      </c>
      <c r="O769">
        <v>9</v>
      </c>
      <c r="P769">
        <v>4</v>
      </c>
      <c r="Q769">
        <v>3</v>
      </c>
      <c r="R769">
        <v>1</v>
      </c>
      <c r="S769">
        <v>3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37</v>
      </c>
      <c r="AJ769">
        <v>4</v>
      </c>
      <c r="AK769">
        <v>3</v>
      </c>
      <c r="AL769">
        <v>1</v>
      </c>
      <c r="AM769">
        <v>3</v>
      </c>
      <c r="AN769">
        <v>5</v>
      </c>
    </row>
    <row r="770" spans="1:40" x14ac:dyDescent="0.25">
      <c r="A770" s="20">
        <v>7725</v>
      </c>
      <c r="B770" s="20">
        <v>1965</v>
      </c>
      <c r="C770" s="20" t="s">
        <v>5</v>
      </c>
      <c r="D770" s="20" t="s">
        <v>14</v>
      </c>
      <c r="E770" s="20">
        <v>76800</v>
      </c>
      <c r="F770" s="20">
        <v>0</v>
      </c>
      <c r="G770" s="20">
        <v>0</v>
      </c>
      <c r="H770" s="49">
        <v>41706</v>
      </c>
      <c r="I770" s="20">
        <v>33</v>
      </c>
      <c r="J770" s="20">
        <v>173</v>
      </c>
      <c r="K770" s="20">
        <v>26</v>
      </c>
      <c r="L770" s="20">
        <v>255</v>
      </c>
      <c r="M770" s="20">
        <v>35</v>
      </c>
      <c r="N770" s="20">
        <v>71</v>
      </c>
      <c r="O770" s="20">
        <v>81</v>
      </c>
      <c r="P770" s="20">
        <v>1</v>
      </c>
      <c r="Q770" s="20">
        <v>4</v>
      </c>
      <c r="R770" s="20">
        <v>4</v>
      </c>
      <c r="S770" s="20">
        <v>7</v>
      </c>
      <c r="T770" s="20">
        <v>1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 t="s">
        <v>36</v>
      </c>
      <c r="AJ770" s="20">
        <v>1</v>
      </c>
      <c r="AK770" s="20">
        <v>4</v>
      </c>
      <c r="AL770" s="20">
        <v>4</v>
      </c>
      <c r="AM770" s="20">
        <v>7</v>
      </c>
      <c r="AN770" s="20">
        <v>1</v>
      </c>
    </row>
    <row r="771" spans="1:40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F771">
        <v>0</v>
      </c>
      <c r="G771">
        <v>0</v>
      </c>
      <c r="H771" s="35">
        <v>41632</v>
      </c>
      <c r="I771">
        <v>33</v>
      </c>
      <c r="J771">
        <v>754</v>
      </c>
      <c r="K771">
        <v>160</v>
      </c>
      <c r="L771">
        <v>625</v>
      </c>
      <c r="M771">
        <v>63</v>
      </c>
      <c r="N771">
        <v>32</v>
      </c>
      <c r="O771">
        <v>48</v>
      </c>
      <c r="P771">
        <v>1</v>
      </c>
      <c r="Q771">
        <v>7</v>
      </c>
      <c r="R771">
        <v>5</v>
      </c>
      <c r="S771">
        <v>12</v>
      </c>
      <c r="T771">
        <v>3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 t="s">
        <v>33</v>
      </c>
      <c r="AJ771">
        <v>1</v>
      </c>
      <c r="AK771">
        <v>7</v>
      </c>
      <c r="AL771">
        <v>5</v>
      </c>
      <c r="AM771">
        <v>12</v>
      </c>
      <c r="AN771">
        <v>3</v>
      </c>
    </row>
    <row r="772" spans="1:40" x14ac:dyDescent="0.25">
      <c r="A772" s="20">
        <v>113</v>
      </c>
      <c r="B772" s="20">
        <v>1951</v>
      </c>
      <c r="C772" s="20" t="s">
        <v>2</v>
      </c>
      <c r="D772" s="20" t="s">
        <v>14</v>
      </c>
      <c r="E772" s="20">
        <v>30833</v>
      </c>
      <c r="F772" s="20">
        <v>1</v>
      </c>
      <c r="G772" s="20">
        <v>1</v>
      </c>
      <c r="H772" s="49">
        <v>41471</v>
      </c>
      <c r="I772" s="20">
        <v>33</v>
      </c>
      <c r="J772" s="20">
        <v>11</v>
      </c>
      <c r="K772" s="20">
        <v>0</v>
      </c>
      <c r="L772" s="20">
        <v>7</v>
      </c>
      <c r="M772" s="20">
        <v>3</v>
      </c>
      <c r="N772" s="20">
        <v>1</v>
      </c>
      <c r="O772" s="20">
        <v>6</v>
      </c>
      <c r="P772" s="20">
        <v>2</v>
      </c>
      <c r="Q772" s="20">
        <v>1</v>
      </c>
      <c r="R772" s="20">
        <v>0</v>
      </c>
      <c r="S772" s="20">
        <v>3</v>
      </c>
      <c r="T772" s="20">
        <v>5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 t="s">
        <v>38</v>
      </c>
      <c r="AJ772" s="20">
        <v>2</v>
      </c>
      <c r="AK772" s="20">
        <v>1</v>
      </c>
      <c r="AL772" s="20">
        <v>0</v>
      </c>
      <c r="AM772" s="20">
        <v>3</v>
      </c>
      <c r="AN772" s="20">
        <v>5</v>
      </c>
    </row>
    <row r="773" spans="1:40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F773">
        <v>1</v>
      </c>
      <c r="G773">
        <v>1</v>
      </c>
      <c r="H773" s="35">
        <v>41372</v>
      </c>
      <c r="I773">
        <v>33</v>
      </c>
      <c r="J773">
        <v>20</v>
      </c>
      <c r="K773">
        <v>1</v>
      </c>
      <c r="L773">
        <v>28</v>
      </c>
      <c r="M773">
        <v>3</v>
      </c>
      <c r="N773">
        <v>3</v>
      </c>
      <c r="O773">
        <v>2</v>
      </c>
      <c r="P773">
        <v>3</v>
      </c>
      <c r="Q773">
        <v>2</v>
      </c>
      <c r="R773">
        <v>0</v>
      </c>
      <c r="S773">
        <v>3</v>
      </c>
      <c r="T773">
        <v>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 t="s">
        <v>31</v>
      </c>
      <c r="AJ773">
        <v>3</v>
      </c>
      <c r="AK773">
        <v>2</v>
      </c>
      <c r="AL773">
        <v>0</v>
      </c>
      <c r="AM773">
        <v>3</v>
      </c>
      <c r="AN773">
        <v>8</v>
      </c>
    </row>
    <row r="774" spans="1:40" x14ac:dyDescent="0.25">
      <c r="A774" s="20">
        <v>4216</v>
      </c>
      <c r="B774" s="20">
        <v>1981</v>
      </c>
      <c r="C774" s="20" t="s">
        <v>2</v>
      </c>
      <c r="D774" s="20" t="s">
        <v>9</v>
      </c>
      <c r="E774" s="20">
        <v>91065</v>
      </c>
      <c r="F774" s="20">
        <v>0</v>
      </c>
      <c r="G774" s="20">
        <v>0</v>
      </c>
      <c r="H774" s="49">
        <v>41327</v>
      </c>
      <c r="I774" s="20">
        <v>33</v>
      </c>
      <c r="J774" s="20">
        <v>822</v>
      </c>
      <c r="K774" s="20">
        <v>114</v>
      </c>
      <c r="L774" s="20">
        <v>108</v>
      </c>
      <c r="M774" s="20">
        <v>179</v>
      </c>
      <c r="N774" s="20">
        <v>137</v>
      </c>
      <c r="O774" s="20">
        <v>114</v>
      </c>
      <c r="P774" s="20">
        <v>1</v>
      </c>
      <c r="Q774" s="20">
        <v>7</v>
      </c>
      <c r="R774" s="20">
        <v>9</v>
      </c>
      <c r="S774" s="20">
        <v>9</v>
      </c>
      <c r="T774" s="20">
        <v>3</v>
      </c>
      <c r="U774" s="20">
        <v>0</v>
      </c>
      <c r="V774" s="20">
        <v>0</v>
      </c>
      <c r="W774" s="20">
        <v>1</v>
      </c>
      <c r="X774" s="20">
        <v>1</v>
      </c>
      <c r="Y774" s="20">
        <v>0</v>
      </c>
      <c r="Z774" s="20">
        <v>1</v>
      </c>
      <c r="AA774" s="20">
        <v>0</v>
      </c>
      <c r="AB774" s="20" t="s">
        <v>38</v>
      </c>
      <c r="AJ774" s="20">
        <v>1</v>
      </c>
      <c r="AK774" s="20">
        <v>7</v>
      </c>
      <c r="AL774" s="20">
        <v>9</v>
      </c>
      <c r="AM774" s="20">
        <v>9</v>
      </c>
      <c r="AN774" s="20">
        <v>3</v>
      </c>
    </row>
    <row r="775" spans="1:40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F775">
        <v>0</v>
      </c>
      <c r="G775">
        <v>0</v>
      </c>
      <c r="H775" s="35">
        <v>41294</v>
      </c>
      <c r="I775">
        <v>33</v>
      </c>
      <c r="J775">
        <v>219</v>
      </c>
      <c r="K775">
        <v>3</v>
      </c>
      <c r="L775">
        <v>60</v>
      </c>
      <c r="M775">
        <v>12</v>
      </c>
      <c r="N775">
        <v>9</v>
      </c>
      <c r="O775">
        <v>12</v>
      </c>
      <c r="P775">
        <v>1</v>
      </c>
      <c r="Q775">
        <v>4</v>
      </c>
      <c r="R775">
        <v>1</v>
      </c>
      <c r="S775">
        <v>7</v>
      </c>
      <c r="T775">
        <v>7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37</v>
      </c>
      <c r="AJ775">
        <v>1</v>
      </c>
      <c r="AK775">
        <v>4</v>
      </c>
      <c r="AL775">
        <v>1</v>
      </c>
      <c r="AM775">
        <v>7</v>
      </c>
      <c r="AN775">
        <v>7</v>
      </c>
    </row>
    <row r="776" spans="1:40" x14ac:dyDescent="0.25">
      <c r="A776" s="20">
        <v>359</v>
      </c>
      <c r="B776" s="20">
        <v>1950</v>
      </c>
      <c r="C776" s="20" t="s">
        <v>2</v>
      </c>
      <c r="D776" s="20" t="s">
        <v>13</v>
      </c>
      <c r="E776" s="20">
        <v>48070</v>
      </c>
      <c r="F776" s="20">
        <v>0</v>
      </c>
      <c r="G776" s="20">
        <v>1</v>
      </c>
      <c r="H776" s="49">
        <v>41287</v>
      </c>
      <c r="I776" s="20">
        <v>33</v>
      </c>
      <c r="J776" s="20">
        <v>373</v>
      </c>
      <c r="K776" s="20">
        <v>14</v>
      </c>
      <c r="L776" s="20">
        <v>83</v>
      </c>
      <c r="M776" s="20">
        <v>6</v>
      </c>
      <c r="N776" s="20">
        <v>9</v>
      </c>
      <c r="O776" s="20">
        <v>19</v>
      </c>
      <c r="P776" s="20">
        <v>3</v>
      </c>
      <c r="Q776" s="20">
        <v>8</v>
      </c>
      <c r="R776" s="20">
        <v>2</v>
      </c>
      <c r="S776" s="20">
        <v>6</v>
      </c>
      <c r="T776" s="20">
        <v>7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1</v>
      </c>
      <c r="AB776" s="20" t="s">
        <v>38</v>
      </c>
      <c r="AJ776" s="20">
        <v>3</v>
      </c>
      <c r="AK776" s="20">
        <v>8</v>
      </c>
      <c r="AL776" s="20">
        <v>2</v>
      </c>
      <c r="AM776" s="20">
        <v>6</v>
      </c>
      <c r="AN776" s="20">
        <v>7</v>
      </c>
    </row>
    <row r="777" spans="1:40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F777">
        <v>1</v>
      </c>
      <c r="G777">
        <v>1</v>
      </c>
      <c r="H777" s="35">
        <v>41268</v>
      </c>
      <c r="I777">
        <v>33</v>
      </c>
      <c r="J777">
        <v>15</v>
      </c>
      <c r="K777">
        <v>0</v>
      </c>
      <c r="L777">
        <v>12</v>
      </c>
      <c r="M777">
        <v>7</v>
      </c>
      <c r="N777">
        <v>3</v>
      </c>
      <c r="O777">
        <v>7</v>
      </c>
      <c r="P777">
        <v>3</v>
      </c>
      <c r="Q777">
        <v>2</v>
      </c>
      <c r="R777">
        <v>0</v>
      </c>
      <c r="S777">
        <v>3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</v>
      </c>
      <c r="AJ777">
        <v>3</v>
      </c>
      <c r="AK777">
        <v>2</v>
      </c>
      <c r="AL777">
        <v>0</v>
      </c>
      <c r="AM777">
        <v>3</v>
      </c>
      <c r="AN777">
        <v>7</v>
      </c>
    </row>
    <row r="778" spans="1:40" x14ac:dyDescent="0.25">
      <c r="A778" s="20">
        <v>2154</v>
      </c>
      <c r="B778" s="20">
        <v>1971</v>
      </c>
      <c r="C778" s="20" t="s">
        <v>2</v>
      </c>
      <c r="D778" s="20" t="s">
        <v>16</v>
      </c>
      <c r="E778" s="20">
        <v>30372</v>
      </c>
      <c r="F778" s="20">
        <v>1</v>
      </c>
      <c r="G778" s="20">
        <v>1</v>
      </c>
      <c r="H778" s="49">
        <v>41268</v>
      </c>
      <c r="I778" s="20">
        <v>33</v>
      </c>
      <c r="J778" s="20">
        <v>15</v>
      </c>
      <c r="K778" s="20">
        <v>0</v>
      </c>
      <c r="L778" s="20">
        <v>12</v>
      </c>
      <c r="M778" s="20">
        <v>7</v>
      </c>
      <c r="N778" s="20">
        <v>3</v>
      </c>
      <c r="O778" s="20">
        <v>7</v>
      </c>
      <c r="P778" s="20">
        <v>3</v>
      </c>
      <c r="Q778" s="20">
        <v>2</v>
      </c>
      <c r="R778" s="20">
        <v>0</v>
      </c>
      <c r="S778" s="20">
        <v>3</v>
      </c>
      <c r="T778" s="20">
        <v>7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 t="s">
        <v>38</v>
      </c>
      <c r="AJ778" s="20">
        <v>3</v>
      </c>
      <c r="AK778" s="20">
        <v>2</v>
      </c>
      <c r="AL778" s="20">
        <v>0</v>
      </c>
      <c r="AM778" s="20">
        <v>3</v>
      </c>
      <c r="AN778" s="20">
        <v>7</v>
      </c>
    </row>
    <row r="779" spans="1:40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F779">
        <v>0</v>
      </c>
      <c r="G779">
        <v>1</v>
      </c>
      <c r="H779" s="35">
        <v>41254</v>
      </c>
      <c r="I779">
        <v>33</v>
      </c>
      <c r="J779">
        <v>1171</v>
      </c>
      <c r="K779">
        <v>43</v>
      </c>
      <c r="L779">
        <v>219</v>
      </c>
      <c r="M779">
        <v>19</v>
      </c>
      <c r="N779">
        <v>14</v>
      </c>
      <c r="O779">
        <v>47</v>
      </c>
      <c r="P779">
        <v>4</v>
      </c>
      <c r="Q779">
        <v>6</v>
      </c>
      <c r="R779">
        <v>3</v>
      </c>
      <c r="S779">
        <v>13</v>
      </c>
      <c r="T779">
        <v>9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36</v>
      </c>
      <c r="AJ779">
        <v>4</v>
      </c>
      <c r="AK779">
        <v>6</v>
      </c>
      <c r="AL779">
        <v>3</v>
      </c>
      <c r="AM779">
        <v>13</v>
      </c>
      <c r="AN779">
        <v>9</v>
      </c>
    </row>
    <row r="780" spans="1:40" x14ac:dyDescent="0.25">
      <c r="A780" s="20">
        <v>9204</v>
      </c>
      <c r="B780" s="20">
        <v>1970</v>
      </c>
      <c r="C780" s="20" t="s">
        <v>2</v>
      </c>
      <c r="D780" s="20" t="s">
        <v>16</v>
      </c>
      <c r="E780" s="20">
        <v>66731</v>
      </c>
      <c r="F780" s="20">
        <v>0</v>
      </c>
      <c r="G780" s="20">
        <v>1</v>
      </c>
      <c r="H780" s="49">
        <v>41164</v>
      </c>
      <c r="I780" s="20">
        <v>33</v>
      </c>
      <c r="J780" s="20">
        <v>371</v>
      </c>
      <c r="K780" s="20">
        <v>159</v>
      </c>
      <c r="L780" s="20">
        <v>194</v>
      </c>
      <c r="M780" s="20">
        <v>58</v>
      </c>
      <c r="N780" s="20">
        <v>106</v>
      </c>
      <c r="O780" s="20">
        <v>141</v>
      </c>
      <c r="P780" s="20">
        <v>4</v>
      </c>
      <c r="Q780" s="20">
        <v>4</v>
      </c>
      <c r="R780" s="20">
        <v>3</v>
      </c>
      <c r="S780" s="20">
        <v>6</v>
      </c>
      <c r="T780" s="20">
        <v>3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  <c r="AB780" s="20" t="s">
        <v>38</v>
      </c>
      <c r="AJ780" s="20">
        <v>4</v>
      </c>
      <c r="AK780" s="20">
        <v>4</v>
      </c>
      <c r="AL780" s="20">
        <v>3</v>
      </c>
      <c r="AM780" s="20">
        <v>6</v>
      </c>
      <c r="AN780" s="20">
        <v>3</v>
      </c>
    </row>
    <row r="781" spans="1:40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F781">
        <v>1</v>
      </c>
      <c r="G781">
        <v>0</v>
      </c>
      <c r="H781" s="35">
        <v>41817</v>
      </c>
      <c r="I781">
        <v>34</v>
      </c>
      <c r="J781">
        <v>23</v>
      </c>
      <c r="K781">
        <v>0</v>
      </c>
      <c r="L781">
        <v>8</v>
      </c>
      <c r="M781">
        <v>6</v>
      </c>
      <c r="N781">
        <v>2</v>
      </c>
      <c r="O781">
        <v>18</v>
      </c>
      <c r="P781">
        <v>1</v>
      </c>
      <c r="Q781">
        <v>1</v>
      </c>
      <c r="R781">
        <v>1</v>
      </c>
      <c r="S781">
        <v>3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34</v>
      </c>
      <c r="AJ781">
        <v>1</v>
      </c>
      <c r="AK781">
        <v>1</v>
      </c>
      <c r="AL781">
        <v>1</v>
      </c>
      <c r="AM781">
        <v>3</v>
      </c>
      <c r="AN781">
        <v>2</v>
      </c>
    </row>
    <row r="782" spans="1:40" x14ac:dyDescent="0.25">
      <c r="A782" s="20">
        <v>6864</v>
      </c>
      <c r="B782" s="20">
        <v>1989</v>
      </c>
      <c r="C782" s="20" t="s">
        <v>4</v>
      </c>
      <c r="D782" s="20" t="s">
        <v>10</v>
      </c>
      <c r="E782" s="20">
        <v>10979</v>
      </c>
      <c r="F782" s="20">
        <v>0</v>
      </c>
      <c r="G782" s="20">
        <v>0</v>
      </c>
      <c r="H782" s="49">
        <v>41781</v>
      </c>
      <c r="I782" s="20">
        <v>34</v>
      </c>
      <c r="J782" s="20">
        <v>8</v>
      </c>
      <c r="K782" s="20">
        <v>4</v>
      </c>
      <c r="L782" s="20">
        <v>10</v>
      </c>
      <c r="M782" s="20">
        <v>2</v>
      </c>
      <c r="N782" s="20">
        <v>2</v>
      </c>
      <c r="O782" s="20">
        <v>4</v>
      </c>
      <c r="P782" s="20">
        <v>2</v>
      </c>
      <c r="Q782" s="20">
        <v>3</v>
      </c>
      <c r="R782" s="20">
        <v>0</v>
      </c>
      <c r="S782" s="20">
        <v>3</v>
      </c>
      <c r="T782" s="20">
        <v>5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 t="s">
        <v>34</v>
      </c>
      <c r="AJ782" s="20">
        <v>2</v>
      </c>
      <c r="AK782" s="20">
        <v>3</v>
      </c>
      <c r="AL782" s="20">
        <v>0</v>
      </c>
      <c r="AM782" s="20">
        <v>3</v>
      </c>
      <c r="AN782" s="20">
        <v>5</v>
      </c>
    </row>
    <row r="783" spans="1:40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F783">
        <v>0</v>
      </c>
      <c r="G783">
        <v>0</v>
      </c>
      <c r="H783" s="35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</v>
      </c>
      <c r="AJ783">
        <v>2</v>
      </c>
      <c r="AK783">
        <v>3</v>
      </c>
      <c r="AL783">
        <v>0</v>
      </c>
      <c r="AM783">
        <v>3</v>
      </c>
      <c r="AN783">
        <v>5</v>
      </c>
    </row>
    <row r="784" spans="1:40" x14ac:dyDescent="0.25">
      <c r="A784" s="20">
        <v>3924</v>
      </c>
      <c r="B784" s="20">
        <v>1965</v>
      </c>
      <c r="C784" s="20" t="s">
        <v>3</v>
      </c>
      <c r="D784" s="20" t="s">
        <v>10</v>
      </c>
      <c r="E784" s="20">
        <v>57912</v>
      </c>
      <c r="F784" s="20">
        <v>0</v>
      </c>
      <c r="G784" s="20">
        <v>1</v>
      </c>
      <c r="H784" s="49">
        <v>41715</v>
      </c>
      <c r="I784" s="20">
        <v>34</v>
      </c>
      <c r="J784" s="20">
        <v>801</v>
      </c>
      <c r="K784" s="20">
        <v>0</v>
      </c>
      <c r="L784" s="20">
        <v>80</v>
      </c>
      <c r="M784" s="20">
        <v>0</v>
      </c>
      <c r="N784" s="20">
        <v>0</v>
      </c>
      <c r="O784" s="20">
        <v>35</v>
      </c>
      <c r="P784" s="20">
        <v>5</v>
      </c>
      <c r="Q784" s="20">
        <v>8</v>
      </c>
      <c r="R784" s="20">
        <v>3</v>
      </c>
      <c r="S784" s="20">
        <v>12</v>
      </c>
      <c r="T784" s="20">
        <v>5</v>
      </c>
      <c r="U784" s="20">
        <v>0</v>
      </c>
      <c r="V784" s="20">
        <v>1</v>
      </c>
      <c r="W784" s="20">
        <v>0</v>
      </c>
      <c r="X784" s="20">
        <v>0</v>
      </c>
      <c r="Y784" s="20">
        <v>0</v>
      </c>
      <c r="Z784" s="20">
        <v>0</v>
      </c>
      <c r="AA784" s="20">
        <v>0</v>
      </c>
      <c r="AB784" s="20" t="s">
        <v>33</v>
      </c>
      <c r="AJ784" s="20">
        <v>5</v>
      </c>
      <c r="AK784" s="20">
        <v>8</v>
      </c>
      <c r="AL784" s="20">
        <v>3</v>
      </c>
      <c r="AM784" s="20">
        <v>12</v>
      </c>
      <c r="AN784" s="20">
        <v>5</v>
      </c>
    </row>
    <row r="785" spans="1:40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F785">
        <v>2</v>
      </c>
      <c r="G785">
        <v>1</v>
      </c>
      <c r="H785" s="35">
        <v>41714</v>
      </c>
      <c r="I785">
        <v>34</v>
      </c>
      <c r="J785">
        <v>20</v>
      </c>
      <c r="K785">
        <v>4</v>
      </c>
      <c r="L785">
        <v>10</v>
      </c>
      <c r="M785">
        <v>6</v>
      </c>
      <c r="N785">
        <v>4</v>
      </c>
      <c r="O785">
        <v>17</v>
      </c>
      <c r="P785">
        <v>2</v>
      </c>
      <c r="Q785">
        <v>2</v>
      </c>
      <c r="R785">
        <v>0</v>
      </c>
      <c r="S785">
        <v>3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34</v>
      </c>
      <c r="AJ785">
        <v>2</v>
      </c>
      <c r="AK785">
        <v>2</v>
      </c>
      <c r="AL785">
        <v>0</v>
      </c>
      <c r="AM785">
        <v>3</v>
      </c>
      <c r="AN785">
        <v>6</v>
      </c>
    </row>
    <row r="786" spans="1:40" x14ac:dyDescent="0.25">
      <c r="A786" s="20">
        <v>9216</v>
      </c>
      <c r="B786" s="20">
        <v>1971</v>
      </c>
      <c r="C786" s="20" t="s">
        <v>2</v>
      </c>
      <c r="D786" s="20" t="s">
        <v>14</v>
      </c>
      <c r="E786" s="20">
        <v>35788</v>
      </c>
      <c r="F786" s="20">
        <v>1</v>
      </c>
      <c r="G786" s="20">
        <v>1</v>
      </c>
      <c r="H786" s="49">
        <v>41662</v>
      </c>
      <c r="I786" s="20">
        <v>34</v>
      </c>
      <c r="J786" s="20">
        <v>23</v>
      </c>
      <c r="K786" s="20">
        <v>2</v>
      </c>
      <c r="L786" s="20">
        <v>11</v>
      </c>
      <c r="M786" s="20">
        <v>3</v>
      </c>
      <c r="N786" s="20">
        <v>1</v>
      </c>
      <c r="O786" s="20">
        <v>4</v>
      </c>
      <c r="P786" s="20">
        <v>2</v>
      </c>
      <c r="Q786" s="20">
        <v>2</v>
      </c>
      <c r="R786" s="20">
        <v>0</v>
      </c>
      <c r="S786" s="20">
        <v>3</v>
      </c>
      <c r="T786" s="20">
        <v>6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20">
        <v>0</v>
      </c>
      <c r="AB786" s="20" t="s">
        <v>37</v>
      </c>
      <c r="AJ786" s="20">
        <v>2</v>
      </c>
      <c r="AK786" s="20">
        <v>2</v>
      </c>
      <c r="AL786" s="20">
        <v>0</v>
      </c>
      <c r="AM786" s="20">
        <v>3</v>
      </c>
      <c r="AN786" s="20">
        <v>6</v>
      </c>
    </row>
    <row r="787" spans="1:40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F787">
        <v>1</v>
      </c>
      <c r="G787">
        <v>1</v>
      </c>
      <c r="H787" s="35">
        <v>41619</v>
      </c>
      <c r="I787">
        <v>34</v>
      </c>
      <c r="J787">
        <v>48</v>
      </c>
      <c r="K787">
        <v>0</v>
      </c>
      <c r="L787">
        <v>2</v>
      </c>
      <c r="M787">
        <v>0</v>
      </c>
      <c r="N787">
        <v>0</v>
      </c>
      <c r="O787">
        <v>5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33</v>
      </c>
      <c r="AJ787">
        <v>2</v>
      </c>
      <c r="AK787">
        <v>2</v>
      </c>
      <c r="AL787">
        <v>0</v>
      </c>
      <c r="AM787">
        <v>3</v>
      </c>
      <c r="AN787">
        <v>7</v>
      </c>
    </row>
    <row r="788" spans="1:40" x14ac:dyDescent="0.25">
      <c r="A788" s="20">
        <v>9097</v>
      </c>
      <c r="B788" s="20">
        <v>1956</v>
      </c>
      <c r="C788" s="20" t="s">
        <v>2</v>
      </c>
      <c r="D788" s="20" t="s">
        <v>10</v>
      </c>
      <c r="E788" s="20">
        <v>46086</v>
      </c>
      <c r="F788" s="20">
        <v>0</v>
      </c>
      <c r="G788" s="20">
        <v>1</v>
      </c>
      <c r="H788" s="49">
        <v>41581</v>
      </c>
      <c r="I788" s="20">
        <v>34</v>
      </c>
      <c r="J788" s="20">
        <v>244</v>
      </c>
      <c r="K788" s="20">
        <v>8</v>
      </c>
      <c r="L788" s="20">
        <v>32</v>
      </c>
      <c r="M788" s="20">
        <v>7</v>
      </c>
      <c r="N788" s="20">
        <v>2</v>
      </c>
      <c r="O788" s="20">
        <v>50</v>
      </c>
      <c r="P788" s="20">
        <v>4</v>
      </c>
      <c r="Q788" s="20">
        <v>3</v>
      </c>
      <c r="R788" s="20">
        <v>1</v>
      </c>
      <c r="S788" s="20">
        <v>8</v>
      </c>
      <c r="T788" s="20">
        <v>4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 t="s">
        <v>38</v>
      </c>
      <c r="AJ788" s="20">
        <v>4</v>
      </c>
      <c r="AK788" s="20">
        <v>3</v>
      </c>
      <c r="AL788" s="20">
        <v>1</v>
      </c>
      <c r="AM788" s="20">
        <v>8</v>
      </c>
      <c r="AN788" s="20">
        <v>4</v>
      </c>
    </row>
    <row r="789" spans="1:40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F789">
        <v>1</v>
      </c>
      <c r="G789">
        <v>0</v>
      </c>
      <c r="H789" s="35">
        <v>41553</v>
      </c>
      <c r="I789">
        <v>34</v>
      </c>
      <c r="J789">
        <v>562</v>
      </c>
      <c r="K789">
        <v>58</v>
      </c>
      <c r="L789">
        <v>168</v>
      </c>
      <c r="M789">
        <v>43</v>
      </c>
      <c r="N789">
        <v>16</v>
      </c>
      <c r="O789">
        <v>142</v>
      </c>
      <c r="P789">
        <v>1</v>
      </c>
      <c r="Q789">
        <v>5</v>
      </c>
      <c r="R789">
        <v>7</v>
      </c>
      <c r="S789">
        <v>10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36</v>
      </c>
      <c r="AJ789">
        <v>1</v>
      </c>
      <c r="AK789">
        <v>5</v>
      </c>
      <c r="AL789">
        <v>7</v>
      </c>
      <c r="AM789">
        <v>10</v>
      </c>
      <c r="AN789">
        <v>3</v>
      </c>
    </row>
    <row r="790" spans="1:40" x14ac:dyDescent="0.25">
      <c r="A790" s="20">
        <v>7275</v>
      </c>
      <c r="B790" s="20">
        <v>1971</v>
      </c>
      <c r="C790" s="20" t="s">
        <v>4</v>
      </c>
      <c r="D790" s="20" t="s">
        <v>9</v>
      </c>
      <c r="E790" s="20">
        <v>33316</v>
      </c>
      <c r="F790" s="20">
        <v>1</v>
      </c>
      <c r="G790" s="20">
        <v>1</v>
      </c>
      <c r="H790" s="49">
        <v>41551</v>
      </c>
      <c r="I790" s="20">
        <v>34</v>
      </c>
      <c r="J790" s="20">
        <v>79</v>
      </c>
      <c r="K790" s="20">
        <v>1</v>
      </c>
      <c r="L790" s="20">
        <v>31</v>
      </c>
      <c r="M790" s="20">
        <v>4</v>
      </c>
      <c r="N790" s="20">
        <v>4</v>
      </c>
      <c r="O790" s="20">
        <v>12</v>
      </c>
      <c r="P790" s="20">
        <v>3</v>
      </c>
      <c r="Q790" s="20">
        <v>2</v>
      </c>
      <c r="R790" s="20">
        <v>1</v>
      </c>
      <c r="S790" s="20">
        <v>4</v>
      </c>
      <c r="T790" s="20">
        <v>6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0</v>
      </c>
      <c r="AB790" s="20" t="s">
        <v>31</v>
      </c>
      <c r="AJ790" s="20">
        <v>3</v>
      </c>
      <c r="AK790" s="20">
        <v>2</v>
      </c>
      <c r="AL790" s="20">
        <v>1</v>
      </c>
      <c r="AM790" s="20">
        <v>4</v>
      </c>
      <c r="AN790" s="20">
        <v>6</v>
      </c>
    </row>
    <row r="791" spans="1:40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F791">
        <v>1</v>
      </c>
      <c r="G791">
        <v>1</v>
      </c>
      <c r="H791" s="35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</v>
      </c>
      <c r="AJ791">
        <v>3</v>
      </c>
      <c r="AK791">
        <v>2</v>
      </c>
      <c r="AL791">
        <v>1</v>
      </c>
      <c r="AM791">
        <v>4</v>
      </c>
      <c r="AN791">
        <v>6</v>
      </c>
    </row>
    <row r="792" spans="1:40" x14ac:dyDescent="0.25">
      <c r="A792" s="20">
        <v>1987</v>
      </c>
      <c r="B792" s="20">
        <v>1987</v>
      </c>
      <c r="C792" s="20" t="s">
        <v>6</v>
      </c>
      <c r="D792" s="20" t="s">
        <v>9</v>
      </c>
      <c r="E792" s="20">
        <v>21063</v>
      </c>
      <c r="F792" s="20">
        <v>1</v>
      </c>
      <c r="G792" s="20">
        <v>0</v>
      </c>
      <c r="H792" s="49">
        <v>41542</v>
      </c>
      <c r="I792" s="20">
        <v>34</v>
      </c>
      <c r="J792" s="20">
        <v>1</v>
      </c>
      <c r="K792" s="20">
        <v>10</v>
      </c>
      <c r="L792" s="20">
        <v>11</v>
      </c>
      <c r="M792" s="20">
        <v>19</v>
      </c>
      <c r="N792" s="20">
        <v>3</v>
      </c>
      <c r="O792" s="20">
        <v>15</v>
      </c>
      <c r="P792" s="20">
        <v>2</v>
      </c>
      <c r="Q792" s="20">
        <v>2</v>
      </c>
      <c r="R792" s="20">
        <v>0</v>
      </c>
      <c r="S792" s="20">
        <v>3</v>
      </c>
      <c r="T792" s="20">
        <v>6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20">
        <v>0</v>
      </c>
      <c r="AB792" s="20" t="s">
        <v>38</v>
      </c>
      <c r="AJ792" s="20">
        <v>2</v>
      </c>
      <c r="AK792" s="20">
        <v>2</v>
      </c>
      <c r="AL792" s="20">
        <v>0</v>
      </c>
      <c r="AM792" s="20">
        <v>3</v>
      </c>
      <c r="AN792" s="20">
        <v>6</v>
      </c>
    </row>
    <row r="793" spans="1:40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F793">
        <v>1</v>
      </c>
      <c r="G793">
        <v>0</v>
      </c>
      <c r="H793" s="35">
        <v>41532</v>
      </c>
      <c r="I793">
        <v>34</v>
      </c>
      <c r="J793">
        <v>4</v>
      </c>
      <c r="K793">
        <v>3</v>
      </c>
      <c r="L793">
        <v>7</v>
      </c>
      <c r="M793">
        <v>0</v>
      </c>
      <c r="N793">
        <v>3</v>
      </c>
      <c r="O793">
        <v>11</v>
      </c>
      <c r="P793">
        <v>1</v>
      </c>
      <c r="Q793">
        <v>1</v>
      </c>
      <c r="R793">
        <v>0</v>
      </c>
      <c r="S793">
        <v>2</v>
      </c>
      <c r="T793">
        <v>7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  <c r="AJ793">
        <v>1</v>
      </c>
      <c r="AK793">
        <v>1</v>
      </c>
      <c r="AL793">
        <v>0</v>
      </c>
      <c r="AM793">
        <v>2</v>
      </c>
      <c r="AN793">
        <v>7</v>
      </c>
    </row>
    <row r="794" spans="1:40" x14ac:dyDescent="0.25">
      <c r="A794" s="20">
        <v>7034</v>
      </c>
      <c r="B794" s="20">
        <v>1978</v>
      </c>
      <c r="C794" s="20" t="s">
        <v>5</v>
      </c>
      <c r="D794" s="20" t="s">
        <v>14</v>
      </c>
      <c r="E794" s="20">
        <v>25804</v>
      </c>
      <c r="F794" s="20">
        <v>1</v>
      </c>
      <c r="G794" s="20">
        <v>0</v>
      </c>
      <c r="H794" s="49">
        <v>41518</v>
      </c>
      <c r="I794" s="20">
        <v>34</v>
      </c>
      <c r="J794" s="20">
        <v>8</v>
      </c>
      <c r="K794" s="20">
        <v>7</v>
      </c>
      <c r="L794" s="20">
        <v>9</v>
      </c>
      <c r="M794" s="20">
        <v>13</v>
      </c>
      <c r="N794" s="20">
        <v>6</v>
      </c>
      <c r="O794" s="20">
        <v>12</v>
      </c>
      <c r="P794" s="20">
        <v>2</v>
      </c>
      <c r="Q794" s="20">
        <v>2</v>
      </c>
      <c r="R794" s="20">
        <v>0</v>
      </c>
      <c r="S794" s="20">
        <v>3</v>
      </c>
      <c r="T794" s="20">
        <v>8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0</v>
      </c>
      <c r="AB794" s="20" t="s">
        <v>37</v>
      </c>
      <c r="AJ794" s="20">
        <v>2</v>
      </c>
      <c r="AK794" s="20">
        <v>2</v>
      </c>
      <c r="AL794" s="20">
        <v>0</v>
      </c>
      <c r="AM794" s="20">
        <v>3</v>
      </c>
      <c r="AN794" s="20">
        <v>8</v>
      </c>
    </row>
    <row r="795" spans="1:40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F795">
        <v>0</v>
      </c>
      <c r="G795">
        <v>1</v>
      </c>
      <c r="H795" s="35">
        <v>41506</v>
      </c>
      <c r="I795">
        <v>34</v>
      </c>
      <c r="J795">
        <v>707</v>
      </c>
      <c r="K795">
        <v>20</v>
      </c>
      <c r="L795">
        <v>171</v>
      </c>
      <c r="M795">
        <v>65</v>
      </c>
      <c r="N795">
        <v>60</v>
      </c>
      <c r="O795">
        <v>50</v>
      </c>
      <c r="P795">
        <v>1</v>
      </c>
      <c r="Q795">
        <v>9</v>
      </c>
      <c r="R795">
        <v>7</v>
      </c>
      <c r="S795">
        <v>9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</v>
      </c>
      <c r="AJ795">
        <v>1</v>
      </c>
      <c r="AK795">
        <v>9</v>
      </c>
      <c r="AL795">
        <v>7</v>
      </c>
      <c r="AM795">
        <v>9</v>
      </c>
      <c r="AN795">
        <v>5</v>
      </c>
    </row>
    <row r="796" spans="1:40" x14ac:dyDescent="0.25">
      <c r="A796" s="20">
        <v>3934</v>
      </c>
      <c r="B796" s="20">
        <v>1966</v>
      </c>
      <c r="C796" s="20" t="s">
        <v>2</v>
      </c>
      <c r="D796" s="20" t="s">
        <v>14</v>
      </c>
      <c r="E796" s="20">
        <v>61286</v>
      </c>
      <c r="F796" s="20">
        <v>0</v>
      </c>
      <c r="G796" s="20">
        <v>1</v>
      </c>
      <c r="H796" s="49">
        <v>41488</v>
      </c>
      <c r="I796" s="20">
        <v>34</v>
      </c>
      <c r="J796" s="20">
        <v>356</v>
      </c>
      <c r="K796" s="20">
        <v>0</v>
      </c>
      <c r="L796" s="20">
        <v>107</v>
      </c>
      <c r="M796" s="20">
        <v>19</v>
      </c>
      <c r="N796" s="20">
        <v>9</v>
      </c>
      <c r="O796" s="20">
        <v>117</v>
      </c>
      <c r="P796" s="20">
        <v>2</v>
      </c>
      <c r="Q796" s="20">
        <v>7</v>
      </c>
      <c r="R796" s="20">
        <v>1</v>
      </c>
      <c r="S796" s="20">
        <v>8</v>
      </c>
      <c r="T796" s="20">
        <v>5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20">
        <v>0</v>
      </c>
      <c r="AB796" s="20" t="s">
        <v>36</v>
      </c>
      <c r="AJ796" s="20">
        <v>2</v>
      </c>
      <c r="AK796" s="20">
        <v>7</v>
      </c>
      <c r="AL796" s="20">
        <v>1</v>
      </c>
      <c r="AM796" s="20">
        <v>8</v>
      </c>
      <c r="AN796" s="20">
        <v>5</v>
      </c>
    </row>
    <row r="797" spans="1:40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F797">
        <v>0</v>
      </c>
      <c r="G797">
        <v>1</v>
      </c>
      <c r="H797" s="35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32</v>
      </c>
      <c r="AJ797">
        <v>2</v>
      </c>
      <c r="AK797">
        <v>7</v>
      </c>
      <c r="AL797">
        <v>1</v>
      </c>
      <c r="AM797">
        <v>8</v>
      </c>
      <c r="AN797">
        <v>5</v>
      </c>
    </row>
    <row r="798" spans="1:40" x14ac:dyDescent="0.25">
      <c r="A798" s="20">
        <v>3759</v>
      </c>
      <c r="B798" s="20">
        <v>1958</v>
      </c>
      <c r="C798" s="20" t="s">
        <v>2</v>
      </c>
      <c r="D798" s="20" t="s">
        <v>13</v>
      </c>
      <c r="E798" s="20">
        <v>65196</v>
      </c>
      <c r="F798" s="20">
        <v>0</v>
      </c>
      <c r="G798" s="20">
        <v>2</v>
      </c>
      <c r="H798" s="49">
        <v>41480</v>
      </c>
      <c r="I798" s="20">
        <v>34</v>
      </c>
      <c r="J798" s="20">
        <v>743</v>
      </c>
      <c r="K798" s="20">
        <v>19</v>
      </c>
      <c r="L798" s="20">
        <v>181</v>
      </c>
      <c r="M798" s="20">
        <v>12</v>
      </c>
      <c r="N798" s="20">
        <v>0</v>
      </c>
      <c r="O798" s="20">
        <v>200</v>
      </c>
      <c r="P798" s="20">
        <v>2</v>
      </c>
      <c r="Q798" s="20">
        <v>7</v>
      </c>
      <c r="R798" s="20">
        <v>6</v>
      </c>
      <c r="S798" s="20">
        <v>11</v>
      </c>
      <c r="T798" s="20">
        <v>5</v>
      </c>
      <c r="U798" s="20">
        <v>1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20">
        <v>0</v>
      </c>
      <c r="AB798" s="20" t="s">
        <v>38</v>
      </c>
      <c r="AJ798" s="20">
        <v>2</v>
      </c>
      <c r="AK798" s="20">
        <v>7</v>
      </c>
      <c r="AL798" s="20">
        <v>6</v>
      </c>
      <c r="AM798" s="20">
        <v>11</v>
      </c>
      <c r="AN798" s="20">
        <v>5</v>
      </c>
    </row>
    <row r="799" spans="1:40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F799">
        <v>0</v>
      </c>
      <c r="G799">
        <v>1</v>
      </c>
      <c r="H799" s="35">
        <v>41226</v>
      </c>
      <c r="I799">
        <v>34</v>
      </c>
      <c r="J799">
        <v>235</v>
      </c>
      <c r="K799">
        <v>65</v>
      </c>
      <c r="L799">
        <v>164</v>
      </c>
      <c r="M799">
        <v>50</v>
      </c>
      <c r="N799">
        <v>49</v>
      </c>
      <c r="O799">
        <v>27</v>
      </c>
      <c r="P799">
        <v>4</v>
      </c>
      <c r="Q799">
        <v>7</v>
      </c>
      <c r="R799">
        <v>3</v>
      </c>
      <c r="S799">
        <v>7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31</v>
      </c>
      <c r="AJ799">
        <v>4</v>
      </c>
      <c r="AK799">
        <v>7</v>
      </c>
      <c r="AL799">
        <v>3</v>
      </c>
      <c r="AM799">
        <v>7</v>
      </c>
      <c r="AN799">
        <v>6</v>
      </c>
    </row>
    <row r="800" spans="1:40" x14ac:dyDescent="0.25">
      <c r="A800" s="20">
        <v>7378</v>
      </c>
      <c r="B800" s="20">
        <v>1981</v>
      </c>
      <c r="C800" s="20" t="s">
        <v>4</v>
      </c>
      <c r="D800" s="20" t="s">
        <v>13</v>
      </c>
      <c r="E800" s="20">
        <v>42021</v>
      </c>
      <c r="F800" s="20">
        <v>1</v>
      </c>
      <c r="G800" s="20">
        <v>0</v>
      </c>
      <c r="H800" s="49">
        <v>41152</v>
      </c>
      <c r="I800" s="20">
        <v>34</v>
      </c>
      <c r="J800" s="20">
        <v>393</v>
      </c>
      <c r="K800" s="20">
        <v>5</v>
      </c>
      <c r="L800" s="20">
        <v>136</v>
      </c>
      <c r="M800" s="20">
        <v>7</v>
      </c>
      <c r="N800" s="20">
        <v>5</v>
      </c>
      <c r="O800" s="20">
        <v>27</v>
      </c>
      <c r="P800" s="20">
        <v>5</v>
      </c>
      <c r="Q800" s="20">
        <v>10</v>
      </c>
      <c r="R800" s="20">
        <v>1</v>
      </c>
      <c r="S800" s="20">
        <v>6</v>
      </c>
      <c r="T800" s="20">
        <v>9</v>
      </c>
      <c r="U800" s="20">
        <v>1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 t="s">
        <v>38</v>
      </c>
      <c r="AJ800" s="20">
        <v>5</v>
      </c>
      <c r="AK800" s="20">
        <v>10</v>
      </c>
      <c r="AL800" s="20">
        <v>1</v>
      </c>
      <c r="AM800" s="20">
        <v>6</v>
      </c>
      <c r="AN800" s="20">
        <v>9</v>
      </c>
    </row>
    <row r="801" spans="1:40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F801">
        <v>0</v>
      </c>
      <c r="G801">
        <v>0</v>
      </c>
      <c r="H801" s="35">
        <v>41148</v>
      </c>
      <c r="I801">
        <v>34</v>
      </c>
      <c r="J801">
        <v>721</v>
      </c>
      <c r="K801">
        <v>111</v>
      </c>
      <c r="L801">
        <v>925</v>
      </c>
      <c r="M801">
        <v>97</v>
      </c>
      <c r="N801">
        <v>18</v>
      </c>
      <c r="O801">
        <v>18</v>
      </c>
      <c r="P801">
        <v>1</v>
      </c>
      <c r="Q801">
        <v>7</v>
      </c>
      <c r="R801">
        <v>6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 t="s">
        <v>32</v>
      </c>
      <c r="AJ801">
        <v>1</v>
      </c>
      <c r="AK801">
        <v>7</v>
      </c>
      <c r="AL801">
        <v>6</v>
      </c>
      <c r="AM801">
        <v>5</v>
      </c>
      <c r="AN801">
        <v>5</v>
      </c>
    </row>
    <row r="802" spans="1:40" x14ac:dyDescent="0.25">
      <c r="A802" s="20">
        <v>6263</v>
      </c>
      <c r="B802" s="20">
        <v>1968</v>
      </c>
      <c r="C802" s="20" t="s">
        <v>2</v>
      </c>
      <c r="D802" s="20" t="s">
        <v>13</v>
      </c>
      <c r="E802" s="20">
        <v>35322</v>
      </c>
      <c r="F802" s="20">
        <v>1</v>
      </c>
      <c r="G802" s="20">
        <v>2</v>
      </c>
      <c r="H802" s="49">
        <v>41143</v>
      </c>
      <c r="I802" s="20">
        <v>34</v>
      </c>
      <c r="J802" s="20">
        <v>28</v>
      </c>
      <c r="K802" s="20">
        <v>9</v>
      </c>
      <c r="L802" s="20">
        <v>37</v>
      </c>
      <c r="M802" s="20">
        <v>12</v>
      </c>
      <c r="N802" s="20">
        <v>7</v>
      </c>
      <c r="O802" s="20">
        <v>13</v>
      </c>
      <c r="P802" s="20">
        <v>3</v>
      </c>
      <c r="Q802" s="20">
        <v>2</v>
      </c>
      <c r="R802" s="20">
        <v>0</v>
      </c>
      <c r="S802" s="20">
        <v>4</v>
      </c>
      <c r="T802" s="20">
        <v>8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0</v>
      </c>
      <c r="AB802" s="20" t="s">
        <v>38</v>
      </c>
      <c r="AJ802" s="20">
        <v>3</v>
      </c>
      <c r="AK802" s="20">
        <v>2</v>
      </c>
      <c r="AL802" s="20">
        <v>0</v>
      </c>
      <c r="AM802" s="20">
        <v>4</v>
      </c>
      <c r="AN802" s="20">
        <v>8</v>
      </c>
    </row>
    <row r="803" spans="1:40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F803">
        <v>0</v>
      </c>
      <c r="G803">
        <v>1</v>
      </c>
      <c r="H803" s="35">
        <v>41137</v>
      </c>
      <c r="I803">
        <v>34</v>
      </c>
      <c r="J803">
        <v>896</v>
      </c>
      <c r="K803">
        <v>10</v>
      </c>
      <c r="L803">
        <v>101</v>
      </c>
      <c r="M803">
        <v>13</v>
      </c>
      <c r="N803">
        <v>10</v>
      </c>
      <c r="O803">
        <v>34</v>
      </c>
      <c r="P803">
        <v>6</v>
      </c>
      <c r="Q803">
        <v>4</v>
      </c>
      <c r="R803">
        <v>2</v>
      </c>
      <c r="S803">
        <v>9</v>
      </c>
      <c r="T803">
        <v>9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 t="s">
        <v>37</v>
      </c>
      <c r="AJ803">
        <v>6</v>
      </c>
      <c r="AK803">
        <v>4</v>
      </c>
      <c r="AL803">
        <v>2</v>
      </c>
      <c r="AM803">
        <v>9</v>
      </c>
      <c r="AN803">
        <v>9</v>
      </c>
    </row>
    <row r="804" spans="1:40" x14ac:dyDescent="0.25">
      <c r="A804" s="20">
        <v>8908</v>
      </c>
      <c r="B804" s="20">
        <v>1959</v>
      </c>
      <c r="C804" s="20" t="s">
        <v>2</v>
      </c>
      <c r="D804" s="20" t="s">
        <v>14</v>
      </c>
      <c r="E804" s="20">
        <v>87195</v>
      </c>
      <c r="F804" s="20">
        <v>0</v>
      </c>
      <c r="G804" s="20">
        <v>0</v>
      </c>
      <c r="H804" s="49">
        <v>41767</v>
      </c>
      <c r="I804" s="20">
        <v>35</v>
      </c>
      <c r="J804" s="20">
        <v>217</v>
      </c>
      <c r="K804" s="20">
        <v>76</v>
      </c>
      <c r="L804" s="20">
        <v>690</v>
      </c>
      <c r="M804" s="20">
        <v>50</v>
      </c>
      <c r="N804" s="20">
        <v>26</v>
      </c>
      <c r="O804" s="20">
        <v>38</v>
      </c>
      <c r="P804" s="20">
        <v>1</v>
      </c>
      <c r="Q804" s="20">
        <v>3</v>
      </c>
      <c r="R804" s="20">
        <v>11</v>
      </c>
      <c r="S804" s="20">
        <v>5</v>
      </c>
      <c r="T804" s="20">
        <v>1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1</v>
      </c>
      <c r="AA804" s="20">
        <v>0</v>
      </c>
      <c r="AB804" s="20" t="s">
        <v>37</v>
      </c>
      <c r="AJ804" s="20">
        <v>1</v>
      </c>
      <c r="AK804" s="20">
        <v>3</v>
      </c>
      <c r="AL804" s="20">
        <v>11</v>
      </c>
      <c r="AM804" s="20">
        <v>5</v>
      </c>
      <c r="AN804" s="20">
        <v>1</v>
      </c>
    </row>
    <row r="805" spans="1:40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F805">
        <v>1</v>
      </c>
      <c r="G805">
        <v>1</v>
      </c>
      <c r="H805" s="35">
        <v>41733</v>
      </c>
      <c r="I805">
        <v>35</v>
      </c>
      <c r="J805">
        <v>48</v>
      </c>
      <c r="K805">
        <v>13</v>
      </c>
      <c r="L805">
        <v>57</v>
      </c>
      <c r="M805">
        <v>24</v>
      </c>
      <c r="N805">
        <v>15</v>
      </c>
      <c r="O805">
        <v>25</v>
      </c>
      <c r="P805">
        <v>4</v>
      </c>
      <c r="Q805">
        <v>3</v>
      </c>
      <c r="R805">
        <v>1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36</v>
      </c>
      <c r="AJ805">
        <v>4</v>
      </c>
      <c r="AK805">
        <v>3</v>
      </c>
      <c r="AL805">
        <v>1</v>
      </c>
      <c r="AM805">
        <v>4</v>
      </c>
      <c r="AN805">
        <v>7</v>
      </c>
    </row>
    <row r="806" spans="1:40" x14ac:dyDescent="0.25">
      <c r="A806" s="20">
        <v>10129</v>
      </c>
      <c r="B806" s="20">
        <v>1966</v>
      </c>
      <c r="C806" s="20" t="s">
        <v>2</v>
      </c>
      <c r="D806" s="20" t="s">
        <v>13</v>
      </c>
      <c r="E806" s="20">
        <v>82427</v>
      </c>
      <c r="F806" s="20">
        <v>0</v>
      </c>
      <c r="G806" s="20">
        <v>0</v>
      </c>
      <c r="H806" s="49">
        <v>41710</v>
      </c>
      <c r="I806" s="20">
        <v>35</v>
      </c>
      <c r="J806" s="20">
        <v>482</v>
      </c>
      <c r="K806" s="20">
        <v>147</v>
      </c>
      <c r="L806" s="20">
        <v>509</v>
      </c>
      <c r="M806" s="20">
        <v>104</v>
      </c>
      <c r="N806" s="20">
        <v>107</v>
      </c>
      <c r="O806" s="20">
        <v>107</v>
      </c>
      <c r="P806" s="20">
        <v>1</v>
      </c>
      <c r="Q806" s="20">
        <v>3</v>
      </c>
      <c r="R806" s="20">
        <v>5</v>
      </c>
      <c r="S806" s="20">
        <v>12</v>
      </c>
      <c r="T806" s="20">
        <v>1</v>
      </c>
      <c r="U806" s="20">
        <v>0</v>
      </c>
      <c r="V806" s="20">
        <v>0</v>
      </c>
      <c r="W806" s="20">
        <v>1</v>
      </c>
      <c r="X806" s="20">
        <v>0</v>
      </c>
      <c r="Y806" s="20">
        <v>0</v>
      </c>
      <c r="Z806" s="20">
        <v>0</v>
      </c>
      <c r="AA806" s="20">
        <v>0</v>
      </c>
      <c r="AB806" s="20" t="s">
        <v>38</v>
      </c>
      <c r="AJ806" s="20">
        <v>1</v>
      </c>
      <c r="AK806" s="20">
        <v>3</v>
      </c>
      <c r="AL806" s="20">
        <v>5</v>
      </c>
      <c r="AM806" s="20">
        <v>12</v>
      </c>
      <c r="AN806" s="20">
        <v>1</v>
      </c>
    </row>
    <row r="807" spans="1:40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F807">
        <v>1</v>
      </c>
      <c r="G807">
        <v>1</v>
      </c>
      <c r="H807" s="35">
        <v>41685</v>
      </c>
      <c r="I807">
        <v>35</v>
      </c>
      <c r="J807">
        <v>167</v>
      </c>
      <c r="K807">
        <v>2</v>
      </c>
      <c r="L807">
        <v>89</v>
      </c>
      <c r="M807">
        <v>0</v>
      </c>
      <c r="N807">
        <v>0</v>
      </c>
      <c r="O807">
        <v>34</v>
      </c>
      <c r="P807">
        <v>6</v>
      </c>
      <c r="Q807">
        <v>6</v>
      </c>
      <c r="R807">
        <v>1</v>
      </c>
      <c r="S807">
        <v>4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36</v>
      </c>
      <c r="AJ807">
        <v>6</v>
      </c>
      <c r="AK807">
        <v>6</v>
      </c>
      <c r="AL807">
        <v>1</v>
      </c>
      <c r="AM807">
        <v>4</v>
      </c>
      <c r="AN807">
        <v>8</v>
      </c>
    </row>
    <row r="808" spans="1:40" x14ac:dyDescent="0.25">
      <c r="A808" s="20">
        <v>3334</v>
      </c>
      <c r="B808" s="20">
        <v>1951</v>
      </c>
      <c r="C808" s="20" t="s">
        <v>2</v>
      </c>
      <c r="D808" s="20" t="s">
        <v>14</v>
      </c>
      <c r="E808" s="20">
        <v>94642</v>
      </c>
      <c r="F808" s="20">
        <v>0</v>
      </c>
      <c r="G808" s="20">
        <v>0</v>
      </c>
      <c r="H808" s="49">
        <v>41682</v>
      </c>
      <c r="I808" s="20">
        <v>35</v>
      </c>
      <c r="J808" s="20">
        <v>879</v>
      </c>
      <c r="K808" s="20">
        <v>143</v>
      </c>
      <c r="L808" s="20">
        <v>797</v>
      </c>
      <c r="M808" s="20">
        <v>106</v>
      </c>
      <c r="N808" s="20">
        <v>143</v>
      </c>
      <c r="O808" s="20">
        <v>143</v>
      </c>
      <c r="P808" s="20">
        <v>0</v>
      </c>
      <c r="Q808" s="20">
        <v>5</v>
      </c>
      <c r="R808" s="20">
        <v>7</v>
      </c>
      <c r="S808" s="20">
        <v>9</v>
      </c>
      <c r="T808" s="20">
        <v>1</v>
      </c>
      <c r="U808" s="20">
        <v>0</v>
      </c>
      <c r="V808" s="20">
        <v>0</v>
      </c>
      <c r="W808" s="20">
        <v>1</v>
      </c>
      <c r="X808" s="20">
        <v>1</v>
      </c>
      <c r="Y808" s="20">
        <v>0</v>
      </c>
      <c r="Z808" s="20">
        <v>0</v>
      </c>
      <c r="AA808" s="20">
        <v>0</v>
      </c>
      <c r="AB808" s="20" t="s">
        <v>38</v>
      </c>
      <c r="AJ808" s="20">
        <v>0</v>
      </c>
      <c r="AK808" s="20">
        <v>5</v>
      </c>
      <c r="AL808" s="20">
        <v>7</v>
      </c>
      <c r="AM808" s="20">
        <v>9</v>
      </c>
      <c r="AN808" s="20">
        <v>1</v>
      </c>
    </row>
    <row r="809" spans="1:40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F809">
        <v>1</v>
      </c>
      <c r="G809">
        <v>0</v>
      </c>
      <c r="H809" s="35">
        <v>41574</v>
      </c>
      <c r="I809">
        <v>35</v>
      </c>
      <c r="J809">
        <v>6</v>
      </c>
      <c r="K809">
        <v>0</v>
      </c>
      <c r="L809">
        <v>5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0</v>
      </c>
      <c r="S809">
        <v>2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33</v>
      </c>
      <c r="AJ809">
        <v>1</v>
      </c>
      <c r="AK809">
        <v>1</v>
      </c>
      <c r="AL809">
        <v>0</v>
      </c>
      <c r="AM809">
        <v>2</v>
      </c>
      <c r="AN809">
        <v>7</v>
      </c>
    </row>
    <row r="810" spans="1:40" x14ac:dyDescent="0.25">
      <c r="A810" s="20">
        <v>4426</v>
      </c>
      <c r="B810" s="20">
        <v>1975</v>
      </c>
      <c r="C810" s="20" t="s">
        <v>2</v>
      </c>
      <c r="D810" s="20" t="s">
        <v>9</v>
      </c>
      <c r="E810" s="20">
        <v>55801</v>
      </c>
      <c r="F810" s="20">
        <v>1</v>
      </c>
      <c r="G810" s="20">
        <v>1</v>
      </c>
      <c r="H810" s="49">
        <v>41539</v>
      </c>
      <c r="I810" s="20">
        <v>35</v>
      </c>
      <c r="J810" s="20">
        <v>367</v>
      </c>
      <c r="K810" s="20">
        <v>4</v>
      </c>
      <c r="L810" s="20">
        <v>51</v>
      </c>
      <c r="M810" s="20">
        <v>6</v>
      </c>
      <c r="N810" s="20">
        <v>4</v>
      </c>
      <c r="O810" s="20">
        <v>95</v>
      </c>
      <c r="P810" s="20">
        <v>6</v>
      </c>
      <c r="Q810" s="20">
        <v>7</v>
      </c>
      <c r="R810" s="20">
        <v>2</v>
      </c>
      <c r="S810" s="20">
        <v>6</v>
      </c>
      <c r="T810" s="20">
        <v>7</v>
      </c>
      <c r="U810" s="20">
        <v>0</v>
      </c>
      <c r="V810" s="20">
        <v>0</v>
      </c>
      <c r="W810" s="20">
        <v>0</v>
      </c>
      <c r="X810" s="20">
        <v>1</v>
      </c>
      <c r="Y810" s="20">
        <v>0</v>
      </c>
      <c r="Z810" s="20">
        <v>0</v>
      </c>
      <c r="AA810" s="20">
        <v>0</v>
      </c>
      <c r="AB810" s="20" t="s">
        <v>31</v>
      </c>
      <c r="AJ810" s="20">
        <v>6</v>
      </c>
      <c r="AK810" s="20">
        <v>7</v>
      </c>
      <c r="AL810" s="20">
        <v>2</v>
      </c>
      <c r="AM810" s="20">
        <v>6</v>
      </c>
      <c r="AN810" s="20">
        <v>7</v>
      </c>
    </row>
    <row r="811" spans="1:40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F811">
        <v>0</v>
      </c>
      <c r="G811">
        <v>0</v>
      </c>
      <c r="H811" s="35">
        <v>41505</v>
      </c>
      <c r="I811">
        <v>35</v>
      </c>
      <c r="J811">
        <v>693</v>
      </c>
      <c r="K811">
        <v>21</v>
      </c>
      <c r="L811">
        <v>925</v>
      </c>
      <c r="M811">
        <v>31</v>
      </c>
      <c r="N811">
        <v>24</v>
      </c>
      <c r="O811">
        <v>84</v>
      </c>
      <c r="P811">
        <v>1</v>
      </c>
      <c r="Q811">
        <v>6</v>
      </c>
      <c r="R811">
        <v>7</v>
      </c>
      <c r="S811">
        <v>9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1</v>
      </c>
      <c r="AA811">
        <v>0</v>
      </c>
      <c r="AB811" t="s">
        <v>33</v>
      </c>
      <c r="AJ811">
        <v>1</v>
      </c>
      <c r="AK811">
        <v>6</v>
      </c>
      <c r="AL811">
        <v>7</v>
      </c>
      <c r="AM811">
        <v>9</v>
      </c>
      <c r="AN811">
        <v>2</v>
      </c>
    </row>
    <row r="812" spans="1:40" x14ac:dyDescent="0.25">
      <c r="A812" s="20">
        <v>2570</v>
      </c>
      <c r="B812" s="20">
        <v>1968</v>
      </c>
      <c r="C812" s="20" t="s">
        <v>2</v>
      </c>
      <c r="D812" s="20" t="s">
        <v>13</v>
      </c>
      <c r="E812" s="20">
        <v>56534</v>
      </c>
      <c r="F812" s="20">
        <v>0</v>
      </c>
      <c r="G812" s="20">
        <v>1</v>
      </c>
      <c r="H812" s="49">
        <v>41478</v>
      </c>
      <c r="I812" s="20">
        <v>35</v>
      </c>
      <c r="J812" s="20">
        <v>691</v>
      </c>
      <c r="K812" s="20">
        <v>7</v>
      </c>
      <c r="L812" s="20">
        <v>61</v>
      </c>
      <c r="M812" s="20">
        <v>10</v>
      </c>
      <c r="N812" s="20">
        <v>0</v>
      </c>
      <c r="O812" s="20">
        <v>46</v>
      </c>
      <c r="P812" s="20">
        <v>4</v>
      </c>
      <c r="Q812" s="20">
        <v>10</v>
      </c>
      <c r="R812" s="20">
        <v>4</v>
      </c>
      <c r="S812" s="20">
        <v>7</v>
      </c>
      <c r="T812" s="20">
        <v>8</v>
      </c>
      <c r="U812" s="20">
        <v>0</v>
      </c>
      <c r="V812" s="20">
        <v>1</v>
      </c>
      <c r="W812" s="20">
        <v>0</v>
      </c>
      <c r="X812" s="20">
        <v>0</v>
      </c>
      <c r="Y812" s="20">
        <v>1</v>
      </c>
      <c r="Z812" s="20">
        <v>1</v>
      </c>
      <c r="AA812" s="20">
        <v>0</v>
      </c>
      <c r="AB812" s="20" t="s">
        <v>38</v>
      </c>
      <c r="AJ812" s="20">
        <v>4</v>
      </c>
      <c r="AK812" s="20">
        <v>10</v>
      </c>
      <c r="AL812" s="20">
        <v>4</v>
      </c>
      <c r="AM812" s="20">
        <v>7</v>
      </c>
      <c r="AN812" s="20">
        <v>8</v>
      </c>
    </row>
    <row r="813" spans="1:40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F813">
        <v>0</v>
      </c>
      <c r="G813">
        <v>1</v>
      </c>
      <c r="H813" s="35">
        <v>41350</v>
      </c>
      <c r="I813">
        <v>35</v>
      </c>
      <c r="J813">
        <v>231</v>
      </c>
      <c r="K813">
        <v>161</v>
      </c>
      <c r="L813">
        <v>215</v>
      </c>
      <c r="M813">
        <v>171</v>
      </c>
      <c r="N813">
        <v>30</v>
      </c>
      <c r="O813">
        <v>53</v>
      </c>
      <c r="P813">
        <v>2</v>
      </c>
      <c r="Q813">
        <v>8</v>
      </c>
      <c r="R813">
        <v>2</v>
      </c>
      <c r="S813">
        <v>11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31</v>
      </c>
      <c r="AJ813">
        <v>2</v>
      </c>
      <c r="AK813">
        <v>8</v>
      </c>
      <c r="AL813">
        <v>2</v>
      </c>
      <c r="AM813">
        <v>11</v>
      </c>
      <c r="AN813">
        <v>5</v>
      </c>
    </row>
    <row r="814" spans="1:40" x14ac:dyDescent="0.25">
      <c r="A814" s="20">
        <v>590</v>
      </c>
      <c r="B814" s="20">
        <v>1970</v>
      </c>
      <c r="C814" s="20" t="s">
        <v>4</v>
      </c>
      <c r="D814" s="20" t="s">
        <v>10</v>
      </c>
      <c r="E814" s="20">
        <v>78579</v>
      </c>
      <c r="F814" s="20">
        <v>0</v>
      </c>
      <c r="G814" s="20">
        <v>0</v>
      </c>
      <c r="H814" s="49">
        <v>41265</v>
      </c>
      <c r="I814" s="20">
        <v>35</v>
      </c>
      <c r="J814" s="20">
        <v>816</v>
      </c>
      <c r="K814" s="20">
        <v>66</v>
      </c>
      <c r="L814" s="20">
        <v>549</v>
      </c>
      <c r="M814" s="20">
        <v>216</v>
      </c>
      <c r="N814" s="20">
        <v>66</v>
      </c>
      <c r="O814" s="20">
        <v>99</v>
      </c>
      <c r="P814" s="20">
        <v>1</v>
      </c>
      <c r="Q814" s="20">
        <v>5</v>
      </c>
      <c r="R814" s="20">
        <v>6</v>
      </c>
      <c r="S814" s="20">
        <v>4</v>
      </c>
      <c r="T814" s="20">
        <v>3</v>
      </c>
      <c r="U814" s="20">
        <v>0</v>
      </c>
      <c r="V814" s="20">
        <v>0</v>
      </c>
      <c r="W814" s="20">
        <v>0</v>
      </c>
      <c r="X814" s="20">
        <v>0</v>
      </c>
      <c r="Y814" s="20">
        <v>0</v>
      </c>
      <c r="Z814" s="20">
        <v>1</v>
      </c>
      <c r="AA814" s="20">
        <v>0</v>
      </c>
      <c r="AB814" s="20" t="s">
        <v>38</v>
      </c>
      <c r="AJ814" s="20">
        <v>1</v>
      </c>
      <c r="AK814" s="20">
        <v>5</v>
      </c>
      <c r="AL814" s="20">
        <v>6</v>
      </c>
      <c r="AM814" s="20">
        <v>4</v>
      </c>
      <c r="AN814" s="20">
        <v>3</v>
      </c>
    </row>
    <row r="815" spans="1:40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F815">
        <v>1</v>
      </c>
      <c r="G815">
        <v>1</v>
      </c>
      <c r="H815" s="35">
        <v>41259</v>
      </c>
      <c r="I815">
        <v>35</v>
      </c>
      <c r="J815">
        <v>19</v>
      </c>
      <c r="K815">
        <v>1</v>
      </c>
      <c r="L815">
        <v>17</v>
      </c>
      <c r="M815">
        <v>2</v>
      </c>
      <c r="N815">
        <v>0</v>
      </c>
      <c r="O815">
        <v>2</v>
      </c>
      <c r="P815">
        <v>1</v>
      </c>
      <c r="Q815">
        <v>1</v>
      </c>
      <c r="R815">
        <v>0</v>
      </c>
      <c r="S815">
        <v>3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34</v>
      </c>
      <c r="AJ815">
        <v>1</v>
      </c>
      <c r="AK815">
        <v>1</v>
      </c>
      <c r="AL815">
        <v>0</v>
      </c>
      <c r="AM815">
        <v>3</v>
      </c>
      <c r="AN815">
        <v>8</v>
      </c>
    </row>
    <row r="816" spans="1:40" x14ac:dyDescent="0.25">
      <c r="A816" s="20">
        <v>5304</v>
      </c>
      <c r="B816" s="20">
        <v>1974</v>
      </c>
      <c r="C816" s="20" t="s">
        <v>3</v>
      </c>
      <c r="D816" s="20" t="s">
        <v>9</v>
      </c>
      <c r="E816" s="20">
        <v>30899</v>
      </c>
      <c r="F816" s="20">
        <v>1</v>
      </c>
      <c r="G816" s="20">
        <v>0</v>
      </c>
      <c r="H816" s="49">
        <v>41195</v>
      </c>
      <c r="I816" s="20">
        <v>35</v>
      </c>
      <c r="J816" s="20">
        <v>24</v>
      </c>
      <c r="K816" s="20">
        <v>0</v>
      </c>
      <c r="L816" s="20">
        <v>8</v>
      </c>
      <c r="M816" s="20">
        <v>0</v>
      </c>
      <c r="N816" s="20">
        <v>0</v>
      </c>
      <c r="O816" s="20">
        <v>1</v>
      </c>
      <c r="P816" s="20">
        <v>2</v>
      </c>
      <c r="Q816" s="20">
        <v>1</v>
      </c>
      <c r="R816" s="20">
        <v>0</v>
      </c>
      <c r="S816" s="20">
        <v>3</v>
      </c>
      <c r="T816" s="20">
        <v>6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20">
        <v>0</v>
      </c>
      <c r="AB816" s="20" t="s">
        <v>33</v>
      </c>
      <c r="AJ816" s="20">
        <v>2</v>
      </c>
      <c r="AK816" s="20">
        <v>1</v>
      </c>
      <c r="AL816" s="20">
        <v>0</v>
      </c>
      <c r="AM816" s="20">
        <v>3</v>
      </c>
      <c r="AN816" s="20">
        <v>6</v>
      </c>
    </row>
    <row r="817" spans="1:40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F817">
        <v>0</v>
      </c>
      <c r="G817">
        <v>0</v>
      </c>
      <c r="H817" s="35">
        <v>41166</v>
      </c>
      <c r="I817">
        <v>35</v>
      </c>
      <c r="J817">
        <v>483</v>
      </c>
      <c r="K817">
        <v>74</v>
      </c>
      <c r="L817">
        <v>114</v>
      </c>
      <c r="M817">
        <v>169</v>
      </c>
      <c r="N817">
        <v>37</v>
      </c>
      <c r="O817">
        <v>18</v>
      </c>
      <c r="P817">
        <v>1</v>
      </c>
      <c r="Q817">
        <v>5</v>
      </c>
      <c r="R817">
        <v>10</v>
      </c>
      <c r="S817">
        <v>13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 t="s">
        <v>38</v>
      </c>
      <c r="AJ817">
        <v>1</v>
      </c>
      <c r="AK817">
        <v>5</v>
      </c>
      <c r="AL817">
        <v>10</v>
      </c>
      <c r="AM817">
        <v>13</v>
      </c>
      <c r="AN817">
        <v>3</v>
      </c>
    </row>
    <row r="818" spans="1:40" x14ac:dyDescent="0.25">
      <c r="A818" s="20">
        <v>35</v>
      </c>
      <c r="B818" s="20">
        <v>1987</v>
      </c>
      <c r="C818" s="20" t="s">
        <v>2</v>
      </c>
      <c r="D818" s="20" t="s">
        <v>14</v>
      </c>
      <c r="E818" s="20">
        <v>25545</v>
      </c>
      <c r="F818" s="20">
        <v>1</v>
      </c>
      <c r="G818" s="20">
        <v>0</v>
      </c>
      <c r="H818" s="49">
        <v>41160</v>
      </c>
      <c r="I818" s="20">
        <v>35</v>
      </c>
      <c r="J818" s="20">
        <v>32</v>
      </c>
      <c r="K818" s="20">
        <v>1</v>
      </c>
      <c r="L818" s="20">
        <v>64</v>
      </c>
      <c r="M818" s="20">
        <v>16</v>
      </c>
      <c r="N818" s="20">
        <v>12</v>
      </c>
      <c r="O818" s="20">
        <v>85</v>
      </c>
      <c r="P818" s="20">
        <v>3</v>
      </c>
      <c r="Q818" s="20">
        <v>2</v>
      </c>
      <c r="R818" s="20">
        <v>2</v>
      </c>
      <c r="S818" s="20">
        <v>3</v>
      </c>
      <c r="T818" s="20">
        <v>6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1</v>
      </c>
      <c r="AA818" s="20">
        <v>0</v>
      </c>
      <c r="AB818" s="20" t="s">
        <v>38</v>
      </c>
      <c r="AJ818" s="20">
        <v>3</v>
      </c>
      <c r="AK818" s="20">
        <v>2</v>
      </c>
      <c r="AL818" s="20">
        <v>2</v>
      </c>
      <c r="AM818" s="20">
        <v>3</v>
      </c>
      <c r="AN818" s="20">
        <v>6</v>
      </c>
    </row>
    <row r="819" spans="1:40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F819">
        <v>0</v>
      </c>
      <c r="G819">
        <v>1</v>
      </c>
      <c r="H819" s="35">
        <v>41160</v>
      </c>
      <c r="I819">
        <v>35</v>
      </c>
      <c r="J819">
        <v>595</v>
      </c>
      <c r="K819">
        <v>71</v>
      </c>
      <c r="L819">
        <v>153</v>
      </c>
      <c r="M819">
        <v>120</v>
      </c>
      <c r="N819">
        <v>112</v>
      </c>
      <c r="O819">
        <v>41</v>
      </c>
      <c r="P819">
        <v>6</v>
      </c>
      <c r="Q819">
        <v>3</v>
      </c>
      <c r="R819">
        <v>2</v>
      </c>
      <c r="S819">
        <v>10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33</v>
      </c>
      <c r="AJ819">
        <v>6</v>
      </c>
      <c r="AK819">
        <v>3</v>
      </c>
      <c r="AL819">
        <v>2</v>
      </c>
      <c r="AM819">
        <v>10</v>
      </c>
      <c r="AN819">
        <v>9</v>
      </c>
    </row>
    <row r="820" spans="1:40" x14ac:dyDescent="0.25">
      <c r="A820" s="20">
        <v>3584</v>
      </c>
      <c r="B820" s="20">
        <v>1955</v>
      </c>
      <c r="C820" s="20" t="s">
        <v>3</v>
      </c>
      <c r="D820" s="20" t="s">
        <v>9</v>
      </c>
      <c r="E820" s="20">
        <v>49667</v>
      </c>
      <c r="F820" s="20">
        <v>0</v>
      </c>
      <c r="G820" s="20">
        <v>0</v>
      </c>
      <c r="H820" s="49">
        <v>41141</v>
      </c>
      <c r="I820" s="20">
        <v>35</v>
      </c>
      <c r="J820" s="20">
        <v>1181</v>
      </c>
      <c r="K820" s="20">
        <v>26</v>
      </c>
      <c r="L820" s="20">
        <v>120</v>
      </c>
      <c r="M820" s="20">
        <v>17</v>
      </c>
      <c r="N820" s="20">
        <v>13</v>
      </c>
      <c r="O820" s="20">
        <v>39</v>
      </c>
      <c r="P820" s="20">
        <v>2</v>
      </c>
      <c r="Q820" s="20">
        <v>5</v>
      </c>
      <c r="R820" s="20">
        <v>10</v>
      </c>
      <c r="S820" s="20">
        <v>5</v>
      </c>
      <c r="T820" s="20">
        <v>8</v>
      </c>
      <c r="U820" s="20">
        <v>1</v>
      </c>
      <c r="V820" s="20">
        <v>0</v>
      </c>
      <c r="W820" s="20">
        <v>0</v>
      </c>
      <c r="X820" s="20">
        <v>0</v>
      </c>
      <c r="Y820" s="20">
        <v>0</v>
      </c>
      <c r="Z820" s="20">
        <v>1</v>
      </c>
      <c r="AA820" s="20">
        <v>0</v>
      </c>
      <c r="AB820" s="20" t="s">
        <v>37</v>
      </c>
      <c r="AJ820" s="20">
        <v>2</v>
      </c>
      <c r="AK820" s="20">
        <v>5</v>
      </c>
      <c r="AL820" s="20">
        <v>10</v>
      </c>
      <c r="AM820" s="20">
        <v>5</v>
      </c>
      <c r="AN820" s="20">
        <v>8</v>
      </c>
    </row>
    <row r="821" spans="1:40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F821">
        <v>0</v>
      </c>
      <c r="G821">
        <v>0</v>
      </c>
      <c r="H821" s="35">
        <v>41749</v>
      </c>
      <c r="I821">
        <v>36</v>
      </c>
      <c r="J821">
        <v>244</v>
      </c>
      <c r="K821">
        <v>51</v>
      </c>
      <c r="L821">
        <v>270</v>
      </c>
      <c r="M821">
        <v>101</v>
      </c>
      <c r="N821">
        <v>0</v>
      </c>
      <c r="O821">
        <v>45</v>
      </c>
      <c r="P821">
        <v>1</v>
      </c>
      <c r="Q821">
        <v>1</v>
      </c>
      <c r="R821">
        <v>3</v>
      </c>
      <c r="S821">
        <v>5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</v>
      </c>
      <c r="AJ821">
        <v>1</v>
      </c>
      <c r="AK821">
        <v>1</v>
      </c>
      <c r="AL821">
        <v>3</v>
      </c>
      <c r="AM821">
        <v>5</v>
      </c>
      <c r="AN821">
        <v>1</v>
      </c>
    </row>
    <row r="822" spans="1:40" x14ac:dyDescent="0.25">
      <c r="A822" s="20">
        <v>8605</v>
      </c>
      <c r="B822" s="20">
        <v>1964</v>
      </c>
      <c r="C822" s="20" t="s">
        <v>3</v>
      </c>
      <c r="D822" s="20" t="s">
        <v>13</v>
      </c>
      <c r="E822" s="20">
        <v>46910</v>
      </c>
      <c r="F822" s="20">
        <v>1</v>
      </c>
      <c r="G822" s="20">
        <v>1</v>
      </c>
      <c r="H822" s="49">
        <v>41721</v>
      </c>
      <c r="I822" s="20">
        <v>36</v>
      </c>
      <c r="J822" s="20">
        <v>48</v>
      </c>
      <c r="K822" s="20">
        <v>0</v>
      </c>
      <c r="L822" s="20">
        <v>14</v>
      </c>
      <c r="M822" s="20">
        <v>0</v>
      </c>
      <c r="N822" s="20">
        <v>0</v>
      </c>
      <c r="O822" s="20">
        <v>6</v>
      </c>
      <c r="P822" s="20">
        <v>2</v>
      </c>
      <c r="Q822" s="20">
        <v>2</v>
      </c>
      <c r="R822" s="20">
        <v>0</v>
      </c>
      <c r="S822" s="20">
        <v>3</v>
      </c>
      <c r="T822" s="20">
        <v>6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20">
        <v>0</v>
      </c>
      <c r="AB822" s="20" t="s">
        <v>38</v>
      </c>
      <c r="AJ822" s="20">
        <v>2</v>
      </c>
      <c r="AK822" s="20">
        <v>2</v>
      </c>
      <c r="AL822" s="20">
        <v>0</v>
      </c>
      <c r="AM822" s="20">
        <v>3</v>
      </c>
      <c r="AN822" s="20">
        <v>6</v>
      </c>
    </row>
    <row r="823" spans="1:40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F823">
        <v>1</v>
      </c>
      <c r="G823">
        <v>0</v>
      </c>
      <c r="H823" s="35">
        <v>41714</v>
      </c>
      <c r="I823">
        <v>36</v>
      </c>
      <c r="J823">
        <v>4</v>
      </c>
      <c r="K823">
        <v>9</v>
      </c>
      <c r="L823">
        <v>12</v>
      </c>
      <c r="M823">
        <v>11</v>
      </c>
      <c r="N823">
        <v>2</v>
      </c>
      <c r="O823">
        <v>8</v>
      </c>
      <c r="P823">
        <v>2</v>
      </c>
      <c r="Q823">
        <v>1</v>
      </c>
      <c r="R823">
        <v>1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37</v>
      </c>
      <c r="AJ823">
        <v>2</v>
      </c>
      <c r="AK823">
        <v>1</v>
      </c>
      <c r="AL823">
        <v>1</v>
      </c>
      <c r="AM823">
        <v>3</v>
      </c>
      <c r="AN823">
        <v>3</v>
      </c>
    </row>
    <row r="824" spans="1:40" x14ac:dyDescent="0.25">
      <c r="A824" s="20">
        <v>9206</v>
      </c>
      <c r="B824" s="20">
        <v>1968</v>
      </c>
      <c r="C824" s="20" t="s">
        <v>2</v>
      </c>
      <c r="D824" s="20" t="s">
        <v>13</v>
      </c>
      <c r="E824" s="20">
        <v>77382</v>
      </c>
      <c r="F824" s="20">
        <v>0</v>
      </c>
      <c r="G824" s="20">
        <v>1</v>
      </c>
      <c r="H824" s="49">
        <v>41646</v>
      </c>
      <c r="I824" s="20">
        <v>36</v>
      </c>
      <c r="J824" s="20">
        <v>491</v>
      </c>
      <c r="K824" s="20">
        <v>48</v>
      </c>
      <c r="L824" s="20">
        <v>231</v>
      </c>
      <c r="M824" s="20">
        <v>112</v>
      </c>
      <c r="N824" s="20">
        <v>105</v>
      </c>
      <c r="O824" s="20">
        <v>134</v>
      </c>
      <c r="P824" s="20">
        <v>2</v>
      </c>
      <c r="Q824" s="20">
        <v>5</v>
      </c>
      <c r="R824" s="20">
        <v>7</v>
      </c>
      <c r="S824" s="20">
        <v>12</v>
      </c>
      <c r="T824" s="20">
        <v>1</v>
      </c>
      <c r="U824" s="20">
        <v>0</v>
      </c>
      <c r="V824" s="20">
        <v>0</v>
      </c>
      <c r="W824" s="20">
        <v>1</v>
      </c>
      <c r="X824" s="20">
        <v>0</v>
      </c>
      <c r="Y824" s="20">
        <v>0</v>
      </c>
      <c r="Z824" s="20">
        <v>0</v>
      </c>
      <c r="AA824" s="20">
        <v>0</v>
      </c>
      <c r="AB824" s="20" t="s">
        <v>38</v>
      </c>
      <c r="AJ824" s="20">
        <v>2</v>
      </c>
      <c r="AK824" s="20">
        <v>5</v>
      </c>
      <c r="AL824" s="20">
        <v>7</v>
      </c>
      <c r="AM824" s="20">
        <v>12</v>
      </c>
      <c r="AN824" s="20">
        <v>1</v>
      </c>
    </row>
    <row r="825" spans="1:40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F825">
        <v>1</v>
      </c>
      <c r="G825">
        <v>0</v>
      </c>
      <c r="H825" s="35">
        <v>41632</v>
      </c>
      <c r="I825">
        <v>36</v>
      </c>
      <c r="J825">
        <v>4</v>
      </c>
      <c r="K825">
        <v>2</v>
      </c>
      <c r="L825">
        <v>5</v>
      </c>
      <c r="M825">
        <v>2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</v>
      </c>
      <c r="AJ825">
        <v>1</v>
      </c>
      <c r="AK825">
        <v>1</v>
      </c>
      <c r="AL825">
        <v>0</v>
      </c>
      <c r="AM825">
        <v>2</v>
      </c>
      <c r="AN825">
        <v>6</v>
      </c>
    </row>
    <row r="826" spans="1:40" x14ac:dyDescent="0.25">
      <c r="A826" s="20">
        <v>6885</v>
      </c>
      <c r="B826" s="20">
        <v>1977</v>
      </c>
      <c r="C826" s="20" t="s">
        <v>2</v>
      </c>
      <c r="D826" s="20" t="s">
        <v>10</v>
      </c>
      <c r="E826" s="20">
        <v>32952</v>
      </c>
      <c r="F826" s="20">
        <v>1</v>
      </c>
      <c r="G826" s="20">
        <v>0</v>
      </c>
      <c r="H826" s="49">
        <v>41609</v>
      </c>
      <c r="I826" s="20">
        <v>36</v>
      </c>
      <c r="J826" s="20">
        <v>38</v>
      </c>
      <c r="K826" s="20">
        <v>0</v>
      </c>
      <c r="L826" s="20">
        <v>12</v>
      </c>
      <c r="M826" s="20">
        <v>3</v>
      </c>
      <c r="N826" s="20">
        <v>1</v>
      </c>
      <c r="O826" s="20">
        <v>1</v>
      </c>
      <c r="P826" s="20">
        <v>1</v>
      </c>
      <c r="Q826" s="20">
        <v>2</v>
      </c>
      <c r="R826" s="20">
        <v>0</v>
      </c>
      <c r="S826" s="20">
        <v>3</v>
      </c>
      <c r="T826" s="20">
        <v>7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  <c r="AB826" s="20" t="s">
        <v>37</v>
      </c>
      <c r="AJ826" s="20">
        <v>1</v>
      </c>
      <c r="AK826" s="20">
        <v>2</v>
      </c>
      <c r="AL826" s="20">
        <v>0</v>
      </c>
      <c r="AM826" s="20">
        <v>3</v>
      </c>
      <c r="AN826" s="20">
        <v>7</v>
      </c>
    </row>
    <row r="827" spans="1:40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F827">
        <v>0</v>
      </c>
      <c r="G827">
        <v>1</v>
      </c>
      <c r="H827" s="35">
        <v>41607</v>
      </c>
      <c r="I827">
        <v>36</v>
      </c>
      <c r="J827">
        <v>254</v>
      </c>
      <c r="K827">
        <v>6</v>
      </c>
      <c r="L827">
        <v>71</v>
      </c>
      <c r="M827">
        <v>4</v>
      </c>
      <c r="N827">
        <v>0</v>
      </c>
      <c r="O827">
        <v>27</v>
      </c>
      <c r="P827">
        <v>5</v>
      </c>
      <c r="Q827">
        <v>5</v>
      </c>
      <c r="R827">
        <v>1</v>
      </c>
      <c r="S827">
        <v>7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</v>
      </c>
      <c r="AJ827">
        <v>5</v>
      </c>
      <c r="AK827">
        <v>5</v>
      </c>
      <c r="AL827">
        <v>1</v>
      </c>
      <c r="AM827">
        <v>7</v>
      </c>
      <c r="AN827">
        <v>5</v>
      </c>
    </row>
    <row r="828" spans="1:40" x14ac:dyDescent="0.25">
      <c r="A828" s="20">
        <v>1150</v>
      </c>
      <c r="B828" s="20">
        <v>1999</v>
      </c>
      <c r="C828" s="20" t="s">
        <v>3</v>
      </c>
      <c r="D828" s="20" t="s">
        <v>13</v>
      </c>
      <c r="E828" s="20">
        <v>83532</v>
      </c>
      <c r="F828" s="20">
        <v>0</v>
      </c>
      <c r="G828" s="20">
        <v>0</v>
      </c>
      <c r="H828" s="49">
        <v>41543</v>
      </c>
      <c r="I828" s="20">
        <v>36</v>
      </c>
      <c r="J828" s="20">
        <v>755</v>
      </c>
      <c r="K828" s="20">
        <v>144</v>
      </c>
      <c r="L828" s="20">
        <v>562</v>
      </c>
      <c r="M828" s="20">
        <v>104</v>
      </c>
      <c r="N828" s="20">
        <v>64</v>
      </c>
      <c r="O828" s="20">
        <v>224</v>
      </c>
      <c r="P828" s="20">
        <v>1</v>
      </c>
      <c r="Q828" s="20">
        <v>4</v>
      </c>
      <c r="R828" s="20">
        <v>6</v>
      </c>
      <c r="S828" s="20">
        <v>4</v>
      </c>
      <c r="T828" s="20">
        <v>1</v>
      </c>
      <c r="U828" s="20">
        <v>0</v>
      </c>
      <c r="V828" s="20">
        <v>0</v>
      </c>
      <c r="W828" s="20">
        <v>1</v>
      </c>
      <c r="X828" s="20">
        <v>0</v>
      </c>
      <c r="Y828" s="20">
        <v>0</v>
      </c>
      <c r="Z828" s="20">
        <v>0</v>
      </c>
      <c r="AA828" s="20">
        <v>0</v>
      </c>
      <c r="AB828" s="20" t="s">
        <v>38</v>
      </c>
      <c r="AJ828" s="20">
        <v>1</v>
      </c>
      <c r="AK828" s="20">
        <v>4</v>
      </c>
      <c r="AL828" s="20">
        <v>6</v>
      </c>
      <c r="AM828" s="20">
        <v>4</v>
      </c>
      <c r="AN828" s="20">
        <v>1</v>
      </c>
    </row>
    <row r="829" spans="1:40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F829">
        <v>0</v>
      </c>
      <c r="G829">
        <v>1</v>
      </c>
      <c r="H829" s="35">
        <v>41517</v>
      </c>
      <c r="I829">
        <v>36</v>
      </c>
      <c r="J829">
        <v>410</v>
      </c>
      <c r="K829">
        <v>112</v>
      </c>
      <c r="L829">
        <v>420</v>
      </c>
      <c r="M829">
        <v>0</v>
      </c>
      <c r="N829">
        <v>82</v>
      </c>
      <c r="O829">
        <v>71</v>
      </c>
      <c r="P829">
        <v>1</v>
      </c>
      <c r="Q829">
        <v>9</v>
      </c>
      <c r="R829">
        <v>3</v>
      </c>
      <c r="S829">
        <v>13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</v>
      </c>
      <c r="AJ829">
        <v>1</v>
      </c>
      <c r="AK829">
        <v>9</v>
      </c>
      <c r="AL829">
        <v>3</v>
      </c>
      <c r="AM829">
        <v>13</v>
      </c>
      <c r="AN829">
        <v>4</v>
      </c>
    </row>
    <row r="830" spans="1:40" x14ac:dyDescent="0.25">
      <c r="A830" s="20">
        <v>3859</v>
      </c>
      <c r="B830" s="20">
        <v>1947</v>
      </c>
      <c r="C830" s="20" t="s">
        <v>3</v>
      </c>
      <c r="D830" s="20" t="s">
        <v>13</v>
      </c>
      <c r="E830" s="20">
        <v>73059</v>
      </c>
      <c r="F830" s="20">
        <v>0</v>
      </c>
      <c r="G830" s="20">
        <v>1</v>
      </c>
      <c r="H830" s="49">
        <v>41517</v>
      </c>
      <c r="I830" s="20">
        <v>36</v>
      </c>
      <c r="J830" s="20">
        <v>410</v>
      </c>
      <c r="K830" s="20">
        <v>112</v>
      </c>
      <c r="L830" s="20">
        <v>420</v>
      </c>
      <c r="M830" s="20">
        <v>0</v>
      </c>
      <c r="N830" s="20">
        <v>82</v>
      </c>
      <c r="O830" s="20">
        <v>71</v>
      </c>
      <c r="P830" s="20">
        <v>1</v>
      </c>
      <c r="Q830" s="20">
        <v>9</v>
      </c>
      <c r="R830" s="20">
        <v>3</v>
      </c>
      <c r="S830" s="20">
        <v>13</v>
      </c>
      <c r="T830" s="20">
        <v>4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  <c r="AB830" s="20" t="s">
        <v>33</v>
      </c>
      <c r="AJ830" s="20">
        <v>1</v>
      </c>
      <c r="AK830" s="20">
        <v>9</v>
      </c>
      <c r="AL830" s="20">
        <v>3</v>
      </c>
      <c r="AM830" s="20">
        <v>13</v>
      </c>
      <c r="AN830" s="20">
        <v>4</v>
      </c>
    </row>
    <row r="831" spans="1:40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F831">
        <v>0</v>
      </c>
      <c r="G831">
        <v>0</v>
      </c>
      <c r="H831" s="35">
        <v>41352</v>
      </c>
      <c r="I831">
        <v>36</v>
      </c>
      <c r="J831">
        <v>21</v>
      </c>
      <c r="K831">
        <v>1</v>
      </c>
      <c r="L831">
        <v>9</v>
      </c>
      <c r="M831">
        <v>7</v>
      </c>
      <c r="N831">
        <v>3</v>
      </c>
      <c r="O831">
        <v>5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</v>
      </c>
      <c r="AJ831">
        <v>1</v>
      </c>
      <c r="AK831">
        <v>1</v>
      </c>
      <c r="AL831">
        <v>0</v>
      </c>
      <c r="AM831">
        <v>3</v>
      </c>
      <c r="AN831">
        <v>6</v>
      </c>
    </row>
    <row r="832" spans="1:40" x14ac:dyDescent="0.25">
      <c r="A832" s="20">
        <v>4418</v>
      </c>
      <c r="B832" s="20">
        <v>1983</v>
      </c>
      <c r="C832" s="20" t="s">
        <v>4</v>
      </c>
      <c r="D832" s="20" t="s">
        <v>9</v>
      </c>
      <c r="E832" s="20">
        <v>89616</v>
      </c>
      <c r="F832" s="20">
        <v>0</v>
      </c>
      <c r="G832" s="20">
        <v>0</v>
      </c>
      <c r="H832" s="49">
        <v>41330</v>
      </c>
      <c r="I832" s="20">
        <v>36</v>
      </c>
      <c r="J832" s="20">
        <v>671</v>
      </c>
      <c r="K832" s="20">
        <v>47</v>
      </c>
      <c r="L832" s="20">
        <v>655</v>
      </c>
      <c r="M832" s="20">
        <v>145</v>
      </c>
      <c r="N832" s="20">
        <v>111</v>
      </c>
      <c r="O832" s="20">
        <v>15</v>
      </c>
      <c r="P832" s="20">
        <v>1</v>
      </c>
      <c r="Q832" s="20">
        <v>7</v>
      </c>
      <c r="R832" s="20">
        <v>5</v>
      </c>
      <c r="S832" s="20">
        <v>12</v>
      </c>
      <c r="T832" s="20">
        <v>2</v>
      </c>
      <c r="U832" s="20">
        <v>0</v>
      </c>
      <c r="V832" s="20">
        <v>0</v>
      </c>
      <c r="W832" s="20">
        <v>0</v>
      </c>
      <c r="X832" s="20">
        <v>0</v>
      </c>
      <c r="Y832" s="20">
        <v>0</v>
      </c>
      <c r="Z832" s="20">
        <v>1</v>
      </c>
      <c r="AA832" s="20">
        <v>0</v>
      </c>
      <c r="AB832" s="20" t="s">
        <v>37</v>
      </c>
      <c r="AJ832" s="20">
        <v>1</v>
      </c>
      <c r="AK832" s="20">
        <v>7</v>
      </c>
      <c r="AL832" s="20">
        <v>5</v>
      </c>
      <c r="AM832" s="20">
        <v>12</v>
      </c>
      <c r="AN832" s="20">
        <v>2</v>
      </c>
    </row>
    <row r="833" spans="1:40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F833">
        <v>0</v>
      </c>
      <c r="G833">
        <v>0</v>
      </c>
      <c r="H833" s="35">
        <v>41295</v>
      </c>
      <c r="I833">
        <v>36</v>
      </c>
      <c r="J833">
        <v>1009</v>
      </c>
      <c r="K833">
        <v>181</v>
      </c>
      <c r="L833">
        <v>104</v>
      </c>
      <c r="M833">
        <v>202</v>
      </c>
      <c r="N833">
        <v>21</v>
      </c>
      <c r="O833">
        <v>207</v>
      </c>
      <c r="P833">
        <v>0</v>
      </c>
      <c r="Q833">
        <v>9</v>
      </c>
      <c r="R833">
        <v>8</v>
      </c>
      <c r="S833">
        <v>13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>
        <v>0</v>
      </c>
      <c r="AB833" t="s">
        <v>38</v>
      </c>
      <c r="AJ833">
        <v>0</v>
      </c>
      <c r="AK833">
        <v>9</v>
      </c>
      <c r="AL833">
        <v>8</v>
      </c>
      <c r="AM833">
        <v>13</v>
      </c>
      <c r="AN833">
        <v>3</v>
      </c>
    </row>
    <row r="834" spans="1:40" x14ac:dyDescent="0.25">
      <c r="A834" s="20">
        <v>4530</v>
      </c>
      <c r="B834" s="20">
        <v>1948</v>
      </c>
      <c r="C834" s="20" t="s">
        <v>4</v>
      </c>
      <c r="D834" s="20" t="s">
        <v>16</v>
      </c>
      <c r="E834" s="20">
        <v>78427</v>
      </c>
      <c r="F834" s="20">
        <v>0</v>
      </c>
      <c r="G834" s="20">
        <v>0</v>
      </c>
      <c r="H834" s="49">
        <v>41206</v>
      </c>
      <c r="I834" s="20">
        <v>36</v>
      </c>
      <c r="J834" s="20">
        <v>972</v>
      </c>
      <c r="K834" s="20">
        <v>19</v>
      </c>
      <c r="L834" s="20">
        <v>595</v>
      </c>
      <c r="M834" s="20">
        <v>180</v>
      </c>
      <c r="N834" s="20">
        <v>26</v>
      </c>
      <c r="O834" s="20">
        <v>138</v>
      </c>
      <c r="P834" s="20">
        <v>3</v>
      </c>
      <c r="Q834" s="20">
        <v>3</v>
      </c>
      <c r="R834" s="20">
        <v>7</v>
      </c>
      <c r="S834" s="20">
        <v>10</v>
      </c>
      <c r="T834" s="20">
        <v>3</v>
      </c>
      <c r="U834" s="20">
        <v>0</v>
      </c>
      <c r="V834" s="20">
        <v>0</v>
      </c>
      <c r="W834" s="20">
        <v>0</v>
      </c>
      <c r="X834" s="20">
        <v>1</v>
      </c>
      <c r="Y834" s="20">
        <v>0</v>
      </c>
      <c r="Z834" s="20">
        <v>1</v>
      </c>
      <c r="AA834" s="20">
        <v>0</v>
      </c>
      <c r="AB834" s="20" t="s">
        <v>32</v>
      </c>
      <c r="AJ834" s="20">
        <v>3</v>
      </c>
      <c r="AK834" s="20">
        <v>3</v>
      </c>
      <c r="AL834" s="20">
        <v>7</v>
      </c>
      <c r="AM834" s="20">
        <v>10</v>
      </c>
      <c r="AN834" s="20">
        <v>3</v>
      </c>
    </row>
    <row r="835" spans="1:40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F835">
        <v>1</v>
      </c>
      <c r="G835">
        <v>0</v>
      </c>
      <c r="H835" s="35">
        <v>41204</v>
      </c>
      <c r="I835">
        <v>36</v>
      </c>
      <c r="J835">
        <v>11</v>
      </c>
      <c r="K835">
        <v>7</v>
      </c>
      <c r="L835">
        <v>12</v>
      </c>
      <c r="M835">
        <v>2</v>
      </c>
      <c r="N835">
        <v>2</v>
      </c>
      <c r="O835">
        <v>27</v>
      </c>
      <c r="P835">
        <v>2</v>
      </c>
      <c r="Q835">
        <v>2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 t="s">
        <v>38</v>
      </c>
      <c r="AJ835">
        <v>2</v>
      </c>
      <c r="AK835">
        <v>2</v>
      </c>
      <c r="AL835">
        <v>1</v>
      </c>
      <c r="AM835">
        <v>2</v>
      </c>
      <c r="AN835">
        <v>5</v>
      </c>
    </row>
    <row r="836" spans="1:40" x14ac:dyDescent="0.25">
      <c r="A836" s="20">
        <v>9949</v>
      </c>
      <c r="B836" s="20">
        <v>1976</v>
      </c>
      <c r="C836" s="20" t="s">
        <v>2</v>
      </c>
      <c r="D836" s="20" t="s">
        <v>14</v>
      </c>
      <c r="E836" s="20">
        <v>59809</v>
      </c>
      <c r="F836" s="20">
        <v>0</v>
      </c>
      <c r="G836" s="20">
        <v>2</v>
      </c>
      <c r="H836" s="49">
        <v>41200</v>
      </c>
      <c r="I836" s="20">
        <v>36</v>
      </c>
      <c r="J836" s="20">
        <v>598</v>
      </c>
      <c r="K836" s="20">
        <v>16</v>
      </c>
      <c r="L836" s="20">
        <v>141</v>
      </c>
      <c r="M836" s="20">
        <v>32</v>
      </c>
      <c r="N836" s="20">
        <v>41</v>
      </c>
      <c r="O836" s="20">
        <v>49</v>
      </c>
      <c r="P836" s="20">
        <v>3</v>
      </c>
      <c r="Q836" s="20">
        <v>3</v>
      </c>
      <c r="R836" s="20">
        <v>3</v>
      </c>
      <c r="S836" s="20">
        <v>6</v>
      </c>
      <c r="T836" s="20">
        <v>8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 t="s">
        <v>37</v>
      </c>
      <c r="AJ836" s="20">
        <v>3</v>
      </c>
      <c r="AK836" s="20">
        <v>3</v>
      </c>
      <c r="AL836" s="20">
        <v>3</v>
      </c>
      <c r="AM836" s="20">
        <v>6</v>
      </c>
      <c r="AN836" s="20">
        <v>8</v>
      </c>
    </row>
    <row r="837" spans="1:40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F837">
        <v>1</v>
      </c>
      <c r="G837">
        <v>0</v>
      </c>
      <c r="H837" s="35">
        <v>41129</v>
      </c>
      <c r="I837">
        <v>36</v>
      </c>
      <c r="J837">
        <v>139</v>
      </c>
      <c r="K837">
        <v>13</v>
      </c>
      <c r="L837">
        <v>78</v>
      </c>
      <c r="M837">
        <v>20</v>
      </c>
      <c r="N837">
        <v>13</v>
      </c>
      <c r="O837">
        <v>36</v>
      </c>
      <c r="P837">
        <v>3</v>
      </c>
      <c r="Q837">
        <v>7</v>
      </c>
      <c r="R837">
        <v>1</v>
      </c>
      <c r="S837">
        <v>3</v>
      </c>
      <c r="T837">
        <v>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 t="s">
        <v>38</v>
      </c>
      <c r="AJ837">
        <v>3</v>
      </c>
      <c r="AK837">
        <v>7</v>
      </c>
      <c r="AL837">
        <v>1</v>
      </c>
      <c r="AM837">
        <v>3</v>
      </c>
      <c r="AN837">
        <v>9</v>
      </c>
    </row>
    <row r="838" spans="1:40" x14ac:dyDescent="0.25">
      <c r="A838" s="20">
        <v>6181</v>
      </c>
      <c r="B838" s="20">
        <v>1950</v>
      </c>
      <c r="C838" s="20" t="s">
        <v>5</v>
      </c>
      <c r="D838" s="20" t="s">
        <v>13</v>
      </c>
      <c r="E838" s="20">
        <v>52203</v>
      </c>
      <c r="F838" s="20">
        <v>0</v>
      </c>
      <c r="G838" s="20">
        <v>0</v>
      </c>
      <c r="H838" s="49">
        <v>41121</v>
      </c>
      <c r="I838" s="20">
        <v>36</v>
      </c>
      <c r="J838" s="20">
        <v>488</v>
      </c>
      <c r="K838" s="20">
        <v>21</v>
      </c>
      <c r="L838" s="20">
        <v>238</v>
      </c>
      <c r="M838" s="20">
        <v>56</v>
      </c>
      <c r="N838" s="20">
        <v>108</v>
      </c>
      <c r="O838" s="20">
        <v>28</v>
      </c>
      <c r="P838" s="20">
        <v>1</v>
      </c>
      <c r="Q838" s="20">
        <v>8</v>
      </c>
      <c r="R838" s="20">
        <v>7</v>
      </c>
      <c r="S838" s="20">
        <v>11</v>
      </c>
      <c r="T838" s="20">
        <v>6</v>
      </c>
      <c r="U838" s="20">
        <v>0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20">
        <v>0</v>
      </c>
      <c r="AB838" s="20" t="s">
        <v>31</v>
      </c>
      <c r="AJ838" s="20">
        <v>1</v>
      </c>
      <c r="AK838" s="20">
        <v>8</v>
      </c>
      <c r="AL838" s="20">
        <v>7</v>
      </c>
      <c r="AM838" s="20">
        <v>11</v>
      </c>
      <c r="AN838" s="20">
        <v>6</v>
      </c>
    </row>
    <row r="839" spans="1:40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F839">
        <v>1</v>
      </c>
      <c r="G839">
        <v>1</v>
      </c>
      <c r="H839" s="35">
        <v>41778</v>
      </c>
      <c r="I839">
        <v>37</v>
      </c>
      <c r="J839">
        <v>15</v>
      </c>
      <c r="K839">
        <v>0</v>
      </c>
      <c r="L839">
        <v>8</v>
      </c>
      <c r="M839">
        <v>4</v>
      </c>
      <c r="N839">
        <v>2</v>
      </c>
      <c r="O839">
        <v>20</v>
      </c>
      <c r="P839">
        <v>2</v>
      </c>
      <c r="Q839">
        <v>1</v>
      </c>
      <c r="R839">
        <v>1</v>
      </c>
      <c r="S839">
        <v>2</v>
      </c>
      <c r="T839">
        <v>5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37</v>
      </c>
      <c r="AJ839">
        <v>2</v>
      </c>
      <c r="AK839">
        <v>1</v>
      </c>
      <c r="AL839">
        <v>1</v>
      </c>
      <c r="AM839">
        <v>2</v>
      </c>
      <c r="AN839">
        <v>5</v>
      </c>
    </row>
    <row r="840" spans="1:40" x14ac:dyDescent="0.25">
      <c r="A840" s="20">
        <v>2055</v>
      </c>
      <c r="B840" s="20">
        <v>1973</v>
      </c>
      <c r="C840" s="20" t="s">
        <v>3</v>
      </c>
      <c r="D840" s="20" t="s">
        <v>10</v>
      </c>
      <c r="E840" s="20">
        <v>35860</v>
      </c>
      <c r="F840" s="20">
        <v>1</v>
      </c>
      <c r="G840" s="20">
        <v>1</v>
      </c>
      <c r="H840" s="49">
        <v>41778</v>
      </c>
      <c r="I840" s="20">
        <v>37</v>
      </c>
      <c r="J840" s="20">
        <v>15</v>
      </c>
      <c r="K840" s="20">
        <v>0</v>
      </c>
      <c r="L840" s="20">
        <v>8</v>
      </c>
      <c r="M840" s="20">
        <v>4</v>
      </c>
      <c r="N840" s="20">
        <v>2</v>
      </c>
      <c r="O840" s="20">
        <v>20</v>
      </c>
      <c r="P840" s="20">
        <v>2</v>
      </c>
      <c r="Q840" s="20">
        <v>1</v>
      </c>
      <c r="R840" s="20">
        <v>1</v>
      </c>
      <c r="S840" s="20">
        <v>2</v>
      </c>
      <c r="T840" s="20">
        <v>5</v>
      </c>
      <c r="U840" s="20">
        <v>1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20">
        <v>0</v>
      </c>
      <c r="AB840" s="20" t="s">
        <v>38</v>
      </c>
      <c r="AJ840" s="20">
        <v>2</v>
      </c>
      <c r="AK840" s="20">
        <v>1</v>
      </c>
      <c r="AL840" s="20">
        <v>1</v>
      </c>
      <c r="AM840" s="20">
        <v>2</v>
      </c>
      <c r="AN840" s="20">
        <v>5</v>
      </c>
    </row>
    <row r="841" spans="1:40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F841">
        <v>1</v>
      </c>
      <c r="G841">
        <v>1</v>
      </c>
      <c r="H841" s="35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</v>
      </c>
      <c r="AJ841">
        <v>2</v>
      </c>
      <c r="AK841">
        <v>1</v>
      </c>
      <c r="AL841">
        <v>1</v>
      </c>
      <c r="AM841">
        <v>2</v>
      </c>
      <c r="AN841">
        <v>5</v>
      </c>
    </row>
    <row r="842" spans="1:40" x14ac:dyDescent="0.25">
      <c r="A842" s="20">
        <v>1626</v>
      </c>
      <c r="B842" s="20">
        <v>1973</v>
      </c>
      <c r="C842" s="20" t="s">
        <v>3</v>
      </c>
      <c r="D842" s="20" t="s">
        <v>10</v>
      </c>
      <c r="E842" s="20">
        <v>35860</v>
      </c>
      <c r="F842" s="20">
        <v>1</v>
      </c>
      <c r="G842" s="20">
        <v>1</v>
      </c>
      <c r="H842" s="49">
        <v>41778</v>
      </c>
      <c r="I842" s="20">
        <v>37</v>
      </c>
      <c r="J842" s="20">
        <v>15</v>
      </c>
      <c r="K842" s="20">
        <v>0</v>
      </c>
      <c r="L842" s="20">
        <v>8</v>
      </c>
      <c r="M842" s="20">
        <v>4</v>
      </c>
      <c r="N842" s="20">
        <v>2</v>
      </c>
      <c r="O842" s="20">
        <v>20</v>
      </c>
      <c r="P842" s="20">
        <v>2</v>
      </c>
      <c r="Q842" s="20">
        <v>1</v>
      </c>
      <c r="R842" s="20">
        <v>1</v>
      </c>
      <c r="S842" s="20">
        <v>2</v>
      </c>
      <c r="T842" s="20">
        <v>5</v>
      </c>
      <c r="U842" s="20">
        <v>1</v>
      </c>
      <c r="V842" s="20">
        <v>0</v>
      </c>
      <c r="W842" s="20">
        <v>0</v>
      </c>
      <c r="X842" s="20">
        <v>0</v>
      </c>
      <c r="Y842" s="20">
        <v>0</v>
      </c>
      <c r="Z842" s="20">
        <v>1</v>
      </c>
      <c r="AA842" s="20">
        <v>0</v>
      </c>
      <c r="AB842" s="20" t="s">
        <v>33</v>
      </c>
      <c r="AJ842" s="20">
        <v>2</v>
      </c>
      <c r="AK842" s="20">
        <v>1</v>
      </c>
      <c r="AL842" s="20">
        <v>1</v>
      </c>
      <c r="AM842" s="20">
        <v>2</v>
      </c>
      <c r="AN842" s="20">
        <v>5</v>
      </c>
    </row>
    <row r="843" spans="1:40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F843">
        <v>0</v>
      </c>
      <c r="G843">
        <v>0</v>
      </c>
      <c r="H843" s="35">
        <v>41762</v>
      </c>
      <c r="I843">
        <v>37</v>
      </c>
      <c r="J843">
        <v>605</v>
      </c>
      <c r="K843">
        <v>10</v>
      </c>
      <c r="L843">
        <v>345</v>
      </c>
      <c r="M843">
        <v>84</v>
      </c>
      <c r="N843">
        <v>54</v>
      </c>
      <c r="O843">
        <v>32</v>
      </c>
      <c r="P843">
        <v>1</v>
      </c>
      <c r="Q843">
        <v>1</v>
      </c>
      <c r="R843">
        <v>8</v>
      </c>
      <c r="S843">
        <v>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</v>
      </c>
      <c r="AJ843">
        <v>1</v>
      </c>
      <c r="AK843">
        <v>1</v>
      </c>
      <c r="AL843">
        <v>8</v>
      </c>
      <c r="AM843">
        <v>7</v>
      </c>
      <c r="AN843">
        <v>0</v>
      </c>
    </row>
    <row r="844" spans="1:40" x14ac:dyDescent="0.25">
      <c r="A844" s="20">
        <v>9617</v>
      </c>
      <c r="B844" s="20">
        <v>1951</v>
      </c>
      <c r="C844" s="20" t="s">
        <v>2</v>
      </c>
      <c r="D844" s="20" t="s">
        <v>9</v>
      </c>
      <c r="E844" s="20">
        <v>15033</v>
      </c>
      <c r="F844" s="20">
        <v>0</v>
      </c>
      <c r="G844" s="20">
        <v>0</v>
      </c>
      <c r="H844" s="49">
        <v>41745</v>
      </c>
      <c r="I844" s="20">
        <v>37</v>
      </c>
      <c r="J844" s="20">
        <v>0</v>
      </c>
      <c r="K844" s="20">
        <v>4</v>
      </c>
      <c r="L844" s="20">
        <v>5</v>
      </c>
      <c r="M844" s="20">
        <v>6</v>
      </c>
      <c r="N844" s="20">
        <v>0</v>
      </c>
      <c r="O844" s="20">
        <v>4</v>
      </c>
      <c r="P844" s="20">
        <v>1</v>
      </c>
      <c r="Q844" s="20">
        <v>1</v>
      </c>
      <c r="R844" s="20">
        <v>0</v>
      </c>
      <c r="S844" s="20">
        <v>3</v>
      </c>
      <c r="T844" s="20">
        <v>3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0</v>
      </c>
      <c r="AB844" s="20" t="s">
        <v>33</v>
      </c>
      <c r="AJ844" s="20">
        <v>1</v>
      </c>
      <c r="AK844" s="20">
        <v>1</v>
      </c>
      <c r="AL844" s="20">
        <v>0</v>
      </c>
      <c r="AM844" s="20">
        <v>3</v>
      </c>
      <c r="AN844" s="20">
        <v>3</v>
      </c>
    </row>
    <row r="845" spans="1:40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F845">
        <v>0</v>
      </c>
      <c r="G845">
        <v>1</v>
      </c>
      <c r="H845" s="35">
        <v>41639</v>
      </c>
      <c r="I845">
        <v>37</v>
      </c>
      <c r="J845">
        <v>702</v>
      </c>
      <c r="K845">
        <v>17</v>
      </c>
      <c r="L845">
        <v>151</v>
      </c>
      <c r="M845">
        <v>0</v>
      </c>
      <c r="N845">
        <v>8</v>
      </c>
      <c r="O845">
        <v>35</v>
      </c>
      <c r="P845">
        <v>5</v>
      </c>
      <c r="Q845">
        <v>5</v>
      </c>
      <c r="R845">
        <v>6</v>
      </c>
      <c r="S845">
        <v>12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34</v>
      </c>
      <c r="AJ845">
        <v>5</v>
      </c>
      <c r="AK845">
        <v>5</v>
      </c>
      <c r="AL845">
        <v>6</v>
      </c>
      <c r="AM845">
        <v>12</v>
      </c>
      <c r="AN845">
        <v>2</v>
      </c>
    </row>
    <row r="846" spans="1:40" x14ac:dyDescent="0.25">
      <c r="A846" s="20">
        <v>7235</v>
      </c>
      <c r="B846" s="20">
        <v>1975</v>
      </c>
      <c r="C846" s="20" t="s">
        <v>5</v>
      </c>
      <c r="D846" s="20" t="s">
        <v>14</v>
      </c>
      <c r="E846" s="20">
        <v>17003</v>
      </c>
      <c r="F846" s="20">
        <v>1</v>
      </c>
      <c r="G846" s="20">
        <v>0</v>
      </c>
      <c r="H846" s="49">
        <v>41617</v>
      </c>
      <c r="I846" s="20">
        <v>37</v>
      </c>
      <c r="J846" s="20">
        <v>2</v>
      </c>
      <c r="K846" s="20">
        <v>5</v>
      </c>
      <c r="L846" s="20">
        <v>12</v>
      </c>
      <c r="M846" s="20">
        <v>4</v>
      </c>
      <c r="N846" s="20">
        <v>8</v>
      </c>
      <c r="O846" s="20">
        <v>7</v>
      </c>
      <c r="P846" s="20">
        <v>3</v>
      </c>
      <c r="Q846" s="20">
        <v>2</v>
      </c>
      <c r="R846" s="20">
        <v>0</v>
      </c>
      <c r="S846" s="20">
        <v>4</v>
      </c>
      <c r="T846" s="20">
        <v>5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 t="s">
        <v>32</v>
      </c>
      <c r="AJ846" s="20">
        <v>3</v>
      </c>
      <c r="AK846" s="20">
        <v>2</v>
      </c>
      <c r="AL846" s="20">
        <v>0</v>
      </c>
      <c r="AM846" s="20">
        <v>4</v>
      </c>
      <c r="AN846" s="20">
        <v>5</v>
      </c>
    </row>
    <row r="847" spans="1:40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F847">
        <v>1</v>
      </c>
      <c r="G847">
        <v>1</v>
      </c>
      <c r="H847" s="35">
        <v>41615</v>
      </c>
      <c r="I847">
        <v>37</v>
      </c>
      <c r="J847">
        <v>239</v>
      </c>
      <c r="K847">
        <v>7</v>
      </c>
      <c r="L847">
        <v>119</v>
      </c>
      <c r="M847">
        <v>4</v>
      </c>
      <c r="N847">
        <v>15</v>
      </c>
      <c r="O847">
        <v>11</v>
      </c>
      <c r="P847">
        <v>5</v>
      </c>
      <c r="Q847">
        <v>6</v>
      </c>
      <c r="R847">
        <v>2</v>
      </c>
      <c r="S847">
        <v>6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</v>
      </c>
      <c r="AJ847">
        <v>5</v>
      </c>
      <c r="AK847">
        <v>6</v>
      </c>
      <c r="AL847">
        <v>2</v>
      </c>
      <c r="AM847">
        <v>6</v>
      </c>
      <c r="AN847">
        <v>7</v>
      </c>
    </row>
    <row r="848" spans="1:40" x14ac:dyDescent="0.25">
      <c r="A848" s="20">
        <v>1968</v>
      </c>
      <c r="B848" s="20">
        <v>1971</v>
      </c>
      <c r="C848" s="20" t="s">
        <v>2</v>
      </c>
      <c r="D848" s="20" t="s">
        <v>16</v>
      </c>
      <c r="E848" s="20">
        <v>45684</v>
      </c>
      <c r="F848" s="20">
        <v>1</v>
      </c>
      <c r="G848" s="20">
        <v>0</v>
      </c>
      <c r="H848" s="49">
        <v>41610</v>
      </c>
      <c r="I848" s="20">
        <v>37</v>
      </c>
      <c r="J848" s="20">
        <v>5</v>
      </c>
      <c r="K848" s="20">
        <v>1</v>
      </c>
      <c r="L848" s="20">
        <v>5</v>
      </c>
      <c r="M848" s="20">
        <v>10</v>
      </c>
      <c r="N848" s="20">
        <v>0</v>
      </c>
      <c r="O848" s="20">
        <v>7</v>
      </c>
      <c r="P848" s="20">
        <v>1</v>
      </c>
      <c r="Q848" s="20">
        <v>1</v>
      </c>
      <c r="R848" s="20">
        <v>0</v>
      </c>
      <c r="S848" s="20">
        <v>2</v>
      </c>
      <c r="T848" s="20">
        <v>7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0</v>
      </c>
      <c r="AB848" s="20" t="s">
        <v>33</v>
      </c>
      <c r="AJ848" s="20">
        <v>1</v>
      </c>
      <c r="AK848" s="20">
        <v>1</v>
      </c>
      <c r="AL848" s="20">
        <v>0</v>
      </c>
      <c r="AM848" s="20">
        <v>2</v>
      </c>
      <c r="AN848" s="20">
        <v>7</v>
      </c>
    </row>
    <row r="849" spans="1:40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F849">
        <v>1</v>
      </c>
      <c r="G849">
        <v>0</v>
      </c>
      <c r="H849" s="35">
        <v>41592</v>
      </c>
      <c r="I849">
        <v>37</v>
      </c>
      <c r="J849">
        <v>1</v>
      </c>
      <c r="K849">
        <v>6</v>
      </c>
      <c r="L849">
        <v>7</v>
      </c>
      <c r="M849">
        <v>11</v>
      </c>
      <c r="N849">
        <v>5</v>
      </c>
      <c r="O849">
        <v>3</v>
      </c>
      <c r="P849">
        <v>2</v>
      </c>
      <c r="Q849">
        <v>2</v>
      </c>
      <c r="R849">
        <v>0</v>
      </c>
      <c r="S849">
        <v>3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37</v>
      </c>
      <c r="AJ849">
        <v>2</v>
      </c>
      <c r="AK849">
        <v>2</v>
      </c>
      <c r="AL849">
        <v>0</v>
      </c>
      <c r="AM849">
        <v>3</v>
      </c>
      <c r="AN849">
        <v>6</v>
      </c>
    </row>
    <row r="850" spans="1:40" x14ac:dyDescent="0.25">
      <c r="A850" s="20">
        <v>11075</v>
      </c>
      <c r="B850" s="20">
        <v>1978</v>
      </c>
      <c r="C850" s="20" t="s">
        <v>2</v>
      </c>
      <c r="D850" s="20" t="s">
        <v>14</v>
      </c>
      <c r="E850" s="20">
        <v>51267</v>
      </c>
      <c r="F850" s="20">
        <v>1</v>
      </c>
      <c r="G850" s="20">
        <v>1</v>
      </c>
      <c r="H850" s="49">
        <v>41576</v>
      </c>
      <c r="I850" s="20">
        <v>37</v>
      </c>
      <c r="J850" s="20">
        <v>183</v>
      </c>
      <c r="K850" s="20">
        <v>2</v>
      </c>
      <c r="L850" s="20">
        <v>64</v>
      </c>
      <c r="M850" s="20">
        <v>7</v>
      </c>
      <c r="N850" s="20">
        <v>2</v>
      </c>
      <c r="O850" s="20">
        <v>12</v>
      </c>
      <c r="P850" s="20">
        <v>4</v>
      </c>
      <c r="Q850" s="20">
        <v>3</v>
      </c>
      <c r="R850" s="20">
        <v>3</v>
      </c>
      <c r="S850" s="20">
        <v>5</v>
      </c>
      <c r="T850" s="20">
        <v>4</v>
      </c>
      <c r="U850" s="20">
        <v>0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20">
        <v>0</v>
      </c>
      <c r="AB850" s="20" t="s">
        <v>37</v>
      </c>
      <c r="AJ850" s="20">
        <v>4</v>
      </c>
      <c r="AK850" s="20">
        <v>3</v>
      </c>
      <c r="AL850" s="20">
        <v>3</v>
      </c>
      <c r="AM850" s="20">
        <v>5</v>
      </c>
      <c r="AN850" s="20">
        <v>4</v>
      </c>
    </row>
    <row r="851" spans="1:40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F851">
        <v>0</v>
      </c>
      <c r="G851">
        <v>1</v>
      </c>
      <c r="H851" s="35">
        <v>41477</v>
      </c>
      <c r="I851">
        <v>37</v>
      </c>
      <c r="J851">
        <v>771</v>
      </c>
      <c r="K851">
        <v>51</v>
      </c>
      <c r="L851">
        <v>154</v>
      </c>
      <c r="M851">
        <v>54</v>
      </c>
      <c r="N851">
        <v>10</v>
      </c>
      <c r="O851">
        <v>154</v>
      </c>
      <c r="P851">
        <v>7</v>
      </c>
      <c r="Q851">
        <v>11</v>
      </c>
      <c r="R851">
        <v>2</v>
      </c>
      <c r="S851">
        <v>12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</v>
      </c>
      <c r="AJ851">
        <v>7</v>
      </c>
      <c r="AK851">
        <v>11</v>
      </c>
      <c r="AL851">
        <v>2</v>
      </c>
      <c r="AM851">
        <v>12</v>
      </c>
      <c r="AN851">
        <v>6</v>
      </c>
    </row>
    <row r="852" spans="1:40" x14ac:dyDescent="0.25">
      <c r="A852" s="20">
        <v>4552</v>
      </c>
      <c r="B852" s="20">
        <v>1991</v>
      </c>
      <c r="C852" s="20" t="s">
        <v>2</v>
      </c>
      <c r="D852" s="20" t="s">
        <v>14</v>
      </c>
      <c r="E852" s="20">
        <v>51373</v>
      </c>
      <c r="F852" s="20">
        <v>0</v>
      </c>
      <c r="G852" s="20">
        <v>0</v>
      </c>
      <c r="H852" s="49">
        <v>41447</v>
      </c>
      <c r="I852" s="20">
        <v>37</v>
      </c>
      <c r="J852" s="20">
        <v>83</v>
      </c>
      <c r="K852" s="20">
        <v>2</v>
      </c>
      <c r="L852" s="20">
        <v>101</v>
      </c>
      <c r="M852" s="20">
        <v>64</v>
      </c>
      <c r="N852" s="20">
        <v>26</v>
      </c>
      <c r="O852" s="20">
        <v>117</v>
      </c>
      <c r="P852" s="20">
        <v>1</v>
      </c>
      <c r="Q852" s="20">
        <v>3</v>
      </c>
      <c r="R852" s="20">
        <v>5</v>
      </c>
      <c r="S852" s="20">
        <v>3</v>
      </c>
      <c r="T852" s="20">
        <v>4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0</v>
      </c>
      <c r="AB852" s="20" t="s">
        <v>38</v>
      </c>
      <c r="AJ852" s="20">
        <v>1</v>
      </c>
      <c r="AK852" s="20">
        <v>3</v>
      </c>
      <c r="AL852" s="20">
        <v>5</v>
      </c>
      <c r="AM852" s="20">
        <v>3</v>
      </c>
      <c r="AN852" s="20">
        <v>4</v>
      </c>
    </row>
    <row r="853" spans="1:40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F853">
        <v>0</v>
      </c>
      <c r="G853">
        <v>1</v>
      </c>
      <c r="H853" s="35">
        <v>41431</v>
      </c>
      <c r="I853">
        <v>37</v>
      </c>
      <c r="J853">
        <v>170</v>
      </c>
      <c r="K853">
        <v>6</v>
      </c>
      <c r="L853">
        <v>97</v>
      </c>
      <c r="M853">
        <v>24</v>
      </c>
      <c r="N853">
        <v>12</v>
      </c>
      <c r="O853">
        <v>88</v>
      </c>
      <c r="P853">
        <v>3</v>
      </c>
      <c r="Q853">
        <v>6</v>
      </c>
      <c r="R853">
        <v>1</v>
      </c>
      <c r="S853">
        <v>5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</v>
      </c>
      <c r="AJ853">
        <v>3</v>
      </c>
      <c r="AK853">
        <v>6</v>
      </c>
      <c r="AL853">
        <v>1</v>
      </c>
      <c r="AM853">
        <v>5</v>
      </c>
      <c r="AN853">
        <v>6</v>
      </c>
    </row>
    <row r="854" spans="1:40" x14ac:dyDescent="0.25">
      <c r="A854" s="20">
        <v>5336</v>
      </c>
      <c r="B854" s="20">
        <v>1971</v>
      </c>
      <c r="C854" s="20" t="s">
        <v>4</v>
      </c>
      <c r="D854" s="20" t="s">
        <v>13</v>
      </c>
      <c r="E854" s="20">
        <v>157733</v>
      </c>
      <c r="F854" s="20">
        <v>1</v>
      </c>
      <c r="G854" s="20">
        <v>0</v>
      </c>
      <c r="H854" s="49">
        <v>41429</v>
      </c>
      <c r="I854" s="20">
        <v>37</v>
      </c>
      <c r="J854" s="20">
        <v>39</v>
      </c>
      <c r="K854" s="20">
        <v>1</v>
      </c>
      <c r="L854" s="20">
        <v>9</v>
      </c>
      <c r="M854" s="20">
        <v>2</v>
      </c>
      <c r="N854" s="20">
        <v>0</v>
      </c>
      <c r="O854" s="20">
        <v>8</v>
      </c>
      <c r="P854" s="20">
        <v>0</v>
      </c>
      <c r="Q854" s="20">
        <v>1</v>
      </c>
      <c r="R854" s="20">
        <v>0</v>
      </c>
      <c r="S854" s="20">
        <v>1</v>
      </c>
      <c r="T854" s="20">
        <v>1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  <c r="AB854" s="20" t="s">
        <v>38</v>
      </c>
      <c r="AJ854" s="20">
        <v>0</v>
      </c>
      <c r="AK854" s="20">
        <v>1</v>
      </c>
      <c r="AL854" s="20">
        <v>0</v>
      </c>
      <c r="AM854" s="20">
        <v>1</v>
      </c>
      <c r="AN854" s="20">
        <v>1</v>
      </c>
    </row>
    <row r="855" spans="1:40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F855">
        <v>2</v>
      </c>
      <c r="G855">
        <v>1</v>
      </c>
      <c r="H855" s="35">
        <v>41403</v>
      </c>
      <c r="I855">
        <v>37</v>
      </c>
      <c r="J855">
        <v>33</v>
      </c>
      <c r="K855">
        <v>0</v>
      </c>
      <c r="L855">
        <v>5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3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</v>
      </c>
      <c r="AJ855">
        <v>1</v>
      </c>
      <c r="AK855">
        <v>1</v>
      </c>
      <c r="AL855">
        <v>0</v>
      </c>
      <c r="AM855">
        <v>3</v>
      </c>
      <c r="AN855">
        <v>4</v>
      </c>
    </row>
    <row r="856" spans="1:40" x14ac:dyDescent="0.25">
      <c r="A856" s="20">
        <v>11071</v>
      </c>
      <c r="B856" s="20">
        <v>1984</v>
      </c>
      <c r="C856" s="20" t="s">
        <v>2</v>
      </c>
      <c r="D856" s="20" t="s">
        <v>9</v>
      </c>
      <c r="E856" s="20">
        <v>79607</v>
      </c>
      <c r="F856" s="20">
        <v>0</v>
      </c>
      <c r="G856" s="20">
        <v>0</v>
      </c>
      <c r="H856" s="49">
        <v>41385</v>
      </c>
      <c r="I856" s="20">
        <v>37</v>
      </c>
      <c r="J856" s="20">
        <v>450</v>
      </c>
      <c r="K856" s="20">
        <v>133</v>
      </c>
      <c r="L856" s="20">
        <v>951</v>
      </c>
      <c r="M856" s="20">
        <v>173</v>
      </c>
      <c r="N856" s="20">
        <v>0</v>
      </c>
      <c r="O856" s="20">
        <v>216</v>
      </c>
      <c r="P856" s="20">
        <v>1</v>
      </c>
      <c r="Q856" s="20">
        <v>3</v>
      </c>
      <c r="R856" s="20">
        <v>6</v>
      </c>
      <c r="S856" s="20">
        <v>6</v>
      </c>
      <c r="T856" s="20">
        <v>1</v>
      </c>
      <c r="U856" s="20">
        <v>0</v>
      </c>
      <c r="V856" s="20">
        <v>0</v>
      </c>
      <c r="W856" s="20">
        <v>0</v>
      </c>
      <c r="X856" s="20">
        <v>0</v>
      </c>
      <c r="Y856" s="20">
        <v>0</v>
      </c>
      <c r="Z856" s="20">
        <v>1</v>
      </c>
      <c r="AA856" s="20">
        <v>0</v>
      </c>
      <c r="AB856" s="20" t="s">
        <v>37</v>
      </c>
      <c r="AJ856" s="20">
        <v>1</v>
      </c>
      <c r="AK856" s="20">
        <v>3</v>
      </c>
      <c r="AL856" s="20">
        <v>6</v>
      </c>
      <c r="AM856" s="20">
        <v>6</v>
      </c>
      <c r="AN856" s="20">
        <v>1</v>
      </c>
    </row>
    <row r="857" spans="1:40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F857">
        <v>1</v>
      </c>
      <c r="G857">
        <v>1</v>
      </c>
      <c r="H857" s="35">
        <v>41375</v>
      </c>
      <c r="I857">
        <v>37</v>
      </c>
      <c r="J857">
        <v>51</v>
      </c>
      <c r="K857">
        <v>2</v>
      </c>
      <c r="L857">
        <v>7</v>
      </c>
      <c r="M857">
        <v>0</v>
      </c>
      <c r="N857">
        <v>1</v>
      </c>
      <c r="O857">
        <v>2</v>
      </c>
      <c r="P857">
        <v>2</v>
      </c>
      <c r="Q857">
        <v>2</v>
      </c>
      <c r="R857">
        <v>0</v>
      </c>
      <c r="S857">
        <v>3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37</v>
      </c>
      <c r="AJ857">
        <v>2</v>
      </c>
      <c r="AK857">
        <v>2</v>
      </c>
      <c r="AL857">
        <v>0</v>
      </c>
      <c r="AM857">
        <v>3</v>
      </c>
      <c r="AN857">
        <v>7</v>
      </c>
    </row>
    <row r="858" spans="1:40" x14ac:dyDescent="0.25">
      <c r="A858" s="20">
        <v>6516</v>
      </c>
      <c r="B858" s="20">
        <v>1989</v>
      </c>
      <c r="C858" s="20" t="s">
        <v>6</v>
      </c>
      <c r="D858" s="20" t="s">
        <v>14</v>
      </c>
      <c r="E858" s="20">
        <v>17487</v>
      </c>
      <c r="F858" s="20">
        <v>1</v>
      </c>
      <c r="G858" s="20">
        <v>0</v>
      </c>
      <c r="H858" s="49">
        <v>41351</v>
      </c>
      <c r="I858" s="20">
        <v>37</v>
      </c>
      <c r="J858" s="20">
        <v>0</v>
      </c>
      <c r="K858" s="20">
        <v>0</v>
      </c>
      <c r="L858" s="20">
        <v>1</v>
      </c>
      <c r="M858" s="20">
        <v>7</v>
      </c>
      <c r="N858" s="20">
        <v>4</v>
      </c>
      <c r="O858" s="20">
        <v>6</v>
      </c>
      <c r="P858" s="20">
        <v>1</v>
      </c>
      <c r="Q858" s="20">
        <v>1</v>
      </c>
      <c r="R858" s="20">
        <v>0</v>
      </c>
      <c r="S858" s="20">
        <v>2</v>
      </c>
      <c r="T858" s="20">
        <v>7</v>
      </c>
      <c r="U858" s="20">
        <v>0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  <c r="AB858" s="20" t="s">
        <v>34</v>
      </c>
      <c r="AJ858" s="20">
        <v>1</v>
      </c>
      <c r="AK858" s="20">
        <v>1</v>
      </c>
      <c r="AL858" s="20">
        <v>0</v>
      </c>
      <c r="AM858" s="20">
        <v>2</v>
      </c>
      <c r="AN858" s="20">
        <v>7</v>
      </c>
    </row>
    <row r="859" spans="1:40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F859">
        <v>2</v>
      </c>
      <c r="G859">
        <v>1</v>
      </c>
      <c r="H859" s="35">
        <v>41291</v>
      </c>
      <c r="I859">
        <v>37</v>
      </c>
      <c r="J859">
        <v>59</v>
      </c>
      <c r="K859">
        <v>0</v>
      </c>
      <c r="L859">
        <v>11</v>
      </c>
      <c r="M859">
        <v>4</v>
      </c>
      <c r="N859">
        <v>2</v>
      </c>
      <c r="O859">
        <v>5</v>
      </c>
      <c r="P859">
        <v>4</v>
      </c>
      <c r="Q859">
        <v>3</v>
      </c>
      <c r="R859">
        <v>0</v>
      </c>
      <c r="S859">
        <v>4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33</v>
      </c>
      <c r="AJ859">
        <v>4</v>
      </c>
      <c r="AK859">
        <v>3</v>
      </c>
      <c r="AL859">
        <v>0</v>
      </c>
      <c r="AM859">
        <v>4</v>
      </c>
      <c r="AN859">
        <v>7</v>
      </c>
    </row>
    <row r="860" spans="1:40" x14ac:dyDescent="0.25">
      <c r="A860" s="20">
        <v>2131</v>
      </c>
      <c r="B860" s="20">
        <v>1959</v>
      </c>
      <c r="C860" s="20" t="s">
        <v>3</v>
      </c>
      <c r="D860" s="20" t="s">
        <v>10</v>
      </c>
      <c r="E860" s="20">
        <v>62859</v>
      </c>
      <c r="F860" s="20">
        <v>0</v>
      </c>
      <c r="G860" s="20">
        <v>1</v>
      </c>
      <c r="H860" s="49">
        <v>41273</v>
      </c>
      <c r="I860" s="20">
        <v>37</v>
      </c>
      <c r="J860" s="20">
        <v>1063</v>
      </c>
      <c r="K860" s="20">
        <v>89</v>
      </c>
      <c r="L860" s="20">
        <v>102</v>
      </c>
      <c r="M860" s="20">
        <v>16</v>
      </c>
      <c r="N860" s="20">
        <v>12</v>
      </c>
      <c r="O860" s="20">
        <v>25</v>
      </c>
      <c r="P860" s="20">
        <v>4</v>
      </c>
      <c r="Q860" s="20">
        <v>9</v>
      </c>
      <c r="R860" s="20">
        <v>4</v>
      </c>
      <c r="S860" s="20">
        <v>6</v>
      </c>
      <c r="T860" s="20">
        <v>6</v>
      </c>
      <c r="U860" s="20">
        <v>0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20">
        <v>0</v>
      </c>
      <c r="AB860" s="20" t="s">
        <v>38</v>
      </c>
      <c r="AJ860" s="20">
        <v>4</v>
      </c>
      <c r="AK860" s="20">
        <v>9</v>
      </c>
      <c r="AL860" s="20">
        <v>4</v>
      </c>
      <c r="AM860" s="20">
        <v>6</v>
      </c>
      <c r="AN860" s="20">
        <v>6</v>
      </c>
    </row>
    <row r="861" spans="1:40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F861">
        <v>0</v>
      </c>
      <c r="G861">
        <v>1</v>
      </c>
      <c r="H861" s="35">
        <v>41138</v>
      </c>
      <c r="I861">
        <v>37</v>
      </c>
      <c r="J861">
        <v>789</v>
      </c>
      <c r="K861">
        <v>0</v>
      </c>
      <c r="L861">
        <v>133</v>
      </c>
      <c r="M861">
        <v>0</v>
      </c>
      <c r="N861">
        <v>28</v>
      </c>
      <c r="O861">
        <v>152</v>
      </c>
      <c r="P861">
        <v>7</v>
      </c>
      <c r="Q861">
        <v>11</v>
      </c>
      <c r="R861">
        <v>5</v>
      </c>
      <c r="S861">
        <v>8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33</v>
      </c>
      <c r="AJ861">
        <v>7</v>
      </c>
      <c r="AK861">
        <v>11</v>
      </c>
      <c r="AL861">
        <v>5</v>
      </c>
      <c r="AM861">
        <v>8</v>
      </c>
      <c r="AN861">
        <v>7</v>
      </c>
    </row>
    <row r="862" spans="1:40" x14ac:dyDescent="0.25">
      <c r="A862" s="20">
        <v>10591</v>
      </c>
      <c r="B862" s="20">
        <v>1969</v>
      </c>
      <c r="C862" s="20" t="s">
        <v>2</v>
      </c>
      <c r="D862" s="20" t="s">
        <v>16</v>
      </c>
      <c r="E862" s="20">
        <v>43638</v>
      </c>
      <c r="F862" s="20">
        <v>0</v>
      </c>
      <c r="G862" s="20">
        <v>1</v>
      </c>
      <c r="H862" s="49">
        <v>41127</v>
      </c>
      <c r="I862" s="20">
        <v>37</v>
      </c>
      <c r="J862" s="20">
        <v>63</v>
      </c>
      <c r="K862" s="20">
        <v>10</v>
      </c>
      <c r="L862" s="20">
        <v>83</v>
      </c>
      <c r="M862" s="20">
        <v>7</v>
      </c>
      <c r="N862" s="20">
        <v>19</v>
      </c>
      <c r="O862" s="20">
        <v>19</v>
      </c>
      <c r="P862" s="20">
        <v>2</v>
      </c>
      <c r="Q862" s="20">
        <v>4</v>
      </c>
      <c r="R862" s="20">
        <v>1</v>
      </c>
      <c r="S862" s="20">
        <v>4</v>
      </c>
      <c r="T862" s="20">
        <v>7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  <c r="AB862" s="20" t="s">
        <v>38</v>
      </c>
      <c r="AJ862" s="20">
        <v>2</v>
      </c>
      <c r="AK862" s="20">
        <v>4</v>
      </c>
      <c r="AL862" s="20">
        <v>1</v>
      </c>
      <c r="AM862" s="20">
        <v>4</v>
      </c>
      <c r="AN862" s="20">
        <v>7</v>
      </c>
    </row>
    <row r="863" spans="1:40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F863">
        <v>0</v>
      </c>
      <c r="G863">
        <v>1</v>
      </c>
      <c r="H863" s="35">
        <v>41742</v>
      </c>
      <c r="I863">
        <v>38</v>
      </c>
      <c r="J863">
        <v>228</v>
      </c>
      <c r="K863">
        <v>19</v>
      </c>
      <c r="L863">
        <v>130</v>
      </c>
      <c r="M863">
        <v>4</v>
      </c>
      <c r="N863">
        <v>11</v>
      </c>
      <c r="O863">
        <v>51</v>
      </c>
      <c r="P863">
        <v>2</v>
      </c>
      <c r="Q863">
        <v>3</v>
      </c>
      <c r="R863">
        <v>3</v>
      </c>
      <c r="S863">
        <v>8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</v>
      </c>
      <c r="AJ863">
        <v>2</v>
      </c>
      <c r="AK863">
        <v>3</v>
      </c>
      <c r="AL863">
        <v>3</v>
      </c>
      <c r="AM863">
        <v>8</v>
      </c>
      <c r="AN863">
        <v>2</v>
      </c>
    </row>
    <row r="864" spans="1:40" x14ac:dyDescent="0.25">
      <c r="A864" s="20">
        <v>9336</v>
      </c>
      <c r="B864" s="20">
        <v>1969</v>
      </c>
      <c r="C864" s="20" t="s">
        <v>3</v>
      </c>
      <c r="D864" s="20" t="s">
        <v>16</v>
      </c>
      <c r="E864" s="20">
        <v>62187</v>
      </c>
      <c r="F864" s="20">
        <v>0</v>
      </c>
      <c r="G864" s="20">
        <v>1</v>
      </c>
      <c r="H864" s="49">
        <v>41720</v>
      </c>
      <c r="I864" s="20">
        <v>38</v>
      </c>
      <c r="J864" s="20">
        <v>512</v>
      </c>
      <c r="K864" s="20">
        <v>0</v>
      </c>
      <c r="L864" s="20">
        <v>83</v>
      </c>
      <c r="M864" s="20">
        <v>0</v>
      </c>
      <c r="N864" s="20">
        <v>0</v>
      </c>
      <c r="O864" s="20">
        <v>41</v>
      </c>
      <c r="P864" s="20">
        <v>3</v>
      </c>
      <c r="Q864" s="20">
        <v>6</v>
      </c>
      <c r="R864" s="20">
        <v>2</v>
      </c>
      <c r="S864" s="20">
        <v>10</v>
      </c>
      <c r="T864" s="20">
        <v>4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 t="s">
        <v>38</v>
      </c>
      <c r="AJ864" s="20">
        <v>3</v>
      </c>
      <c r="AK864" s="20">
        <v>6</v>
      </c>
      <c r="AL864" s="20">
        <v>2</v>
      </c>
      <c r="AM864" s="20">
        <v>10</v>
      </c>
      <c r="AN864" s="20">
        <v>4</v>
      </c>
    </row>
    <row r="865" spans="1:40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F865">
        <v>1</v>
      </c>
      <c r="G865">
        <v>1</v>
      </c>
      <c r="H865" s="35">
        <v>41706</v>
      </c>
      <c r="I865">
        <v>38</v>
      </c>
      <c r="J865">
        <v>11</v>
      </c>
      <c r="K865">
        <v>1</v>
      </c>
      <c r="L865">
        <v>6</v>
      </c>
      <c r="M865">
        <v>2</v>
      </c>
      <c r="N865">
        <v>1</v>
      </c>
      <c r="O865">
        <v>6</v>
      </c>
      <c r="P865">
        <v>2</v>
      </c>
      <c r="Q865">
        <v>1</v>
      </c>
      <c r="R865">
        <v>1</v>
      </c>
      <c r="S865">
        <v>2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31</v>
      </c>
      <c r="AJ865">
        <v>2</v>
      </c>
      <c r="AK865">
        <v>1</v>
      </c>
      <c r="AL865">
        <v>1</v>
      </c>
      <c r="AM865">
        <v>2</v>
      </c>
      <c r="AN865">
        <v>5</v>
      </c>
    </row>
    <row r="866" spans="1:40" x14ac:dyDescent="0.25">
      <c r="A866" s="20">
        <v>3197</v>
      </c>
      <c r="B866" s="20">
        <v>1980</v>
      </c>
      <c r="C866" s="20" t="s">
        <v>2</v>
      </c>
      <c r="D866" s="20" t="s">
        <v>14</v>
      </c>
      <c r="E866" s="20">
        <v>77353</v>
      </c>
      <c r="F866" s="20">
        <v>0</v>
      </c>
      <c r="G866" s="20">
        <v>1</v>
      </c>
      <c r="H866" s="49">
        <v>41624</v>
      </c>
      <c r="I866" s="20">
        <v>38</v>
      </c>
      <c r="J866" s="20">
        <v>275</v>
      </c>
      <c r="K866" s="20">
        <v>59</v>
      </c>
      <c r="L866" s="20">
        <v>107</v>
      </c>
      <c r="M866" s="20">
        <v>69</v>
      </c>
      <c r="N866" s="20">
        <v>101</v>
      </c>
      <c r="O866" s="20">
        <v>59</v>
      </c>
      <c r="P866" s="20">
        <v>2</v>
      </c>
      <c r="Q866" s="20">
        <v>6</v>
      </c>
      <c r="R866" s="20">
        <v>4</v>
      </c>
      <c r="S866" s="20">
        <v>8</v>
      </c>
      <c r="T866" s="20">
        <v>4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0</v>
      </c>
      <c r="AB866" s="20" t="s">
        <v>38</v>
      </c>
      <c r="AJ866" s="20">
        <v>2</v>
      </c>
      <c r="AK866" s="20">
        <v>6</v>
      </c>
      <c r="AL866" s="20">
        <v>4</v>
      </c>
      <c r="AM866" s="20">
        <v>8</v>
      </c>
      <c r="AN866" s="20">
        <v>4</v>
      </c>
    </row>
    <row r="867" spans="1:40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F867">
        <v>0</v>
      </c>
      <c r="G867">
        <v>0</v>
      </c>
      <c r="H867" s="35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38</v>
      </c>
      <c r="AJ867">
        <v>3</v>
      </c>
      <c r="AK867">
        <v>4</v>
      </c>
      <c r="AL867">
        <v>6</v>
      </c>
      <c r="AM867">
        <v>5</v>
      </c>
      <c r="AN867">
        <v>3</v>
      </c>
    </row>
    <row r="868" spans="1:40" x14ac:dyDescent="0.25">
      <c r="A868" s="20">
        <v>905</v>
      </c>
      <c r="B868" s="20">
        <v>1986</v>
      </c>
      <c r="C868" s="20" t="s">
        <v>2</v>
      </c>
      <c r="D868" s="20" t="s">
        <v>10</v>
      </c>
      <c r="E868" s="20">
        <v>21846</v>
      </c>
      <c r="F868" s="20">
        <v>1</v>
      </c>
      <c r="G868" s="20">
        <v>0</v>
      </c>
      <c r="H868" s="49">
        <v>41569</v>
      </c>
      <c r="I868" s="20">
        <v>38</v>
      </c>
      <c r="J868" s="20">
        <v>7</v>
      </c>
      <c r="K868" s="20">
        <v>17</v>
      </c>
      <c r="L868" s="20">
        <v>18</v>
      </c>
      <c r="M868" s="20">
        <v>6</v>
      </c>
      <c r="N868" s="20">
        <v>10</v>
      </c>
      <c r="O868" s="20">
        <v>26</v>
      </c>
      <c r="P868" s="20">
        <v>4</v>
      </c>
      <c r="Q868" s="20">
        <v>4</v>
      </c>
      <c r="R868" s="20">
        <v>0</v>
      </c>
      <c r="S868" s="20">
        <v>3</v>
      </c>
      <c r="T868" s="20">
        <v>8</v>
      </c>
      <c r="U868" s="20">
        <v>0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20">
        <v>0</v>
      </c>
      <c r="AB868" s="20" t="s">
        <v>33</v>
      </c>
      <c r="AJ868" s="20">
        <v>4</v>
      </c>
      <c r="AK868" s="20">
        <v>4</v>
      </c>
      <c r="AL868" s="20">
        <v>0</v>
      </c>
      <c r="AM868" s="20">
        <v>3</v>
      </c>
      <c r="AN868" s="20">
        <v>8</v>
      </c>
    </row>
    <row r="869" spans="1:40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F869">
        <v>1</v>
      </c>
      <c r="G869">
        <v>1</v>
      </c>
      <c r="H869" s="35">
        <v>41526</v>
      </c>
      <c r="I869">
        <v>38</v>
      </c>
      <c r="J869">
        <v>355</v>
      </c>
      <c r="K869">
        <v>30</v>
      </c>
      <c r="L869">
        <v>177</v>
      </c>
      <c r="M869">
        <v>90</v>
      </c>
      <c r="N869">
        <v>138</v>
      </c>
      <c r="O869">
        <v>30</v>
      </c>
      <c r="P869">
        <v>4</v>
      </c>
      <c r="Q869">
        <v>9</v>
      </c>
      <c r="R869">
        <v>5</v>
      </c>
      <c r="S869">
        <v>7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</v>
      </c>
      <c r="AJ869">
        <v>4</v>
      </c>
      <c r="AK869">
        <v>9</v>
      </c>
      <c r="AL869">
        <v>5</v>
      </c>
      <c r="AM869">
        <v>7</v>
      </c>
      <c r="AN869">
        <v>5</v>
      </c>
    </row>
    <row r="870" spans="1:40" x14ac:dyDescent="0.25">
      <c r="A870" s="20">
        <v>8925</v>
      </c>
      <c r="B870" s="20">
        <v>1965</v>
      </c>
      <c r="C870" s="20" t="s">
        <v>4</v>
      </c>
      <c r="D870" s="20" t="s">
        <v>14</v>
      </c>
      <c r="E870" s="20">
        <v>70053</v>
      </c>
      <c r="F870" s="20">
        <v>0</v>
      </c>
      <c r="G870" s="20">
        <v>1</v>
      </c>
      <c r="H870" s="49">
        <v>41458</v>
      </c>
      <c r="I870" s="20">
        <v>38</v>
      </c>
      <c r="J870" s="20">
        <v>512</v>
      </c>
      <c r="K870" s="20">
        <v>53</v>
      </c>
      <c r="L870" s="20">
        <v>98</v>
      </c>
      <c r="M870" s="20">
        <v>81</v>
      </c>
      <c r="N870" s="20">
        <v>179</v>
      </c>
      <c r="O870" s="20">
        <v>89</v>
      </c>
      <c r="P870" s="20">
        <v>3</v>
      </c>
      <c r="Q870" s="20">
        <v>8</v>
      </c>
      <c r="R870" s="20">
        <v>5</v>
      </c>
      <c r="S870" s="20">
        <v>10</v>
      </c>
      <c r="T870" s="20">
        <v>5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20">
        <v>0</v>
      </c>
      <c r="AB870" s="20" t="s">
        <v>38</v>
      </c>
      <c r="AJ870" s="20">
        <v>3</v>
      </c>
      <c r="AK870" s="20">
        <v>8</v>
      </c>
      <c r="AL870" s="20">
        <v>5</v>
      </c>
      <c r="AM870" s="20">
        <v>10</v>
      </c>
      <c r="AN870" s="20">
        <v>5</v>
      </c>
    </row>
    <row r="871" spans="1:40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F871">
        <v>0</v>
      </c>
      <c r="G871">
        <v>1</v>
      </c>
      <c r="H871" s="35">
        <v>41400</v>
      </c>
      <c r="I871">
        <v>38</v>
      </c>
      <c r="J871">
        <v>204</v>
      </c>
      <c r="K871">
        <v>97</v>
      </c>
      <c r="L871">
        <v>97</v>
      </c>
      <c r="M871">
        <v>21</v>
      </c>
      <c r="N871">
        <v>118</v>
      </c>
      <c r="O871">
        <v>26</v>
      </c>
      <c r="P871">
        <v>1</v>
      </c>
      <c r="Q871">
        <v>5</v>
      </c>
      <c r="R871">
        <v>2</v>
      </c>
      <c r="S871">
        <v>10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</v>
      </c>
      <c r="AJ871">
        <v>1</v>
      </c>
      <c r="AK871">
        <v>5</v>
      </c>
      <c r="AL871">
        <v>2</v>
      </c>
      <c r="AM871">
        <v>10</v>
      </c>
      <c r="AN871">
        <v>4</v>
      </c>
    </row>
    <row r="872" spans="1:40" x14ac:dyDescent="0.25">
      <c r="A872" s="20">
        <v>1109</v>
      </c>
      <c r="B872" s="20">
        <v>1982</v>
      </c>
      <c r="C872" s="20" t="s">
        <v>4</v>
      </c>
      <c r="D872" s="20" t="s">
        <v>13</v>
      </c>
      <c r="E872" s="20">
        <v>27590</v>
      </c>
      <c r="F872" s="20">
        <v>1</v>
      </c>
      <c r="G872" s="20">
        <v>0</v>
      </c>
      <c r="H872" s="49">
        <v>41387</v>
      </c>
      <c r="I872" s="20">
        <v>38</v>
      </c>
      <c r="J872" s="20">
        <v>6</v>
      </c>
      <c r="K872" s="20">
        <v>0</v>
      </c>
      <c r="L872" s="20">
        <v>5</v>
      </c>
      <c r="M872" s="20">
        <v>0</v>
      </c>
      <c r="N872" s="20">
        <v>0</v>
      </c>
      <c r="O872" s="20">
        <v>1</v>
      </c>
      <c r="P872" s="20">
        <v>1</v>
      </c>
      <c r="Q872" s="20">
        <v>1</v>
      </c>
      <c r="R872" s="20">
        <v>0</v>
      </c>
      <c r="S872" s="20">
        <v>2</v>
      </c>
      <c r="T872" s="20">
        <v>7</v>
      </c>
      <c r="U872" s="20">
        <v>0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20">
        <v>0</v>
      </c>
      <c r="AB872" s="20" t="s">
        <v>38</v>
      </c>
      <c r="AJ872" s="20">
        <v>1</v>
      </c>
      <c r="AK872" s="20">
        <v>1</v>
      </c>
      <c r="AL872" s="20">
        <v>0</v>
      </c>
      <c r="AM872" s="20">
        <v>2</v>
      </c>
      <c r="AN872" s="20">
        <v>7</v>
      </c>
    </row>
    <row r="873" spans="1:40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F873">
        <v>1</v>
      </c>
      <c r="G873">
        <v>1</v>
      </c>
      <c r="H873" s="35">
        <v>41323</v>
      </c>
      <c r="I873">
        <v>38</v>
      </c>
      <c r="J873">
        <v>235</v>
      </c>
      <c r="K873">
        <v>6</v>
      </c>
      <c r="L873">
        <v>45</v>
      </c>
      <c r="M873">
        <v>8</v>
      </c>
      <c r="N873">
        <v>9</v>
      </c>
      <c r="O873">
        <v>12</v>
      </c>
      <c r="P873">
        <v>4</v>
      </c>
      <c r="Q873">
        <v>5</v>
      </c>
      <c r="R873">
        <v>1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36</v>
      </c>
      <c r="AJ873">
        <v>4</v>
      </c>
      <c r="AK873">
        <v>5</v>
      </c>
      <c r="AL873">
        <v>1</v>
      </c>
      <c r="AM873">
        <v>6</v>
      </c>
      <c r="AN873">
        <v>6</v>
      </c>
    </row>
    <row r="874" spans="1:40" x14ac:dyDescent="0.25">
      <c r="A874" s="20">
        <v>10967</v>
      </c>
      <c r="B874" s="20">
        <v>1963</v>
      </c>
      <c r="C874" s="20" t="s">
        <v>2</v>
      </c>
      <c r="D874" s="20" t="s">
        <v>10</v>
      </c>
      <c r="E874" s="20">
        <v>33378</v>
      </c>
      <c r="F874" s="20">
        <v>1</v>
      </c>
      <c r="G874" s="20">
        <v>1</v>
      </c>
      <c r="H874" s="49">
        <v>41311</v>
      </c>
      <c r="I874" s="20">
        <v>38</v>
      </c>
      <c r="J874" s="20">
        <v>33</v>
      </c>
      <c r="K874" s="20">
        <v>6</v>
      </c>
      <c r="L874" s="20">
        <v>40</v>
      </c>
      <c r="M874" s="20">
        <v>3</v>
      </c>
      <c r="N874" s="20">
        <v>7</v>
      </c>
      <c r="O874" s="20">
        <v>10</v>
      </c>
      <c r="P874" s="20">
        <v>3</v>
      </c>
      <c r="Q874" s="20">
        <v>2</v>
      </c>
      <c r="R874" s="20">
        <v>0</v>
      </c>
      <c r="S874" s="20">
        <v>4</v>
      </c>
      <c r="T874" s="20">
        <v>7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0</v>
      </c>
      <c r="AB874" s="20" t="s">
        <v>33</v>
      </c>
      <c r="AJ874" s="20">
        <v>3</v>
      </c>
      <c r="AK874" s="20">
        <v>2</v>
      </c>
      <c r="AL874" s="20">
        <v>0</v>
      </c>
      <c r="AM874" s="20">
        <v>4</v>
      </c>
      <c r="AN874" s="20">
        <v>7</v>
      </c>
    </row>
    <row r="875" spans="1:40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F875">
        <v>1</v>
      </c>
      <c r="G875">
        <v>0</v>
      </c>
      <c r="H875" s="35">
        <v>41290</v>
      </c>
      <c r="I875">
        <v>38</v>
      </c>
      <c r="J875">
        <v>239</v>
      </c>
      <c r="K875">
        <v>3</v>
      </c>
      <c r="L875">
        <v>141</v>
      </c>
      <c r="M875">
        <v>0</v>
      </c>
      <c r="N875">
        <v>7</v>
      </c>
      <c r="O875">
        <v>23</v>
      </c>
      <c r="P875">
        <v>4</v>
      </c>
      <c r="Q875">
        <v>7</v>
      </c>
      <c r="R875">
        <v>1</v>
      </c>
      <c r="S875">
        <v>6</v>
      </c>
      <c r="T875">
        <v>8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</v>
      </c>
      <c r="AJ875">
        <v>4</v>
      </c>
      <c r="AK875">
        <v>7</v>
      </c>
      <c r="AL875">
        <v>1</v>
      </c>
      <c r="AM875">
        <v>6</v>
      </c>
      <c r="AN875">
        <v>8</v>
      </c>
    </row>
    <row r="876" spans="1:40" x14ac:dyDescent="0.25">
      <c r="A876" s="20">
        <v>2098</v>
      </c>
      <c r="B876" s="20">
        <v>1969</v>
      </c>
      <c r="C876" s="20" t="s">
        <v>3</v>
      </c>
      <c r="D876" s="20" t="s">
        <v>14</v>
      </c>
      <c r="E876" s="20">
        <v>33581</v>
      </c>
      <c r="F876" s="20">
        <v>2</v>
      </c>
      <c r="G876" s="20">
        <v>0</v>
      </c>
      <c r="H876" s="49">
        <v>41282</v>
      </c>
      <c r="I876" s="20">
        <v>38</v>
      </c>
      <c r="J876" s="20">
        <v>11</v>
      </c>
      <c r="K876" s="20">
        <v>0</v>
      </c>
      <c r="L876" s="20">
        <v>5</v>
      </c>
      <c r="M876" s="20">
        <v>0</v>
      </c>
      <c r="N876" s="20">
        <v>0</v>
      </c>
      <c r="O876" s="20">
        <v>1</v>
      </c>
      <c r="P876" s="20">
        <v>1</v>
      </c>
      <c r="Q876" s="20">
        <v>1</v>
      </c>
      <c r="R876" s="20">
        <v>0</v>
      </c>
      <c r="S876" s="20">
        <v>2</v>
      </c>
      <c r="T876" s="20">
        <v>8</v>
      </c>
      <c r="U876" s="20">
        <v>0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0</v>
      </c>
      <c r="AB876" s="20" t="s">
        <v>38</v>
      </c>
      <c r="AJ876" s="20">
        <v>1</v>
      </c>
      <c r="AK876" s="20">
        <v>1</v>
      </c>
      <c r="AL876" s="20">
        <v>0</v>
      </c>
      <c r="AM876" s="20">
        <v>2</v>
      </c>
      <c r="AN876" s="20">
        <v>8</v>
      </c>
    </row>
    <row r="877" spans="1:40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F877">
        <v>0</v>
      </c>
      <c r="G877">
        <v>0</v>
      </c>
      <c r="H877" s="35">
        <v>41247</v>
      </c>
      <c r="I877">
        <v>38</v>
      </c>
      <c r="J877">
        <v>5</v>
      </c>
      <c r="K877">
        <v>6</v>
      </c>
      <c r="L877">
        <v>15</v>
      </c>
      <c r="M877">
        <v>11</v>
      </c>
      <c r="N877">
        <v>7</v>
      </c>
      <c r="O877">
        <v>13</v>
      </c>
      <c r="P877">
        <v>1</v>
      </c>
      <c r="Q877">
        <v>2</v>
      </c>
      <c r="R877">
        <v>0</v>
      </c>
      <c r="S877">
        <v>3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33</v>
      </c>
      <c r="AJ877">
        <v>1</v>
      </c>
      <c r="AK877">
        <v>2</v>
      </c>
      <c r="AL877">
        <v>0</v>
      </c>
      <c r="AM877">
        <v>3</v>
      </c>
      <c r="AN877">
        <v>9</v>
      </c>
    </row>
    <row r="878" spans="1:40" x14ac:dyDescent="0.25">
      <c r="A878" s="20">
        <v>5036</v>
      </c>
      <c r="B878" s="20">
        <v>1984</v>
      </c>
      <c r="C878" s="20" t="s">
        <v>3</v>
      </c>
      <c r="D878" s="20" t="s">
        <v>9</v>
      </c>
      <c r="E878" s="20">
        <v>42710</v>
      </c>
      <c r="F878" s="20">
        <v>1</v>
      </c>
      <c r="G878" s="20">
        <v>0</v>
      </c>
      <c r="H878" s="49">
        <v>41241</v>
      </c>
      <c r="I878" s="20">
        <v>38</v>
      </c>
      <c r="J878" s="20">
        <v>252</v>
      </c>
      <c r="K878" s="20">
        <v>3</v>
      </c>
      <c r="L878" s="20">
        <v>42</v>
      </c>
      <c r="M878" s="20">
        <v>4</v>
      </c>
      <c r="N878" s="20">
        <v>3</v>
      </c>
      <c r="O878" s="20">
        <v>102</v>
      </c>
      <c r="P878" s="20">
        <v>2</v>
      </c>
      <c r="Q878" s="20">
        <v>4</v>
      </c>
      <c r="R878" s="20">
        <v>5</v>
      </c>
      <c r="S878" s="20">
        <v>3</v>
      </c>
      <c r="T878" s="20">
        <v>6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0</v>
      </c>
      <c r="AB878" s="20" t="s">
        <v>38</v>
      </c>
      <c r="AJ878" s="20">
        <v>2</v>
      </c>
      <c r="AK878" s="20">
        <v>4</v>
      </c>
      <c r="AL878" s="20">
        <v>5</v>
      </c>
      <c r="AM878" s="20">
        <v>3</v>
      </c>
      <c r="AN878" s="20">
        <v>6</v>
      </c>
    </row>
    <row r="879" spans="1:40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F879">
        <v>0</v>
      </c>
      <c r="G879">
        <v>0</v>
      </c>
      <c r="H879" s="35">
        <v>41219</v>
      </c>
      <c r="I879">
        <v>38</v>
      </c>
      <c r="J879">
        <v>556</v>
      </c>
      <c r="K879">
        <v>54</v>
      </c>
      <c r="L879">
        <v>845</v>
      </c>
      <c r="M879">
        <v>202</v>
      </c>
      <c r="N879">
        <v>133</v>
      </c>
      <c r="O879">
        <v>63</v>
      </c>
      <c r="P879">
        <v>1</v>
      </c>
      <c r="Q879">
        <v>7</v>
      </c>
      <c r="R879">
        <v>7</v>
      </c>
      <c r="S879">
        <v>10</v>
      </c>
      <c r="T879">
        <v>3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 t="s">
        <v>36</v>
      </c>
      <c r="AJ879">
        <v>1</v>
      </c>
      <c r="AK879">
        <v>7</v>
      </c>
      <c r="AL879">
        <v>7</v>
      </c>
      <c r="AM879">
        <v>10</v>
      </c>
      <c r="AN879">
        <v>3</v>
      </c>
    </row>
    <row r="880" spans="1:40" x14ac:dyDescent="0.25">
      <c r="A880" s="20">
        <v>8722</v>
      </c>
      <c r="B880" s="20">
        <v>1957</v>
      </c>
      <c r="C880" s="20" t="s">
        <v>5</v>
      </c>
      <c r="D880" s="20" t="s">
        <v>14</v>
      </c>
      <c r="E880" s="20">
        <v>82347</v>
      </c>
      <c r="F880" s="20">
        <v>0</v>
      </c>
      <c r="G880" s="20">
        <v>0</v>
      </c>
      <c r="H880" s="49">
        <v>41219</v>
      </c>
      <c r="I880" s="20">
        <v>38</v>
      </c>
      <c r="J880" s="20">
        <v>556</v>
      </c>
      <c r="K880" s="20">
        <v>54</v>
      </c>
      <c r="L880" s="20">
        <v>845</v>
      </c>
      <c r="M880" s="20">
        <v>202</v>
      </c>
      <c r="N880" s="20">
        <v>133</v>
      </c>
      <c r="O880" s="20">
        <v>63</v>
      </c>
      <c r="P880" s="20">
        <v>1</v>
      </c>
      <c r="Q880" s="20">
        <v>7</v>
      </c>
      <c r="R880" s="20">
        <v>7</v>
      </c>
      <c r="S880" s="20">
        <v>10</v>
      </c>
      <c r="T880" s="20">
        <v>3</v>
      </c>
      <c r="U880" s="20">
        <v>1</v>
      </c>
      <c r="V880" s="20">
        <v>0</v>
      </c>
      <c r="W880" s="20">
        <v>0</v>
      </c>
      <c r="X880" s="20">
        <v>1</v>
      </c>
      <c r="Y880" s="20">
        <v>0</v>
      </c>
      <c r="Z880" s="20">
        <v>1</v>
      </c>
      <c r="AA880" s="20">
        <v>0</v>
      </c>
      <c r="AB880" s="20" t="s">
        <v>37</v>
      </c>
      <c r="AJ880" s="20">
        <v>1</v>
      </c>
      <c r="AK880" s="20">
        <v>7</v>
      </c>
      <c r="AL880" s="20">
        <v>7</v>
      </c>
      <c r="AM880" s="20">
        <v>10</v>
      </c>
      <c r="AN880" s="20">
        <v>3</v>
      </c>
    </row>
    <row r="881" spans="1:40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F881">
        <v>1</v>
      </c>
      <c r="G881">
        <v>1</v>
      </c>
      <c r="H881" s="35">
        <v>41216</v>
      </c>
      <c r="I881">
        <v>38</v>
      </c>
      <c r="J881">
        <v>27</v>
      </c>
      <c r="K881">
        <v>0</v>
      </c>
      <c r="L881">
        <v>10</v>
      </c>
      <c r="M881">
        <v>0</v>
      </c>
      <c r="N881">
        <v>0</v>
      </c>
      <c r="O881">
        <v>4</v>
      </c>
      <c r="P881">
        <v>4</v>
      </c>
      <c r="Q881">
        <v>2</v>
      </c>
      <c r="R881">
        <v>0</v>
      </c>
      <c r="S881">
        <v>4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</v>
      </c>
      <c r="AJ881">
        <v>4</v>
      </c>
      <c r="AK881">
        <v>2</v>
      </c>
      <c r="AL881">
        <v>0</v>
      </c>
      <c r="AM881">
        <v>4</v>
      </c>
      <c r="AN881">
        <v>5</v>
      </c>
    </row>
    <row r="882" spans="1:40" x14ac:dyDescent="0.25">
      <c r="A882" s="20">
        <v>2569</v>
      </c>
      <c r="B882" s="20">
        <v>1987</v>
      </c>
      <c r="C882" s="20" t="s">
        <v>2</v>
      </c>
      <c r="D882" s="20" t="s">
        <v>14</v>
      </c>
      <c r="E882" s="20">
        <v>17323</v>
      </c>
      <c r="F882" s="20">
        <v>0</v>
      </c>
      <c r="G882" s="20">
        <v>0</v>
      </c>
      <c r="H882" s="49">
        <v>41192</v>
      </c>
      <c r="I882" s="20">
        <v>38</v>
      </c>
      <c r="J882" s="20">
        <v>3</v>
      </c>
      <c r="K882" s="20">
        <v>14</v>
      </c>
      <c r="L882" s="20">
        <v>17</v>
      </c>
      <c r="M882" s="20">
        <v>6</v>
      </c>
      <c r="N882" s="20">
        <v>1</v>
      </c>
      <c r="O882" s="20">
        <v>5</v>
      </c>
      <c r="P882" s="20">
        <v>1</v>
      </c>
      <c r="Q882" s="20">
        <v>1</v>
      </c>
      <c r="R882" s="20">
        <v>0</v>
      </c>
      <c r="S882" s="20">
        <v>3</v>
      </c>
      <c r="T882" s="20">
        <v>8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 t="s">
        <v>31</v>
      </c>
      <c r="AJ882" s="20">
        <v>1</v>
      </c>
      <c r="AK882" s="20">
        <v>1</v>
      </c>
      <c r="AL882" s="20">
        <v>0</v>
      </c>
      <c r="AM882" s="20">
        <v>3</v>
      </c>
      <c r="AN882" s="20">
        <v>8</v>
      </c>
    </row>
    <row r="883" spans="1:40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F883">
        <v>0</v>
      </c>
      <c r="G883">
        <v>2</v>
      </c>
      <c r="H883" s="35">
        <v>41164</v>
      </c>
      <c r="I883">
        <v>38</v>
      </c>
      <c r="J883">
        <v>317</v>
      </c>
      <c r="K883">
        <v>46</v>
      </c>
      <c r="L883">
        <v>247</v>
      </c>
      <c r="M883">
        <v>151</v>
      </c>
      <c r="N883">
        <v>46</v>
      </c>
      <c r="O883">
        <v>139</v>
      </c>
      <c r="P883">
        <v>1</v>
      </c>
      <c r="Q883">
        <v>4</v>
      </c>
      <c r="R883">
        <v>5</v>
      </c>
      <c r="S883">
        <v>12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</v>
      </c>
      <c r="AJ883">
        <v>1</v>
      </c>
      <c r="AK883">
        <v>4</v>
      </c>
      <c r="AL883">
        <v>5</v>
      </c>
      <c r="AM883">
        <v>12</v>
      </c>
      <c r="AN883">
        <v>3</v>
      </c>
    </row>
    <row r="884" spans="1:40" x14ac:dyDescent="0.25">
      <c r="A884" s="20">
        <v>10473</v>
      </c>
      <c r="B884" s="20">
        <v>1956</v>
      </c>
      <c r="C884" s="20" t="s">
        <v>3</v>
      </c>
      <c r="D884" s="20" t="s">
        <v>16</v>
      </c>
      <c r="E884" s="20">
        <v>78028</v>
      </c>
      <c r="F884" s="20">
        <v>0</v>
      </c>
      <c r="G884" s="20">
        <v>1</v>
      </c>
      <c r="H884" s="49">
        <v>41162</v>
      </c>
      <c r="I884" s="20">
        <v>38</v>
      </c>
      <c r="J884" s="20">
        <v>158</v>
      </c>
      <c r="K884" s="20">
        <v>19</v>
      </c>
      <c r="L884" s="20">
        <v>288</v>
      </c>
      <c r="M884" s="20">
        <v>25</v>
      </c>
      <c r="N884" s="20">
        <v>0</v>
      </c>
      <c r="O884" s="20">
        <v>38</v>
      </c>
      <c r="P884" s="20">
        <v>1</v>
      </c>
      <c r="Q884" s="20">
        <v>6</v>
      </c>
      <c r="R884" s="20">
        <v>4</v>
      </c>
      <c r="S884" s="20">
        <v>9</v>
      </c>
      <c r="T884" s="20">
        <v>7</v>
      </c>
      <c r="U884" s="20">
        <v>0</v>
      </c>
      <c r="V884" s="20">
        <v>1</v>
      </c>
      <c r="W884" s="20">
        <v>1</v>
      </c>
      <c r="X884" s="20">
        <v>0</v>
      </c>
      <c r="Y884" s="20">
        <v>0</v>
      </c>
      <c r="Z884" s="20">
        <v>1</v>
      </c>
      <c r="AA884" s="20">
        <v>0</v>
      </c>
      <c r="AB884" s="20" t="s">
        <v>38</v>
      </c>
      <c r="AJ884" s="20">
        <v>1</v>
      </c>
      <c r="AK884" s="20">
        <v>6</v>
      </c>
      <c r="AL884" s="20">
        <v>4</v>
      </c>
      <c r="AM884" s="20">
        <v>9</v>
      </c>
      <c r="AN884" s="20">
        <v>7</v>
      </c>
    </row>
    <row r="885" spans="1:40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F885">
        <v>0</v>
      </c>
      <c r="G885">
        <v>1</v>
      </c>
      <c r="H885" s="35">
        <v>41160</v>
      </c>
      <c r="I885">
        <v>38</v>
      </c>
      <c r="J885">
        <v>897</v>
      </c>
      <c r="K885">
        <v>23</v>
      </c>
      <c r="L885">
        <v>207</v>
      </c>
      <c r="M885">
        <v>15</v>
      </c>
      <c r="N885">
        <v>11</v>
      </c>
      <c r="O885">
        <v>92</v>
      </c>
      <c r="P885">
        <v>5</v>
      </c>
      <c r="Q885">
        <v>9</v>
      </c>
      <c r="R885">
        <v>6</v>
      </c>
      <c r="S885">
        <v>12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33</v>
      </c>
      <c r="AJ885">
        <v>5</v>
      </c>
      <c r="AK885">
        <v>9</v>
      </c>
      <c r="AL885">
        <v>6</v>
      </c>
      <c r="AM885">
        <v>12</v>
      </c>
      <c r="AN885">
        <v>6</v>
      </c>
    </row>
    <row r="886" spans="1:40" x14ac:dyDescent="0.25">
      <c r="A886" s="20">
        <v>6875</v>
      </c>
      <c r="B886" s="20">
        <v>1965</v>
      </c>
      <c r="C886" s="20" t="s">
        <v>3</v>
      </c>
      <c r="D886" s="20" t="s">
        <v>13</v>
      </c>
      <c r="E886" s="20">
        <v>32727</v>
      </c>
      <c r="F886" s="20">
        <v>0</v>
      </c>
      <c r="G886" s="20">
        <v>0</v>
      </c>
      <c r="H886" s="49">
        <v>41149</v>
      </c>
      <c r="I886" s="20">
        <v>38</v>
      </c>
      <c r="J886" s="20">
        <v>167</v>
      </c>
      <c r="K886" s="20">
        <v>13</v>
      </c>
      <c r="L886" s="20">
        <v>180</v>
      </c>
      <c r="M886" s="20">
        <v>86</v>
      </c>
      <c r="N886" s="20">
        <v>13</v>
      </c>
      <c r="O886" s="20">
        <v>70</v>
      </c>
      <c r="P886" s="20">
        <v>2</v>
      </c>
      <c r="Q886" s="20">
        <v>7</v>
      </c>
      <c r="R886" s="20">
        <v>3</v>
      </c>
      <c r="S886" s="20">
        <v>5</v>
      </c>
      <c r="T886" s="20">
        <v>8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0</v>
      </c>
      <c r="AB886" s="20" t="s">
        <v>37</v>
      </c>
      <c r="AJ886" s="20">
        <v>2</v>
      </c>
      <c r="AK886" s="20">
        <v>7</v>
      </c>
      <c r="AL886" s="20">
        <v>3</v>
      </c>
      <c r="AM886" s="20">
        <v>5</v>
      </c>
      <c r="AN886" s="20">
        <v>8</v>
      </c>
    </row>
    <row r="887" spans="1:40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F887">
        <v>1</v>
      </c>
      <c r="G887">
        <v>0</v>
      </c>
      <c r="H887" s="35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</v>
      </c>
      <c r="AJ887">
        <v>2</v>
      </c>
      <c r="AK887">
        <v>1</v>
      </c>
      <c r="AL887">
        <v>0</v>
      </c>
      <c r="AM887">
        <v>3</v>
      </c>
      <c r="AN887">
        <v>9</v>
      </c>
    </row>
    <row r="888" spans="1:40" x14ac:dyDescent="0.25">
      <c r="A888" s="20">
        <v>2471</v>
      </c>
      <c r="B888" s="20">
        <v>1965</v>
      </c>
      <c r="C888" s="20" t="s">
        <v>2</v>
      </c>
      <c r="D888" s="20" t="s">
        <v>14</v>
      </c>
      <c r="E888" s="20">
        <v>61482</v>
      </c>
      <c r="F888" s="20">
        <v>0</v>
      </c>
      <c r="G888" s="20">
        <v>0</v>
      </c>
      <c r="H888" s="49">
        <v>41817</v>
      </c>
      <c r="I888" s="20">
        <v>39</v>
      </c>
      <c r="J888" s="20">
        <v>48</v>
      </c>
      <c r="K888" s="20">
        <v>58</v>
      </c>
      <c r="L888" s="20">
        <v>68</v>
      </c>
      <c r="M888" s="20">
        <v>16</v>
      </c>
      <c r="N888" s="20">
        <v>66</v>
      </c>
      <c r="O888" s="20">
        <v>43</v>
      </c>
      <c r="P888" s="20">
        <v>1</v>
      </c>
      <c r="Q888" s="20">
        <v>3</v>
      </c>
      <c r="R888" s="20">
        <v>2</v>
      </c>
      <c r="S888" s="20">
        <v>6</v>
      </c>
      <c r="T888" s="20">
        <v>2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  <c r="AB888" s="20" t="s">
        <v>33</v>
      </c>
      <c r="AJ888" s="20">
        <v>1</v>
      </c>
      <c r="AK888" s="20">
        <v>3</v>
      </c>
      <c r="AL888" s="20">
        <v>2</v>
      </c>
      <c r="AM888" s="20">
        <v>6</v>
      </c>
      <c r="AN888" s="20">
        <v>2</v>
      </c>
    </row>
    <row r="889" spans="1:40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F889">
        <v>1</v>
      </c>
      <c r="G889">
        <v>0</v>
      </c>
      <c r="H889" s="35">
        <v>41770</v>
      </c>
      <c r="I889">
        <v>39</v>
      </c>
      <c r="J889">
        <v>2</v>
      </c>
      <c r="K889">
        <v>3</v>
      </c>
      <c r="L889">
        <v>6</v>
      </c>
      <c r="M889">
        <v>4</v>
      </c>
      <c r="N889">
        <v>1</v>
      </c>
      <c r="O889">
        <v>9</v>
      </c>
      <c r="P889">
        <v>1</v>
      </c>
      <c r="Q889">
        <v>1</v>
      </c>
      <c r="R889">
        <v>1</v>
      </c>
      <c r="S889">
        <v>2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37</v>
      </c>
      <c r="AJ889">
        <v>1</v>
      </c>
      <c r="AK889">
        <v>1</v>
      </c>
      <c r="AL889">
        <v>1</v>
      </c>
      <c r="AM889">
        <v>2</v>
      </c>
      <c r="AN889">
        <v>7</v>
      </c>
    </row>
    <row r="890" spans="1:40" x14ac:dyDescent="0.25">
      <c r="A890" s="20">
        <v>4973</v>
      </c>
      <c r="B890" s="20">
        <v>1970</v>
      </c>
      <c r="C890" s="20" t="s">
        <v>2</v>
      </c>
      <c r="D890" s="20" t="s">
        <v>9</v>
      </c>
      <c r="E890" s="20">
        <v>20587</v>
      </c>
      <c r="F890" s="20">
        <v>1</v>
      </c>
      <c r="G890" s="20">
        <v>0</v>
      </c>
      <c r="H890" s="49">
        <v>41770</v>
      </c>
      <c r="I890" s="20">
        <v>39</v>
      </c>
      <c r="J890" s="20">
        <v>2</v>
      </c>
      <c r="K890" s="20">
        <v>3</v>
      </c>
      <c r="L890" s="20">
        <v>6</v>
      </c>
      <c r="M890" s="20">
        <v>4</v>
      </c>
      <c r="N890" s="20">
        <v>1</v>
      </c>
      <c r="O890" s="20">
        <v>9</v>
      </c>
      <c r="P890" s="20">
        <v>1</v>
      </c>
      <c r="Q890" s="20">
        <v>1</v>
      </c>
      <c r="R890" s="20">
        <v>1</v>
      </c>
      <c r="S890" s="20">
        <v>2</v>
      </c>
      <c r="T890" s="20">
        <v>7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0</v>
      </c>
      <c r="AB890" s="20" t="s">
        <v>37</v>
      </c>
      <c r="AJ890" s="20">
        <v>1</v>
      </c>
      <c r="AK890" s="20">
        <v>1</v>
      </c>
      <c r="AL890" s="20">
        <v>1</v>
      </c>
      <c r="AM890" s="20">
        <v>2</v>
      </c>
      <c r="AN890" s="20">
        <v>7</v>
      </c>
    </row>
    <row r="891" spans="1:40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F891">
        <v>1</v>
      </c>
      <c r="G891">
        <v>1</v>
      </c>
      <c r="H891" s="35">
        <v>41767</v>
      </c>
      <c r="I891">
        <v>39</v>
      </c>
      <c r="J891">
        <v>42</v>
      </c>
      <c r="K891">
        <v>0</v>
      </c>
      <c r="L891">
        <v>17</v>
      </c>
      <c r="M891">
        <v>0</v>
      </c>
      <c r="N891">
        <v>0</v>
      </c>
      <c r="O891">
        <v>18</v>
      </c>
      <c r="P891">
        <v>3</v>
      </c>
      <c r="Q891">
        <v>2</v>
      </c>
      <c r="R891">
        <v>1</v>
      </c>
      <c r="S891">
        <v>3</v>
      </c>
      <c r="T891">
        <v>5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33</v>
      </c>
      <c r="AJ891">
        <v>3</v>
      </c>
      <c r="AK891">
        <v>2</v>
      </c>
      <c r="AL891">
        <v>1</v>
      </c>
      <c r="AM891">
        <v>3</v>
      </c>
      <c r="AN891">
        <v>5</v>
      </c>
    </row>
    <row r="892" spans="1:40" x14ac:dyDescent="0.25">
      <c r="A892" s="20">
        <v>5866</v>
      </c>
      <c r="B892" s="20">
        <v>1974</v>
      </c>
      <c r="C892" s="20" t="s">
        <v>2</v>
      </c>
      <c r="D892" s="20" t="s">
        <v>13</v>
      </c>
      <c r="E892" s="20">
        <v>48186</v>
      </c>
      <c r="F892" s="20">
        <v>1</v>
      </c>
      <c r="G892" s="20">
        <v>0</v>
      </c>
      <c r="H892" s="49">
        <v>41718</v>
      </c>
      <c r="I892" s="20">
        <v>39</v>
      </c>
      <c r="J892" s="20">
        <v>97</v>
      </c>
      <c r="K892" s="20">
        <v>3</v>
      </c>
      <c r="L892" s="20">
        <v>66</v>
      </c>
      <c r="M892" s="20">
        <v>12</v>
      </c>
      <c r="N892" s="20">
        <v>7</v>
      </c>
      <c r="O892" s="20">
        <v>34</v>
      </c>
      <c r="P892" s="20">
        <v>3</v>
      </c>
      <c r="Q892" s="20">
        <v>4</v>
      </c>
      <c r="R892" s="20">
        <v>1</v>
      </c>
      <c r="S892" s="20">
        <v>4</v>
      </c>
      <c r="T892" s="20">
        <v>7</v>
      </c>
      <c r="U892" s="20">
        <v>0</v>
      </c>
      <c r="V892" s="20">
        <v>0</v>
      </c>
      <c r="W892" s="20">
        <v>0</v>
      </c>
      <c r="X892" s="20">
        <v>0</v>
      </c>
      <c r="Y892" s="20">
        <v>0</v>
      </c>
      <c r="Z892" s="20">
        <v>0</v>
      </c>
      <c r="AA892" s="20">
        <v>0</v>
      </c>
      <c r="AB892" s="20" t="s">
        <v>38</v>
      </c>
      <c r="AJ892" s="20">
        <v>3</v>
      </c>
      <c r="AK892" s="20">
        <v>4</v>
      </c>
      <c r="AL892" s="20">
        <v>1</v>
      </c>
      <c r="AM892" s="20">
        <v>4</v>
      </c>
      <c r="AN892" s="20">
        <v>7</v>
      </c>
    </row>
    <row r="893" spans="1:40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F893">
        <v>1</v>
      </c>
      <c r="G893">
        <v>0</v>
      </c>
      <c r="H893" s="35">
        <v>41622</v>
      </c>
      <c r="I893">
        <v>39</v>
      </c>
      <c r="J893">
        <v>24</v>
      </c>
      <c r="K893">
        <v>1</v>
      </c>
      <c r="L893">
        <v>16</v>
      </c>
      <c r="M893">
        <v>12</v>
      </c>
      <c r="N893">
        <v>2</v>
      </c>
      <c r="O893">
        <v>5</v>
      </c>
      <c r="P893">
        <v>3</v>
      </c>
      <c r="Q893">
        <v>4</v>
      </c>
      <c r="R893">
        <v>0</v>
      </c>
      <c r="S893">
        <v>3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37</v>
      </c>
      <c r="AJ893">
        <v>3</v>
      </c>
      <c r="AK893">
        <v>4</v>
      </c>
      <c r="AL893">
        <v>0</v>
      </c>
      <c r="AM893">
        <v>3</v>
      </c>
      <c r="AN893">
        <v>8</v>
      </c>
    </row>
    <row r="894" spans="1:40" x14ac:dyDescent="0.25">
      <c r="A894" s="20">
        <v>7901</v>
      </c>
      <c r="B894" s="20">
        <v>1971</v>
      </c>
      <c r="C894" s="20" t="s">
        <v>4</v>
      </c>
      <c r="D894" s="20" t="s">
        <v>14</v>
      </c>
      <c r="E894" s="20">
        <v>34109</v>
      </c>
      <c r="F894" s="20">
        <v>0</v>
      </c>
      <c r="G894" s="20">
        <v>1</v>
      </c>
      <c r="H894" s="49">
        <v>41584</v>
      </c>
      <c r="I894" s="20">
        <v>39</v>
      </c>
      <c r="J894" s="20">
        <v>9</v>
      </c>
      <c r="K894" s="20">
        <v>1</v>
      </c>
      <c r="L894" s="20">
        <v>5</v>
      </c>
      <c r="M894" s="20">
        <v>2</v>
      </c>
      <c r="N894" s="20">
        <v>1</v>
      </c>
      <c r="O894" s="20">
        <v>4</v>
      </c>
      <c r="P894" s="20">
        <v>1</v>
      </c>
      <c r="Q894" s="20">
        <v>0</v>
      </c>
      <c r="R894" s="20">
        <v>0</v>
      </c>
      <c r="S894" s="20">
        <v>3</v>
      </c>
      <c r="T894" s="20">
        <v>4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0</v>
      </c>
      <c r="AB894" s="20" t="s">
        <v>34</v>
      </c>
      <c r="AJ894" s="20">
        <v>1</v>
      </c>
      <c r="AK894" s="20">
        <v>0</v>
      </c>
      <c r="AL894" s="20">
        <v>0</v>
      </c>
      <c r="AM894" s="20">
        <v>3</v>
      </c>
      <c r="AN894" s="20">
        <v>4</v>
      </c>
    </row>
    <row r="895" spans="1:40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F895">
        <v>1</v>
      </c>
      <c r="G895">
        <v>0</v>
      </c>
      <c r="H895" s="35">
        <v>41568</v>
      </c>
      <c r="I895">
        <v>39</v>
      </c>
      <c r="J895">
        <v>38</v>
      </c>
      <c r="K895">
        <v>15</v>
      </c>
      <c r="L895">
        <v>54</v>
      </c>
      <c r="M895">
        <v>3</v>
      </c>
      <c r="N895">
        <v>8</v>
      </c>
      <c r="O895">
        <v>29</v>
      </c>
      <c r="P895">
        <v>3</v>
      </c>
      <c r="Q895">
        <v>3</v>
      </c>
      <c r="R895">
        <v>0</v>
      </c>
      <c r="S895">
        <v>4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</v>
      </c>
      <c r="AJ895">
        <v>3</v>
      </c>
      <c r="AK895">
        <v>3</v>
      </c>
      <c r="AL895">
        <v>0</v>
      </c>
      <c r="AM895">
        <v>4</v>
      </c>
      <c r="AN895">
        <v>8</v>
      </c>
    </row>
    <row r="896" spans="1:40" x14ac:dyDescent="0.25">
      <c r="A896" s="20">
        <v>10242</v>
      </c>
      <c r="B896" s="20">
        <v>1966</v>
      </c>
      <c r="C896" s="20" t="s">
        <v>3</v>
      </c>
      <c r="D896" s="20" t="s">
        <v>13</v>
      </c>
      <c r="E896" s="20">
        <v>47472</v>
      </c>
      <c r="F896" s="20">
        <v>1</v>
      </c>
      <c r="G896" s="20">
        <v>1</v>
      </c>
      <c r="H896" s="49">
        <v>41533</v>
      </c>
      <c r="I896" s="20">
        <v>39</v>
      </c>
      <c r="J896" s="20">
        <v>56</v>
      </c>
      <c r="K896" s="20">
        <v>0</v>
      </c>
      <c r="L896" s="20">
        <v>11</v>
      </c>
      <c r="M896" s="20">
        <v>0</v>
      </c>
      <c r="N896" s="20">
        <v>0</v>
      </c>
      <c r="O896" s="20">
        <v>8</v>
      </c>
      <c r="P896" s="20">
        <v>2</v>
      </c>
      <c r="Q896" s="20">
        <v>2</v>
      </c>
      <c r="R896" s="20">
        <v>0</v>
      </c>
      <c r="S896" s="20">
        <v>4</v>
      </c>
      <c r="T896" s="20">
        <v>5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0</v>
      </c>
      <c r="AB896" s="20" t="s">
        <v>38</v>
      </c>
      <c r="AJ896" s="20">
        <v>2</v>
      </c>
      <c r="AK896" s="20">
        <v>2</v>
      </c>
      <c r="AL896" s="20">
        <v>0</v>
      </c>
      <c r="AM896" s="20">
        <v>4</v>
      </c>
      <c r="AN896" s="20">
        <v>5</v>
      </c>
    </row>
    <row r="897" spans="1:40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F897">
        <v>1</v>
      </c>
      <c r="G897">
        <v>0</v>
      </c>
      <c r="H897" s="35">
        <v>41457</v>
      </c>
      <c r="I897">
        <v>39</v>
      </c>
      <c r="J897">
        <v>21</v>
      </c>
      <c r="K897">
        <v>2</v>
      </c>
      <c r="L897">
        <v>28</v>
      </c>
      <c r="M897">
        <v>3</v>
      </c>
      <c r="N897">
        <v>2</v>
      </c>
      <c r="O897">
        <v>9</v>
      </c>
      <c r="P897">
        <v>3</v>
      </c>
      <c r="Q897">
        <v>2</v>
      </c>
      <c r="R897">
        <v>0</v>
      </c>
      <c r="S897">
        <v>4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</v>
      </c>
      <c r="AJ897">
        <v>3</v>
      </c>
      <c r="AK897">
        <v>2</v>
      </c>
      <c r="AL897">
        <v>0</v>
      </c>
      <c r="AM897">
        <v>4</v>
      </c>
      <c r="AN897">
        <v>8</v>
      </c>
    </row>
    <row r="898" spans="1:40" x14ac:dyDescent="0.25">
      <c r="A898" s="20">
        <v>6919</v>
      </c>
      <c r="B898" s="20">
        <v>1978</v>
      </c>
      <c r="C898" s="20" t="s">
        <v>5</v>
      </c>
      <c r="D898" s="20" t="s">
        <v>14</v>
      </c>
      <c r="E898" s="20">
        <v>26224</v>
      </c>
      <c r="F898" s="20">
        <v>1</v>
      </c>
      <c r="G898" s="20">
        <v>0</v>
      </c>
      <c r="H898" s="49">
        <v>41429</v>
      </c>
      <c r="I898" s="20">
        <v>39</v>
      </c>
      <c r="J898" s="20">
        <v>4</v>
      </c>
      <c r="K898" s="20">
        <v>7</v>
      </c>
      <c r="L898" s="20">
        <v>15</v>
      </c>
      <c r="M898" s="20">
        <v>13</v>
      </c>
      <c r="N898" s="20">
        <v>9</v>
      </c>
      <c r="O898" s="20">
        <v>15</v>
      </c>
      <c r="P898" s="20">
        <v>3</v>
      </c>
      <c r="Q898" s="20">
        <v>2</v>
      </c>
      <c r="R898" s="20">
        <v>1</v>
      </c>
      <c r="S898" s="20">
        <v>3</v>
      </c>
      <c r="T898" s="20">
        <v>6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0</v>
      </c>
      <c r="AB898" s="20" t="s">
        <v>38</v>
      </c>
      <c r="AJ898" s="20">
        <v>3</v>
      </c>
      <c r="AK898" s="20">
        <v>2</v>
      </c>
      <c r="AL898" s="20">
        <v>1</v>
      </c>
      <c r="AM898" s="20">
        <v>3</v>
      </c>
      <c r="AN898" s="20">
        <v>6</v>
      </c>
    </row>
    <row r="899" spans="1:40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F899">
        <v>1</v>
      </c>
      <c r="G899">
        <v>1</v>
      </c>
      <c r="H899" s="35">
        <v>41384</v>
      </c>
      <c r="I899">
        <v>39</v>
      </c>
      <c r="J899">
        <v>37</v>
      </c>
      <c r="K899">
        <v>0</v>
      </c>
      <c r="L899">
        <v>17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0</v>
      </c>
      <c r="S899">
        <v>3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</v>
      </c>
      <c r="AJ899">
        <v>3</v>
      </c>
      <c r="AK899">
        <v>3</v>
      </c>
      <c r="AL899">
        <v>0</v>
      </c>
      <c r="AM899">
        <v>3</v>
      </c>
      <c r="AN899">
        <v>9</v>
      </c>
    </row>
    <row r="900" spans="1:40" x14ac:dyDescent="0.25">
      <c r="A900" s="20">
        <v>10475</v>
      </c>
      <c r="B900" s="20">
        <v>1970</v>
      </c>
      <c r="C900" s="20" t="s">
        <v>4</v>
      </c>
      <c r="D900" s="20" t="s">
        <v>13</v>
      </c>
      <c r="E900" s="20">
        <v>52917</v>
      </c>
      <c r="F900" s="20">
        <v>0</v>
      </c>
      <c r="G900" s="20">
        <v>1</v>
      </c>
      <c r="H900" s="49">
        <v>41365</v>
      </c>
      <c r="I900" s="20">
        <v>39</v>
      </c>
      <c r="J900" s="20">
        <v>187</v>
      </c>
      <c r="K900" s="20">
        <v>5</v>
      </c>
      <c r="L900" s="20">
        <v>65</v>
      </c>
      <c r="M900" s="20">
        <v>26</v>
      </c>
      <c r="N900" s="20">
        <v>20</v>
      </c>
      <c r="O900" s="20">
        <v>14</v>
      </c>
      <c r="P900" s="20">
        <v>2</v>
      </c>
      <c r="Q900" s="20">
        <v>4</v>
      </c>
      <c r="R900" s="20">
        <v>2</v>
      </c>
      <c r="S900" s="20">
        <v>6</v>
      </c>
      <c r="T900" s="20">
        <v>5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0</v>
      </c>
      <c r="AB900" s="20" t="s">
        <v>31</v>
      </c>
      <c r="AJ900" s="20">
        <v>2</v>
      </c>
      <c r="AK900" s="20">
        <v>4</v>
      </c>
      <c r="AL900" s="20">
        <v>2</v>
      </c>
      <c r="AM900" s="20">
        <v>6</v>
      </c>
      <c r="AN900" s="20">
        <v>5</v>
      </c>
    </row>
    <row r="901" spans="1:40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F901">
        <v>0</v>
      </c>
      <c r="G901">
        <v>1</v>
      </c>
      <c r="H901" s="35">
        <v>41336</v>
      </c>
      <c r="I901">
        <v>39</v>
      </c>
      <c r="J901">
        <v>229</v>
      </c>
      <c r="K901">
        <v>7</v>
      </c>
      <c r="L901">
        <v>137</v>
      </c>
      <c r="M901">
        <v>4</v>
      </c>
      <c r="N901">
        <v>0</v>
      </c>
      <c r="O901">
        <v>91</v>
      </c>
      <c r="P901">
        <v>5</v>
      </c>
      <c r="Q901">
        <v>4</v>
      </c>
      <c r="R901">
        <v>2</v>
      </c>
      <c r="S901">
        <v>8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36</v>
      </c>
      <c r="AJ901">
        <v>5</v>
      </c>
      <c r="AK901">
        <v>4</v>
      </c>
      <c r="AL901">
        <v>2</v>
      </c>
      <c r="AM901">
        <v>8</v>
      </c>
      <c r="AN901">
        <v>5</v>
      </c>
    </row>
    <row r="902" spans="1:40" x14ac:dyDescent="0.25">
      <c r="A902" s="20">
        <v>5092</v>
      </c>
      <c r="B902" s="20">
        <v>1949</v>
      </c>
      <c r="C902" s="20" t="s">
        <v>3</v>
      </c>
      <c r="D902" s="20" t="s">
        <v>16</v>
      </c>
      <c r="E902" s="20">
        <v>51569</v>
      </c>
      <c r="F902" s="20">
        <v>0</v>
      </c>
      <c r="G902" s="20">
        <v>1</v>
      </c>
      <c r="H902" s="49">
        <v>41317</v>
      </c>
      <c r="I902" s="20">
        <v>39</v>
      </c>
      <c r="J902" s="20">
        <v>380</v>
      </c>
      <c r="K902" s="20">
        <v>0</v>
      </c>
      <c r="L902" s="20">
        <v>47</v>
      </c>
      <c r="M902" s="20">
        <v>6</v>
      </c>
      <c r="N902" s="20">
        <v>0</v>
      </c>
      <c r="O902" s="20">
        <v>34</v>
      </c>
      <c r="P902" s="20">
        <v>4</v>
      </c>
      <c r="Q902" s="20">
        <v>7</v>
      </c>
      <c r="R902" s="20">
        <v>1</v>
      </c>
      <c r="S902" s="20">
        <v>7</v>
      </c>
      <c r="T902" s="20">
        <v>8</v>
      </c>
      <c r="U902" s="20">
        <v>0</v>
      </c>
      <c r="V902" s="20">
        <v>1</v>
      </c>
      <c r="W902" s="20">
        <v>0</v>
      </c>
      <c r="X902" s="20">
        <v>0</v>
      </c>
      <c r="Y902" s="20">
        <v>0</v>
      </c>
      <c r="Z902" s="20">
        <v>1</v>
      </c>
      <c r="AA902" s="20">
        <v>0</v>
      </c>
      <c r="AB902" s="20" t="s">
        <v>38</v>
      </c>
      <c r="AJ902" s="20">
        <v>4</v>
      </c>
      <c r="AK902" s="20">
        <v>7</v>
      </c>
      <c r="AL902" s="20">
        <v>1</v>
      </c>
      <c r="AM902" s="20">
        <v>7</v>
      </c>
      <c r="AN902" s="20">
        <v>8</v>
      </c>
    </row>
    <row r="903" spans="1:40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F903">
        <v>1</v>
      </c>
      <c r="G903">
        <v>1</v>
      </c>
      <c r="H903" s="35">
        <v>41221</v>
      </c>
      <c r="I903">
        <v>39</v>
      </c>
      <c r="J903">
        <v>826</v>
      </c>
      <c r="K903">
        <v>50</v>
      </c>
      <c r="L903">
        <v>317</v>
      </c>
      <c r="M903">
        <v>50</v>
      </c>
      <c r="N903">
        <v>38</v>
      </c>
      <c r="O903">
        <v>38</v>
      </c>
      <c r="P903">
        <v>9</v>
      </c>
      <c r="Q903">
        <v>5</v>
      </c>
      <c r="R903">
        <v>2</v>
      </c>
      <c r="S903">
        <v>12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34</v>
      </c>
      <c r="AJ903">
        <v>9</v>
      </c>
      <c r="AK903">
        <v>5</v>
      </c>
      <c r="AL903">
        <v>2</v>
      </c>
      <c r="AM903">
        <v>12</v>
      </c>
      <c r="AN903">
        <v>8</v>
      </c>
    </row>
    <row r="904" spans="1:40" x14ac:dyDescent="0.25">
      <c r="A904" s="20">
        <v>6613</v>
      </c>
      <c r="B904" s="20">
        <v>1970</v>
      </c>
      <c r="C904" s="20" t="s">
        <v>4</v>
      </c>
      <c r="D904" s="20" t="s">
        <v>14</v>
      </c>
      <c r="E904" s="20">
        <v>44511</v>
      </c>
      <c r="F904" s="20">
        <v>1</v>
      </c>
      <c r="G904" s="20">
        <v>0</v>
      </c>
      <c r="H904" s="49">
        <v>41194</v>
      </c>
      <c r="I904" s="20">
        <v>39</v>
      </c>
      <c r="J904" s="20">
        <v>513</v>
      </c>
      <c r="K904" s="20">
        <v>7</v>
      </c>
      <c r="L904" s="20">
        <v>133</v>
      </c>
      <c r="M904" s="20">
        <v>46</v>
      </c>
      <c r="N904" s="20">
        <v>14</v>
      </c>
      <c r="O904" s="20">
        <v>14</v>
      </c>
      <c r="P904" s="20">
        <v>6</v>
      </c>
      <c r="Q904" s="20">
        <v>8</v>
      </c>
      <c r="R904" s="20">
        <v>4</v>
      </c>
      <c r="S904" s="20">
        <v>8</v>
      </c>
      <c r="T904" s="20">
        <v>8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0</v>
      </c>
      <c r="AB904" s="20" t="s">
        <v>34</v>
      </c>
      <c r="AJ904" s="20">
        <v>6</v>
      </c>
      <c r="AK904" s="20">
        <v>8</v>
      </c>
      <c r="AL904" s="20">
        <v>4</v>
      </c>
      <c r="AM904" s="20">
        <v>8</v>
      </c>
      <c r="AN904" s="20">
        <v>8</v>
      </c>
    </row>
    <row r="905" spans="1:40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F905">
        <v>0</v>
      </c>
      <c r="G905">
        <v>1</v>
      </c>
      <c r="H905" s="35">
        <v>41124</v>
      </c>
      <c r="I905">
        <v>39</v>
      </c>
      <c r="J905">
        <v>313</v>
      </c>
      <c r="K905">
        <v>15</v>
      </c>
      <c r="L905">
        <v>47</v>
      </c>
      <c r="M905">
        <v>20</v>
      </c>
      <c r="N905">
        <v>0</v>
      </c>
      <c r="O905">
        <v>192</v>
      </c>
      <c r="P905">
        <v>2</v>
      </c>
      <c r="Q905">
        <v>7</v>
      </c>
      <c r="R905">
        <v>4</v>
      </c>
      <c r="S905">
        <v>3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 t="s">
        <v>38</v>
      </c>
      <c r="AJ905">
        <v>2</v>
      </c>
      <c r="AK905">
        <v>7</v>
      </c>
      <c r="AL905">
        <v>4</v>
      </c>
      <c r="AM905">
        <v>3</v>
      </c>
      <c r="AN905">
        <v>6</v>
      </c>
    </row>
    <row r="906" spans="1:40" x14ac:dyDescent="0.25">
      <c r="A906" s="20">
        <v>9847</v>
      </c>
      <c r="B906" s="20">
        <v>1955</v>
      </c>
      <c r="C906" s="20" t="s">
        <v>5</v>
      </c>
      <c r="D906" s="20" t="s">
        <v>14</v>
      </c>
      <c r="E906" s="20">
        <v>62972</v>
      </c>
      <c r="F906" s="20">
        <v>0</v>
      </c>
      <c r="G906" s="20">
        <v>1</v>
      </c>
      <c r="H906" s="49">
        <v>41124</v>
      </c>
      <c r="I906" s="20">
        <v>39</v>
      </c>
      <c r="J906" s="20">
        <v>313</v>
      </c>
      <c r="K906" s="20">
        <v>15</v>
      </c>
      <c r="L906" s="20">
        <v>47</v>
      </c>
      <c r="M906" s="20">
        <v>20</v>
      </c>
      <c r="N906" s="20">
        <v>0</v>
      </c>
      <c r="O906" s="20">
        <v>192</v>
      </c>
      <c r="P906" s="20">
        <v>2</v>
      </c>
      <c r="Q906" s="20">
        <v>7</v>
      </c>
      <c r="R906" s="20">
        <v>4</v>
      </c>
      <c r="S906" s="20">
        <v>3</v>
      </c>
      <c r="T906" s="20">
        <v>6</v>
      </c>
      <c r="U906" s="20">
        <v>0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20">
        <v>0</v>
      </c>
      <c r="AB906" s="20" t="s">
        <v>38</v>
      </c>
      <c r="AJ906" s="20">
        <v>2</v>
      </c>
      <c r="AK906" s="20">
        <v>7</v>
      </c>
      <c r="AL906" s="20">
        <v>4</v>
      </c>
      <c r="AM906" s="20">
        <v>3</v>
      </c>
      <c r="AN906" s="20">
        <v>6</v>
      </c>
    </row>
    <row r="907" spans="1:40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F907">
        <v>0</v>
      </c>
      <c r="G907">
        <v>0</v>
      </c>
      <c r="H907" s="35">
        <v>41775</v>
      </c>
      <c r="I907">
        <v>40</v>
      </c>
      <c r="J907">
        <v>760</v>
      </c>
      <c r="K907">
        <v>40</v>
      </c>
      <c r="L907">
        <v>480</v>
      </c>
      <c r="M907">
        <v>0</v>
      </c>
      <c r="N907">
        <v>40</v>
      </c>
      <c r="O907">
        <v>26</v>
      </c>
      <c r="P907">
        <v>1</v>
      </c>
      <c r="Q907">
        <v>3</v>
      </c>
      <c r="R907">
        <v>5</v>
      </c>
      <c r="S907">
        <v>12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 t="s">
        <v>31</v>
      </c>
      <c r="AJ907">
        <v>1</v>
      </c>
      <c r="AK907">
        <v>3</v>
      </c>
      <c r="AL907">
        <v>5</v>
      </c>
      <c r="AM907">
        <v>12</v>
      </c>
      <c r="AN907">
        <v>1</v>
      </c>
    </row>
    <row r="908" spans="1:40" x14ac:dyDescent="0.25">
      <c r="A908" s="20">
        <v>7943</v>
      </c>
      <c r="B908" s="20">
        <v>1975</v>
      </c>
      <c r="C908" s="20" t="s">
        <v>3</v>
      </c>
      <c r="D908" s="20" t="s">
        <v>14</v>
      </c>
      <c r="E908" s="20">
        <v>36663</v>
      </c>
      <c r="F908" s="20">
        <v>1</v>
      </c>
      <c r="G908" s="20">
        <v>0</v>
      </c>
      <c r="H908" s="49">
        <v>41754</v>
      </c>
      <c r="I908" s="20">
        <v>40</v>
      </c>
      <c r="J908" s="20">
        <v>18</v>
      </c>
      <c r="K908" s="20">
        <v>0</v>
      </c>
      <c r="L908" s="20">
        <v>6</v>
      </c>
      <c r="M908" s="20">
        <v>3</v>
      </c>
      <c r="N908" s="20">
        <v>3</v>
      </c>
      <c r="O908" s="20">
        <v>5</v>
      </c>
      <c r="P908" s="20">
        <v>1</v>
      </c>
      <c r="Q908" s="20">
        <v>1</v>
      </c>
      <c r="R908" s="20">
        <v>1</v>
      </c>
      <c r="S908" s="20">
        <v>3</v>
      </c>
      <c r="T908" s="20">
        <v>2</v>
      </c>
      <c r="U908" s="20">
        <v>0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20">
        <v>0</v>
      </c>
      <c r="AB908" s="20" t="s">
        <v>33</v>
      </c>
      <c r="AJ908" s="20">
        <v>1</v>
      </c>
      <c r="AK908" s="20">
        <v>1</v>
      </c>
      <c r="AL908" s="20">
        <v>1</v>
      </c>
      <c r="AM908" s="20">
        <v>3</v>
      </c>
      <c r="AN908" s="20">
        <v>2</v>
      </c>
    </row>
    <row r="909" spans="1:40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F909">
        <v>1</v>
      </c>
      <c r="G909">
        <v>1</v>
      </c>
      <c r="H909" s="35">
        <v>41718</v>
      </c>
      <c r="I909">
        <v>40</v>
      </c>
      <c r="J909">
        <v>29</v>
      </c>
      <c r="K909">
        <v>0</v>
      </c>
      <c r="L909">
        <v>8</v>
      </c>
      <c r="M909">
        <v>2</v>
      </c>
      <c r="N909">
        <v>0</v>
      </c>
      <c r="O909">
        <v>6</v>
      </c>
      <c r="P909">
        <v>1</v>
      </c>
      <c r="Q909">
        <v>1</v>
      </c>
      <c r="R909">
        <v>0</v>
      </c>
      <c r="S909">
        <v>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32</v>
      </c>
      <c r="AJ909">
        <v>1</v>
      </c>
      <c r="AK909">
        <v>1</v>
      </c>
      <c r="AL909">
        <v>0</v>
      </c>
      <c r="AM909">
        <v>3</v>
      </c>
      <c r="AN909">
        <v>4</v>
      </c>
    </row>
    <row r="910" spans="1:40" x14ac:dyDescent="0.25">
      <c r="A910" s="20">
        <v>1458</v>
      </c>
      <c r="B910" s="20">
        <v>1982</v>
      </c>
      <c r="C910" s="20" t="s">
        <v>4</v>
      </c>
      <c r="D910" s="20" t="s">
        <v>14</v>
      </c>
      <c r="E910" s="20">
        <v>21059</v>
      </c>
      <c r="F910" s="20">
        <v>1</v>
      </c>
      <c r="G910" s="20">
        <v>0</v>
      </c>
      <c r="H910" s="49">
        <v>41646</v>
      </c>
      <c r="I910" s="20">
        <v>40</v>
      </c>
      <c r="J910" s="20">
        <v>8</v>
      </c>
      <c r="K910" s="20">
        <v>3</v>
      </c>
      <c r="L910" s="20">
        <v>19</v>
      </c>
      <c r="M910" s="20">
        <v>3</v>
      </c>
      <c r="N910" s="20">
        <v>3</v>
      </c>
      <c r="O910" s="20">
        <v>8</v>
      </c>
      <c r="P910" s="20">
        <v>3</v>
      </c>
      <c r="Q910" s="20">
        <v>3</v>
      </c>
      <c r="R910" s="20">
        <v>0</v>
      </c>
      <c r="S910" s="20">
        <v>3</v>
      </c>
      <c r="T910" s="20">
        <v>6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0</v>
      </c>
      <c r="AB910" s="20" t="s">
        <v>38</v>
      </c>
      <c r="AJ910" s="20">
        <v>3</v>
      </c>
      <c r="AK910" s="20">
        <v>3</v>
      </c>
      <c r="AL910" s="20">
        <v>0</v>
      </c>
      <c r="AM910" s="20">
        <v>3</v>
      </c>
      <c r="AN910" s="20">
        <v>6</v>
      </c>
    </row>
    <row r="911" spans="1:40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F911">
        <v>0</v>
      </c>
      <c r="G911">
        <v>1</v>
      </c>
      <c r="H911" s="35">
        <v>41625</v>
      </c>
      <c r="I911">
        <v>40</v>
      </c>
      <c r="J911">
        <v>329</v>
      </c>
      <c r="K911">
        <v>35</v>
      </c>
      <c r="L911">
        <v>222</v>
      </c>
      <c r="M911">
        <v>130</v>
      </c>
      <c r="N911">
        <v>35</v>
      </c>
      <c r="O911">
        <v>43</v>
      </c>
      <c r="P911">
        <v>2</v>
      </c>
      <c r="Q911">
        <v>7</v>
      </c>
      <c r="R911">
        <v>5</v>
      </c>
      <c r="S911">
        <v>8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34</v>
      </c>
      <c r="AJ911">
        <v>2</v>
      </c>
      <c r="AK911">
        <v>7</v>
      </c>
      <c r="AL911">
        <v>5</v>
      </c>
      <c r="AM911">
        <v>8</v>
      </c>
      <c r="AN911">
        <v>4</v>
      </c>
    </row>
    <row r="912" spans="1:40" x14ac:dyDescent="0.25">
      <c r="A912" s="20">
        <v>6246</v>
      </c>
      <c r="B912" s="20">
        <v>1953</v>
      </c>
      <c r="C912" s="20" t="s">
        <v>2</v>
      </c>
      <c r="D912" s="20" t="s">
        <v>9</v>
      </c>
      <c r="E912" s="20">
        <v>73892</v>
      </c>
      <c r="F912" s="20">
        <v>0</v>
      </c>
      <c r="G912" s="20">
        <v>0</v>
      </c>
      <c r="H912" s="49">
        <v>41591</v>
      </c>
      <c r="I912" s="20">
        <v>40</v>
      </c>
      <c r="J912" s="20">
        <v>703</v>
      </c>
      <c r="K912" s="20">
        <v>102</v>
      </c>
      <c r="L912" s="20">
        <v>601</v>
      </c>
      <c r="M912" s="20">
        <v>0</v>
      </c>
      <c r="N912" s="20">
        <v>58</v>
      </c>
      <c r="O912" s="20">
        <v>43</v>
      </c>
      <c r="P912" s="20">
        <v>1</v>
      </c>
      <c r="Q912" s="20">
        <v>3</v>
      </c>
      <c r="R912" s="20">
        <v>11</v>
      </c>
      <c r="S912" s="20">
        <v>8</v>
      </c>
      <c r="T912" s="20">
        <v>1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1</v>
      </c>
      <c r="AA912" s="20">
        <v>0</v>
      </c>
      <c r="AB912" s="20" t="s">
        <v>37</v>
      </c>
      <c r="AJ912" s="20">
        <v>1</v>
      </c>
      <c r="AK912" s="20">
        <v>3</v>
      </c>
      <c r="AL912" s="20">
        <v>11</v>
      </c>
      <c r="AM912" s="20">
        <v>8</v>
      </c>
      <c r="AN912" s="20">
        <v>1</v>
      </c>
    </row>
    <row r="913" spans="1:40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F913">
        <v>0</v>
      </c>
      <c r="G913">
        <v>0</v>
      </c>
      <c r="H913" s="35">
        <v>41585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33</v>
      </c>
      <c r="AJ913">
        <v>1</v>
      </c>
      <c r="AK913">
        <v>3</v>
      </c>
      <c r="AL913">
        <v>10</v>
      </c>
      <c r="AM913">
        <v>5</v>
      </c>
      <c r="AN913">
        <v>2</v>
      </c>
    </row>
    <row r="914" spans="1:40" x14ac:dyDescent="0.25">
      <c r="A914" s="20">
        <v>6103</v>
      </c>
      <c r="B914" s="20">
        <v>1948</v>
      </c>
      <c r="C914" s="20" t="s">
        <v>2</v>
      </c>
      <c r="D914" s="20" t="s">
        <v>14</v>
      </c>
      <c r="E914" s="20">
        <v>42192</v>
      </c>
      <c r="F914" s="20">
        <v>0</v>
      </c>
      <c r="G914" s="20">
        <v>0</v>
      </c>
      <c r="H914" s="49">
        <v>41523</v>
      </c>
      <c r="I914" s="20">
        <v>40</v>
      </c>
      <c r="J914" s="20">
        <v>40</v>
      </c>
      <c r="K914" s="20">
        <v>15</v>
      </c>
      <c r="L914" s="20">
        <v>15</v>
      </c>
      <c r="M914" s="20">
        <v>17</v>
      </c>
      <c r="N914" s="20">
        <v>6</v>
      </c>
      <c r="O914" s="20">
        <v>7</v>
      </c>
      <c r="P914" s="20">
        <v>1</v>
      </c>
      <c r="Q914" s="20">
        <v>2</v>
      </c>
      <c r="R914" s="20">
        <v>1</v>
      </c>
      <c r="S914" s="20">
        <v>3</v>
      </c>
      <c r="T914" s="20">
        <v>4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20">
        <v>0</v>
      </c>
      <c r="AB914" s="20" t="s">
        <v>34</v>
      </c>
      <c r="AJ914" s="20">
        <v>1</v>
      </c>
      <c r="AK914" s="20">
        <v>2</v>
      </c>
      <c r="AL914" s="20">
        <v>1</v>
      </c>
      <c r="AM914" s="20">
        <v>3</v>
      </c>
      <c r="AN914" s="20">
        <v>4</v>
      </c>
    </row>
    <row r="915" spans="1:40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F915">
        <v>1</v>
      </c>
      <c r="G915">
        <v>1</v>
      </c>
      <c r="H915" s="35">
        <v>41461</v>
      </c>
      <c r="I915">
        <v>40</v>
      </c>
      <c r="J915">
        <v>28</v>
      </c>
      <c r="K915">
        <v>0</v>
      </c>
      <c r="L915">
        <v>11</v>
      </c>
      <c r="M915">
        <v>0</v>
      </c>
      <c r="N915">
        <v>0</v>
      </c>
      <c r="O915">
        <v>9</v>
      </c>
      <c r="P915">
        <v>3</v>
      </c>
      <c r="Q915">
        <v>2</v>
      </c>
      <c r="R915">
        <v>0</v>
      </c>
      <c r="S915">
        <v>3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</v>
      </c>
      <c r="AJ915">
        <v>3</v>
      </c>
      <c r="AK915">
        <v>2</v>
      </c>
      <c r="AL915">
        <v>0</v>
      </c>
      <c r="AM915">
        <v>3</v>
      </c>
      <c r="AN915">
        <v>8</v>
      </c>
    </row>
    <row r="916" spans="1:40" x14ac:dyDescent="0.25">
      <c r="A916" s="20">
        <v>10207</v>
      </c>
      <c r="B916" s="20">
        <v>1978</v>
      </c>
      <c r="C916" s="20" t="s">
        <v>2</v>
      </c>
      <c r="D916" s="20" t="s">
        <v>13</v>
      </c>
      <c r="E916" s="20">
        <v>22775</v>
      </c>
      <c r="F916" s="20">
        <v>1</v>
      </c>
      <c r="G916" s="20">
        <v>0</v>
      </c>
      <c r="H916" s="49">
        <v>41444</v>
      </c>
      <c r="I916" s="20">
        <v>40</v>
      </c>
      <c r="J916" s="20">
        <v>5</v>
      </c>
      <c r="K916" s="20">
        <v>1</v>
      </c>
      <c r="L916" s="20">
        <v>8</v>
      </c>
      <c r="M916" s="20">
        <v>0</v>
      </c>
      <c r="N916" s="20">
        <v>0</v>
      </c>
      <c r="O916" s="20">
        <v>1</v>
      </c>
      <c r="P916" s="20">
        <v>1</v>
      </c>
      <c r="Q916" s="20">
        <v>1</v>
      </c>
      <c r="R916" s="20">
        <v>0</v>
      </c>
      <c r="S916" s="20">
        <v>2</v>
      </c>
      <c r="T916" s="20">
        <v>8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 t="s">
        <v>33</v>
      </c>
      <c r="AJ916" s="20">
        <v>1</v>
      </c>
      <c r="AK916" s="20">
        <v>1</v>
      </c>
      <c r="AL916" s="20">
        <v>0</v>
      </c>
      <c r="AM916" s="20">
        <v>2</v>
      </c>
      <c r="AN916" s="20">
        <v>8</v>
      </c>
    </row>
    <row r="917" spans="1:40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F917">
        <v>1</v>
      </c>
      <c r="G917">
        <v>0</v>
      </c>
      <c r="H917" s="35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36</v>
      </c>
      <c r="AJ917">
        <v>1</v>
      </c>
      <c r="AK917">
        <v>1</v>
      </c>
      <c r="AL917">
        <v>0</v>
      </c>
      <c r="AM917">
        <v>2</v>
      </c>
      <c r="AN917">
        <v>8</v>
      </c>
    </row>
    <row r="918" spans="1:40" x14ac:dyDescent="0.25">
      <c r="A918" s="20">
        <v>10219</v>
      </c>
      <c r="B918" s="20">
        <v>1972</v>
      </c>
      <c r="C918" s="20" t="s">
        <v>2</v>
      </c>
      <c r="D918" s="20" t="s">
        <v>13</v>
      </c>
      <c r="E918" s="20">
        <v>31590</v>
      </c>
      <c r="F918" s="20">
        <v>1</v>
      </c>
      <c r="G918" s="20">
        <v>0</v>
      </c>
      <c r="H918" s="49">
        <v>41443</v>
      </c>
      <c r="I918" s="20">
        <v>40</v>
      </c>
      <c r="J918" s="20">
        <v>6</v>
      </c>
      <c r="K918" s="20">
        <v>2</v>
      </c>
      <c r="L918" s="20">
        <v>15</v>
      </c>
      <c r="M918" s="20">
        <v>6</v>
      </c>
      <c r="N918" s="20">
        <v>6</v>
      </c>
      <c r="O918" s="20">
        <v>3</v>
      </c>
      <c r="P918" s="20">
        <v>1</v>
      </c>
      <c r="Q918" s="20">
        <v>1</v>
      </c>
      <c r="R918" s="20">
        <v>0</v>
      </c>
      <c r="S918" s="20">
        <v>3</v>
      </c>
      <c r="T918" s="20">
        <v>8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0</v>
      </c>
      <c r="AB918" s="20" t="s">
        <v>37</v>
      </c>
      <c r="AJ918" s="20">
        <v>1</v>
      </c>
      <c r="AK918" s="20">
        <v>1</v>
      </c>
      <c r="AL918" s="20">
        <v>0</v>
      </c>
      <c r="AM918" s="20">
        <v>3</v>
      </c>
      <c r="AN918" s="20">
        <v>8</v>
      </c>
    </row>
    <row r="919" spans="1:40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F919">
        <v>1</v>
      </c>
      <c r="G919">
        <v>0</v>
      </c>
      <c r="H919" s="35">
        <v>41414</v>
      </c>
      <c r="I919">
        <v>40</v>
      </c>
      <c r="J919">
        <v>1218</v>
      </c>
      <c r="K919">
        <v>16</v>
      </c>
      <c r="L919">
        <v>272</v>
      </c>
      <c r="M919">
        <v>104</v>
      </c>
      <c r="N919">
        <v>0</v>
      </c>
      <c r="O919">
        <v>80</v>
      </c>
      <c r="P919">
        <v>2</v>
      </c>
      <c r="Q919">
        <v>5</v>
      </c>
      <c r="R919">
        <v>3</v>
      </c>
      <c r="S919">
        <v>6</v>
      </c>
      <c r="T919">
        <v>6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0</v>
      </c>
      <c r="AB919" t="s">
        <v>33</v>
      </c>
      <c r="AJ919">
        <v>2</v>
      </c>
      <c r="AK919">
        <v>5</v>
      </c>
      <c r="AL919">
        <v>3</v>
      </c>
      <c r="AM919">
        <v>6</v>
      </c>
      <c r="AN919">
        <v>6</v>
      </c>
    </row>
    <row r="920" spans="1:40" x14ac:dyDescent="0.25">
      <c r="A920" s="20">
        <v>9121</v>
      </c>
      <c r="B920" s="20">
        <v>1972</v>
      </c>
      <c r="C920" s="20" t="s">
        <v>2</v>
      </c>
      <c r="D920" s="20" t="s">
        <v>14</v>
      </c>
      <c r="E920" s="20">
        <v>80134</v>
      </c>
      <c r="F920" s="20">
        <v>1</v>
      </c>
      <c r="G920" s="20">
        <v>0</v>
      </c>
      <c r="H920" s="49">
        <v>41414</v>
      </c>
      <c r="I920" s="20">
        <v>40</v>
      </c>
      <c r="J920" s="20">
        <v>1218</v>
      </c>
      <c r="K920" s="20">
        <v>16</v>
      </c>
      <c r="L920" s="20">
        <v>272</v>
      </c>
      <c r="M920" s="20">
        <v>104</v>
      </c>
      <c r="N920" s="20">
        <v>0</v>
      </c>
      <c r="O920" s="20">
        <v>80</v>
      </c>
      <c r="P920" s="20">
        <v>2</v>
      </c>
      <c r="Q920" s="20">
        <v>5</v>
      </c>
      <c r="R920" s="20">
        <v>3</v>
      </c>
      <c r="S920" s="20">
        <v>6</v>
      </c>
      <c r="T920" s="20">
        <v>6</v>
      </c>
      <c r="U920" s="20">
        <v>0</v>
      </c>
      <c r="V920" s="20">
        <v>1</v>
      </c>
      <c r="W920" s="20">
        <v>1</v>
      </c>
      <c r="X920" s="20">
        <v>1</v>
      </c>
      <c r="Y920" s="20">
        <v>0</v>
      </c>
      <c r="Z920" s="20">
        <v>1</v>
      </c>
      <c r="AA920" s="20">
        <v>0</v>
      </c>
      <c r="AB920" s="20" t="s">
        <v>34</v>
      </c>
      <c r="AJ920" s="20">
        <v>2</v>
      </c>
      <c r="AK920" s="20">
        <v>5</v>
      </c>
      <c r="AL920" s="20">
        <v>3</v>
      </c>
      <c r="AM920" s="20">
        <v>6</v>
      </c>
      <c r="AN920" s="20">
        <v>6</v>
      </c>
    </row>
    <row r="921" spans="1:40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F921">
        <v>0</v>
      </c>
      <c r="G921">
        <v>0</v>
      </c>
      <c r="H921" s="35">
        <v>41333</v>
      </c>
      <c r="I921">
        <v>40</v>
      </c>
      <c r="J921">
        <v>2</v>
      </c>
      <c r="K921">
        <v>7</v>
      </c>
      <c r="L921">
        <v>11</v>
      </c>
      <c r="M921">
        <v>16</v>
      </c>
      <c r="N921">
        <v>12</v>
      </c>
      <c r="O921">
        <v>27</v>
      </c>
      <c r="P921">
        <v>1</v>
      </c>
      <c r="Q921">
        <v>2</v>
      </c>
      <c r="R921">
        <v>0</v>
      </c>
      <c r="S921">
        <v>4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32</v>
      </c>
      <c r="AJ921">
        <v>1</v>
      </c>
      <c r="AK921">
        <v>2</v>
      </c>
      <c r="AL921">
        <v>0</v>
      </c>
      <c r="AM921">
        <v>4</v>
      </c>
      <c r="AN921">
        <v>6</v>
      </c>
    </row>
    <row r="922" spans="1:40" x14ac:dyDescent="0.25">
      <c r="A922" s="20">
        <v>10790</v>
      </c>
      <c r="B922" s="20">
        <v>1985</v>
      </c>
      <c r="C922" s="20" t="s">
        <v>3</v>
      </c>
      <c r="D922" s="20" t="s">
        <v>14</v>
      </c>
      <c r="E922" s="20">
        <v>18169</v>
      </c>
      <c r="F922" s="20">
        <v>1</v>
      </c>
      <c r="G922" s="20">
        <v>0</v>
      </c>
      <c r="H922" s="49">
        <v>41324</v>
      </c>
      <c r="I922" s="20">
        <v>40</v>
      </c>
      <c r="J922" s="20">
        <v>9</v>
      </c>
      <c r="K922" s="20">
        <v>0</v>
      </c>
      <c r="L922" s="20">
        <v>5</v>
      </c>
      <c r="M922" s="20">
        <v>0</v>
      </c>
      <c r="N922" s="20">
        <v>0</v>
      </c>
      <c r="O922" s="20">
        <v>7</v>
      </c>
      <c r="P922" s="20">
        <v>1</v>
      </c>
      <c r="Q922" s="20">
        <v>1</v>
      </c>
      <c r="R922" s="20">
        <v>0</v>
      </c>
      <c r="S922" s="20">
        <v>2</v>
      </c>
      <c r="T922" s="20">
        <v>8</v>
      </c>
      <c r="U922" s="20">
        <v>0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20">
        <v>0</v>
      </c>
      <c r="AB922" s="20" t="s">
        <v>38</v>
      </c>
      <c r="AJ922" s="20">
        <v>1</v>
      </c>
      <c r="AK922" s="20">
        <v>1</v>
      </c>
      <c r="AL922" s="20">
        <v>0</v>
      </c>
      <c r="AM922" s="20">
        <v>2</v>
      </c>
      <c r="AN922" s="20">
        <v>8</v>
      </c>
    </row>
    <row r="923" spans="1:40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F923">
        <v>0</v>
      </c>
      <c r="G923">
        <v>1</v>
      </c>
      <c r="H923" s="35">
        <v>41323</v>
      </c>
      <c r="I923">
        <v>40</v>
      </c>
      <c r="J923">
        <v>478</v>
      </c>
      <c r="K923">
        <v>0</v>
      </c>
      <c r="L923">
        <v>193</v>
      </c>
      <c r="M923">
        <v>110</v>
      </c>
      <c r="N923">
        <v>75</v>
      </c>
      <c r="O923">
        <v>117</v>
      </c>
      <c r="P923">
        <v>4</v>
      </c>
      <c r="Q923">
        <v>8</v>
      </c>
      <c r="R923">
        <v>3</v>
      </c>
      <c r="S923">
        <v>11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</v>
      </c>
      <c r="AJ923">
        <v>4</v>
      </c>
      <c r="AK923">
        <v>8</v>
      </c>
      <c r="AL923">
        <v>3</v>
      </c>
      <c r="AM923">
        <v>11</v>
      </c>
      <c r="AN923">
        <v>5</v>
      </c>
    </row>
    <row r="924" spans="1:40" x14ac:dyDescent="0.25">
      <c r="A924" s="20">
        <v>2308</v>
      </c>
      <c r="B924" s="20">
        <v>1954</v>
      </c>
      <c r="C924" s="20" t="s">
        <v>2</v>
      </c>
      <c r="D924" s="20" t="s">
        <v>14</v>
      </c>
      <c r="E924" s="20">
        <v>46734</v>
      </c>
      <c r="F924" s="20">
        <v>0</v>
      </c>
      <c r="G924" s="20">
        <v>1</v>
      </c>
      <c r="H924" s="49">
        <v>41231</v>
      </c>
      <c r="I924" s="20">
        <v>40</v>
      </c>
      <c r="J924" s="20">
        <v>110</v>
      </c>
      <c r="K924" s="20">
        <v>5</v>
      </c>
      <c r="L924" s="20">
        <v>137</v>
      </c>
      <c r="M924" s="20">
        <v>26</v>
      </c>
      <c r="N924" s="20">
        <v>23</v>
      </c>
      <c r="O924" s="20">
        <v>29</v>
      </c>
      <c r="P924" s="20">
        <v>2</v>
      </c>
      <c r="Q924" s="20">
        <v>6</v>
      </c>
      <c r="R924" s="20">
        <v>1</v>
      </c>
      <c r="S924" s="20">
        <v>5</v>
      </c>
      <c r="T924" s="20">
        <v>7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20">
        <v>0</v>
      </c>
      <c r="AB924" s="20" t="s">
        <v>38</v>
      </c>
      <c r="AJ924" s="20">
        <v>2</v>
      </c>
      <c r="AK924" s="20">
        <v>6</v>
      </c>
      <c r="AL924" s="20">
        <v>1</v>
      </c>
      <c r="AM924" s="20">
        <v>5</v>
      </c>
      <c r="AN924" s="20">
        <v>7</v>
      </c>
    </row>
    <row r="925" spans="1:40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F925">
        <v>0</v>
      </c>
      <c r="G925">
        <v>0</v>
      </c>
      <c r="H925" s="35">
        <v>41223</v>
      </c>
      <c r="I925">
        <v>40</v>
      </c>
      <c r="J925">
        <v>1332</v>
      </c>
      <c r="K925">
        <v>17</v>
      </c>
      <c r="L925">
        <v>311</v>
      </c>
      <c r="M925">
        <v>23</v>
      </c>
      <c r="N925">
        <v>51</v>
      </c>
      <c r="O925">
        <v>86</v>
      </c>
      <c r="P925">
        <v>1</v>
      </c>
      <c r="Q925">
        <v>7</v>
      </c>
      <c r="R925">
        <v>4</v>
      </c>
      <c r="S925">
        <v>5</v>
      </c>
      <c r="T925">
        <v>9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 t="s">
        <v>37</v>
      </c>
      <c r="AJ925">
        <v>1</v>
      </c>
      <c r="AK925">
        <v>7</v>
      </c>
      <c r="AL925">
        <v>4</v>
      </c>
      <c r="AM925">
        <v>5</v>
      </c>
      <c r="AN925">
        <v>9</v>
      </c>
    </row>
    <row r="926" spans="1:40" x14ac:dyDescent="0.25">
      <c r="A926" s="20">
        <v>9405</v>
      </c>
      <c r="B926" s="20">
        <v>1954</v>
      </c>
      <c r="C926" s="20" t="s">
        <v>3</v>
      </c>
      <c r="D926" s="20" t="s">
        <v>14</v>
      </c>
      <c r="E926" s="20">
        <v>52869</v>
      </c>
      <c r="F926" s="20">
        <v>1</v>
      </c>
      <c r="G926" s="20">
        <v>1</v>
      </c>
      <c r="H926" s="49">
        <v>41197</v>
      </c>
      <c r="I926" s="20">
        <v>40</v>
      </c>
      <c r="J926" s="20">
        <v>84</v>
      </c>
      <c r="K926" s="20">
        <v>3</v>
      </c>
      <c r="L926" s="20">
        <v>61</v>
      </c>
      <c r="M926" s="20">
        <v>2</v>
      </c>
      <c r="N926" s="20">
        <v>1</v>
      </c>
      <c r="O926" s="20">
        <v>21</v>
      </c>
      <c r="P926" s="20">
        <v>3</v>
      </c>
      <c r="Q926" s="20">
        <v>3</v>
      </c>
      <c r="R926" s="20">
        <v>1</v>
      </c>
      <c r="S926" s="20">
        <v>4</v>
      </c>
      <c r="T926" s="20">
        <v>7</v>
      </c>
      <c r="U926" s="20">
        <v>0</v>
      </c>
      <c r="V926" s="20">
        <v>0</v>
      </c>
      <c r="W926" s="20">
        <v>0</v>
      </c>
      <c r="X926" s="20">
        <v>0</v>
      </c>
      <c r="Y926" s="20">
        <v>0</v>
      </c>
      <c r="Z926" s="20">
        <v>1</v>
      </c>
      <c r="AA926" s="20">
        <v>0</v>
      </c>
      <c r="AB926" s="20" t="s">
        <v>33</v>
      </c>
      <c r="AJ926" s="20">
        <v>3</v>
      </c>
      <c r="AK926" s="20">
        <v>3</v>
      </c>
      <c r="AL926" s="20">
        <v>1</v>
      </c>
      <c r="AM926" s="20">
        <v>4</v>
      </c>
      <c r="AN926" s="20">
        <v>7</v>
      </c>
    </row>
    <row r="927" spans="1:40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F927">
        <v>1</v>
      </c>
      <c r="G927">
        <v>0</v>
      </c>
      <c r="H927" s="35">
        <v>41195</v>
      </c>
      <c r="I927">
        <v>40</v>
      </c>
      <c r="J927">
        <v>10</v>
      </c>
      <c r="K927">
        <v>0</v>
      </c>
      <c r="L927">
        <v>8</v>
      </c>
      <c r="M927">
        <v>0</v>
      </c>
      <c r="N927">
        <v>0</v>
      </c>
      <c r="O927">
        <v>9</v>
      </c>
      <c r="P927">
        <v>1</v>
      </c>
      <c r="Q927">
        <v>1</v>
      </c>
      <c r="R927">
        <v>0</v>
      </c>
      <c r="S927">
        <v>2</v>
      </c>
      <c r="T927">
        <v>9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38</v>
      </c>
      <c r="AJ927">
        <v>1</v>
      </c>
      <c r="AK927">
        <v>1</v>
      </c>
      <c r="AL927">
        <v>0</v>
      </c>
      <c r="AM927">
        <v>2</v>
      </c>
      <c r="AN927">
        <v>9</v>
      </c>
    </row>
    <row r="928" spans="1:40" x14ac:dyDescent="0.25">
      <c r="A928" s="20">
        <v>7503</v>
      </c>
      <c r="B928" s="20">
        <v>1976</v>
      </c>
      <c r="C928" s="20" t="s">
        <v>2</v>
      </c>
      <c r="D928" s="20" t="s">
        <v>9</v>
      </c>
      <c r="E928" s="20">
        <v>75825</v>
      </c>
      <c r="F928" s="20">
        <v>0</v>
      </c>
      <c r="G928" s="20">
        <v>0</v>
      </c>
      <c r="H928" s="49">
        <v>41194</v>
      </c>
      <c r="I928" s="20">
        <v>40</v>
      </c>
      <c r="J928" s="20">
        <v>1032</v>
      </c>
      <c r="K928" s="20">
        <v>105</v>
      </c>
      <c r="L928" s="20">
        <v>779</v>
      </c>
      <c r="M928" s="20">
        <v>137</v>
      </c>
      <c r="N928" s="20">
        <v>105</v>
      </c>
      <c r="O928" s="20">
        <v>51</v>
      </c>
      <c r="P928" s="20">
        <v>0</v>
      </c>
      <c r="Q928" s="20">
        <v>5</v>
      </c>
      <c r="R928" s="20">
        <v>8</v>
      </c>
      <c r="S928" s="20">
        <v>9</v>
      </c>
      <c r="T928" s="20">
        <v>4</v>
      </c>
      <c r="U928" s="20">
        <v>1</v>
      </c>
      <c r="V928" s="20">
        <v>0</v>
      </c>
      <c r="W928" s="20">
        <v>0</v>
      </c>
      <c r="X928" s="20">
        <v>0</v>
      </c>
      <c r="Y928" s="20">
        <v>0</v>
      </c>
      <c r="Z928" s="20">
        <v>1</v>
      </c>
      <c r="AA928" s="20">
        <v>0</v>
      </c>
      <c r="AB928" s="20" t="s">
        <v>32</v>
      </c>
      <c r="AJ928" s="20">
        <v>0</v>
      </c>
      <c r="AK928" s="20">
        <v>5</v>
      </c>
      <c r="AL928" s="20">
        <v>8</v>
      </c>
      <c r="AM928" s="20">
        <v>9</v>
      </c>
      <c r="AN928" s="20">
        <v>4</v>
      </c>
    </row>
    <row r="929" spans="1:40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F929">
        <v>0</v>
      </c>
      <c r="G929">
        <v>1</v>
      </c>
      <c r="H929" s="35">
        <v>41160</v>
      </c>
      <c r="I929">
        <v>40</v>
      </c>
      <c r="J929">
        <v>296</v>
      </c>
      <c r="K929">
        <v>13</v>
      </c>
      <c r="L929">
        <v>104</v>
      </c>
      <c r="M929">
        <v>11</v>
      </c>
      <c r="N929">
        <v>13</v>
      </c>
      <c r="O929">
        <v>17</v>
      </c>
      <c r="P929">
        <v>3</v>
      </c>
      <c r="Q929">
        <v>4</v>
      </c>
      <c r="R929">
        <v>2</v>
      </c>
      <c r="S929">
        <v>9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34</v>
      </c>
      <c r="AJ929">
        <v>3</v>
      </c>
      <c r="AK929">
        <v>4</v>
      </c>
      <c r="AL929">
        <v>2</v>
      </c>
      <c r="AM929">
        <v>9</v>
      </c>
      <c r="AN929">
        <v>3</v>
      </c>
    </row>
    <row r="930" spans="1:40" x14ac:dyDescent="0.25">
      <c r="A930" s="20">
        <v>1403</v>
      </c>
      <c r="B930" s="20">
        <v>1975</v>
      </c>
      <c r="C930" s="20" t="s">
        <v>5</v>
      </c>
      <c r="D930" s="20" t="s">
        <v>13</v>
      </c>
      <c r="E930" s="20">
        <v>34984</v>
      </c>
      <c r="F930" s="20">
        <v>1</v>
      </c>
      <c r="G930" s="20">
        <v>1</v>
      </c>
      <c r="H930" s="49">
        <v>41158</v>
      </c>
      <c r="I930" s="20">
        <v>40</v>
      </c>
      <c r="J930" s="20">
        <v>8</v>
      </c>
      <c r="K930" s="20">
        <v>4</v>
      </c>
      <c r="L930" s="20">
        <v>15</v>
      </c>
      <c r="M930" s="20">
        <v>3</v>
      </c>
      <c r="N930" s="20">
        <v>5</v>
      </c>
      <c r="O930" s="20">
        <v>3</v>
      </c>
      <c r="P930" s="20">
        <v>2</v>
      </c>
      <c r="Q930" s="20">
        <v>1</v>
      </c>
      <c r="R930" s="20">
        <v>0</v>
      </c>
      <c r="S930" s="20">
        <v>3</v>
      </c>
      <c r="T930" s="20">
        <v>7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0</v>
      </c>
      <c r="AB930" s="20" t="s">
        <v>38</v>
      </c>
      <c r="AJ930" s="20">
        <v>2</v>
      </c>
      <c r="AK930" s="20">
        <v>1</v>
      </c>
      <c r="AL930" s="20">
        <v>0</v>
      </c>
      <c r="AM930" s="20">
        <v>3</v>
      </c>
      <c r="AN930" s="20">
        <v>7</v>
      </c>
    </row>
    <row r="931" spans="1:40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F931">
        <v>1</v>
      </c>
      <c r="G931">
        <v>0</v>
      </c>
      <c r="H931" s="35">
        <v>41147</v>
      </c>
      <c r="I931">
        <v>40</v>
      </c>
      <c r="J931">
        <v>8</v>
      </c>
      <c r="K931">
        <v>26</v>
      </c>
      <c r="L931">
        <v>46</v>
      </c>
      <c r="M931">
        <v>38</v>
      </c>
      <c r="N931">
        <v>9</v>
      </c>
      <c r="O931">
        <v>49</v>
      </c>
      <c r="P931">
        <v>2</v>
      </c>
      <c r="Q931">
        <v>3</v>
      </c>
      <c r="R931">
        <v>0</v>
      </c>
      <c r="S931">
        <v>4</v>
      </c>
      <c r="T931">
        <v>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34</v>
      </c>
      <c r="AJ931">
        <v>2</v>
      </c>
      <c r="AK931">
        <v>3</v>
      </c>
      <c r="AL931">
        <v>0</v>
      </c>
      <c r="AM931">
        <v>4</v>
      </c>
      <c r="AN931">
        <v>8</v>
      </c>
    </row>
    <row r="932" spans="1:40" x14ac:dyDescent="0.25">
      <c r="A932" s="20">
        <v>3463</v>
      </c>
      <c r="B932" s="20">
        <v>1975</v>
      </c>
      <c r="C932" s="20" t="s">
        <v>3</v>
      </c>
      <c r="D932" s="20" t="s">
        <v>14</v>
      </c>
      <c r="E932" s="20">
        <v>69283</v>
      </c>
      <c r="F932" s="20">
        <v>0</v>
      </c>
      <c r="G932" s="20">
        <v>1</v>
      </c>
      <c r="H932" s="49">
        <v>41804</v>
      </c>
      <c r="I932" s="20">
        <v>41</v>
      </c>
      <c r="J932" s="20">
        <v>674</v>
      </c>
      <c r="K932" s="20">
        <v>62</v>
      </c>
      <c r="L932" s="20">
        <v>134</v>
      </c>
      <c r="M932" s="20">
        <v>0</v>
      </c>
      <c r="N932" s="20">
        <v>26</v>
      </c>
      <c r="O932" s="20">
        <v>8</v>
      </c>
      <c r="P932" s="20">
        <v>4</v>
      </c>
      <c r="Q932" s="20">
        <v>7</v>
      </c>
      <c r="R932" s="20">
        <v>3</v>
      </c>
      <c r="S932" s="20">
        <v>13</v>
      </c>
      <c r="T932" s="20">
        <v>5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20">
        <v>0</v>
      </c>
      <c r="AB932" s="20" t="s">
        <v>36</v>
      </c>
      <c r="AJ932" s="20">
        <v>4</v>
      </c>
      <c r="AK932" s="20">
        <v>7</v>
      </c>
      <c r="AL932" s="20">
        <v>3</v>
      </c>
      <c r="AM932" s="20">
        <v>13</v>
      </c>
      <c r="AN932" s="20">
        <v>5</v>
      </c>
    </row>
    <row r="933" spans="1:40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F933">
        <v>1</v>
      </c>
      <c r="G933">
        <v>0</v>
      </c>
      <c r="H933" s="35">
        <v>41788</v>
      </c>
      <c r="I933">
        <v>41</v>
      </c>
      <c r="J933">
        <v>2</v>
      </c>
      <c r="K933">
        <v>10</v>
      </c>
      <c r="L933">
        <v>11</v>
      </c>
      <c r="M933">
        <v>12</v>
      </c>
      <c r="N933">
        <v>9</v>
      </c>
      <c r="O933">
        <v>20</v>
      </c>
      <c r="P933">
        <v>2</v>
      </c>
      <c r="Q933">
        <v>3</v>
      </c>
      <c r="R933">
        <v>0</v>
      </c>
      <c r="S933">
        <v>3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</v>
      </c>
      <c r="AJ933">
        <v>2</v>
      </c>
      <c r="AK933">
        <v>3</v>
      </c>
      <c r="AL933">
        <v>0</v>
      </c>
      <c r="AM933">
        <v>3</v>
      </c>
      <c r="AN933">
        <v>6</v>
      </c>
    </row>
    <row r="934" spans="1:40" x14ac:dyDescent="0.25">
      <c r="A934" s="20">
        <v>7010</v>
      </c>
      <c r="B934" s="20">
        <v>1965</v>
      </c>
      <c r="C934" s="20" t="s">
        <v>5</v>
      </c>
      <c r="D934" s="20" t="s">
        <v>14</v>
      </c>
      <c r="E934" s="20">
        <v>70924</v>
      </c>
      <c r="F934" s="20">
        <v>0</v>
      </c>
      <c r="G934" s="20">
        <v>0</v>
      </c>
      <c r="H934" s="49">
        <v>41736</v>
      </c>
      <c r="I934" s="20">
        <v>41</v>
      </c>
      <c r="J934" s="20">
        <v>635</v>
      </c>
      <c r="K934" s="20">
        <v>114</v>
      </c>
      <c r="L934" s="20">
        <v>254</v>
      </c>
      <c r="M934" s="20">
        <v>132</v>
      </c>
      <c r="N934" s="20">
        <v>152</v>
      </c>
      <c r="O934" s="20">
        <v>76</v>
      </c>
      <c r="P934" s="20">
        <v>1</v>
      </c>
      <c r="Q934" s="20">
        <v>6</v>
      </c>
      <c r="R934" s="20">
        <v>6</v>
      </c>
      <c r="S934" s="20">
        <v>7</v>
      </c>
      <c r="T934" s="20">
        <v>3</v>
      </c>
      <c r="U934" s="20">
        <v>0</v>
      </c>
      <c r="V934" s="20">
        <v>0</v>
      </c>
      <c r="W934" s="20">
        <v>1</v>
      </c>
      <c r="X934" s="20">
        <v>0</v>
      </c>
      <c r="Y934" s="20">
        <v>0</v>
      </c>
      <c r="Z934" s="20">
        <v>0</v>
      </c>
      <c r="AA934" s="20">
        <v>0</v>
      </c>
      <c r="AB934" s="20" t="s">
        <v>38</v>
      </c>
      <c r="AJ934" s="20">
        <v>1</v>
      </c>
      <c r="AK934" s="20">
        <v>6</v>
      </c>
      <c r="AL934" s="20">
        <v>6</v>
      </c>
      <c r="AM934" s="20">
        <v>7</v>
      </c>
      <c r="AN934" s="20">
        <v>3</v>
      </c>
    </row>
    <row r="935" spans="1:40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F935">
        <v>0</v>
      </c>
      <c r="G935">
        <v>0</v>
      </c>
      <c r="H935" s="35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38</v>
      </c>
      <c r="AJ935">
        <v>1</v>
      </c>
      <c r="AK935">
        <v>6</v>
      </c>
      <c r="AL935">
        <v>6</v>
      </c>
      <c r="AM935">
        <v>7</v>
      </c>
      <c r="AN935">
        <v>3</v>
      </c>
    </row>
    <row r="936" spans="1:40" x14ac:dyDescent="0.25">
      <c r="A936" s="20">
        <v>1927</v>
      </c>
      <c r="B936" s="20">
        <v>1973</v>
      </c>
      <c r="C936" s="20" t="s">
        <v>5</v>
      </c>
      <c r="D936" s="20" t="s">
        <v>13</v>
      </c>
      <c r="E936" s="20">
        <v>69401</v>
      </c>
      <c r="F936" s="20">
        <v>0</v>
      </c>
      <c r="G936" s="20">
        <v>1</v>
      </c>
      <c r="H936" s="49">
        <v>41721</v>
      </c>
      <c r="I936" s="20">
        <v>41</v>
      </c>
      <c r="J936" s="20">
        <v>399</v>
      </c>
      <c r="K936" s="20">
        <v>27</v>
      </c>
      <c r="L936" s="20">
        <v>159</v>
      </c>
      <c r="M936" s="20">
        <v>58</v>
      </c>
      <c r="N936" s="20">
        <v>8</v>
      </c>
      <c r="O936" s="20">
        <v>39</v>
      </c>
      <c r="P936" s="20">
        <v>4</v>
      </c>
      <c r="Q936" s="20">
        <v>4</v>
      </c>
      <c r="R936" s="20">
        <v>4</v>
      </c>
      <c r="S936" s="20">
        <v>5</v>
      </c>
      <c r="T936" s="20">
        <v>2</v>
      </c>
      <c r="U936" s="20">
        <v>0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0</v>
      </c>
      <c r="AB936" s="20" t="s">
        <v>32</v>
      </c>
      <c r="AJ936" s="20">
        <v>4</v>
      </c>
      <c r="AK936" s="20">
        <v>4</v>
      </c>
      <c r="AL936" s="20">
        <v>4</v>
      </c>
      <c r="AM936" s="20">
        <v>5</v>
      </c>
      <c r="AN936" s="20">
        <v>2</v>
      </c>
    </row>
    <row r="937" spans="1:40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F937">
        <v>0</v>
      </c>
      <c r="G937">
        <v>0</v>
      </c>
      <c r="H937" s="35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34</v>
      </c>
      <c r="AJ937">
        <v>1</v>
      </c>
      <c r="AK937">
        <v>3</v>
      </c>
      <c r="AL937">
        <v>8</v>
      </c>
      <c r="AM937">
        <v>11</v>
      </c>
      <c r="AN937">
        <v>1</v>
      </c>
    </row>
    <row r="938" spans="1:40" x14ac:dyDescent="0.25">
      <c r="A938" s="20">
        <v>4331</v>
      </c>
      <c r="B938" s="20">
        <v>1978</v>
      </c>
      <c r="C938" s="20" t="s">
        <v>4</v>
      </c>
      <c r="D938" s="20" t="s">
        <v>13</v>
      </c>
      <c r="E938" s="20">
        <v>85738</v>
      </c>
      <c r="F938" s="20">
        <v>0</v>
      </c>
      <c r="G938" s="20">
        <v>0</v>
      </c>
      <c r="H938" s="49">
        <v>41662</v>
      </c>
      <c r="I938" s="20">
        <v>41</v>
      </c>
      <c r="J938" s="20">
        <v>913</v>
      </c>
      <c r="K938" s="20">
        <v>26</v>
      </c>
      <c r="L938" s="20">
        <v>376</v>
      </c>
      <c r="M938" s="20">
        <v>17</v>
      </c>
      <c r="N938" s="20">
        <v>26</v>
      </c>
      <c r="O938" s="20">
        <v>13</v>
      </c>
      <c r="P938" s="20">
        <v>1</v>
      </c>
      <c r="Q938" s="20">
        <v>3</v>
      </c>
      <c r="R938" s="20">
        <v>6</v>
      </c>
      <c r="S938" s="20">
        <v>11</v>
      </c>
      <c r="T938" s="20">
        <v>1</v>
      </c>
      <c r="U938" s="20">
        <v>0</v>
      </c>
      <c r="V938" s="20">
        <v>1</v>
      </c>
      <c r="W938" s="20">
        <v>1</v>
      </c>
      <c r="X938" s="20">
        <v>0</v>
      </c>
      <c r="Y938" s="20">
        <v>0</v>
      </c>
      <c r="Z938" s="20">
        <v>0</v>
      </c>
      <c r="AA938" s="20">
        <v>0</v>
      </c>
      <c r="AB938" s="20" t="s">
        <v>38</v>
      </c>
      <c r="AJ938" s="20">
        <v>1</v>
      </c>
      <c r="AK938" s="20">
        <v>3</v>
      </c>
      <c r="AL938" s="20">
        <v>6</v>
      </c>
      <c r="AM938" s="20">
        <v>11</v>
      </c>
      <c r="AN938" s="20">
        <v>1</v>
      </c>
    </row>
    <row r="939" spans="1:40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F939">
        <v>0</v>
      </c>
      <c r="G939">
        <v>1</v>
      </c>
      <c r="H939" s="35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37</v>
      </c>
      <c r="AJ939">
        <v>2</v>
      </c>
      <c r="AK939">
        <v>6</v>
      </c>
      <c r="AL939">
        <v>4</v>
      </c>
      <c r="AM939">
        <v>11</v>
      </c>
      <c r="AN939">
        <v>4</v>
      </c>
    </row>
    <row r="940" spans="1:40" x14ac:dyDescent="0.25">
      <c r="A940" s="20">
        <v>8135</v>
      </c>
      <c r="B940" s="20">
        <v>1986</v>
      </c>
      <c r="C940" s="20" t="s">
        <v>4</v>
      </c>
      <c r="D940" s="20" t="s">
        <v>14</v>
      </c>
      <c r="E940" s="20">
        <v>27161</v>
      </c>
      <c r="F940" s="20">
        <v>1</v>
      </c>
      <c r="G940" s="20">
        <v>0</v>
      </c>
      <c r="H940" s="49">
        <v>41575</v>
      </c>
      <c r="I940" s="20">
        <v>41</v>
      </c>
      <c r="J940" s="20">
        <v>7</v>
      </c>
      <c r="K940" s="20">
        <v>4</v>
      </c>
      <c r="L940" s="20">
        <v>23</v>
      </c>
      <c r="M940" s="20">
        <v>7</v>
      </c>
      <c r="N940" s="20">
        <v>0</v>
      </c>
      <c r="O940" s="20">
        <v>11</v>
      </c>
      <c r="P940" s="20">
        <v>1</v>
      </c>
      <c r="Q940" s="20">
        <v>1</v>
      </c>
      <c r="R940" s="20">
        <v>0</v>
      </c>
      <c r="S940" s="20">
        <v>3</v>
      </c>
      <c r="T940" s="20">
        <v>7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20">
        <v>0</v>
      </c>
      <c r="AB940" s="20" t="s">
        <v>33</v>
      </c>
      <c r="AJ940" s="20">
        <v>1</v>
      </c>
      <c r="AK940" s="20">
        <v>1</v>
      </c>
      <c r="AL940" s="20">
        <v>0</v>
      </c>
      <c r="AM940" s="20">
        <v>3</v>
      </c>
      <c r="AN940" s="20">
        <v>7</v>
      </c>
    </row>
    <row r="941" spans="1:40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F941">
        <v>0</v>
      </c>
      <c r="G941">
        <v>1</v>
      </c>
      <c r="H941" s="35">
        <v>41312</v>
      </c>
      <c r="I941">
        <v>41</v>
      </c>
      <c r="J941">
        <v>731</v>
      </c>
      <c r="K941">
        <v>60</v>
      </c>
      <c r="L941">
        <v>353</v>
      </c>
      <c r="M941">
        <v>78</v>
      </c>
      <c r="N941">
        <v>12</v>
      </c>
      <c r="O941">
        <v>73</v>
      </c>
      <c r="P941">
        <v>5</v>
      </c>
      <c r="Q941">
        <v>10</v>
      </c>
      <c r="R941">
        <v>3</v>
      </c>
      <c r="S941">
        <v>5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</v>
      </c>
      <c r="AJ941">
        <v>5</v>
      </c>
      <c r="AK941">
        <v>10</v>
      </c>
      <c r="AL941">
        <v>3</v>
      </c>
      <c r="AM941">
        <v>5</v>
      </c>
      <c r="AN941">
        <v>7</v>
      </c>
    </row>
    <row r="942" spans="1:40" x14ac:dyDescent="0.25">
      <c r="A942" s="20">
        <v>6682</v>
      </c>
      <c r="B942" s="20">
        <v>1973</v>
      </c>
      <c r="C942" s="20" t="s">
        <v>6</v>
      </c>
      <c r="D942" s="20" t="s">
        <v>14</v>
      </c>
      <c r="E942" s="20">
        <v>18978</v>
      </c>
      <c r="F942" s="20">
        <v>1</v>
      </c>
      <c r="G942" s="20">
        <v>0</v>
      </c>
      <c r="H942" s="49">
        <v>41254</v>
      </c>
      <c r="I942" s="20">
        <v>41</v>
      </c>
      <c r="J942" s="20">
        <v>2</v>
      </c>
      <c r="K942" s="20">
        <v>8</v>
      </c>
      <c r="L942" s="20">
        <v>1</v>
      </c>
      <c r="M942" s="20">
        <v>4</v>
      </c>
      <c r="N942" s="20">
        <v>7</v>
      </c>
      <c r="O942" s="20">
        <v>15</v>
      </c>
      <c r="P942" s="20">
        <v>1</v>
      </c>
      <c r="Q942" s="20">
        <v>1</v>
      </c>
      <c r="R942" s="20">
        <v>0</v>
      </c>
      <c r="S942" s="20">
        <v>3</v>
      </c>
      <c r="T942" s="20">
        <v>8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0</v>
      </c>
      <c r="AB942" s="20" t="s">
        <v>38</v>
      </c>
      <c r="AJ942" s="20">
        <v>1</v>
      </c>
      <c r="AK942" s="20">
        <v>1</v>
      </c>
      <c r="AL942" s="20">
        <v>0</v>
      </c>
      <c r="AM942" s="20">
        <v>3</v>
      </c>
      <c r="AN942" s="20">
        <v>8</v>
      </c>
    </row>
    <row r="943" spans="1:40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F943">
        <v>1</v>
      </c>
      <c r="G943">
        <v>0</v>
      </c>
      <c r="H943" s="35">
        <v>41213</v>
      </c>
      <c r="I943">
        <v>41</v>
      </c>
      <c r="J943">
        <v>281</v>
      </c>
      <c r="K943">
        <v>7</v>
      </c>
      <c r="L943">
        <v>84</v>
      </c>
      <c r="M943">
        <v>15</v>
      </c>
      <c r="N943">
        <v>0</v>
      </c>
      <c r="O943">
        <v>119</v>
      </c>
      <c r="P943">
        <v>7</v>
      </c>
      <c r="Q943">
        <v>7</v>
      </c>
      <c r="R943">
        <v>3</v>
      </c>
      <c r="S943">
        <v>4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</v>
      </c>
      <c r="AJ943">
        <v>7</v>
      </c>
      <c r="AK943">
        <v>7</v>
      </c>
      <c r="AL943">
        <v>3</v>
      </c>
      <c r="AM943">
        <v>4</v>
      </c>
      <c r="AN943">
        <v>8</v>
      </c>
    </row>
    <row r="944" spans="1:40" x14ac:dyDescent="0.25">
      <c r="A944" s="20">
        <v>3710</v>
      </c>
      <c r="B944" s="20">
        <v>1984</v>
      </c>
      <c r="C944" s="20" t="s">
        <v>3</v>
      </c>
      <c r="D944" s="20" t="s">
        <v>9</v>
      </c>
      <c r="E944" s="20">
        <v>39684</v>
      </c>
      <c r="F944" s="20">
        <v>1</v>
      </c>
      <c r="G944" s="20">
        <v>0</v>
      </c>
      <c r="H944" s="49">
        <v>41194</v>
      </c>
      <c r="I944" s="20">
        <v>41</v>
      </c>
      <c r="J944" s="20">
        <v>19</v>
      </c>
      <c r="K944" s="20">
        <v>0</v>
      </c>
      <c r="L944" s="20">
        <v>35</v>
      </c>
      <c r="M944" s="20">
        <v>6</v>
      </c>
      <c r="N944" s="20">
        <v>4</v>
      </c>
      <c r="O944" s="20">
        <v>17</v>
      </c>
      <c r="P944" s="20">
        <v>2</v>
      </c>
      <c r="Q944" s="20">
        <v>2</v>
      </c>
      <c r="R944" s="20">
        <v>1</v>
      </c>
      <c r="S944" s="20">
        <v>2</v>
      </c>
      <c r="T944" s="20">
        <v>7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1</v>
      </c>
      <c r="AA944" s="20">
        <v>1</v>
      </c>
      <c r="AB944" s="20" t="s">
        <v>38</v>
      </c>
      <c r="AJ944" s="20">
        <v>2</v>
      </c>
      <c r="AK944" s="20">
        <v>2</v>
      </c>
      <c r="AL944" s="20">
        <v>1</v>
      </c>
      <c r="AM944" s="20">
        <v>2</v>
      </c>
      <c r="AN944" s="20">
        <v>7</v>
      </c>
    </row>
    <row r="945" spans="1:40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F945">
        <v>1</v>
      </c>
      <c r="G945">
        <v>1</v>
      </c>
      <c r="H945" s="35">
        <v>41176</v>
      </c>
      <c r="I945">
        <v>41</v>
      </c>
      <c r="J945">
        <v>489</v>
      </c>
      <c r="K945">
        <v>6</v>
      </c>
      <c r="L945">
        <v>152</v>
      </c>
      <c r="M945">
        <v>8</v>
      </c>
      <c r="N945">
        <v>6</v>
      </c>
      <c r="O945">
        <v>132</v>
      </c>
      <c r="P945">
        <v>10</v>
      </c>
      <c r="Q945">
        <v>9</v>
      </c>
      <c r="R945">
        <v>4</v>
      </c>
      <c r="S945">
        <v>6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 t="s">
        <v>38</v>
      </c>
      <c r="AJ945">
        <v>10</v>
      </c>
      <c r="AK945">
        <v>9</v>
      </c>
      <c r="AL945">
        <v>4</v>
      </c>
      <c r="AM945">
        <v>6</v>
      </c>
      <c r="AN945">
        <v>8</v>
      </c>
    </row>
    <row r="946" spans="1:40" x14ac:dyDescent="0.25">
      <c r="A946" s="20">
        <v>9360</v>
      </c>
      <c r="B946" s="20">
        <v>1982</v>
      </c>
      <c r="C946" s="20" t="s">
        <v>2</v>
      </c>
      <c r="D946" s="20" t="s">
        <v>14</v>
      </c>
      <c r="E946" s="20">
        <v>37040</v>
      </c>
      <c r="F946" s="20">
        <v>0</v>
      </c>
      <c r="G946" s="20">
        <v>0</v>
      </c>
      <c r="H946" s="49">
        <v>41129</v>
      </c>
      <c r="I946" s="20">
        <v>41</v>
      </c>
      <c r="J946" s="20">
        <v>86</v>
      </c>
      <c r="K946" s="20">
        <v>2</v>
      </c>
      <c r="L946" s="20">
        <v>73</v>
      </c>
      <c r="M946" s="20">
        <v>69</v>
      </c>
      <c r="N946" s="20">
        <v>38</v>
      </c>
      <c r="O946" s="20">
        <v>48</v>
      </c>
      <c r="P946" s="20">
        <v>1</v>
      </c>
      <c r="Q946" s="20">
        <v>4</v>
      </c>
      <c r="R946" s="20">
        <v>2</v>
      </c>
      <c r="S946" s="20">
        <v>5</v>
      </c>
      <c r="T946" s="20">
        <v>8</v>
      </c>
      <c r="U946" s="20">
        <v>0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20">
        <v>0</v>
      </c>
      <c r="AB946" s="20" t="s">
        <v>31</v>
      </c>
      <c r="AJ946" s="20">
        <v>1</v>
      </c>
      <c r="AK946" s="20">
        <v>4</v>
      </c>
      <c r="AL946" s="20">
        <v>2</v>
      </c>
      <c r="AM946" s="20">
        <v>5</v>
      </c>
      <c r="AN946" s="20">
        <v>8</v>
      </c>
    </row>
    <row r="947" spans="1:40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F947">
        <v>0</v>
      </c>
      <c r="G947">
        <v>1</v>
      </c>
      <c r="H947" s="35">
        <v>41782</v>
      </c>
      <c r="I947">
        <v>42</v>
      </c>
      <c r="J947">
        <v>721</v>
      </c>
      <c r="K947">
        <v>0</v>
      </c>
      <c r="L947">
        <v>152</v>
      </c>
      <c r="M947">
        <v>119</v>
      </c>
      <c r="N947">
        <v>50</v>
      </c>
      <c r="O947">
        <v>50</v>
      </c>
      <c r="P947">
        <v>3</v>
      </c>
      <c r="Q947">
        <v>7</v>
      </c>
      <c r="R947">
        <v>6</v>
      </c>
      <c r="S947">
        <v>12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</v>
      </c>
      <c r="AJ947">
        <v>3</v>
      </c>
      <c r="AK947">
        <v>7</v>
      </c>
      <c r="AL947">
        <v>6</v>
      </c>
      <c r="AM947">
        <v>12</v>
      </c>
      <c r="AN947">
        <v>4</v>
      </c>
    </row>
    <row r="948" spans="1:40" x14ac:dyDescent="0.25">
      <c r="A948" s="20">
        <v>1340</v>
      </c>
      <c r="B948" s="20">
        <v>1986</v>
      </c>
      <c r="C948" s="20" t="s">
        <v>2</v>
      </c>
      <c r="D948" s="20" t="s">
        <v>14</v>
      </c>
      <c r="E948" s="20">
        <v>92910</v>
      </c>
      <c r="F948" s="20">
        <v>0</v>
      </c>
      <c r="G948" s="20">
        <v>0</v>
      </c>
      <c r="H948" s="49">
        <v>41753</v>
      </c>
      <c r="I948" s="20">
        <v>42</v>
      </c>
      <c r="J948" s="20">
        <v>551</v>
      </c>
      <c r="K948" s="20">
        <v>137</v>
      </c>
      <c r="L948" s="20">
        <v>792</v>
      </c>
      <c r="M948" s="20">
        <v>179</v>
      </c>
      <c r="N948" s="20">
        <v>103</v>
      </c>
      <c r="O948" s="20">
        <v>33</v>
      </c>
      <c r="P948" s="20">
        <v>1</v>
      </c>
      <c r="Q948" s="20">
        <v>6</v>
      </c>
      <c r="R948" s="20">
        <v>7</v>
      </c>
      <c r="S948" s="20">
        <v>13</v>
      </c>
      <c r="T948" s="20">
        <v>1</v>
      </c>
      <c r="U948" s="20">
        <v>0</v>
      </c>
      <c r="V948" s="20">
        <v>1</v>
      </c>
      <c r="W948" s="20">
        <v>1</v>
      </c>
      <c r="X948" s="20">
        <v>1</v>
      </c>
      <c r="Y948" s="20">
        <v>0</v>
      </c>
      <c r="Z948" s="20">
        <v>0</v>
      </c>
      <c r="AA948" s="20">
        <v>0</v>
      </c>
      <c r="AB948" s="20" t="s">
        <v>38</v>
      </c>
      <c r="AJ948" s="20">
        <v>1</v>
      </c>
      <c r="AK948" s="20">
        <v>6</v>
      </c>
      <c r="AL948" s="20">
        <v>7</v>
      </c>
      <c r="AM948" s="20">
        <v>13</v>
      </c>
      <c r="AN948" s="20">
        <v>1</v>
      </c>
    </row>
    <row r="949" spans="1:40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F949">
        <v>1</v>
      </c>
      <c r="G949">
        <v>1</v>
      </c>
      <c r="H949" s="35">
        <v>41743</v>
      </c>
      <c r="I949">
        <v>42</v>
      </c>
      <c r="J949">
        <v>6</v>
      </c>
      <c r="K949">
        <v>5</v>
      </c>
      <c r="L949">
        <v>5</v>
      </c>
      <c r="M949">
        <v>8</v>
      </c>
      <c r="N949">
        <v>0</v>
      </c>
      <c r="O949">
        <v>5</v>
      </c>
      <c r="P949">
        <v>2</v>
      </c>
      <c r="Q949">
        <v>1</v>
      </c>
      <c r="R949">
        <v>0</v>
      </c>
      <c r="S949">
        <v>3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37</v>
      </c>
      <c r="AJ949">
        <v>2</v>
      </c>
      <c r="AK949">
        <v>1</v>
      </c>
      <c r="AL949">
        <v>0</v>
      </c>
      <c r="AM949">
        <v>3</v>
      </c>
      <c r="AN949">
        <v>4</v>
      </c>
    </row>
    <row r="950" spans="1:40" x14ac:dyDescent="0.25">
      <c r="A950" s="20">
        <v>5303</v>
      </c>
      <c r="B950" s="20">
        <v>1974</v>
      </c>
      <c r="C950" s="20" t="s">
        <v>3</v>
      </c>
      <c r="D950" s="20" t="s">
        <v>13</v>
      </c>
      <c r="E950" s="20">
        <v>79632</v>
      </c>
      <c r="F950" s="20">
        <v>0</v>
      </c>
      <c r="G950" s="20">
        <v>0</v>
      </c>
      <c r="H950" s="49">
        <v>41737</v>
      </c>
      <c r="I950" s="20">
        <v>42</v>
      </c>
      <c r="J950" s="20">
        <v>471</v>
      </c>
      <c r="K950" s="20">
        <v>0</v>
      </c>
      <c r="L950" s="20">
        <v>510</v>
      </c>
      <c r="M950" s="20">
        <v>99</v>
      </c>
      <c r="N950" s="20">
        <v>21</v>
      </c>
      <c r="O950" s="20">
        <v>12</v>
      </c>
      <c r="P950" s="20">
        <v>1</v>
      </c>
      <c r="Q950" s="20">
        <v>6</v>
      </c>
      <c r="R950" s="20">
        <v>4</v>
      </c>
      <c r="S950" s="20">
        <v>9</v>
      </c>
      <c r="T950" s="20">
        <v>2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20">
        <v>0</v>
      </c>
      <c r="AB950" s="20" t="s">
        <v>33</v>
      </c>
      <c r="AJ950" s="20">
        <v>1</v>
      </c>
      <c r="AK950" s="20">
        <v>6</v>
      </c>
      <c r="AL950" s="20">
        <v>4</v>
      </c>
      <c r="AM950" s="20">
        <v>9</v>
      </c>
      <c r="AN950" s="20">
        <v>2</v>
      </c>
    </row>
    <row r="951" spans="1:40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F951">
        <v>1</v>
      </c>
      <c r="G951">
        <v>0</v>
      </c>
      <c r="H951" s="35">
        <v>41682</v>
      </c>
      <c r="I951">
        <v>42</v>
      </c>
      <c r="J951">
        <v>22</v>
      </c>
      <c r="K951">
        <v>4</v>
      </c>
      <c r="L951">
        <v>17</v>
      </c>
      <c r="M951">
        <v>12</v>
      </c>
      <c r="N951">
        <v>10</v>
      </c>
      <c r="O951">
        <v>13</v>
      </c>
      <c r="P951">
        <v>3</v>
      </c>
      <c r="Q951">
        <v>2</v>
      </c>
      <c r="R951">
        <v>0</v>
      </c>
      <c r="S951">
        <v>4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</v>
      </c>
      <c r="AJ951">
        <v>3</v>
      </c>
      <c r="AK951">
        <v>2</v>
      </c>
      <c r="AL951">
        <v>0</v>
      </c>
      <c r="AM951">
        <v>4</v>
      </c>
      <c r="AN951">
        <v>6</v>
      </c>
    </row>
    <row r="952" spans="1:40" x14ac:dyDescent="0.25">
      <c r="A952" s="20">
        <v>10469</v>
      </c>
      <c r="B952" s="20">
        <v>1981</v>
      </c>
      <c r="C952" s="20" t="s">
        <v>2</v>
      </c>
      <c r="D952" s="20" t="s">
        <v>13</v>
      </c>
      <c r="E952" s="20">
        <v>88325</v>
      </c>
      <c r="F952" s="20">
        <v>0</v>
      </c>
      <c r="G952" s="20">
        <v>0</v>
      </c>
      <c r="H952" s="49">
        <v>41675</v>
      </c>
      <c r="I952" s="20">
        <v>42</v>
      </c>
      <c r="J952" s="20">
        <v>519</v>
      </c>
      <c r="K952" s="20">
        <v>71</v>
      </c>
      <c r="L952" s="20">
        <v>860</v>
      </c>
      <c r="M952" s="20">
        <v>93</v>
      </c>
      <c r="N952" s="20">
        <v>27</v>
      </c>
      <c r="O952" s="20">
        <v>53</v>
      </c>
      <c r="P952" s="20">
        <v>1</v>
      </c>
      <c r="Q952" s="20">
        <v>6</v>
      </c>
      <c r="R952" s="20">
        <v>2</v>
      </c>
      <c r="S952" s="20">
        <v>9</v>
      </c>
      <c r="T952" s="20">
        <v>2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 t="s">
        <v>36</v>
      </c>
      <c r="AJ952" s="20">
        <v>1</v>
      </c>
      <c r="AK952" s="20">
        <v>6</v>
      </c>
      <c r="AL952" s="20">
        <v>2</v>
      </c>
      <c r="AM952" s="20">
        <v>9</v>
      </c>
      <c r="AN952" s="20">
        <v>2</v>
      </c>
    </row>
    <row r="953" spans="1:40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F953">
        <v>0</v>
      </c>
      <c r="G953">
        <v>1</v>
      </c>
      <c r="H953" s="35">
        <v>41639</v>
      </c>
      <c r="I953">
        <v>42</v>
      </c>
      <c r="J953">
        <v>140</v>
      </c>
      <c r="K953">
        <v>3</v>
      </c>
      <c r="L953">
        <v>29</v>
      </c>
      <c r="M953">
        <v>4</v>
      </c>
      <c r="N953">
        <v>5</v>
      </c>
      <c r="O953">
        <v>14</v>
      </c>
      <c r="P953">
        <v>2</v>
      </c>
      <c r="Q953">
        <v>3</v>
      </c>
      <c r="R953">
        <v>2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</v>
      </c>
      <c r="AJ953">
        <v>2</v>
      </c>
      <c r="AK953">
        <v>3</v>
      </c>
      <c r="AL953">
        <v>2</v>
      </c>
      <c r="AM953">
        <v>4</v>
      </c>
      <c r="AN953">
        <v>4</v>
      </c>
    </row>
    <row r="954" spans="1:40" x14ac:dyDescent="0.25">
      <c r="A954" s="20">
        <v>4756</v>
      </c>
      <c r="B954" s="20">
        <v>1952</v>
      </c>
      <c r="C954" s="20" t="s">
        <v>5</v>
      </c>
      <c r="D954" s="20" t="s">
        <v>10</v>
      </c>
      <c r="E954" s="20">
        <v>63998</v>
      </c>
      <c r="F954" s="20">
        <v>0</v>
      </c>
      <c r="G954" s="20">
        <v>0</v>
      </c>
      <c r="H954" s="49">
        <v>41628</v>
      </c>
      <c r="I954" s="20">
        <v>42</v>
      </c>
      <c r="J954" s="20">
        <v>176</v>
      </c>
      <c r="K954" s="20">
        <v>29</v>
      </c>
      <c r="L954" s="20">
        <v>818</v>
      </c>
      <c r="M954" s="20">
        <v>0</v>
      </c>
      <c r="N954" s="20">
        <v>33</v>
      </c>
      <c r="O954" s="20">
        <v>112</v>
      </c>
      <c r="P954" s="20">
        <v>1</v>
      </c>
      <c r="Q954" s="20">
        <v>7</v>
      </c>
      <c r="R954" s="20">
        <v>6</v>
      </c>
      <c r="S954" s="20">
        <v>11</v>
      </c>
      <c r="T954" s="20">
        <v>4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1</v>
      </c>
      <c r="AA954" s="20">
        <v>0</v>
      </c>
      <c r="AB954" s="20" t="s">
        <v>38</v>
      </c>
      <c r="AJ954" s="20">
        <v>1</v>
      </c>
      <c r="AK954" s="20">
        <v>7</v>
      </c>
      <c r="AL954" s="20">
        <v>6</v>
      </c>
      <c r="AM954" s="20">
        <v>11</v>
      </c>
      <c r="AN954" s="20">
        <v>4</v>
      </c>
    </row>
    <row r="955" spans="1:40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F955">
        <v>1</v>
      </c>
      <c r="G955">
        <v>0</v>
      </c>
      <c r="H955" s="35">
        <v>41530</v>
      </c>
      <c r="I955">
        <v>42</v>
      </c>
      <c r="J955">
        <v>51</v>
      </c>
      <c r="K955">
        <v>12</v>
      </c>
      <c r="L955">
        <v>49</v>
      </c>
      <c r="M955">
        <v>17</v>
      </c>
      <c r="N955">
        <v>24</v>
      </c>
      <c r="O955">
        <v>24</v>
      </c>
      <c r="P955">
        <v>3</v>
      </c>
      <c r="Q955">
        <v>4</v>
      </c>
      <c r="R955">
        <v>1</v>
      </c>
      <c r="S955">
        <v>3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</v>
      </c>
      <c r="AJ955">
        <v>3</v>
      </c>
      <c r="AK955">
        <v>4</v>
      </c>
      <c r="AL955">
        <v>1</v>
      </c>
      <c r="AM955">
        <v>3</v>
      </c>
      <c r="AN955">
        <v>8</v>
      </c>
    </row>
    <row r="956" spans="1:40" x14ac:dyDescent="0.25">
      <c r="A956" s="20">
        <v>6958</v>
      </c>
      <c r="B956" s="20">
        <v>1977</v>
      </c>
      <c r="C956" s="20" t="s">
        <v>4</v>
      </c>
      <c r="D956" s="20" t="s">
        <v>14</v>
      </c>
      <c r="E956" s="20">
        <v>27889</v>
      </c>
      <c r="F956" s="20">
        <v>1</v>
      </c>
      <c r="G956" s="20">
        <v>0</v>
      </c>
      <c r="H956" s="49">
        <v>41460</v>
      </c>
      <c r="I956" s="20">
        <v>42</v>
      </c>
      <c r="J956" s="20">
        <v>14</v>
      </c>
      <c r="K956" s="20">
        <v>0</v>
      </c>
      <c r="L956" s="20">
        <v>4</v>
      </c>
      <c r="M956" s="20">
        <v>0</v>
      </c>
      <c r="N956" s="20">
        <v>0</v>
      </c>
      <c r="O956" s="20">
        <v>8</v>
      </c>
      <c r="P956" s="20">
        <v>1</v>
      </c>
      <c r="Q956" s="20">
        <v>1</v>
      </c>
      <c r="R956" s="20">
        <v>1</v>
      </c>
      <c r="S956" s="20">
        <v>2</v>
      </c>
      <c r="T956" s="20">
        <v>6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20">
        <v>0</v>
      </c>
      <c r="AB956" s="20" t="s">
        <v>34</v>
      </c>
      <c r="AJ956" s="20">
        <v>1</v>
      </c>
      <c r="AK956" s="20">
        <v>1</v>
      </c>
      <c r="AL956" s="20">
        <v>1</v>
      </c>
      <c r="AM956" s="20">
        <v>2</v>
      </c>
      <c r="AN956" s="20">
        <v>6</v>
      </c>
    </row>
    <row r="957" spans="1:40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F957">
        <v>0</v>
      </c>
      <c r="G957">
        <v>1</v>
      </c>
      <c r="H957" s="35">
        <v>41457</v>
      </c>
      <c r="I957">
        <v>42</v>
      </c>
      <c r="J957">
        <v>31</v>
      </c>
      <c r="K957">
        <v>0</v>
      </c>
      <c r="L957">
        <v>6</v>
      </c>
      <c r="M957">
        <v>0</v>
      </c>
      <c r="N957">
        <v>1</v>
      </c>
      <c r="O957">
        <v>8</v>
      </c>
      <c r="P957">
        <v>1</v>
      </c>
      <c r="Q957">
        <v>1</v>
      </c>
      <c r="R957">
        <v>0</v>
      </c>
      <c r="S957">
        <v>3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37</v>
      </c>
      <c r="AJ957">
        <v>1</v>
      </c>
      <c r="AK957">
        <v>1</v>
      </c>
      <c r="AL957">
        <v>0</v>
      </c>
      <c r="AM957">
        <v>3</v>
      </c>
      <c r="AN957">
        <v>6</v>
      </c>
    </row>
    <row r="958" spans="1:40" x14ac:dyDescent="0.25">
      <c r="A958" s="20">
        <v>3321</v>
      </c>
      <c r="B958" s="20">
        <v>1967</v>
      </c>
      <c r="C958" s="20" t="s">
        <v>3</v>
      </c>
      <c r="D958" s="20" t="s">
        <v>13</v>
      </c>
      <c r="E958" s="20">
        <v>56575</v>
      </c>
      <c r="F958" s="20">
        <v>0</v>
      </c>
      <c r="G958" s="20">
        <v>2</v>
      </c>
      <c r="H958" s="49">
        <v>41399</v>
      </c>
      <c r="I958" s="20">
        <v>42</v>
      </c>
      <c r="J958" s="20">
        <v>421</v>
      </c>
      <c r="K958" s="20">
        <v>5</v>
      </c>
      <c r="L958" s="20">
        <v>90</v>
      </c>
      <c r="M958" s="20">
        <v>0</v>
      </c>
      <c r="N958" s="20">
        <v>16</v>
      </c>
      <c r="O958" s="20">
        <v>10</v>
      </c>
      <c r="P958" s="20">
        <v>3</v>
      </c>
      <c r="Q958" s="20">
        <v>7</v>
      </c>
      <c r="R958" s="20">
        <v>3</v>
      </c>
      <c r="S958" s="20">
        <v>7</v>
      </c>
      <c r="T958" s="20">
        <v>5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  <c r="AB958" s="20" t="s">
        <v>37</v>
      </c>
      <c r="AJ958" s="20">
        <v>3</v>
      </c>
      <c r="AK958" s="20">
        <v>7</v>
      </c>
      <c r="AL958" s="20">
        <v>3</v>
      </c>
      <c r="AM958" s="20">
        <v>7</v>
      </c>
      <c r="AN958" s="20">
        <v>5</v>
      </c>
    </row>
    <row r="959" spans="1:40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F959">
        <v>1</v>
      </c>
      <c r="G959">
        <v>1</v>
      </c>
      <c r="H959" s="35">
        <v>41350</v>
      </c>
      <c r="I959">
        <v>42</v>
      </c>
      <c r="J959">
        <v>3</v>
      </c>
      <c r="K959">
        <v>9</v>
      </c>
      <c r="L959">
        <v>4</v>
      </c>
      <c r="M959">
        <v>7</v>
      </c>
      <c r="N959">
        <v>8</v>
      </c>
      <c r="O959">
        <v>7</v>
      </c>
      <c r="P959">
        <v>4</v>
      </c>
      <c r="Q959">
        <v>1</v>
      </c>
      <c r="R959">
        <v>1</v>
      </c>
      <c r="S959">
        <v>4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</v>
      </c>
      <c r="AJ959">
        <v>4</v>
      </c>
      <c r="AK959">
        <v>1</v>
      </c>
      <c r="AL959">
        <v>1</v>
      </c>
      <c r="AM959">
        <v>4</v>
      </c>
      <c r="AN959">
        <v>3</v>
      </c>
    </row>
    <row r="960" spans="1:40" x14ac:dyDescent="0.25">
      <c r="A960" s="20">
        <v>433</v>
      </c>
      <c r="B960" s="20">
        <v>1958</v>
      </c>
      <c r="C960" s="20" t="s">
        <v>4</v>
      </c>
      <c r="D960" s="20" t="s">
        <v>9</v>
      </c>
      <c r="E960" s="20">
        <v>61331</v>
      </c>
      <c r="F960" s="20">
        <v>1</v>
      </c>
      <c r="G960" s="20">
        <v>1</v>
      </c>
      <c r="H960" s="49">
        <v>41343</v>
      </c>
      <c r="I960" s="20">
        <v>42</v>
      </c>
      <c r="J960" s="20">
        <v>534</v>
      </c>
      <c r="K960" s="20">
        <v>5</v>
      </c>
      <c r="L960" s="20">
        <v>47</v>
      </c>
      <c r="M960" s="20">
        <v>0</v>
      </c>
      <c r="N960" s="20">
        <v>5</v>
      </c>
      <c r="O960" s="20">
        <v>41</v>
      </c>
      <c r="P960" s="20">
        <v>5</v>
      </c>
      <c r="Q960" s="20">
        <v>11</v>
      </c>
      <c r="R960" s="20">
        <v>1</v>
      </c>
      <c r="S960" s="20">
        <v>6</v>
      </c>
      <c r="T960" s="20">
        <v>8</v>
      </c>
      <c r="U960" s="20">
        <v>0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20">
        <v>0</v>
      </c>
      <c r="AB960" s="20" t="s">
        <v>37</v>
      </c>
      <c r="AJ960" s="20">
        <v>5</v>
      </c>
      <c r="AK960" s="20">
        <v>11</v>
      </c>
      <c r="AL960" s="20">
        <v>1</v>
      </c>
      <c r="AM960" s="20">
        <v>6</v>
      </c>
      <c r="AN960" s="20">
        <v>8</v>
      </c>
    </row>
    <row r="961" spans="1:40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F961">
        <v>0</v>
      </c>
      <c r="G961">
        <v>0</v>
      </c>
      <c r="H961" s="35">
        <v>41311</v>
      </c>
      <c r="I961">
        <v>42</v>
      </c>
      <c r="J961">
        <v>768</v>
      </c>
      <c r="K961">
        <v>44</v>
      </c>
      <c r="L961">
        <v>561</v>
      </c>
      <c r="M961">
        <v>77</v>
      </c>
      <c r="N961">
        <v>44</v>
      </c>
      <c r="O961">
        <v>14</v>
      </c>
      <c r="P961">
        <v>1</v>
      </c>
      <c r="Q961">
        <v>6</v>
      </c>
      <c r="R961">
        <v>6</v>
      </c>
      <c r="S961">
        <v>10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</v>
      </c>
      <c r="AJ961">
        <v>1</v>
      </c>
      <c r="AK961">
        <v>6</v>
      </c>
      <c r="AL961">
        <v>6</v>
      </c>
      <c r="AM961">
        <v>10</v>
      </c>
      <c r="AN961">
        <v>3</v>
      </c>
    </row>
    <row r="962" spans="1:40" x14ac:dyDescent="0.25">
      <c r="A962" s="20">
        <v>5376</v>
      </c>
      <c r="B962" s="20">
        <v>1979</v>
      </c>
      <c r="C962" s="20" t="s">
        <v>2</v>
      </c>
      <c r="D962" s="20" t="s">
        <v>14</v>
      </c>
      <c r="E962" s="20">
        <v>2447</v>
      </c>
      <c r="F962" s="20">
        <v>1</v>
      </c>
      <c r="G962" s="20">
        <v>0</v>
      </c>
      <c r="H962" s="49">
        <v>41280</v>
      </c>
      <c r="I962" s="20">
        <v>42</v>
      </c>
      <c r="J962" s="20">
        <v>1</v>
      </c>
      <c r="K962" s="20">
        <v>1</v>
      </c>
      <c r="L962" s="20">
        <v>1725</v>
      </c>
      <c r="M962" s="20">
        <v>1</v>
      </c>
      <c r="N962" s="20">
        <v>1</v>
      </c>
      <c r="O962" s="20">
        <v>1</v>
      </c>
      <c r="P962" s="20">
        <v>15</v>
      </c>
      <c r="Q962" s="20">
        <v>0</v>
      </c>
      <c r="R962" s="20">
        <v>28</v>
      </c>
      <c r="S962" s="20">
        <v>0</v>
      </c>
      <c r="T962" s="20">
        <v>1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20">
        <v>0</v>
      </c>
      <c r="AB962" s="20" t="s">
        <v>31</v>
      </c>
      <c r="AJ962" s="20">
        <v>15</v>
      </c>
      <c r="AK962" s="20">
        <v>0</v>
      </c>
      <c r="AL962" s="20">
        <v>28</v>
      </c>
      <c r="AM962" s="20">
        <v>0</v>
      </c>
      <c r="AN962" s="20">
        <v>1</v>
      </c>
    </row>
    <row r="963" spans="1:40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F963">
        <v>0</v>
      </c>
      <c r="G963">
        <v>0</v>
      </c>
      <c r="H963" s="35">
        <v>41226</v>
      </c>
      <c r="I963">
        <v>42</v>
      </c>
      <c r="J963">
        <v>652</v>
      </c>
      <c r="K963">
        <v>48</v>
      </c>
      <c r="L963">
        <v>350</v>
      </c>
      <c r="M963">
        <v>94</v>
      </c>
      <c r="N963">
        <v>84</v>
      </c>
      <c r="O963">
        <v>108</v>
      </c>
      <c r="P963">
        <v>1</v>
      </c>
      <c r="Q963">
        <v>9</v>
      </c>
      <c r="R963">
        <v>3</v>
      </c>
      <c r="S963">
        <v>6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 t="s">
        <v>38</v>
      </c>
      <c r="AJ963">
        <v>1</v>
      </c>
      <c r="AK963">
        <v>9</v>
      </c>
      <c r="AL963">
        <v>3</v>
      </c>
      <c r="AM963">
        <v>6</v>
      </c>
      <c r="AN963">
        <v>5</v>
      </c>
    </row>
    <row r="964" spans="1:40" x14ac:dyDescent="0.25">
      <c r="A964" s="20">
        <v>4324</v>
      </c>
      <c r="B964" s="20">
        <v>1989</v>
      </c>
      <c r="C964" s="20" t="s">
        <v>2</v>
      </c>
      <c r="D964" s="20" t="s">
        <v>14</v>
      </c>
      <c r="E964" s="20">
        <v>42387</v>
      </c>
      <c r="F964" s="20">
        <v>1</v>
      </c>
      <c r="G964" s="20">
        <v>0</v>
      </c>
      <c r="H964" s="49">
        <v>41211</v>
      </c>
      <c r="I964" s="20">
        <v>42</v>
      </c>
      <c r="J964" s="20">
        <v>235</v>
      </c>
      <c r="K964" s="20">
        <v>0</v>
      </c>
      <c r="L964" s="20">
        <v>235</v>
      </c>
      <c r="M964" s="20">
        <v>19</v>
      </c>
      <c r="N964" s="20">
        <v>4</v>
      </c>
      <c r="O964" s="20">
        <v>191</v>
      </c>
      <c r="P964" s="20">
        <v>5</v>
      </c>
      <c r="Q964" s="20">
        <v>8</v>
      </c>
      <c r="R964" s="20">
        <v>1</v>
      </c>
      <c r="S964" s="20">
        <v>7</v>
      </c>
      <c r="T964" s="20">
        <v>8</v>
      </c>
      <c r="U964" s="20">
        <v>0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20">
        <v>0</v>
      </c>
      <c r="AB964" s="20" t="s">
        <v>38</v>
      </c>
      <c r="AJ964" s="20">
        <v>5</v>
      </c>
      <c r="AK964" s="20">
        <v>8</v>
      </c>
      <c r="AL964" s="20">
        <v>1</v>
      </c>
      <c r="AM964" s="20">
        <v>7</v>
      </c>
      <c r="AN964" s="20">
        <v>8</v>
      </c>
    </row>
    <row r="965" spans="1:40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F965">
        <v>0</v>
      </c>
      <c r="G965">
        <v>0</v>
      </c>
      <c r="H965" s="35">
        <v>41194</v>
      </c>
      <c r="I965">
        <v>42</v>
      </c>
      <c r="J965">
        <v>594</v>
      </c>
      <c r="K965">
        <v>51</v>
      </c>
      <c r="L965">
        <v>631</v>
      </c>
      <c r="M965">
        <v>72</v>
      </c>
      <c r="N965">
        <v>55</v>
      </c>
      <c r="O965">
        <v>32</v>
      </c>
      <c r="P965">
        <v>1</v>
      </c>
      <c r="Q965">
        <v>4</v>
      </c>
      <c r="R965">
        <v>6</v>
      </c>
      <c r="S965">
        <v>8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36</v>
      </c>
      <c r="AJ965">
        <v>1</v>
      </c>
      <c r="AK965">
        <v>4</v>
      </c>
      <c r="AL965">
        <v>6</v>
      </c>
      <c r="AM965">
        <v>8</v>
      </c>
      <c r="AN965">
        <v>2</v>
      </c>
    </row>
    <row r="966" spans="1:40" x14ac:dyDescent="0.25">
      <c r="A966" s="20">
        <v>521</v>
      </c>
      <c r="B966" s="20">
        <v>1985</v>
      </c>
      <c r="C966" s="20" t="s">
        <v>2</v>
      </c>
      <c r="D966" s="20" t="s">
        <v>13</v>
      </c>
      <c r="E966" s="20">
        <v>54006</v>
      </c>
      <c r="F966" s="20">
        <v>1</v>
      </c>
      <c r="G966" s="20">
        <v>0</v>
      </c>
      <c r="H966" s="49">
        <v>41170</v>
      </c>
      <c r="I966" s="20">
        <v>42</v>
      </c>
      <c r="J966" s="20">
        <v>174</v>
      </c>
      <c r="K966" s="20">
        <v>77</v>
      </c>
      <c r="L966" s="20">
        <v>203</v>
      </c>
      <c r="M966" s="20">
        <v>6</v>
      </c>
      <c r="N966" s="20">
        <v>24</v>
      </c>
      <c r="O966" s="20">
        <v>97</v>
      </c>
      <c r="P966" s="20">
        <v>2</v>
      </c>
      <c r="Q966" s="20">
        <v>8</v>
      </c>
      <c r="R966" s="20">
        <v>1</v>
      </c>
      <c r="S966" s="20">
        <v>7</v>
      </c>
      <c r="T966" s="20">
        <v>7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20">
        <v>0</v>
      </c>
      <c r="AB966" s="20" t="s">
        <v>38</v>
      </c>
      <c r="AJ966" s="20">
        <v>2</v>
      </c>
      <c r="AK966" s="20">
        <v>8</v>
      </c>
      <c r="AL966" s="20">
        <v>1</v>
      </c>
      <c r="AM966" s="20">
        <v>7</v>
      </c>
      <c r="AN966" s="20">
        <v>7</v>
      </c>
    </row>
    <row r="967" spans="1:40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F967">
        <v>1</v>
      </c>
      <c r="G967">
        <v>0</v>
      </c>
      <c r="H967" s="35">
        <v>41808</v>
      </c>
      <c r="I967">
        <v>43</v>
      </c>
      <c r="J967">
        <v>2</v>
      </c>
      <c r="K967">
        <v>13</v>
      </c>
      <c r="L967">
        <v>6</v>
      </c>
      <c r="M967">
        <v>7</v>
      </c>
      <c r="N967">
        <v>5</v>
      </c>
      <c r="O967">
        <v>11</v>
      </c>
      <c r="P967">
        <v>3</v>
      </c>
      <c r="Q967">
        <v>3</v>
      </c>
      <c r="R967">
        <v>0</v>
      </c>
      <c r="S967">
        <v>3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37</v>
      </c>
      <c r="AJ967">
        <v>3</v>
      </c>
      <c r="AK967">
        <v>3</v>
      </c>
      <c r="AL967">
        <v>0</v>
      </c>
      <c r="AM967">
        <v>3</v>
      </c>
      <c r="AN967">
        <v>7</v>
      </c>
    </row>
    <row r="968" spans="1:40" x14ac:dyDescent="0.25">
      <c r="A968" s="20">
        <v>7186</v>
      </c>
      <c r="B968" s="20">
        <v>1966</v>
      </c>
      <c r="C968" s="20" t="s">
        <v>3</v>
      </c>
      <c r="D968" s="20" t="s">
        <v>13</v>
      </c>
      <c r="E968" s="20">
        <v>30843</v>
      </c>
      <c r="F968" s="20">
        <v>1</v>
      </c>
      <c r="G968" s="20">
        <v>1</v>
      </c>
      <c r="H968" s="49">
        <v>41785</v>
      </c>
      <c r="I968" s="20">
        <v>43</v>
      </c>
      <c r="J968" s="20">
        <v>24</v>
      </c>
      <c r="K968" s="20">
        <v>0</v>
      </c>
      <c r="L968" s="20">
        <v>2</v>
      </c>
      <c r="M968" s="20">
        <v>0</v>
      </c>
      <c r="N968" s="20">
        <v>0</v>
      </c>
      <c r="O968" s="20">
        <v>9</v>
      </c>
      <c r="P968" s="20">
        <v>2</v>
      </c>
      <c r="Q968" s="20">
        <v>1</v>
      </c>
      <c r="R968" s="20">
        <v>1</v>
      </c>
      <c r="S968" s="20">
        <v>2</v>
      </c>
      <c r="T968" s="20">
        <v>5</v>
      </c>
      <c r="U968" s="20">
        <v>1</v>
      </c>
      <c r="V968" s="20">
        <v>0</v>
      </c>
      <c r="W968" s="20">
        <v>0</v>
      </c>
      <c r="X968" s="20">
        <v>0</v>
      </c>
      <c r="Y968" s="20">
        <v>0</v>
      </c>
      <c r="Z968" s="20">
        <v>0</v>
      </c>
      <c r="AA968" s="20">
        <v>0</v>
      </c>
      <c r="AB968" s="20" t="s">
        <v>36</v>
      </c>
      <c r="AJ968" s="20">
        <v>2</v>
      </c>
      <c r="AK968" s="20">
        <v>1</v>
      </c>
      <c r="AL968" s="20">
        <v>1</v>
      </c>
      <c r="AM968" s="20">
        <v>2</v>
      </c>
      <c r="AN968" s="20">
        <v>5</v>
      </c>
    </row>
    <row r="969" spans="1:40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F969">
        <v>1</v>
      </c>
      <c r="G969">
        <v>0</v>
      </c>
      <c r="H969" s="35">
        <v>41782</v>
      </c>
      <c r="I969">
        <v>43</v>
      </c>
      <c r="J969">
        <v>6</v>
      </c>
      <c r="K969">
        <v>0</v>
      </c>
      <c r="L969">
        <v>6</v>
      </c>
      <c r="M969">
        <v>2</v>
      </c>
      <c r="N969">
        <v>1</v>
      </c>
      <c r="O969">
        <v>1</v>
      </c>
      <c r="P969">
        <v>2</v>
      </c>
      <c r="Q969">
        <v>1</v>
      </c>
      <c r="R969">
        <v>0</v>
      </c>
      <c r="S969">
        <v>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34</v>
      </c>
      <c r="AJ969">
        <v>2</v>
      </c>
      <c r="AK969">
        <v>1</v>
      </c>
      <c r="AL969">
        <v>0</v>
      </c>
      <c r="AM969">
        <v>3</v>
      </c>
      <c r="AN969">
        <v>7</v>
      </c>
    </row>
    <row r="970" spans="1:40" x14ac:dyDescent="0.25">
      <c r="A970" s="20">
        <v>4394</v>
      </c>
      <c r="B970" s="20">
        <v>1965</v>
      </c>
      <c r="C970" s="20" t="s">
        <v>3</v>
      </c>
      <c r="D970" s="20" t="s">
        <v>14</v>
      </c>
      <c r="E970" s="20">
        <v>81051</v>
      </c>
      <c r="F970" s="20">
        <v>0</v>
      </c>
      <c r="G970" s="20">
        <v>0</v>
      </c>
      <c r="H970" s="49">
        <v>41782</v>
      </c>
      <c r="I970" s="20">
        <v>43</v>
      </c>
      <c r="J970" s="20">
        <v>1142</v>
      </c>
      <c r="K970" s="20">
        <v>29</v>
      </c>
      <c r="L970" s="20">
        <v>249</v>
      </c>
      <c r="M970" s="20">
        <v>38</v>
      </c>
      <c r="N970" s="20">
        <v>29</v>
      </c>
      <c r="O970" s="20">
        <v>14</v>
      </c>
      <c r="P970" s="20">
        <v>1</v>
      </c>
      <c r="Q970" s="20">
        <v>5</v>
      </c>
      <c r="R970" s="20">
        <v>5</v>
      </c>
      <c r="S970" s="20">
        <v>12</v>
      </c>
      <c r="T970" s="20">
        <v>2</v>
      </c>
      <c r="U970" s="20">
        <v>0</v>
      </c>
      <c r="V970" s="20">
        <v>1</v>
      </c>
      <c r="W970" s="20">
        <v>1</v>
      </c>
      <c r="X970" s="20">
        <v>0</v>
      </c>
      <c r="Y970" s="20">
        <v>0</v>
      </c>
      <c r="Z970" s="20">
        <v>0</v>
      </c>
      <c r="AA970" s="20">
        <v>0</v>
      </c>
      <c r="AB970" s="20" t="s">
        <v>38</v>
      </c>
      <c r="AJ970" s="20">
        <v>1</v>
      </c>
      <c r="AK970" s="20">
        <v>5</v>
      </c>
      <c r="AL970" s="20">
        <v>5</v>
      </c>
      <c r="AM970" s="20">
        <v>12</v>
      </c>
      <c r="AN970" s="20">
        <v>2</v>
      </c>
    </row>
    <row r="971" spans="1:40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F971">
        <v>1</v>
      </c>
      <c r="G971">
        <v>0</v>
      </c>
      <c r="H971" s="35">
        <v>41742</v>
      </c>
      <c r="I971">
        <v>43</v>
      </c>
      <c r="J971">
        <v>80</v>
      </c>
      <c r="K971">
        <v>15</v>
      </c>
      <c r="L971">
        <v>93</v>
      </c>
      <c r="M971">
        <v>20</v>
      </c>
      <c r="N971">
        <v>13</v>
      </c>
      <c r="O971">
        <v>52</v>
      </c>
      <c r="P971">
        <v>3</v>
      </c>
      <c r="Q971">
        <v>5</v>
      </c>
      <c r="R971">
        <v>1</v>
      </c>
      <c r="S971">
        <v>4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33</v>
      </c>
      <c r="AJ971">
        <v>3</v>
      </c>
      <c r="AK971">
        <v>5</v>
      </c>
      <c r="AL971">
        <v>1</v>
      </c>
      <c r="AM971">
        <v>4</v>
      </c>
      <c r="AN971">
        <v>8</v>
      </c>
    </row>
    <row r="972" spans="1:40" x14ac:dyDescent="0.25">
      <c r="A972" s="20">
        <v>1016</v>
      </c>
      <c r="B972" s="20">
        <v>1959</v>
      </c>
      <c r="C972" s="20" t="s">
        <v>3</v>
      </c>
      <c r="D972" s="20" t="s">
        <v>9</v>
      </c>
      <c r="E972" s="20">
        <v>34554</v>
      </c>
      <c r="F972" s="20">
        <v>0</v>
      </c>
      <c r="G972" s="20">
        <v>1</v>
      </c>
      <c r="H972" s="49">
        <v>41728</v>
      </c>
      <c r="I972" s="20">
        <v>43</v>
      </c>
      <c r="J972" s="20">
        <v>41</v>
      </c>
      <c r="K972" s="20">
        <v>1</v>
      </c>
      <c r="L972" s="20">
        <v>6</v>
      </c>
      <c r="M972" s="20">
        <v>2</v>
      </c>
      <c r="N972" s="20">
        <v>0</v>
      </c>
      <c r="O972" s="20">
        <v>5</v>
      </c>
      <c r="P972" s="20">
        <v>2</v>
      </c>
      <c r="Q972" s="20">
        <v>2</v>
      </c>
      <c r="R972" s="20">
        <v>0</v>
      </c>
      <c r="S972" s="20">
        <v>3</v>
      </c>
      <c r="T972" s="20">
        <v>6</v>
      </c>
      <c r="U972" s="20">
        <v>0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  <c r="AB972" s="20" t="s">
        <v>37</v>
      </c>
      <c r="AJ972" s="20">
        <v>2</v>
      </c>
      <c r="AK972" s="20">
        <v>2</v>
      </c>
      <c r="AL972" s="20">
        <v>0</v>
      </c>
      <c r="AM972" s="20">
        <v>3</v>
      </c>
      <c r="AN972" s="20">
        <v>6</v>
      </c>
    </row>
    <row r="973" spans="1:40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F973">
        <v>1</v>
      </c>
      <c r="G973">
        <v>1</v>
      </c>
      <c r="H973" s="35">
        <v>41722</v>
      </c>
      <c r="I973">
        <v>43</v>
      </c>
      <c r="J973">
        <v>105</v>
      </c>
      <c r="K973">
        <v>0</v>
      </c>
      <c r="L973">
        <v>10</v>
      </c>
      <c r="M973">
        <v>0</v>
      </c>
      <c r="N973">
        <v>1</v>
      </c>
      <c r="O973">
        <v>0</v>
      </c>
      <c r="P973">
        <v>2</v>
      </c>
      <c r="Q973">
        <v>2</v>
      </c>
      <c r="R973">
        <v>1</v>
      </c>
      <c r="S973">
        <v>4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33</v>
      </c>
      <c r="AJ973">
        <v>2</v>
      </c>
      <c r="AK973">
        <v>2</v>
      </c>
      <c r="AL973">
        <v>1</v>
      </c>
      <c r="AM973">
        <v>4</v>
      </c>
      <c r="AN973">
        <v>5</v>
      </c>
    </row>
    <row r="974" spans="1:40" x14ac:dyDescent="0.25">
      <c r="A974" s="20">
        <v>5848</v>
      </c>
      <c r="B974" s="20">
        <v>1970</v>
      </c>
      <c r="C974" s="20" t="s">
        <v>2</v>
      </c>
      <c r="D974" s="20" t="s">
        <v>13</v>
      </c>
      <c r="E974" s="20">
        <v>81205</v>
      </c>
      <c r="F974" s="20">
        <v>0</v>
      </c>
      <c r="G974" s="20">
        <v>0</v>
      </c>
      <c r="H974" s="49">
        <v>41652</v>
      </c>
      <c r="I974" s="20">
        <v>43</v>
      </c>
      <c r="J974" s="20">
        <v>724</v>
      </c>
      <c r="K974" s="20">
        <v>74</v>
      </c>
      <c r="L974" s="20">
        <v>929</v>
      </c>
      <c r="M974" s="20">
        <v>97</v>
      </c>
      <c r="N974" s="20">
        <v>55</v>
      </c>
      <c r="O974" s="20">
        <v>130</v>
      </c>
      <c r="P974" s="20">
        <v>1</v>
      </c>
      <c r="Q974" s="20">
        <v>5</v>
      </c>
      <c r="R974" s="20">
        <v>6</v>
      </c>
      <c r="S974" s="20">
        <v>7</v>
      </c>
      <c r="T974" s="20">
        <v>2</v>
      </c>
      <c r="U974" s="20">
        <v>1</v>
      </c>
      <c r="V974" s="20">
        <v>0</v>
      </c>
      <c r="W974" s="20">
        <v>1</v>
      </c>
      <c r="X974" s="20">
        <v>0</v>
      </c>
      <c r="Y974" s="20">
        <v>1</v>
      </c>
      <c r="Z974" s="20">
        <v>1</v>
      </c>
      <c r="AA974" s="20">
        <v>0</v>
      </c>
      <c r="AB974" s="20" t="s">
        <v>36</v>
      </c>
      <c r="AJ974" s="20">
        <v>1</v>
      </c>
      <c r="AK974" s="20">
        <v>5</v>
      </c>
      <c r="AL974" s="20">
        <v>6</v>
      </c>
      <c r="AM974" s="20">
        <v>7</v>
      </c>
      <c r="AN974" s="20">
        <v>2</v>
      </c>
    </row>
    <row r="975" spans="1:40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F975">
        <v>1</v>
      </c>
      <c r="G975">
        <v>0</v>
      </c>
      <c r="H975" s="35">
        <v>41597</v>
      </c>
      <c r="I975">
        <v>43</v>
      </c>
      <c r="J975">
        <v>1181</v>
      </c>
      <c r="K975">
        <v>107</v>
      </c>
      <c r="L975">
        <v>199</v>
      </c>
      <c r="M975">
        <v>39</v>
      </c>
      <c r="N975">
        <v>30</v>
      </c>
      <c r="O975">
        <v>30</v>
      </c>
      <c r="P975">
        <v>2</v>
      </c>
      <c r="Q975">
        <v>7</v>
      </c>
      <c r="R975">
        <v>3</v>
      </c>
      <c r="S975">
        <v>13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</v>
      </c>
      <c r="AJ975">
        <v>2</v>
      </c>
      <c r="AK975">
        <v>7</v>
      </c>
      <c r="AL975">
        <v>3</v>
      </c>
      <c r="AM975">
        <v>13</v>
      </c>
      <c r="AN975">
        <v>8</v>
      </c>
    </row>
    <row r="976" spans="1:40" x14ac:dyDescent="0.25">
      <c r="A976" s="20">
        <v>5299</v>
      </c>
      <c r="B976" s="20">
        <v>1970</v>
      </c>
      <c r="C976" s="20" t="s">
        <v>3</v>
      </c>
      <c r="D976" s="20" t="s">
        <v>14</v>
      </c>
      <c r="E976" s="20">
        <v>69084</v>
      </c>
      <c r="F976" s="20">
        <v>1</v>
      </c>
      <c r="G976" s="20">
        <v>0</v>
      </c>
      <c r="H976" s="49">
        <v>41597</v>
      </c>
      <c r="I976" s="20">
        <v>43</v>
      </c>
      <c r="J976" s="20">
        <v>1181</v>
      </c>
      <c r="K976" s="20">
        <v>107</v>
      </c>
      <c r="L976" s="20">
        <v>199</v>
      </c>
      <c r="M976" s="20">
        <v>39</v>
      </c>
      <c r="N976" s="20">
        <v>30</v>
      </c>
      <c r="O976" s="20">
        <v>30</v>
      </c>
      <c r="P976" s="20">
        <v>2</v>
      </c>
      <c r="Q976" s="20">
        <v>7</v>
      </c>
      <c r="R976" s="20">
        <v>3</v>
      </c>
      <c r="S976" s="20">
        <v>13</v>
      </c>
      <c r="T976" s="20">
        <v>8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0</v>
      </c>
      <c r="AB976" s="20" t="s">
        <v>38</v>
      </c>
      <c r="AJ976" s="20">
        <v>2</v>
      </c>
      <c r="AK976" s="20">
        <v>7</v>
      </c>
      <c r="AL976" s="20">
        <v>3</v>
      </c>
      <c r="AM976" s="20">
        <v>13</v>
      </c>
      <c r="AN976" s="20">
        <v>8</v>
      </c>
    </row>
    <row r="977" spans="1:40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F977">
        <v>0</v>
      </c>
      <c r="G977">
        <v>1</v>
      </c>
      <c r="H977" s="35">
        <v>41507</v>
      </c>
      <c r="I977">
        <v>43</v>
      </c>
      <c r="J977">
        <v>284</v>
      </c>
      <c r="K977">
        <v>3</v>
      </c>
      <c r="L977">
        <v>84</v>
      </c>
      <c r="M977">
        <v>4</v>
      </c>
      <c r="N977">
        <v>7</v>
      </c>
      <c r="O977">
        <v>23</v>
      </c>
      <c r="P977">
        <v>2</v>
      </c>
      <c r="Q977">
        <v>4</v>
      </c>
      <c r="R977">
        <v>2</v>
      </c>
      <c r="S977">
        <v>8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33</v>
      </c>
      <c r="AJ977">
        <v>2</v>
      </c>
      <c r="AK977">
        <v>4</v>
      </c>
      <c r="AL977">
        <v>2</v>
      </c>
      <c r="AM977">
        <v>8</v>
      </c>
      <c r="AN977">
        <v>4</v>
      </c>
    </row>
    <row r="978" spans="1:40" x14ac:dyDescent="0.25">
      <c r="A978" s="20">
        <v>1143</v>
      </c>
      <c r="B978" s="20">
        <v>1972</v>
      </c>
      <c r="C978" s="20" t="s">
        <v>2</v>
      </c>
      <c r="D978" s="20" t="s">
        <v>14</v>
      </c>
      <c r="E978" s="20">
        <v>22063</v>
      </c>
      <c r="F978" s="20">
        <v>1</v>
      </c>
      <c r="G978" s="20">
        <v>0</v>
      </c>
      <c r="H978" s="49">
        <v>41494</v>
      </c>
      <c r="I978" s="20">
        <v>43</v>
      </c>
      <c r="J978" s="20">
        <v>7</v>
      </c>
      <c r="K978" s="20">
        <v>10</v>
      </c>
      <c r="L978" s="20">
        <v>13</v>
      </c>
      <c r="M978" s="20">
        <v>3</v>
      </c>
      <c r="N978" s="20">
        <v>11</v>
      </c>
      <c r="O978" s="20">
        <v>11</v>
      </c>
      <c r="P978" s="20">
        <v>2</v>
      </c>
      <c r="Q978" s="20">
        <v>2</v>
      </c>
      <c r="R978" s="20">
        <v>0</v>
      </c>
      <c r="S978" s="20">
        <v>3</v>
      </c>
      <c r="T978" s="20">
        <v>7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0</v>
      </c>
      <c r="AB978" s="20" t="s">
        <v>37</v>
      </c>
      <c r="AJ978" s="20">
        <v>2</v>
      </c>
      <c r="AK978" s="20">
        <v>2</v>
      </c>
      <c r="AL978" s="20">
        <v>0</v>
      </c>
      <c r="AM978" s="20">
        <v>3</v>
      </c>
      <c r="AN978" s="20">
        <v>7</v>
      </c>
    </row>
    <row r="979" spans="1:40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F979">
        <v>0</v>
      </c>
      <c r="G979">
        <v>1</v>
      </c>
      <c r="H979" s="35">
        <v>41460</v>
      </c>
      <c r="I979">
        <v>43</v>
      </c>
      <c r="J979">
        <v>14</v>
      </c>
      <c r="K979">
        <v>0</v>
      </c>
      <c r="L979">
        <v>3</v>
      </c>
      <c r="M979">
        <v>0</v>
      </c>
      <c r="N979">
        <v>0</v>
      </c>
      <c r="O979">
        <v>4</v>
      </c>
      <c r="P979">
        <v>1</v>
      </c>
      <c r="Q979">
        <v>1</v>
      </c>
      <c r="R979">
        <v>0</v>
      </c>
      <c r="S979">
        <v>2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</v>
      </c>
      <c r="AJ979">
        <v>1</v>
      </c>
      <c r="AK979">
        <v>1</v>
      </c>
      <c r="AL979">
        <v>0</v>
      </c>
      <c r="AM979">
        <v>2</v>
      </c>
      <c r="AN979">
        <v>6</v>
      </c>
    </row>
    <row r="980" spans="1:40" x14ac:dyDescent="0.25">
      <c r="A980" s="20">
        <v>11007</v>
      </c>
      <c r="B980" s="20">
        <v>1968</v>
      </c>
      <c r="C980" s="20" t="s">
        <v>3</v>
      </c>
      <c r="D980" s="20" t="s">
        <v>14</v>
      </c>
      <c r="E980" s="20">
        <v>29187</v>
      </c>
      <c r="F980" s="20">
        <v>1</v>
      </c>
      <c r="G980" s="20">
        <v>0</v>
      </c>
      <c r="H980" s="49">
        <v>41403</v>
      </c>
      <c r="I980" s="20">
        <v>43</v>
      </c>
      <c r="J980" s="20">
        <v>26</v>
      </c>
      <c r="K980" s="20">
        <v>0</v>
      </c>
      <c r="L980" s="20">
        <v>6</v>
      </c>
      <c r="M980" s="20">
        <v>0</v>
      </c>
      <c r="N980" s="20">
        <v>0</v>
      </c>
      <c r="O980" s="20">
        <v>2</v>
      </c>
      <c r="P980" s="20">
        <v>1</v>
      </c>
      <c r="Q980" s="20">
        <v>1</v>
      </c>
      <c r="R980" s="20">
        <v>0</v>
      </c>
      <c r="S980" s="20">
        <v>3</v>
      </c>
      <c r="T980" s="20">
        <v>8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0</v>
      </c>
      <c r="AB980" s="20" t="s">
        <v>38</v>
      </c>
      <c r="AJ980" s="20">
        <v>1</v>
      </c>
      <c r="AK980" s="20">
        <v>1</v>
      </c>
      <c r="AL980" s="20">
        <v>0</v>
      </c>
      <c r="AM980" s="20">
        <v>3</v>
      </c>
      <c r="AN980" s="20">
        <v>8</v>
      </c>
    </row>
    <row r="981" spans="1:40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F981">
        <v>0</v>
      </c>
      <c r="G981">
        <v>1</v>
      </c>
      <c r="H981" s="35">
        <v>41370</v>
      </c>
      <c r="I981">
        <v>43</v>
      </c>
      <c r="J981">
        <v>604</v>
      </c>
      <c r="K981">
        <v>26</v>
      </c>
      <c r="L981">
        <v>470</v>
      </c>
      <c r="M981">
        <v>123</v>
      </c>
      <c r="N981">
        <v>161</v>
      </c>
      <c r="O981">
        <v>94</v>
      </c>
      <c r="P981">
        <v>2</v>
      </c>
      <c r="Q981">
        <v>5</v>
      </c>
      <c r="R981">
        <v>9</v>
      </c>
      <c r="S981">
        <v>6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37</v>
      </c>
      <c r="AJ981">
        <v>2</v>
      </c>
      <c r="AK981">
        <v>5</v>
      </c>
      <c r="AL981">
        <v>9</v>
      </c>
      <c r="AM981">
        <v>6</v>
      </c>
      <c r="AN981">
        <v>2</v>
      </c>
    </row>
    <row r="982" spans="1:40" x14ac:dyDescent="0.25">
      <c r="A982" s="20">
        <v>5267</v>
      </c>
      <c r="B982" s="20">
        <v>1970</v>
      </c>
      <c r="C982" s="20" t="s">
        <v>2</v>
      </c>
      <c r="D982" s="20" t="s">
        <v>10</v>
      </c>
      <c r="E982" s="20">
        <v>33986</v>
      </c>
      <c r="F982" s="20">
        <v>1</v>
      </c>
      <c r="G982" s="20">
        <v>0</v>
      </c>
      <c r="H982" s="49">
        <v>41347</v>
      </c>
      <c r="I982" s="20">
        <v>43</v>
      </c>
      <c r="J982" s="20">
        <v>16</v>
      </c>
      <c r="K982" s="20">
        <v>2</v>
      </c>
      <c r="L982" s="20">
        <v>18</v>
      </c>
      <c r="M982" s="20">
        <v>2</v>
      </c>
      <c r="N982" s="20">
        <v>1</v>
      </c>
      <c r="O982" s="20">
        <v>5</v>
      </c>
      <c r="P982" s="20">
        <v>1</v>
      </c>
      <c r="Q982" s="20">
        <v>1</v>
      </c>
      <c r="R982" s="20">
        <v>0</v>
      </c>
      <c r="S982" s="20">
        <v>3</v>
      </c>
      <c r="T982" s="20">
        <v>7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0</v>
      </c>
      <c r="AB982" s="20" t="s">
        <v>38</v>
      </c>
      <c r="AJ982" s="20">
        <v>1</v>
      </c>
      <c r="AK982" s="20">
        <v>1</v>
      </c>
      <c r="AL982" s="20">
        <v>0</v>
      </c>
      <c r="AM982" s="20">
        <v>3</v>
      </c>
      <c r="AN982" s="20">
        <v>7</v>
      </c>
    </row>
    <row r="983" spans="1:40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F983">
        <v>1</v>
      </c>
      <c r="G983">
        <v>0</v>
      </c>
      <c r="H983" s="35">
        <v>41287</v>
      </c>
      <c r="I983">
        <v>43</v>
      </c>
      <c r="J983">
        <v>65</v>
      </c>
      <c r="K983">
        <v>4</v>
      </c>
      <c r="L983">
        <v>16</v>
      </c>
      <c r="M983">
        <v>0</v>
      </c>
      <c r="N983">
        <v>4</v>
      </c>
      <c r="O983">
        <v>11</v>
      </c>
      <c r="P983">
        <v>1</v>
      </c>
      <c r="Q983">
        <v>3</v>
      </c>
      <c r="R983">
        <v>0</v>
      </c>
      <c r="S983">
        <v>3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33</v>
      </c>
      <c r="AJ983">
        <v>1</v>
      </c>
      <c r="AK983">
        <v>3</v>
      </c>
      <c r="AL983">
        <v>0</v>
      </c>
      <c r="AM983">
        <v>3</v>
      </c>
      <c r="AN983">
        <v>8</v>
      </c>
    </row>
    <row r="984" spans="1:40" x14ac:dyDescent="0.25">
      <c r="A984" s="20">
        <v>10212</v>
      </c>
      <c r="B984" s="20">
        <v>1986</v>
      </c>
      <c r="C984" s="20" t="s">
        <v>4</v>
      </c>
      <c r="D984" s="20" t="s">
        <v>13</v>
      </c>
      <c r="E984" s="20">
        <v>42386</v>
      </c>
      <c r="F984" s="20">
        <v>1</v>
      </c>
      <c r="G984" s="20">
        <v>0</v>
      </c>
      <c r="H984" s="49">
        <v>41287</v>
      </c>
      <c r="I984" s="20">
        <v>43</v>
      </c>
      <c r="J984" s="20">
        <v>65</v>
      </c>
      <c r="K984" s="20">
        <v>4</v>
      </c>
      <c r="L984" s="20">
        <v>16</v>
      </c>
      <c r="M984" s="20">
        <v>0</v>
      </c>
      <c r="N984" s="20">
        <v>4</v>
      </c>
      <c r="O984" s="20">
        <v>11</v>
      </c>
      <c r="P984" s="20">
        <v>1</v>
      </c>
      <c r="Q984" s="20">
        <v>3</v>
      </c>
      <c r="R984" s="20">
        <v>0</v>
      </c>
      <c r="S984" s="20">
        <v>3</v>
      </c>
      <c r="T984" s="20">
        <v>8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0</v>
      </c>
      <c r="AB984" s="20" t="s">
        <v>36</v>
      </c>
      <c r="AJ984" s="20">
        <v>1</v>
      </c>
      <c r="AK984" s="20">
        <v>3</v>
      </c>
      <c r="AL984" s="20">
        <v>0</v>
      </c>
      <c r="AM984" s="20">
        <v>3</v>
      </c>
      <c r="AN984" s="20">
        <v>8</v>
      </c>
    </row>
    <row r="985" spans="1:40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F985">
        <v>1</v>
      </c>
      <c r="G985">
        <v>1</v>
      </c>
      <c r="H985" s="35">
        <v>41158</v>
      </c>
      <c r="I985">
        <v>43</v>
      </c>
      <c r="J985">
        <v>100</v>
      </c>
      <c r="K985">
        <v>2</v>
      </c>
      <c r="L985">
        <v>16</v>
      </c>
      <c r="M985">
        <v>2</v>
      </c>
      <c r="N985">
        <v>1</v>
      </c>
      <c r="O985">
        <v>31</v>
      </c>
      <c r="P985">
        <v>4</v>
      </c>
      <c r="Q985">
        <v>3</v>
      </c>
      <c r="R985">
        <v>2</v>
      </c>
      <c r="S985">
        <v>2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 t="s">
        <v>34</v>
      </c>
      <c r="AJ985">
        <v>4</v>
      </c>
      <c r="AK985">
        <v>3</v>
      </c>
      <c r="AL985">
        <v>2</v>
      </c>
      <c r="AM985">
        <v>2</v>
      </c>
      <c r="AN985">
        <v>9</v>
      </c>
    </row>
    <row r="986" spans="1:40" x14ac:dyDescent="0.25">
      <c r="A986" s="20">
        <v>10069</v>
      </c>
      <c r="B986" s="20">
        <v>1988</v>
      </c>
      <c r="C986" s="20" t="s">
        <v>6</v>
      </c>
      <c r="D986" s="20" t="s">
        <v>13</v>
      </c>
      <c r="E986" s="20">
        <v>13724</v>
      </c>
      <c r="F986" s="20">
        <v>1</v>
      </c>
      <c r="G986" s="20">
        <v>0</v>
      </c>
      <c r="H986" s="49">
        <v>41152</v>
      </c>
      <c r="I986" s="20">
        <v>43</v>
      </c>
      <c r="J986" s="20">
        <v>2</v>
      </c>
      <c r="K986" s="20">
        <v>7</v>
      </c>
      <c r="L986" s="20">
        <v>5</v>
      </c>
      <c r="M986" s="20">
        <v>2</v>
      </c>
      <c r="N986" s="20">
        <v>15</v>
      </c>
      <c r="O986" s="20">
        <v>27</v>
      </c>
      <c r="P986" s="20">
        <v>1</v>
      </c>
      <c r="Q986" s="20">
        <v>2</v>
      </c>
      <c r="R986" s="20">
        <v>0</v>
      </c>
      <c r="S986" s="20">
        <v>2</v>
      </c>
      <c r="T986" s="20">
        <v>9</v>
      </c>
      <c r="U986" s="20">
        <v>1</v>
      </c>
      <c r="V986" s="20">
        <v>0</v>
      </c>
      <c r="W986" s="20">
        <v>0</v>
      </c>
      <c r="X986" s="20">
        <v>0</v>
      </c>
      <c r="Y986" s="20">
        <v>0</v>
      </c>
      <c r="Z986" s="20">
        <v>0</v>
      </c>
      <c r="AA986" s="20">
        <v>0</v>
      </c>
      <c r="AB986" s="20" t="s">
        <v>33</v>
      </c>
      <c r="AJ986" s="20">
        <v>1</v>
      </c>
      <c r="AK986" s="20">
        <v>2</v>
      </c>
      <c r="AL986" s="20">
        <v>0</v>
      </c>
      <c r="AM986" s="20">
        <v>2</v>
      </c>
      <c r="AN986" s="20">
        <v>9</v>
      </c>
    </row>
    <row r="987" spans="1:40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F987">
        <v>0</v>
      </c>
      <c r="G987">
        <v>1</v>
      </c>
      <c r="H987" s="35">
        <v>41716</v>
      </c>
      <c r="I987">
        <v>44</v>
      </c>
      <c r="J987">
        <v>21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3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</v>
      </c>
      <c r="AJ987">
        <v>1</v>
      </c>
      <c r="AK987">
        <v>1</v>
      </c>
      <c r="AL987">
        <v>0</v>
      </c>
      <c r="AM987">
        <v>3</v>
      </c>
      <c r="AN987">
        <v>6</v>
      </c>
    </row>
    <row r="988" spans="1:40" x14ac:dyDescent="0.25">
      <c r="A988" s="20">
        <v>10613</v>
      </c>
      <c r="B988" s="20">
        <v>1958</v>
      </c>
      <c r="C988" s="20" t="s">
        <v>3</v>
      </c>
      <c r="D988" s="20" t="s">
        <v>13</v>
      </c>
      <c r="E988" s="20">
        <v>37334</v>
      </c>
      <c r="F988" s="20">
        <v>1</v>
      </c>
      <c r="G988" s="20">
        <v>1</v>
      </c>
      <c r="H988" s="49">
        <v>41696</v>
      </c>
      <c r="I988" s="20">
        <v>44</v>
      </c>
      <c r="J988" s="20">
        <v>26</v>
      </c>
      <c r="K988" s="20">
        <v>1</v>
      </c>
      <c r="L988" s="20">
        <v>16</v>
      </c>
      <c r="M988" s="20">
        <v>2</v>
      </c>
      <c r="N988" s="20">
        <v>2</v>
      </c>
      <c r="O988" s="20">
        <v>15</v>
      </c>
      <c r="P988" s="20">
        <v>4</v>
      </c>
      <c r="Q988" s="20">
        <v>3</v>
      </c>
      <c r="R988" s="20">
        <v>0</v>
      </c>
      <c r="S988" s="20">
        <v>4</v>
      </c>
      <c r="T988" s="20">
        <v>4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  <c r="AB988" s="20" t="s">
        <v>38</v>
      </c>
      <c r="AJ988" s="20">
        <v>4</v>
      </c>
      <c r="AK988" s="20">
        <v>3</v>
      </c>
      <c r="AL988" s="20">
        <v>0</v>
      </c>
      <c r="AM988" s="20">
        <v>4</v>
      </c>
      <c r="AN988" s="20">
        <v>4</v>
      </c>
    </row>
    <row r="989" spans="1:40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F989">
        <v>0</v>
      </c>
      <c r="G989">
        <v>0</v>
      </c>
      <c r="H989" s="35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 t="s">
        <v>37</v>
      </c>
      <c r="AJ989">
        <v>1</v>
      </c>
      <c r="AK989">
        <v>5</v>
      </c>
      <c r="AL989">
        <v>7</v>
      </c>
      <c r="AM989">
        <v>12</v>
      </c>
      <c r="AN989">
        <v>2</v>
      </c>
    </row>
    <row r="990" spans="1:40" x14ac:dyDescent="0.25">
      <c r="A990" s="20">
        <v>6935</v>
      </c>
      <c r="B990" s="20">
        <v>1951</v>
      </c>
      <c r="C990" s="20" t="s">
        <v>5</v>
      </c>
      <c r="D990" s="20" t="s">
        <v>14</v>
      </c>
      <c r="E990" s="20">
        <v>78497</v>
      </c>
      <c r="F990" s="20">
        <v>0</v>
      </c>
      <c r="G990" s="20">
        <v>0</v>
      </c>
      <c r="H990" s="49">
        <v>41609</v>
      </c>
      <c r="I990" s="20">
        <v>44</v>
      </c>
      <c r="J990" s="20">
        <v>207</v>
      </c>
      <c r="K990" s="20">
        <v>26</v>
      </c>
      <c r="L990" s="20">
        <v>447</v>
      </c>
      <c r="M990" s="20">
        <v>75</v>
      </c>
      <c r="N990" s="20">
        <v>0</v>
      </c>
      <c r="O990" s="20">
        <v>223</v>
      </c>
      <c r="P990" s="20">
        <v>1</v>
      </c>
      <c r="Q990" s="20">
        <v>5</v>
      </c>
      <c r="R990" s="20">
        <v>7</v>
      </c>
      <c r="S990" s="20">
        <v>12</v>
      </c>
      <c r="T990" s="20">
        <v>2</v>
      </c>
      <c r="U990" s="20">
        <v>0</v>
      </c>
      <c r="V990" s="20">
        <v>0</v>
      </c>
      <c r="W990" s="20">
        <v>0</v>
      </c>
      <c r="X990" s="20">
        <v>1</v>
      </c>
      <c r="Y990" s="20">
        <v>0</v>
      </c>
      <c r="Z990" s="20">
        <v>0</v>
      </c>
      <c r="AA990" s="20">
        <v>0</v>
      </c>
      <c r="AB990" s="20" t="s">
        <v>36</v>
      </c>
      <c r="AJ990" s="20">
        <v>1</v>
      </c>
      <c r="AK990" s="20">
        <v>5</v>
      </c>
      <c r="AL990" s="20">
        <v>7</v>
      </c>
      <c r="AM990" s="20">
        <v>12</v>
      </c>
      <c r="AN990" s="20">
        <v>2</v>
      </c>
    </row>
    <row r="991" spans="1:40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F991">
        <v>0</v>
      </c>
      <c r="G991">
        <v>1</v>
      </c>
      <c r="H991" s="35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33</v>
      </c>
      <c r="AJ991">
        <v>1</v>
      </c>
      <c r="AK991">
        <v>9</v>
      </c>
      <c r="AL991">
        <v>2</v>
      </c>
      <c r="AM991">
        <v>9</v>
      </c>
      <c r="AN991">
        <v>6</v>
      </c>
    </row>
    <row r="992" spans="1:40" x14ac:dyDescent="0.25">
      <c r="A992" s="20">
        <v>1044</v>
      </c>
      <c r="B992" s="20">
        <v>1953</v>
      </c>
      <c r="C992" s="20" t="s">
        <v>2</v>
      </c>
      <c r="D992" s="20" t="s">
        <v>13</v>
      </c>
      <c r="E992" s="20">
        <v>58398</v>
      </c>
      <c r="F992" s="20">
        <v>0</v>
      </c>
      <c r="G992" s="20">
        <v>0</v>
      </c>
      <c r="H992" s="49">
        <v>41408</v>
      </c>
      <c r="I992" s="20">
        <v>44</v>
      </c>
      <c r="J992" s="20">
        <v>299</v>
      </c>
      <c r="K992" s="20">
        <v>5</v>
      </c>
      <c r="L992" s="20">
        <v>201</v>
      </c>
      <c r="M992" s="20">
        <v>21</v>
      </c>
      <c r="N992" s="20">
        <v>21</v>
      </c>
      <c r="O992" s="20">
        <v>49</v>
      </c>
      <c r="P992" s="20">
        <v>3</v>
      </c>
      <c r="Q992" s="20">
        <v>5</v>
      </c>
      <c r="R992" s="20">
        <v>4</v>
      </c>
      <c r="S992" s="20">
        <v>8</v>
      </c>
      <c r="T992" s="20">
        <v>4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20">
        <v>0</v>
      </c>
      <c r="AB992" s="20" t="s">
        <v>34</v>
      </c>
      <c r="AJ992" s="20">
        <v>3</v>
      </c>
      <c r="AK992" s="20">
        <v>5</v>
      </c>
      <c r="AL992" s="20">
        <v>4</v>
      </c>
      <c r="AM992" s="20">
        <v>8</v>
      </c>
      <c r="AN992" s="20">
        <v>4</v>
      </c>
    </row>
    <row r="993" spans="1:40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F993">
        <v>0</v>
      </c>
      <c r="G993">
        <v>0</v>
      </c>
      <c r="H993" s="35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 t="s">
        <v>33</v>
      </c>
      <c r="AJ993">
        <v>1</v>
      </c>
      <c r="AK993">
        <v>6</v>
      </c>
      <c r="AL993">
        <v>7</v>
      </c>
      <c r="AM993">
        <v>9</v>
      </c>
      <c r="AN993">
        <v>2</v>
      </c>
    </row>
    <row r="994" spans="1:40" x14ac:dyDescent="0.25">
      <c r="A994" s="20">
        <v>9076</v>
      </c>
      <c r="B994" s="20">
        <v>1980</v>
      </c>
      <c r="C994" s="20" t="s">
        <v>3</v>
      </c>
      <c r="D994" s="20" t="s">
        <v>14</v>
      </c>
      <c r="E994" s="20">
        <v>30732</v>
      </c>
      <c r="F994" s="20">
        <v>1</v>
      </c>
      <c r="G994" s="20">
        <v>0</v>
      </c>
      <c r="H994" s="49">
        <v>41279</v>
      </c>
      <c r="I994" s="20">
        <v>44</v>
      </c>
      <c r="J994" s="20">
        <v>155</v>
      </c>
      <c r="K994" s="20">
        <v>1</v>
      </c>
      <c r="L994" s="20">
        <v>25</v>
      </c>
      <c r="M994" s="20">
        <v>0</v>
      </c>
      <c r="N994" s="20">
        <v>1</v>
      </c>
      <c r="O994" s="20">
        <v>3</v>
      </c>
      <c r="P994" s="20">
        <v>4</v>
      </c>
      <c r="Q994" s="20">
        <v>4</v>
      </c>
      <c r="R994" s="20">
        <v>1</v>
      </c>
      <c r="S994" s="20">
        <v>4</v>
      </c>
      <c r="T994" s="20">
        <v>8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0</v>
      </c>
      <c r="AB994" s="20" t="s">
        <v>33</v>
      </c>
      <c r="AJ994" s="20">
        <v>4</v>
      </c>
      <c r="AK994" s="20">
        <v>4</v>
      </c>
      <c r="AL994" s="20">
        <v>1</v>
      </c>
      <c r="AM994" s="20">
        <v>4</v>
      </c>
      <c r="AN994" s="20">
        <v>8</v>
      </c>
    </row>
    <row r="995" spans="1:40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F995">
        <v>0</v>
      </c>
      <c r="G995">
        <v>0</v>
      </c>
      <c r="H995" s="35">
        <v>41167</v>
      </c>
      <c r="I995">
        <v>44</v>
      </c>
      <c r="J995">
        <v>606</v>
      </c>
      <c r="K995">
        <v>24</v>
      </c>
      <c r="L995">
        <v>974</v>
      </c>
      <c r="M995">
        <v>197</v>
      </c>
      <c r="N995">
        <v>194</v>
      </c>
      <c r="O995">
        <v>64</v>
      </c>
      <c r="P995">
        <v>1</v>
      </c>
      <c r="Q995">
        <v>7</v>
      </c>
      <c r="R995">
        <v>7</v>
      </c>
      <c r="S995">
        <v>9</v>
      </c>
      <c r="T995">
        <v>4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38</v>
      </c>
      <c r="AJ995">
        <v>1</v>
      </c>
      <c r="AK995">
        <v>7</v>
      </c>
      <c r="AL995">
        <v>7</v>
      </c>
      <c r="AM995">
        <v>9</v>
      </c>
      <c r="AN995">
        <v>4</v>
      </c>
    </row>
    <row r="996" spans="1:40" x14ac:dyDescent="0.25">
      <c r="A996" s="20">
        <v>10176</v>
      </c>
      <c r="B996" s="20">
        <v>1968</v>
      </c>
      <c r="C996" s="20" t="s">
        <v>2</v>
      </c>
      <c r="D996" s="20" t="s">
        <v>9</v>
      </c>
      <c r="E996" s="20">
        <v>57107</v>
      </c>
      <c r="F996" s="20">
        <v>0</v>
      </c>
      <c r="G996" s="20">
        <v>1</v>
      </c>
      <c r="H996" s="49">
        <v>41145</v>
      </c>
      <c r="I996" s="20">
        <v>44</v>
      </c>
      <c r="J996" s="20">
        <v>159</v>
      </c>
      <c r="K996" s="20">
        <v>0</v>
      </c>
      <c r="L996" s="20">
        <v>120</v>
      </c>
      <c r="M996" s="20">
        <v>0</v>
      </c>
      <c r="N996" s="20">
        <v>0</v>
      </c>
      <c r="O996" s="20">
        <v>137</v>
      </c>
      <c r="P996" s="20">
        <v>7</v>
      </c>
      <c r="Q996" s="20">
        <v>4</v>
      </c>
      <c r="R996" s="20">
        <v>4</v>
      </c>
      <c r="S996" s="20">
        <v>8</v>
      </c>
      <c r="T996" s="20">
        <v>8</v>
      </c>
      <c r="U996" s="20">
        <v>0</v>
      </c>
      <c r="V996" s="20">
        <v>1</v>
      </c>
      <c r="W996" s="20">
        <v>0</v>
      </c>
      <c r="X996" s="20">
        <v>0</v>
      </c>
      <c r="Y996" s="20">
        <v>1</v>
      </c>
      <c r="Z996" s="20">
        <v>1</v>
      </c>
      <c r="AA996" s="20">
        <v>0</v>
      </c>
      <c r="AB996" s="20" t="s">
        <v>38</v>
      </c>
      <c r="AJ996" s="20">
        <v>7</v>
      </c>
      <c r="AK996" s="20">
        <v>4</v>
      </c>
      <c r="AL996" s="20">
        <v>4</v>
      </c>
      <c r="AM996" s="20">
        <v>8</v>
      </c>
      <c r="AN996" s="20">
        <v>8</v>
      </c>
    </row>
    <row r="997" spans="1:40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F997">
        <v>1</v>
      </c>
      <c r="G997">
        <v>0</v>
      </c>
      <c r="H997" s="35">
        <v>41138</v>
      </c>
      <c r="I997">
        <v>44</v>
      </c>
      <c r="J997">
        <v>676</v>
      </c>
      <c r="K997">
        <v>161</v>
      </c>
      <c r="L997">
        <v>426</v>
      </c>
      <c r="M997">
        <v>210</v>
      </c>
      <c r="N997">
        <v>44</v>
      </c>
      <c r="O997">
        <v>58</v>
      </c>
      <c r="P997">
        <v>2</v>
      </c>
      <c r="Q997">
        <v>2</v>
      </c>
      <c r="R997">
        <v>5</v>
      </c>
      <c r="S997">
        <v>5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 t="s">
        <v>31</v>
      </c>
      <c r="AJ997">
        <v>2</v>
      </c>
      <c r="AK997">
        <v>2</v>
      </c>
      <c r="AL997">
        <v>5</v>
      </c>
      <c r="AM997">
        <v>5</v>
      </c>
      <c r="AN997">
        <v>6</v>
      </c>
    </row>
    <row r="998" spans="1:40" x14ac:dyDescent="0.25">
      <c r="A998" s="20">
        <v>9235</v>
      </c>
      <c r="B998" s="20">
        <v>1957</v>
      </c>
      <c r="C998" s="20" t="s">
        <v>2</v>
      </c>
      <c r="D998" s="20" t="s">
        <v>9</v>
      </c>
      <c r="E998" s="20">
        <v>52720</v>
      </c>
      <c r="F998" s="20">
        <v>1</v>
      </c>
      <c r="G998" s="20">
        <v>1</v>
      </c>
      <c r="H998" s="49">
        <v>41786</v>
      </c>
      <c r="I998" s="20">
        <v>45</v>
      </c>
      <c r="J998" s="20">
        <v>7</v>
      </c>
      <c r="K998" s="20">
        <v>0</v>
      </c>
      <c r="L998" s="20">
        <v>8</v>
      </c>
      <c r="M998" s="20">
        <v>2</v>
      </c>
      <c r="N998" s="20">
        <v>0</v>
      </c>
      <c r="O998" s="20">
        <v>1</v>
      </c>
      <c r="P998" s="20">
        <v>1</v>
      </c>
      <c r="Q998" s="20">
        <v>1</v>
      </c>
      <c r="R998" s="20">
        <v>0</v>
      </c>
      <c r="S998" s="20">
        <v>2</v>
      </c>
      <c r="T998" s="20">
        <v>7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0</v>
      </c>
      <c r="AB998" s="20" t="s">
        <v>32</v>
      </c>
      <c r="AJ998" s="20">
        <v>1</v>
      </c>
      <c r="AK998" s="20">
        <v>1</v>
      </c>
      <c r="AL998" s="20">
        <v>0</v>
      </c>
      <c r="AM998" s="20">
        <v>2</v>
      </c>
      <c r="AN998" s="20">
        <v>7</v>
      </c>
    </row>
    <row r="999" spans="1:40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F999">
        <v>0</v>
      </c>
      <c r="G999">
        <v>0</v>
      </c>
      <c r="H999" s="35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34</v>
      </c>
      <c r="AJ999">
        <v>1</v>
      </c>
      <c r="AK999">
        <v>2</v>
      </c>
      <c r="AL999">
        <v>2</v>
      </c>
      <c r="AM999">
        <v>5</v>
      </c>
      <c r="AN999">
        <v>2</v>
      </c>
    </row>
    <row r="1000" spans="1:40" x14ac:dyDescent="0.25">
      <c r="A1000" s="20">
        <v>2639</v>
      </c>
      <c r="B1000" s="20">
        <v>1966</v>
      </c>
      <c r="C1000" s="20" t="s">
        <v>2</v>
      </c>
      <c r="D1000" s="20" t="s">
        <v>9</v>
      </c>
      <c r="E1000" s="20">
        <v>43602</v>
      </c>
      <c r="F1000" s="20">
        <v>1</v>
      </c>
      <c r="G1000" s="20">
        <v>1</v>
      </c>
      <c r="H1000" s="49">
        <v>41649</v>
      </c>
      <c r="I1000" s="20">
        <v>45</v>
      </c>
      <c r="J1000" s="20">
        <v>19</v>
      </c>
      <c r="K1000" s="20">
        <v>5</v>
      </c>
      <c r="L1000" s="20">
        <v>12</v>
      </c>
      <c r="M1000" s="20">
        <v>10</v>
      </c>
      <c r="N1000" s="20">
        <v>3</v>
      </c>
      <c r="O1000" s="20">
        <v>19</v>
      </c>
      <c r="P1000" s="20">
        <v>3</v>
      </c>
      <c r="Q1000" s="20">
        <v>3</v>
      </c>
      <c r="R1000" s="20">
        <v>1</v>
      </c>
      <c r="S1000" s="20">
        <v>2</v>
      </c>
      <c r="T1000" s="20">
        <v>6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  <c r="AB1000" s="20" t="s">
        <v>33</v>
      </c>
      <c r="AJ1000" s="20">
        <v>3</v>
      </c>
      <c r="AK1000" s="20">
        <v>3</v>
      </c>
      <c r="AL1000" s="20">
        <v>1</v>
      </c>
      <c r="AM1000" s="20">
        <v>2</v>
      </c>
      <c r="AN1000" s="20">
        <v>6</v>
      </c>
    </row>
    <row r="1001" spans="1:40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F1001">
        <v>1</v>
      </c>
      <c r="G1001">
        <v>1</v>
      </c>
      <c r="H1001" s="35">
        <v>41607</v>
      </c>
      <c r="I1001">
        <v>45</v>
      </c>
      <c r="J1001">
        <v>22</v>
      </c>
      <c r="K1001">
        <v>2</v>
      </c>
      <c r="L1001">
        <v>14</v>
      </c>
      <c r="M1001">
        <v>0</v>
      </c>
      <c r="N1001">
        <v>1</v>
      </c>
      <c r="O1001">
        <v>10</v>
      </c>
      <c r="P1001">
        <v>2</v>
      </c>
      <c r="Q1001">
        <v>2</v>
      </c>
      <c r="R1001">
        <v>0</v>
      </c>
      <c r="S1001">
        <v>3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 t="s">
        <v>38</v>
      </c>
      <c r="AJ1001">
        <v>2</v>
      </c>
      <c r="AK1001">
        <v>2</v>
      </c>
      <c r="AL1001">
        <v>0</v>
      </c>
      <c r="AM1001">
        <v>3</v>
      </c>
      <c r="AN1001">
        <v>7</v>
      </c>
    </row>
    <row r="1002" spans="1:40" x14ac:dyDescent="0.25">
      <c r="A1002" s="20">
        <v>7397</v>
      </c>
      <c r="B1002" s="20">
        <v>1951</v>
      </c>
      <c r="C1002" s="20" t="s">
        <v>2</v>
      </c>
      <c r="D1002" s="20" t="s">
        <v>9</v>
      </c>
      <c r="E1002" s="20">
        <v>49090</v>
      </c>
      <c r="F1002" s="20">
        <v>0</v>
      </c>
      <c r="G1002" s="20">
        <v>1</v>
      </c>
      <c r="H1002" s="49">
        <v>41474</v>
      </c>
      <c r="I1002" s="20">
        <v>45</v>
      </c>
      <c r="J1002" s="20">
        <v>494</v>
      </c>
      <c r="K1002" s="20">
        <v>5</v>
      </c>
      <c r="L1002" s="20">
        <v>82</v>
      </c>
      <c r="M1002" s="20">
        <v>7</v>
      </c>
      <c r="N1002" s="20">
        <v>0</v>
      </c>
      <c r="O1002" s="20">
        <v>100</v>
      </c>
      <c r="P1002" s="20">
        <v>3</v>
      </c>
      <c r="Q1002" s="20">
        <v>7</v>
      </c>
      <c r="R1002" s="20">
        <v>2</v>
      </c>
      <c r="S1002" s="20">
        <v>9</v>
      </c>
      <c r="T1002" s="20">
        <v>7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0</v>
      </c>
      <c r="AB1002" s="20" t="s">
        <v>38</v>
      </c>
      <c r="AJ1002" s="20">
        <v>3</v>
      </c>
      <c r="AK1002" s="20">
        <v>7</v>
      </c>
      <c r="AL1002" s="20">
        <v>2</v>
      </c>
      <c r="AM1002" s="20">
        <v>9</v>
      </c>
      <c r="AN1002" s="20">
        <v>7</v>
      </c>
    </row>
    <row r="1003" spans="1:40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F1003">
        <v>0</v>
      </c>
      <c r="G1003">
        <v>0</v>
      </c>
      <c r="H1003" s="35">
        <v>41448</v>
      </c>
      <c r="I1003">
        <v>45</v>
      </c>
      <c r="J1003">
        <v>353</v>
      </c>
      <c r="K1003">
        <v>61</v>
      </c>
      <c r="L1003">
        <v>753</v>
      </c>
      <c r="M1003">
        <v>40</v>
      </c>
      <c r="N1003">
        <v>46</v>
      </c>
      <c r="O1003">
        <v>27</v>
      </c>
      <c r="P1003">
        <v>1</v>
      </c>
      <c r="Q1003">
        <v>3</v>
      </c>
      <c r="R1003">
        <v>3</v>
      </c>
      <c r="S1003">
        <v>7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</v>
      </c>
      <c r="AJ1003">
        <v>1</v>
      </c>
      <c r="AK1003">
        <v>3</v>
      </c>
      <c r="AL1003">
        <v>3</v>
      </c>
      <c r="AM1003">
        <v>7</v>
      </c>
      <c r="AN1003">
        <v>2</v>
      </c>
    </row>
    <row r="1004" spans="1:40" x14ac:dyDescent="0.25">
      <c r="A1004" s="20">
        <v>1204</v>
      </c>
      <c r="B1004" s="20">
        <v>1970</v>
      </c>
      <c r="C1004" s="20" t="s">
        <v>3</v>
      </c>
      <c r="D1004" s="20" t="s">
        <v>14</v>
      </c>
      <c r="E1004" s="20">
        <v>67536</v>
      </c>
      <c r="F1004" s="20">
        <v>0</v>
      </c>
      <c r="G1004" s="20">
        <v>1</v>
      </c>
      <c r="H1004" s="49">
        <v>41416</v>
      </c>
      <c r="I1004" s="20">
        <v>45</v>
      </c>
      <c r="J1004" s="20">
        <v>1253</v>
      </c>
      <c r="K1004" s="20">
        <v>0</v>
      </c>
      <c r="L1004" s="20">
        <v>447</v>
      </c>
      <c r="M1004" s="20">
        <v>23</v>
      </c>
      <c r="N1004" s="20">
        <v>71</v>
      </c>
      <c r="O1004" s="20">
        <v>35</v>
      </c>
      <c r="P1004" s="20">
        <v>3</v>
      </c>
      <c r="Q1004" s="20">
        <v>11</v>
      </c>
      <c r="R1004" s="20">
        <v>5</v>
      </c>
      <c r="S1004" s="20">
        <v>11</v>
      </c>
      <c r="T1004" s="20">
        <v>8</v>
      </c>
      <c r="U1004" s="20">
        <v>0</v>
      </c>
      <c r="V1004" s="20">
        <v>0</v>
      </c>
      <c r="W1004" s="20">
        <v>0</v>
      </c>
      <c r="X1004" s="20">
        <v>1</v>
      </c>
      <c r="Y1004" s="20">
        <v>0</v>
      </c>
      <c r="Z1004" s="20">
        <v>0</v>
      </c>
      <c r="AA1004" s="20">
        <v>0</v>
      </c>
      <c r="AB1004" s="20" t="s">
        <v>33</v>
      </c>
      <c r="AJ1004" s="20">
        <v>3</v>
      </c>
      <c r="AK1004" s="20">
        <v>11</v>
      </c>
      <c r="AL1004" s="20">
        <v>5</v>
      </c>
      <c r="AM1004" s="20">
        <v>11</v>
      </c>
      <c r="AN1004" s="20">
        <v>8</v>
      </c>
    </row>
    <row r="1005" spans="1:40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F1005">
        <v>1</v>
      </c>
      <c r="G1005">
        <v>0</v>
      </c>
      <c r="H1005" s="35">
        <v>41358</v>
      </c>
      <c r="I1005">
        <v>45</v>
      </c>
      <c r="J1005">
        <v>50</v>
      </c>
      <c r="K1005">
        <v>15</v>
      </c>
      <c r="L1005">
        <v>110</v>
      </c>
      <c r="M1005">
        <v>39</v>
      </c>
      <c r="N1005">
        <v>15</v>
      </c>
      <c r="O1005">
        <v>15</v>
      </c>
      <c r="P1005">
        <v>4</v>
      </c>
      <c r="Q1005">
        <v>5</v>
      </c>
      <c r="R1005">
        <v>1</v>
      </c>
      <c r="S1005">
        <v>4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</v>
      </c>
      <c r="AJ1005">
        <v>4</v>
      </c>
      <c r="AK1005">
        <v>5</v>
      </c>
      <c r="AL1005">
        <v>1</v>
      </c>
      <c r="AM1005">
        <v>4</v>
      </c>
      <c r="AN1005">
        <v>8</v>
      </c>
    </row>
    <row r="1006" spans="1:40" x14ac:dyDescent="0.25">
      <c r="A1006" s="20">
        <v>8812</v>
      </c>
      <c r="B1006" s="20">
        <v>1979</v>
      </c>
      <c r="C1006" s="20" t="s">
        <v>5</v>
      </c>
      <c r="D1006" s="20" t="s">
        <v>10</v>
      </c>
      <c r="E1006" s="20">
        <v>13533</v>
      </c>
      <c r="F1006" s="20">
        <v>1</v>
      </c>
      <c r="G1006" s="20">
        <v>0</v>
      </c>
      <c r="H1006" s="49">
        <v>41343</v>
      </c>
      <c r="I1006" s="20">
        <v>45</v>
      </c>
      <c r="J1006" s="20">
        <v>12</v>
      </c>
      <c r="K1006" s="20">
        <v>3</v>
      </c>
      <c r="L1006" s="20">
        <v>8</v>
      </c>
      <c r="M1006" s="20">
        <v>8</v>
      </c>
      <c r="N1006" s="20">
        <v>0</v>
      </c>
      <c r="O1006" s="20">
        <v>17</v>
      </c>
      <c r="P1006" s="20">
        <v>2</v>
      </c>
      <c r="Q1006" s="20">
        <v>2</v>
      </c>
      <c r="R1006" s="20">
        <v>0</v>
      </c>
      <c r="S1006" s="20">
        <v>3</v>
      </c>
      <c r="T1006" s="20">
        <v>7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0</v>
      </c>
      <c r="AB1006" s="20" t="s">
        <v>38</v>
      </c>
      <c r="AJ1006" s="20">
        <v>2</v>
      </c>
      <c r="AK1006" s="20">
        <v>2</v>
      </c>
      <c r="AL1006" s="20">
        <v>0</v>
      </c>
      <c r="AM1006" s="20">
        <v>3</v>
      </c>
      <c r="AN1006" s="20">
        <v>7</v>
      </c>
    </row>
    <row r="1007" spans="1:40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F1007">
        <v>0</v>
      </c>
      <c r="G1007">
        <v>1</v>
      </c>
      <c r="H1007" s="35">
        <v>41318</v>
      </c>
      <c r="I1007">
        <v>45</v>
      </c>
      <c r="J1007">
        <v>443</v>
      </c>
      <c r="K1007">
        <v>10</v>
      </c>
      <c r="L1007">
        <v>75</v>
      </c>
      <c r="M1007">
        <v>0</v>
      </c>
      <c r="N1007">
        <v>10</v>
      </c>
      <c r="O1007">
        <v>48</v>
      </c>
      <c r="P1007">
        <v>4</v>
      </c>
      <c r="Q1007">
        <v>8</v>
      </c>
      <c r="R1007">
        <v>1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37</v>
      </c>
      <c r="AJ1007">
        <v>4</v>
      </c>
      <c r="AK1007">
        <v>8</v>
      </c>
      <c r="AL1007">
        <v>1</v>
      </c>
      <c r="AM1007">
        <v>8</v>
      </c>
      <c r="AN1007">
        <v>8</v>
      </c>
    </row>
    <row r="1008" spans="1:40" x14ac:dyDescent="0.25">
      <c r="A1008" s="20">
        <v>1715</v>
      </c>
      <c r="B1008" s="20">
        <v>1978</v>
      </c>
      <c r="C1008" s="20" t="s">
        <v>2</v>
      </c>
      <c r="D1008" s="20" t="s">
        <v>13</v>
      </c>
      <c r="E1008" s="20">
        <v>25851</v>
      </c>
      <c r="F1008" s="20">
        <v>1</v>
      </c>
      <c r="G1008" s="20">
        <v>0</v>
      </c>
      <c r="H1008" s="49">
        <v>41316</v>
      </c>
      <c r="I1008" s="20">
        <v>45</v>
      </c>
      <c r="J1008" s="20">
        <v>9</v>
      </c>
      <c r="K1008" s="20">
        <v>4</v>
      </c>
      <c r="L1008" s="20">
        <v>18</v>
      </c>
      <c r="M1008" s="20">
        <v>7</v>
      </c>
      <c r="N1008" s="20">
        <v>5</v>
      </c>
      <c r="O1008" s="20">
        <v>5</v>
      </c>
      <c r="P1008" s="20">
        <v>2</v>
      </c>
      <c r="Q1008" s="20">
        <v>2</v>
      </c>
      <c r="R1008" s="20">
        <v>0</v>
      </c>
      <c r="S1008" s="20">
        <v>3</v>
      </c>
      <c r="T1008" s="20">
        <v>7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0</v>
      </c>
      <c r="AB1008" s="20" t="s">
        <v>34</v>
      </c>
      <c r="AJ1008" s="20">
        <v>2</v>
      </c>
      <c r="AK1008" s="20">
        <v>2</v>
      </c>
      <c r="AL1008" s="20">
        <v>0</v>
      </c>
      <c r="AM1008" s="20">
        <v>3</v>
      </c>
      <c r="AN1008" s="20">
        <v>7</v>
      </c>
    </row>
    <row r="1009" spans="1:40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F1009">
        <v>1</v>
      </c>
      <c r="G1009">
        <v>1</v>
      </c>
      <c r="H1009" s="35">
        <v>41311</v>
      </c>
      <c r="I1009">
        <v>45</v>
      </c>
      <c r="J1009">
        <v>182</v>
      </c>
      <c r="K1009">
        <v>4</v>
      </c>
      <c r="L1009">
        <v>33</v>
      </c>
      <c r="M1009">
        <v>0</v>
      </c>
      <c r="N1009">
        <v>2</v>
      </c>
      <c r="O1009">
        <v>42</v>
      </c>
      <c r="P1009">
        <v>6</v>
      </c>
      <c r="Q1009">
        <v>4</v>
      </c>
      <c r="R1009">
        <v>1</v>
      </c>
      <c r="S1009">
        <v>5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</v>
      </c>
      <c r="AJ1009">
        <v>6</v>
      </c>
      <c r="AK1009">
        <v>4</v>
      </c>
      <c r="AL1009">
        <v>1</v>
      </c>
      <c r="AM1009">
        <v>5</v>
      </c>
      <c r="AN1009">
        <v>7</v>
      </c>
    </row>
    <row r="1010" spans="1:40" x14ac:dyDescent="0.25">
      <c r="A1010" s="20">
        <v>6543</v>
      </c>
      <c r="B1010" s="20">
        <v>1945</v>
      </c>
      <c r="C1010" s="20" t="s">
        <v>4</v>
      </c>
      <c r="D1010" s="20" t="s">
        <v>13</v>
      </c>
      <c r="E1010" s="20">
        <v>62847</v>
      </c>
      <c r="F1010" s="20">
        <v>0</v>
      </c>
      <c r="G1010" s="20">
        <v>0</v>
      </c>
      <c r="H1010" s="49">
        <v>41289</v>
      </c>
      <c r="I1010" s="20">
        <v>45</v>
      </c>
      <c r="J1010" s="20">
        <v>521</v>
      </c>
      <c r="K1010" s="20">
        <v>168</v>
      </c>
      <c r="L1010" s="20">
        <v>706</v>
      </c>
      <c r="M1010" s="20">
        <v>80</v>
      </c>
      <c r="N1010" s="20">
        <v>76</v>
      </c>
      <c r="O1010" s="20">
        <v>61</v>
      </c>
      <c r="P1010" s="20">
        <v>1</v>
      </c>
      <c r="Q1010" s="20">
        <v>3</v>
      </c>
      <c r="R1010" s="20">
        <v>6</v>
      </c>
      <c r="S1010" s="20">
        <v>4</v>
      </c>
      <c r="T1010" s="20">
        <v>2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0</v>
      </c>
      <c r="AB1010" s="20" t="s">
        <v>37</v>
      </c>
      <c r="AJ1010" s="20">
        <v>1</v>
      </c>
      <c r="AK1010" s="20">
        <v>3</v>
      </c>
      <c r="AL1010" s="20">
        <v>6</v>
      </c>
      <c r="AM1010" s="20">
        <v>4</v>
      </c>
      <c r="AN1010" s="20">
        <v>2</v>
      </c>
    </row>
    <row r="1011" spans="1:40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F1011">
        <v>0</v>
      </c>
      <c r="G1011">
        <v>0</v>
      </c>
      <c r="H1011" s="35">
        <v>41286</v>
      </c>
      <c r="I1011">
        <v>45</v>
      </c>
      <c r="J1011">
        <v>395</v>
      </c>
      <c r="K1011">
        <v>15</v>
      </c>
      <c r="L1011">
        <v>263</v>
      </c>
      <c r="M1011">
        <v>60</v>
      </c>
      <c r="N1011">
        <v>54</v>
      </c>
      <c r="O1011">
        <v>38</v>
      </c>
      <c r="P1011">
        <v>1</v>
      </c>
      <c r="Q1011">
        <v>2</v>
      </c>
      <c r="R1011">
        <v>3</v>
      </c>
      <c r="S1011">
        <v>6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33</v>
      </c>
      <c r="AJ1011">
        <v>1</v>
      </c>
      <c r="AK1011">
        <v>2</v>
      </c>
      <c r="AL1011">
        <v>3</v>
      </c>
      <c r="AM1011">
        <v>6</v>
      </c>
      <c r="AN1011">
        <v>1</v>
      </c>
    </row>
    <row r="1012" spans="1:40" x14ac:dyDescent="0.25">
      <c r="A1012" s="20">
        <v>3518</v>
      </c>
      <c r="B1012" s="20">
        <v>1983</v>
      </c>
      <c r="C1012" s="20" t="s">
        <v>2</v>
      </c>
      <c r="D1012" s="20" t="s">
        <v>14</v>
      </c>
      <c r="E1012" s="20">
        <v>25271</v>
      </c>
      <c r="F1012" s="20">
        <v>1</v>
      </c>
      <c r="G1012" s="20">
        <v>0</v>
      </c>
      <c r="H1012" s="49">
        <v>41248</v>
      </c>
      <c r="I1012" s="20">
        <v>45</v>
      </c>
      <c r="J1012" s="20">
        <v>10</v>
      </c>
      <c r="K1012" s="20">
        <v>1</v>
      </c>
      <c r="L1012" s="20">
        <v>18</v>
      </c>
      <c r="M1012" s="20">
        <v>10</v>
      </c>
      <c r="N1012" s="20">
        <v>4</v>
      </c>
      <c r="O1012" s="20">
        <v>7</v>
      </c>
      <c r="P1012" s="20">
        <v>1</v>
      </c>
      <c r="Q1012" s="20">
        <v>1</v>
      </c>
      <c r="R1012" s="20">
        <v>1</v>
      </c>
      <c r="S1012" s="20">
        <v>2</v>
      </c>
      <c r="T1012" s="20">
        <v>9</v>
      </c>
      <c r="U1012" s="20">
        <v>0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20">
        <v>0</v>
      </c>
      <c r="AB1012" s="20" t="s">
        <v>36</v>
      </c>
      <c r="AJ1012" s="20">
        <v>1</v>
      </c>
      <c r="AK1012" s="20">
        <v>1</v>
      </c>
      <c r="AL1012" s="20">
        <v>1</v>
      </c>
      <c r="AM1012" s="20">
        <v>2</v>
      </c>
      <c r="AN1012" s="20">
        <v>9</v>
      </c>
    </row>
    <row r="1013" spans="1:40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F1013">
        <v>0</v>
      </c>
      <c r="G1013">
        <v>1</v>
      </c>
      <c r="H1013" s="35">
        <v>41224</v>
      </c>
      <c r="I1013">
        <v>45</v>
      </c>
      <c r="J1013">
        <v>977</v>
      </c>
      <c r="K1013">
        <v>12</v>
      </c>
      <c r="L1013">
        <v>253</v>
      </c>
      <c r="M1013">
        <v>16</v>
      </c>
      <c r="N1013">
        <v>12</v>
      </c>
      <c r="O1013">
        <v>101</v>
      </c>
      <c r="P1013">
        <v>4</v>
      </c>
      <c r="Q1013">
        <v>4</v>
      </c>
      <c r="R1013">
        <v>3</v>
      </c>
      <c r="S1013">
        <v>12</v>
      </c>
      <c r="T1013">
        <v>8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</v>
      </c>
      <c r="AJ1013">
        <v>4</v>
      </c>
      <c r="AK1013">
        <v>4</v>
      </c>
      <c r="AL1013">
        <v>3</v>
      </c>
      <c r="AM1013">
        <v>12</v>
      </c>
      <c r="AN1013">
        <v>8</v>
      </c>
    </row>
    <row r="1014" spans="1:40" x14ac:dyDescent="0.25">
      <c r="A1014" s="20">
        <v>2561</v>
      </c>
      <c r="B1014" s="20">
        <v>1966</v>
      </c>
      <c r="C1014" s="20" t="s">
        <v>2</v>
      </c>
      <c r="D1014" s="20" t="s">
        <v>9</v>
      </c>
      <c r="E1014" s="20">
        <v>63810</v>
      </c>
      <c r="F1014" s="20">
        <v>0</v>
      </c>
      <c r="G1014" s="20">
        <v>1</v>
      </c>
      <c r="H1014" s="49">
        <v>41224</v>
      </c>
      <c r="I1014" s="20">
        <v>45</v>
      </c>
      <c r="J1014" s="20">
        <v>977</v>
      </c>
      <c r="K1014" s="20">
        <v>12</v>
      </c>
      <c r="L1014" s="20">
        <v>253</v>
      </c>
      <c r="M1014" s="20">
        <v>16</v>
      </c>
      <c r="N1014" s="20">
        <v>12</v>
      </c>
      <c r="O1014" s="20">
        <v>101</v>
      </c>
      <c r="P1014" s="20">
        <v>4</v>
      </c>
      <c r="Q1014" s="20">
        <v>4</v>
      </c>
      <c r="R1014" s="20">
        <v>3</v>
      </c>
      <c r="S1014" s="20">
        <v>12</v>
      </c>
      <c r="T1014" s="20">
        <v>8</v>
      </c>
      <c r="U1014" s="20">
        <v>0</v>
      </c>
      <c r="V1014" s="20">
        <v>1</v>
      </c>
      <c r="W1014" s="20">
        <v>0</v>
      </c>
      <c r="X1014" s="20">
        <v>0</v>
      </c>
      <c r="Y1014" s="20">
        <v>0</v>
      </c>
      <c r="Z1014" s="20">
        <v>0</v>
      </c>
      <c r="AA1014" s="20">
        <v>0</v>
      </c>
      <c r="AB1014" s="20" t="s">
        <v>32</v>
      </c>
      <c r="AJ1014" s="20">
        <v>4</v>
      </c>
      <c r="AK1014" s="20">
        <v>4</v>
      </c>
      <c r="AL1014" s="20">
        <v>3</v>
      </c>
      <c r="AM1014" s="20">
        <v>12</v>
      </c>
      <c r="AN1014" s="20">
        <v>8</v>
      </c>
    </row>
    <row r="1015" spans="1:40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F1015">
        <v>0</v>
      </c>
      <c r="G1015">
        <v>0</v>
      </c>
      <c r="H1015" s="35">
        <v>41803</v>
      </c>
      <c r="I1015">
        <v>46</v>
      </c>
      <c r="J1015">
        <v>603</v>
      </c>
      <c r="K1015">
        <v>45</v>
      </c>
      <c r="L1015">
        <v>207</v>
      </c>
      <c r="M1015">
        <v>36</v>
      </c>
      <c r="N1015">
        <v>18</v>
      </c>
      <c r="O1015">
        <v>54</v>
      </c>
      <c r="P1015">
        <v>1</v>
      </c>
      <c r="Q1015">
        <v>3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</v>
      </c>
      <c r="AJ1015">
        <v>1</v>
      </c>
      <c r="AK1015">
        <v>3</v>
      </c>
      <c r="AL1015">
        <v>4</v>
      </c>
      <c r="AM1015">
        <v>6</v>
      </c>
      <c r="AN1015">
        <v>1</v>
      </c>
    </row>
    <row r="1016" spans="1:40" x14ac:dyDescent="0.25">
      <c r="A1016" s="20">
        <v>10509</v>
      </c>
      <c r="B1016" s="20">
        <v>1955</v>
      </c>
      <c r="C1016" s="20" t="s">
        <v>4</v>
      </c>
      <c r="D1016" s="20" t="s">
        <v>9</v>
      </c>
      <c r="E1016" s="20">
        <v>36927</v>
      </c>
      <c r="F1016" s="20">
        <v>1</v>
      </c>
      <c r="G1016" s="20">
        <v>1</v>
      </c>
      <c r="H1016" s="49">
        <v>41792</v>
      </c>
      <c r="I1016" s="20">
        <v>46</v>
      </c>
      <c r="J1016" s="20">
        <v>51</v>
      </c>
      <c r="K1016" s="20">
        <v>0</v>
      </c>
      <c r="L1016" s="20">
        <v>16</v>
      </c>
      <c r="M1016" s="20">
        <v>0</v>
      </c>
      <c r="N1016" s="20">
        <v>0</v>
      </c>
      <c r="O1016" s="20">
        <v>4</v>
      </c>
      <c r="P1016" s="20">
        <v>2</v>
      </c>
      <c r="Q1016" s="20">
        <v>3</v>
      </c>
      <c r="R1016" s="20">
        <v>0</v>
      </c>
      <c r="S1016" s="20">
        <v>3</v>
      </c>
      <c r="T1016" s="20">
        <v>8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 t="s">
        <v>31</v>
      </c>
      <c r="AJ1016" s="20">
        <v>2</v>
      </c>
      <c r="AK1016" s="20">
        <v>3</v>
      </c>
      <c r="AL1016" s="20">
        <v>0</v>
      </c>
      <c r="AM1016" s="20">
        <v>3</v>
      </c>
      <c r="AN1016" s="20">
        <v>8</v>
      </c>
    </row>
    <row r="1017" spans="1:40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F1017">
        <v>1</v>
      </c>
      <c r="G1017">
        <v>1</v>
      </c>
      <c r="H1017" s="35">
        <v>41767</v>
      </c>
      <c r="I1017">
        <v>46</v>
      </c>
      <c r="J1017">
        <v>5</v>
      </c>
      <c r="K1017">
        <v>3</v>
      </c>
      <c r="L1017">
        <v>9</v>
      </c>
      <c r="M1017">
        <v>6</v>
      </c>
      <c r="N1017">
        <v>2</v>
      </c>
      <c r="O1017">
        <v>6</v>
      </c>
      <c r="P1017">
        <v>2</v>
      </c>
      <c r="Q1017">
        <v>2</v>
      </c>
      <c r="R1017">
        <v>0</v>
      </c>
      <c r="S1017">
        <v>3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</v>
      </c>
      <c r="AJ1017">
        <v>2</v>
      </c>
      <c r="AK1017">
        <v>2</v>
      </c>
      <c r="AL1017">
        <v>0</v>
      </c>
      <c r="AM1017">
        <v>3</v>
      </c>
      <c r="AN1017">
        <v>7</v>
      </c>
    </row>
    <row r="1018" spans="1:40" x14ac:dyDescent="0.25">
      <c r="A1018" s="20">
        <v>7875</v>
      </c>
      <c r="B1018" s="20">
        <v>1949</v>
      </c>
      <c r="C1018" s="20" t="s">
        <v>2</v>
      </c>
      <c r="D1018" s="20" t="s">
        <v>14</v>
      </c>
      <c r="E1018" s="20">
        <v>72025</v>
      </c>
      <c r="F1018" s="20">
        <v>0</v>
      </c>
      <c r="G1018" s="20">
        <v>0</v>
      </c>
      <c r="H1018" s="49">
        <v>41758</v>
      </c>
      <c r="I1018" s="20">
        <v>46</v>
      </c>
      <c r="J1018" s="20">
        <v>967</v>
      </c>
      <c r="K1018" s="20">
        <v>0</v>
      </c>
      <c r="L1018" s="20">
        <v>617</v>
      </c>
      <c r="M1018" s="20">
        <v>43</v>
      </c>
      <c r="N1018" s="20">
        <v>50</v>
      </c>
      <c r="O1018" s="20">
        <v>0</v>
      </c>
      <c r="P1018" s="20">
        <v>1</v>
      </c>
      <c r="Q1018" s="20">
        <v>4</v>
      </c>
      <c r="R1018" s="20">
        <v>8</v>
      </c>
      <c r="S1018" s="20">
        <v>13</v>
      </c>
      <c r="T1018" s="20">
        <v>2</v>
      </c>
      <c r="U1018" s="20">
        <v>0</v>
      </c>
      <c r="V1018" s="20">
        <v>1</v>
      </c>
      <c r="W1018" s="20">
        <v>1</v>
      </c>
      <c r="X1018" s="20">
        <v>1</v>
      </c>
      <c r="Y1018" s="20">
        <v>0</v>
      </c>
      <c r="Z1018" s="20">
        <v>1</v>
      </c>
      <c r="AA1018" s="20">
        <v>0</v>
      </c>
      <c r="AB1018" s="20" t="s">
        <v>34</v>
      </c>
      <c r="AJ1018" s="20">
        <v>1</v>
      </c>
      <c r="AK1018" s="20">
        <v>4</v>
      </c>
      <c r="AL1018" s="20">
        <v>8</v>
      </c>
      <c r="AM1018" s="20">
        <v>13</v>
      </c>
      <c r="AN1018" s="20">
        <v>2</v>
      </c>
    </row>
    <row r="1019" spans="1:40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F1019">
        <v>1</v>
      </c>
      <c r="G1019">
        <v>0</v>
      </c>
      <c r="H1019" s="35">
        <v>41694</v>
      </c>
      <c r="I1019">
        <v>46</v>
      </c>
      <c r="J1019">
        <v>7</v>
      </c>
      <c r="K1019">
        <v>5</v>
      </c>
      <c r="L1019">
        <v>39</v>
      </c>
      <c r="M1019">
        <v>17</v>
      </c>
      <c r="N1019">
        <v>15</v>
      </c>
      <c r="O1019">
        <v>37</v>
      </c>
      <c r="P1019">
        <v>2</v>
      </c>
      <c r="Q1019">
        <v>4</v>
      </c>
      <c r="R1019">
        <v>0</v>
      </c>
      <c r="S1019">
        <v>3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</v>
      </c>
      <c r="AJ1019">
        <v>2</v>
      </c>
      <c r="AK1019">
        <v>4</v>
      </c>
      <c r="AL1019">
        <v>0</v>
      </c>
      <c r="AM1019">
        <v>3</v>
      </c>
      <c r="AN1019">
        <v>7</v>
      </c>
    </row>
    <row r="1020" spans="1:40" x14ac:dyDescent="0.25">
      <c r="A1020" s="20">
        <v>2936</v>
      </c>
      <c r="B1020" s="20">
        <v>1982</v>
      </c>
      <c r="C1020" s="20" t="s">
        <v>4</v>
      </c>
      <c r="D1020" s="20" t="s">
        <v>13</v>
      </c>
      <c r="E1020" s="20">
        <v>23661</v>
      </c>
      <c r="F1020" s="20">
        <v>1</v>
      </c>
      <c r="G1020" s="20">
        <v>0</v>
      </c>
      <c r="H1020" s="49">
        <v>41612</v>
      </c>
      <c r="I1020" s="20">
        <v>46</v>
      </c>
      <c r="J1020" s="20">
        <v>18</v>
      </c>
      <c r="K1020" s="20">
        <v>0</v>
      </c>
      <c r="L1020" s="20">
        <v>4</v>
      </c>
      <c r="M1020" s="20">
        <v>0</v>
      </c>
      <c r="N1020" s="20">
        <v>0</v>
      </c>
      <c r="O1020" s="20">
        <v>1</v>
      </c>
      <c r="P1020" s="20">
        <v>1</v>
      </c>
      <c r="Q1020" s="20">
        <v>1</v>
      </c>
      <c r="R1020" s="20">
        <v>0</v>
      </c>
      <c r="S1020" s="20">
        <v>3</v>
      </c>
      <c r="T1020" s="20">
        <v>7</v>
      </c>
      <c r="U1020" s="20">
        <v>0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0</v>
      </c>
      <c r="AB1020" s="20" t="s">
        <v>33</v>
      </c>
      <c r="AJ1020" s="20">
        <v>1</v>
      </c>
      <c r="AK1020" s="20">
        <v>1</v>
      </c>
      <c r="AL1020" s="20">
        <v>0</v>
      </c>
      <c r="AM1020" s="20">
        <v>3</v>
      </c>
      <c r="AN1020" s="20">
        <v>7</v>
      </c>
    </row>
    <row r="1021" spans="1:40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F1021">
        <v>1</v>
      </c>
      <c r="G1021">
        <v>0</v>
      </c>
      <c r="H1021" s="35">
        <v>41585</v>
      </c>
      <c r="I1021">
        <v>46</v>
      </c>
      <c r="J1021">
        <v>1</v>
      </c>
      <c r="K1021">
        <v>9</v>
      </c>
      <c r="L1021">
        <v>8</v>
      </c>
      <c r="M1021">
        <v>11</v>
      </c>
      <c r="N1021">
        <v>3</v>
      </c>
      <c r="O1021">
        <v>22</v>
      </c>
      <c r="P1021">
        <v>3</v>
      </c>
      <c r="Q1021">
        <v>3</v>
      </c>
      <c r="R1021">
        <v>0</v>
      </c>
      <c r="S1021">
        <v>3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</v>
      </c>
      <c r="AJ1021">
        <v>3</v>
      </c>
      <c r="AK1021">
        <v>3</v>
      </c>
      <c r="AL1021">
        <v>0</v>
      </c>
      <c r="AM1021">
        <v>3</v>
      </c>
      <c r="AN1021">
        <v>8</v>
      </c>
    </row>
    <row r="1022" spans="1:40" x14ac:dyDescent="0.25">
      <c r="A1022" s="20">
        <v>10888</v>
      </c>
      <c r="B1022" s="20">
        <v>1961</v>
      </c>
      <c r="C1022" s="20" t="s">
        <v>2</v>
      </c>
      <c r="D1022" s="20" t="s">
        <v>9</v>
      </c>
      <c r="E1022" s="20">
        <v>45938</v>
      </c>
      <c r="F1022" s="20">
        <v>0</v>
      </c>
      <c r="G1022" s="20">
        <v>0</v>
      </c>
      <c r="H1022" s="49">
        <v>41581</v>
      </c>
      <c r="I1022" s="20">
        <v>46</v>
      </c>
      <c r="J1022" s="20">
        <v>273</v>
      </c>
      <c r="K1022" s="20">
        <v>11</v>
      </c>
      <c r="L1022" s="20">
        <v>178</v>
      </c>
      <c r="M1022" s="20">
        <v>62</v>
      </c>
      <c r="N1022" s="20">
        <v>83</v>
      </c>
      <c r="O1022" s="20">
        <v>29</v>
      </c>
      <c r="P1022" s="20">
        <v>2</v>
      </c>
      <c r="Q1022" s="20">
        <v>8</v>
      </c>
      <c r="R1022" s="20">
        <v>4</v>
      </c>
      <c r="S1022" s="20">
        <v>6</v>
      </c>
      <c r="T1022" s="20">
        <v>6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0</v>
      </c>
      <c r="AB1022" s="20" t="s">
        <v>31</v>
      </c>
      <c r="AJ1022" s="20">
        <v>2</v>
      </c>
      <c r="AK1022" s="20">
        <v>8</v>
      </c>
      <c r="AL1022" s="20">
        <v>4</v>
      </c>
      <c r="AM1022" s="20">
        <v>6</v>
      </c>
      <c r="AN1022" s="20">
        <v>6</v>
      </c>
    </row>
    <row r="1023" spans="1:40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F1023">
        <v>0</v>
      </c>
      <c r="G1023">
        <v>0</v>
      </c>
      <c r="H1023" s="35">
        <v>41580</v>
      </c>
      <c r="I1023">
        <v>46</v>
      </c>
      <c r="J1023">
        <v>277</v>
      </c>
      <c r="K1023">
        <v>162</v>
      </c>
      <c r="L1023">
        <v>305</v>
      </c>
      <c r="M1023">
        <v>173</v>
      </c>
      <c r="N1023">
        <v>76</v>
      </c>
      <c r="O1023">
        <v>124</v>
      </c>
      <c r="P1023">
        <v>1</v>
      </c>
      <c r="Q1023">
        <v>3</v>
      </c>
      <c r="R1023">
        <v>4</v>
      </c>
      <c r="S1023">
        <v>7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36</v>
      </c>
      <c r="AJ1023">
        <v>1</v>
      </c>
      <c r="AK1023">
        <v>3</v>
      </c>
      <c r="AL1023">
        <v>4</v>
      </c>
      <c r="AM1023">
        <v>7</v>
      </c>
      <c r="AN1023">
        <v>1</v>
      </c>
    </row>
    <row r="1024" spans="1:40" x14ac:dyDescent="0.25">
      <c r="A1024" s="20">
        <v>5077</v>
      </c>
      <c r="B1024" s="20">
        <v>1979</v>
      </c>
      <c r="C1024" s="20" t="s">
        <v>2</v>
      </c>
      <c r="D1024" s="20" t="s">
        <v>13</v>
      </c>
      <c r="E1024" s="20">
        <v>77298</v>
      </c>
      <c r="F1024" s="20">
        <v>0</v>
      </c>
      <c r="G1024" s="20">
        <v>1</v>
      </c>
      <c r="H1024" s="49">
        <v>41580</v>
      </c>
      <c r="I1024" s="20">
        <v>46</v>
      </c>
      <c r="J1024" s="20">
        <v>425</v>
      </c>
      <c r="K1024" s="20">
        <v>115</v>
      </c>
      <c r="L1024" s="20">
        <v>292</v>
      </c>
      <c r="M1024" s="20">
        <v>23</v>
      </c>
      <c r="N1024" s="20">
        <v>35</v>
      </c>
      <c r="O1024" s="20">
        <v>79</v>
      </c>
      <c r="P1024" s="20">
        <v>1</v>
      </c>
      <c r="Q1024" s="20">
        <v>6</v>
      </c>
      <c r="R1024" s="20">
        <v>6</v>
      </c>
      <c r="S1024" s="20">
        <v>11</v>
      </c>
      <c r="T1024" s="20">
        <v>3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0</v>
      </c>
      <c r="AB1024" s="20" t="s">
        <v>37</v>
      </c>
      <c r="AJ1024" s="20">
        <v>1</v>
      </c>
      <c r="AK1024" s="20">
        <v>6</v>
      </c>
      <c r="AL1024" s="20">
        <v>6</v>
      </c>
      <c r="AM1024" s="20">
        <v>11</v>
      </c>
      <c r="AN1024" s="20">
        <v>3</v>
      </c>
    </row>
    <row r="1025" spans="1:40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F1025">
        <v>0</v>
      </c>
      <c r="G1025">
        <v>1</v>
      </c>
      <c r="H1025" s="35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</v>
      </c>
      <c r="AJ1025">
        <v>1</v>
      </c>
      <c r="AK1025">
        <v>6</v>
      </c>
      <c r="AL1025">
        <v>6</v>
      </c>
      <c r="AM1025">
        <v>11</v>
      </c>
      <c r="AN1025">
        <v>3</v>
      </c>
    </row>
    <row r="1026" spans="1:40" x14ac:dyDescent="0.25">
      <c r="A1026" s="20">
        <v>3969</v>
      </c>
      <c r="B1026" s="20">
        <v>1974</v>
      </c>
      <c r="C1026" s="20" t="s">
        <v>4</v>
      </c>
      <c r="D1026" s="20" t="s">
        <v>13</v>
      </c>
      <c r="E1026" s="20">
        <v>43018</v>
      </c>
      <c r="F1026" s="20">
        <v>0</v>
      </c>
      <c r="G1026" s="20">
        <v>1</v>
      </c>
      <c r="H1026" s="49">
        <v>41579</v>
      </c>
      <c r="I1026" s="20">
        <v>46</v>
      </c>
      <c r="J1026" s="20">
        <v>35</v>
      </c>
      <c r="K1026" s="20">
        <v>4</v>
      </c>
      <c r="L1026" s="20">
        <v>17</v>
      </c>
      <c r="M1026" s="20">
        <v>7</v>
      </c>
      <c r="N1026" s="20">
        <v>6</v>
      </c>
      <c r="O1026" s="20">
        <v>64</v>
      </c>
      <c r="P1026" s="20">
        <v>1</v>
      </c>
      <c r="Q1026" s="20">
        <v>2</v>
      </c>
      <c r="R1026" s="20">
        <v>2</v>
      </c>
      <c r="S1026" s="20">
        <v>2</v>
      </c>
      <c r="T1026" s="20">
        <v>5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0</v>
      </c>
      <c r="AB1026" s="20" t="s">
        <v>32</v>
      </c>
      <c r="AJ1026" s="20">
        <v>1</v>
      </c>
      <c r="AK1026" s="20">
        <v>2</v>
      </c>
      <c r="AL1026" s="20">
        <v>2</v>
      </c>
      <c r="AM1026" s="20">
        <v>2</v>
      </c>
      <c r="AN1026" s="20">
        <v>5</v>
      </c>
    </row>
    <row r="1027" spans="1:40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F1027">
        <v>0</v>
      </c>
      <c r="G1027">
        <v>0</v>
      </c>
      <c r="H1027" s="35">
        <v>41572</v>
      </c>
      <c r="I1027">
        <v>46</v>
      </c>
      <c r="J1027">
        <v>1394</v>
      </c>
      <c r="K1027">
        <v>22</v>
      </c>
      <c r="L1027">
        <v>708</v>
      </c>
      <c r="M1027">
        <v>89</v>
      </c>
      <c r="N1027">
        <v>91</v>
      </c>
      <c r="O1027">
        <v>182</v>
      </c>
      <c r="P1027">
        <v>1</v>
      </c>
      <c r="Q1027">
        <v>9</v>
      </c>
      <c r="R1027">
        <v>7</v>
      </c>
      <c r="S1027">
        <v>9</v>
      </c>
      <c r="T1027">
        <v>5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1</v>
      </c>
      <c r="AA1027">
        <v>0</v>
      </c>
      <c r="AB1027" t="s">
        <v>33</v>
      </c>
      <c r="AJ1027">
        <v>1</v>
      </c>
      <c r="AK1027">
        <v>9</v>
      </c>
      <c r="AL1027">
        <v>7</v>
      </c>
      <c r="AM1027">
        <v>9</v>
      </c>
      <c r="AN1027">
        <v>5</v>
      </c>
    </row>
    <row r="1028" spans="1:40" x14ac:dyDescent="0.25">
      <c r="A1028" s="20">
        <v>663</v>
      </c>
      <c r="B1028" s="20">
        <v>1989</v>
      </c>
      <c r="C1028" s="20" t="s">
        <v>3</v>
      </c>
      <c r="D1028" s="20" t="s">
        <v>9</v>
      </c>
      <c r="E1028" s="20">
        <v>33996</v>
      </c>
      <c r="F1028" s="20">
        <v>0</v>
      </c>
      <c r="G1028" s="20">
        <v>0</v>
      </c>
      <c r="H1028" s="49">
        <v>41528</v>
      </c>
      <c r="I1028" s="20">
        <v>46</v>
      </c>
      <c r="J1028" s="20">
        <v>40</v>
      </c>
      <c r="K1028" s="20">
        <v>2</v>
      </c>
      <c r="L1028" s="20">
        <v>15</v>
      </c>
      <c r="M1028" s="20">
        <v>8</v>
      </c>
      <c r="N1028" s="20">
        <v>0</v>
      </c>
      <c r="O1028" s="20">
        <v>6</v>
      </c>
      <c r="P1028" s="20">
        <v>1</v>
      </c>
      <c r="Q1028" s="20">
        <v>1</v>
      </c>
      <c r="R1028" s="20">
        <v>1</v>
      </c>
      <c r="S1028" s="20">
        <v>3</v>
      </c>
      <c r="T1028" s="20">
        <v>4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 t="s">
        <v>38</v>
      </c>
      <c r="AJ1028" s="20">
        <v>1</v>
      </c>
      <c r="AK1028" s="20">
        <v>1</v>
      </c>
      <c r="AL1028" s="20">
        <v>1</v>
      </c>
      <c r="AM1028" s="20">
        <v>3</v>
      </c>
      <c r="AN1028" s="20">
        <v>4</v>
      </c>
    </row>
    <row r="1029" spans="1:40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F1029">
        <v>0</v>
      </c>
      <c r="G1029">
        <v>0</v>
      </c>
      <c r="H1029" s="35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33</v>
      </c>
      <c r="AJ1029">
        <v>1</v>
      </c>
      <c r="AK1029">
        <v>1</v>
      </c>
      <c r="AL1029">
        <v>1</v>
      </c>
      <c r="AM1029">
        <v>3</v>
      </c>
      <c r="AN1029">
        <v>4</v>
      </c>
    </row>
    <row r="1030" spans="1:40" x14ac:dyDescent="0.25">
      <c r="A1030" s="20">
        <v>8945</v>
      </c>
      <c r="B1030" s="20">
        <v>1970</v>
      </c>
      <c r="C1030" s="20" t="s">
        <v>2</v>
      </c>
      <c r="D1030" s="20" t="s">
        <v>10</v>
      </c>
      <c r="E1030" s="20">
        <v>54137</v>
      </c>
      <c r="F1030" s="20">
        <v>0</v>
      </c>
      <c r="G1030" s="20">
        <v>1</v>
      </c>
      <c r="H1030" s="49">
        <v>41502</v>
      </c>
      <c r="I1030" s="20">
        <v>46</v>
      </c>
      <c r="J1030" s="20">
        <v>171</v>
      </c>
      <c r="K1030" s="20">
        <v>0</v>
      </c>
      <c r="L1030" s="20">
        <v>11</v>
      </c>
      <c r="M1030" s="20">
        <v>0</v>
      </c>
      <c r="N1030" s="20">
        <v>1</v>
      </c>
      <c r="O1030" s="20">
        <v>20</v>
      </c>
      <c r="P1030" s="20">
        <v>2</v>
      </c>
      <c r="Q1030" s="20">
        <v>4</v>
      </c>
      <c r="R1030" s="20">
        <v>1</v>
      </c>
      <c r="S1030" s="20">
        <v>4</v>
      </c>
      <c r="T1030" s="20">
        <v>6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0</v>
      </c>
      <c r="AB1030" s="20" t="s">
        <v>33</v>
      </c>
      <c r="AJ1030" s="20">
        <v>2</v>
      </c>
      <c r="AK1030" s="20">
        <v>4</v>
      </c>
      <c r="AL1030" s="20">
        <v>1</v>
      </c>
      <c r="AM1030" s="20">
        <v>4</v>
      </c>
      <c r="AN1030" s="20">
        <v>6</v>
      </c>
    </row>
    <row r="1031" spans="1:40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F1031">
        <v>0</v>
      </c>
      <c r="G1031">
        <v>1</v>
      </c>
      <c r="H1031" s="35">
        <v>41438</v>
      </c>
      <c r="I1031">
        <v>46</v>
      </c>
      <c r="J1031">
        <v>709</v>
      </c>
      <c r="K1031">
        <v>43</v>
      </c>
      <c r="L1031">
        <v>182</v>
      </c>
      <c r="M1031">
        <v>42</v>
      </c>
      <c r="N1031">
        <v>118</v>
      </c>
      <c r="O1031">
        <v>247</v>
      </c>
      <c r="P1031">
        <v>2</v>
      </c>
      <c r="Q1031">
        <v>9</v>
      </c>
      <c r="R1031">
        <v>3</v>
      </c>
      <c r="S1031">
        <v>4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33</v>
      </c>
      <c r="AJ1031">
        <v>2</v>
      </c>
      <c r="AK1031">
        <v>9</v>
      </c>
      <c r="AL1031">
        <v>3</v>
      </c>
      <c r="AM1031">
        <v>4</v>
      </c>
      <c r="AN1031">
        <v>5</v>
      </c>
    </row>
    <row r="1032" spans="1:40" x14ac:dyDescent="0.25">
      <c r="A1032" s="20">
        <v>1184</v>
      </c>
      <c r="B1032" s="20">
        <v>1968</v>
      </c>
      <c r="C1032" s="20" t="s">
        <v>3</v>
      </c>
      <c r="D1032" s="20" t="s">
        <v>10</v>
      </c>
      <c r="E1032" s="20">
        <v>69674</v>
      </c>
      <c r="F1032" s="20">
        <v>0</v>
      </c>
      <c r="G1032" s="20">
        <v>2</v>
      </c>
      <c r="H1032" s="49">
        <v>41416</v>
      </c>
      <c r="I1032" s="20">
        <v>46</v>
      </c>
      <c r="J1032" s="20">
        <v>554</v>
      </c>
      <c r="K1032" s="20">
        <v>41</v>
      </c>
      <c r="L1032" s="20">
        <v>215</v>
      </c>
      <c r="M1032" s="20">
        <v>11</v>
      </c>
      <c r="N1032" s="20">
        <v>0</v>
      </c>
      <c r="O1032" s="20">
        <v>24</v>
      </c>
      <c r="P1032" s="20">
        <v>3</v>
      </c>
      <c r="Q1032" s="20">
        <v>10</v>
      </c>
      <c r="R1032" s="20">
        <v>2</v>
      </c>
      <c r="S1032" s="20">
        <v>10</v>
      </c>
      <c r="T1032" s="20">
        <v>5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 t="s">
        <v>33</v>
      </c>
      <c r="AJ1032" s="20">
        <v>3</v>
      </c>
      <c r="AK1032" s="20">
        <v>10</v>
      </c>
      <c r="AL1032" s="20">
        <v>2</v>
      </c>
      <c r="AM1032" s="20">
        <v>10</v>
      </c>
      <c r="AN1032" s="20">
        <v>5</v>
      </c>
    </row>
    <row r="1033" spans="1:40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F1033">
        <v>1</v>
      </c>
      <c r="G1033">
        <v>0</v>
      </c>
      <c r="H1033" s="35">
        <v>41389</v>
      </c>
      <c r="I1033">
        <v>46</v>
      </c>
      <c r="J1033">
        <v>191</v>
      </c>
      <c r="K1033">
        <v>9</v>
      </c>
      <c r="L1033">
        <v>97</v>
      </c>
      <c r="M1033">
        <v>0</v>
      </c>
      <c r="N1033">
        <v>6</v>
      </c>
      <c r="O1033">
        <v>82</v>
      </c>
      <c r="P1033">
        <v>2</v>
      </c>
      <c r="Q1033">
        <v>6</v>
      </c>
      <c r="R1033">
        <v>1</v>
      </c>
      <c r="S1033">
        <v>5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37</v>
      </c>
      <c r="AJ1033">
        <v>2</v>
      </c>
      <c r="AK1033">
        <v>6</v>
      </c>
      <c r="AL1033">
        <v>1</v>
      </c>
      <c r="AM1033">
        <v>5</v>
      </c>
      <c r="AN1033">
        <v>7</v>
      </c>
    </row>
    <row r="1034" spans="1:40" x14ac:dyDescent="0.25">
      <c r="A1034" s="20">
        <v>8825</v>
      </c>
      <c r="B1034" s="20">
        <v>1962</v>
      </c>
      <c r="C1034" s="20" t="s">
        <v>2</v>
      </c>
      <c r="D1034" s="20" t="s">
        <v>13</v>
      </c>
      <c r="E1034" s="20">
        <v>51195</v>
      </c>
      <c r="F1034" s="20">
        <v>1</v>
      </c>
      <c r="G1034" s="20">
        <v>1</v>
      </c>
      <c r="H1034" s="49">
        <v>41365</v>
      </c>
      <c r="I1034" s="20">
        <v>46</v>
      </c>
      <c r="J1034" s="20">
        <v>230</v>
      </c>
      <c r="K1034" s="20">
        <v>14</v>
      </c>
      <c r="L1034" s="20">
        <v>156</v>
      </c>
      <c r="M1034" s="20">
        <v>82</v>
      </c>
      <c r="N1034" s="20">
        <v>24</v>
      </c>
      <c r="O1034" s="20">
        <v>58</v>
      </c>
      <c r="P1034" s="20">
        <v>8</v>
      </c>
      <c r="Q1034" s="20">
        <v>9</v>
      </c>
      <c r="R1034" s="20">
        <v>2</v>
      </c>
      <c r="S1034" s="20">
        <v>5</v>
      </c>
      <c r="T1034" s="20">
        <v>8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 t="s">
        <v>33</v>
      </c>
      <c r="AJ1034" s="20">
        <v>8</v>
      </c>
      <c r="AK1034" s="20">
        <v>9</v>
      </c>
      <c r="AL1034" s="20">
        <v>2</v>
      </c>
      <c r="AM1034" s="20">
        <v>5</v>
      </c>
      <c r="AN1034" s="20">
        <v>8</v>
      </c>
    </row>
    <row r="1035" spans="1:40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F1035">
        <v>1</v>
      </c>
      <c r="G1035">
        <v>1</v>
      </c>
      <c r="H1035" s="35">
        <v>41362</v>
      </c>
      <c r="I1035">
        <v>46</v>
      </c>
      <c r="J1035">
        <v>11</v>
      </c>
      <c r="K1035">
        <v>1</v>
      </c>
      <c r="L1035">
        <v>2</v>
      </c>
      <c r="M1035">
        <v>2</v>
      </c>
      <c r="N1035">
        <v>1</v>
      </c>
      <c r="O1035">
        <v>6</v>
      </c>
      <c r="P1035">
        <v>1</v>
      </c>
      <c r="Q1035">
        <v>0</v>
      </c>
      <c r="R1035">
        <v>0</v>
      </c>
      <c r="S1035">
        <v>3</v>
      </c>
      <c r="T1035">
        <v>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36</v>
      </c>
      <c r="AJ1035">
        <v>1</v>
      </c>
      <c r="AK1035">
        <v>0</v>
      </c>
      <c r="AL1035">
        <v>0</v>
      </c>
      <c r="AM1035">
        <v>3</v>
      </c>
      <c r="AN1035">
        <v>6</v>
      </c>
    </row>
    <row r="1036" spans="1:40" x14ac:dyDescent="0.25">
      <c r="A1036" s="20">
        <v>4102</v>
      </c>
      <c r="B1036" s="20">
        <v>1975</v>
      </c>
      <c r="C1036" s="20" t="s">
        <v>5</v>
      </c>
      <c r="D1036" s="20" t="s">
        <v>14</v>
      </c>
      <c r="E1036" s="20">
        <v>37284</v>
      </c>
      <c r="F1036" s="20">
        <v>1</v>
      </c>
      <c r="G1036" s="20">
        <v>1</v>
      </c>
      <c r="H1036" s="49">
        <v>41362</v>
      </c>
      <c r="I1036" s="20">
        <v>46</v>
      </c>
      <c r="J1036" s="20">
        <v>11</v>
      </c>
      <c r="K1036" s="20">
        <v>1</v>
      </c>
      <c r="L1036" s="20">
        <v>2</v>
      </c>
      <c r="M1036" s="20">
        <v>2</v>
      </c>
      <c r="N1036" s="20">
        <v>1</v>
      </c>
      <c r="O1036" s="20">
        <v>6</v>
      </c>
      <c r="P1036" s="20">
        <v>1</v>
      </c>
      <c r="Q1036" s="20">
        <v>0</v>
      </c>
      <c r="R1036" s="20">
        <v>0</v>
      </c>
      <c r="S1036" s="20">
        <v>3</v>
      </c>
      <c r="T1036" s="20">
        <v>6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  <c r="AB1036" s="20" t="s">
        <v>38</v>
      </c>
      <c r="AJ1036" s="20">
        <v>1</v>
      </c>
      <c r="AK1036" s="20">
        <v>0</v>
      </c>
      <c r="AL1036" s="20">
        <v>0</v>
      </c>
      <c r="AM1036" s="20">
        <v>3</v>
      </c>
      <c r="AN1036" s="20">
        <v>6</v>
      </c>
    </row>
    <row r="1037" spans="1:40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F1037">
        <v>1</v>
      </c>
      <c r="G1037">
        <v>0</v>
      </c>
      <c r="H1037" s="35">
        <v>41359</v>
      </c>
      <c r="I1037">
        <v>46</v>
      </c>
      <c r="J1037">
        <v>131</v>
      </c>
      <c r="K1037">
        <v>0</v>
      </c>
      <c r="L1037">
        <v>16</v>
      </c>
      <c r="M1037">
        <v>2</v>
      </c>
      <c r="N1037">
        <v>1</v>
      </c>
      <c r="O1037">
        <v>39</v>
      </c>
      <c r="P1037">
        <v>4</v>
      </c>
      <c r="Q1037">
        <v>3</v>
      </c>
      <c r="R1037">
        <v>1</v>
      </c>
      <c r="S1037">
        <v>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33</v>
      </c>
      <c r="AJ1037">
        <v>4</v>
      </c>
      <c r="AK1037">
        <v>3</v>
      </c>
      <c r="AL1037">
        <v>1</v>
      </c>
      <c r="AM1037">
        <v>4</v>
      </c>
      <c r="AN1037">
        <v>8</v>
      </c>
    </row>
    <row r="1038" spans="1:40" x14ac:dyDescent="0.25">
      <c r="A1038" s="20">
        <v>10092</v>
      </c>
      <c r="B1038" s="20">
        <v>1954</v>
      </c>
      <c r="C1038" s="20" t="s">
        <v>2</v>
      </c>
      <c r="D1038" s="20" t="s">
        <v>10</v>
      </c>
      <c r="E1038" s="20">
        <v>70044</v>
      </c>
      <c r="F1038" s="20">
        <v>0</v>
      </c>
      <c r="G1038" s="20">
        <v>1</v>
      </c>
      <c r="H1038" s="49">
        <v>41323</v>
      </c>
      <c r="I1038" s="20">
        <v>46</v>
      </c>
      <c r="J1038" s="20">
        <v>1073</v>
      </c>
      <c r="K1038" s="20">
        <v>0</v>
      </c>
      <c r="L1038" s="20">
        <v>250</v>
      </c>
      <c r="M1038" s="20">
        <v>153</v>
      </c>
      <c r="N1038" s="20">
        <v>14</v>
      </c>
      <c r="O1038" s="20">
        <v>14</v>
      </c>
      <c r="P1038" s="20">
        <v>4</v>
      </c>
      <c r="Q1038" s="20">
        <v>7</v>
      </c>
      <c r="R1038" s="20">
        <v>10</v>
      </c>
      <c r="S1038" s="20">
        <v>5</v>
      </c>
      <c r="T1038" s="20">
        <v>5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 t="s">
        <v>38</v>
      </c>
      <c r="AJ1038" s="20">
        <v>4</v>
      </c>
      <c r="AK1038" s="20">
        <v>7</v>
      </c>
      <c r="AL1038" s="20">
        <v>10</v>
      </c>
      <c r="AM1038" s="20">
        <v>5</v>
      </c>
      <c r="AN1038" s="20">
        <v>5</v>
      </c>
    </row>
    <row r="1039" spans="1:40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F1039">
        <v>1</v>
      </c>
      <c r="G1039">
        <v>0</v>
      </c>
      <c r="H1039" s="35">
        <v>41322</v>
      </c>
      <c r="I1039">
        <v>46</v>
      </c>
      <c r="J1039">
        <v>56</v>
      </c>
      <c r="K1039">
        <v>10</v>
      </c>
      <c r="L1039">
        <v>92</v>
      </c>
      <c r="M1039">
        <v>19</v>
      </c>
      <c r="N1039">
        <v>7</v>
      </c>
      <c r="O1039">
        <v>25</v>
      </c>
      <c r="P1039">
        <v>3</v>
      </c>
      <c r="Q1039">
        <v>3</v>
      </c>
      <c r="R1039">
        <v>2</v>
      </c>
      <c r="S1039">
        <v>4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  <c r="AJ1039">
        <v>3</v>
      </c>
      <c r="AK1039">
        <v>3</v>
      </c>
      <c r="AL1039">
        <v>2</v>
      </c>
      <c r="AM1039">
        <v>4</v>
      </c>
      <c r="AN1039">
        <v>5</v>
      </c>
    </row>
    <row r="1040" spans="1:40" x14ac:dyDescent="0.25">
      <c r="A1040" s="20">
        <v>4669</v>
      </c>
      <c r="B1040" s="20">
        <v>1981</v>
      </c>
      <c r="C1040" s="20" t="s">
        <v>6</v>
      </c>
      <c r="D1040" s="20" t="s">
        <v>14</v>
      </c>
      <c r="E1040" s="20">
        <v>24480</v>
      </c>
      <c r="F1040" s="20">
        <v>1</v>
      </c>
      <c r="G1040" s="20">
        <v>0</v>
      </c>
      <c r="H1040" s="49">
        <v>41316</v>
      </c>
      <c r="I1040" s="20">
        <v>46</v>
      </c>
      <c r="J1040" s="20">
        <v>4</v>
      </c>
      <c r="K1040" s="20">
        <v>19</v>
      </c>
      <c r="L1040" s="20">
        <v>9</v>
      </c>
      <c r="M1040" s="20">
        <v>28</v>
      </c>
      <c r="N1040" s="20">
        <v>25</v>
      </c>
      <c r="O1040" s="20">
        <v>17</v>
      </c>
      <c r="P1040" s="20">
        <v>3</v>
      </c>
      <c r="Q1040" s="20">
        <v>3</v>
      </c>
      <c r="R1040" s="20">
        <v>0</v>
      </c>
      <c r="S1040" s="20">
        <v>4</v>
      </c>
      <c r="T1040" s="20">
        <v>7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 t="s">
        <v>33</v>
      </c>
      <c r="AJ1040" s="20">
        <v>3</v>
      </c>
      <c r="AK1040" s="20">
        <v>3</v>
      </c>
      <c r="AL1040" s="20">
        <v>0</v>
      </c>
      <c r="AM1040" s="20">
        <v>4</v>
      </c>
      <c r="AN1040" s="20">
        <v>7</v>
      </c>
    </row>
    <row r="1041" spans="1:40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F1041">
        <v>0</v>
      </c>
      <c r="G1041">
        <v>1</v>
      </c>
      <c r="H1041" s="35">
        <v>41309</v>
      </c>
      <c r="I1041">
        <v>46</v>
      </c>
      <c r="J1041">
        <v>652</v>
      </c>
      <c r="K1041">
        <v>8</v>
      </c>
      <c r="L1041">
        <v>158</v>
      </c>
      <c r="M1041">
        <v>21</v>
      </c>
      <c r="N1041">
        <v>0</v>
      </c>
      <c r="O1041">
        <v>142</v>
      </c>
      <c r="P1041">
        <v>4</v>
      </c>
      <c r="Q1041">
        <v>11</v>
      </c>
      <c r="R1041">
        <v>6</v>
      </c>
      <c r="S1041">
        <v>5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</v>
      </c>
      <c r="AJ1041">
        <v>4</v>
      </c>
      <c r="AK1041">
        <v>11</v>
      </c>
      <c r="AL1041">
        <v>6</v>
      </c>
      <c r="AM1041">
        <v>5</v>
      </c>
      <c r="AN1041">
        <v>8</v>
      </c>
    </row>
    <row r="1042" spans="1:40" x14ac:dyDescent="0.25">
      <c r="A1042" s="20">
        <v>7453</v>
      </c>
      <c r="B1042" s="20">
        <v>1954</v>
      </c>
      <c r="C1042" s="20" t="s">
        <v>2</v>
      </c>
      <c r="D1042" s="20" t="s">
        <v>9</v>
      </c>
      <c r="E1042" s="20">
        <v>36130</v>
      </c>
      <c r="F1042" s="20">
        <v>0</v>
      </c>
      <c r="G1042" s="20">
        <v>1</v>
      </c>
      <c r="H1042" s="49">
        <v>41307</v>
      </c>
      <c r="I1042" s="20">
        <v>46</v>
      </c>
      <c r="J1042" s="20">
        <v>157</v>
      </c>
      <c r="K1042" s="20">
        <v>43</v>
      </c>
      <c r="L1042" s="20">
        <v>127</v>
      </c>
      <c r="M1042" s="20">
        <v>68</v>
      </c>
      <c r="N1042" s="20">
        <v>56</v>
      </c>
      <c r="O1042" s="20">
        <v>37</v>
      </c>
      <c r="P1042" s="20">
        <v>6</v>
      </c>
      <c r="Q1042" s="20">
        <v>3</v>
      </c>
      <c r="R1042" s="20">
        <v>8</v>
      </c>
      <c r="S1042" s="20">
        <v>4</v>
      </c>
      <c r="T1042" s="20">
        <v>4</v>
      </c>
      <c r="U1042" s="20">
        <v>1</v>
      </c>
      <c r="V1042" s="20">
        <v>0</v>
      </c>
      <c r="W1042" s="20">
        <v>0</v>
      </c>
      <c r="X1042" s="20">
        <v>0</v>
      </c>
      <c r="Y1042" s="20">
        <v>0</v>
      </c>
      <c r="Z1042" s="20">
        <v>1</v>
      </c>
      <c r="AA1042" s="20">
        <v>0</v>
      </c>
      <c r="AB1042" s="20" t="s">
        <v>38</v>
      </c>
      <c r="AJ1042" s="20">
        <v>6</v>
      </c>
      <c r="AK1042" s="20">
        <v>3</v>
      </c>
      <c r="AL1042" s="20">
        <v>8</v>
      </c>
      <c r="AM1042" s="20">
        <v>4</v>
      </c>
      <c r="AN1042" s="20">
        <v>4</v>
      </c>
    </row>
    <row r="1043" spans="1:40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F1043">
        <v>0</v>
      </c>
      <c r="G1043">
        <v>1</v>
      </c>
      <c r="H1043" s="35">
        <v>41268</v>
      </c>
      <c r="I1043">
        <v>46</v>
      </c>
      <c r="J1043">
        <v>226</v>
      </c>
      <c r="K1043">
        <v>22</v>
      </c>
      <c r="L1043">
        <v>133</v>
      </c>
      <c r="M1043">
        <v>41</v>
      </c>
      <c r="N1043">
        <v>31</v>
      </c>
      <c r="O1043">
        <v>31</v>
      </c>
      <c r="P1043">
        <v>3</v>
      </c>
      <c r="Q1043">
        <v>4</v>
      </c>
      <c r="R1043">
        <v>3</v>
      </c>
      <c r="S1043">
        <v>8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</v>
      </c>
      <c r="AJ1043">
        <v>3</v>
      </c>
      <c r="AK1043">
        <v>4</v>
      </c>
      <c r="AL1043">
        <v>3</v>
      </c>
      <c r="AM1043">
        <v>8</v>
      </c>
      <c r="AN1043">
        <v>4</v>
      </c>
    </row>
    <row r="1044" spans="1:40" x14ac:dyDescent="0.25">
      <c r="A1044" s="20">
        <v>821</v>
      </c>
      <c r="B1044" s="20">
        <v>1992</v>
      </c>
      <c r="C1044" s="20" t="s">
        <v>4</v>
      </c>
      <c r="D1044" s="20" t="s">
        <v>9</v>
      </c>
      <c r="E1044" s="20">
        <v>92859</v>
      </c>
      <c r="F1044" s="20">
        <v>0</v>
      </c>
      <c r="G1044" s="20">
        <v>0</v>
      </c>
      <c r="H1044" s="49">
        <v>41201</v>
      </c>
      <c r="I1044" s="20">
        <v>46</v>
      </c>
      <c r="J1044" s="20">
        <v>962</v>
      </c>
      <c r="K1044" s="20">
        <v>61</v>
      </c>
      <c r="L1044" s="20">
        <v>921</v>
      </c>
      <c r="M1044" s="20">
        <v>52</v>
      </c>
      <c r="N1044" s="20">
        <v>61</v>
      </c>
      <c r="O1044" s="20">
        <v>20</v>
      </c>
      <c r="P1044" s="20">
        <v>1</v>
      </c>
      <c r="Q1044" s="20">
        <v>5</v>
      </c>
      <c r="R1044" s="20">
        <v>4</v>
      </c>
      <c r="S1044" s="20">
        <v>12</v>
      </c>
      <c r="T1044" s="20">
        <v>2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 t="s">
        <v>37</v>
      </c>
      <c r="AJ1044" s="20">
        <v>1</v>
      </c>
      <c r="AK1044" s="20">
        <v>5</v>
      </c>
      <c r="AL1044" s="20">
        <v>4</v>
      </c>
      <c r="AM1044" s="20">
        <v>12</v>
      </c>
      <c r="AN1044" s="20">
        <v>2</v>
      </c>
    </row>
    <row r="1045" spans="1:40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F1045">
        <v>1</v>
      </c>
      <c r="G1045">
        <v>0</v>
      </c>
      <c r="H1045" s="35">
        <v>41195</v>
      </c>
      <c r="I1045">
        <v>46</v>
      </c>
      <c r="J1045">
        <v>186</v>
      </c>
      <c r="K1045">
        <v>36</v>
      </c>
      <c r="L1045">
        <v>234</v>
      </c>
      <c r="M1045">
        <v>86</v>
      </c>
      <c r="N1045">
        <v>72</v>
      </c>
      <c r="O1045">
        <v>48</v>
      </c>
      <c r="P1045">
        <v>6</v>
      </c>
      <c r="Q1045">
        <v>10</v>
      </c>
      <c r="R1045">
        <v>2</v>
      </c>
      <c r="S1045">
        <v>6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33</v>
      </c>
      <c r="AJ1045">
        <v>6</v>
      </c>
      <c r="AK1045">
        <v>10</v>
      </c>
      <c r="AL1045">
        <v>2</v>
      </c>
      <c r="AM1045">
        <v>6</v>
      </c>
      <c r="AN1045">
        <v>9</v>
      </c>
    </row>
    <row r="1046" spans="1:40" x14ac:dyDescent="0.25">
      <c r="A1046" s="20">
        <v>1225</v>
      </c>
      <c r="B1046" s="20">
        <v>1963</v>
      </c>
      <c r="C1046" s="20" t="s">
        <v>2</v>
      </c>
      <c r="D1046" s="20" t="s">
        <v>14</v>
      </c>
      <c r="E1046" s="20">
        <v>80124</v>
      </c>
      <c r="F1046" s="20">
        <v>0</v>
      </c>
      <c r="G1046" s="20">
        <v>0</v>
      </c>
      <c r="H1046" s="49">
        <v>41816</v>
      </c>
      <c r="I1046" s="20">
        <v>47</v>
      </c>
      <c r="J1046" s="20">
        <v>483</v>
      </c>
      <c r="K1046" s="20">
        <v>84</v>
      </c>
      <c r="L1046" s="20">
        <v>398</v>
      </c>
      <c r="M1046" s="20">
        <v>205</v>
      </c>
      <c r="N1046" s="20">
        <v>84</v>
      </c>
      <c r="O1046" s="20">
        <v>241</v>
      </c>
      <c r="P1046" s="20">
        <v>1</v>
      </c>
      <c r="Q1046" s="20">
        <v>3</v>
      </c>
      <c r="R1046" s="20">
        <v>7</v>
      </c>
      <c r="S1046" s="20">
        <v>8</v>
      </c>
      <c r="T1046" s="20">
        <v>1</v>
      </c>
      <c r="U1046" s="20">
        <v>1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0</v>
      </c>
      <c r="AB1046" s="20" t="s">
        <v>33</v>
      </c>
      <c r="AJ1046" s="20">
        <v>1</v>
      </c>
      <c r="AK1046" s="20">
        <v>3</v>
      </c>
      <c r="AL1046" s="20">
        <v>7</v>
      </c>
      <c r="AM1046" s="20">
        <v>8</v>
      </c>
      <c r="AN1046" s="20">
        <v>1</v>
      </c>
    </row>
    <row r="1047" spans="1:40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F1047">
        <v>0</v>
      </c>
      <c r="G1047">
        <v>0</v>
      </c>
      <c r="H1047" s="35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</v>
      </c>
      <c r="AJ1047">
        <v>1</v>
      </c>
      <c r="AK1047">
        <v>3</v>
      </c>
      <c r="AL1047">
        <v>7</v>
      </c>
      <c r="AM1047">
        <v>8</v>
      </c>
      <c r="AN1047">
        <v>1</v>
      </c>
    </row>
    <row r="1048" spans="1:40" x14ac:dyDescent="0.25">
      <c r="A1048" s="20">
        <v>5633</v>
      </c>
      <c r="B1048" s="20">
        <v>1980</v>
      </c>
      <c r="C1048" s="20" t="s">
        <v>2</v>
      </c>
      <c r="D1048" s="20" t="s">
        <v>14</v>
      </c>
      <c r="E1048" s="20">
        <v>50183</v>
      </c>
      <c r="F1048" s="20">
        <v>1</v>
      </c>
      <c r="G1048" s="20">
        <v>1</v>
      </c>
      <c r="H1048" s="49">
        <v>41815</v>
      </c>
      <c r="I1048" s="20">
        <v>47</v>
      </c>
      <c r="J1048" s="20">
        <v>97</v>
      </c>
      <c r="K1048" s="20">
        <v>12</v>
      </c>
      <c r="L1048" s="20">
        <v>84</v>
      </c>
      <c r="M1048" s="20">
        <v>13</v>
      </c>
      <c r="N1048" s="20">
        <v>10</v>
      </c>
      <c r="O1048" s="20">
        <v>15</v>
      </c>
      <c r="P1048" s="20">
        <v>7</v>
      </c>
      <c r="Q1048" s="20">
        <v>3</v>
      </c>
      <c r="R1048" s="20">
        <v>1</v>
      </c>
      <c r="S1048" s="20">
        <v>6</v>
      </c>
      <c r="T1048" s="20">
        <v>5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 t="s">
        <v>33</v>
      </c>
      <c r="AJ1048" s="20">
        <v>7</v>
      </c>
      <c r="AK1048" s="20">
        <v>3</v>
      </c>
      <c r="AL1048" s="20">
        <v>1</v>
      </c>
      <c r="AM1048" s="20">
        <v>6</v>
      </c>
      <c r="AN1048" s="20">
        <v>5</v>
      </c>
    </row>
    <row r="1049" spans="1:40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F1049">
        <v>1</v>
      </c>
      <c r="G1049">
        <v>0</v>
      </c>
      <c r="H1049" s="35">
        <v>41785</v>
      </c>
      <c r="I1049">
        <v>47</v>
      </c>
      <c r="J1049">
        <v>303</v>
      </c>
      <c r="K1049">
        <v>0</v>
      </c>
      <c r="L1049">
        <v>280</v>
      </c>
      <c r="M1049">
        <v>60</v>
      </c>
      <c r="N1049">
        <v>147</v>
      </c>
      <c r="O1049">
        <v>15</v>
      </c>
      <c r="P1049">
        <v>4</v>
      </c>
      <c r="Q1049">
        <v>8</v>
      </c>
      <c r="R1049">
        <v>2</v>
      </c>
      <c r="S1049">
        <v>11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</v>
      </c>
      <c r="AJ1049">
        <v>4</v>
      </c>
      <c r="AK1049">
        <v>8</v>
      </c>
      <c r="AL1049">
        <v>2</v>
      </c>
      <c r="AM1049">
        <v>11</v>
      </c>
      <c r="AN1049">
        <v>6</v>
      </c>
    </row>
    <row r="1050" spans="1:40" x14ac:dyDescent="0.25">
      <c r="A1050" s="20">
        <v>6211</v>
      </c>
      <c r="B1050" s="20">
        <v>1976</v>
      </c>
      <c r="C1050" s="20" t="s">
        <v>3</v>
      </c>
      <c r="D1050" s="20" t="s">
        <v>13</v>
      </c>
      <c r="E1050" s="20">
        <v>37395</v>
      </c>
      <c r="F1050" s="20">
        <v>1</v>
      </c>
      <c r="G1050" s="20">
        <v>0</v>
      </c>
      <c r="H1050" s="49">
        <v>41761</v>
      </c>
      <c r="I1050" s="20">
        <v>47</v>
      </c>
      <c r="J1050" s="20">
        <v>18</v>
      </c>
      <c r="K1050" s="20">
        <v>0</v>
      </c>
      <c r="L1050" s="20">
        <v>9</v>
      </c>
      <c r="M1050" s="20">
        <v>0</v>
      </c>
      <c r="N1050" s="20">
        <v>1</v>
      </c>
      <c r="O1050" s="20">
        <v>11</v>
      </c>
      <c r="P1050" s="20">
        <v>1</v>
      </c>
      <c r="Q1050" s="20">
        <v>1</v>
      </c>
      <c r="R1050" s="20">
        <v>0</v>
      </c>
      <c r="S1050" s="20">
        <v>3</v>
      </c>
      <c r="T1050" s="20">
        <v>6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0</v>
      </c>
      <c r="AB1050" s="20" t="s">
        <v>38</v>
      </c>
      <c r="AJ1050" s="20">
        <v>1</v>
      </c>
      <c r="AK1050" s="20">
        <v>1</v>
      </c>
      <c r="AL1050" s="20">
        <v>0</v>
      </c>
      <c r="AM1050" s="20">
        <v>3</v>
      </c>
      <c r="AN1050" s="20">
        <v>6</v>
      </c>
    </row>
    <row r="1051" spans="1:40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F1051">
        <v>2</v>
      </c>
      <c r="G1051">
        <v>0</v>
      </c>
      <c r="H1051" s="35">
        <v>41730</v>
      </c>
      <c r="I1051">
        <v>47</v>
      </c>
      <c r="J1051">
        <v>17</v>
      </c>
      <c r="K1051">
        <v>3</v>
      </c>
      <c r="L1051">
        <v>18</v>
      </c>
      <c r="M1051">
        <v>3</v>
      </c>
      <c r="N1051">
        <v>4</v>
      </c>
      <c r="O1051">
        <v>18</v>
      </c>
      <c r="P1051">
        <v>2</v>
      </c>
      <c r="Q1051">
        <v>3</v>
      </c>
      <c r="R1051">
        <v>1</v>
      </c>
      <c r="S1051">
        <v>2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</v>
      </c>
      <c r="AJ1051">
        <v>2</v>
      </c>
      <c r="AK1051">
        <v>3</v>
      </c>
      <c r="AL1051">
        <v>1</v>
      </c>
      <c r="AM1051">
        <v>2</v>
      </c>
      <c r="AN1051">
        <v>7</v>
      </c>
    </row>
    <row r="1052" spans="1:40" x14ac:dyDescent="0.25">
      <c r="A1052" s="20">
        <v>9671</v>
      </c>
      <c r="B1052" s="20">
        <v>1968</v>
      </c>
      <c r="C1052" s="20" t="s">
        <v>2</v>
      </c>
      <c r="D1052" s="20" t="s">
        <v>14</v>
      </c>
      <c r="E1052" s="20">
        <v>19514</v>
      </c>
      <c r="F1052" s="20">
        <v>1</v>
      </c>
      <c r="G1052" s="20">
        <v>1</v>
      </c>
      <c r="H1052" s="49">
        <v>41665</v>
      </c>
      <c r="I1052" s="20">
        <v>47</v>
      </c>
      <c r="J1052" s="20">
        <v>14</v>
      </c>
      <c r="K1052" s="20">
        <v>3</v>
      </c>
      <c r="L1052" s="20">
        <v>21</v>
      </c>
      <c r="M1052" s="20">
        <v>2</v>
      </c>
      <c r="N1052" s="20">
        <v>1</v>
      </c>
      <c r="O1052" s="20">
        <v>28</v>
      </c>
      <c r="P1052" s="20">
        <v>4</v>
      </c>
      <c r="Q1052" s="20">
        <v>3</v>
      </c>
      <c r="R1052" s="20">
        <v>1</v>
      </c>
      <c r="S1052" s="20">
        <v>2</v>
      </c>
      <c r="T1052" s="20">
        <v>8</v>
      </c>
      <c r="U1052" s="20">
        <v>1</v>
      </c>
      <c r="V1052" s="20">
        <v>0</v>
      </c>
      <c r="W1052" s="20">
        <v>0</v>
      </c>
      <c r="X1052" s="20">
        <v>0</v>
      </c>
      <c r="Y1052" s="20">
        <v>0</v>
      </c>
      <c r="Z1052" s="20">
        <v>1</v>
      </c>
      <c r="AA1052" s="20">
        <v>0</v>
      </c>
      <c r="AB1052" s="20" t="s">
        <v>38</v>
      </c>
      <c r="AJ1052" s="20">
        <v>4</v>
      </c>
      <c r="AK1052" s="20">
        <v>3</v>
      </c>
      <c r="AL1052" s="20">
        <v>1</v>
      </c>
      <c r="AM1052" s="20">
        <v>2</v>
      </c>
      <c r="AN1052" s="20">
        <v>8</v>
      </c>
    </row>
    <row r="1053" spans="1:40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F1053">
        <v>1</v>
      </c>
      <c r="G1053">
        <v>1</v>
      </c>
      <c r="H1053" s="35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</v>
      </c>
      <c r="AJ1053">
        <v>4</v>
      </c>
      <c r="AK1053">
        <v>3</v>
      </c>
      <c r="AL1053">
        <v>1</v>
      </c>
      <c r="AM1053">
        <v>2</v>
      </c>
      <c r="AN1053">
        <v>8</v>
      </c>
    </row>
    <row r="1054" spans="1:40" x14ac:dyDescent="0.25">
      <c r="A1054" s="20">
        <v>6616</v>
      </c>
      <c r="B1054" s="20">
        <v>1975</v>
      </c>
      <c r="C1054" s="20" t="s">
        <v>2</v>
      </c>
      <c r="D1054" s="20" t="s">
        <v>13</v>
      </c>
      <c r="E1054" s="20">
        <v>59481</v>
      </c>
      <c r="F1054" s="20">
        <v>0</v>
      </c>
      <c r="G1054" s="20">
        <v>1</v>
      </c>
      <c r="H1054" s="49">
        <v>41570</v>
      </c>
      <c r="I1054" s="20">
        <v>47</v>
      </c>
      <c r="J1054" s="20">
        <v>178</v>
      </c>
      <c r="K1054" s="20">
        <v>3</v>
      </c>
      <c r="L1054" s="20">
        <v>85</v>
      </c>
      <c r="M1054" s="20">
        <v>71</v>
      </c>
      <c r="N1054" s="20">
        <v>66</v>
      </c>
      <c r="O1054" s="20">
        <v>58</v>
      </c>
      <c r="P1054" s="20">
        <v>2</v>
      </c>
      <c r="Q1054" s="20">
        <v>3</v>
      </c>
      <c r="R1054" s="20">
        <v>3</v>
      </c>
      <c r="S1054" s="20">
        <v>8</v>
      </c>
      <c r="T1054" s="20">
        <v>2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0</v>
      </c>
      <c r="AB1054" s="20" t="s">
        <v>38</v>
      </c>
      <c r="AJ1054" s="20">
        <v>2</v>
      </c>
      <c r="AK1054" s="20">
        <v>3</v>
      </c>
      <c r="AL1054" s="20">
        <v>3</v>
      </c>
      <c r="AM1054" s="20">
        <v>8</v>
      </c>
      <c r="AN1054" s="20">
        <v>2</v>
      </c>
    </row>
    <row r="1055" spans="1:40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F1055">
        <v>0</v>
      </c>
      <c r="G1055">
        <v>0</v>
      </c>
      <c r="H1055" s="35">
        <v>41564</v>
      </c>
      <c r="I1055">
        <v>47</v>
      </c>
      <c r="J1055">
        <v>1276</v>
      </c>
      <c r="K1055">
        <v>24</v>
      </c>
      <c r="L1055">
        <v>746</v>
      </c>
      <c r="M1055">
        <v>94</v>
      </c>
      <c r="N1055">
        <v>29</v>
      </c>
      <c r="O1055">
        <v>48</v>
      </c>
      <c r="P1055">
        <v>0</v>
      </c>
      <c r="Q1055">
        <v>9</v>
      </c>
      <c r="R1055">
        <v>7</v>
      </c>
      <c r="S1055">
        <v>11</v>
      </c>
      <c r="T1055">
        <v>3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0</v>
      </c>
      <c r="AB1055" t="s">
        <v>38</v>
      </c>
      <c r="AJ1055">
        <v>0</v>
      </c>
      <c r="AK1055">
        <v>9</v>
      </c>
      <c r="AL1055">
        <v>7</v>
      </c>
      <c r="AM1055">
        <v>11</v>
      </c>
      <c r="AN1055">
        <v>3</v>
      </c>
    </row>
    <row r="1056" spans="1:40" x14ac:dyDescent="0.25">
      <c r="A1056" s="20">
        <v>7428</v>
      </c>
      <c r="B1056" s="20">
        <v>1975</v>
      </c>
      <c r="C1056" s="20" t="s">
        <v>2</v>
      </c>
      <c r="D1056" s="20" t="s">
        <v>13</v>
      </c>
      <c r="E1056" s="20">
        <v>80144</v>
      </c>
      <c r="F1056" s="20">
        <v>0</v>
      </c>
      <c r="G1056" s="20">
        <v>0</v>
      </c>
      <c r="H1056" s="49">
        <v>41547</v>
      </c>
      <c r="I1056" s="20">
        <v>47</v>
      </c>
      <c r="J1056" s="20">
        <v>240</v>
      </c>
      <c r="K1056" s="20">
        <v>132</v>
      </c>
      <c r="L1056" s="20">
        <v>445</v>
      </c>
      <c r="M1056" s="20">
        <v>250</v>
      </c>
      <c r="N1056" s="20">
        <v>192</v>
      </c>
      <c r="O1056" s="20">
        <v>108</v>
      </c>
      <c r="P1056" s="20">
        <v>1</v>
      </c>
      <c r="Q1056" s="20">
        <v>3</v>
      </c>
      <c r="R1056" s="20">
        <v>7</v>
      </c>
      <c r="S1056" s="20">
        <v>8</v>
      </c>
      <c r="T1056" s="20">
        <v>1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20">
        <v>0</v>
      </c>
      <c r="AB1056" s="20" t="s">
        <v>34</v>
      </c>
      <c r="AJ1056" s="20">
        <v>1</v>
      </c>
      <c r="AK1056" s="20">
        <v>3</v>
      </c>
      <c r="AL1056" s="20">
        <v>7</v>
      </c>
      <c r="AM1056" s="20">
        <v>8</v>
      </c>
      <c r="AN1056" s="20">
        <v>1</v>
      </c>
    </row>
    <row r="1057" spans="1:40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F1057">
        <v>0</v>
      </c>
      <c r="G1057">
        <v>0</v>
      </c>
      <c r="H1057" s="35">
        <v>41528</v>
      </c>
      <c r="I1057">
        <v>47</v>
      </c>
      <c r="J1057">
        <v>130</v>
      </c>
      <c r="K1057">
        <v>30</v>
      </c>
      <c r="L1057">
        <v>168</v>
      </c>
      <c r="M1057">
        <v>20</v>
      </c>
      <c r="N1057">
        <v>34</v>
      </c>
      <c r="O1057">
        <v>0</v>
      </c>
      <c r="P1057">
        <v>1</v>
      </c>
      <c r="Q1057">
        <v>3</v>
      </c>
      <c r="R1057">
        <v>4</v>
      </c>
      <c r="S1057">
        <v>7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</v>
      </c>
      <c r="AJ1057">
        <v>1</v>
      </c>
      <c r="AK1057">
        <v>3</v>
      </c>
      <c r="AL1057">
        <v>4</v>
      </c>
      <c r="AM1057">
        <v>7</v>
      </c>
      <c r="AN1057">
        <v>1</v>
      </c>
    </row>
    <row r="1058" spans="1:40" x14ac:dyDescent="0.25">
      <c r="A1058" s="20">
        <v>2937</v>
      </c>
      <c r="B1058" s="20">
        <v>1974</v>
      </c>
      <c r="C1058" s="20" t="s">
        <v>3</v>
      </c>
      <c r="D1058" s="20" t="s">
        <v>9</v>
      </c>
      <c r="E1058" s="20">
        <v>68352</v>
      </c>
      <c r="F1058" s="20">
        <v>0</v>
      </c>
      <c r="G1058" s="20">
        <v>1</v>
      </c>
      <c r="H1058" s="49">
        <v>41514</v>
      </c>
      <c r="I1058" s="20">
        <v>47</v>
      </c>
      <c r="J1058" s="20">
        <v>614</v>
      </c>
      <c r="K1058" s="20">
        <v>16</v>
      </c>
      <c r="L1058" s="20">
        <v>132</v>
      </c>
      <c r="M1058" s="20">
        <v>43</v>
      </c>
      <c r="N1058" s="20">
        <v>33</v>
      </c>
      <c r="O1058" s="20">
        <v>33</v>
      </c>
      <c r="P1058" s="20">
        <v>3</v>
      </c>
      <c r="Q1058" s="20">
        <v>8</v>
      </c>
      <c r="R1058" s="20">
        <v>5</v>
      </c>
      <c r="S1058" s="20">
        <v>9</v>
      </c>
      <c r="T1058" s="20">
        <v>6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0</v>
      </c>
      <c r="AB1058" s="20" t="s">
        <v>37</v>
      </c>
      <c r="AJ1058" s="20">
        <v>3</v>
      </c>
      <c r="AK1058" s="20">
        <v>8</v>
      </c>
      <c r="AL1058" s="20">
        <v>5</v>
      </c>
      <c r="AM1058" s="20">
        <v>9</v>
      </c>
      <c r="AN1058" s="20">
        <v>6</v>
      </c>
    </row>
    <row r="1059" spans="1:40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F1059">
        <v>0</v>
      </c>
      <c r="G1059">
        <v>0</v>
      </c>
      <c r="H1059" s="35">
        <v>41378</v>
      </c>
      <c r="I1059">
        <v>47</v>
      </c>
      <c r="J1059">
        <v>1288</v>
      </c>
      <c r="K1059">
        <v>20</v>
      </c>
      <c r="L1059">
        <v>613</v>
      </c>
      <c r="M1059">
        <v>80</v>
      </c>
      <c r="N1059">
        <v>61</v>
      </c>
      <c r="O1059">
        <v>27</v>
      </c>
      <c r="P1059">
        <v>1</v>
      </c>
      <c r="Q1059">
        <v>5</v>
      </c>
      <c r="R1059">
        <v>7</v>
      </c>
      <c r="S1059">
        <v>9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</v>
      </c>
      <c r="AJ1059">
        <v>1</v>
      </c>
      <c r="AK1059">
        <v>5</v>
      </c>
      <c r="AL1059">
        <v>7</v>
      </c>
      <c r="AM1059">
        <v>9</v>
      </c>
      <c r="AN1059">
        <v>2</v>
      </c>
    </row>
    <row r="1060" spans="1:40" x14ac:dyDescent="0.25">
      <c r="A1060" s="20">
        <v>2021</v>
      </c>
      <c r="B1060" s="20">
        <v>1975</v>
      </c>
      <c r="C1060" s="20" t="s">
        <v>2</v>
      </c>
      <c r="D1060" s="20" t="s">
        <v>14</v>
      </c>
      <c r="E1060" s="20">
        <v>61456</v>
      </c>
      <c r="F1060" s="20">
        <v>0</v>
      </c>
      <c r="G1060" s="20">
        <v>1</v>
      </c>
      <c r="H1060" s="49">
        <v>41360</v>
      </c>
      <c r="I1060" s="20">
        <v>47</v>
      </c>
      <c r="J1060" s="20">
        <v>563</v>
      </c>
      <c r="K1060" s="20">
        <v>76</v>
      </c>
      <c r="L1060" s="20">
        <v>384</v>
      </c>
      <c r="M1060" s="20">
        <v>84</v>
      </c>
      <c r="N1060" s="20">
        <v>192</v>
      </c>
      <c r="O1060" s="20">
        <v>89</v>
      </c>
      <c r="P1060" s="20">
        <v>4</v>
      </c>
      <c r="Q1060" s="20">
        <v>6</v>
      </c>
      <c r="R1060" s="20">
        <v>10</v>
      </c>
      <c r="S1060" s="20">
        <v>13</v>
      </c>
      <c r="T1060" s="20">
        <v>4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0</v>
      </c>
      <c r="AB1060" s="20" t="s">
        <v>38</v>
      </c>
      <c r="AJ1060" s="20">
        <v>4</v>
      </c>
      <c r="AK1060" s="20">
        <v>6</v>
      </c>
      <c r="AL1060" s="20">
        <v>10</v>
      </c>
      <c r="AM1060" s="20">
        <v>13</v>
      </c>
      <c r="AN1060" s="20">
        <v>4</v>
      </c>
    </row>
    <row r="1061" spans="1:40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F1061">
        <v>0</v>
      </c>
      <c r="G1061">
        <v>0</v>
      </c>
      <c r="H1061" s="35">
        <v>41290</v>
      </c>
      <c r="I1061">
        <v>47</v>
      </c>
      <c r="J1061">
        <v>2</v>
      </c>
      <c r="K1061">
        <v>23</v>
      </c>
      <c r="L1061">
        <v>11</v>
      </c>
      <c r="M1061">
        <v>8</v>
      </c>
      <c r="N1061">
        <v>6</v>
      </c>
      <c r="O1061">
        <v>46</v>
      </c>
      <c r="P1061">
        <v>1</v>
      </c>
      <c r="Q1061">
        <v>2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</v>
      </c>
      <c r="AJ1061">
        <v>1</v>
      </c>
      <c r="AK1061">
        <v>2</v>
      </c>
      <c r="AL1061">
        <v>1</v>
      </c>
      <c r="AM1061">
        <v>2</v>
      </c>
      <c r="AN1061">
        <v>8</v>
      </c>
    </row>
    <row r="1062" spans="1:40" x14ac:dyDescent="0.25">
      <c r="A1062" s="20">
        <v>524</v>
      </c>
      <c r="B1062" s="20">
        <v>1966</v>
      </c>
      <c r="C1062" s="20" t="s">
        <v>6</v>
      </c>
      <c r="D1062" s="20" t="s">
        <v>13</v>
      </c>
      <c r="E1062" s="20">
        <v>22634</v>
      </c>
      <c r="F1062" s="20">
        <v>0</v>
      </c>
      <c r="G1062" s="20">
        <v>0</v>
      </c>
      <c r="H1062" s="49">
        <v>41290</v>
      </c>
      <c r="I1062" s="20">
        <v>47</v>
      </c>
      <c r="J1062" s="20">
        <v>2</v>
      </c>
      <c r="K1062" s="20">
        <v>23</v>
      </c>
      <c r="L1062" s="20">
        <v>11</v>
      </c>
      <c r="M1062" s="20">
        <v>8</v>
      </c>
      <c r="N1062" s="20">
        <v>6</v>
      </c>
      <c r="O1062" s="20">
        <v>46</v>
      </c>
      <c r="P1062" s="20">
        <v>1</v>
      </c>
      <c r="Q1062" s="20">
        <v>2</v>
      </c>
      <c r="R1062" s="20">
        <v>1</v>
      </c>
      <c r="S1062" s="20">
        <v>2</v>
      </c>
      <c r="T1062" s="20">
        <v>8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0</v>
      </c>
      <c r="AB1062" s="20" t="s">
        <v>34</v>
      </c>
      <c r="AJ1062" s="20">
        <v>1</v>
      </c>
      <c r="AK1062" s="20">
        <v>2</v>
      </c>
      <c r="AL1062" s="20">
        <v>1</v>
      </c>
      <c r="AM1062" s="20">
        <v>2</v>
      </c>
      <c r="AN1062" s="20">
        <v>8</v>
      </c>
    </row>
    <row r="1063" spans="1:40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F1063">
        <v>1</v>
      </c>
      <c r="G1063">
        <v>0</v>
      </c>
      <c r="H1063" s="35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37</v>
      </c>
      <c r="AJ1063">
        <v>1</v>
      </c>
      <c r="AK1063">
        <v>2</v>
      </c>
      <c r="AL1063">
        <v>0</v>
      </c>
      <c r="AM1063">
        <v>3</v>
      </c>
      <c r="AN1063">
        <v>6</v>
      </c>
    </row>
    <row r="1064" spans="1:40" x14ac:dyDescent="0.25">
      <c r="A1064" s="20">
        <v>7011</v>
      </c>
      <c r="B1064" s="20">
        <v>1973</v>
      </c>
      <c r="C1064" s="20" t="s">
        <v>2</v>
      </c>
      <c r="D1064" s="20" t="s">
        <v>14</v>
      </c>
      <c r="E1064" s="20">
        <v>33471</v>
      </c>
      <c r="F1064" s="20">
        <v>1</v>
      </c>
      <c r="G1064" s="20">
        <v>0</v>
      </c>
      <c r="H1064" s="49">
        <v>41194</v>
      </c>
      <c r="I1064" s="20">
        <v>47</v>
      </c>
      <c r="J1064" s="20">
        <v>43</v>
      </c>
      <c r="K1064" s="20">
        <v>2</v>
      </c>
      <c r="L1064" s="20">
        <v>27</v>
      </c>
      <c r="M1064" s="20">
        <v>0</v>
      </c>
      <c r="N1064" s="20">
        <v>9</v>
      </c>
      <c r="O1064" s="20">
        <v>12</v>
      </c>
      <c r="P1064" s="20">
        <v>3</v>
      </c>
      <c r="Q1064" s="20">
        <v>3</v>
      </c>
      <c r="R1064" s="20">
        <v>0</v>
      </c>
      <c r="S1064" s="20">
        <v>4</v>
      </c>
      <c r="T1064" s="20">
        <v>7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 t="s">
        <v>33</v>
      </c>
      <c r="AJ1064" s="20">
        <v>3</v>
      </c>
      <c r="AK1064" s="20">
        <v>3</v>
      </c>
      <c r="AL1064" s="20">
        <v>0</v>
      </c>
      <c r="AM1064" s="20">
        <v>4</v>
      </c>
      <c r="AN1064" s="20">
        <v>7</v>
      </c>
    </row>
    <row r="1065" spans="1:40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F1065">
        <v>0</v>
      </c>
      <c r="G1065">
        <v>1</v>
      </c>
      <c r="H1065" s="35">
        <v>41797</v>
      </c>
      <c r="I1065">
        <v>48</v>
      </c>
      <c r="J1065">
        <v>189</v>
      </c>
      <c r="K1065">
        <v>2</v>
      </c>
      <c r="L1065">
        <v>29</v>
      </c>
      <c r="M1065">
        <v>3</v>
      </c>
      <c r="N1065">
        <v>2</v>
      </c>
      <c r="O1065">
        <v>40</v>
      </c>
      <c r="P1065">
        <v>2</v>
      </c>
      <c r="Q1065">
        <v>3</v>
      </c>
      <c r="R1065">
        <v>2</v>
      </c>
      <c r="S1065">
        <v>5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</v>
      </c>
      <c r="AJ1065">
        <v>2</v>
      </c>
      <c r="AK1065">
        <v>3</v>
      </c>
      <c r="AL1065">
        <v>2</v>
      </c>
      <c r="AM1065">
        <v>5</v>
      </c>
      <c r="AN1065">
        <v>4</v>
      </c>
    </row>
    <row r="1066" spans="1:40" x14ac:dyDescent="0.25">
      <c r="A1066" s="20">
        <v>7679</v>
      </c>
      <c r="B1066" s="20">
        <v>1985</v>
      </c>
      <c r="C1066" s="20" t="s">
        <v>3</v>
      </c>
      <c r="D1066" s="20" t="s">
        <v>9</v>
      </c>
      <c r="E1066" s="20">
        <v>30298</v>
      </c>
      <c r="F1066" s="20">
        <v>0</v>
      </c>
      <c r="G1066" s="20">
        <v>0</v>
      </c>
      <c r="H1066" s="49">
        <v>41778</v>
      </c>
      <c r="I1066" s="20">
        <v>48</v>
      </c>
      <c r="J1066" s="20">
        <v>6</v>
      </c>
      <c r="K1066" s="20">
        <v>3</v>
      </c>
      <c r="L1066" s="20">
        <v>12</v>
      </c>
      <c r="M1066" s="20">
        <v>6</v>
      </c>
      <c r="N1066" s="20">
        <v>1</v>
      </c>
      <c r="O1066" s="20">
        <v>0</v>
      </c>
      <c r="P1066" s="20">
        <v>1</v>
      </c>
      <c r="Q1066" s="20">
        <v>1</v>
      </c>
      <c r="R1066" s="20">
        <v>1</v>
      </c>
      <c r="S1066" s="20">
        <v>3</v>
      </c>
      <c r="T1066" s="20">
        <v>3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0</v>
      </c>
      <c r="AB1066" s="20" t="s">
        <v>38</v>
      </c>
      <c r="AJ1066" s="20">
        <v>1</v>
      </c>
      <c r="AK1066" s="20">
        <v>1</v>
      </c>
      <c r="AL1066" s="20">
        <v>1</v>
      </c>
      <c r="AM1066" s="20">
        <v>3</v>
      </c>
      <c r="AN1066" s="20">
        <v>3</v>
      </c>
    </row>
    <row r="1067" spans="1:40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F1067">
        <v>1</v>
      </c>
      <c r="G1067">
        <v>1</v>
      </c>
      <c r="H1067" s="35">
        <v>41766</v>
      </c>
      <c r="I1067">
        <v>48</v>
      </c>
      <c r="J1067">
        <v>67</v>
      </c>
      <c r="K1067">
        <v>4</v>
      </c>
      <c r="L1067">
        <v>32</v>
      </c>
      <c r="M1067">
        <v>17</v>
      </c>
      <c r="N1067">
        <v>2</v>
      </c>
      <c r="O1067">
        <v>16</v>
      </c>
      <c r="P1067">
        <v>3</v>
      </c>
      <c r="Q1067">
        <v>2</v>
      </c>
      <c r="R1067">
        <v>1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33</v>
      </c>
      <c r="AJ1067">
        <v>3</v>
      </c>
      <c r="AK1067">
        <v>2</v>
      </c>
      <c r="AL1067">
        <v>1</v>
      </c>
      <c r="AM1067">
        <v>4</v>
      </c>
      <c r="AN1067">
        <v>4</v>
      </c>
    </row>
    <row r="1068" spans="1:40" x14ac:dyDescent="0.25">
      <c r="A1068" s="20">
        <v>7530</v>
      </c>
      <c r="B1068" s="20">
        <v>1950</v>
      </c>
      <c r="C1068" s="20" t="s">
        <v>3</v>
      </c>
      <c r="D1068" s="20" t="s">
        <v>16</v>
      </c>
      <c r="E1068" s="20">
        <v>56551</v>
      </c>
      <c r="F1068" s="20">
        <v>1</v>
      </c>
      <c r="G1068" s="20">
        <v>1</v>
      </c>
      <c r="H1068" s="49">
        <v>41766</v>
      </c>
      <c r="I1068" s="20">
        <v>48</v>
      </c>
      <c r="J1068" s="20">
        <v>67</v>
      </c>
      <c r="K1068" s="20">
        <v>4</v>
      </c>
      <c r="L1068" s="20">
        <v>32</v>
      </c>
      <c r="M1068" s="20">
        <v>17</v>
      </c>
      <c r="N1068" s="20">
        <v>2</v>
      </c>
      <c r="O1068" s="20">
        <v>16</v>
      </c>
      <c r="P1068" s="20">
        <v>3</v>
      </c>
      <c r="Q1068" s="20">
        <v>2</v>
      </c>
      <c r="R1068" s="20">
        <v>1</v>
      </c>
      <c r="S1068" s="20">
        <v>4</v>
      </c>
      <c r="T1068" s="20">
        <v>4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 t="s">
        <v>38</v>
      </c>
      <c r="AJ1068" s="20">
        <v>3</v>
      </c>
      <c r="AK1068" s="20">
        <v>2</v>
      </c>
      <c r="AL1068" s="20">
        <v>1</v>
      </c>
      <c r="AM1068" s="20">
        <v>4</v>
      </c>
      <c r="AN1068" s="20">
        <v>4</v>
      </c>
    </row>
    <row r="1069" spans="1:40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F1069">
        <v>0</v>
      </c>
      <c r="G1069">
        <v>0</v>
      </c>
      <c r="H1069" s="35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37</v>
      </c>
      <c r="AJ1069">
        <v>3</v>
      </c>
      <c r="AK1069">
        <v>3</v>
      </c>
      <c r="AL1069">
        <v>5</v>
      </c>
      <c r="AM1069">
        <v>6</v>
      </c>
      <c r="AN1069">
        <v>2</v>
      </c>
    </row>
    <row r="1070" spans="1:40" x14ac:dyDescent="0.25">
      <c r="A1070" s="20">
        <v>286</v>
      </c>
      <c r="B1070" s="20">
        <v>1952</v>
      </c>
      <c r="C1070" s="20" t="s">
        <v>2</v>
      </c>
      <c r="D1070" s="20" t="s">
        <v>9</v>
      </c>
      <c r="E1070" s="20">
        <v>44213</v>
      </c>
      <c r="F1070" s="20">
        <v>1</v>
      </c>
      <c r="G1070" s="20">
        <v>1</v>
      </c>
      <c r="H1070" s="49">
        <v>41607</v>
      </c>
      <c r="I1070" s="20">
        <v>48</v>
      </c>
      <c r="J1070" s="20">
        <v>95</v>
      </c>
      <c r="K1070" s="20">
        <v>11</v>
      </c>
      <c r="L1070" s="20">
        <v>35</v>
      </c>
      <c r="M1070" s="20">
        <v>0</v>
      </c>
      <c r="N1070" s="20">
        <v>4</v>
      </c>
      <c r="O1070" s="20">
        <v>7</v>
      </c>
      <c r="P1070" s="20">
        <v>4</v>
      </c>
      <c r="Q1070" s="20">
        <v>2</v>
      </c>
      <c r="R1070" s="20">
        <v>1</v>
      </c>
      <c r="S1070" s="20">
        <v>5</v>
      </c>
      <c r="T1070" s="20">
        <v>6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0</v>
      </c>
      <c r="AB1070" s="20" t="s">
        <v>38</v>
      </c>
      <c r="AJ1070" s="20">
        <v>4</v>
      </c>
      <c r="AK1070" s="20">
        <v>2</v>
      </c>
      <c r="AL1070" s="20">
        <v>1</v>
      </c>
      <c r="AM1070" s="20">
        <v>5</v>
      </c>
      <c r="AN1070" s="20">
        <v>6</v>
      </c>
    </row>
    <row r="1071" spans="1:40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F1071">
        <v>0</v>
      </c>
      <c r="G1071">
        <v>1</v>
      </c>
      <c r="H1071" s="35">
        <v>41560</v>
      </c>
      <c r="I1071">
        <v>48</v>
      </c>
      <c r="J1071">
        <v>210</v>
      </c>
      <c r="K1071">
        <v>0</v>
      </c>
      <c r="L1071">
        <v>6</v>
      </c>
      <c r="M1071">
        <v>0</v>
      </c>
      <c r="N1071">
        <v>0</v>
      </c>
      <c r="O1071">
        <v>2</v>
      </c>
      <c r="P1071">
        <v>2</v>
      </c>
      <c r="Q1071">
        <v>4</v>
      </c>
      <c r="R1071">
        <v>1</v>
      </c>
      <c r="S1071">
        <v>5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</v>
      </c>
      <c r="AJ1071">
        <v>2</v>
      </c>
      <c r="AK1071">
        <v>4</v>
      </c>
      <c r="AL1071">
        <v>1</v>
      </c>
      <c r="AM1071">
        <v>5</v>
      </c>
      <c r="AN1071">
        <v>7</v>
      </c>
    </row>
    <row r="1072" spans="1:40" x14ac:dyDescent="0.25">
      <c r="A1072" s="20">
        <v>7250</v>
      </c>
      <c r="B1072" s="20">
        <v>1978</v>
      </c>
      <c r="C1072" s="20" t="s">
        <v>2</v>
      </c>
      <c r="D1072" s="20" t="s">
        <v>13</v>
      </c>
      <c r="E1072" s="20">
        <v>57867</v>
      </c>
      <c r="F1072" s="20">
        <v>1</v>
      </c>
      <c r="G1072" s="20">
        <v>0</v>
      </c>
      <c r="H1072" s="49">
        <v>41548</v>
      </c>
      <c r="I1072" s="20">
        <v>48</v>
      </c>
      <c r="J1072" s="20">
        <v>344</v>
      </c>
      <c r="K1072" s="20">
        <v>35</v>
      </c>
      <c r="L1072" s="20">
        <v>178</v>
      </c>
      <c r="M1072" s="20">
        <v>15</v>
      </c>
      <c r="N1072" s="20">
        <v>23</v>
      </c>
      <c r="O1072" s="20">
        <v>17</v>
      </c>
      <c r="P1072" s="20">
        <v>7</v>
      </c>
      <c r="Q1072" s="20">
        <v>7</v>
      </c>
      <c r="R1072" s="20">
        <v>2</v>
      </c>
      <c r="S1072" s="20">
        <v>9</v>
      </c>
      <c r="T1072" s="20">
        <v>6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 t="s">
        <v>37</v>
      </c>
      <c r="AJ1072" s="20">
        <v>7</v>
      </c>
      <c r="AK1072" s="20">
        <v>7</v>
      </c>
      <c r="AL1072" s="20">
        <v>2</v>
      </c>
      <c r="AM1072" s="20">
        <v>9</v>
      </c>
      <c r="AN1072" s="20">
        <v>6</v>
      </c>
    </row>
    <row r="1073" spans="1:40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F1073">
        <v>1</v>
      </c>
      <c r="G1073">
        <v>0</v>
      </c>
      <c r="H1073" s="35">
        <v>41517</v>
      </c>
      <c r="I1073">
        <v>48</v>
      </c>
      <c r="J1073">
        <v>2</v>
      </c>
      <c r="K1073">
        <v>2</v>
      </c>
      <c r="L1073">
        <v>4</v>
      </c>
      <c r="M1073">
        <v>13</v>
      </c>
      <c r="N1073">
        <v>13</v>
      </c>
      <c r="O1073">
        <v>4</v>
      </c>
      <c r="P1073">
        <v>1</v>
      </c>
      <c r="Q1073">
        <v>1</v>
      </c>
      <c r="R1073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</v>
      </c>
      <c r="AJ1073">
        <v>1</v>
      </c>
      <c r="AK1073">
        <v>1</v>
      </c>
      <c r="AL1073">
        <v>0</v>
      </c>
      <c r="AM1073">
        <v>4</v>
      </c>
      <c r="AN1073">
        <v>4</v>
      </c>
    </row>
    <row r="1074" spans="1:40" x14ac:dyDescent="0.25">
      <c r="A1074" s="20">
        <v>1160</v>
      </c>
      <c r="B1074" s="20">
        <v>1970</v>
      </c>
      <c r="C1074" s="20" t="s">
        <v>2</v>
      </c>
      <c r="D1074" s="20" t="s">
        <v>14</v>
      </c>
      <c r="E1074" s="20">
        <v>13260</v>
      </c>
      <c r="F1074" s="20">
        <v>1</v>
      </c>
      <c r="G1074" s="20">
        <v>1</v>
      </c>
      <c r="H1074" s="49">
        <v>41509</v>
      </c>
      <c r="I1074" s="20">
        <v>48</v>
      </c>
      <c r="J1074" s="20">
        <v>9</v>
      </c>
      <c r="K1074" s="20">
        <v>4</v>
      </c>
      <c r="L1074" s="20">
        <v>17</v>
      </c>
      <c r="M1074" s="20">
        <v>10</v>
      </c>
      <c r="N1074" s="20">
        <v>2</v>
      </c>
      <c r="O1074" s="20">
        <v>7</v>
      </c>
      <c r="P1074" s="20">
        <v>4</v>
      </c>
      <c r="Q1074" s="20">
        <v>3</v>
      </c>
      <c r="R1074" s="20">
        <v>0</v>
      </c>
      <c r="S1074" s="20">
        <v>3</v>
      </c>
      <c r="T1074" s="20">
        <v>8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  <c r="AB1074" s="20" t="s">
        <v>38</v>
      </c>
      <c r="AJ1074" s="20">
        <v>4</v>
      </c>
      <c r="AK1074" s="20">
        <v>3</v>
      </c>
      <c r="AL1074" s="20">
        <v>0</v>
      </c>
      <c r="AM1074" s="20">
        <v>3</v>
      </c>
      <c r="AN1074" s="20">
        <v>8</v>
      </c>
    </row>
    <row r="1075" spans="1:40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F1075">
        <v>0</v>
      </c>
      <c r="G1075">
        <v>0</v>
      </c>
      <c r="H1075" s="35">
        <v>41502</v>
      </c>
      <c r="I1075">
        <v>48</v>
      </c>
      <c r="J1075">
        <v>179</v>
      </c>
      <c r="K1075">
        <v>2</v>
      </c>
      <c r="L1075">
        <v>64</v>
      </c>
      <c r="M1075">
        <v>38</v>
      </c>
      <c r="N1075">
        <v>17</v>
      </c>
      <c r="O1075">
        <v>58</v>
      </c>
      <c r="P1075">
        <v>1</v>
      </c>
      <c r="Q1075">
        <v>5</v>
      </c>
      <c r="R1075">
        <v>1</v>
      </c>
      <c r="S1075">
        <v>6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</v>
      </c>
      <c r="AJ1075">
        <v>1</v>
      </c>
      <c r="AK1075">
        <v>5</v>
      </c>
      <c r="AL1075">
        <v>1</v>
      </c>
      <c r="AM1075">
        <v>6</v>
      </c>
      <c r="AN1075">
        <v>5</v>
      </c>
    </row>
    <row r="1076" spans="1:40" x14ac:dyDescent="0.25">
      <c r="A1076" s="20">
        <v>273</v>
      </c>
      <c r="B1076" s="20">
        <v>1970</v>
      </c>
      <c r="C1076" s="20" t="s">
        <v>4</v>
      </c>
      <c r="D1076" s="20" t="s">
        <v>14</v>
      </c>
      <c r="E1076" s="20">
        <v>36138</v>
      </c>
      <c r="F1076" s="20">
        <v>1</v>
      </c>
      <c r="G1076" s="20">
        <v>1</v>
      </c>
      <c r="H1076" s="49">
        <v>41471</v>
      </c>
      <c r="I1076" s="20">
        <v>48</v>
      </c>
      <c r="J1076" s="20">
        <v>130</v>
      </c>
      <c r="K1076" s="20">
        <v>0</v>
      </c>
      <c r="L1076" s="20">
        <v>16</v>
      </c>
      <c r="M1076" s="20">
        <v>0</v>
      </c>
      <c r="N1076" s="20">
        <v>0</v>
      </c>
      <c r="O1076" s="20">
        <v>5</v>
      </c>
      <c r="P1076" s="20">
        <v>5</v>
      </c>
      <c r="Q1076" s="20">
        <v>3</v>
      </c>
      <c r="R1076" s="20">
        <v>1</v>
      </c>
      <c r="S1076" s="20">
        <v>4</v>
      </c>
      <c r="T1076" s="20">
        <v>7</v>
      </c>
      <c r="U1076" s="20">
        <v>0</v>
      </c>
      <c r="V1076" s="20">
        <v>1</v>
      </c>
      <c r="W1076" s="20">
        <v>0</v>
      </c>
      <c r="X1076" s="20">
        <v>0</v>
      </c>
      <c r="Y1076" s="20">
        <v>0</v>
      </c>
      <c r="Z1076" s="20">
        <v>0</v>
      </c>
      <c r="AA1076" s="20">
        <v>0</v>
      </c>
      <c r="AB1076" s="20" t="s">
        <v>32</v>
      </c>
      <c r="AJ1076" s="20">
        <v>5</v>
      </c>
      <c r="AK1076" s="20">
        <v>3</v>
      </c>
      <c r="AL1076" s="20">
        <v>1</v>
      </c>
      <c r="AM1076" s="20">
        <v>4</v>
      </c>
      <c r="AN1076" s="20">
        <v>7</v>
      </c>
    </row>
    <row r="1077" spans="1:40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F1077">
        <v>1</v>
      </c>
      <c r="G1077">
        <v>1</v>
      </c>
      <c r="H1077" s="35">
        <v>41464</v>
      </c>
      <c r="I1077">
        <v>48</v>
      </c>
      <c r="J1077">
        <v>306</v>
      </c>
      <c r="K1077">
        <v>5</v>
      </c>
      <c r="L1077">
        <v>109</v>
      </c>
      <c r="M1077">
        <v>21</v>
      </c>
      <c r="N1077">
        <v>109</v>
      </c>
      <c r="O1077">
        <v>92</v>
      </c>
      <c r="P1077">
        <v>9</v>
      </c>
      <c r="Q1077">
        <v>5</v>
      </c>
      <c r="R1077">
        <v>2</v>
      </c>
      <c r="S1077">
        <v>10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37</v>
      </c>
      <c r="AJ1077">
        <v>9</v>
      </c>
      <c r="AK1077">
        <v>5</v>
      </c>
      <c r="AL1077">
        <v>2</v>
      </c>
      <c r="AM1077">
        <v>10</v>
      </c>
      <c r="AN1077">
        <v>6</v>
      </c>
    </row>
    <row r="1078" spans="1:40" x14ac:dyDescent="0.25">
      <c r="A1078" s="20">
        <v>9729</v>
      </c>
      <c r="B1078" s="20">
        <v>1955</v>
      </c>
      <c r="C1078" s="20" t="s">
        <v>2</v>
      </c>
      <c r="D1078" s="20" t="s">
        <v>16</v>
      </c>
      <c r="E1078" s="20">
        <v>58275</v>
      </c>
      <c r="F1078" s="20">
        <v>1</v>
      </c>
      <c r="G1078" s="20">
        <v>1</v>
      </c>
      <c r="H1078" s="49">
        <v>41427</v>
      </c>
      <c r="I1078" s="20">
        <v>48</v>
      </c>
      <c r="J1078" s="20">
        <v>189</v>
      </c>
      <c r="K1078" s="20">
        <v>10</v>
      </c>
      <c r="L1078" s="20">
        <v>253</v>
      </c>
      <c r="M1078" s="20">
        <v>56</v>
      </c>
      <c r="N1078" s="20">
        <v>43</v>
      </c>
      <c r="O1078" s="20">
        <v>64</v>
      </c>
      <c r="P1078" s="20">
        <v>6</v>
      </c>
      <c r="Q1078" s="20">
        <v>8</v>
      </c>
      <c r="R1078" s="20">
        <v>2</v>
      </c>
      <c r="S1078" s="20">
        <v>7</v>
      </c>
      <c r="T1078" s="20">
        <v>7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20">
        <v>0</v>
      </c>
      <c r="AB1078" s="20" t="s">
        <v>32</v>
      </c>
      <c r="AJ1078" s="20">
        <v>6</v>
      </c>
      <c r="AK1078" s="20">
        <v>8</v>
      </c>
      <c r="AL1078" s="20">
        <v>2</v>
      </c>
      <c r="AM1078" s="20">
        <v>7</v>
      </c>
      <c r="AN1078" s="20">
        <v>7</v>
      </c>
    </row>
    <row r="1079" spans="1:40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F1079">
        <v>0</v>
      </c>
      <c r="G1079">
        <v>1</v>
      </c>
      <c r="H1079" s="35">
        <v>41391</v>
      </c>
      <c r="I1079">
        <v>48</v>
      </c>
      <c r="J1079">
        <v>267</v>
      </c>
      <c r="K1079">
        <v>3</v>
      </c>
      <c r="L1079">
        <v>30</v>
      </c>
      <c r="M1079">
        <v>4</v>
      </c>
      <c r="N1079">
        <v>0</v>
      </c>
      <c r="O1079">
        <v>57</v>
      </c>
      <c r="P1079">
        <v>4</v>
      </c>
      <c r="Q1079">
        <v>5</v>
      </c>
      <c r="R1079">
        <v>2</v>
      </c>
      <c r="S1079">
        <v>5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33</v>
      </c>
      <c r="AJ1079">
        <v>4</v>
      </c>
      <c r="AK1079">
        <v>5</v>
      </c>
      <c r="AL1079">
        <v>2</v>
      </c>
      <c r="AM1079">
        <v>5</v>
      </c>
      <c r="AN1079">
        <v>6</v>
      </c>
    </row>
    <row r="1080" spans="1:40" x14ac:dyDescent="0.25">
      <c r="A1080" s="20">
        <v>2620</v>
      </c>
      <c r="B1080" s="20">
        <v>1974</v>
      </c>
      <c r="C1080" s="20" t="s">
        <v>3</v>
      </c>
      <c r="D1080" s="20" t="s">
        <v>14</v>
      </c>
      <c r="E1080" s="20">
        <v>34596</v>
      </c>
      <c r="F1080" s="20">
        <v>1</v>
      </c>
      <c r="G1080" s="20">
        <v>0</v>
      </c>
      <c r="H1080" s="49">
        <v>41377</v>
      </c>
      <c r="I1080" s="20">
        <v>48</v>
      </c>
      <c r="J1080" s="20">
        <v>14</v>
      </c>
      <c r="K1080" s="20">
        <v>0</v>
      </c>
      <c r="L1080" s="20">
        <v>2</v>
      </c>
      <c r="M1080" s="20">
        <v>0</v>
      </c>
      <c r="N1080" s="20">
        <v>0</v>
      </c>
      <c r="O1080" s="20">
        <v>7</v>
      </c>
      <c r="P1080" s="20">
        <v>1</v>
      </c>
      <c r="Q1080" s="20">
        <v>1</v>
      </c>
      <c r="R1080" s="20">
        <v>0</v>
      </c>
      <c r="S1080" s="20">
        <v>2</v>
      </c>
      <c r="T1080" s="20">
        <v>8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1</v>
      </c>
      <c r="AA1080" s="20">
        <v>0</v>
      </c>
      <c r="AB1080" s="20" t="s">
        <v>33</v>
      </c>
      <c r="AJ1080" s="20">
        <v>1</v>
      </c>
      <c r="AK1080" s="20">
        <v>1</v>
      </c>
      <c r="AL1080" s="20">
        <v>0</v>
      </c>
      <c r="AM1080" s="20">
        <v>2</v>
      </c>
      <c r="AN1080" s="20">
        <v>8</v>
      </c>
    </row>
    <row r="1081" spans="1:40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F1081">
        <v>1</v>
      </c>
      <c r="G1081">
        <v>0</v>
      </c>
      <c r="H1081" s="35">
        <v>41377</v>
      </c>
      <c r="I1081">
        <v>48</v>
      </c>
      <c r="J1081">
        <v>14</v>
      </c>
      <c r="K1081">
        <v>0</v>
      </c>
      <c r="L1081">
        <v>2</v>
      </c>
      <c r="M1081">
        <v>0</v>
      </c>
      <c r="N1081">
        <v>0</v>
      </c>
      <c r="O1081">
        <v>7</v>
      </c>
      <c r="P1081">
        <v>1</v>
      </c>
      <c r="Q1081">
        <v>1</v>
      </c>
      <c r="R1081">
        <v>0</v>
      </c>
      <c r="S1081">
        <v>2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  <c r="AJ1081">
        <v>1</v>
      </c>
      <c r="AK1081">
        <v>1</v>
      </c>
      <c r="AL1081">
        <v>0</v>
      </c>
      <c r="AM1081">
        <v>2</v>
      </c>
      <c r="AN1081">
        <v>8</v>
      </c>
    </row>
    <row r="1082" spans="1:40" x14ac:dyDescent="0.25">
      <c r="A1082" s="20">
        <v>3852</v>
      </c>
      <c r="B1082" s="20">
        <v>1961</v>
      </c>
      <c r="C1082" s="20" t="s">
        <v>4</v>
      </c>
      <c r="D1082" s="20" t="s">
        <v>13</v>
      </c>
      <c r="E1082" s="20">
        <v>74881</v>
      </c>
      <c r="F1082" s="20">
        <v>1</v>
      </c>
      <c r="G1082" s="20">
        <v>1</v>
      </c>
      <c r="H1082" s="49">
        <v>41341</v>
      </c>
      <c r="I1082" s="20">
        <v>48</v>
      </c>
      <c r="J1082" s="20">
        <v>505</v>
      </c>
      <c r="K1082" s="20">
        <v>72</v>
      </c>
      <c r="L1082" s="20">
        <v>270</v>
      </c>
      <c r="M1082" s="20">
        <v>36</v>
      </c>
      <c r="N1082" s="20">
        <v>27</v>
      </c>
      <c r="O1082" s="20">
        <v>54</v>
      </c>
      <c r="P1082" s="20">
        <v>4</v>
      </c>
      <c r="Q1082" s="20">
        <v>9</v>
      </c>
      <c r="R1082" s="20">
        <v>2</v>
      </c>
      <c r="S1082" s="20">
        <v>12</v>
      </c>
      <c r="T1082" s="20">
        <v>5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  <c r="AB1082" s="20" t="s">
        <v>36</v>
      </c>
      <c r="AJ1082" s="20">
        <v>4</v>
      </c>
      <c r="AK1082" s="20">
        <v>9</v>
      </c>
      <c r="AL1082" s="20">
        <v>2</v>
      </c>
      <c r="AM1082" s="20">
        <v>12</v>
      </c>
      <c r="AN1082" s="20">
        <v>5</v>
      </c>
    </row>
    <row r="1083" spans="1:40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F1083">
        <v>1</v>
      </c>
      <c r="G1083">
        <v>1</v>
      </c>
      <c r="H1083" s="35">
        <v>41341</v>
      </c>
      <c r="I1083">
        <v>48</v>
      </c>
      <c r="J1083">
        <v>505</v>
      </c>
      <c r="K1083">
        <v>72</v>
      </c>
      <c r="L1083">
        <v>270</v>
      </c>
      <c r="M1083">
        <v>36</v>
      </c>
      <c r="N1083">
        <v>27</v>
      </c>
      <c r="O1083">
        <v>54</v>
      </c>
      <c r="P1083">
        <v>4</v>
      </c>
      <c r="Q1083">
        <v>9</v>
      </c>
      <c r="R1083">
        <v>2</v>
      </c>
      <c r="S1083">
        <v>12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</v>
      </c>
      <c r="AJ1083">
        <v>4</v>
      </c>
      <c r="AK1083">
        <v>9</v>
      </c>
      <c r="AL1083">
        <v>2</v>
      </c>
      <c r="AM1083">
        <v>12</v>
      </c>
      <c r="AN1083">
        <v>5</v>
      </c>
    </row>
    <row r="1084" spans="1:40" x14ac:dyDescent="0.25">
      <c r="A1084" s="20">
        <v>3099</v>
      </c>
      <c r="B1084" s="20">
        <v>1970</v>
      </c>
      <c r="C1084" s="20" t="s">
        <v>2</v>
      </c>
      <c r="D1084" s="20" t="s">
        <v>10</v>
      </c>
      <c r="E1084" s="20">
        <v>44267</v>
      </c>
      <c r="F1084" s="20">
        <v>1</v>
      </c>
      <c r="G1084" s="20">
        <v>1</v>
      </c>
      <c r="H1084" s="49">
        <v>41330</v>
      </c>
      <c r="I1084" s="20">
        <v>48</v>
      </c>
      <c r="J1084" s="20">
        <v>183</v>
      </c>
      <c r="K1084" s="20">
        <v>5</v>
      </c>
      <c r="L1084" s="20">
        <v>65</v>
      </c>
      <c r="M1084" s="20">
        <v>3</v>
      </c>
      <c r="N1084" s="20">
        <v>5</v>
      </c>
      <c r="O1084" s="20">
        <v>49</v>
      </c>
      <c r="P1084" s="20">
        <v>5</v>
      </c>
      <c r="Q1084" s="20">
        <v>5</v>
      </c>
      <c r="R1084" s="20">
        <v>2</v>
      </c>
      <c r="S1084" s="20">
        <v>4</v>
      </c>
      <c r="T1084" s="20">
        <v>9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0</v>
      </c>
      <c r="AB1084" s="20" t="s">
        <v>38</v>
      </c>
      <c r="AJ1084" s="20">
        <v>5</v>
      </c>
      <c r="AK1084" s="20">
        <v>5</v>
      </c>
      <c r="AL1084" s="20">
        <v>2</v>
      </c>
      <c r="AM1084" s="20">
        <v>4</v>
      </c>
      <c r="AN1084" s="20">
        <v>9</v>
      </c>
    </row>
    <row r="1085" spans="1:40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F1085">
        <v>0</v>
      </c>
      <c r="G1085">
        <v>0</v>
      </c>
      <c r="H1085" s="35">
        <v>41287</v>
      </c>
      <c r="I1085">
        <v>48</v>
      </c>
      <c r="J1085">
        <v>758</v>
      </c>
      <c r="K1085">
        <v>12</v>
      </c>
      <c r="L1085">
        <v>385</v>
      </c>
      <c r="M1085">
        <v>33</v>
      </c>
      <c r="N1085">
        <v>89</v>
      </c>
      <c r="O1085">
        <v>89</v>
      </c>
      <c r="P1085">
        <v>1</v>
      </c>
      <c r="Q1085">
        <v>9</v>
      </c>
      <c r="R1085">
        <v>7</v>
      </c>
      <c r="S1085">
        <v>13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37</v>
      </c>
      <c r="AJ1085">
        <v>1</v>
      </c>
      <c r="AK1085">
        <v>9</v>
      </c>
      <c r="AL1085">
        <v>7</v>
      </c>
      <c r="AM1085">
        <v>13</v>
      </c>
      <c r="AN1085">
        <v>4</v>
      </c>
    </row>
    <row r="1086" spans="1:40" x14ac:dyDescent="0.25">
      <c r="A1086" s="20">
        <v>5396</v>
      </c>
      <c r="B1086" s="20">
        <v>1988</v>
      </c>
      <c r="C1086" s="20" t="s">
        <v>2</v>
      </c>
      <c r="D1086" s="20" t="s">
        <v>14</v>
      </c>
      <c r="E1086" s="20">
        <v>68487</v>
      </c>
      <c r="F1086" s="20">
        <v>0</v>
      </c>
      <c r="G1086" s="20">
        <v>0</v>
      </c>
      <c r="H1086" s="49">
        <v>41287</v>
      </c>
      <c r="I1086" s="20">
        <v>48</v>
      </c>
      <c r="J1086" s="20">
        <v>758</v>
      </c>
      <c r="K1086" s="20">
        <v>12</v>
      </c>
      <c r="L1086" s="20">
        <v>385</v>
      </c>
      <c r="M1086" s="20">
        <v>33</v>
      </c>
      <c r="N1086" s="20">
        <v>89</v>
      </c>
      <c r="O1086" s="20">
        <v>89</v>
      </c>
      <c r="P1086" s="20">
        <v>1</v>
      </c>
      <c r="Q1086" s="20">
        <v>9</v>
      </c>
      <c r="R1086" s="20">
        <v>7</v>
      </c>
      <c r="S1086" s="20">
        <v>13</v>
      </c>
      <c r="T1086" s="20">
        <v>4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 t="s">
        <v>34</v>
      </c>
      <c r="AJ1086" s="20">
        <v>1</v>
      </c>
      <c r="AK1086" s="20">
        <v>9</v>
      </c>
      <c r="AL1086" s="20">
        <v>7</v>
      </c>
      <c r="AM1086" s="20">
        <v>13</v>
      </c>
      <c r="AN1086" s="20">
        <v>4</v>
      </c>
    </row>
    <row r="1087" spans="1:40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F1087">
        <v>1</v>
      </c>
      <c r="G1087">
        <v>1</v>
      </c>
      <c r="H1087" s="35">
        <v>41282</v>
      </c>
      <c r="I1087">
        <v>48</v>
      </c>
      <c r="J1087">
        <v>505</v>
      </c>
      <c r="K1087">
        <v>137</v>
      </c>
      <c r="L1087">
        <v>401</v>
      </c>
      <c r="M1087">
        <v>104</v>
      </c>
      <c r="N1087">
        <v>22</v>
      </c>
      <c r="O1087">
        <v>22</v>
      </c>
      <c r="P1087">
        <v>3</v>
      </c>
      <c r="Q1087">
        <v>11</v>
      </c>
      <c r="R1087">
        <v>5</v>
      </c>
      <c r="S1087">
        <v>11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 t="s">
        <v>38</v>
      </c>
      <c r="AJ1087">
        <v>3</v>
      </c>
      <c r="AK1087">
        <v>11</v>
      </c>
      <c r="AL1087">
        <v>5</v>
      </c>
      <c r="AM1087">
        <v>11</v>
      </c>
      <c r="AN1087">
        <v>5</v>
      </c>
    </row>
    <row r="1088" spans="1:40" x14ac:dyDescent="0.25">
      <c r="A1088" s="20">
        <v>454</v>
      </c>
      <c r="B1088" s="20">
        <v>1980</v>
      </c>
      <c r="C1088" s="20" t="s">
        <v>2</v>
      </c>
      <c r="D1088" s="20" t="s">
        <v>13</v>
      </c>
      <c r="E1088" s="20">
        <v>69508</v>
      </c>
      <c r="F1088" s="20">
        <v>1</v>
      </c>
      <c r="G1088" s="20">
        <v>0</v>
      </c>
      <c r="H1088" s="49">
        <v>41227</v>
      </c>
      <c r="I1088" s="20">
        <v>48</v>
      </c>
      <c r="J1088" s="20">
        <v>824</v>
      </c>
      <c r="K1088" s="20">
        <v>32</v>
      </c>
      <c r="L1088" s="20">
        <v>162</v>
      </c>
      <c r="M1088" s="20">
        <v>42</v>
      </c>
      <c r="N1088" s="20">
        <v>32</v>
      </c>
      <c r="O1088" s="20">
        <v>43</v>
      </c>
      <c r="P1088" s="20">
        <v>2</v>
      </c>
      <c r="Q1088" s="20">
        <v>11</v>
      </c>
      <c r="R1088" s="20">
        <v>4</v>
      </c>
      <c r="S1088" s="20">
        <v>11</v>
      </c>
      <c r="T1088" s="20">
        <v>6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0</v>
      </c>
      <c r="AB1088" s="20" t="s">
        <v>33</v>
      </c>
      <c r="AJ1088" s="20">
        <v>2</v>
      </c>
      <c r="AK1088" s="20">
        <v>11</v>
      </c>
      <c r="AL1088" s="20">
        <v>4</v>
      </c>
      <c r="AM1088" s="20">
        <v>11</v>
      </c>
      <c r="AN1088" s="20">
        <v>6</v>
      </c>
    </row>
    <row r="1089" spans="1:40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F1089">
        <v>0</v>
      </c>
      <c r="G1089">
        <v>1</v>
      </c>
      <c r="H1089" s="35">
        <v>41198</v>
      </c>
      <c r="I1089">
        <v>48</v>
      </c>
      <c r="J1089">
        <v>918</v>
      </c>
      <c r="K1089">
        <v>21</v>
      </c>
      <c r="L1089">
        <v>118</v>
      </c>
      <c r="M1089">
        <v>13</v>
      </c>
      <c r="N1089">
        <v>10</v>
      </c>
      <c r="O1089">
        <v>21</v>
      </c>
      <c r="P1089">
        <v>3</v>
      </c>
      <c r="Q1089">
        <v>8</v>
      </c>
      <c r="R1089">
        <v>3</v>
      </c>
      <c r="S1089">
        <v>5</v>
      </c>
      <c r="T1089">
        <v>6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33</v>
      </c>
      <c r="AJ1089">
        <v>3</v>
      </c>
      <c r="AK1089">
        <v>8</v>
      </c>
      <c r="AL1089">
        <v>3</v>
      </c>
      <c r="AM1089">
        <v>5</v>
      </c>
      <c r="AN1089">
        <v>6</v>
      </c>
    </row>
    <row r="1090" spans="1:40" x14ac:dyDescent="0.25">
      <c r="A1090" s="20">
        <v>3571</v>
      </c>
      <c r="B1090" s="20">
        <v>1961</v>
      </c>
      <c r="C1090" s="20" t="s">
        <v>3</v>
      </c>
      <c r="D1090" s="20" t="s">
        <v>13</v>
      </c>
      <c r="E1090" s="20">
        <v>63342</v>
      </c>
      <c r="F1090" s="20">
        <v>0</v>
      </c>
      <c r="G1090" s="20">
        <v>1</v>
      </c>
      <c r="H1090" s="49">
        <v>41198</v>
      </c>
      <c r="I1090" s="20">
        <v>48</v>
      </c>
      <c r="J1090" s="20">
        <v>918</v>
      </c>
      <c r="K1090" s="20">
        <v>21</v>
      </c>
      <c r="L1090" s="20">
        <v>118</v>
      </c>
      <c r="M1090" s="20">
        <v>13</v>
      </c>
      <c r="N1090" s="20">
        <v>10</v>
      </c>
      <c r="O1090" s="20">
        <v>21</v>
      </c>
      <c r="P1090" s="20">
        <v>3</v>
      </c>
      <c r="Q1090" s="20">
        <v>8</v>
      </c>
      <c r="R1090" s="20">
        <v>3</v>
      </c>
      <c r="S1090" s="20">
        <v>5</v>
      </c>
      <c r="T1090" s="20">
        <v>6</v>
      </c>
      <c r="U1090" s="20">
        <v>0</v>
      </c>
      <c r="V1090" s="20">
        <v>1</v>
      </c>
      <c r="W1090" s="20">
        <v>0</v>
      </c>
      <c r="X1090" s="20">
        <v>0</v>
      </c>
      <c r="Y1090" s="20">
        <v>0</v>
      </c>
      <c r="Z1090" s="20">
        <v>1</v>
      </c>
      <c r="AA1090" s="20">
        <v>0</v>
      </c>
      <c r="AB1090" s="20" t="s">
        <v>38</v>
      </c>
      <c r="AJ1090" s="20">
        <v>3</v>
      </c>
      <c r="AK1090" s="20">
        <v>8</v>
      </c>
      <c r="AL1090" s="20">
        <v>3</v>
      </c>
      <c r="AM1090" s="20">
        <v>5</v>
      </c>
      <c r="AN1090" s="20">
        <v>6</v>
      </c>
    </row>
    <row r="1091" spans="1:40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F1091">
        <v>0</v>
      </c>
      <c r="G1091">
        <v>0</v>
      </c>
      <c r="H1091" s="35">
        <v>41141</v>
      </c>
      <c r="I1091">
        <v>48</v>
      </c>
      <c r="J1091">
        <v>980</v>
      </c>
      <c r="K1091">
        <v>37</v>
      </c>
      <c r="L1091">
        <v>265</v>
      </c>
      <c r="M1091">
        <v>35</v>
      </c>
      <c r="N1091">
        <v>163</v>
      </c>
      <c r="O1091">
        <v>31</v>
      </c>
      <c r="P1091">
        <v>1</v>
      </c>
      <c r="Q1091">
        <v>3</v>
      </c>
      <c r="R1091">
        <v>6</v>
      </c>
      <c r="S1091">
        <v>12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 t="s">
        <v>33</v>
      </c>
      <c r="AJ1091">
        <v>1</v>
      </c>
      <c r="AK1091">
        <v>3</v>
      </c>
      <c r="AL1091">
        <v>6</v>
      </c>
      <c r="AM1091">
        <v>12</v>
      </c>
      <c r="AN1091">
        <v>6</v>
      </c>
    </row>
    <row r="1092" spans="1:40" x14ac:dyDescent="0.25">
      <c r="A1092" s="20">
        <v>2591</v>
      </c>
      <c r="B1092" s="20">
        <v>1959</v>
      </c>
      <c r="C1092" s="20" t="s">
        <v>2</v>
      </c>
      <c r="D1092" s="20" t="s">
        <v>16</v>
      </c>
      <c r="E1092" s="20">
        <v>76320</v>
      </c>
      <c r="F1092" s="20">
        <v>0</v>
      </c>
      <c r="G1092" s="20">
        <v>1</v>
      </c>
      <c r="H1092" s="49">
        <v>41812</v>
      </c>
      <c r="I1092" s="20">
        <v>49</v>
      </c>
      <c r="J1092" s="20">
        <v>526</v>
      </c>
      <c r="K1092" s="20">
        <v>35</v>
      </c>
      <c r="L1092" s="20">
        <v>214</v>
      </c>
      <c r="M1092" s="20">
        <v>69</v>
      </c>
      <c r="N1092" s="20">
        <v>53</v>
      </c>
      <c r="O1092" s="20">
        <v>35</v>
      </c>
      <c r="P1092" s="20">
        <v>2</v>
      </c>
      <c r="Q1092" s="20">
        <v>6</v>
      </c>
      <c r="R1092" s="20">
        <v>3</v>
      </c>
      <c r="S1092" s="20">
        <v>4</v>
      </c>
      <c r="T1092" s="20">
        <v>2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  <c r="AB1092" s="20" t="s">
        <v>31</v>
      </c>
      <c r="AJ1092" s="20">
        <v>2</v>
      </c>
      <c r="AK1092" s="20">
        <v>6</v>
      </c>
      <c r="AL1092" s="20">
        <v>3</v>
      </c>
      <c r="AM1092" s="20">
        <v>4</v>
      </c>
      <c r="AN1092" s="20">
        <v>2</v>
      </c>
    </row>
    <row r="1093" spans="1:40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F1093">
        <v>1</v>
      </c>
      <c r="G1093">
        <v>1</v>
      </c>
      <c r="H1093" s="35">
        <v>41812</v>
      </c>
      <c r="I1093">
        <v>49</v>
      </c>
      <c r="J1093">
        <v>66</v>
      </c>
      <c r="K1093">
        <v>0</v>
      </c>
      <c r="L1093">
        <v>16</v>
      </c>
      <c r="M1093">
        <v>0</v>
      </c>
      <c r="N1093">
        <v>6</v>
      </c>
      <c r="O1093">
        <v>20</v>
      </c>
      <c r="P1093">
        <v>2</v>
      </c>
      <c r="Q1093">
        <v>1</v>
      </c>
      <c r="R1093">
        <v>1</v>
      </c>
      <c r="S1093">
        <v>4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38</v>
      </c>
      <c r="AJ1093">
        <v>2</v>
      </c>
      <c r="AK1093">
        <v>1</v>
      </c>
      <c r="AL1093">
        <v>1</v>
      </c>
      <c r="AM1093">
        <v>4</v>
      </c>
      <c r="AN1093">
        <v>3</v>
      </c>
    </row>
    <row r="1094" spans="1:40" x14ac:dyDescent="0.25">
      <c r="A1094" s="20">
        <v>810</v>
      </c>
      <c r="B1094" s="20">
        <v>1975</v>
      </c>
      <c r="C1094" s="20" t="s">
        <v>2</v>
      </c>
      <c r="D1094" s="20" t="s">
        <v>14</v>
      </c>
      <c r="E1094" s="20">
        <v>74190</v>
      </c>
      <c r="F1094" s="20">
        <v>0</v>
      </c>
      <c r="G1094" s="20">
        <v>1</v>
      </c>
      <c r="H1094" s="49">
        <v>41771</v>
      </c>
      <c r="I1094" s="20">
        <v>49</v>
      </c>
      <c r="J1094" s="20">
        <v>151</v>
      </c>
      <c r="K1094" s="20">
        <v>81</v>
      </c>
      <c r="L1094" s="20">
        <v>86</v>
      </c>
      <c r="M1094" s="20">
        <v>168</v>
      </c>
      <c r="N1094" s="20">
        <v>91</v>
      </c>
      <c r="O1094" s="20">
        <v>64</v>
      </c>
      <c r="P1094" s="20">
        <v>2</v>
      </c>
      <c r="Q1094" s="20">
        <v>4</v>
      </c>
      <c r="R1094" s="20">
        <v>2</v>
      </c>
      <c r="S1094" s="20">
        <v>11</v>
      </c>
      <c r="T1094" s="20">
        <v>2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0</v>
      </c>
      <c r="AB1094" s="20" t="s">
        <v>38</v>
      </c>
      <c r="AJ1094" s="20">
        <v>2</v>
      </c>
      <c r="AK1094" s="20">
        <v>4</v>
      </c>
      <c r="AL1094" s="20">
        <v>2</v>
      </c>
      <c r="AM1094" s="20">
        <v>11</v>
      </c>
      <c r="AN1094" s="20">
        <v>2</v>
      </c>
    </row>
    <row r="1095" spans="1:40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F1095">
        <v>1</v>
      </c>
      <c r="G1095">
        <v>0</v>
      </c>
      <c r="H1095" s="35">
        <v>41693</v>
      </c>
      <c r="I1095">
        <v>49</v>
      </c>
      <c r="J1095">
        <v>13</v>
      </c>
      <c r="K1095">
        <v>3</v>
      </c>
      <c r="L1095">
        <v>17</v>
      </c>
      <c r="M1095">
        <v>7</v>
      </c>
      <c r="N1095">
        <v>3</v>
      </c>
      <c r="O1095">
        <v>3</v>
      </c>
      <c r="P1095">
        <v>2</v>
      </c>
      <c r="Q1095">
        <v>2</v>
      </c>
      <c r="R1095">
        <v>0</v>
      </c>
      <c r="S1095">
        <v>4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38</v>
      </c>
      <c r="AJ1095">
        <v>2</v>
      </c>
      <c r="AK1095">
        <v>2</v>
      </c>
      <c r="AL1095">
        <v>0</v>
      </c>
      <c r="AM1095">
        <v>4</v>
      </c>
      <c r="AN1095">
        <v>5</v>
      </c>
    </row>
    <row r="1096" spans="1:40" x14ac:dyDescent="0.25">
      <c r="A1096" s="20">
        <v>4345</v>
      </c>
      <c r="B1096" s="20">
        <v>1964</v>
      </c>
      <c r="C1096" s="20" t="s">
        <v>5</v>
      </c>
      <c r="D1096" s="20" t="s">
        <v>9</v>
      </c>
      <c r="E1096" s="20">
        <v>47633</v>
      </c>
      <c r="F1096" s="20">
        <v>1</v>
      </c>
      <c r="G1096" s="20">
        <v>1</v>
      </c>
      <c r="H1096" s="49">
        <v>41651</v>
      </c>
      <c r="I1096" s="20">
        <v>49</v>
      </c>
      <c r="J1096" s="20">
        <v>5</v>
      </c>
      <c r="K1096" s="20">
        <v>1</v>
      </c>
      <c r="L1096" s="20">
        <v>9</v>
      </c>
      <c r="M1096" s="20">
        <v>2</v>
      </c>
      <c r="N1096" s="20">
        <v>0</v>
      </c>
      <c r="O1096" s="20">
        <v>4</v>
      </c>
      <c r="P1096" s="20">
        <v>1</v>
      </c>
      <c r="Q1096" s="20">
        <v>1</v>
      </c>
      <c r="R1096" s="20">
        <v>0</v>
      </c>
      <c r="S1096" s="20">
        <v>2</v>
      </c>
      <c r="T1096" s="20">
        <v>7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  <c r="AB1096" s="20" t="s">
        <v>34</v>
      </c>
      <c r="AJ1096" s="20">
        <v>1</v>
      </c>
      <c r="AK1096" s="20">
        <v>1</v>
      </c>
      <c r="AL1096" s="20">
        <v>0</v>
      </c>
      <c r="AM1096" s="20">
        <v>2</v>
      </c>
      <c r="AN1096" s="20">
        <v>7</v>
      </c>
    </row>
    <row r="1097" spans="1:40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F1097">
        <v>1</v>
      </c>
      <c r="G1097">
        <v>0</v>
      </c>
      <c r="H1097" s="35">
        <v>41617</v>
      </c>
      <c r="I1097">
        <v>49</v>
      </c>
      <c r="J1097">
        <v>5</v>
      </c>
      <c r="K1097">
        <v>9</v>
      </c>
      <c r="L1097">
        <v>20</v>
      </c>
      <c r="M1097">
        <v>6</v>
      </c>
      <c r="N1097">
        <v>8</v>
      </c>
      <c r="O1097">
        <v>21</v>
      </c>
      <c r="P1097">
        <v>2</v>
      </c>
      <c r="Q1097">
        <v>2</v>
      </c>
      <c r="R1097">
        <v>0</v>
      </c>
      <c r="S1097">
        <v>4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33</v>
      </c>
      <c r="AJ1097">
        <v>2</v>
      </c>
      <c r="AK1097">
        <v>2</v>
      </c>
      <c r="AL1097">
        <v>0</v>
      </c>
      <c r="AM1097">
        <v>4</v>
      </c>
      <c r="AN1097">
        <v>6</v>
      </c>
    </row>
    <row r="1098" spans="1:40" x14ac:dyDescent="0.25">
      <c r="A1098" s="20">
        <v>5294</v>
      </c>
      <c r="B1098" s="20">
        <v>1989</v>
      </c>
      <c r="C1098" s="20" t="s">
        <v>2</v>
      </c>
      <c r="D1098" s="20" t="s">
        <v>9</v>
      </c>
      <c r="E1098" s="20">
        <v>18358</v>
      </c>
      <c r="F1098" s="20">
        <v>1</v>
      </c>
      <c r="G1098" s="20">
        <v>0</v>
      </c>
      <c r="H1098" s="49">
        <v>41598</v>
      </c>
      <c r="I1098" s="20">
        <v>49</v>
      </c>
      <c r="J1098" s="20">
        <v>6</v>
      </c>
      <c r="K1098" s="20">
        <v>8</v>
      </c>
      <c r="L1098" s="20">
        <v>19</v>
      </c>
      <c r="M1098" s="20">
        <v>16</v>
      </c>
      <c r="N1098" s="20">
        <v>4</v>
      </c>
      <c r="O1098" s="20">
        <v>4</v>
      </c>
      <c r="P1098" s="20">
        <v>3</v>
      </c>
      <c r="Q1098" s="20">
        <v>3</v>
      </c>
      <c r="R1098" s="20">
        <v>0</v>
      </c>
      <c r="S1098" s="20">
        <v>4</v>
      </c>
      <c r="T1098" s="20">
        <v>7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  <c r="AB1098" s="20" t="s">
        <v>38</v>
      </c>
      <c r="AJ1098" s="20">
        <v>3</v>
      </c>
      <c r="AK1098" s="20">
        <v>3</v>
      </c>
      <c r="AL1098" s="20">
        <v>0</v>
      </c>
      <c r="AM1098" s="20">
        <v>4</v>
      </c>
      <c r="AN1098" s="20">
        <v>7</v>
      </c>
    </row>
    <row r="1099" spans="1:40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F1099">
        <v>1</v>
      </c>
      <c r="G1099">
        <v>0</v>
      </c>
      <c r="H1099" s="35">
        <v>41582</v>
      </c>
      <c r="I1099">
        <v>49</v>
      </c>
      <c r="J1099">
        <v>22</v>
      </c>
      <c r="K1099">
        <v>2</v>
      </c>
      <c r="L1099">
        <v>18</v>
      </c>
      <c r="M1099">
        <v>0</v>
      </c>
      <c r="N1099">
        <v>2</v>
      </c>
      <c r="O1099">
        <v>12</v>
      </c>
      <c r="P1099">
        <v>3</v>
      </c>
      <c r="Q1099">
        <v>3</v>
      </c>
      <c r="R1099">
        <v>0</v>
      </c>
      <c r="S1099">
        <v>3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37</v>
      </c>
      <c r="AJ1099">
        <v>3</v>
      </c>
      <c r="AK1099">
        <v>3</v>
      </c>
      <c r="AL1099">
        <v>0</v>
      </c>
      <c r="AM1099">
        <v>3</v>
      </c>
      <c r="AN1099">
        <v>8</v>
      </c>
    </row>
    <row r="1100" spans="1:40" x14ac:dyDescent="0.25">
      <c r="A1100" s="20">
        <v>2686</v>
      </c>
      <c r="B1100" s="20">
        <v>1969</v>
      </c>
      <c r="C1100" s="20" t="s">
        <v>6</v>
      </c>
      <c r="D1100" s="20" t="s">
        <v>13</v>
      </c>
      <c r="E1100" s="20">
        <v>22390</v>
      </c>
      <c r="F1100" s="20">
        <v>0</v>
      </c>
      <c r="G1100" s="20">
        <v>0</v>
      </c>
      <c r="H1100" s="49">
        <v>41568</v>
      </c>
      <c r="I1100" s="20">
        <v>49</v>
      </c>
      <c r="J1100" s="20">
        <v>0</v>
      </c>
      <c r="K1100" s="20">
        <v>1</v>
      </c>
      <c r="L1100" s="20">
        <v>4</v>
      </c>
      <c r="M1100" s="20">
        <v>15</v>
      </c>
      <c r="N1100" s="20">
        <v>1</v>
      </c>
      <c r="O1100" s="20">
        <v>5</v>
      </c>
      <c r="P1100" s="20">
        <v>1</v>
      </c>
      <c r="Q1100" s="20">
        <v>1</v>
      </c>
      <c r="R1100" s="20">
        <v>0</v>
      </c>
      <c r="S1100" s="20">
        <v>2</v>
      </c>
      <c r="T1100" s="20">
        <v>7</v>
      </c>
      <c r="U1100" s="20">
        <v>0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0</v>
      </c>
      <c r="AB1100" s="20" t="s">
        <v>34</v>
      </c>
      <c r="AJ1100" s="20">
        <v>1</v>
      </c>
      <c r="AK1100" s="20">
        <v>1</v>
      </c>
      <c r="AL1100" s="20">
        <v>0</v>
      </c>
      <c r="AM1100" s="20">
        <v>2</v>
      </c>
      <c r="AN1100" s="20">
        <v>7</v>
      </c>
    </row>
    <row r="1101" spans="1:40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F1101">
        <v>0</v>
      </c>
      <c r="G1101">
        <v>0</v>
      </c>
      <c r="H1101" s="35">
        <v>41555</v>
      </c>
      <c r="I1101">
        <v>49</v>
      </c>
      <c r="J1101">
        <v>690</v>
      </c>
      <c r="K1101">
        <v>117</v>
      </c>
      <c r="L1101">
        <v>499</v>
      </c>
      <c r="M1101">
        <v>76</v>
      </c>
      <c r="N1101">
        <v>102</v>
      </c>
      <c r="O1101">
        <v>88</v>
      </c>
      <c r="P1101">
        <v>1</v>
      </c>
      <c r="Q1101">
        <v>5</v>
      </c>
      <c r="R1101">
        <v>10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38</v>
      </c>
      <c r="AJ1101">
        <v>1</v>
      </c>
      <c r="AK1101">
        <v>5</v>
      </c>
      <c r="AL1101">
        <v>10</v>
      </c>
      <c r="AM1101">
        <v>7</v>
      </c>
      <c r="AN1101">
        <v>3</v>
      </c>
    </row>
    <row r="1102" spans="1:40" x14ac:dyDescent="0.25">
      <c r="A1102" s="20">
        <v>9283</v>
      </c>
      <c r="B1102" s="20">
        <v>1978</v>
      </c>
      <c r="C1102" s="20" t="s">
        <v>2</v>
      </c>
      <c r="D1102" s="20" t="s">
        <v>9</v>
      </c>
      <c r="E1102" s="20">
        <v>60199</v>
      </c>
      <c r="F1102" s="20">
        <v>1</v>
      </c>
      <c r="G1102" s="20">
        <v>2</v>
      </c>
      <c r="H1102" s="49">
        <v>41529</v>
      </c>
      <c r="I1102" s="20">
        <v>49</v>
      </c>
      <c r="J1102" s="20">
        <v>8</v>
      </c>
      <c r="K1102" s="20">
        <v>1</v>
      </c>
      <c r="L1102" s="20">
        <v>7</v>
      </c>
      <c r="M1102" s="20">
        <v>2</v>
      </c>
      <c r="N1102" s="20">
        <v>0</v>
      </c>
      <c r="O1102" s="20">
        <v>0</v>
      </c>
      <c r="P1102" s="20">
        <v>1</v>
      </c>
      <c r="Q1102" s="20">
        <v>0</v>
      </c>
      <c r="R1102" s="20">
        <v>0</v>
      </c>
      <c r="S1102" s="20">
        <v>3</v>
      </c>
      <c r="T1102" s="20">
        <v>4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 t="s">
        <v>37</v>
      </c>
      <c r="AJ1102" s="20">
        <v>1</v>
      </c>
      <c r="AK1102" s="20">
        <v>0</v>
      </c>
      <c r="AL1102" s="20">
        <v>0</v>
      </c>
      <c r="AM1102" s="20">
        <v>3</v>
      </c>
      <c r="AN1102" s="20">
        <v>4</v>
      </c>
    </row>
    <row r="1103" spans="1:40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F1103">
        <v>1</v>
      </c>
      <c r="G1103">
        <v>0</v>
      </c>
      <c r="H1103" s="35">
        <v>41514</v>
      </c>
      <c r="I1103">
        <v>49</v>
      </c>
      <c r="J1103">
        <v>6</v>
      </c>
      <c r="K1103">
        <v>1</v>
      </c>
      <c r="L1103">
        <v>10</v>
      </c>
      <c r="M1103">
        <v>0</v>
      </c>
      <c r="N1103">
        <v>1</v>
      </c>
      <c r="O1103">
        <v>4</v>
      </c>
      <c r="P1103">
        <v>1</v>
      </c>
      <c r="Q1103">
        <v>1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 t="s">
        <v>37</v>
      </c>
      <c r="AJ1103">
        <v>1</v>
      </c>
      <c r="AK1103">
        <v>1</v>
      </c>
      <c r="AL1103">
        <v>0</v>
      </c>
      <c r="AM1103">
        <v>2</v>
      </c>
      <c r="AN1103">
        <v>8</v>
      </c>
    </row>
    <row r="1104" spans="1:40" x14ac:dyDescent="0.25">
      <c r="A1104" s="20">
        <v>5868</v>
      </c>
      <c r="B1104" s="20">
        <v>1980</v>
      </c>
      <c r="C1104" s="20" t="s">
        <v>2</v>
      </c>
      <c r="D1104" s="20" t="s">
        <v>14</v>
      </c>
      <c r="E1104" s="20">
        <v>19107</v>
      </c>
      <c r="F1104" s="20">
        <v>1</v>
      </c>
      <c r="G1104" s="20">
        <v>0</v>
      </c>
      <c r="H1104" s="49">
        <v>41508</v>
      </c>
      <c r="I1104" s="20">
        <v>49</v>
      </c>
      <c r="J1104" s="20">
        <v>2</v>
      </c>
      <c r="K1104" s="20">
        <v>4</v>
      </c>
      <c r="L1104" s="20">
        <v>9</v>
      </c>
      <c r="M1104" s="20">
        <v>10</v>
      </c>
      <c r="N1104" s="20">
        <v>5</v>
      </c>
      <c r="O1104" s="20">
        <v>16</v>
      </c>
      <c r="P1104" s="20">
        <v>2</v>
      </c>
      <c r="Q1104" s="20">
        <v>1</v>
      </c>
      <c r="R1104" s="20">
        <v>0</v>
      </c>
      <c r="S1104" s="20">
        <v>3</v>
      </c>
      <c r="T1104" s="20">
        <v>7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20">
        <v>0</v>
      </c>
      <c r="AB1104" s="20" t="s">
        <v>37</v>
      </c>
      <c r="AJ1104" s="20">
        <v>2</v>
      </c>
      <c r="AK1104" s="20">
        <v>1</v>
      </c>
      <c r="AL1104" s="20">
        <v>0</v>
      </c>
      <c r="AM1104" s="20">
        <v>3</v>
      </c>
      <c r="AN1104" s="20">
        <v>7</v>
      </c>
    </row>
    <row r="1105" spans="1:40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F1105">
        <v>0</v>
      </c>
      <c r="G1105">
        <v>0</v>
      </c>
      <c r="H1105" s="35">
        <v>41485</v>
      </c>
      <c r="I1105">
        <v>49</v>
      </c>
      <c r="J1105">
        <v>202</v>
      </c>
      <c r="K1105">
        <v>2</v>
      </c>
      <c r="L1105">
        <v>46</v>
      </c>
      <c r="M1105">
        <v>3</v>
      </c>
      <c r="N1105">
        <v>2</v>
      </c>
      <c r="O1105">
        <v>10</v>
      </c>
      <c r="P1105">
        <v>2</v>
      </c>
      <c r="Q1105">
        <v>4</v>
      </c>
      <c r="R1105">
        <v>2</v>
      </c>
      <c r="S1105">
        <v>5</v>
      </c>
      <c r="T1105">
        <v>7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 t="s">
        <v>38</v>
      </c>
      <c r="AJ1105">
        <v>2</v>
      </c>
      <c r="AK1105">
        <v>4</v>
      </c>
      <c r="AL1105">
        <v>2</v>
      </c>
      <c r="AM1105">
        <v>5</v>
      </c>
      <c r="AN1105">
        <v>7</v>
      </c>
    </row>
    <row r="1106" spans="1:40" x14ac:dyDescent="0.25">
      <c r="A1106" s="20">
        <v>3479</v>
      </c>
      <c r="B1106" s="20">
        <v>1950</v>
      </c>
      <c r="C1106" s="20" t="s">
        <v>2</v>
      </c>
      <c r="D1106" s="20" t="s">
        <v>9</v>
      </c>
      <c r="E1106" s="20">
        <v>16813</v>
      </c>
      <c r="F1106" s="20">
        <v>0</v>
      </c>
      <c r="G1106" s="20">
        <v>0</v>
      </c>
      <c r="H1106" s="49">
        <v>41474</v>
      </c>
      <c r="I1106" s="20">
        <v>49</v>
      </c>
      <c r="J1106" s="20">
        <v>4</v>
      </c>
      <c r="K1106" s="20">
        <v>8</v>
      </c>
      <c r="L1106" s="20">
        <v>11</v>
      </c>
      <c r="M1106" s="20">
        <v>12</v>
      </c>
      <c r="N1106" s="20">
        <v>2</v>
      </c>
      <c r="O1106" s="20">
        <v>13</v>
      </c>
      <c r="P1106" s="20">
        <v>1</v>
      </c>
      <c r="Q1106" s="20">
        <v>2</v>
      </c>
      <c r="R1106" s="20">
        <v>0</v>
      </c>
      <c r="S1106" s="20">
        <v>3</v>
      </c>
      <c r="T1106" s="20">
        <v>7</v>
      </c>
      <c r="U1106" s="20">
        <v>1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0</v>
      </c>
      <c r="AB1106" s="20" t="s">
        <v>37</v>
      </c>
      <c r="AJ1106" s="20">
        <v>1</v>
      </c>
      <c r="AK1106" s="20">
        <v>2</v>
      </c>
      <c r="AL1106" s="20">
        <v>0</v>
      </c>
      <c r="AM1106" s="20">
        <v>3</v>
      </c>
      <c r="AN1106" s="20">
        <v>7</v>
      </c>
    </row>
    <row r="1107" spans="1:40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F1107">
        <v>0</v>
      </c>
      <c r="G1107">
        <v>0</v>
      </c>
      <c r="H1107" s="35">
        <v>41460</v>
      </c>
      <c r="I1107">
        <v>49</v>
      </c>
      <c r="J1107">
        <v>792</v>
      </c>
      <c r="K1107">
        <v>0</v>
      </c>
      <c r="L1107">
        <v>275</v>
      </c>
      <c r="M1107">
        <v>45</v>
      </c>
      <c r="N1107">
        <v>45</v>
      </c>
      <c r="O1107">
        <v>126</v>
      </c>
      <c r="P1107">
        <v>1</v>
      </c>
      <c r="Q1107">
        <v>4</v>
      </c>
      <c r="R1107">
        <v>8</v>
      </c>
      <c r="S1107">
        <v>5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38</v>
      </c>
      <c r="AJ1107">
        <v>1</v>
      </c>
      <c r="AK1107">
        <v>4</v>
      </c>
      <c r="AL1107">
        <v>8</v>
      </c>
      <c r="AM1107">
        <v>5</v>
      </c>
      <c r="AN1107">
        <v>3</v>
      </c>
    </row>
    <row r="1108" spans="1:40" x14ac:dyDescent="0.25">
      <c r="A1108" s="20">
        <v>5543</v>
      </c>
      <c r="B1108" s="20">
        <v>1966</v>
      </c>
      <c r="C1108" s="20" t="s">
        <v>2</v>
      </c>
      <c r="D1108" s="20" t="s">
        <v>13</v>
      </c>
      <c r="E1108" s="20">
        <v>57811</v>
      </c>
      <c r="F1108" s="20">
        <v>0</v>
      </c>
      <c r="G1108" s="20">
        <v>1</v>
      </c>
      <c r="H1108" s="49">
        <v>41449</v>
      </c>
      <c r="I1108" s="20">
        <v>49</v>
      </c>
      <c r="J1108" s="20">
        <v>545</v>
      </c>
      <c r="K1108" s="20">
        <v>7</v>
      </c>
      <c r="L1108" s="20">
        <v>114</v>
      </c>
      <c r="M1108" s="20">
        <v>37</v>
      </c>
      <c r="N1108" s="20">
        <v>21</v>
      </c>
      <c r="O1108" s="20">
        <v>78</v>
      </c>
      <c r="P1108" s="20">
        <v>5</v>
      </c>
      <c r="Q1108" s="20">
        <v>7</v>
      </c>
      <c r="R1108" s="20">
        <v>2</v>
      </c>
      <c r="S1108" s="20">
        <v>11</v>
      </c>
      <c r="T1108" s="20">
        <v>5</v>
      </c>
      <c r="U1108" s="20">
        <v>0</v>
      </c>
      <c r="V1108" s="20">
        <v>1</v>
      </c>
      <c r="W1108" s="20">
        <v>0</v>
      </c>
      <c r="X1108" s="20">
        <v>0</v>
      </c>
      <c r="Y1108" s="20">
        <v>0</v>
      </c>
      <c r="Z1108" s="20">
        <v>0</v>
      </c>
      <c r="AA1108" s="20">
        <v>0</v>
      </c>
      <c r="AB1108" s="20" t="s">
        <v>38</v>
      </c>
      <c r="AJ1108" s="20">
        <v>5</v>
      </c>
      <c r="AK1108" s="20">
        <v>7</v>
      </c>
      <c r="AL1108" s="20">
        <v>2</v>
      </c>
      <c r="AM1108" s="20">
        <v>11</v>
      </c>
      <c r="AN1108" s="20">
        <v>5</v>
      </c>
    </row>
    <row r="1109" spans="1:40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F1109">
        <v>0</v>
      </c>
      <c r="G1109">
        <v>1</v>
      </c>
      <c r="H1109" s="35">
        <v>41446</v>
      </c>
      <c r="I1109">
        <v>49</v>
      </c>
      <c r="J1109">
        <v>31</v>
      </c>
      <c r="K1109">
        <v>0</v>
      </c>
      <c r="L1109">
        <v>7</v>
      </c>
      <c r="M1109">
        <v>2</v>
      </c>
      <c r="N1109">
        <v>0</v>
      </c>
      <c r="O1109">
        <v>6</v>
      </c>
      <c r="P1109">
        <v>1</v>
      </c>
      <c r="Q1109">
        <v>1</v>
      </c>
      <c r="R1109">
        <v>0</v>
      </c>
      <c r="S1109">
        <v>3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38</v>
      </c>
      <c r="AJ1109">
        <v>1</v>
      </c>
      <c r="AK1109">
        <v>1</v>
      </c>
      <c r="AL1109">
        <v>0</v>
      </c>
      <c r="AM1109">
        <v>3</v>
      </c>
      <c r="AN1109">
        <v>5</v>
      </c>
    </row>
    <row r="1110" spans="1:40" x14ac:dyDescent="0.25">
      <c r="A1110" s="20">
        <v>10160</v>
      </c>
      <c r="B1110" s="20">
        <v>1956</v>
      </c>
      <c r="C1110" s="20" t="s">
        <v>4</v>
      </c>
      <c r="D1110" s="20" t="s">
        <v>13</v>
      </c>
      <c r="E1110" s="20">
        <v>50943</v>
      </c>
      <c r="F1110" s="20">
        <v>0</v>
      </c>
      <c r="G1110" s="20">
        <v>1</v>
      </c>
      <c r="H1110" s="49">
        <v>41446</v>
      </c>
      <c r="I1110" s="20">
        <v>49</v>
      </c>
      <c r="J1110" s="20">
        <v>31</v>
      </c>
      <c r="K1110" s="20">
        <v>0</v>
      </c>
      <c r="L1110" s="20">
        <v>7</v>
      </c>
      <c r="M1110" s="20">
        <v>2</v>
      </c>
      <c r="N1110" s="20">
        <v>0</v>
      </c>
      <c r="O1110" s="20">
        <v>6</v>
      </c>
      <c r="P1110" s="20">
        <v>1</v>
      </c>
      <c r="Q1110" s="20">
        <v>1</v>
      </c>
      <c r="R1110" s="20">
        <v>0</v>
      </c>
      <c r="S1110" s="20">
        <v>3</v>
      </c>
      <c r="T1110" s="20">
        <v>5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 t="s">
        <v>38</v>
      </c>
      <c r="AJ1110" s="20">
        <v>1</v>
      </c>
      <c r="AK1110" s="20">
        <v>1</v>
      </c>
      <c r="AL1110" s="20">
        <v>0</v>
      </c>
      <c r="AM1110" s="20">
        <v>3</v>
      </c>
      <c r="AN1110" s="20">
        <v>5</v>
      </c>
    </row>
    <row r="1111" spans="1:40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F1111">
        <v>1</v>
      </c>
      <c r="G1111">
        <v>1</v>
      </c>
      <c r="H1111" s="35">
        <v>41317</v>
      </c>
      <c r="I1111">
        <v>49</v>
      </c>
      <c r="J1111">
        <v>280</v>
      </c>
      <c r="K1111">
        <v>7</v>
      </c>
      <c r="L1111">
        <v>81</v>
      </c>
      <c r="M1111">
        <v>20</v>
      </c>
      <c r="N1111">
        <v>0</v>
      </c>
      <c r="O1111">
        <v>27</v>
      </c>
      <c r="P1111">
        <v>8</v>
      </c>
      <c r="Q1111">
        <v>6</v>
      </c>
      <c r="R1111">
        <v>3</v>
      </c>
      <c r="S1111">
        <v>5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38</v>
      </c>
      <c r="AJ1111">
        <v>8</v>
      </c>
      <c r="AK1111">
        <v>6</v>
      </c>
      <c r="AL1111">
        <v>3</v>
      </c>
      <c r="AM1111">
        <v>5</v>
      </c>
      <c r="AN1111">
        <v>7</v>
      </c>
    </row>
    <row r="1112" spans="1:40" x14ac:dyDescent="0.25">
      <c r="A1112" s="20">
        <v>7019</v>
      </c>
      <c r="B1112" s="20">
        <v>1963</v>
      </c>
      <c r="C1112" s="20" t="s">
        <v>2</v>
      </c>
      <c r="D1112" s="20" t="s">
        <v>13</v>
      </c>
      <c r="E1112" s="20">
        <v>54414</v>
      </c>
      <c r="F1112" s="20">
        <v>1</v>
      </c>
      <c r="G1112" s="20">
        <v>1</v>
      </c>
      <c r="H1112" s="49">
        <v>41297</v>
      </c>
      <c r="I1112" s="20">
        <v>49</v>
      </c>
      <c r="J1112" s="20">
        <v>109</v>
      </c>
      <c r="K1112" s="20">
        <v>18</v>
      </c>
      <c r="L1112" s="20">
        <v>16</v>
      </c>
      <c r="M1112" s="20">
        <v>24</v>
      </c>
      <c r="N1112" s="20">
        <v>26</v>
      </c>
      <c r="O1112" s="20">
        <v>18</v>
      </c>
      <c r="P1112" s="20">
        <v>4</v>
      </c>
      <c r="Q1112" s="20">
        <v>3</v>
      </c>
      <c r="R1112" s="20">
        <v>1</v>
      </c>
      <c r="S1112" s="20">
        <v>5</v>
      </c>
      <c r="T1112" s="20">
        <v>4</v>
      </c>
      <c r="U1112" s="20">
        <v>0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20">
        <v>0</v>
      </c>
      <c r="AB1112" s="20" t="s">
        <v>33</v>
      </c>
      <c r="AJ1112" s="20">
        <v>4</v>
      </c>
      <c r="AK1112" s="20">
        <v>3</v>
      </c>
      <c r="AL1112" s="20">
        <v>1</v>
      </c>
      <c r="AM1112" s="20">
        <v>5</v>
      </c>
      <c r="AN1112" s="20">
        <v>4</v>
      </c>
    </row>
    <row r="1113" spans="1:40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F1113">
        <v>1</v>
      </c>
      <c r="G1113">
        <v>1</v>
      </c>
      <c r="H1113" s="35">
        <v>41286</v>
      </c>
      <c r="I1113">
        <v>49</v>
      </c>
      <c r="J1113">
        <v>15</v>
      </c>
      <c r="K1113">
        <v>8</v>
      </c>
      <c r="L1113">
        <v>16</v>
      </c>
      <c r="M1113">
        <v>11</v>
      </c>
      <c r="N1113">
        <v>5</v>
      </c>
      <c r="O1113">
        <v>22</v>
      </c>
      <c r="P1113">
        <v>4</v>
      </c>
      <c r="Q1113">
        <v>2</v>
      </c>
      <c r="R1113">
        <v>0</v>
      </c>
      <c r="S1113">
        <v>4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37</v>
      </c>
      <c r="AJ1113">
        <v>4</v>
      </c>
      <c r="AK1113">
        <v>2</v>
      </c>
      <c r="AL1113">
        <v>0</v>
      </c>
      <c r="AM1113">
        <v>4</v>
      </c>
      <c r="AN1113">
        <v>6</v>
      </c>
    </row>
    <row r="1114" spans="1:40" x14ac:dyDescent="0.25">
      <c r="A1114" s="20">
        <v>8939</v>
      </c>
      <c r="B1114" s="20">
        <v>1959</v>
      </c>
      <c r="C1114" s="20" t="s">
        <v>2</v>
      </c>
      <c r="D1114" s="20" t="s">
        <v>10</v>
      </c>
      <c r="E1114" s="20">
        <v>61250</v>
      </c>
      <c r="F1114" s="20">
        <v>0</v>
      </c>
      <c r="G1114" s="20">
        <v>1</v>
      </c>
      <c r="H1114" s="49">
        <v>41259</v>
      </c>
      <c r="I1114" s="20">
        <v>49</v>
      </c>
      <c r="J1114" s="20">
        <v>382</v>
      </c>
      <c r="K1114" s="20">
        <v>138</v>
      </c>
      <c r="L1114" s="20">
        <v>65</v>
      </c>
      <c r="M1114" s="20">
        <v>60</v>
      </c>
      <c r="N1114" s="20">
        <v>26</v>
      </c>
      <c r="O1114" s="20">
        <v>59</v>
      </c>
      <c r="P1114" s="20">
        <v>6</v>
      </c>
      <c r="Q1114" s="20">
        <v>5</v>
      </c>
      <c r="R1114" s="20">
        <v>2</v>
      </c>
      <c r="S1114" s="20">
        <v>12</v>
      </c>
      <c r="T1114" s="20">
        <v>5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 t="s">
        <v>38</v>
      </c>
      <c r="AJ1114" s="20">
        <v>6</v>
      </c>
      <c r="AK1114" s="20">
        <v>5</v>
      </c>
      <c r="AL1114" s="20">
        <v>2</v>
      </c>
      <c r="AM1114" s="20">
        <v>12</v>
      </c>
      <c r="AN1114" s="20">
        <v>5</v>
      </c>
    </row>
    <row r="1115" spans="1:40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F1115">
        <v>0</v>
      </c>
      <c r="G1115">
        <v>0</v>
      </c>
      <c r="H1115" s="35">
        <v>41233</v>
      </c>
      <c r="I1115">
        <v>49</v>
      </c>
      <c r="J1115">
        <v>1</v>
      </c>
      <c r="K1115">
        <v>5</v>
      </c>
      <c r="L1115">
        <v>3</v>
      </c>
      <c r="M1115">
        <v>7</v>
      </c>
      <c r="N1115">
        <v>4</v>
      </c>
      <c r="O1115">
        <v>8</v>
      </c>
      <c r="P1115">
        <v>1</v>
      </c>
      <c r="Q1115">
        <v>1</v>
      </c>
      <c r="R1115">
        <v>0</v>
      </c>
      <c r="S1115">
        <v>2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38</v>
      </c>
      <c r="AJ1115">
        <v>1</v>
      </c>
      <c r="AK1115">
        <v>1</v>
      </c>
      <c r="AL1115">
        <v>0</v>
      </c>
      <c r="AM1115">
        <v>2</v>
      </c>
      <c r="AN1115">
        <v>7</v>
      </c>
    </row>
    <row r="1116" spans="1:40" x14ac:dyDescent="0.25">
      <c r="A1116" s="20">
        <v>1272</v>
      </c>
      <c r="B1116" s="20">
        <v>1965</v>
      </c>
      <c r="C1116" s="20" t="s">
        <v>4</v>
      </c>
      <c r="D1116" s="20" t="s">
        <v>9</v>
      </c>
      <c r="E1116" s="20">
        <v>55250</v>
      </c>
      <c r="F1116" s="20">
        <v>0</v>
      </c>
      <c r="G1116" s="20">
        <v>1</v>
      </c>
      <c r="H1116" s="49">
        <v>41203</v>
      </c>
      <c r="I1116" s="20">
        <v>49</v>
      </c>
      <c r="J1116" s="20">
        <v>664</v>
      </c>
      <c r="K1116" s="20">
        <v>58</v>
      </c>
      <c r="L1116" s="20">
        <v>83</v>
      </c>
      <c r="M1116" s="20">
        <v>32</v>
      </c>
      <c r="N1116" s="20">
        <v>0</v>
      </c>
      <c r="O1116" s="20">
        <v>66</v>
      </c>
      <c r="P1116" s="20">
        <v>4</v>
      </c>
      <c r="Q1116" s="20">
        <v>7</v>
      </c>
      <c r="R1116" s="20">
        <v>5</v>
      </c>
      <c r="S1116" s="20">
        <v>10</v>
      </c>
      <c r="T1116" s="20">
        <v>5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  <c r="AB1116" s="20" t="s">
        <v>34</v>
      </c>
      <c r="AJ1116" s="20">
        <v>4</v>
      </c>
      <c r="AK1116" s="20">
        <v>7</v>
      </c>
      <c r="AL1116" s="20">
        <v>5</v>
      </c>
      <c r="AM1116" s="20">
        <v>10</v>
      </c>
      <c r="AN1116" s="20">
        <v>5</v>
      </c>
    </row>
    <row r="1117" spans="1:40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F1117">
        <v>1</v>
      </c>
      <c r="G1117">
        <v>1</v>
      </c>
      <c r="H1117" s="35">
        <v>41186</v>
      </c>
      <c r="I1117">
        <v>49</v>
      </c>
      <c r="J1117">
        <v>27</v>
      </c>
      <c r="K1117">
        <v>2</v>
      </c>
      <c r="L1117">
        <v>10</v>
      </c>
      <c r="M1117">
        <v>0</v>
      </c>
      <c r="N1117">
        <v>0</v>
      </c>
      <c r="O1117">
        <v>1</v>
      </c>
      <c r="P1117">
        <v>2</v>
      </c>
      <c r="Q1117">
        <v>1</v>
      </c>
      <c r="R1117">
        <v>0</v>
      </c>
      <c r="S1117">
        <v>3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36</v>
      </c>
      <c r="AJ1117">
        <v>2</v>
      </c>
      <c r="AK1117">
        <v>1</v>
      </c>
      <c r="AL1117">
        <v>0</v>
      </c>
      <c r="AM1117">
        <v>3</v>
      </c>
      <c r="AN1117">
        <v>8</v>
      </c>
    </row>
    <row r="1118" spans="1:40" x14ac:dyDescent="0.25">
      <c r="A1118" s="20">
        <v>5513</v>
      </c>
      <c r="B1118" s="20">
        <v>1966</v>
      </c>
      <c r="C1118" s="20" t="s">
        <v>2</v>
      </c>
      <c r="D1118" s="20" t="s">
        <v>13</v>
      </c>
      <c r="E1118" s="20">
        <v>37758</v>
      </c>
      <c r="F1118" s="20">
        <v>1</v>
      </c>
      <c r="G1118" s="20">
        <v>1</v>
      </c>
      <c r="H1118" s="49">
        <v>41186</v>
      </c>
      <c r="I1118" s="20">
        <v>49</v>
      </c>
      <c r="J1118" s="20">
        <v>27</v>
      </c>
      <c r="K1118" s="20">
        <v>2</v>
      </c>
      <c r="L1118" s="20">
        <v>10</v>
      </c>
      <c r="M1118" s="20">
        <v>0</v>
      </c>
      <c r="N1118" s="20">
        <v>0</v>
      </c>
      <c r="O1118" s="20">
        <v>1</v>
      </c>
      <c r="P1118" s="20">
        <v>2</v>
      </c>
      <c r="Q1118" s="20">
        <v>1</v>
      </c>
      <c r="R1118" s="20">
        <v>0</v>
      </c>
      <c r="S1118" s="20">
        <v>3</v>
      </c>
      <c r="T1118" s="20">
        <v>8</v>
      </c>
      <c r="U1118" s="20">
        <v>0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20">
        <v>0</v>
      </c>
      <c r="AB1118" s="20" t="s">
        <v>38</v>
      </c>
      <c r="AJ1118" s="20">
        <v>2</v>
      </c>
      <c r="AK1118" s="20">
        <v>1</v>
      </c>
      <c r="AL1118" s="20">
        <v>0</v>
      </c>
      <c r="AM1118" s="20">
        <v>3</v>
      </c>
      <c r="AN1118" s="20">
        <v>8</v>
      </c>
    </row>
    <row r="1119" spans="1:40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F1119">
        <v>1</v>
      </c>
      <c r="G1119">
        <v>1</v>
      </c>
      <c r="H1119" s="35">
        <v>41172</v>
      </c>
      <c r="I1119">
        <v>49</v>
      </c>
      <c r="J1119">
        <v>13</v>
      </c>
      <c r="K1119">
        <v>4</v>
      </c>
      <c r="L1119">
        <v>20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38</v>
      </c>
      <c r="AJ1119">
        <v>2</v>
      </c>
      <c r="AK1119">
        <v>1</v>
      </c>
      <c r="AL1119">
        <v>0</v>
      </c>
      <c r="AM1119">
        <v>3</v>
      </c>
      <c r="AN1119">
        <v>9</v>
      </c>
    </row>
    <row r="1120" spans="1:40" x14ac:dyDescent="0.25">
      <c r="A1120" s="20">
        <v>8876</v>
      </c>
      <c r="B1120" s="20">
        <v>1963</v>
      </c>
      <c r="C1120" s="20" t="s">
        <v>3</v>
      </c>
      <c r="D1120" s="20" t="s">
        <v>13</v>
      </c>
      <c r="E1120" s="20">
        <v>33629</v>
      </c>
      <c r="F1120" s="20">
        <v>1</v>
      </c>
      <c r="G1120" s="20">
        <v>1</v>
      </c>
      <c r="H1120" s="49">
        <v>41129</v>
      </c>
      <c r="I1120" s="20">
        <v>49</v>
      </c>
      <c r="J1120" s="20">
        <v>132</v>
      </c>
      <c r="K1120" s="20">
        <v>0</v>
      </c>
      <c r="L1120" s="20">
        <v>16</v>
      </c>
      <c r="M1120" s="20">
        <v>0</v>
      </c>
      <c r="N1120" s="20">
        <v>0</v>
      </c>
      <c r="O1120" s="20">
        <v>4</v>
      </c>
      <c r="P1120" s="20">
        <v>5</v>
      </c>
      <c r="Q1120" s="20">
        <v>3</v>
      </c>
      <c r="R1120" s="20">
        <v>1</v>
      </c>
      <c r="S1120" s="20">
        <v>4</v>
      </c>
      <c r="T1120" s="20">
        <v>9</v>
      </c>
      <c r="U1120" s="20">
        <v>0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20">
        <v>0</v>
      </c>
      <c r="AB1120" s="20" t="s">
        <v>38</v>
      </c>
      <c r="AJ1120" s="20">
        <v>5</v>
      </c>
      <c r="AK1120" s="20">
        <v>3</v>
      </c>
      <c r="AL1120" s="20">
        <v>1</v>
      </c>
      <c r="AM1120" s="20">
        <v>4</v>
      </c>
      <c r="AN1120" s="20">
        <v>9</v>
      </c>
    </row>
    <row r="1121" spans="1:40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F1121">
        <v>1</v>
      </c>
      <c r="G1121">
        <v>1</v>
      </c>
      <c r="H1121" s="35">
        <v>41128</v>
      </c>
      <c r="I1121">
        <v>49</v>
      </c>
      <c r="J1121">
        <v>88</v>
      </c>
      <c r="K1121">
        <v>3</v>
      </c>
      <c r="L1121">
        <v>21</v>
      </c>
      <c r="M1121">
        <v>4</v>
      </c>
      <c r="N1121">
        <v>1</v>
      </c>
      <c r="O1121">
        <v>29</v>
      </c>
      <c r="P1121">
        <v>4</v>
      </c>
      <c r="Q1121">
        <v>3</v>
      </c>
      <c r="R1121">
        <v>0</v>
      </c>
      <c r="S1121">
        <v>4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34</v>
      </c>
      <c r="AJ1121">
        <v>4</v>
      </c>
      <c r="AK1121">
        <v>3</v>
      </c>
      <c r="AL1121">
        <v>0</v>
      </c>
      <c r="AM1121">
        <v>4</v>
      </c>
      <c r="AN1121">
        <v>9</v>
      </c>
    </row>
    <row r="1122" spans="1:40" x14ac:dyDescent="0.25">
      <c r="A1122" s="20">
        <v>7300</v>
      </c>
      <c r="B1122" s="20">
        <v>1952</v>
      </c>
      <c r="C1122" s="20" t="s">
        <v>2</v>
      </c>
      <c r="D1122" s="20" t="s">
        <v>10</v>
      </c>
      <c r="E1122" s="20">
        <v>69142</v>
      </c>
      <c r="F1122" s="20">
        <v>0</v>
      </c>
      <c r="G1122" s="20">
        <v>1</v>
      </c>
      <c r="H1122" s="49">
        <v>41819</v>
      </c>
      <c r="I1122" s="20">
        <v>50</v>
      </c>
      <c r="J1122" s="20">
        <v>448</v>
      </c>
      <c r="K1122" s="20">
        <v>4</v>
      </c>
      <c r="L1122" s="20">
        <v>34</v>
      </c>
      <c r="M1122" s="20">
        <v>6</v>
      </c>
      <c r="N1122" s="20">
        <v>4</v>
      </c>
      <c r="O1122" s="20">
        <v>39</v>
      </c>
      <c r="P1122" s="20">
        <v>3</v>
      </c>
      <c r="Q1122" s="20">
        <v>8</v>
      </c>
      <c r="R1122" s="20">
        <v>1</v>
      </c>
      <c r="S1122" s="20">
        <v>7</v>
      </c>
      <c r="T1122" s="20">
        <v>5</v>
      </c>
      <c r="U1122" s="20">
        <v>0</v>
      </c>
      <c r="V1122" s="20">
        <v>1</v>
      </c>
      <c r="W1122" s="20">
        <v>0</v>
      </c>
      <c r="X1122" s="20">
        <v>0</v>
      </c>
      <c r="Y1122" s="20">
        <v>0</v>
      </c>
      <c r="Z1122" s="20">
        <v>0</v>
      </c>
      <c r="AA1122" s="20">
        <v>0</v>
      </c>
      <c r="AB1122" s="20" t="s">
        <v>36</v>
      </c>
      <c r="AJ1122" s="20">
        <v>3</v>
      </c>
      <c r="AK1122" s="20">
        <v>8</v>
      </c>
      <c r="AL1122" s="20">
        <v>1</v>
      </c>
      <c r="AM1122" s="20">
        <v>7</v>
      </c>
      <c r="AN1122" s="20">
        <v>5</v>
      </c>
    </row>
    <row r="1123" spans="1:40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F1123">
        <v>0</v>
      </c>
      <c r="G1123">
        <v>1</v>
      </c>
      <c r="H1123" s="35">
        <v>41799</v>
      </c>
      <c r="I1123">
        <v>50</v>
      </c>
      <c r="J1123">
        <v>129</v>
      </c>
      <c r="K1123">
        <v>0</v>
      </c>
      <c r="L1123">
        <v>21</v>
      </c>
      <c r="M1123">
        <v>0</v>
      </c>
      <c r="N1123">
        <v>1</v>
      </c>
      <c r="O1123">
        <v>7</v>
      </c>
      <c r="P1123">
        <v>1</v>
      </c>
      <c r="Q1123">
        <v>3</v>
      </c>
      <c r="R1123">
        <v>1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31</v>
      </c>
      <c r="AJ1123">
        <v>1</v>
      </c>
      <c r="AK1123">
        <v>3</v>
      </c>
      <c r="AL1123">
        <v>1</v>
      </c>
      <c r="AM1123">
        <v>4</v>
      </c>
      <c r="AN1123">
        <v>4</v>
      </c>
    </row>
    <row r="1124" spans="1:40" x14ac:dyDescent="0.25">
      <c r="A1124" s="20">
        <v>4603</v>
      </c>
      <c r="B1124" s="20">
        <v>1960</v>
      </c>
      <c r="C1124" s="20" t="s">
        <v>3</v>
      </c>
      <c r="D1124" s="20" t="s">
        <v>14</v>
      </c>
      <c r="E1124" s="20">
        <v>65695</v>
      </c>
      <c r="F1124" s="20">
        <v>0</v>
      </c>
      <c r="G1124" s="20">
        <v>1</v>
      </c>
      <c r="H1124" s="49">
        <v>41670</v>
      </c>
      <c r="I1124" s="20">
        <v>50</v>
      </c>
      <c r="J1124" s="20">
        <v>371</v>
      </c>
      <c r="K1124" s="20">
        <v>32</v>
      </c>
      <c r="L1124" s="20">
        <v>189</v>
      </c>
      <c r="M1124" s="20">
        <v>0</v>
      </c>
      <c r="N1124" s="20">
        <v>58</v>
      </c>
      <c r="O1124" s="20">
        <v>6</v>
      </c>
      <c r="P1124" s="20">
        <v>2</v>
      </c>
      <c r="Q1124" s="20">
        <v>5</v>
      </c>
      <c r="R1124" s="20">
        <v>4</v>
      </c>
      <c r="S1124" s="20">
        <v>10</v>
      </c>
      <c r="T1124" s="20">
        <v>4</v>
      </c>
      <c r="U1124" s="20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0</v>
      </c>
      <c r="AB1124" s="20" t="s">
        <v>38</v>
      </c>
      <c r="AJ1124" s="20">
        <v>2</v>
      </c>
      <c r="AK1124" s="20">
        <v>5</v>
      </c>
      <c r="AL1124" s="20">
        <v>4</v>
      </c>
      <c r="AM1124" s="20">
        <v>10</v>
      </c>
      <c r="AN1124" s="20">
        <v>4</v>
      </c>
    </row>
    <row r="1125" spans="1:40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F1125">
        <v>0</v>
      </c>
      <c r="G1125">
        <v>1</v>
      </c>
      <c r="H1125" s="35">
        <v>41660</v>
      </c>
      <c r="I1125">
        <v>50</v>
      </c>
      <c r="J1125">
        <v>750</v>
      </c>
      <c r="K1125">
        <v>71</v>
      </c>
      <c r="L1125">
        <v>174</v>
      </c>
      <c r="M1125">
        <v>13</v>
      </c>
      <c r="N1125">
        <v>10</v>
      </c>
      <c r="O1125">
        <v>20</v>
      </c>
      <c r="P1125">
        <v>2</v>
      </c>
      <c r="Q1125">
        <v>6</v>
      </c>
      <c r="R1125">
        <v>8</v>
      </c>
      <c r="S1125">
        <v>11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32</v>
      </c>
      <c r="AJ1125">
        <v>2</v>
      </c>
      <c r="AK1125">
        <v>6</v>
      </c>
      <c r="AL1125">
        <v>8</v>
      </c>
      <c r="AM1125">
        <v>11</v>
      </c>
      <c r="AN1125">
        <v>2</v>
      </c>
    </row>
    <row r="1126" spans="1:40" x14ac:dyDescent="0.25">
      <c r="A1126" s="20">
        <v>10708</v>
      </c>
      <c r="B1126" s="20">
        <v>1978</v>
      </c>
      <c r="C1126" s="20" t="s">
        <v>5</v>
      </c>
      <c r="D1126" s="20" t="s">
        <v>9</v>
      </c>
      <c r="E1126" s="20">
        <v>36975</v>
      </c>
      <c r="F1126" s="20">
        <v>1</v>
      </c>
      <c r="G1126" s="20">
        <v>0</v>
      </c>
      <c r="H1126" s="49">
        <v>41636</v>
      </c>
      <c r="I1126" s="20">
        <v>50</v>
      </c>
      <c r="J1126" s="20">
        <v>10</v>
      </c>
      <c r="K1126" s="20">
        <v>6</v>
      </c>
      <c r="L1126" s="20">
        <v>11</v>
      </c>
      <c r="M1126" s="20">
        <v>0</v>
      </c>
      <c r="N1126" s="20">
        <v>4</v>
      </c>
      <c r="O1126" s="20">
        <v>2</v>
      </c>
      <c r="P1126" s="20">
        <v>1</v>
      </c>
      <c r="Q1126" s="20">
        <v>1</v>
      </c>
      <c r="R1126" s="20">
        <v>0</v>
      </c>
      <c r="S1126" s="20">
        <v>3</v>
      </c>
      <c r="T1126" s="20">
        <v>7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0</v>
      </c>
      <c r="AB1126" s="20" t="s">
        <v>38</v>
      </c>
      <c r="AJ1126" s="20">
        <v>1</v>
      </c>
      <c r="AK1126" s="20">
        <v>1</v>
      </c>
      <c r="AL1126" s="20">
        <v>0</v>
      </c>
      <c r="AM1126" s="20">
        <v>3</v>
      </c>
      <c r="AN1126" s="20">
        <v>7</v>
      </c>
    </row>
    <row r="1127" spans="1:40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F1127">
        <v>1</v>
      </c>
      <c r="G1127">
        <v>0</v>
      </c>
      <c r="H1127" s="35">
        <v>41539</v>
      </c>
      <c r="I1127">
        <v>50</v>
      </c>
      <c r="J1127">
        <v>2</v>
      </c>
      <c r="K1127">
        <v>6</v>
      </c>
      <c r="L1127">
        <v>4</v>
      </c>
      <c r="M1127">
        <v>3</v>
      </c>
      <c r="N1127">
        <v>1</v>
      </c>
      <c r="O1127">
        <v>9</v>
      </c>
      <c r="P1127">
        <v>1</v>
      </c>
      <c r="Q1127">
        <v>1</v>
      </c>
      <c r="R1127">
        <v>0</v>
      </c>
      <c r="S1127">
        <v>2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38</v>
      </c>
      <c r="AJ1127">
        <v>1</v>
      </c>
      <c r="AK1127">
        <v>1</v>
      </c>
      <c r="AL1127">
        <v>0</v>
      </c>
      <c r="AM1127">
        <v>2</v>
      </c>
      <c r="AN1127">
        <v>8</v>
      </c>
    </row>
    <row r="1128" spans="1:40" x14ac:dyDescent="0.25">
      <c r="A1128" s="20">
        <v>10380</v>
      </c>
      <c r="B1128" s="20">
        <v>1972</v>
      </c>
      <c r="C1128" s="20" t="s">
        <v>4</v>
      </c>
      <c r="D1128" s="20" t="s">
        <v>14</v>
      </c>
      <c r="E1128" s="20">
        <v>37787</v>
      </c>
      <c r="F1128" s="20">
        <v>1</v>
      </c>
      <c r="G1128" s="20">
        <v>0</v>
      </c>
      <c r="H1128" s="49">
        <v>41537</v>
      </c>
      <c r="I1128" s="20">
        <v>50</v>
      </c>
      <c r="J1128" s="20">
        <v>40</v>
      </c>
      <c r="K1128" s="20">
        <v>1</v>
      </c>
      <c r="L1128" s="20">
        <v>40</v>
      </c>
      <c r="M1128" s="20">
        <v>4</v>
      </c>
      <c r="N1128" s="20">
        <v>3</v>
      </c>
      <c r="O1128" s="20">
        <v>18</v>
      </c>
      <c r="P1128" s="20">
        <v>1</v>
      </c>
      <c r="Q1128" s="20">
        <v>3</v>
      </c>
      <c r="R1128" s="20">
        <v>0</v>
      </c>
      <c r="S1128" s="20">
        <v>3</v>
      </c>
      <c r="T1128" s="20">
        <v>8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  <c r="AB1128" s="20" t="s">
        <v>36</v>
      </c>
      <c r="AJ1128" s="20">
        <v>1</v>
      </c>
      <c r="AK1128" s="20">
        <v>3</v>
      </c>
      <c r="AL1128" s="20">
        <v>0</v>
      </c>
      <c r="AM1128" s="20">
        <v>3</v>
      </c>
      <c r="AN1128" s="20">
        <v>8</v>
      </c>
    </row>
    <row r="1129" spans="1:40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F1129">
        <v>1</v>
      </c>
      <c r="G1129">
        <v>0</v>
      </c>
      <c r="H1129" s="35">
        <v>41497</v>
      </c>
      <c r="I1129">
        <v>50</v>
      </c>
      <c r="J1129">
        <v>194</v>
      </c>
      <c r="K1129">
        <v>55</v>
      </c>
      <c r="L1129">
        <v>134</v>
      </c>
      <c r="M1129">
        <v>15</v>
      </c>
      <c r="N1129">
        <v>0</v>
      </c>
      <c r="O1129">
        <v>3</v>
      </c>
      <c r="P1129">
        <v>3</v>
      </c>
      <c r="Q1129">
        <v>4</v>
      </c>
      <c r="R1129">
        <v>2</v>
      </c>
      <c r="S1129">
        <v>8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33</v>
      </c>
      <c r="AJ1129">
        <v>3</v>
      </c>
      <c r="AK1129">
        <v>4</v>
      </c>
      <c r="AL1129">
        <v>2</v>
      </c>
      <c r="AM1129">
        <v>8</v>
      </c>
      <c r="AN1129">
        <v>6</v>
      </c>
    </row>
    <row r="1130" spans="1:40" x14ac:dyDescent="0.25">
      <c r="A1130" s="20">
        <v>11096</v>
      </c>
      <c r="B1130" s="20">
        <v>1952</v>
      </c>
      <c r="C1130" s="20" t="s">
        <v>5</v>
      </c>
      <c r="D1130" s="20" t="s">
        <v>13</v>
      </c>
      <c r="E1130" s="20">
        <v>57247</v>
      </c>
      <c r="F1130" s="20">
        <v>0</v>
      </c>
      <c r="G1130" s="20">
        <v>1</v>
      </c>
      <c r="H1130" s="49">
        <v>41494</v>
      </c>
      <c r="I1130" s="20">
        <v>50</v>
      </c>
      <c r="J1130" s="20">
        <v>99</v>
      </c>
      <c r="K1130" s="20">
        <v>4</v>
      </c>
      <c r="L1130" s="20">
        <v>32</v>
      </c>
      <c r="M1130" s="20">
        <v>37</v>
      </c>
      <c r="N1130" s="20">
        <v>54</v>
      </c>
      <c r="O1130" s="20">
        <v>6</v>
      </c>
      <c r="P1130" s="20">
        <v>2</v>
      </c>
      <c r="Q1130" s="20">
        <v>2</v>
      </c>
      <c r="R1130" s="20">
        <v>1</v>
      </c>
      <c r="S1130" s="20">
        <v>7</v>
      </c>
      <c r="T1130" s="20">
        <v>2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0</v>
      </c>
      <c r="AB1130" s="20" t="s">
        <v>38</v>
      </c>
      <c r="AJ1130" s="20">
        <v>2</v>
      </c>
      <c r="AK1130" s="20">
        <v>2</v>
      </c>
      <c r="AL1130" s="20">
        <v>1</v>
      </c>
      <c r="AM1130" s="20">
        <v>7</v>
      </c>
      <c r="AN1130" s="20">
        <v>2</v>
      </c>
    </row>
    <row r="1131" spans="1:40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F1131">
        <v>0</v>
      </c>
      <c r="G1131">
        <v>1</v>
      </c>
      <c r="H1131" s="35">
        <v>41411</v>
      </c>
      <c r="I1131">
        <v>50</v>
      </c>
      <c r="J1131">
        <v>223</v>
      </c>
      <c r="K1131">
        <v>2</v>
      </c>
      <c r="L1131">
        <v>31</v>
      </c>
      <c r="M1131">
        <v>0</v>
      </c>
      <c r="N1131">
        <v>2</v>
      </c>
      <c r="O1131">
        <v>39</v>
      </c>
      <c r="P1131">
        <v>5</v>
      </c>
      <c r="Q1131">
        <v>5</v>
      </c>
      <c r="R1131">
        <v>2</v>
      </c>
      <c r="S1131">
        <v>4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38</v>
      </c>
      <c r="AJ1131">
        <v>5</v>
      </c>
      <c r="AK1131">
        <v>5</v>
      </c>
      <c r="AL1131">
        <v>2</v>
      </c>
      <c r="AM1131">
        <v>4</v>
      </c>
      <c r="AN1131">
        <v>8</v>
      </c>
    </row>
    <row r="1132" spans="1:40" x14ac:dyDescent="0.25">
      <c r="A1132" s="20">
        <v>5552</v>
      </c>
      <c r="B1132" s="20">
        <v>1963</v>
      </c>
      <c r="C1132" s="20" t="s">
        <v>4</v>
      </c>
      <c r="D1132" s="20" t="s">
        <v>10</v>
      </c>
      <c r="E1132" s="20">
        <v>48721</v>
      </c>
      <c r="F1132" s="20">
        <v>1</v>
      </c>
      <c r="G1132" s="20">
        <v>1</v>
      </c>
      <c r="H1132" s="49">
        <v>41407</v>
      </c>
      <c r="I1132" s="20">
        <v>50</v>
      </c>
      <c r="J1132" s="20">
        <v>81</v>
      </c>
      <c r="K1132" s="20">
        <v>18</v>
      </c>
      <c r="L1132" s="20">
        <v>113</v>
      </c>
      <c r="M1132" s="20">
        <v>47</v>
      </c>
      <c r="N1132" s="20">
        <v>13</v>
      </c>
      <c r="O1132" s="20">
        <v>21</v>
      </c>
      <c r="P1132" s="20">
        <v>6</v>
      </c>
      <c r="Q1132" s="20">
        <v>4</v>
      </c>
      <c r="R1132" s="20">
        <v>2</v>
      </c>
      <c r="S1132" s="20">
        <v>5</v>
      </c>
      <c r="T1132" s="20">
        <v>6</v>
      </c>
      <c r="U1132" s="20">
        <v>0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0</v>
      </c>
      <c r="AB1132" s="20" t="s">
        <v>33</v>
      </c>
      <c r="AJ1132" s="20">
        <v>6</v>
      </c>
      <c r="AK1132" s="20">
        <v>4</v>
      </c>
      <c r="AL1132" s="20">
        <v>2</v>
      </c>
      <c r="AM1132" s="20">
        <v>5</v>
      </c>
      <c r="AN1132" s="20">
        <v>6</v>
      </c>
    </row>
    <row r="1133" spans="1:40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F1133">
        <v>1</v>
      </c>
      <c r="G1133">
        <v>1</v>
      </c>
      <c r="H1133" s="35">
        <v>41386</v>
      </c>
      <c r="I1133">
        <v>50</v>
      </c>
      <c r="J1133">
        <v>57</v>
      </c>
      <c r="K1133">
        <v>2</v>
      </c>
      <c r="L1133">
        <v>51</v>
      </c>
      <c r="M1133">
        <v>4</v>
      </c>
      <c r="N1133">
        <v>2</v>
      </c>
      <c r="O1133">
        <v>23</v>
      </c>
      <c r="P1133">
        <v>3</v>
      </c>
      <c r="Q1133">
        <v>2</v>
      </c>
      <c r="R1133">
        <v>1</v>
      </c>
      <c r="S1133">
        <v>4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38</v>
      </c>
      <c r="AJ1133">
        <v>3</v>
      </c>
      <c r="AK1133">
        <v>2</v>
      </c>
      <c r="AL1133">
        <v>1</v>
      </c>
      <c r="AM1133">
        <v>4</v>
      </c>
      <c r="AN1133">
        <v>6</v>
      </c>
    </row>
    <row r="1134" spans="1:40" x14ac:dyDescent="0.25">
      <c r="A1134" s="20">
        <v>6200</v>
      </c>
      <c r="B1134" s="20">
        <v>1951</v>
      </c>
      <c r="C1134" s="20" t="s">
        <v>2</v>
      </c>
      <c r="D1134" s="20" t="s">
        <v>14</v>
      </c>
      <c r="E1134" s="20">
        <v>75903</v>
      </c>
      <c r="F1134" s="20">
        <v>0</v>
      </c>
      <c r="G1134" s="20">
        <v>1</v>
      </c>
      <c r="H1134" s="49">
        <v>41372</v>
      </c>
      <c r="I1134" s="20">
        <v>50</v>
      </c>
      <c r="J1134" s="20">
        <v>340</v>
      </c>
      <c r="K1134" s="20">
        <v>108</v>
      </c>
      <c r="L1134" s="20">
        <v>185</v>
      </c>
      <c r="M1134" s="20">
        <v>130</v>
      </c>
      <c r="N1134" s="20">
        <v>38</v>
      </c>
      <c r="O1134" s="20">
        <v>100</v>
      </c>
      <c r="P1134" s="20">
        <v>2</v>
      </c>
      <c r="Q1134" s="20">
        <v>6</v>
      </c>
      <c r="R1134" s="20">
        <v>6</v>
      </c>
      <c r="S1134" s="20">
        <v>9</v>
      </c>
      <c r="T1134" s="20">
        <v>3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0</v>
      </c>
      <c r="AB1134" s="20" t="s">
        <v>38</v>
      </c>
      <c r="AJ1134" s="20">
        <v>2</v>
      </c>
      <c r="AK1134" s="20">
        <v>6</v>
      </c>
      <c r="AL1134" s="20">
        <v>6</v>
      </c>
      <c r="AM1134" s="20">
        <v>9</v>
      </c>
      <c r="AN1134" s="20">
        <v>3</v>
      </c>
    </row>
    <row r="1135" spans="1:40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F1135">
        <v>0</v>
      </c>
      <c r="G1135">
        <v>1</v>
      </c>
      <c r="H1135" s="35">
        <v>41362</v>
      </c>
      <c r="I1135">
        <v>50</v>
      </c>
      <c r="J1135">
        <v>336</v>
      </c>
      <c r="K1135">
        <v>123</v>
      </c>
      <c r="L1135">
        <v>274</v>
      </c>
      <c r="M1135">
        <v>46</v>
      </c>
      <c r="N1135">
        <v>123</v>
      </c>
      <c r="O1135">
        <v>141</v>
      </c>
      <c r="P1135">
        <v>5</v>
      </c>
      <c r="Q1135">
        <v>6</v>
      </c>
      <c r="R1135">
        <v>5</v>
      </c>
      <c r="S1135">
        <v>12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37</v>
      </c>
      <c r="AJ1135">
        <v>5</v>
      </c>
      <c r="AK1135">
        <v>6</v>
      </c>
      <c r="AL1135">
        <v>5</v>
      </c>
      <c r="AM1135">
        <v>12</v>
      </c>
      <c r="AN1135">
        <v>3</v>
      </c>
    </row>
    <row r="1136" spans="1:40" x14ac:dyDescent="0.25">
      <c r="A1136" s="20">
        <v>10031</v>
      </c>
      <c r="B1136" s="20">
        <v>1976</v>
      </c>
      <c r="C1136" s="20" t="s">
        <v>3</v>
      </c>
      <c r="D1136" s="20" t="s">
        <v>14</v>
      </c>
      <c r="E1136" s="20">
        <v>16927</v>
      </c>
      <c r="F1136" s="20">
        <v>1</v>
      </c>
      <c r="G1136" s="20">
        <v>1</v>
      </c>
      <c r="H1136" s="49">
        <v>41315</v>
      </c>
      <c r="I1136" s="20">
        <v>50</v>
      </c>
      <c r="J1136" s="20">
        <v>20</v>
      </c>
      <c r="K1136" s="20">
        <v>2</v>
      </c>
      <c r="L1136" s="20">
        <v>23</v>
      </c>
      <c r="M1136" s="20">
        <v>3</v>
      </c>
      <c r="N1136" s="20">
        <v>1</v>
      </c>
      <c r="O1136" s="20">
        <v>4</v>
      </c>
      <c r="P1136" s="20">
        <v>5</v>
      </c>
      <c r="Q1136" s="20">
        <v>3</v>
      </c>
      <c r="R1136" s="20">
        <v>0</v>
      </c>
      <c r="S1136" s="20">
        <v>4</v>
      </c>
      <c r="T1136" s="20">
        <v>8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0</v>
      </c>
      <c r="AB1136" s="20" t="s">
        <v>33</v>
      </c>
      <c r="AJ1136" s="20">
        <v>5</v>
      </c>
      <c r="AK1136" s="20">
        <v>3</v>
      </c>
      <c r="AL1136" s="20">
        <v>0</v>
      </c>
      <c r="AM1136" s="20">
        <v>4</v>
      </c>
      <c r="AN1136" s="20">
        <v>8</v>
      </c>
    </row>
    <row r="1137" spans="1:40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F1137">
        <v>2</v>
      </c>
      <c r="G1137">
        <v>1</v>
      </c>
      <c r="H1137" s="35">
        <v>41297</v>
      </c>
      <c r="I1137">
        <v>50</v>
      </c>
      <c r="J1137">
        <v>30</v>
      </c>
      <c r="K1137">
        <v>5</v>
      </c>
      <c r="L1137">
        <v>22</v>
      </c>
      <c r="M1137">
        <v>8</v>
      </c>
      <c r="N1137">
        <v>9</v>
      </c>
      <c r="O1137">
        <v>28</v>
      </c>
      <c r="P1137">
        <v>4</v>
      </c>
      <c r="Q1137">
        <v>2</v>
      </c>
      <c r="R1137">
        <v>1</v>
      </c>
      <c r="S1137">
        <v>4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33</v>
      </c>
      <c r="AJ1137">
        <v>4</v>
      </c>
      <c r="AK1137">
        <v>2</v>
      </c>
      <c r="AL1137">
        <v>1</v>
      </c>
      <c r="AM1137">
        <v>4</v>
      </c>
      <c r="AN1137">
        <v>6</v>
      </c>
    </row>
    <row r="1138" spans="1:40" x14ac:dyDescent="0.25">
      <c r="A1138" s="20">
        <v>10882</v>
      </c>
      <c r="B1138" s="20">
        <v>1976</v>
      </c>
      <c r="C1138" s="20" t="s">
        <v>2</v>
      </c>
      <c r="D1138" s="20" t="s">
        <v>14</v>
      </c>
      <c r="E1138" s="20">
        <v>53858</v>
      </c>
      <c r="F1138" s="20">
        <v>0</v>
      </c>
      <c r="G1138" s="20">
        <v>1</v>
      </c>
      <c r="H1138" s="49">
        <v>41222</v>
      </c>
      <c r="I1138" s="20">
        <v>50</v>
      </c>
      <c r="J1138" s="20">
        <v>407</v>
      </c>
      <c r="K1138" s="20">
        <v>53</v>
      </c>
      <c r="L1138" s="20">
        <v>221</v>
      </c>
      <c r="M1138" s="20">
        <v>58</v>
      </c>
      <c r="N1138" s="20">
        <v>150</v>
      </c>
      <c r="O1138" s="20">
        <v>26</v>
      </c>
      <c r="P1138" s="20">
        <v>4</v>
      </c>
      <c r="Q1138" s="20">
        <v>4</v>
      </c>
      <c r="R1138" s="20">
        <v>3</v>
      </c>
      <c r="S1138" s="20">
        <v>6</v>
      </c>
      <c r="T1138" s="20">
        <v>4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20">
        <v>0</v>
      </c>
      <c r="AB1138" s="20" t="s">
        <v>38</v>
      </c>
      <c r="AJ1138" s="20">
        <v>4</v>
      </c>
      <c r="AK1138" s="20">
        <v>4</v>
      </c>
      <c r="AL1138" s="20">
        <v>3</v>
      </c>
      <c r="AM1138" s="20">
        <v>6</v>
      </c>
      <c r="AN1138" s="20">
        <v>4</v>
      </c>
    </row>
    <row r="1139" spans="1:40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F1139">
        <v>0</v>
      </c>
      <c r="G1139">
        <v>0</v>
      </c>
      <c r="H1139" s="35">
        <v>41222</v>
      </c>
      <c r="I1139">
        <v>50</v>
      </c>
      <c r="J1139">
        <v>51</v>
      </c>
      <c r="K1139">
        <v>4</v>
      </c>
      <c r="L1139">
        <v>50</v>
      </c>
      <c r="M1139">
        <v>12</v>
      </c>
      <c r="N1139">
        <v>1</v>
      </c>
      <c r="O1139">
        <v>49</v>
      </c>
      <c r="P1139">
        <v>1</v>
      </c>
      <c r="Q1139">
        <v>4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 t="s">
        <v>36</v>
      </c>
      <c r="AJ1139">
        <v>1</v>
      </c>
      <c r="AK1139">
        <v>4</v>
      </c>
      <c r="AL1139">
        <v>0</v>
      </c>
      <c r="AM1139">
        <v>3</v>
      </c>
      <c r="AN1139">
        <v>8</v>
      </c>
    </row>
    <row r="1140" spans="1:40" x14ac:dyDescent="0.25">
      <c r="A1140" s="20">
        <v>8692</v>
      </c>
      <c r="B1140" s="20">
        <v>1952</v>
      </c>
      <c r="C1140" s="20" t="s">
        <v>2</v>
      </c>
      <c r="D1140" s="20" t="s">
        <v>13</v>
      </c>
      <c r="E1140" s="20">
        <v>43462</v>
      </c>
      <c r="F1140" s="20">
        <v>1</v>
      </c>
      <c r="G1140" s="20">
        <v>1</v>
      </c>
      <c r="H1140" s="49">
        <v>41164</v>
      </c>
      <c r="I1140" s="20">
        <v>50</v>
      </c>
      <c r="J1140" s="20">
        <v>90</v>
      </c>
      <c r="K1140" s="20">
        <v>17</v>
      </c>
      <c r="L1140" s="20">
        <v>97</v>
      </c>
      <c r="M1140" s="20">
        <v>15</v>
      </c>
      <c r="N1140" s="20">
        <v>6</v>
      </c>
      <c r="O1140" s="20">
        <v>15</v>
      </c>
      <c r="P1140" s="20">
        <v>6</v>
      </c>
      <c r="Q1140" s="20">
        <v>4</v>
      </c>
      <c r="R1140" s="20">
        <v>1</v>
      </c>
      <c r="S1140" s="20">
        <v>5</v>
      </c>
      <c r="T1140" s="20">
        <v>8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0</v>
      </c>
      <c r="AB1140" s="20" t="s">
        <v>38</v>
      </c>
      <c r="AJ1140" s="20">
        <v>6</v>
      </c>
      <c r="AK1140" s="20">
        <v>4</v>
      </c>
      <c r="AL1140" s="20">
        <v>1</v>
      </c>
      <c r="AM1140" s="20">
        <v>5</v>
      </c>
      <c r="AN1140" s="20">
        <v>8</v>
      </c>
    </row>
    <row r="1141" spans="1:40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F1141">
        <v>0</v>
      </c>
      <c r="G1141">
        <v>1</v>
      </c>
      <c r="H1141" s="35">
        <v>41154</v>
      </c>
      <c r="I1141">
        <v>50</v>
      </c>
      <c r="J1141">
        <v>423</v>
      </c>
      <c r="K1141">
        <v>184</v>
      </c>
      <c r="L1141">
        <v>368</v>
      </c>
      <c r="M1141">
        <v>13</v>
      </c>
      <c r="N1141">
        <v>97</v>
      </c>
      <c r="O1141">
        <v>21</v>
      </c>
      <c r="P1141">
        <v>1</v>
      </c>
      <c r="Q1141">
        <v>6</v>
      </c>
      <c r="R1141">
        <v>4</v>
      </c>
      <c r="S1141">
        <v>6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36</v>
      </c>
      <c r="AJ1141">
        <v>1</v>
      </c>
      <c r="AK1141">
        <v>6</v>
      </c>
      <c r="AL1141">
        <v>4</v>
      </c>
      <c r="AM1141">
        <v>6</v>
      </c>
      <c r="AN1141">
        <v>5</v>
      </c>
    </row>
    <row r="1142" spans="1:40" x14ac:dyDescent="0.25">
      <c r="A1142" s="20">
        <v>8080</v>
      </c>
      <c r="B1142" s="20">
        <v>1986</v>
      </c>
      <c r="C1142" s="20" t="s">
        <v>2</v>
      </c>
      <c r="D1142" s="20" t="s">
        <v>9</v>
      </c>
      <c r="E1142" s="20">
        <v>26816</v>
      </c>
      <c r="F1142" s="20">
        <v>0</v>
      </c>
      <c r="G1142" s="20">
        <v>0</v>
      </c>
      <c r="H1142" s="49">
        <v>41138</v>
      </c>
      <c r="I1142" s="20">
        <v>50</v>
      </c>
      <c r="J1142" s="20">
        <v>5</v>
      </c>
      <c r="K1142" s="20">
        <v>1</v>
      </c>
      <c r="L1142" s="20">
        <v>6</v>
      </c>
      <c r="M1142" s="20">
        <v>3</v>
      </c>
      <c r="N1142" s="20">
        <v>4</v>
      </c>
      <c r="O1142" s="20">
        <v>3</v>
      </c>
      <c r="P1142" s="20">
        <v>1</v>
      </c>
      <c r="Q1142" s="20">
        <v>0</v>
      </c>
      <c r="R1142" s="20">
        <v>0</v>
      </c>
      <c r="S1142" s="20">
        <v>3</v>
      </c>
      <c r="T1142" s="20">
        <v>4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0</v>
      </c>
      <c r="AB1142" s="20" t="s">
        <v>36</v>
      </c>
      <c r="AJ1142" s="20">
        <v>1</v>
      </c>
      <c r="AK1142" s="20">
        <v>0</v>
      </c>
      <c r="AL1142" s="20">
        <v>0</v>
      </c>
      <c r="AM1142" s="20">
        <v>3</v>
      </c>
      <c r="AN1142" s="20">
        <v>4</v>
      </c>
    </row>
    <row r="1143" spans="1:40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F1143">
        <v>0</v>
      </c>
      <c r="G1143">
        <v>1</v>
      </c>
      <c r="H1143" s="35">
        <v>41123</v>
      </c>
      <c r="I1143">
        <v>50</v>
      </c>
      <c r="J1143">
        <v>378</v>
      </c>
      <c r="K1143">
        <v>97</v>
      </c>
      <c r="L1143">
        <v>259</v>
      </c>
      <c r="M1143">
        <v>197</v>
      </c>
      <c r="N1143">
        <v>194</v>
      </c>
      <c r="O1143">
        <v>34</v>
      </c>
      <c r="P1143">
        <v>2</v>
      </c>
      <c r="Q1143">
        <v>7</v>
      </c>
      <c r="R1143">
        <v>3</v>
      </c>
      <c r="S1143">
        <v>6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37</v>
      </c>
      <c r="AJ1143">
        <v>2</v>
      </c>
      <c r="AK1143">
        <v>7</v>
      </c>
      <c r="AL1143">
        <v>3</v>
      </c>
      <c r="AM1143">
        <v>6</v>
      </c>
      <c r="AN1143">
        <v>4</v>
      </c>
    </row>
    <row r="1144" spans="1:40" x14ac:dyDescent="0.25">
      <c r="A1144" s="20">
        <v>4550</v>
      </c>
      <c r="B1144" s="20">
        <v>1966</v>
      </c>
      <c r="C1144" s="20" t="s">
        <v>4</v>
      </c>
      <c r="D1144" s="20" t="s">
        <v>13</v>
      </c>
      <c r="E1144" s="20">
        <v>33564</v>
      </c>
      <c r="F1144" s="20">
        <v>0</v>
      </c>
      <c r="G1144" s="20">
        <v>1</v>
      </c>
      <c r="H1144" s="49">
        <v>41814</v>
      </c>
      <c r="I1144" s="20">
        <v>51</v>
      </c>
      <c r="J1144" s="20">
        <v>61</v>
      </c>
      <c r="K1144" s="20">
        <v>0</v>
      </c>
      <c r="L1144" s="20">
        <v>3</v>
      </c>
      <c r="M1144" s="20">
        <v>0</v>
      </c>
      <c r="N1144" s="20">
        <v>0</v>
      </c>
      <c r="O1144" s="20">
        <v>7</v>
      </c>
      <c r="P1144" s="20">
        <v>1</v>
      </c>
      <c r="Q1144" s="20">
        <v>1</v>
      </c>
      <c r="R1144" s="20">
        <v>1</v>
      </c>
      <c r="S1144" s="20">
        <v>3</v>
      </c>
      <c r="T1144" s="20">
        <v>5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0</v>
      </c>
      <c r="AB1144" s="20" t="s">
        <v>38</v>
      </c>
      <c r="AJ1144" s="20">
        <v>1</v>
      </c>
      <c r="AK1144" s="20">
        <v>1</v>
      </c>
      <c r="AL1144" s="20">
        <v>1</v>
      </c>
      <c r="AM1144" s="20">
        <v>3</v>
      </c>
      <c r="AN1144" s="20">
        <v>5</v>
      </c>
    </row>
    <row r="1145" spans="1:40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F1145">
        <v>1</v>
      </c>
      <c r="G1145">
        <v>1</v>
      </c>
      <c r="H1145" s="35">
        <v>41798</v>
      </c>
      <c r="I1145">
        <v>51</v>
      </c>
      <c r="J1145">
        <v>70</v>
      </c>
      <c r="K1145">
        <v>0</v>
      </c>
      <c r="L1145">
        <v>16</v>
      </c>
      <c r="M1145">
        <v>0</v>
      </c>
      <c r="N1145">
        <v>0</v>
      </c>
      <c r="O1145">
        <v>4</v>
      </c>
      <c r="P1145">
        <v>2</v>
      </c>
      <c r="Q1145">
        <v>2</v>
      </c>
      <c r="R1145">
        <v>0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37</v>
      </c>
      <c r="AJ1145">
        <v>2</v>
      </c>
      <c r="AK1145">
        <v>2</v>
      </c>
      <c r="AL1145">
        <v>0</v>
      </c>
      <c r="AM1145">
        <v>4</v>
      </c>
      <c r="AN1145">
        <v>6</v>
      </c>
    </row>
    <row r="1146" spans="1:40" x14ac:dyDescent="0.25">
      <c r="A1146" s="20">
        <v>10556</v>
      </c>
      <c r="B1146" s="20">
        <v>1959</v>
      </c>
      <c r="C1146" s="20" t="s">
        <v>2</v>
      </c>
      <c r="D1146" s="20" t="s">
        <v>14</v>
      </c>
      <c r="E1146" s="20">
        <v>54984</v>
      </c>
      <c r="F1146" s="20">
        <v>0</v>
      </c>
      <c r="G1146" s="20">
        <v>1</v>
      </c>
      <c r="H1146" s="49">
        <v>41783</v>
      </c>
      <c r="I1146" s="20">
        <v>51</v>
      </c>
      <c r="J1146" s="20">
        <v>173</v>
      </c>
      <c r="K1146" s="20">
        <v>13</v>
      </c>
      <c r="L1146" s="20">
        <v>131</v>
      </c>
      <c r="M1146" s="20">
        <v>32</v>
      </c>
      <c r="N1146" s="20">
        <v>3</v>
      </c>
      <c r="O1146" s="20">
        <v>6</v>
      </c>
      <c r="P1146" s="20">
        <v>4</v>
      </c>
      <c r="Q1146" s="20">
        <v>6</v>
      </c>
      <c r="R1146" s="20">
        <v>1</v>
      </c>
      <c r="S1146" s="20">
        <v>6</v>
      </c>
      <c r="T1146" s="20">
        <v>7</v>
      </c>
      <c r="U1146" s="20">
        <v>0</v>
      </c>
      <c r="V1146" s="20">
        <v>0</v>
      </c>
      <c r="W1146" s="20">
        <v>0</v>
      </c>
      <c r="X1146" s="20">
        <v>1</v>
      </c>
      <c r="Y1146" s="20">
        <v>0</v>
      </c>
      <c r="Z1146" s="20">
        <v>0</v>
      </c>
      <c r="AA1146" s="20">
        <v>0</v>
      </c>
      <c r="AB1146" s="20" t="s">
        <v>38</v>
      </c>
      <c r="AJ1146" s="20">
        <v>4</v>
      </c>
      <c r="AK1146" s="20">
        <v>6</v>
      </c>
      <c r="AL1146" s="20">
        <v>1</v>
      </c>
      <c r="AM1146" s="20">
        <v>6</v>
      </c>
      <c r="AN1146" s="20">
        <v>7</v>
      </c>
    </row>
    <row r="1147" spans="1:40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F1147">
        <v>1</v>
      </c>
      <c r="G1147">
        <v>0</v>
      </c>
      <c r="H1147" s="35">
        <v>41770</v>
      </c>
      <c r="I1147">
        <v>51</v>
      </c>
      <c r="J1147">
        <v>3</v>
      </c>
      <c r="K1147">
        <v>2</v>
      </c>
      <c r="L1147">
        <v>10</v>
      </c>
      <c r="M1147">
        <v>3</v>
      </c>
      <c r="N1147">
        <v>0</v>
      </c>
      <c r="O1147">
        <v>2</v>
      </c>
      <c r="P1147">
        <v>1</v>
      </c>
      <c r="Q1147">
        <v>1</v>
      </c>
      <c r="R1147">
        <v>0</v>
      </c>
      <c r="S1147">
        <v>3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38</v>
      </c>
      <c r="AJ1147">
        <v>1</v>
      </c>
      <c r="AK1147">
        <v>1</v>
      </c>
      <c r="AL1147">
        <v>0</v>
      </c>
      <c r="AM1147">
        <v>3</v>
      </c>
      <c r="AN1147">
        <v>6</v>
      </c>
    </row>
    <row r="1148" spans="1:40" x14ac:dyDescent="0.25">
      <c r="A1148" s="20">
        <v>2891</v>
      </c>
      <c r="B1148" s="20">
        <v>1963</v>
      </c>
      <c r="C1148" s="20" t="s">
        <v>2</v>
      </c>
      <c r="D1148" s="20" t="s">
        <v>10</v>
      </c>
      <c r="E1148" s="20">
        <v>68118</v>
      </c>
      <c r="F1148" s="20">
        <v>0</v>
      </c>
      <c r="G1148" s="20">
        <v>1</v>
      </c>
      <c r="H1148" s="49">
        <v>41565</v>
      </c>
      <c r="I1148" s="20">
        <v>51</v>
      </c>
      <c r="J1148" s="20">
        <v>595</v>
      </c>
      <c r="K1148" s="20">
        <v>23</v>
      </c>
      <c r="L1148" s="20">
        <v>123</v>
      </c>
      <c r="M1148" s="20">
        <v>10</v>
      </c>
      <c r="N1148" s="20">
        <v>23</v>
      </c>
      <c r="O1148" s="20">
        <v>154</v>
      </c>
      <c r="P1148" s="20">
        <v>2</v>
      </c>
      <c r="Q1148" s="20">
        <v>8</v>
      </c>
      <c r="R1148" s="20">
        <v>9</v>
      </c>
      <c r="S1148" s="20">
        <v>4</v>
      </c>
      <c r="T1148" s="20">
        <v>6</v>
      </c>
      <c r="U1148" s="20">
        <v>0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20">
        <v>0</v>
      </c>
      <c r="AB1148" s="20" t="s">
        <v>31</v>
      </c>
      <c r="AJ1148" s="20">
        <v>2</v>
      </c>
      <c r="AK1148" s="20">
        <v>8</v>
      </c>
      <c r="AL1148" s="20">
        <v>9</v>
      </c>
      <c r="AM1148" s="20">
        <v>4</v>
      </c>
      <c r="AN1148" s="20">
        <v>6</v>
      </c>
    </row>
    <row r="1149" spans="1:40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F1149">
        <v>0</v>
      </c>
      <c r="G1149">
        <v>1</v>
      </c>
      <c r="H1149" s="35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38</v>
      </c>
      <c r="AJ1149">
        <v>2</v>
      </c>
      <c r="AK1149">
        <v>8</v>
      </c>
      <c r="AL1149">
        <v>9</v>
      </c>
      <c r="AM1149">
        <v>4</v>
      </c>
      <c r="AN1149">
        <v>6</v>
      </c>
    </row>
    <row r="1150" spans="1:40" x14ac:dyDescent="0.25">
      <c r="A1150" s="20">
        <v>8140</v>
      </c>
      <c r="B1150" s="20">
        <v>1973</v>
      </c>
      <c r="C1150" s="20" t="s">
        <v>2</v>
      </c>
      <c r="D1150" s="20" t="s">
        <v>13</v>
      </c>
      <c r="E1150" s="20">
        <v>22682</v>
      </c>
      <c r="F1150" s="20">
        <v>1</v>
      </c>
      <c r="G1150" s="20">
        <v>0</v>
      </c>
      <c r="H1150" s="49">
        <v>41550</v>
      </c>
      <c r="I1150" s="20">
        <v>51</v>
      </c>
      <c r="J1150" s="20">
        <v>10</v>
      </c>
      <c r="K1150" s="20">
        <v>14</v>
      </c>
      <c r="L1150" s="20">
        <v>29</v>
      </c>
      <c r="M1150" s="20">
        <v>4</v>
      </c>
      <c r="N1150" s="20">
        <v>2</v>
      </c>
      <c r="O1150" s="20">
        <v>36</v>
      </c>
      <c r="P1150" s="20">
        <v>3</v>
      </c>
      <c r="Q1150" s="20">
        <v>2</v>
      </c>
      <c r="R1150" s="20">
        <v>1</v>
      </c>
      <c r="S1150" s="20">
        <v>4</v>
      </c>
      <c r="T1150" s="20">
        <v>4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 t="s">
        <v>34</v>
      </c>
      <c r="AJ1150" s="20">
        <v>3</v>
      </c>
      <c r="AK1150" s="20">
        <v>2</v>
      </c>
      <c r="AL1150" s="20">
        <v>1</v>
      </c>
      <c r="AM1150" s="20">
        <v>4</v>
      </c>
      <c r="AN1150" s="20">
        <v>4</v>
      </c>
    </row>
    <row r="1151" spans="1:40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F1151">
        <v>0</v>
      </c>
      <c r="G1151">
        <v>1</v>
      </c>
      <c r="H1151" s="35">
        <v>41534</v>
      </c>
      <c r="I1151">
        <v>51</v>
      </c>
      <c r="J1151">
        <v>82</v>
      </c>
      <c r="K1151">
        <v>33</v>
      </c>
      <c r="L1151">
        <v>54</v>
      </c>
      <c r="M1151">
        <v>71</v>
      </c>
      <c r="N1151">
        <v>30</v>
      </c>
      <c r="O1151">
        <v>41</v>
      </c>
      <c r="P1151">
        <v>2</v>
      </c>
      <c r="Q1151">
        <v>5</v>
      </c>
      <c r="R1151">
        <v>2</v>
      </c>
      <c r="S1151">
        <v>4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38</v>
      </c>
      <c r="AJ1151">
        <v>2</v>
      </c>
      <c r="AK1151">
        <v>5</v>
      </c>
      <c r="AL1151">
        <v>2</v>
      </c>
      <c r="AM1151">
        <v>4</v>
      </c>
      <c r="AN1151">
        <v>5</v>
      </c>
    </row>
    <row r="1152" spans="1:40" x14ac:dyDescent="0.25">
      <c r="A1152" s="20">
        <v>78</v>
      </c>
      <c r="B1152" s="20">
        <v>1969</v>
      </c>
      <c r="C1152" s="20" t="s">
        <v>2</v>
      </c>
      <c r="D1152" s="20" t="s">
        <v>14</v>
      </c>
      <c r="E1152" s="20">
        <v>25293</v>
      </c>
      <c r="F1152" s="20">
        <v>1</v>
      </c>
      <c r="G1152" s="20">
        <v>0</v>
      </c>
      <c r="H1152" s="49">
        <v>41532</v>
      </c>
      <c r="I1152" s="20">
        <v>51</v>
      </c>
      <c r="J1152" s="20">
        <v>15</v>
      </c>
      <c r="K1152" s="20">
        <v>0</v>
      </c>
      <c r="L1152" s="20">
        <v>11</v>
      </c>
      <c r="M1152" s="20">
        <v>0</v>
      </c>
      <c r="N1152" s="20">
        <v>2</v>
      </c>
      <c r="O1152" s="20">
        <v>9</v>
      </c>
      <c r="P1152" s="20">
        <v>1</v>
      </c>
      <c r="Q1152" s="20">
        <v>1</v>
      </c>
      <c r="R1152" s="20">
        <v>1</v>
      </c>
      <c r="S1152" s="20">
        <v>2</v>
      </c>
      <c r="T1152" s="20">
        <v>8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20">
        <v>0</v>
      </c>
      <c r="AB1152" s="20" t="s">
        <v>38</v>
      </c>
      <c r="AJ1152" s="20">
        <v>1</v>
      </c>
      <c r="AK1152" s="20">
        <v>1</v>
      </c>
      <c r="AL1152" s="20">
        <v>1</v>
      </c>
      <c r="AM1152" s="20">
        <v>2</v>
      </c>
      <c r="AN1152" s="20">
        <v>8</v>
      </c>
    </row>
    <row r="1153" spans="1:40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F1153">
        <v>1</v>
      </c>
      <c r="G1153">
        <v>0</v>
      </c>
      <c r="H1153" s="35">
        <v>41532</v>
      </c>
      <c r="I1153">
        <v>51</v>
      </c>
      <c r="J1153">
        <v>15</v>
      </c>
      <c r="K1153">
        <v>0</v>
      </c>
      <c r="L1153">
        <v>11</v>
      </c>
      <c r="M1153">
        <v>0</v>
      </c>
      <c r="N1153">
        <v>2</v>
      </c>
      <c r="O1153">
        <v>9</v>
      </c>
      <c r="P1153">
        <v>1</v>
      </c>
      <c r="Q1153">
        <v>1</v>
      </c>
      <c r="R1153">
        <v>1</v>
      </c>
      <c r="S1153">
        <v>2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34</v>
      </c>
      <c r="AJ1153">
        <v>1</v>
      </c>
      <c r="AK1153">
        <v>1</v>
      </c>
      <c r="AL1153">
        <v>1</v>
      </c>
      <c r="AM1153">
        <v>2</v>
      </c>
      <c r="AN1153">
        <v>8</v>
      </c>
    </row>
    <row r="1154" spans="1:40" x14ac:dyDescent="0.25">
      <c r="A1154" s="20">
        <v>5290</v>
      </c>
      <c r="B1154" s="20">
        <v>1964</v>
      </c>
      <c r="C1154" s="20" t="s">
        <v>3</v>
      </c>
      <c r="D1154" s="20" t="s">
        <v>14</v>
      </c>
      <c r="E1154" s="20">
        <v>41551</v>
      </c>
      <c r="F1154" s="20">
        <v>1</v>
      </c>
      <c r="G1154" s="20">
        <v>1</v>
      </c>
      <c r="H1154" s="49">
        <v>41500</v>
      </c>
      <c r="I1154" s="20">
        <v>51</v>
      </c>
      <c r="J1154" s="20">
        <v>220</v>
      </c>
      <c r="K1154" s="20">
        <v>0</v>
      </c>
      <c r="L1154" s="20">
        <v>33</v>
      </c>
      <c r="M1154" s="20">
        <v>3</v>
      </c>
      <c r="N1154" s="20">
        <v>0</v>
      </c>
      <c r="O1154" s="20">
        <v>23</v>
      </c>
      <c r="P1154" s="20">
        <v>5</v>
      </c>
      <c r="Q1154" s="20">
        <v>5</v>
      </c>
      <c r="R1154" s="20">
        <v>1</v>
      </c>
      <c r="S1154" s="20">
        <v>5</v>
      </c>
      <c r="T1154" s="20">
        <v>8</v>
      </c>
      <c r="U1154" s="20">
        <v>0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20">
        <v>0</v>
      </c>
      <c r="AB1154" s="20" t="s">
        <v>37</v>
      </c>
      <c r="AJ1154" s="20">
        <v>5</v>
      </c>
      <c r="AK1154" s="20">
        <v>5</v>
      </c>
      <c r="AL1154" s="20">
        <v>1</v>
      </c>
      <c r="AM1154" s="20">
        <v>5</v>
      </c>
      <c r="AN1154" s="20">
        <v>8</v>
      </c>
    </row>
    <row r="1155" spans="1:40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F1155">
        <v>0</v>
      </c>
      <c r="G1155">
        <v>1</v>
      </c>
      <c r="H1155" s="35">
        <v>41475</v>
      </c>
      <c r="I1155">
        <v>51</v>
      </c>
      <c r="J1155">
        <v>517</v>
      </c>
      <c r="K1155">
        <v>12</v>
      </c>
      <c r="L1155">
        <v>54</v>
      </c>
      <c r="M1155">
        <v>16</v>
      </c>
      <c r="N1155">
        <v>6</v>
      </c>
      <c r="O1155">
        <v>120</v>
      </c>
      <c r="P1155">
        <v>2</v>
      </c>
      <c r="Q1155">
        <v>7</v>
      </c>
      <c r="R1155">
        <v>4</v>
      </c>
      <c r="S1155">
        <v>7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33</v>
      </c>
      <c r="AJ1155">
        <v>2</v>
      </c>
      <c r="AK1155">
        <v>7</v>
      </c>
      <c r="AL1155">
        <v>4</v>
      </c>
      <c r="AM1155">
        <v>7</v>
      </c>
      <c r="AN1155">
        <v>5</v>
      </c>
    </row>
    <row r="1156" spans="1:40" x14ac:dyDescent="0.25">
      <c r="A1156" s="20">
        <v>8534</v>
      </c>
      <c r="B1156" s="20">
        <v>1952</v>
      </c>
      <c r="C1156" s="20" t="s">
        <v>2</v>
      </c>
      <c r="D1156" s="20" t="s">
        <v>14</v>
      </c>
      <c r="E1156" s="20">
        <v>67433</v>
      </c>
      <c r="F1156" s="20">
        <v>0</v>
      </c>
      <c r="G1156" s="20">
        <v>2</v>
      </c>
      <c r="H1156" s="49">
        <v>41471</v>
      </c>
      <c r="I1156" s="20">
        <v>51</v>
      </c>
      <c r="J1156" s="20">
        <v>615</v>
      </c>
      <c r="K1156" s="20">
        <v>28</v>
      </c>
      <c r="L1156" s="20">
        <v>259</v>
      </c>
      <c r="M1156" s="20">
        <v>12</v>
      </c>
      <c r="N1156" s="20">
        <v>48</v>
      </c>
      <c r="O1156" s="20">
        <v>30</v>
      </c>
      <c r="P1156" s="20">
        <v>4</v>
      </c>
      <c r="Q1156" s="20">
        <v>6</v>
      </c>
      <c r="R1156" s="20">
        <v>5</v>
      </c>
      <c r="S1156" s="20">
        <v>13</v>
      </c>
      <c r="T1156" s="20">
        <v>4</v>
      </c>
      <c r="U1156" s="20">
        <v>0</v>
      </c>
      <c r="V1156" s="20">
        <v>1</v>
      </c>
      <c r="W1156" s="20">
        <v>0</v>
      </c>
      <c r="X1156" s="20">
        <v>0</v>
      </c>
      <c r="Y1156" s="20">
        <v>0</v>
      </c>
      <c r="Z1156" s="20">
        <v>0</v>
      </c>
      <c r="AA1156" s="20">
        <v>0</v>
      </c>
      <c r="AB1156" s="20" t="s">
        <v>38</v>
      </c>
      <c r="AJ1156" s="20">
        <v>4</v>
      </c>
      <c r="AK1156" s="20">
        <v>6</v>
      </c>
      <c r="AL1156" s="20">
        <v>5</v>
      </c>
      <c r="AM1156" s="20">
        <v>13</v>
      </c>
      <c r="AN1156" s="20">
        <v>4</v>
      </c>
    </row>
    <row r="1157" spans="1:40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F1157">
        <v>1</v>
      </c>
      <c r="G1157">
        <v>0</v>
      </c>
      <c r="H1157" s="35">
        <v>41455</v>
      </c>
      <c r="I1157">
        <v>51</v>
      </c>
      <c r="J1157">
        <v>11</v>
      </c>
      <c r="K1157">
        <v>2</v>
      </c>
      <c r="L1157">
        <v>9</v>
      </c>
      <c r="M1157">
        <v>3</v>
      </c>
      <c r="N1157">
        <v>0</v>
      </c>
      <c r="O1157">
        <v>8</v>
      </c>
      <c r="P1157">
        <v>2</v>
      </c>
      <c r="Q1157">
        <v>2</v>
      </c>
      <c r="R1157">
        <v>0</v>
      </c>
      <c r="S1157">
        <v>3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38</v>
      </c>
      <c r="AJ1157">
        <v>2</v>
      </c>
      <c r="AK1157">
        <v>2</v>
      </c>
      <c r="AL1157">
        <v>0</v>
      </c>
      <c r="AM1157">
        <v>3</v>
      </c>
      <c r="AN1157">
        <v>8</v>
      </c>
    </row>
    <row r="1158" spans="1:40" x14ac:dyDescent="0.25">
      <c r="A1158" s="20">
        <v>8957</v>
      </c>
      <c r="B1158" s="20">
        <v>1952</v>
      </c>
      <c r="C1158" s="20" t="s">
        <v>5</v>
      </c>
      <c r="D1158" s="20" t="s">
        <v>9</v>
      </c>
      <c r="E1158" s="20">
        <v>64831</v>
      </c>
      <c r="F1158" s="20">
        <v>1</v>
      </c>
      <c r="G1158" s="20">
        <v>1</v>
      </c>
      <c r="H1158" s="49">
        <v>41435</v>
      </c>
      <c r="I1158" s="20">
        <v>51</v>
      </c>
      <c r="J1158" s="20">
        <v>480</v>
      </c>
      <c r="K1158" s="20">
        <v>86</v>
      </c>
      <c r="L1158" s="20">
        <v>249</v>
      </c>
      <c r="M1158" s="20">
        <v>75</v>
      </c>
      <c r="N1158" s="20">
        <v>86</v>
      </c>
      <c r="O1158" s="20">
        <v>144</v>
      </c>
      <c r="P1158" s="20">
        <v>8</v>
      </c>
      <c r="Q1158" s="20">
        <v>6</v>
      </c>
      <c r="R1158" s="20">
        <v>3</v>
      </c>
      <c r="S1158" s="20">
        <v>5</v>
      </c>
      <c r="T1158" s="20">
        <v>6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  <c r="AB1158" s="20" t="s">
        <v>33</v>
      </c>
      <c r="AJ1158" s="20">
        <v>8</v>
      </c>
      <c r="AK1158" s="20">
        <v>6</v>
      </c>
      <c r="AL1158" s="20">
        <v>3</v>
      </c>
      <c r="AM1158" s="20">
        <v>5</v>
      </c>
      <c r="AN1158" s="20">
        <v>6</v>
      </c>
    </row>
    <row r="1159" spans="1:40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F1159">
        <v>0</v>
      </c>
      <c r="G1159">
        <v>0</v>
      </c>
      <c r="H1159" s="35">
        <v>41405</v>
      </c>
      <c r="I1159">
        <v>51</v>
      </c>
      <c r="J1159">
        <v>398</v>
      </c>
      <c r="K1159">
        <v>61</v>
      </c>
      <c r="L1159">
        <v>265</v>
      </c>
      <c r="M1159">
        <v>138</v>
      </c>
      <c r="N1159">
        <v>61</v>
      </c>
      <c r="O1159">
        <v>53</v>
      </c>
      <c r="P1159">
        <v>1</v>
      </c>
      <c r="Q1159">
        <v>3</v>
      </c>
      <c r="R1159">
        <v>4</v>
      </c>
      <c r="S1159">
        <v>6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33</v>
      </c>
      <c r="AJ1159">
        <v>1</v>
      </c>
      <c r="AK1159">
        <v>3</v>
      </c>
      <c r="AL1159">
        <v>4</v>
      </c>
      <c r="AM1159">
        <v>6</v>
      </c>
      <c r="AN1159">
        <v>1</v>
      </c>
    </row>
    <row r="1160" spans="1:40" x14ac:dyDescent="0.25">
      <c r="A1160" s="20">
        <v>544</v>
      </c>
      <c r="B1160" s="20">
        <v>1954</v>
      </c>
      <c r="C1160" s="20" t="s">
        <v>2</v>
      </c>
      <c r="D1160" s="20" t="s">
        <v>14</v>
      </c>
      <c r="E1160" s="20">
        <v>62820</v>
      </c>
      <c r="F1160" s="20">
        <v>0</v>
      </c>
      <c r="G1160" s="20">
        <v>0</v>
      </c>
      <c r="H1160" s="49">
        <v>41405</v>
      </c>
      <c r="I1160" s="20">
        <v>51</v>
      </c>
      <c r="J1160" s="20">
        <v>398</v>
      </c>
      <c r="K1160" s="20">
        <v>61</v>
      </c>
      <c r="L1160" s="20">
        <v>265</v>
      </c>
      <c r="M1160" s="20">
        <v>138</v>
      </c>
      <c r="N1160" s="20">
        <v>61</v>
      </c>
      <c r="O1160" s="20">
        <v>53</v>
      </c>
      <c r="P1160" s="20">
        <v>1</v>
      </c>
      <c r="Q1160" s="20">
        <v>3</v>
      </c>
      <c r="R1160" s="20">
        <v>4</v>
      </c>
      <c r="S1160" s="20">
        <v>6</v>
      </c>
      <c r="T1160" s="20">
        <v>1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20" t="s">
        <v>38</v>
      </c>
      <c r="AJ1160" s="20">
        <v>1</v>
      </c>
      <c r="AK1160" s="20">
        <v>3</v>
      </c>
      <c r="AL1160" s="20">
        <v>4</v>
      </c>
      <c r="AM1160" s="20">
        <v>6</v>
      </c>
      <c r="AN1160" s="20">
        <v>1</v>
      </c>
    </row>
    <row r="1161" spans="1:40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F1161">
        <v>0</v>
      </c>
      <c r="G1161">
        <v>1</v>
      </c>
      <c r="H1161" s="35">
        <v>41380</v>
      </c>
      <c r="I1161">
        <v>51</v>
      </c>
      <c r="J1161">
        <v>752</v>
      </c>
      <c r="K1161">
        <v>122</v>
      </c>
      <c r="L1161">
        <v>476</v>
      </c>
      <c r="M1161">
        <v>39</v>
      </c>
      <c r="N1161">
        <v>153</v>
      </c>
      <c r="O1161">
        <v>34</v>
      </c>
      <c r="P1161">
        <v>1</v>
      </c>
      <c r="Q1161">
        <v>10</v>
      </c>
      <c r="R1161">
        <v>2</v>
      </c>
      <c r="S1161">
        <v>11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37</v>
      </c>
      <c r="AJ1161">
        <v>1</v>
      </c>
      <c r="AK1161">
        <v>10</v>
      </c>
      <c r="AL1161">
        <v>2</v>
      </c>
      <c r="AM1161">
        <v>11</v>
      </c>
      <c r="AN1161">
        <v>8</v>
      </c>
    </row>
    <row r="1162" spans="1:40" x14ac:dyDescent="0.25">
      <c r="A1162" s="20">
        <v>635</v>
      </c>
      <c r="B1162" s="20">
        <v>1966</v>
      </c>
      <c r="C1162" s="20" t="s">
        <v>4</v>
      </c>
      <c r="D1162" s="20" t="s">
        <v>14</v>
      </c>
      <c r="E1162" s="20">
        <v>57183</v>
      </c>
      <c r="F1162" s="20">
        <v>1</v>
      </c>
      <c r="G1162" s="20">
        <v>1</v>
      </c>
      <c r="H1162" s="49">
        <v>41352</v>
      </c>
      <c r="I1162" s="20">
        <v>51</v>
      </c>
      <c r="J1162" s="20">
        <v>464</v>
      </c>
      <c r="K1162" s="20">
        <v>5</v>
      </c>
      <c r="L1162" s="20">
        <v>64</v>
      </c>
      <c r="M1162" s="20">
        <v>7</v>
      </c>
      <c r="N1162" s="20">
        <v>0</v>
      </c>
      <c r="O1162" s="20">
        <v>70</v>
      </c>
      <c r="P1162" s="20">
        <v>8</v>
      </c>
      <c r="Q1162" s="20">
        <v>9</v>
      </c>
      <c r="R1162" s="20">
        <v>1</v>
      </c>
      <c r="S1162" s="20">
        <v>7</v>
      </c>
      <c r="T1162" s="20">
        <v>8</v>
      </c>
      <c r="U1162" s="20"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0</v>
      </c>
      <c r="AB1162" s="20" t="s">
        <v>38</v>
      </c>
      <c r="AJ1162" s="20">
        <v>8</v>
      </c>
      <c r="AK1162" s="20">
        <v>9</v>
      </c>
      <c r="AL1162" s="20">
        <v>1</v>
      </c>
      <c r="AM1162" s="20">
        <v>7</v>
      </c>
      <c r="AN1162" s="20">
        <v>8</v>
      </c>
    </row>
    <row r="1163" spans="1:40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F1163">
        <v>0</v>
      </c>
      <c r="G1163">
        <v>0</v>
      </c>
      <c r="H1163" s="35">
        <v>41352</v>
      </c>
      <c r="I1163">
        <v>51</v>
      </c>
      <c r="J1163">
        <v>28</v>
      </c>
      <c r="K1163">
        <v>6</v>
      </c>
      <c r="L1163">
        <v>27</v>
      </c>
      <c r="M1163">
        <v>12</v>
      </c>
      <c r="N1163">
        <v>17</v>
      </c>
      <c r="O1163">
        <v>39</v>
      </c>
      <c r="P1163">
        <v>1</v>
      </c>
      <c r="Q1163">
        <v>3</v>
      </c>
      <c r="R1163">
        <v>0</v>
      </c>
      <c r="S1163">
        <v>3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31</v>
      </c>
      <c r="AJ1163">
        <v>1</v>
      </c>
      <c r="AK1163">
        <v>3</v>
      </c>
      <c r="AL1163">
        <v>0</v>
      </c>
      <c r="AM1163">
        <v>3</v>
      </c>
      <c r="AN1163">
        <v>8</v>
      </c>
    </row>
    <row r="1164" spans="1:40" x14ac:dyDescent="0.25">
      <c r="A1164" s="20">
        <v>1710</v>
      </c>
      <c r="B1164" s="20">
        <v>1978</v>
      </c>
      <c r="C1164" s="20" t="s">
        <v>2</v>
      </c>
      <c r="D1164" s="20" t="s">
        <v>9</v>
      </c>
      <c r="E1164" s="20">
        <v>30168</v>
      </c>
      <c r="F1164" s="20">
        <v>1</v>
      </c>
      <c r="G1164" s="20">
        <v>0</v>
      </c>
      <c r="H1164" s="49">
        <v>41340</v>
      </c>
      <c r="I1164" s="20">
        <v>51</v>
      </c>
      <c r="J1164" s="20">
        <v>154</v>
      </c>
      <c r="K1164" s="20">
        <v>20</v>
      </c>
      <c r="L1164" s="20">
        <v>66</v>
      </c>
      <c r="M1164" s="20">
        <v>0</v>
      </c>
      <c r="N1164" s="20">
        <v>12</v>
      </c>
      <c r="O1164" s="20">
        <v>27</v>
      </c>
      <c r="P1164" s="20">
        <v>7</v>
      </c>
      <c r="Q1164" s="20">
        <v>6</v>
      </c>
      <c r="R1164" s="20">
        <v>1</v>
      </c>
      <c r="S1164" s="20">
        <v>4</v>
      </c>
      <c r="T1164" s="20">
        <v>9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20" t="s">
        <v>38</v>
      </c>
      <c r="AJ1164" s="20">
        <v>7</v>
      </c>
      <c r="AK1164" s="20">
        <v>6</v>
      </c>
      <c r="AL1164" s="20">
        <v>1</v>
      </c>
      <c r="AM1164" s="20">
        <v>4</v>
      </c>
      <c r="AN1164" s="20">
        <v>9</v>
      </c>
    </row>
    <row r="1165" spans="1:40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F1165">
        <v>1</v>
      </c>
      <c r="G1165">
        <v>0</v>
      </c>
      <c r="H1165" s="35">
        <v>41305</v>
      </c>
      <c r="I1165">
        <v>51</v>
      </c>
      <c r="J1165">
        <v>23</v>
      </c>
      <c r="K1165">
        <v>0</v>
      </c>
      <c r="L1165">
        <v>26</v>
      </c>
      <c r="M1165">
        <v>7</v>
      </c>
      <c r="N1165">
        <v>15</v>
      </c>
      <c r="O1165">
        <v>3</v>
      </c>
      <c r="P1165">
        <v>1</v>
      </c>
      <c r="Q1165">
        <v>2</v>
      </c>
      <c r="R1165">
        <v>0</v>
      </c>
      <c r="S1165">
        <v>4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38</v>
      </c>
      <c r="AJ1165">
        <v>1</v>
      </c>
      <c r="AK1165">
        <v>2</v>
      </c>
      <c r="AL1165">
        <v>0</v>
      </c>
      <c r="AM1165">
        <v>4</v>
      </c>
      <c r="AN1165">
        <v>5</v>
      </c>
    </row>
    <row r="1166" spans="1:40" x14ac:dyDescent="0.25">
      <c r="A1166" s="20">
        <v>8977</v>
      </c>
      <c r="B1166" s="20">
        <v>1985</v>
      </c>
      <c r="C1166" s="20" t="s">
        <v>6</v>
      </c>
      <c r="D1166" s="20" t="s">
        <v>9</v>
      </c>
      <c r="E1166" s="20">
        <v>16581</v>
      </c>
      <c r="F1166" s="20">
        <v>0</v>
      </c>
      <c r="G1166" s="20">
        <v>0</v>
      </c>
      <c r="H1166" s="49">
        <v>41286</v>
      </c>
      <c r="I1166" s="20">
        <v>51</v>
      </c>
      <c r="J1166" s="20">
        <v>1</v>
      </c>
      <c r="K1166" s="20">
        <v>3</v>
      </c>
      <c r="L1166" s="20">
        <v>4</v>
      </c>
      <c r="M1166" s="20">
        <v>2</v>
      </c>
      <c r="N1166" s="20">
        <v>3</v>
      </c>
      <c r="O1166" s="20">
        <v>11</v>
      </c>
      <c r="P1166" s="20">
        <v>1</v>
      </c>
      <c r="Q1166" s="20">
        <v>0</v>
      </c>
      <c r="R1166" s="20">
        <v>0</v>
      </c>
      <c r="S1166" s="20">
        <v>3</v>
      </c>
      <c r="T1166" s="20">
        <v>4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  <c r="AB1166" s="20" t="s">
        <v>38</v>
      </c>
      <c r="AJ1166" s="20">
        <v>1</v>
      </c>
      <c r="AK1166" s="20">
        <v>0</v>
      </c>
      <c r="AL1166" s="20">
        <v>0</v>
      </c>
      <c r="AM1166" s="20">
        <v>3</v>
      </c>
      <c r="AN1166" s="20">
        <v>4</v>
      </c>
    </row>
    <row r="1167" spans="1:40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F1167">
        <v>1</v>
      </c>
      <c r="G1167">
        <v>1</v>
      </c>
      <c r="H1167" s="35">
        <v>41267</v>
      </c>
      <c r="I1167">
        <v>51</v>
      </c>
      <c r="J1167">
        <v>53</v>
      </c>
      <c r="K1167">
        <v>5</v>
      </c>
      <c r="L1167">
        <v>19</v>
      </c>
      <c r="M1167">
        <v>2</v>
      </c>
      <c r="N1167">
        <v>13</v>
      </c>
      <c r="O1167">
        <v>4</v>
      </c>
      <c r="P1167">
        <v>3</v>
      </c>
      <c r="Q1167">
        <v>3</v>
      </c>
      <c r="R1167">
        <v>0</v>
      </c>
      <c r="S1167">
        <v>3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31</v>
      </c>
      <c r="AJ1167">
        <v>3</v>
      </c>
      <c r="AK1167">
        <v>3</v>
      </c>
      <c r="AL1167">
        <v>0</v>
      </c>
      <c r="AM1167">
        <v>3</v>
      </c>
      <c r="AN1167">
        <v>8</v>
      </c>
    </row>
    <row r="1168" spans="1:40" x14ac:dyDescent="0.25">
      <c r="A1168" s="20">
        <v>1544</v>
      </c>
      <c r="B1168" s="20">
        <v>1967</v>
      </c>
      <c r="C1168" s="20" t="s">
        <v>4</v>
      </c>
      <c r="D1168" s="20" t="s">
        <v>10</v>
      </c>
      <c r="E1168" s="20">
        <v>81380</v>
      </c>
      <c r="F1168" s="20">
        <v>0</v>
      </c>
      <c r="G1168" s="20">
        <v>0</v>
      </c>
      <c r="H1168" s="49">
        <v>41265</v>
      </c>
      <c r="I1168" s="20">
        <v>51</v>
      </c>
      <c r="J1168" s="20">
        <v>741</v>
      </c>
      <c r="K1168" s="20">
        <v>68</v>
      </c>
      <c r="L1168" s="20">
        <v>689</v>
      </c>
      <c r="M1168" s="20">
        <v>224</v>
      </c>
      <c r="N1168" s="20">
        <v>68</v>
      </c>
      <c r="O1168" s="20">
        <v>103</v>
      </c>
      <c r="P1168" s="20">
        <v>1</v>
      </c>
      <c r="Q1168" s="20">
        <v>4</v>
      </c>
      <c r="R1168" s="20">
        <v>2</v>
      </c>
      <c r="S1168" s="20">
        <v>10</v>
      </c>
      <c r="T1168" s="20">
        <v>2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 t="s">
        <v>37</v>
      </c>
      <c r="AJ1168" s="20">
        <v>1</v>
      </c>
      <c r="AK1168" s="20">
        <v>4</v>
      </c>
      <c r="AL1168" s="20">
        <v>2</v>
      </c>
      <c r="AM1168" s="20">
        <v>10</v>
      </c>
      <c r="AN1168" s="20">
        <v>2</v>
      </c>
    </row>
    <row r="1169" spans="1:40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F1169">
        <v>1</v>
      </c>
      <c r="G1169">
        <v>1</v>
      </c>
      <c r="H1169" s="35">
        <v>41209</v>
      </c>
      <c r="I1169">
        <v>51</v>
      </c>
      <c r="J1169">
        <v>230</v>
      </c>
      <c r="K1169">
        <v>48</v>
      </c>
      <c r="L1169">
        <v>214</v>
      </c>
      <c r="M1169">
        <v>13</v>
      </c>
      <c r="N1169">
        <v>32</v>
      </c>
      <c r="O1169">
        <v>75</v>
      </c>
      <c r="P1169">
        <v>8</v>
      </c>
      <c r="Q1169">
        <v>9</v>
      </c>
      <c r="R1169">
        <v>1</v>
      </c>
      <c r="S1169">
        <v>7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33</v>
      </c>
      <c r="AJ1169">
        <v>8</v>
      </c>
      <c r="AK1169">
        <v>9</v>
      </c>
      <c r="AL1169">
        <v>1</v>
      </c>
      <c r="AM1169">
        <v>7</v>
      </c>
      <c r="AN1169">
        <v>9</v>
      </c>
    </row>
    <row r="1170" spans="1:40" x14ac:dyDescent="0.25">
      <c r="A1170" s="20">
        <v>6147</v>
      </c>
      <c r="B1170" s="20">
        <v>1971</v>
      </c>
      <c r="C1170" s="20" t="s">
        <v>2</v>
      </c>
      <c r="D1170" s="20" t="s">
        <v>10</v>
      </c>
      <c r="E1170" s="20">
        <v>25818</v>
      </c>
      <c r="F1170" s="20">
        <v>1</v>
      </c>
      <c r="G1170" s="20">
        <v>0</v>
      </c>
      <c r="H1170" s="49">
        <v>41200</v>
      </c>
      <c r="I1170" s="20">
        <v>51</v>
      </c>
      <c r="J1170" s="20">
        <v>5</v>
      </c>
      <c r="K1170" s="20">
        <v>2</v>
      </c>
      <c r="L1170" s="20">
        <v>8</v>
      </c>
      <c r="M1170" s="20">
        <v>2</v>
      </c>
      <c r="N1170" s="20">
        <v>2</v>
      </c>
      <c r="O1170" s="20">
        <v>9</v>
      </c>
      <c r="P1170" s="20">
        <v>1</v>
      </c>
      <c r="Q1170" s="20">
        <v>0</v>
      </c>
      <c r="R1170" s="20">
        <v>1</v>
      </c>
      <c r="S1170" s="20">
        <v>2</v>
      </c>
      <c r="T1170" s="20">
        <v>7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0</v>
      </c>
      <c r="AB1170" s="20" t="s">
        <v>32</v>
      </c>
      <c r="AJ1170" s="20">
        <v>1</v>
      </c>
      <c r="AK1170" s="20">
        <v>0</v>
      </c>
      <c r="AL1170" s="20">
        <v>1</v>
      </c>
      <c r="AM1170" s="20">
        <v>2</v>
      </c>
      <c r="AN1170" s="20">
        <v>7</v>
      </c>
    </row>
    <row r="1171" spans="1:40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F1171">
        <v>1</v>
      </c>
      <c r="G1171">
        <v>0</v>
      </c>
      <c r="H1171" s="35">
        <v>41152</v>
      </c>
      <c r="I1171">
        <v>51</v>
      </c>
      <c r="J1171">
        <v>5</v>
      </c>
      <c r="K1171">
        <v>2</v>
      </c>
      <c r="L1171">
        <v>16</v>
      </c>
      <c r="M1171">
        <v>3</v>
      </c>
      <c r="N1171">
        <v>2</v>
      </c>
      <c r="O1171">
        <v>19</v>
      </c>
      <c r="P1171">
        <v>2</v>
      </c>
      <c r="Q1171">
        <v>1</v>
      </c>
      <c r="R1171">
        <v>1</v>
      </c>
      <c r="S1171">
        <v>2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 t="s">
        <v>38</v>
      </c>
      <c r="AJ1171">
        <v>2</v>
      </c>
      <c r="AK1171">
        <v>1</v>
      </c>
      <c r="AL1171">
        <v>1</v>
      </c>
      <c r="AM1171">
        <v>2</v>
      </c>
      <c r="AN1171">
        <v>8</v>
      </c>
    </row>
    <row r="1172" spans="1:40" x14ac:dyDescent="0.25">
      <c r="A1172" s="20">
        <v>4769</v>
      </c>
      <c r="B1172" s="20">
        <v>1977</v>
      </c>
      <c r="C1172" s="20" t="s">
        <v>4</v>
      </c>
      <c r="D1172" s="20" t="s">
        <v>13</v>
      </c>
      <c r="E1172" s="20">
        <v>57954</v>
      </c>
      <c r="F1172" s="20">
        <v>1</v>
      </c>
      <c r="G1172" s="20">
        <v>1</v>
      </c>
      <c r="H1172" s="49">
        <v>41808</v>
      </c>
      <c r="I1172" s="20">
        <v>52</v>
      </c>
      <c r="J1172" s="20">
        <v>456</v>
      </c>
      <c r="K1172" s="20">
        <v>4</v>
      </c>
      <c r="L1172" s="20">
        <v>24</v>
      </c>
      <c r="M1172" s="20">
        <v>0</v>
      </c>
      <c r="N1172" s="20">
        <v>0</v>
      </c>
      <c r="O1172" s="20">
        <v>9</v>
      </c>
      <c r="P1172" s="20">
        <v>7</v>
      </c>
      <c r="Q1172" s="20">
        <v>8</v>
      </c>
      <c r="R1172" s="20">
        <v>2</v>
      </c>
      <c r="S1172" s="20">
        <v>6</v>
      </c>
      <c r="T1172" s="20">
        <v>7</v>
      </c>
      <c r="U1172" s="20">
        <v>0</v>
      </c>
      <c r="V1172" s="20">
        <v>1</v>
      </c>
      <c r="W1172" s="20">
        <v>0</v>
      </c>
      <c r="X1172" s="20">
        <v>0</v>
      </c>
      <c r="Y1172" s="20">
        <v>0</v>
      </c>
      <c r="Z1172" s="20">
        <v>0</v>
      </c>
      <c r="AA1172" s="20">
        <v>0</v>
      </c>
      <c r="AB1172" s="20" t="s">
        <v>38</v>
      </c>
      <c r="AJ1172" s="20">
        <v>7</v>
      </c>
      <c r="AK1172" s="20">
        <v>8</v>
      </c>
      <c r="AL1172" s="20">
        <v>2</v>
      </c>
      <c r="AM1172" s="20">
        <v>6</v>
      </c>
      <c r="AN1172" s="20">
        <v>7</v>
      </c>
    </row>
    <row r="1173" spans="1:40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F1173">
        <v>0</v>
      </c>
      <c r="G1173">
        <v>1</v>
      </c>
      <c r="H1173" s="35">
        <v>41784</v>
      </c>
      <c r="I1173">
        <v>52</v>
      </c>
      <c r="J1173">
        <v>143</v>
      </c>
      <c r="K1173">
        <v>15</v>
      </c>
      <c r="L1173">
        <v>60</v>
      </c>
      <c r="M1173">
        <v>24</v>
      </c>
      <c r="N1173">
        <v>23</v>
      </c>
      <c r="O1173">
        <v>5</v>
      </c>
      <c r="P1173">
        <v>2</v>
      </c>
      <c r="Q1173">
        <v>2</v>
      </c>
      <c r="R1173">
        <v>1</v>
      </c>
      <c r="S1173">
        <v>8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38</v>
      </c>
      <c r="AJ1173">
        <v>2</v>
      </c>
      <c r="AK1173">
        <v>2</v>
      </c>
      <c r="AL1173">
        <v>1</v>
      </c>
      <c r="AM1173">
        <v>8</v>
      </c>
      <c r="AN1173">
        <v>2</v>
      </c>
    </row>
    <row r="1174" spans="1:40" x14ac:dyDescent="0.25">
      <c r="A1174" s="20">
        <v>5247</v>
      </c>
      <c r="B1174" s="20">
        <v>1955</v>
      </c>
      <c r="C1174" s="20" t="s">
        <v>3</v>
      </c>
      <c r="D1174" s="20" t="s">
        <v>14</v>
      </c>
      <c r="E1174" s="20">
        <v>38725</v>
      </c>
      <c r="F1174" s="20">
        <v>1</v>
      </c>
      <c r="G1174" s="20">
        <v>1</v>
      </c>
      <c r="H1174" s="49">
        <v>41769</v>
      </c>
      <c r="I1174" s="20">
        <v>52</v>
      </c>
      <c r="J1174" s="20">
        <v>31</v>
      </c>
      <c r="K1174" s="20">
        <v>0</v>
      </c>
      <c r="L1174" s="20">
        <v>6</v>
      </c>
      <c r="M1174" s="20">
        <v>2</v>
      </c>
      <c r="N1174" s="20">
        <v>1</v>
      </c>
      <c r="O1174" s="20">
        <v>5</v>
      </c>
      <c r="P1174" s="20">
        <v>2</v>
      </c>
      <c r="Q1174" s="20">
        <v>1</v>
      </c>
      <c r="R1174" s="20">
        <v>0</v>
      </c>
      <c r="S1174" s="20">
        <v>4</v>
      </c>
      <c r="T1174" s="20">
        <v>4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0</v>
      </c>
      <c r="AB1174" s="20" t="s">
        <v>38</v>
      </c>
      <c r="AJ1174" s="20">
        <v>2</v>
      </c>
      <c r="AK1174" s="20">
        <v>1</v>
      </c>
      <c r="AL1174" s="20">
        <v>0</v>
      </c>
      <c r="AM1174" s="20">
        <v>4</v>
      </c>
      <c r="AN1174" s="20">
        <v>4</v>
      </c>
    </row>
    <row r="1175" spans="1:40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F1175">
        <v>1</v>
      </c>
      <c r="G1175">
        <v>0</v>
      </c>
      <c r="H1175" s="35">
        <v>41763</v>
      </c>
      <c r="I1175">
        <v>52</v>
      </c>
      <c r="J1175">
        <v>2</v>
      </c>
      <c r="K1175">
        <v>2</v>
      </c>
      <c r="L1175">
        <v>11</v>
      </c>
      <c r="M1175">
        <v>10</v>
      </c>
      <c r="N1175">
        <v>6</v>
      </c>
      <c r="O1175">
        <v>12</v>
      </c>
      <c r="P1175">
        <v>2</v>
      </c>
      <c r="Q1175">
        <v>1</v>
      </c>
      <c r="R1175">
        <v>0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38</v>
      </c>
      <c r="AJ1175">
        <v>2</v>
      </c>
      <c r="AK1175">
        <v>1</v>
      </c>
      <c r="AL1175">
        <v>0</v>
      </c>
      <c r="AM1175">
        <v>4</v>
      </c>
      <c r="AN1175">
        <v>5</v>
      </c>
    </row>
    <row r="1176" spans="1:40" x14ac:dyDescent="0.25">
      <c r="A1176" s="20">
        <v>9960</v>
      </c>
      <c r="B1176" s="20">
        <v>1991</v>
      </c>
      <c r="C1176" s="20" t="s">
        <v>6</v>
      </c>
      <c r="D1176" s="20" t="s">
        <v>9</v>
      </c>
      <c r="E1176" s="20">
        <v>26868</v>
      </c>
      <c r="F1176" s="20">
        <v>1</v>
      </c>
      <c r="G1176" s="20">
        <v>0</v>
      </c>
      <c r="H1176" s="49">
        <v>41759</v>
      </c>
      <c r="I1176" s="20">
        <v>52</v>
      </c>
      <c r="J1176" s="20">
        <v>0</v>
      </c>
      <c r="K1176" s="20">
        <v>0</v>
      </c>
      <c r="L1176" s="20">
        <v>1</v>
      </c>
      <c r="M1176" s="20">
        <v>8</v>
      </c>
      <c r="N1176" s="20">
        <v>3</v>
      </c>
      <c r="O1176" s="20">
        <v>2</v>
      </c>
      <c r="P1176" s="20">
        <v>1</v>
      </c>
      <c r="Q1176" s="20">
        <v>1</v>
      </c>
      <c r="R1176" s="20">
        <v>0</v>
      </c>
      <c r="S1176" s="20">
        <v>2</v>
      </c>
      <c r="T1176" s="20">
        <v>7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  <c r="AB1176" s="20" t="s">
        <v>33</v>
      </c>
      <c r="AJ1176" s="20">
        <v>1</v>
      </c>
      <c r="AK1176" s="20">
        <v>1</v>
      </c>
      <c r="AL1176" s="20">
        <v>0</v>
      </c>
      <c r="AM1176" s="20">
        <v>2</v>
      </c>
      <c r="AN1176" s="20">
        <v>7</v>
      </c>
    </row>
    <row r="1177" spans="1:40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F1177">
        <v>0</v>
      </c>
      <c r="G1177">
        <v>0</v>
      </c>
      <c r="H1177" s="35">
        <v>41708</v>
      </c>
      <c r="I1177">
        <v>52</v>
      </c>
      <c r="J1177">
        <v>625</v>
      </c>
      <c r="K1177">
        <v>35</v>
      </c>
      <c r="L1177">
        <v>169</v>
      </c>
      <c r="M1177">
        <v>58</v>
      </c>
      <c r="N1177">
        <v>17</v>
      </c>
      <c r="O1177">
        <v>35</v>
      </c>
      <c r="P1177">
        <v>1</v>
      </c>
      <c r="Q1177">
        <v>4</v>
      </c>
      <c r="R1177">
        <v>3</v>
      </c>
      <c r="S1177">
        <v>6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 t="s">
        <v>38</v>
      </c>
      <c r="AJ1177">
        <v>1</v>
      </c>
      <c r="AK1177">
        <v>4</v>
      </c>
      <c r="AL1177">
        <v>3</v>
      </c>
      <c r="AM1177">
        <v>6</v>
      </c>
      <c r="AN1177">
        <v>1</v>
      </c>
    </row>
    <row r="1178" spans="1:40" x14ac:dyDescent="0.25">
      <c r="A1178" s="20">
        <v>1399</v>
      </c>
      <c r="B1178" s="20">
        <v>1958</v>
      </c>
      <c r="C1178" s="20" t="s">
        <v>2</v>
      </c>
      <c r="D1178" s="20" t="s">
        <v>14</v>
      </c>
      <c r="E1178" s="20">
        <v>72905</v>
      </c>
      <c r="F1178" s="20">
        <v>0</v>
      </c>
      <c r="G1178" s="20">
        <v>0</v>
      </c>
      <c r="H1178" s="49">
        <v>41660</v>
      </c>
      <c r="I1178" s="20">
        <v>52</v>
      </c>
      <c r="J1178" s="20">
        <v>407</v>
      </c>
      <c r="K1178" s="20">
        <v>114</v>
      </c>
      <c r="L1178" s="20">
        <v>445</v>
      </c>
      <c r="M1178" s="20">
        <v>181</v>
      </c>
      <c r="N1178" s="20">
        <v>165</v>
      </c>
      <c r="O1178" s="20">
        <v>203</v>
      </c>
      <c r="P1178" s="20">
        <v>1</v>
      </c>
      <c r="Q1178" s="20">
        <v>3</v>
      </c>
      <c r="R1178" s="20">
        <v>7</v>
      </c>
      <c r="S1178" s="20">
        <v>9</v>
      </c>
      <c r="T1178" s="20">
        <v>1</v>
      </c>
      <c r="U1178" s="20">
        <v>0</v>
      </c>
      <c r="V1178" s="20">
        <v>0</v>
      </c>
      <c r="W1178" s="20">
        <v>0</v>
      </c>
      <c r="X1178" s="20">
        <v>1</v>
      </c>
      <c r="Y1178" s="20">
        <v>0</v>
      </c>
      <c r="Z1178" s="20">
        <v>0</v>
      </c>
      <c r="AA1178" s="20">
        <v>0</v>
      </c>
      <c r="AB1178" s="20" t="s">
        <v>38</v>
      </c>
      <c r="AJ1178" s="20">
        <v>1</v>
      </c>
      <c r="AK1178" s="20">
        <v>3</v>
      </c>
      <c r="AL1178" s="20">
        <v>7</v>
      </c>
      <c r="AM1178" s="20">
        <v>9</v>
      </c>
      <c r="AN1178" s="20">
        <v>1</v>
      </c>
    </row>
    <row r="1179" spans="1:40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F1179">
        <v>0</v>
      </c>
      <c r="G1179">
        <v>1</v>
      </c>
      <c r="H1179" s="35">
        <v>41585</v>
      </c>
      <c r="I1179">
        <v>52</v>
      </c>
      <c r="J1179">
        <v>254</v>
      </c>
      <c r="K1179">
        <v>7</v>
      </c>
      <c r="L1179">
        <v>108</v>
      </c>
      <c r="M1179">
        <v>20</v>
      </c>
      <c r="N1179">
        <v>0</v>
      </c>
      <c r="O1179">
        <v>26</v>
      </c>
      <c r="P1179">
        <v>3</v>
      </c>
      <c r="Q1179">
        <v>6</v>
      </c>
      <c r="R1179">
        <v>3</v>
      </c>
      <c r="S1179">
        <v>5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31</v>
      </c>
      <c r="AJ1179">
        <v>3</v>
      </c>
      <c r="AK1179">
        <v>6</v>
      </c>
      <c r="AL1179">
        <v>3</v>
      </c>
      <c r="AM1179">
        <v>5</v>
      </c>
      <c r="AN1179">
        <v>6</v>
      </c>
    </row>
    <row r="1180" spans="1:40" x14ac:dyDescent="0.25">
      <c r="A1180" s="20">
        <v>6340</v>
      </c>
      <c r="B1180" s="20">
        <v>1985</v>
      </c>
      <c r="C1180" s="20" t="s">
        <v>2</v>
      </c>
      <c r="D1180" s="20" t="s">
        <v>9</v>
      </c>
      <c r="E1180" s="20">
        <v>29938</v>
      </c>
      <c r="F1180" s="20">
        <v>1</v>
      </c>
      <c r="G1180" s="20">
        <v>0</v>
      </c>
      <c r="H1180" s="49">
        <v>41574</v>
      </c>
      <c r="I1180" s="20">
        <v>52</v>
      </c>
      <c r="J1180" s="20">
        <v>3</v>
      </c>
      <c r="K1180" s="20">
        <v>3</v>
      </c>
      <c r="L1180" s="20">
        <v>7</v>
      </c>
      <c r="M1180" s="20">
        <v>0</v>
      </c>
      <c r="N1180" s="20">
        <v>2</v>
      </c>
      <c r="O1180" s="20">
        <v>11</v>
      </c>
      <c r="P1180" s="20">
        <v>2</v>
      </c>
      <c r="Q1180" s="20">
        <v>1</v>
      </c>
      <c r="R1180" s="20">
        <v>0</v>
      </c>
      <c r="S1180" s="20">
        <v>3</v>
      </c>
      <c r="T1180" s="20">
        <v>6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 t="s">
        <v>33</v>
      </c>
      <c r="AJ1180" s="20">
        <v>2</v>
      </c>
      <c r="AK1180" s="20">
        <v>1</v>
      </c>
      <c r="AL1180" s="20">
        <v>0</v>
      </c>
      <c r="AM1180" s="20">
        <v>3</v>
      </c>
      <c r="AN1180" s="20">
        <v>6</v>
      </c>
    </row>
    <row r="1181" spans="1:40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F1181">
        <v>0</v>
      </c>
      <c r="G1181">
        <v>2</v>
      </c>
      <c r="H1181" s="35">
        <v>41555</v>
      </c>
      <c r="I1181">
        <v>52</v>
      </c>
      <c r="J1181">
        <v>269</v>
      </c>
      <c r="K1181">
        <v>15</v>
      </c>
      <c r="L1181">
        <v>69</v>
      </c>
      <c r="M1181">
        <v>15</v>
      </c>
      <c r="N1181">
        <v>19</v>
      </c>
      <c r="O1181">
        <v>38</v>
      </c>
      <c r="P1181">
        <v>2</v>
      </c>
      <c r="Q1181">
        <v>4</v>
      </c>
      <c r="R1181">
        <v>6</v>
      </c>
      <c r="S1181">
        <v>4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38</v>
      </c>
      <c r="AJ1181">
        <v>2</v>
      </c>
      <c r="AK1181">
        <v>4</v>
      </c>
      <c r="AL1181">
        <v>6</v>
      </c>
      <c r="AM1181">
        <v>4</v>
      </c>
      <c r="AN1181">
        <v>5</v>
      </c>
    </row>
    <row r="1182" spans="1:40" x14ac:dyDescent="0.25">
      <c r="A1182" s="20">
        <v>10906</v>
      </c>
      <c r="B1182" s="20">
        <v>1948</v>
      </c>
      <c r="C1182" s="20" t="s">
        <v>3</v>
      </c>
      <c r="D1182" s="20" t="s">
        <v>13</v>
      </c>
      <c r="E1182" s="20">
        <v>46681</v>
      </c>
      <c r="F1182" s="20">
        <v>0</v>
      </c>
      <c r="G1182" s="20">
        <v>2</v>
      </c>
      <c r="H1182" s="49">
        <v>41555</v>
      </c>
      <c r="I1182" s="20">
        <v>52</v>
      </c>
      <c r="J1182" s="20">
        <v>269</v>
      </c>
      <c r="K1182" s="20">
        <v>15</v>
      </c>
      <c r="L1182" s="20">
        <v>69</v>
      </c>
      <c r="M1182" s="20">
        <v>15</v>
      </c>
      <c r="N1182" s="20">
        <v>19</v>
      </c>
      <c r="O1182" s="20">
        <v>38</v>
      </c>
      <c r="P1182" s="20">
        <v>2</v>
      </c>
      <c r="Q1182" s="20">
        <v>4</v>
      </c>
      <c r="R1182" s="20">
        <v>6</v>
      </c>
      <c r="S1182" s="20">
        <v>4</v>
      </c>
      <c r="T1182" s="20">
        <v>5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  <c r="AB1182" s="20" t="s">
        <v>33</v>
      </c>
      <c r="AJ1182" s="20">
        <v>2</v>
      </c>
      <c r="AK1182" s="20">
        <v>4</v>
      </c>
      <c r="AL1182" s="20">
        <v>6</v>
      </c>
      <c r="AM1182" s="20">
        <v>4</v>
      </c>
      <c r="AN1182" s="20">
        <v>5</v>
      </c>
    </row>
    <row r="1183" spans="1:40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F1183">
        <v>1</v>
      </c>
      <c r="G1183">
        <v>0</v>
      </c>
      <c r="H1183" s="35">
        <v>41515</v>
      </c>
      <c r="I1183">
        <v>52</v>
      </c>
      <c r="J1183">
        <v>7</v>
      </c>
      <c r="K1183">
        <v>1</v>
      </c>
      <c r="L1183">
        <v>6</v>
      </c>
      <c r="M1183">
        <v>3</v>
      </c>
      <c r="N1183">
        <v>1</v>
      </c>
      <c r="O1183">
        <v>11</v>
      </c>
      <c r="P1183">
        <v>1</v>
      </c>
      <c r="Q1183">
        <v>1</v>
      </c>
      <c r="R1183">
        <v>1</v>
      </c>
      <c r="S1183">
        <v>2</v>
      </c>
      <c r="T1183">
        <v>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38</v>
      </c>
      <c r="AJ1183">
        <v>1</v>
      </c>
      <c r="AK1183">
        <v>1</v>
      </c>
      <c r="AL1183">
        <v>1</v>
      </c>
      <c r="AM1183">
        <v>2</v>
      </c>
      <c r="AN1183">
        <v>4</v>
      </c>
    </row>
    <row r="1184" spans="1:40" x14ac:dyDescent="0.25">
      <c r="A1184" s="20">
        <v>8786</v>
      </c>
      <c r="B1184" s="20">
        <v>1956</v>
      </c>
      <c r="C1184" s="20" t="s">
        <v>4</v>
      </c>
      <c r="D1184" s="20" t="s">
        <v>14</v>
      </c>
      <c r="E1184" s="20">
        <v>62058</v>
      </c>
      <c r="F1184" s="20">
        <v>0</v>
      </c>
      <c r="G1184" s="20">
        <v>1</v>
      </c>
      <c r="H1184" s="49">
        <v>41420</v>
      </c>
      <c r="I1184" s="20">
        <v>52</v>
      </c>
      <c r="J1184" s="20">
        <v>301</v>
      </c>
      <c r="K1184" s="20">
        <v>7</v>
      </c>
      <c r="L1184" s="20">
        <v>74</v>
      </c>
      <c r="M1184" s="20">
        <v>10</v>
      </c>
      <c r="N1184" s="20">
        <v>0</v>
      </c>
      <c r="O1184" s="20">
        <v>58</v>
      </c>
      <c r="P1184" s="20">
        <v>4</v>
      </c>
      <c r="Q1184" s="20">
        <v>6</v>
      </c>
      <c r="R1184" s="20">
        <v>1</v>
      </c>
      <c r="S1184" s="20">
        <v>7</v>
      </c>
      <c r="T1184" s="20">
        <v>6</v>
      </c>
      <c r="U1184" s="20">
        <v>0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20">
        <v>0</v>
      </c>
      <c r="AB1184" s="20" t="s">
        <v>32</v>
      </c>
      <c r="AJ1184" s="20">
        <v>4</v>
      </c>
      <c r="AK1184" s="20">
        <v>6</v>
      </c>
      <c r="AL1184" s="20">
        <v>1</v>
      </c>
      <c r="AM1184" s="20">
        <v>7</v>
      </c>
      <c r="AN1184" s="20">
        <v>6</v>
      </c>
    </row>
    <row r="1185" spans="1:40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F1185">
        <v>1</v>
      </c>
      <c r="G1185">
        <v>1</v>
      </c>
      <c r="H1185" s="35">
        <v>41412</v>
      </c>
      <c r="I1185">
        <v>52</v>
      </c>
      <c r="J1185">
        <v>375</v>
      </c>
      <c r="K1185">
        <v>42</v>
      </c>
      <c r="L1185">
        <v>48</v>
      </c>
      <c r="M1185">
        <v>94</v>
      </c>
      <c r="N1185">
        <v>66</v>
      </c>
      <c r="O1185">
        <v>96</v>
      </c>
      <c r="P1185">
        <v>7</v>
      </c>
      <c r="Q1185">
        <v>4</v>
      </c>
      <c r="R1185">
        <v>10</v>
      </c>
      <c r="S1185">
        <v>4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34</v>
      </c>
      <c r="AJ1185">
        <v>7</v>
      </c>
      <c r="AK1185">
        <v>4</v>
      </c>
      <c r="AL1185">
        <v>10</v>
      </c>
      <c r="AM1185">
        <v>4</v>
      </c>
      <c r="AN1185">
        <v>3</v>
      </c>
    </row>
    <row r="1186" spans="1:40" x14ac:dyDescent="0.25">
      <c r="A1186" s="20">
        <v>6119</v>
      </c>
      <c r="B1186" s="20">
        <v>1963</v>
      </c>
      <c r="C1186" s="20" t="s">
        <v>3</v>
      </c>
      <c r="D1186" s="20" t="s">
        <v>9</v>
      </c>
      <c r="E1186" s="20">
        <v>36736</v>
      </c>
      <c r="F1186" s="20">
        <v>1</v>
      </c>
      <c r="G1186" s="20">
        <v>1</v>
      </c>
      <c r="H1186" s="49">
        <v>41404</v>
      </c>
      <c r="I1186" s="20">
        <v>52</v>
      </c>
      <c r="J1186" s="20">
        <v>10</v>
      </c>
      <c r="K1186" s="20">
        <v>0</v>
      </c>
      <c r="L1186" s="20">
        <v>3</v>
      </c>
      <c r="M1186" s="20">
        <v>0</v>
      </c>
      <c r="N1186" s="20">
        <v>0</v>
      </c>
      <c r="O1186" s="20">
        <v>4</v>
      </c>
      <c r="P1186" s="20">
        <v>1</v>
      </c>
      <c r="Q1186" s="20">
        <v>1</v>
      </c>
      <c r="R1186" s="20">
        <v>0</v>
      </c>
      <c r="S1186" s="20">
        <v>2</v>
      </c>
      <c r="T1186" s="20">
        <v>6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 t="s">
        <v>38</v>
      </c>
      <c r="AJ1186" s="20">
        <v>1</v>
      </c>
      <c r="AK1186" s="20">
        <v>1</v>
      </c>
      <c r="AL1186" s="20">
        <v>0</v>
      </c>
      <c r="AM1186" s="20">
        <v>2</v>
      </c>
      <c r="AN1186" s="20">
        <v>6</v>
      </c>
    </row>
    <row r="1187" spans="1:40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F1187">
        <v>1</v>
      </c>
      <c r="G1187">
        <v>1</v>
      </c>
      <c r="H1187" s="35">
        <v>41355</v>
      </c>
      <c r="I1187">
        <v>52</v>
      </c>
      <c r="J1187">
        <v>12</v>
      </c>
      <c r="K1187">
        <v>0</v>
      </c>
      <c r="L1187">
        <v>13</v>
      </c>
      <c r="M1187">
        <v>4</v>
      </c>
      <c r="N1187">
        <v>2</v>
      </c>
      <c r="O1187">
        <v>4</v>
      </c>
      <c r="P1187">
        <v>4</v>
      </c>
      <c r="Q1187">
        <v>3</v>
      </c>
      <c r="R1187">
        <v>0</v>
      </c>
      <c r="S1187">
        <v>3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37</v>
      </c>
      <c r="AJ1187">
        <v>4</v>
      </c>
      <c r="AK1187">
        <v>3</v>
      </c>
      <c r="AL1187">
        <v>0</v>
      </c>
      <c r="AM1187">
        <v>3</v>
      </c>
      <c r="AN1187">
        <v>8</v>
      </c>
    </row>
    <row r="1188" spans="1:40" x14ac:dyDescent="0.25">
      <c r="A1188" s="20">
        <v>3850</v>
      </c>
      <c r="B1188" s="20">
        <v>1963</v>
      </c>
      <c r="C1188" s="20" t="s">
        <v>6</v>
      </c>
      <c r="D1188" s="20" t="s">
        <v>13</v>
      </c>
      <c r="E1188" s="20">
        <v>14918</v>
      </c>
      <c r="F1188" s="20">
        <v>0</v>
      </c>
      <c r="G1188" s="20">
        <v>1</v>
      </c>
      <c r="H1188" s="49">
        <v>41250</v>
      </c>
      <c r="I1188" s="20">
        <v>52</v>
      </c>
      <c r="J1188" s="20">
        <v>3</v>
      </c>
      <c r="K1188" s="20">
        <v>3</v>
      </c>
      <c r="L1188" s="20">
        <v>3</v>
      </c>
      <c r="M1188" s="20">
        <v>15</v>
      </c>
      <c r="N1188" s="20">
        <v>4</v>
      </c>
      <c r="O1188" s="20">
        <v>15</v>
      </c>
      <c r="P1188" s="20">
        <v>1</v>
      </c>
      <c r="Q1188" s="20">
        <v>1</v>
      </c>
      <c r="R1188" s="20">
        <v>0</v>
      </c>
      <c r="S1188" s="20">
        <v>3</v>
      </c>
      <c r="T1188" s="20">
        <v>6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0</v>
      </c>
      <c r="AB1188" s="20" t="s">
        <v>36</v>
      </c>
      <c r="AJ1188" s="20">
        <v>1</v>
      </c>
      <c r="AK1188" s="20">
        <v>1</v>
      </c>
      <c r="AL1188" s="20">
        <v>0</v>
      </c>
      <c r="AM1188" s="20">
        <v>3</v>
      </c>
      <c r="AN1188" s="20">
        <v>6</v>
      </c>
    </row>
    <row r="1189" spans="1:40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F1189">
        <v>0</v>
      </c>
      <c r="G1189">
        <v>0</v>
      </c>
      <c r="H1189" s="35">
        <v>41248</v>
      </c>
      <c r="I1189">
        <v>52</v>
      </c>
      <c r="J1189">
        <v>258</v>
      </c>
      <c r="K1189">
        <v>105</v>
      </c>
      <c r="L1189">
        <v>239</v>
      </c>
      <c r="M1189">
        <v>237</v>
      </c>
      <c r="N1189">
        <v>172</v>
      </c>
      <c r="O1189">
        <v>9</v>
      </c>
      <c r="P1189">
        <v>1</v>
      </c>
      <c r="Q1189">
        <v>7</v>
      </c>
      <c r="R1189">
        <v>3</v>
      </c>
      <c r="S1189">
        <v>4</v>
      </c>
      <c r="T1189">
        <v>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38</v>
      </c>
      <c r="AJ1189">
        <v>1</v>
      </c>
      <c r="AK1189">
        <v>7</v>
      </c>
      <c r="AL1189">
        <v>3</v>
      </c>
      <c r="AM1189">
        <v>4</v>
      </c>
      <c r="AN1189">
        <v>4</v>
      </c>
    </row>
    <row r="1190" spans="1:40" x14ac:dyDescent="0.25">
      <c r="A1190" s="20">
        <v>9733</v>
      </c>
      <c r="B1190" s="20">
        <v>1978</v>
      </c>
      <c r="C1190" s="20" t="s">
        <v>6</v>
      </c>
      <c r="D1190" s="20" t="s">
        <v>13</v>
      </c>
      <c r="E1190" s="20">
        <v>24882</v>
      </c>
      <c r="F1190" s="20">
        <v>1</v>
      </c>
      <c r="G1190" s="20">
        <v>0</v>
      </c>
      <c r="H1190" s="49">
        <v>41161</v>
      </c>
      <c r="I1190" s="20">
        <v>52</v>
      </c>
      <c r="J1190" s="20">
        <v>1</v>
      </c>
      <c r="K1190" s="20">
        <v>4</v>
      </c>
      <c r="L1190" s="20">
        <v>10</v>
      </c>
      <c r="M1190" s="20">
        <v>29</v>
      </c>
      <c r="N1190" s="20">
        <v>0</v>
      </c>
      <c r="O1190" s="20">
        <v>36</v>
      </c>
      <c r="P1190" s="20">
        <v>1</v>
      </c>
      <c r="Q1190" s="20">
        <v>1</v>
      </c>
      <c r="R1190" s="20">
        <v>1</v>
      </c>
      <c r="S1190" s="20">
        <v>2</v>
      </c>
      <c r="T1190" s="20">
        <v>6</v>
      </c>
      <c r="U1190" s="20">
        <v>1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 t="s">
        <v>36</v>
      </c>
      <c r="AJ1190" s="20">
        <v>1</v>
      </c>
      <c r="AK1190" s="20">
        <v>1</v>
      </c>
      <c r="AL1190" s="20">
        <v>1</v>
      </c>
      <c r="AM1190" s="20">
        <v>2</v>
      </c>
      <c r="AN1190" s="20">
        <v>6</v>
      </c>
    </row>
    <row r="1191" spans="1:40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F1191">
        <v>1</v>
      </c>
      <c r="G1191">
        <v>0</v>
      </c>
      <c r="H1191" s="35">
        <v>41161</v>
      </c>
      <c r="I1191">
        <v>52</v>
      </c>
      <c r="J1191">
        <v>1</v>
      </c>
      <c r="K1191">
        <v>4</v>
      </c>
      <c r="L1191">
        <v>10</v>
      </c>
      <c r="M1191">
        <v>29</v>
      </c>
      <c r="N1191">
        <v>0</v>
      </c>
      <c r="O1191">
        <v>36</v>
      </c>
      <c r="P1191">
        <v>1</v>
      </c>
      <c r="Q1191">
        <v>1</v>
      </c>
      <c r="R1191">
        <v>1</v>
      </c>
      <c r="S1191">
        <v>2</v>
      </c>
      <c r="T1191">
        <v>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38</v>
      </c>
      <c r="AJ1191">
        <v>1</v>
      </c>
      <c r="AK1191">
        <v>1</v>
      </c>
      <c r="AL1191">
        <v>1</v>
      </c>
      <c r="AM1191">
        <v>2</v>
      </c>
      <c r="AN1191">
        <v>6</v>
      </c>
    </row>
    <row r="1192" spans="1:40" x14ac:dyDescent="0.25">
      <c r="A1192" s="20">
        <v>4764</v>
      </c>
      <c r="B1192" s="20">
        <v>1952</v>
      </c>
      <c r="C1192" s="20" t="s">
        <v>4</v>
      </c>
      <c r="D1192" s="20" t="s">
        <v>13</v>
      </c>
      <c r="E1192" s="20">
        <v>40442</v>
      </c>
      <c r="F1192" s="20">
        <v>1</v>
      </c>
      <c r="G1192" s="20">
        <v>1</v>
      </c>
      <c r="H1192" s="49">
        <v>41140</v>
      </c>
      <c r="I1192" s="20">
        <v>52</v>
      </c>
      <c r="J1192" s="20">
        <v>45</v>
      </c>
      <c r="K1192" s="20">
        <v>12</v>
      </c>
      <c r="L1192" s="20">
        <v>52</v>
      </c>
      <c r="M1192" s="20">
        <v>25</v>
      </c>
      <c r="N1192" s="20">
        <v>22</v>
      </c>
      <c r="O1192" s="20">
        <v>13</v>
      </c>
      <c r="P1192" s="20">
        <v>4</v>
      </c>
      <c r="Q1192" s="20">
        <v>3</v>
      </c>
      <c r="R1192" s="20">
        <v>1</v>
      </c>
      <c r="S1192" s="20">
        <v>4</v>
      </c>
      <c r="T1192" s="20">
        <v>7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1</v>
      </c>
      <c r="AA1192" s="20">
        <v>0</v>
      </c>
      <c r="AB1192" s="20" t="s">
        <v>33</v>
      </c>
      <c r="AJ1192" s="20">
        <v>4</v>
      </c>
      <c r="AK1192" s="20">
        <v>3</v>
      </c>
      <c r="AL1192" s="20">
        <v>1</v>
      </c>
      <c r="AM1192" s="20">
        <v>4</v>
      </c>
      <c r="AN1192" s="20">
        <v>7</v>
      </c>
    </row>
    <row r="1193" spans="1:40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F1193">
        <v>0</v>
      </c>
      <c r="G1193">
        <v>1</v>
      </c>
      <c r="H1193" s="35">
        <v>41124</v>
      </c>
      <c r="I1193">
        <v>52</v>
      </c>
      <c r="J1193">
        <v>1215</v>
      </c>
      <c r="K1193">
        <v>33</v>
      </c>
      <c r="L1193">
        <v>249</v>
      </c>
      <c r="M1193">
        <v>64</v>
      </c>
      <c r="N1193">
        <v>116</v>
      </c>
      <c r="O1193">
        <v>149</v>
      </c>
      <c r="P1193">
        <v>8</v>
      </c>
      <c r="Q1193">
        <v>8</v>
      </c>
      <c r="R1193">
        <v>9</v>
      </c>
      <c r="S1193">
        <v>8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38</v>
      </c>
      <c r="AJ1193">
        <v>8</v>
      </c>
      <c r="AK1193">
        <v>8</v>
      </c>
      <c r="AL1193">
        <v>9</v>
      </c>
      <c r="AM1193">
        <v>8</v>
      </c>
      <c r="AN1193">
        <v>6</v>
      </c>
    </row>
    <row r="1194" spans="1:40" x14ac:dyDescent="0.25">
      <c r="A1194" s="20">
        <v>7788</v>
      </c>
      <c r="B1194" s="20">
        <v>1983</v>
      </c>
      <c r="C1194" s="20" t="s">
        <v>3</v>
      </c>
      <c r="D1194" s="20" t="s">
        <v>14</v>
      </c>
      <c r="E1194" s="20">
        <v>23536</v>
      </c>
      <c r="F1194" s="20">
        <v>1</v>
      </c>
      <c r="G1194" s="20">
        <v>0</v>
      </c>
      <c r="H1194" s="49">
        <v>41794</v>
      </c>
      <c r="I1194" s="20">
        <v>53</v>
      </c>
      <c r="J1194" s="20">
        <v>6</v>
      </c>
      <c r="K1194" s="20">
        <v>0</v>
      </c>
      <c r="L1194" s="20">
        <v>3</v>
      </c>
      <c r="M1194" s="20">
        <v>0</v>
      </c>
      <c r="N1194" s="20">
        <v>0</v>
      </c>
      <c r="O1194" s="20">
        <v>1</v>
      </c>
      <c r="P1194" s="20">
        <v>1</v>
      </c>
      <c r="Q1194" s="20">
        <v>0</v>
      </c>
      <c r="R1194" s="20">
        <v>0</v>
      </c>
      <c r="S1194" s="20">
        <v>3</v>
      </c>
      <c r="T1194" s="20">
        <v>3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 t="s">
        <v>38</v>
      </c>
      <c r="AJ1194" s="20">
        <v>1</v>
      </c>
      <c r="AK1194" s="20">
        <v>0</v>
      </c>
      <c r="AL1194" s="20">
        <v>0</v>
      </c>
      <c r="AM1194" s="20">
        <v>3</v>
      </c>
      <c r="AN1194" s="20">
        <v>3</v>
      </c>
    </row>
    <row r="1195" spans="1:40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F1195">
        <v>1</v>
      </c>
      <c r="G1195">
        <v>1</v>
      </c>
      <c r="H1195" s="35">
        <v>41745</v>
      </c>
      <c r="I1195">
        <v>53</v>
      </c>
      <c r="J1195">
        <v>36</v>
      </c>
      <c r="K1195">
        <v>0</v>
      </c>
      <c r="L1195">
        <v>12</v>
      </c>
      <c r="M1195">
        <v>2</v>
      </c>
      <c r="N1195">
        <v>2</v>
      </c>
      <c r="O1195">
        <v>10</v>
      </c>
      <c r="P1195">
        <v>4</v>
      </c>
      <c r="Q1195">
        <v>3</v>
      </c>
      <c r="R1195">
        <v>1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33</v>
      </c>
      <c r="AJ1195">
        <v>4</v>
      </c>
      <c r="AK1195">
        <v>3</v>
      </c>
      <c r="AL1195">
        <v>1</v>
      </c>
      <c r="AM1195">
        <v>3</v>
      </c>
      <c r="AN1195">
        <v>5</v>
      </c>
    </row>
    <row r="1196" spans="1:40" x14ac:dyDescent="0.25">
      <c r="A1196" s="20">
        <v>2958</v>
      </c>
      <c r="B1196" s="20">
        <v>1978</v>
      </c>
      <c r="C1196" s="20" t="s">
        <v>2</v>
      </c>
      <c r="D1196" s="20" t="s">
        <v>14</v>
      </c>
      <c r="E1196" s="20">
        <v>28442</v>
      </c>
      <c r="F1196" s="20">
        <v>2</v>
      </c>
      <c r="G1196" s="20">
        <v>0</v>
      </c>
      <c r="H1196" s="49">
        <v>41694</v>
      </c>
      <c r="I1196" s="20">
        <v>53</v>
      </c>
      <c r="J1196" s="20">
        <v>19</v>
      </c>
      <c r="K1196" s="20">
        <v>3</v>
      </c>
      <c r="L1196" s="20">
        <v>10</v>
      </c>
      <c r="M1196" s="20">
        <v>11</v>
      </c>
      <c r="N1196" s="20">
        <v>8</v>
      </c>
      <c r="O1196" s="20">
        <v>6</v>
      </c>
      <c r="P1196" s="20">
        <v>3</v>
      </c>
      <c r="Q1196" s="20">
        <v>2</v>
      </c>
      <c r="R1196" s="20">
        <v>1</v>
      </c>
      <c r="S1196" s="20">
        <v>4</v>
      </c>
      <c r="T1196" s="20">
        <v>4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  <c r="AB1196" s="20" t="s">
        <v>38</v>
      </c>
      <c r="AJ1196" s="20">
        <v>3</v>
      </c>
      <c r="AK1196" s="20">
        <v>2</v>
      </c>
      <c r="AL1196" s="20">
        <v>1</v>
      </c>
      <c r="AM1196" s="20">
        <v>4</v>
      </c>
      <c r="AN1196" s="20">
        <v>4</v>
      </c>
    </row>
    <row r="1197" spans="1:40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F1197">
        <v>1</v>
      </c>
      <c r="G1197">
        <v>1</v>
      </c>
      <c r="H1197" s="35">
        <v>41660</v>
      </c>
      <c r="I1197">
        <v>53</v>
      </c>
      <c r="J1197">
        <v>106</v>
      </c>
      <c r="K1197">
        <v>27</v>
      </c>
      <c r="L1197">
        <v>68</v>
      </c>
      <c r="M1197">
        <v>52</v>
      </c>
      <c r="N1197">
        <v>7</v>
      </c>
      <c r="O1197">
        <v>5</v>
      </c>
      <c r="P1197">
        <v>6</v>
      </c>
      <c r="Q1197">
        <v>4</v>
      </c>
      <c r="R1197">
        <v>2</v>
      </c>
      <c r="S1197">
        <v>5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38</v>
      </c>
      <c r="AJ1197">
        <v>6</v>
      </c>
      <c r="AK1197">
        <v>4</v>
      </c>
      <c r="AL1197">
        <v>2</v>
      </c>
      <c r="AM1197">
        <v>5</v>
      </c>
      <c r="AN1197">
        <v>6</v>
      </c>
    </row>
    <row r="1198" spans="1:40" x14ac:dyDescent="0.25">
      <c r="A1198" s="20">
        <v>3139</v>
      </c>
      <c r="B1198" s="20">
        <v>1982</v>
      </c>
      <c r="C1198" s="20" t="s">
        <v>5</v>
      </c>
      <c r="D1198" s="20" t="s">
        <v>9</v>
      </c>
      <c r="E1198" s="20">
        <v>74116</v>
      </c>
      <c r="F1198" s="20">
        <v>0</v>
      </c>
      <c r="G1198" s="20">
        <v>0</v>
      </c>
      <c r="H1198" s="49">
        <v>41638</v>
      </c>
      <c r="I1198" s="20">
        <v>53</v>
      </c>
      <c r="J1198" s="20">
        <v>871</v>
      </c>
      <c r="K1198" s="20">
        <v>111</v>
      </c>
      <c r="L1198" s="20">
        <v>704</v>
      </c>
      <c r="M1198" s="20">
        <v>145</v>
      </c>
      <c r="N1198" s="20">
        <v>55</v>
      </c>
      <c r="O1198" s="20">
        <v>166</v>
      </c>
      <c r="P1198" s="20">
        <v>1</v>
      </c>
      <c r="Q1198" s="20">
        <v>4</v>
      </c>
      <c r="R1198" s="20">
        <v>4</v>
      </c>
      <c r="S1198" s="20">
        <v>10</v>
      </c>
      <c r="T1198" s="20">
        <v>2</v>
      </c>
      <c r="U1198" s="20">
        <v>0</v>
      </c>
      <c r="V1198" s="20">
        <v>1</v>
      </c>
      <c r="W1198" s="20">
        <v>0</v>
      </c>
      <c r="X1198" s="20">
        <v>0</v>
      </c>
      <c r="Y1198" s="20">
        <v>0</v>
      </c>
      <c r="Z1198" s="20">
        <v>0</v>
      </c>
      <c r="AA1198" s="20">
        <v>0</v>
      </c>
      <c r="AB1198" s="20" t="s">
        <v>33</v>
      </c>
      <c r="AJ1198" s="20">
        <v>1</v>
      </c>
      <c r="AK1198" s="20">
        <v>4</v>
      </c>
      <c r="AL1198" s="20">
        <v>4</v>
      </c>
      <c r="AM1198" s="20">
        <v>10</v>
      </c>
      <c r="AN1198" s="20">
        <v>2</v>
      </c>
    </row>
    <row r="1199" spans="1:40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F1199">
        <v>0</v>
      </c>
      <c r="G1199">
        <v>0</v>
      </c>
      <c r="H1199" s="35">
        <v>41619</v>
      </c>
      <c r="I1199">
        <v>53</v>
      </c>
      <c r="J1199">
        <v>368</v>
      </c>
      <c r="K1199">
        <v>32</v>
      </c>
      <c r="L1199">
        <v>639</v>
      </c>
      <c r="M1199">
        <v>13</v>
      </c>
      <c r="N1199">
        <v>43</v>
      </c>
      <c r="O1199">
        <v>10</v>
      </c>
      <c r="P1199">
        <v>1</v>
      </c>
      <c r="Q1199">
        <v>4</v>
      </c>
      <c r="R1199">
        <v>7</v>
      </c>
      <c r="S1199">
        <v>5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33</v>
      </c>
      <c r="AJ1199">
        <v>1</v>
      </c>
      <c r="AK1199">
        <v>4</v>
      </c>
      <c r="AL1199">
        <v>7</v>
      </c>
      <c r="AM1199">
        <v>5</v>
      </c>
      <c r="AN1199">
        <v>1</v>
      </c>
    </row>
    <row r="1200" spans="1:40" x14ac:dyDescent="0.25">
      <c r="A1200" s="20">
        <v>8180</v>
      </c>
      <c r="B1200" s="20">
        <v>1952</v>
      </c>
      <c r="C1200" s="20" t="s">
        <v>4</v>
      </c>
      <c r="D1200" s="20" t="s">
        <v>10</v>
      </c>
      <c r="E1200" s="20">
        <v>59354</v>
      </c>
      <c r="F1200" s="20">
        <v>1</v>
      </c>
      <c r="G1200" s="20">
        <v>1</v>
      </c>
      <c r="H1200" s="49">
        <v>41593</v>
      </c>
      <c r="I1200" s="20">
        <v>53</v>
      </c>
      <c r="J1200" s="20">
        <v>233</v>
      </c>
      <c r="K1200" s="20">
        <v>2</v>
      </c>
      <c r="L1200" s="20">
        <v>53</v>
      </c>
      <c r="M1200" s="20">
        <v>3</v>
      </c>
      <c r="N1200" s="20">
        <v>5</v>
      </c>
      <c r="O1200" s="20">
        <v>14</v>
      </c>
      <c r="P1200" s="20">
        <v>3</v>
      </c>
      <c r="Q1200" s="20">
        <v>6</v>
      </c>
      <c r="R1200" s="20">
        <v>1</v>
      </c>
      <c r="S1200" s="20">
        <v>5</v>
      </c>
      <c r="T1200" s="20">
        <v>6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0</v>
      </c>
      <c r="AB1200" s="20" t="s">
        <v>31</v>
      </c>
      <c r="AJ1200" s="20">
        <v>3</v>
      </c>
      <c r="AK1200" s="20">
        <v>6</v>
      </c>
      <c r="AL1200" s="20">
        <v>1</v>
      </c>
      <c r="AM1200" s="20">
        <v>5</v>
      </c>
      <c r="AN1200" s="20">
        <v>6</v>
      </c>
    </row>
    <row r="1201" spans="1:40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F1201">
        <v>1</v>
      </c>
      <c r="G1201">
        <v>0</v>
      </c>
      <c r="H1201" s="35">
        <v>41572</v>
      </c>
      <c r="I1201">
        <v>53</v>
      </c>
      <c r="J1201">
        <v>11</v>
      </c>
      <c r="K1201">
        <v>12</v>
      </c>
      <c r="L1201">
        <v>35</v>
      </c>
      <c r="M1201">
        <v>3</v>
      </c>
      <c r="N1201">
        <v>5</v>
      </c>
      <c r="O1201">
        <v>12</v>
      </c>
      <c r="P1201">
        <v>1</v>
      </c>
      <c r="Q1201">
        <v>3</v>
      </c>
      <c r="R1201">
        <v>0</v>
      </c>
      <c r="S1201">
        <v>3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33</v>
      </c>
      <c r="AJ1201">
        <v>1</v>
      </c>
      <c r="AK1201">
        <v>3</v>
      </c>
      <c r="AL1201">
        <v>0</v>
      </c>
      <c r="AM1201">
        <v>3</v>
      </c>
      <c r="AN1201">
        <v>7</v>
      </c>
    </row>
    <row r="1202" spans="1:40" x14ac:dyDescent="0.25">
      <c r="A1202" s="20">
        <v>4994</v>
      </c>
      <c r="B1202" s="20">
        <v>1943</v>
      </c>
      <c r="C1202" s="20" t="s">
        <v>4</v>
      </c>
      <c r="D1202" s="20" t="s">
        <v>9</v>
      </c>
      <c r="E1202" s="20">
        <v>77598</v>
      </c>
      <c r="F1202" s="20">
        <v>0</v>
      </c>
      <c r="G1202" s="20">
        <v>0</v>
      </c>
      <c r="H1202" s="49">
        <v>41548</v>
      </c>
      <c r="I1202" s="20">
        <v>53</v>
      </c>
      <c r="J1202" s="20">
        <v>1193</v>
      </c>
      <c r="K1202" s="20">
        <v>33</v>
      </c>
      <c r="L1202" s="20">
        <v>281</v>
      </c>
      <c r="M1202" s="20">
        <v>129</v>
      </c>
      <c r="N1202" s="20">
        <v>66</v>
      </c>
      <c r="O1202" s="20">
        <v>33</v>
      </c>
      <c r="P1202" s="20">
        <v>1</v>
      </c>
      <c r="Q1202" s="20">
        <v>7</v>
      </c>
      <c r="R1202" s="20">
        <v>5</v>
      </c>
      <c r="S1202" s="20">
        <v>13</v>
      </c>
      <c r="T1202" s="20">
        <v>3</v>
      </c>
      <c r="U1202" s="20">
        <v>0</v>
      </c>
      <c r="V1202" s="20">
        <v>0</v>
      </c>
      <c r="W1202" s="20">
        <v>1</v>
      </c>
      <c r="X1202" s="20">
        <v>0</v>
      </c>
      <c r="Y1202" s="20">
        <v>0</v>
      </c>
      <c r="Z1202" s="20">
        <v>0</v>
      </c>
      <c r="AA1202" s="20">
        <v>0</v>
      </c>
      <c r="AB1202" s="20" t="s">
        <v>38</v>
      </c>
      <c r="AJ1202" s="20">
        <v>1</v>
      </c>
      <c r="AK1202" s="20">
        <v>7</v>
      </c>
      <c r="AL1202" s="20">
        <v>5</v>
      </c>
      <c r="AM1202" s="20">
        <v>13</v>
      </c>
      <c r="AN1202" s="20">
        <v>3</v>
      </c>
    </row>
    <row r="1203" spans="1:40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F1203">
        <v>0</v>
      </c>
      <c r="G1203">
        <v>1</v>
      </c>
      <c r="H1203" s="35">
        <v>41417</v>
      </c>
      <c r="I1203">
        <v>53</v>
      </c>
      <c r="J1203">
        <v>441</v>
      </c>
      <c r="K1203">
        <v>35</v>
      </c>
      <c r="L1203">
        <v>83</v>
      </c>
      <c r="M1203">
        <v>7</v>
      </c>
      <c r="N1203">
        <v>29</v>
      </c>
      <c r="O1203">
        <v>11</v>
      </c>
      <c r="P1203">
        <v>4</v>
      </c>
      <c r="Q1203">
        <v>4</v>
      </c>
      <c r="R1203">
        <v>2</v>
      </c>
      <c r="S1203">
        <v>12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38</v>
      </c>
      <c r="AJ1203">
        <v>4</v>
      </c>
      <c r="AK1203">
        <v>4</v>
      </c>
      <c r="AL1203">
        <v>2</v>
      </c>
      <c r="AM1203">
        <v>12</v>
      </c>
      <c r="AN1203">
        <v>4</v>
      </c>
    </row>
    <row r="1204" spans="1:40" x14ac:dyDescent="0.25">
      <c r="A1204" s="20">
        <v>945</v>
      </c>
      <c r="B1204" s="20">
        <v>1965</v>
      </c>
      <c r="C1204" s="20" t="s">
        <v>2</v>
      </c>
      <c r="D1204" s="20" t="s">
        <v>13</v>
      </c>
      <c r="E1204" s="20">
        <v>36317</v>
      </c>
      <c r="F1204" s="20">
        <v>0</v>
      </c>
      <c r="G1204" s="20">
        <v>1</v>
      </c>
      <c r="H1204" s="49">
        <v>41416</v>
      </c>
      <c r="I1204" s="20">
        <v>53</v>
      </c>
      <c r="J1204" s="20">
        <v>87</v>
      </c>
      <c r="K1204" s="20">
        <v>3</v>
      </c>
      <c r="L1204" s="20">
        <v>25</v>
      </c>
      <c r="M1204" s="20">
        <v>3</v>
      </c>
      <c r="N1204" s="20">
        <v>2</v>
      </c>
      <c r="O1204" s="20">
        <v>13</v>
      </c>
      <c r="P1204" s="20">
        <v>2</v>
      </c>
      <c r="Q1204" s="20">
        <v>3</v>
      </c>
      <c r="R1204" s="20">
        <v>0</v>
      </c>
      <c r="S1204" s="20">
        <v>4</v>
      </c>
      <c r="T1204" s="20">
        <v>7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  <c r="AB1204" s="20" t="s">
        <v>38</v>
      </c>
      <c r="AJ1204" s="20">
        <v>2</v>
      </c>
      <c r="AK1204" s="20">
        <v>3</v>
      </c>
      <c r="AL1204" s="20">
        <v>0</v>
      </c>
      <c r="AM1204" s="20">
        <v>4</v>
      </c>
      <c r="AN1204" s="20">
        <v>7</v>
      </c>
    </row>
    <row r="1205" spans="1:40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F1205">
        <v>2</v>
      </c>
      <c r="G1205">
        <v>0</v>
      </c>
      <c r="H1205" s="35">
        <v>41405</v>
      </c>
      <c r="I1205">
        <v>53</v>
      </c>
      <c r="J1205">
        <v>20</v>
      </c>
      <c r="K1205">
        <v>6</v>
      </c>
      <c r="L1205">
        <v>43</v>
      </c>
      <c r="M1205">
        <v>19</v>
      </c>
      <c r="N1205">
        <v>5</v>
      </c>
      <c r="O1205">
        <v>38</v>
      </c>
      <c r="P1205">
        <v>1</v>
      </c>
      <c r="Q1205">
        <v>3</v>
      </c>
      <c r="R1205">
        <v>1</v>
      </c>
      <c r="S1205">
        <v>2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33</v>
      </c>
      <c r="AJ1205">
        <v>1</v>
      </c>
      <c r="AK1205">
        <v>3</v>
      </c>
      <c r="AL1205">
        <v>1</v>
      </c>
      <c r="AM1205">
        <v>2</v>
      </c>
      <c r="AN1205">
        <v>8</v>
      </c>
    </row>
    <row r="1206" spans="1:40" x14ac:dyDescent="0.25">
      <c r="A1206" s="20">
        <v>6214</v>
      </c>
      <c r="B1206" s="20">
        <v>1982</v>
      </c>
      <c r="C1206" s="20" t="s">
        <v>4</v>
      </c>
      <c r="D1206" s="20" t="s">
        <v>14</v>
      </c>
      <c r="E1206" s="20">
        <v>43815</v>
      </c>
      <c r="F1206" s="20">
        <v>1</v>
      </c>
      <c r="G1206" s="20">
        <v>0</v>
      </c>
      <c r="H1206" s="49">
        <v>41369</v>
      </c>
      <c r="I1206" s="20">
        <v>53</v>
      </c>
      <c r="J1206" s="20">
        <v>14</v>
      </c>
      <c r="K1206" s="20">
        <v>10</v>
      </c>
      <c r="L1206" s="20">
        <v>29</v>
      </c>
      <c r="M1206" s="20">
        <v>4</v>
      </c>
      <c r="N1206" s="20">
        <v>7</v>
      </c>
      <c r="O1206" s="20">
        <v>15</v>
      </c>
      <c r="P1206" s="20">
        <v>1</v>
      </c>
      <c r="Q1206" s="20">
        <v>2</v>
      </c>
      <c r="R1206" s="20">
        <v>0</v>
      </c>
      <c r="S1206" s="20">
        <v>3</v>
      </c>
      <c r="T1206" s="20">
        <v>6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0</v>
      </c>
      <c r="AB1206" s="20" t="s">
        <v>38</v>
      </c>
      <c r="AJ1206" s="20">
        <v>1</v>
      </c>
      <c r="AK1206" s="20">
        <v>2</v>
      </c>
      <c r="AL1206" s="20">
        <v>0</v>
      </c>
      <c r="AM1206" s="20">
        <v>3</v>
      </c>
      <c r="AN1206" s="20">
        <v>6</v>
      </c>
    </row>
    <row r="1207" spans="1:40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F1207">
        <v>1</v>
      </c>
      <c r="G1207">
        <v>1</v>
      </c>
      <c r="H1207" s="35">
        <v>41320</v>
      </c>
      <c r="I1207">
        <v>53</v>
      </c>
      <c r="J1207">
        <v>110</v>
      </c>
      <c r="K1207">
        <v>5</v>
      </c>
      <c r="L1207">
        <v>59</v>
      </c>
      <c r="M1207">
        <v>7</v>
      </c>
      <c r="N1207">
        <v>1</v>
      </c>
      <c r="O1207">
        <v>7</v>
      </c>
      <c r="P1207">
        <v>5</v>
      </c>
      <c r="Q1207">
        <v>5</v>
      </c>
      <c r="R1207">
        <v>0</v>
      </c>
      <c r="S1207">
        <v>4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38</v>
      </c>
      <c r="AJ1207">
        <v>5</v>
      </c>
      <c r="AK1207">
        <v>5</v>
      </c>
      <c r="AL1207">
        <v>0</v>
      </c>
      <c r="AM1207">
        <v>4</v>
      </c>
      <c r="AN1207">
        <v>8</v>
      </c>
    </row>
    <row r="1208" spans="1:40" x14ac:dyDescent="0.25">
      <c r="A1208" s="20">
        <v>2968</v>
      </c>
      <c r="B1208" s="20">
        <v>1943</v>
      </c>
      <c r="C1208" s="20" t="s">
        <v>3</v>
      </c>
      <c r="D1208" s="20" t="s">
        <v>10</v>
      </c>
      <c r="E1208" s="20">
        <v>48948</v>
      </c>
      <c r="F1208" s="20">
        <v>0</v>
      </c>
      <c r="G1208" s="20">
        <v>0</v>
      </c>
      <c r="H1208" s="49">
        <v>41306</v>
      </c>
      <c r="I1208" s="20">
        <v>53</v>
      </c>
      <c r="J1208" s="20">
        <v>437</v>
      </c>
      <c r="K1208" s="20">
        <v>8</v>
      </c>
      <c r="L1208" s="20">
        <v>206</v>
      </c>
      <c r="M1208" s="20">
        <v>160</v>
      </c>
      <c r="N1208" s="20">
        <v>49</v>
      </c>
      <c r="O1208" s="20">
        <v>42</v>
      </c>
      <c r="P1208" s="20">
        <v>2</v>
      </c>
      <c r="Q1208" s="20">
        <v>7</v>
      </c>
      <c r="R1208" s="20">
        <v>10</v>
      </c>
      <c r="S1208" s="20">
        <v>5</v>
      </c>
      <c r="T1208" s="20">
        <v>6</v>
      </c>
      <c r="U1208" s="20">
        <v>1</v>
      </c>
      <c r="V1208" s="20">
        <v>0</v>
      </c>
      <c r="W1208" s="20">
        <v>0</v>
      </c>
      <c r="X1208" s="20">
        <v>0</v>
      </c>
      <c r="Y1208" s="20">
        <v>0</v>
      </c>
      <c r="Z1208" s="20">
        <v>1</v>
      </c>
      <c r="AA1208" s="20">
        <v>0</v>
      </c>
      <c r="AB1208" s="20" t="s">
        <v>34</v>
      </c>
      <c r="AJ1208" s="20">
        <v>2</v>
      </c>
      <c r="AK1208" s="20">
        <v>7</v>
      </c>
      <c r="AL1208" s="20">
        <v>10</v>
      </c>
      <c r="AM1208" s="20">
        <v>5</v>
      </c>
      <c r="AN1208" s="20">
        <v>6</v>
      </c>
    </row>
    <row r="1209" spans="1:40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F1209">
        <v>0</v>
      </c>
      <c r="G1209">
        <v>0</v>
      </c>
      <c r="H1209" s="35">
        <v>41306</v>
      </c>
      <c r="I1209">
        <v>53</v>
      </c>
      <c r="J1209">
        <v>437</v>
      </c>
      <c r="K1209">
        <v>8</v>
      </c>
      <c r="L1209">
        <v>206</v>
      </c>
      <c r="M1209">
        <v>160</v>
      </c>
      <c r="N1209">
        <v>49</v>
      </c>
      <c r="O1209">
        <v>42</v>
      </c>
      <c r="P1209">
        <v>2</v>
      </c>
      <c r="Q1209">
        <v>7</v>
      </c>
      <c r="R1209">
        <v>10</v>
      </c>
      <c r="S1209">
        <v>5</v>
      </c>
      <c r="T1209">
        <v>6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 t="s">
        <v>33</v>
      </c>
      <c r="AJ1209">
        <v>2</v>
      </c>
      <c r="AK1209">
        <v>7</v>
      </c>
      <c r="AL1209">
        <v>10</v>
      </c>
      <c r="AM1209">
        <v>5</v>
      </c>
      <c r="AN1209">
        <v>6</v>
      </c>
    </row>
    <row r="1210" spans="1:40" x14ac:dyDescent="0.25">
      <c r="A1210" s="20">
        <v>1907</v>
      </c>
      <c r="B1210" s="20">
        <v>1950</v>
      </c>
      <c r="C1210" s="20" t="s">
        <v>4</v>
      </c>
      <c r="D1210" s="20" t="s">
        <v>10</v>
      </c>
      <c r="E1210" s="20">
        <v>63120</v>
      </c>
      <c r="F1210" s="20">
        <v>0</v>
      </c>
      <c r="G1210" s="20">
        <v>1</v>
      </c>
      <c r="H1210" s="49">
        <v>41180</v>
      </c>
      <c r="I1210" s="20">
        <v>53</v>
      </c>
      <c r="J1210" s="20">
        <v>965</v>
      </c>
      <c r="K1210" s="20">
        <v>69</v>
      </c>
      <c r="L1210" s="20">
        <v>279</v>
      </c>
      <c r="M1210" s="20">
        <v>54</v>
      </c>
      <c r="N1210" s="20">
        <v>41</v>
      </c>
      <c r="O1210" s="20">
        <v>69</v>
      </c>
      <c r="P1210" s="20">
        <v>5</v>
      </c>
      <c r="Q1210" s="20">
        <v>8</v>
      </c>
      <c r="R1210" s="20">
        <v>4</v>
      </c>
      <c r="S1210" s="20">
        <v>9</v>
      </c>
      <c r="T1210" s="20">
        <v>7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1</v>
      </c>
      <c r="AA1210" s="20">
        <v>0</v>
      </c>
      <c r="AB1210" s="20" t="s">
        <v>38</v>
      </c>
      <c r="AJ1210" s="20">
        <v>5</v>
      </c>
      <c r="AK1210" s="20">
        <v>8</v>
      </c>
      <c r="AL1210" s="20">
        <v>4</v>
      </c>
      <c r="AM1210" s="20">
        <v>9</v>
      </c>
      <c r="AN1210" s="20">
        <v>7</v>
      </c>
    </row>
    <row r="1211" spans="1:40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F1211">
        <v>1</v>
      </c>
      <c r="G1211">
        <v>1</v>
      </c>
      <c r="H1211" s="35">
        <v>41179</v>
      </c>
      <c r="I1211">
        <v>53</v>
      </c>
      <c r="J1211">
        <v>483</v>
      </c>
      <c r="K1211">
        <v>0</v>
      </c>
      <c r="L1211">
        <v>108</v>
      </c>
      <c r="M1211">
        <v>0</v>
      </c>
      <c r="N1211">
        <v>6</v>
      </c>
      <c r="O1211">
        <v>36</v>
      </c>
      <c r="P1211">
        <v>5</v>
      </c>
      <c r="Q1211">
        <v>11</v>
      </c>
      <c r="R1211">
        <v>1</v>
      </c>
      <c r="S1211">
        <v>6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33</v>
      </c>
      <c r="AJ1211">
        <v>5</v>
      </c>
      <c r="AK1211">
        <v>11</v>
      </c>
      <c r="AL1211">
        <v>1</v>
      </c>
      <c r="AM1211">
        <v>6</v>
      </c>
      <c r="AN1211">
        <v>9</v>
      </c>
    </row>
    <row r="1212" spans="1:40" x14ac:dyDescent="0.25">
      <c r="A1212" s="20">
        <v>4188</v>
      </c>
      <c r="B1212" s="20">
        <v>1957</v>
      </c>
      <c r="C1212" s="20" t="s">
        <v>2</v>
      </c>
      <c r="D1212" s="20" t="s">
        <v>9</v>
      </c>
      <c r="E1212" s="20">
        <v>36864</v>
      </c>
      <c r="F1212" s="20">
        <v>0</v>
      </c>
      <c r="G1212" s="20">
        <v>1</v>
      </c>
      <c r="H1212" s="49">
        <v>41134</v>
      </c>
      <c r="I1212" s="20">
        <v>53</v>
      </c>
      <c r="J1212" s="20">
        <v>204</v>
      </c>
      <c r="K1212" s="20">
        <v>5</v>
      </c>
      <c r="L1212" s="20">
        <v>39</v>
      </c>
      <c r="M1212" s="20">
        <v>17</v>
      </c>
      <c r="N1212" s="20">
        <v>0</v>
      </c>
      <c r="O1212" s="20">
        <v>89</v>
      </c>
      <c r="P1212" s="20">
        <v>3</v>
      </c>
      <c r="Q1212" s="20">
        <v>5</v>
      </c>
      <c r="R1212" s="20">
        <v>2</v>
      </c>
      <c r="S1212" s="20">
        <v>4</v>
      </c>
      <c r="T1212" s="20">
        <v>8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1</v>
      </c>
      <c r="AA1212" s="20">
        <v>0</v>
      </c>
      <c r="AB1212" s="20" t="s">
        <v>34</v>
      </c>
      <c r="AJ1212" s="20">
        <v>3</v>
      </c>
      <c r="AK1212" s="20">
        <v>5</v>
      </c>
      <c r="AL1212" s="20">
        <v>2</v>
      </c>
      <c r="AM1212" s="20">
        <v>4</v>
      </c>
      <c r="AN1212" s="20">
        <v>8</v>
      </c>
    </row>
    <row r="1213" spans="1:40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F1213">
        <v>0</v>
      </c>
      <c r="G1213">
        <v>0</v>
      </c>
      <c r="H1213" s="35">
        <v>41133</v>
      </c>
      <c r="I1213">
        <v>53</v>
      </c>
      <c r="J1213">
        <v>32</v>
      </c>
      <c r="K1213">
        <v>2</v>
      </c>
      <c r="L1213">
        <v>1607</v>
      </c>
      <c r="M1213">
        <v>12</v>
      </c>
      <c r="N1213">
        <v>4</v>
      </c>
      <c r="O1213">
        <v>22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36</v>
      </c>
      <c r="AJ1213">
        <v>0</v>
      </c>
      <c r="AK1213">
        <v>0</v>
      </c>
      <c r="AL1213">
        <v>0</v>
      </c>
      <c r="AM1213">
        <v>1</v>
      </c>
      <c r="AN1213">
        <v>0</v>
      </c>
    </row>
    <row r="1214" spans="1:40" x14ac:dyDescent="0.25">
      <c r="A1214" s="20">
        <v>2225</v>
      </c>
      <c r="B1214" s="20">
        <v>1977</v>
      </c>
      <c r="C1214" s="20" t="s">
        <v>2</v>
      </c>
      <c r="D1214" s="20" t="s">
        <v>10</v>
      </c>
      <c r="E1214" s="20">
        <v>82582</v>
      </c>
      <c r="F1214" s="20">
        <v>0</v>
      </c>
      <c r="G1214" s="20">
        <v>0</v>
      </c>
      <c r="H1214" s="49">
        <v>41797</v>
      </c>
      <c r="I1214" s="20">
        <v>54</v>
      </c>
      <c r="J1214" s="20">
        <v>510</v>
      </c>
      <c r="K1214" s="20">
        <v>120</v>
      </c>
      <c r="L1214" s="20">
        <v>550</v>
      </c>
      <c r="M1214" s="20">
        <v>156</v>
      </c>
      <c r="N1214" s="20">
        <v>40</v>
      </c>
      <c r="O1214" s="20">
        <v>241</v>
      </c>
      <c r="P1214" s="20">
        <v>1</v>
      </c>
      <c r="Q1214" s="20">
        <v>4</v>
      </c>
      <c r="R1214" s="20">
        <v>9</v>
      </c>
      <c r="S1214" s="20">
        <v>7</v>
      </c>
      <c r="T1214" s="20">
        <v>1</v>
      </c>
      <c r="U1214" s="20">
        <v>1</v>
      </c>
      <c r="V1214" s="20">
        <v>0</v>
      </c>
      <c r="W1214" s="20">
        <v>0</v>
      </c>
      <c r="X1214" s="20">
        <v>1</v>
      </c>
      <c r="Y1214" s="20">
        <v>0</v>
      </c>
      <c r="Z1214" s="20">
        <v>1</v>
      </c>
      <c r="AA1214" s="20">
        <v>0</v>
      </c>
      <c r="AB1214" s="20" t="s">
        <v>34</v>
      </c>
      <c r="AJ1214" s="20">
        <v>1</v>
      </c>
      <c r="AK1214" s="20">
        <v>4</v>
      </c>
      <c r="AL1214" s="20">
        <v>9</v>
      </c>
      <c r="AM1214" s="20">
        <v>7</v>
      </c>
      <c r="AN1214" s="20">
        <v>1</v>
      </c>
    </row>
    <row r="1215" spans="1:40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F1215">
        <v>0</v>
      </c>
      <c r="G1215">
        <v>1</v>
      </c>
      <c r="H1215" s="35">
        <v>41792</v>
      </c>
      <c r="I1215">
        <v>54</v>
      </c>
      <c r="J1215">
        <v>574</v>
      </c>
      <c r="K1215">
        <v>8</v>
      </c>
      <c r="L1215">
        <v>216</v>
      </c>
      <c r="M1215">
        <v>21</v>
      </c>
      <c r="N1215">
        <v>16</v>
      </c>
      <c r="O1215">
        <v>33</v>
      </c>
      <c r="P1215">
        <v>1</v>
      </c>
      <c r="Q1215">
        <v>4</v>
      </c>
      <c r="R1215">
        <v>3</v>
      </c>
      <c r="S1215">
        <v>5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38</v>
      </c>
      <c r="AJ1215">
        <v>1</v>
      </c>
      <c r="AK1215">
        <v>4</v>
      </c>
      <c r="AL1215">
        <v>3</v>
      </c>
      <c r="AM1215">
        <v>5</v>
      </c>
      <c r="AN1215">
        <v>1</v>
      </c>
    </row>
    <row r="1216" spans="1:40" x14ac:dyDescent="0.25">
      <c r="A1216" s="20">
        <v>1131</v>
      </c>
      <c r="B1216" s="20">
        <v>1967</v>
      </c>
      <c r="C1216" s="20" t="s">
        <v>3</v>
      </c>
      <c r="D1216" s="20" t="s">
        <v>9</v>
      </c>
      <c r="E1216" s="20">
        <v>52569</v>
      </c>
      <c r="F1216" s="20">
        <v>0</v>
      </c>
      <c r="G1216" s="20">
        <v>1</v>
      </c>
      <c r="H1216" s="49">
        <v>41734</v>
      </c>
      <c r="I1216" s="20">
        <v>54</v>
      </c>
      <c r="J1216" s="20">
        <v>85</v>
      </c>
      <c r="K1216" s="20">
        <v>0</v>
      </c>
      <c r="L1216" s="20">
        <v>3</v>
      </c>
      <c r="M1216" s="20">
        <v>0</v>
      </c>
      <c r="N1216" s="20">
        <v>0</v>
      </c>
      <c r="O1216" s="20">
        <v>7</v>
      </c>
      <c r="P1216" s="20">
        <v>1</v>
      </c>
      <c r="Q1216" s="20">
        <v>2</v>
      </c>
      <c r="R1216" s="20">
        <v>0</v>
      </c>
      <c r="S1216" s="20">
        <v>4</v>
      </c>
      <c r="T1216" s="20">
        <v>3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 t="s">
        <v>33</v>
      </c>
      <c r="AJ1216" s="20">
        <v>1</v>
      </c>
      <c r="AK1216" s="20">
        <v>2</v>
      </c>
      <c r="AL1216" s="20">
        <v>0</v>
      </c>
      <c r="AM1216" s="20">
        <v>4</v>
      </c>
      <c r="AN1216" s="20">
        <v>3</v>
      </c>
    </row>
    <row r="1217" spans="1:40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F1217">
        <v>0</v>
      </c>
      <c r="G1217">
        <v>0</v>
      </c>
      <c r="H1217" s="35">
        <v>41734</v>
      </c>
      <c r="I1217">
        <v>54</v>
      </c>
      <c r="J1217">
        <v>332</v>
      </c>
      <c r="K1217">
        <v>194</v>
      </c>
      <c r="L1217">
        <v>377</v>
      </c>
      <c r="M1217">
        <v>149</v>
      </c>
      <c r="N1217">
        <v>125</v>
      </c>
      <c r="O1217">
        <v>57</v>
      </c>
      <c r="P1217">
        <v>0</v>
      </c>
      <c r="Q1217">
        <v>4</v>
      </c>
      <c r="R1217">
        <v>6</v>
      </c>
      <c r="S1217">
        <v>7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36</v>
      </c>
      <c r="AJ1217">
        <v>0</v>
      </c>
      <c r="AK1217">
        <v>4</v>
      </c>
      <c r="AL1217">
        <v>6</v>
      </c>
      <c r="AM1217">
        <v>7</v>
      </c>
      <c r="AN1217">
        <v>1</v>
      </c>
    </row>
    <row r="1218" spans="1:40" x14ac:dyDescent="0.25">
      <c r="A1218" s="20">
        <v>9589</v>
      </c>
      <c r="B1218" s="20">
        <v>1948</v>
      </c>
      <c r="C1218" s="20" t="s">
        <v>3</v>
      </c>
      <c r="D1218" s="20" t="s">
        <v>16</v>
      </c>
      <c r="E1218" s="20">
        <v>82032</v>
      </c>
      <c r="F1218" s="20">
        <v>0</v>
      </c>
      <c r="G1218" s="20">
        <v>0</v>
      </c>
      <c r="H1218" s="49">
        <v>41734</v>
      </c>
      <c r="I1218" s="20">
        <v>54</v>
      </c>
      <c r="J1218" s="20">
        <v>332</v>
      </c>
      <c r="K1218" s="20">
        <v>194</v>
      </c>
      <c r="L1218" s="20">
        <v>377</v>
      </c>
      <c r="M1218" s="20">
        <v>149</v>
      </c>
      <c r="N1218" s="20">
        <v>125</v>
      </c>
      <c r="O1218" s="20">
        <v>57</v>
      </c>
      <c r="P1218" s="20">
        <v>0</v>
      </c>
      <c r="Q1218" s="20">
        <v>4</v>
      </c>
      <c r="R1218" s="20">
        <v>6</v>
      </c>
      <c r="S1218" s="20">
        <v>7</v>
      </c>
      <c r="T1218" s="20">
        <v>1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0</v>
      </c>
      <c r="AB1218" s="20" t="s">
        <v>36</v>
      </c>
      <c r="AJ1218" s="20">
        <v>0</v>
      </c>
      <c r="AK1218" s="20">
        <v>4</v>
      </c>
      <c r="AL1218" s="20">
        <v>6</v>
      </c>
      <c r="AM1218" s="20">
        <v>7</v>
      </c>
      <c r="AN1218" s="20">
        <v>1</v>
      </c>
    </row>
    <row r="1219" spans="1:40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F1219">
        <v>0</v>
      </c>
      <c r="G1219">
        <v>1</v>
      </c>
      <c r="H1219" s="35">
        <v>41727</v>
      </c>
      <c r="I1219">
        <v>54</v>
      </c>
      <c r="J1219">
        <v>642</v>
      </c>
      <c r="K1219">
        <v>14</v>
      </c>
      <c r="L1219">
        <v>49</v>
      </c>
      <c r="M1219">
        <v>0</v>
      </c>
      <c r="N1219">
        <v>7</v>
      </c>
      <c r="O1219">
        <v>57</v>
      </c>
      <c r="P1219">
        <v>1</v>
      </c>
      <c r="Q1219">
        <v>9</v>
      </c>
      <c r="R1219">
        <v>2</v>
      </c>
      <c r="S1219">
        <v>9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37</v>
      </c>
      <c r="AJ1219">
        <v>1</v>
      </c>
      <c r="AK1219">
        <v>9</v>
      </c>
      <c r="AL1219">
        <v>2</v>
      </c>
      <c r="AM1219">
        <v>9</v>
      </c>
      <c r="AN1219">
        <v>5</v>
      </c>
    </row>
    <row r="1220" spans="1:40" x14ac:dyDescent="0.25">
      <c r="A1220" s="20">
        <v>9958</v>
      </c>
      <c r="B1220" s="20">
        <v>1972</v>
      </c>
      <c r="C1220" s="20" t="s">
        <v>2</v>
      </c>
      <c r="D1220" s="20" t="s">
        <v>14</v>
      </c>
      <c r="E1220" s="20">
        <v>65685</v>
      </c>
      <c r="F1220" s="20">
        <v>0</v>
      </c>
      <c r="G1220" s="20">
        <v>1</v>
      </c>
      <c r="H1220" s="49">
        <v>41727</v>
      </c>
      <c r="I1220" s="20">
        <v>54</v>
      </c>
      <c r="J1220" s="20">
        <v>642</v>
      </c>
      <c r="K1220" s="20">
        <v>14</v>
      </c>
      <c r="L1220" s="20">
        <v>49</v>
      </c>
      <c r="M1220" s="20">
        <v>0</v>
      </c>
      <c r="N1220" s="20">
        <v>7</v>
      </c>
      <c r="O1220" s="20">
        <v>57</v>
      </c>
      <c r="P1220" s="20">
        <v>1</v>
      </c>
      <c r="Q1220" s="20">
        <v>9</v>
      </c>
      <c r="R1220" s="20">
        <v>2</v>
      </c>
      <c r="S1220" s="20">
        <v>9</v>
      </c>
      <c r="T1220" s="20">
        <v>5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0</v>
      </c>
      <c r="AB1220" s="20" t="s">
        <v>34</v>
      </c>
      <c r="AJ1220" s="20">
        <v>1</v>
      </c>
      <c r="AK1220" s="20">
        <v>9</v>
      </c>
      <c r="AL1220" s="20">
        <v>2</v>
      </c>
      <c r="AM1220" s="20">
        <v>9</v>
      </c>
      <c r="AN1220" s="20">
        <v>5</v>
      </c>
    </row>
    <row r="1221" spans="1:40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F1221">
        <v>0</v>
      </c>
      <c r="G1221">
        <v>2</v>
      </c>
      <c r="H1221" s="35">
        <v>41686</v>
      </c>
      <c r="I1221">
        <v>54</v>
      </c>
      <c r="J1221">
        <v>35</v>
      </c>
      <c r="K1221">
        <v>0</v>
      </c>
      <c r="L1221">
        <v>4</v>
      </c>
      <c r="M1221">
        <v>0</v>
      </c>
      <c r="N1221">
        <v>0</v>
      </c>
      <c r="O1221">
        <v>10</v>
      </c>
      <c r="P1221">
        <v>1</v>
      </c>
      <c r="Q1221">
        <v>1</v>
      </c>
      <c r="R1221">
        <v>1</v>
      </c>
      <c r="S1221">
        <v>2</v>
      </c>
      <c r="T1221">
        <v>5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38</v>
      </c>
      <c r="AJ1221">
        <v>1</v>
      </c>
      <c r="AK1221">
        <v>1</v>
      </c>
      <c r="AL1221">
        <v>1</v>
      </c>
      <c r="AM1221">
        <v>2</v>
      </c>
      <c r="AN1221">
        <v>5</v>
      </c>
    </row>
    <row r="1222" spans="1:40" x14ac:dyDescent="0.25">
      <c r="A1222" s="20">
        <v>10033</v>
      </c>
      <c r="B1222" s="20">
        <v>1973</v>
      </c>
      <c r="C1222" s="20" t="s">
        <v>5</v>
      </c>
      <c r="D1222" s="20" t="s">
        <v>10</v>
      </c>
      <c r="E1222" s="20">
        <v>31163</v>
      </c>
      <c r="F1222" s="20">
        <v>1</v>
      </c>
      <c r="G1222" s="20">
        <v>0</v>
      </c>
      <c r="H1222" s="49">
        <v>41683</v>
      </c>
      <c r="I1222" s="20">
        <v>54</v>
      </c>
      <c r="J1222" s="20">
        <v>2</v>
      </c>
      <c r="K1222" s="20">
        <v>3</v>
      </c>
      <c r="L1222" s="20">
        <v>10</v>
      </c>
      <c r="M1222" s="20">
        <v>11</v>
      </c>
      <c r="N1222" s="20">
        <v>2</v>
      </c>
      <c r="O1222" s="20">
        <v>10</v>
      </c>
      <c r="P1222" s="20">
        <v>1</v>
      </c>
      <c r="Q1222" s="20">
        <v>1</v>
      </c>
      <c r="R1222" s="20">
        <v>0</v>
      </c>
      <c r="S1222" s="20">
        <v>3</v>
      </c>
      <c r="T1222" s="20">
        <v>6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0</v>
      </c>
      <c r="AB1222" s="20" t="s">
        <v>32</v>
      </c>
      <c r="AJ1222" s="20">
        <v>1</v>
      </c>
      <c r="AK1222" s="20">
        <v>1</v>
      </c>
      <c r="AL1222" s="20">
        <v>0</v>
      </c>
      <c r="AM1222" s="20">
        <v>3</v>
      </c>
      <c r="AN1222" s="20">
        <v>6</v>
      </c>
    </row>
    <row r="1223" spans="1:40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F1223">
        <v>1</v>
      </c>
      <c r="G1223">
        <v>0</v>
      </c>
      <c r="H1223" s="35">
        <v>41683</v>
      </c>
      <c r="I1223">
        <v>54</v>
      </c>
      <c r="J1223">
        <v>2</v>
      </c>
      <c r="K1223">
        <v>3</v>
      </c>
      <c r="L1223">
        <v>10</v>
      </c>
      <c r="M1223">
        <v>11</v>
      </c>
      <c r="N1223">
        <v>2</v>
      </c>
      <c r="O1223">
        <v>10</v>
      </c>
      <c r="P1223">
        <v>1</v>
      </c>
      <c r="Q1223">
        <v>1</v>
      </c>
      <c r="R1223">
        <v>0</v>
      </c>
      <c r="S1223">
        <v>3</v>
      </c>
      <c r="T1223">
        <v>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37</v>
      </c>
      <c r="AJ1223">
        <v>1</v>
      </c>
      <c r="AK1223">
        <v>1</v>
      </c>
      <c r="AL1223">
        <v>0</v>
      </c>
      <c r="AM1223">
        <v>3</v>
      </c>
      <c r="AN1223">
        <v>6</v>
      </c>
    </row>
    <row r="1224" spans="1:40" x14ac:dyDescent="0.25">
      <c r="A1224" s="20">
        <v>3308</v>
      </c>
      <c r="B1224" s="20">
        <v>1952</v>
      </c>
      <c r="C1224" s="20" t="s">
        <v>2</v>
      </c>
      <c r="D1224" s="20" t="s">
        <v>14</v>
      </c>
      <c r="E1224" s="20">
        <v>35704</v>
      </c>
      <c r="F1224" s="20">
        <v>1</v>
      </c>
      <c r="G1224" s="20">
        <v>1</v>
      </c>
      <c r="H1224" s="49">
        <v>41642</v>
      </c>
      <c r="I1224" s="20">
        <v>54</v>
      </c>
      <c r="J1224" s="20">
        <v>30</v>
      </c>
      <c r="K1224" s="20">
        <v>9</v>
      </c>
      <c r="L1224" s="20">
        <v>12</v>
      </c>
      <c r="M1224" s="20">
        <v>2</v>
      </c>
      <c r="N1224" s="20">
        <v>11</v>
      </c>
      <c r="O1224" s="20">
        <v>30</v>
      </c>
      <c r="P1224" s="20">
        <v>3</v>
      </c>
      <c r="Q1224" s="20">
        <v>2</v>
      </c>
      <c r="R1224" s="20">
        <v>0</v>
      </c>
      <c r="S1224" s="20">
        <v>4</v>
      </c>
      <c r="T1224" s="20">
        <v>4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0</v>
      </c>
      <c r="AB1224" s="20" t="s">
        <v>33</v>
      </c>
      <c r="AJ1224" s="20">
        <v>3</v>
      </c>
      <c r="AK1224" s="20">
        <v>2</v>
      </c>
      <c r="AL1224" s="20">
        <v>0</v>
      </c>
      <c r="AM1224" s="20">
        <v>4</v>
      </c>
      <c r="AN1224" s="20">
        <v>4</v>
      </c>
    </row>
    <row r="1225" spans="1:40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F1225">
        <v>1</v>
      </c>
      <c r="G1225">
        <v>0</v>
      </c>
      <c r="H1225" s="35">
        <v>41634</v>
      </c>
      <c r="I1225">
        <v>54</v>
      </c>
      <c r="J1225">
        <v>5</v>
      </c>
      <c r="K1225">
        <v>3</v>
      </c>
      <c r="L1225">
        <v>10</v>
      </c>
      <c r="M1225">
        <v>12</v>
      </c>
      <c r="N1225">
        <v>7</v>
      </c>
      <c r="O1225">
        <v>20</v>
      </c>
      <c r="P1225">
        <v>4</v>
      </c>
      <c r="Q1225">
        <v>3</v>
      </c>
      <c r="R1225">
        <v>1</v>
      </c>
      <c r="S1225">
        <v>3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33</v>
      </c>
      <c r="AJ1225">
        <v>4</v>
      </c>
      <c r="AK1225">
        <v>3</v>
      </c>
      <c r="AL1225">
        <v>1</v>
      </c>
      <c r="AM1225">
        <v>3</v>
      </c>
      <c r="AN1225">
        <v>7</v>
      </c>
    </row>
    <row r="1226" spans="1:40" x14ac:dyDescent="0.25">
      <c r="A1226" s="20">
        <v>8008</v>
      </c>
      <c r="B1226" s="20">
        <v>1983</v>
      </c>
      <c r="C1226" s="20" t="s">
        <v>2</v>
      </c>
      <c r="D1226" s="20" t="s">
        <v>13</v>
      </c>
      <c r="E1226" s="20">
        <v>36075</v>
      </c>
      <c r="F1226" s="20">
        <v>1</v>
      </c>
      <c r="G1226" s="20">
        <v>0</v>
      </c>
      <c r="H1226" s="49">
        <v>41617</v>
      </c>
      <c r="I1226" s="20">
        <v>54</v>
      </c>
      <c r="J1226" s="20">
        <v>46</v>
      </c>
      <c r="K1226" s="20">
        <v>0</v>
      </c>
      <c r="L1226" s="20">
        <v>30</v>
      </c>
      <c r="M1226" s="20">
        <v>12</v>
      </c>
      <c r="N1226" s="20">
        <v>1</v>
      </c>
      <c r="O1226" s="20">
        <v>30</v>
      </c>
      <c r="P1226" s="20">
        <v>1</v>
      </c>
      <c r="Q1226" s="20">
        <v>2</v>
      </c>
      <c r="R1226" s="20">
        <v>0</v>
      </c>
      <c r="S1226" s="20">
        <v>4</v>
      </c>
      <c r="T1226" s="20">
        <v>6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20">
        <v>0</v>
      </c>
      <c r="AB1226" s="20" t="s">
        <v>38</v>
      </c>
      <c r="AJ1226" s="20">
        <v>1</v>
      </c>
      <c r="AK1226" s="20">
        <v>2</v>
      </c>
      <c r="AL1226" s="20">
        <v>0</v>
      </c>
      <c r="AM1226" s="20">
        <v>4</v>
      </c>
      <c r="AN1226" s="20">
        <v>6</v>
      </c>
    </row>
    <row r="1227" spans="1:40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F1227">
        <v>0</v>
      </c>
      <c r="G1227">
        <v>0</v>
      </c>
      <c r="H1227" s="35">
        <v>41572</v>
      </c>
      <c r="I1227">
        <v>54</v>
      </c>
      <c r="J1227">
        <v>587</v>
      </c>
      <c r="K1227">
        <v>54</v>
      </c>
      <c r="L1227">
        <v>348</v>
      </c>
      <c r="M1227">
        <v>71</v>
      </c>
      <c r="N1227">
        <v>54</v>
      </c>
      <c r="O1227">
        <v>130</v>
      </c>
      <c r="P1227">
        <v>1</v>
      </c>
      <c r="Q1227">
        <v>4</v>
      </c>
      <c r="R1227">
        <v>4</v>
      </c>
      <c r="S1227">
        <v>8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32</v>
      </c>
      <c r="AJ1227">
        <v>1</v>
      </c>
      <c r="AK1227">
        <v>4</v>
      </c>
      <c r="AL1227">
        <v>4</v>
      </c>
      <c r="AM1227">
        <v>8</v>
      </c>
      <c r="AN1227">
        <v>2</v>
      </c>
    </row>
    <row r="1228" spans="1:40" x14ac:dyDescent="0.25">
      <c r="A1228" s="20">
        <v>2345</v>
      </c>
      <c r="B1228" s="20">
        <v>1982</v>
      </c>
      <c r="C1228" s="20" t="s">
        <v>3</v>
      </c>
      <c r="D1228" s="20" t="s">
        <v>13</v>
      </c>
      <c r="E1228" s="20">
        <v>70038</v>
      </c>
      <c r="F1228" s="20">
        <v>0</v>
      </c>
      <c r="G1228" s="20">
        <v>0</v>
      </c>
      <c r="H1228" s="49">
        <v>41572</v>
      </c>
      <c r="I1228" s="20">
        <v>54</v>
      </c>
      <c r="J1228" s="20">
        <v>587</v>
      </c>
      <c r="K1228" s="20">
        <v>54</v>
      </c>
      <c r="L1228" s="20">
        <v>348</v>
      </c>
      <c r="M1228" s="20">
        <v>71</v>
      </c>
      <c r="N1228" s="20">
        <v>54</v>
      </c>
      <c r="O1228" s="20">
        <v>130</v>
      </c>
      <c r="P1228" s="20">
        <v>1</v>
      </c>
      <c r="Q1228" s="20">
        <v>4</v>
      </c>
      <c r="R1228" s="20">
        <v>4</v>
      </c>
      <c r="S1228" s="20">
        <v>8</v>
      </c>
      <c r="T1228" s="20">
        <v>2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 t="s">
        <v>34</v>
      </c>
      <c r="AJ1228" s="20">
        <v>1</v>
      </c>
      <c r="AK1228" s="20">
        <v>4</v>
      </c>
      <c r="AL1228" s="20">
        <v>4</v>
      </c>
      <c r="AM1228" s="20">
        <v>8</v>
      </c>
      <c r="AN1228" s="20">
        <v>2</v>
      </c>
    </row>
    <row r="1229" spans="1:40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F1229">
        <v>0</v>
      </c>
      <c r="G1229">
        <v>0</v>
      </c>
      <c r="H1229" s="35">
        <v>41571</v>
      </c>
      <c r="I1229">
        <v>54</v>
      </c>
      <c r="J1229">
        <v>354</v>
      </c>
      <c r="K1229">
        <v>21</v>
      </c>
      <c r="L1229">
        <v>311</v>
      </c>
      <c r="M1229">
        <v>167</v>
      </c>
      <c r="N1229">
        <v>75</v>
      </c>
      <c r="O1229">
        <v>32</v>
      </c>
      <c r="P1229">
        <v>1</v>
      </c>
      <c r="Q1229">
        <v>9</v>
      </c>
      <c r="R1229">
        <v>3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33</v>
      </c>
      <c r="AJ1229">
        <v>1</v>
      </c>
      <c r="AK1229">
        <v>9</v>
      </c>
      <c r="AL1229">
        <v>3</v>
      </c>
      <c r="AM1229">
        <v>4</v>
      </c>
      <c r="AN1229">
        <v>4</v>
      </c>
    </row>
    <row r="1230" spans="1:40" x14ac:dyDescent="0.25">
      <c r="A1230" s="20">
        <v>5081</v>
      </c>
      <c r="B1230" s="20">
        <v>1967</v>
      </c>
      <c r="C1230" s="20" t="s">
        <v>5</v>
      </c>
      <c r="D1230" s="20" t="s">
        <v>13</v>
      </c>
      <c r="E1230" s="20">
        <v>47821</v>
      </c>
      <c r="F1230" s="20">
        <v>1</v>
      </c>
      <c r="G1230" s="20">
        <v>1</v>
      </c>
      <c r="H1230" s="49">
        <v>41567</v>
      </c>
      <c r="I1230" s="20">
        <v>54</v>
      </c>
      <c r="J1230" s="20">
        <v>9</v>
      </c>
      <c r="K1230" s="20">
        <v>0</v>
      </c>
      <c r="L1230" s="20">
        <v>16</v>
      </c>
      <c r="M1230" s="20">
        <v>6</v>
      </c>
      <c r="N1230" s="20">
        <v>6</v>
      </c>
      <c r="O1230" s="20">
        <v>10</v>
      </c>
      <c r="P1230" s="20">
        <v>1</v>
      </c>
      <c r="Q1230" s="20">
        <v>1</v>
      </c>
      <c r="R1230" s="20">
        <v>0</v>
      </c>
      <c r="S1230" s="20">
        <v>3</v>
      </c>
      <c r="T1230" s="20">
        <v>8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  <c r="AB1230" s="20" t="s">
        <v>38</v>
      </c>
      <c r="AJ1230" s="20">
        <v>1</v>
      </c>
      <c r="AK1230" s="20">
        <v>1</v>
      </c>
      <c r="AL1230" s="20">
        <v>0</v>
      </c>
      <c r="AM1230" s="20">
        <v>3</v>
      </c>
      <c r="AN1230" s="20">
        <v>8</v>
      </c>
    </row>
    <row r="1231" spans="1:40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F1231">
        <v>1</v>
      </c>
      <c r="G1231">
        <v>0</v>
      </c>
      <c r="H1231" s="35">
        <v>41542</v>
      </c>
      <c r="I1231">
        <v>54</v>
      </c>
      <c r="J1231">
        <v>97</v>
      </c>
      <c r="K1231">
        <v>4</v>
      </c>
      <c r="L1231">
        <v>44</v>
      </c>
      <c r="M1231">
        <v>6</v>
      </c>
      <c r="N1231">
        <v>1</v>
      </c>
      <c r="O1231">
        <v>18</v>
      </c>
      <c r="P1231">
        <v>1</v>
      </c>
      <c r="Q1231">
        <v>3</v>
      </c>
      <c r="R1231">
        <v>1</v>
      </c>
      <c r="S1231">
        <v>4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38</v>
      </c>
      <c r="AJ1231">
        <v>1</v>
      </c>
      <c r="AK1231">
        <v>3</v>
      </c>
      <c r="AL1231">
        <v>1</v>
      </c>
      <c r="AM1231">
        <v>4</v>
      </c>
      <c r="AN1231">
        <v>5</v>
      </c>
    </row>
    <row r="1232" spans="1:40" x14ac:dyDescent="0.25">
      <c r="A1232" s="20">
        <v>3706</v>
      </c>
      <c r="B1232" s="20">
        <v>1978</v>
      </c>
      <c r="C1232" s="20" t="s">
        <v>2</v>
      </c>
      <c r="D1232" s="20" t="s">
        <v>9</v>
      </c>
      <c r="E1232" s="20">
        <v>28647</v>
      </c>
      <c r="F1232" s="20">
        <v>1</v>
      </c>
      <c r="G1232" s="20">
        <v>0</v>
      </c>
      <c r="H1232" s="49">
        <v>41507</v>
      </c>
      <c r="I1232" s="20">
        <v>54</v>
      </c>
      <c r="J1232" s="20">
        <v>19</v>
      </c>
      <c r="K1232" s="20">
        <v>8</v>
      </c>
      <c r="L1232" s="20">
        <v>29</v>
      </c>
      <c r="M1232" s="20">
        <v>0</v>
      </c>
      <c r="N1232" s="20">
        <v>12</v>
      </c>
      <c r="O1232" s="20">
        <v>26</v>
      </c>
      <c r="P1232" s="20">
        <v>1</v>
      </c>
      <c r="Q1232" s="20">
        <v>2</v>
      </c>
      <c r="R1232" s="20">
        <v>2</v>
      </c>
      <c r="S1232" s="20">
        <v>2</v>
      </c>
      <c r="T1232" s="20">
        <v>7</v>
      </c>
      <c r="U1232" s="20">
        <v>1</v>
      </c>
      <c r="V1232" s="20">
        <v>0</v>
      </c>
      <c r="W1232" s="20">
        <v>0</v>
      </c>
      <c r="X1232" s="20">
        <v>0</v>
      </c>
      <c r="Y1232" s="20">
        <v>0</v>
      </c>
      <c r="Z1232" s="20">
        <v>1</v>
      </c>
      <c r="AA1232" s="20">
        <v>0</v>
      </c>
      <c r="AB1232" s="20" t="s">
        <v>38</v>
      </c>
      <c r="AJ1232" s="20">
        <v>1</v>
      </c>
      <c r="AK1232" s="20">
        <v>2</v>
      </c>
      <c r="AL1232" s="20">
        <v>2</v>
      </c>
      <c r="AM1232" s="20">
        <v>2</v>
      </c>
      <c r="AN1232" s="20">
        <v>7</v>
      </c>
    </row>
    <row r="1233" spans="1:40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F1233">
        <v>1</v>
      </c>
      <c r="G1233">
        <v>0</v>
      </c>
      <c r="H1233" s="35">
        <v>41497</v>
      </c>
      <c r="I1233">
        <v>54</v>
      </c>
      <c r="J1233">
        <v>26</v>
      </c>
      <c r="K1233">
        <v>3</v>
      </c>
      <c r="L1233">
        <v>13</v>
      </c>
      <c r="M1233">
        <v>2</v>
      </c>
      <c r="N1233">
        <v>10</v>
      </c>
      <c r="O1233">
        <v>0</v>
      </c>
      <c r="P1233">
        <v>1</v>
      </c>
      <c r="Q1233">
        <v>2</v>
      </c>
      <c r="R1233">
        <v>0</v>
      </c>
      <c r="S1233">
        <v>3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38</v>
      </c>
      <c r="AJ1233">
        <v>1</v>
      </c>
      <c r="AK1233">
        <v>2</v>
      </c>
      <c r="AL1233">
        <v>0</v>
      </c>
      <c r="AM1233">
        <v>3</v>
      </c>
      <c r="AN1233">
        <v>6</v>
      </c>
    </row>
    <row r="1234" spans="1:40" x14ac:dyDescent="0.25">
      <c r="A1234" s="20">
        <v>8584</v>
      </c>
      <c r="B1234" s="20">
        <v>1952</v>
      </c>
      <c r="C1234" s="20" t="s">
        <v>3</v>
      </c>
      <c r="D1234" s="20" t="s">
        <v>13</v>
      </c>
      <c r="E1234" s="20">
        <v>85431</v>
      </c>
      <c r="F1234" s="20">
        <v>0</v>
      </c>
      <c r="G1234" s="20">
        <v>0</v>
      </c>
      <c r="H1234" s="49">
        <v>41433</v>
      </c>
      <c r="I1234" s="20">
        <v>54</v>
      </c>
      <c r="J1234" s="20">
        <v>376</v>
      </c>
      <c r="K1234" s="20">
        <v>53</v>
      </c>
      <c r="L1234" s="20">
        <v>462</v>
      </c>
      <c r="M1234" s="20">
        <v>168</v>
      </c>
      <c r="N1234" s="20">
        <v>53</v>
      </c>
      <c r="O1234" s="20">
        <v>53</v>
      </c>
      <c r="P1234" s="20">
        <v>1</v>
      </c>
      <c r="Q1234" s="20">
        <v>2</v>
      </c>
      <c r="R1234" s="20">
        <v>7</v>
      </c>
      <c r="S1234" s="20">
        <v>7</v>
      </c>
      <c r="T1234" s="20">
        <v>0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0</v>
      </c>
      <c r="AB1234" s="20" t="s">
        <v>38</v>
      </c>
      <c r="AJ1234" s="20">
        <v>1</v>
      </c>
      <c r="AK1234" s="20">
        <v>2</v>
      </c>
      <c r="AL1234" s="20">
        <v>7</v>
      </c>
      <c r="AM1234" s="20">
        <v>7</v>
      </c>
      <c r="AN1234" s="20">
        <v>0</v>
      </c>
    </row>
    <row r="1235" spans="1:40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F1235">
        <v>0</v>
      </c>
      <c r="G1235">
        <v>0</v>
      </c>
      <c r="H1235" s="35">
        <v>41428</v>
      </c>
      <c r="I1235">
        <v>54</v>
      </c>
      <c r="J1235">
        <v>390</v>
      </c>
      <c r="K1235">
        <v>22</v>
      </c>
      <c r="L1235">
        <v>323</v>
      </c>
      <c r="M1235">
        <v>104</v>
      </c>
      <c r="N1235">
        <v>35</v>
      </c>
      <c r="O1235">
        <v>107</v>
      </c>
      <c r="P1235">
        <v>1</v>
      </c>
      <c r="Q1235">
        <v>6</v>
      </c>
      <c r="R1235">
        <v>8</v>
      </c>
      <c r="S1235">
        <v>6</v>
      </c>
      <c r="T1235">
        <v>3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 t="s">
        <v>38</v>
      </c>
      <c r="AJ1235">
        <v>1</v>
      </c>
      <c r="AK1235">
        <v>6</v>
      </c>
      <c r="AL1235">
        <v>8</v>
      </c>
      <c r="AM1235">
        <v>6</v>
      </c>
      <c r="AN1235">
        <v>3</v>
      </c>
    </row>
    <row r="1236" spans="1:40" x14ac:dyDescent="0.25">
      <c r="A1236" s="20">
        <v>3433</v>
      </c>
      <c r="B1236" s="20">
        <v>1955</v>
      </c>
      <c r="C1236" s="20" t="s">
        <v>5</v>
      </c>
      <c r="D1236" s="20" t="s">
        <v>14</v>
      </c>
      <c r="E1236" s="20">
        <v>72635</v>
      </c>
      <c r="F1236" s="20">
        <v>0</v>
      </c>
      <c r="G1236" s="20">
        <v>0</v>
      </c>
      <c r="H1236" s="49">
        <v>41428</v>
      </c>
      <c r="I1236" s="20">
        <v>54</v>
      </c>
      <c r="J1236" s="20">
        <v>390</v>
      </c>
      <c r="K1236" s="20">
        <v>22</v>
      </c>
      <c r="L1236" s="20">
        <v>323</v>
      </c>
      <c r="M1236" s="20">
        <v>104</v>
      </c>
      <c r="N1236" s="20">
        <v>35</v>
      </c>
      <c r="O1236" s="20">
        <v>107</v>
      </c>
      <c r="P1236" s="20">
        <v>1</v>
      </c>
      <c r="Q1236" s="20">
        <v>6</v>
      </c>
      <c r="R1236" s="20">
        <v>8</v>
      </c>
      <c r="S1236" s="20">
        <v>6</v>
      </c>
      <c r="T1236" s="20">
        <v>3</v>
      </c>
      <c r="U1236" s="20">
        <v>0</v>
      </c>
      <c r="V1236" s="20">
        <v>0</v>
      </c>
      <c r="W1236" s="20">
        <v>0</v>
      </c>
      <c r="X1236" s="20">
        <v>1</v>
      </c>
      <c r="Y1236" s="20">
        <v>0</v>
      </c>
      <c r="Z1236" s="20">
        <v>0</v>
      </c>
      <c r="AA1236" s="20">
        <v>0</v>
      </c>
      <c r="AB1236" s="20" t="s">
        <v>38</v>
      </c>
      <c r="AJ1236" s="20">
        <v>1</v>
      </c>
      <c r="AK1236" s="20">
        <v>6</v>
      </c>
      <c r="AL1236" s="20">
        <v>8</v>
      </c>
      <c r="AM1236" s="20">
        <v>6</v>
      </c>
      <c r="AN1236" s="20">
        <v>3</v>
      </c>
    </row>
    <row r="1237" spans="1:40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F1237">
        <v>0</v>
      </c>
      <c r="G1237">
        <v>0</v>
      </c>
      <c r="H1237" s="35">
        <v>41423</v>
      </c>
      <c r="I1237">
        <v>54</v>
      </c>
      <c r="J1237">
        <v>476</v>
      </c>
      <c r="K1237">
        <v>75</v>
      </c>
      <c r="L1237">
        <v>162</v>
      </c>
      <c r="M1237">
        <v>29</v>
      </c>
      <c r="N1237">
        <v>151</v>
      </c>
      <c r="O1237">
        <v>97</v>
      </c>
      <c r="P1237">
        <v>1</v>
      </c>
      <c r="Q1237">
        <v>4</v>
      </c>
      <c r="R1237">
        <v>4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38</v>
      </c>
      <c r="AJ1237">
        <v>1</v>
      </c>
      <c r="AK1237">
        <v>4</v>
      </c>
      <c r="AL1237">
        <v>4</v>
      </c>
      <c r="AM1237">
        <v>8</v>
      </c>
      <c r="AN1237">
        <v>2</v>
      </c>
    </row>
    <row r="1238" spans="1:40" x14ac:dyDescent="0.25">
      <c r="A1238" s="20">
        <v>8687</v>
      </c>
      <c r="B1238" s="20">
        <v>1978</v>
      </c>
      <c r="C1238" s="20" t="s">
        <v>2</v>
      </c>
      <c r="D1238" s="20" t="s">
        <v>13</v>
      </c>
      <c r="E1238" s="20">
        <v>53172</v>
      </c>
      <c r="F1238" s="20">
        <v>0</v>
      </c>
      <c r="G1238" s="20">
        <v>1</v>
      </c>
      <c r="H1238" s="49">
        <v>41400</v>
      </c>
      <c r="I1238" s="20">
        <v>54</v>
      </c>
      <c r="J1238" s="20">
        <v>121</v>
      </c>
      <c r="K1238" s="20">
        <v>62</v>
      </c>
      <c r="L1238" s="20">
        <v>90</v>
      </c>
      <c r="M1238" s="20">
        <v>68</v>
      </c>
      <c r="N1238" s="20">
        <v>20</v>
      </c>
      <c r="O1238" s="20">
        <v>125</v>
      </c>
      <c r="P1238" s="20">
        <v>3</v>
      </c>
      <c r="Q1238" s="20">
        <v>2</v>
      </c>
      <c r="R1238" s="20">
        <v>3</v>
      </c>
      <c r="S1238" s="20">
        <v>8</v>
      </c>
      <c r="T1238" s="20">
        <v>3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 t="s">
        <v>36</v>
      </c>
      <c r="AJ1238" s="20">
        <v>3</v>
      </c>
      <c r="AK1238" s="20">
        <v>2</v>
      </c>
      <c r="AL1238" s="20">
        <v>3</v>
      </c>
      <c r="AM1238" s="20">
        <v>8</v>
      </c>
      <c r="AN1238" s="20">
        <v>3</v>
      </c>
    </row>
    <row r="1239" spans="1:40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F1239">
        <v>1</v>
      </c>
      <c r="G1239">
        <v>1</v>
      </c>
      <c r="H1239" s="35">
        <v>41364</v>
      </c>
      <c r="I1239">
        <v>54</v>
      </c>
      <c r="J1239">
        <v>18</v>
      </c>
      <c r="K1239">
        <v>7</v>
      </c>
      <c r="L1239">
        <v>34</v>
      </c>
      <c r="M1239">
        <v>10</v>
      </c>
      <c r="N1239">
        <v>2</v>
      </c>
      <c r="O1239">
        <v>3</v>
      </c>
      <c r="P1239">
        <v>3</v>
      </c>
      <c r="Q1239">
        <v>3</v>
      </c>
      <c r="R1239">
        <v>0</v>
      </c>
      <c r="S1239">
        <v>3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38</v>
      </c>
      <c r="AJ1239">
        <v>3</v>
      </c>
      <c r="AK1239">
        <v>3</v>
      </c>
      <c r="AL1239">
        <v>0</v>
      </c>
      <c r="AM1239">
        <v>3</v>
      </c>
      <c r="AN1239">
        <v>8</v>
      </c>
    </row>
    <row r="1240" spans="1:40" x14ac:dyDescent="0.25">
      <c r="A1240" s="20">
        <v>3749</v>
      </c>
      <c r="B1240" s="20">
        <v>1973</v>
      </c>
      <c r="C1240" s="20" t="s">
        <v>2</v>
      </c>
      <c r="D1240" s="20" t="s">
        <v>13</v>
      </c>
      <c r="E1240" s="20">
        <v>73926</v>
      </c>
      <c r="F1240" s="20">
        <v>0</v>
      </c>
      <c r="G1240" s="20">
        <v>0</v>
      </c>
      <c r="H1240" s="49">
        <v>41335</v>
      </c>
      <c r="I1240" s="20">
        <v>54</v>
      </c>
      <c r="J1240" s="20">
        <v>627</v>
      </c>
      <c r="K1240" s="20">
        <v>91</v>
      </c>
      <c r="L1240" s="20">
        <v>597</v>
      </c>
      <c r="M1240" s="20">
        <v>159</v>
      </c>
      <c r="N1240" s="20">
        <v>91</v>
      </c>
      <c r="O1240" s="20">
        <v>15</v>
      </c>
      <c r="P1240" s="20">
        <v>1</v>
      </c>
      <c r="Q1240" s="20">
        <v>6</v>
      </c>
      <c r="R1240" s="20">
        <v>5</v>
      </c>
      <c r="S1240" s="20">
        <v>12</v>
      </c>
      <c r="T1240" s="20">
        <v>3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 t="s">
        <v>37</v>
      </c>
      <c r="AJ1240" s="20">
        <v>1</v>
      </c>
      <c r="AK1240" s="20">
        <v>6</v>
      </c>
      <c r="AL1240" s="20">
        <v>5</v>
      </c>
      <c r="AM1240" s="20">
        <v>12</v>
      </c>
      <c r="AN1240" s="20">
        <v>3</v>
      </c>
    </row>
    <row r="1241" spans="1:40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F1241">
        <v>1</v>
      </c>
      <c r="G1241">
        <v>0</v>
      </c>
      <c r="H1241" s="35">
        <v>41276</v>
      </c>
      <c r="I1241">
        <v>54</v>
      </c>
      <c r="J1241">
        <v>12</v>
      </c>
      <c r="K1241">
        <v>6</v>
      </c>
      <c r="L1241">
        <v>20</v>
      </c>
      <c r="M1241">
        <v>30</v>
      </c>
      <c r="N1241">
        <v>1</v>
      </c>
      <c r="O1241">
        <v>3</v>
      </c>
      <c r="P1241">
        <v>2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34</v>
      </c>
      <c r="AJ1241">
        <v>2</v>
      </c>
      <c r="AK1241">
        <v>2</v>
      </c>
      <c r="AL1241">
        <v>0</v>
      </c>
      <c r="AM1241">
        <v>3</v>
      </c>
      <c r="AN1241">
        <v>7</v>
      </c>
    </row>
    <row r="1242" spans="1:40" x14ac:dyDescent="0.25">
      <c r="A1242" s="20">
        <v>5995</v>
      </c>
      <c r="B1242" s="20">
        <v>1962</v>
      </c>
      <c r="C1242" s="20" t="s">
        <v>2</v>
      </c>
      <c r="D1242" s="20" t="s">
        <v>10</v>
      </c>
      <c r="E1242" s="20">
        <v>39552</v>
      </c>
      <c r="F1242" s="20">
        <v>1</v>
      </c>
      <c r="G1242" s="20">
        <v>1</v>
      </c>
      <c r="H1242" s="49">
        <v>41261</v>
      </c>
      <c r="I1242" s="20">
        <v>54</v>
      </c>
      <c r="J1242" s="20">
        <v>165</v>
      </c>
      <c r="K1242" s="20">
        <v>3</v>
      </c>
      <c r="L1242" s="20">
        <v>147</v>
      </c>
      <c r="M1242" s="20">
        <v>4</v>
      </c>
      <c r="N1242" s="20">
        <v>24</v>
      </c>
      <c r="O1242" s="20">
        <v>41</v>
      </c>
      <c r="P1242" s="20">
        <v>7</v>
      </c>
      <c r="Q1242" s="20">
        <v>6</v>
      </c>
      <c r="R1242" s="20">
        <v>2</v>
      </c>
      <c r="S1242" s="20">
        <v>5</v>
      </c>
      <c r="T1242" s="20">
        <v>8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1</v>
      </c>
      <c r="AA1242" s="20">
        <v>0</v>
      </c>
      <c r="AB1242" s="20" t="s">
        <v>38</v>
      </c>
      <c r="AJ1242" s="20">
        <v>7</v>
      </c>
      <c r="AK1242" s="20">
        <v>6</v>
      </c>
      <c r="AL1242" s="20">
        <v>2</v>
      </c>
      <c r="AM1242" s="20">
        <v>5</v>
      </c>
      <c r="AN1242" s="20">
        <v>8</v>
      </c>
    </row>
    <row r="1243" spans="1:40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F1243">
        <v>0</v>
      </c>
      <c r="G1243">
        <v>1</v>
      </c>
      <c r="H1243" s="35">
        <v>41217</v>
      </c>
      <c r="I1243">
        <v>54</v>
      </c>
      <c r="J1243">
        <v>806</v>
      </c>
      <c r="K1243">
        <v>80</v>
      </c>
      <c r="L1243">
        <v>161</v>
      </c>
      <c r="M1243">
        <v>120</v>
      </c>
      <c r="N1243">
        <v>11</v>
      </c>
      <c r="O1243">
        <v>33</v>
      </c>
      <c r="P1243">
        <v>5</v>
      </c>
      <c r="Q1243">
        <v>10</v>
      </c>
      <c r="R1243">
        <v>7</v>
      </c>
      <c r="S1243">
        <v>10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38</v>
      </c>
      <c r="AJ1243">
        <v>5</v>
      </c>
      <c r="AK1243">
        <v>10</v>
      </c>
      <c r="AL1243">
        <v>7</v>
      </c>
      <c r="AM1243">
        <v>10</v>
      </c>
      <c r="AN1243">
        <v>6</v>
      </c>
    </row>
    <row r="1244" spans="1:40" x14ac:dyDescent="0.25">
      <c r="A1244" s="20">
        <v>2798</v>
      </c>
      <c r="B1244" s="20">
        <v>1977</v>
      </c>
      <c r="C1244" s="20" t="s">
        <v>3</v>
      </c>
      <c r="D1244" s="20" t="s">
        <v>13</v>
      </c>
      <c r="E1244" s="20">
        <v>102160</v>
      </c>
      <c r="F1244" s="20">
        <v>0</v>
      </c>
      <c r="G1244" s="20">
        <v>0</v>
      </c>
      <c r="H1244" s="49">
        <v>41215</v>
      </c>
      <c r="I1244" s="20">
        <v>54</v>
      </c>
      <c r="J1244" s="20">
        <v>763</v>
      </c>
      <c r="K1244" s="20">
        <v>29</v>
      </c>
      <c r="L1244" s="20">
        <v>138</v>
      </c>
      <c r="M1244" s="20">
        <v>76</v>
      </c>
      <c r="N1244" s="20">
        <v>176</v>
      </c>
      <c r="O1244" s="20">
        <v>58</v>
      </c>
      <c r="P1244" s="20">
        <v>0</v>
      </c>
      <c r="Q1244" s="20">
        <v>7</v>
      </c>
      <c r="R1244" s="20">
        <v>9</v>
      </c>
      <c r="S1244" s="20">
        <v>10</v>
      </c>
      <c r="T1244" s="20">
        <v>4</v>
      </c>
      <c r="U1244" s="20">
        <v>0</v>
      </c>
      <c r="V1244" s="20">
        <v>1</v>
      </c>
      <c r="W1244" s="20">
        <v>1</v>
      </c>
      <c r="X1244" s="20">
        <v>1</v>
      </c>
      <c r="Y1244" s="20">
        <v>0</v>
      </c>
      <c r="Z1244" s="20">
        <v>1</v>
      </c>
      <c r="AA1244" s="20">
        <v>0</v>
      </c>
      <c r="AB1244" s="20" t="s">
        <v>33</v>
      </c>
      <c r="AJ1244" s="20">
        <v>0</v>
      </c>
      <c r="AK1244" s="20">
        <v>7</v>
      </c>
      <c r="AL1244" s="20">
        <v>9</v>
      </c>
      <c r="AM1244" s="20">
        <v>10</v>
      </c>
      <c r="AN1244" s="20">
        <v>4</v>
      </c>
    </row>
    <row r="1245" spans="1:40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F1245">
        <v>1</v>
      </c>
      <c r="G1245">
        <v>1</v>
      </c>
      <c r="H1245" s="35">
        <v>41160</v>
      </c>
      <c r="I1245">
        <v>54</v>
      </c>
      <c r="J1245">
        <v>205</v>
      </c>
      <c r="K1245">
        <v>20</v>
      </c>
      <c r="L1245">
        <v>47</v>
      </c>
      <c r="M1245">
        <v>23</v>
      </c>
      <c r="N1245">
        <v>2</v>
      </c>
      <c r="O1245">
        <v>56</v>
      </c>
      <c r="P1245">
        <v>6</v>
      </c>
      <c r="Q1245">
        <v>5</v>
      </c>
      <c r="R1245">
        <v>2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33</v>
      </c>
      <c r="AJ1245">
        <v>6</v>
      </c>
      <c r="AK1245">
        <v>5</v>
      </c>
      <c r="AL1245">
        <v>2</v>
      </c>
      <c r="AM1245">
        <v>5</v>
      </c>
      <c r="AN1245">
        <v>5</v>
      </c>
    </row>
    <row r="1246" spans="1:40" x14ac:dyDescent="0.25">
      <c r="A1246" s="20">
        <v>2781</v>
      </c>
      <c r="B1246" s="20">
        <v>1981</v>
      </c>
      <c r="C1246" s="20" t="s">
        <v>2</v>
      </c>
      <c r="D1246" s="20" t="s">
        <v>9</v>
      </c>
      <c r="E1246" s="20">
        <v>72066</v>
      </c>
      <c r="F1246" s="20">
        <v>0</v>
      </c>
      <c r="G1246" s="20">
        <v>0</v>
      </c>
      <c r="H1246" s="49">
        <v>41813</v>
      </c>
      <c r="I1246" s="20">
        <v>55</v>
      </c>
      <c r="J1246" s="20">
        <v>1003</v>
      </c>
      <c r="K1246" s="20">
        <v>34</v>
      </c>
      <c r="L1246" s="20">
        <v>536</v>
      </c>
      <c r="M1246" s="20">
        <v>134</v>
      </c>
      <c r="N1246" s="20">
        <v>51</v>
      </c>
      <c r="O1246" s="20">
        <v>34</v>
      </c>
      <c r="P1246" s="20">
        <v>1</v>
      </c>
      <c r="Q1246" s="20">
        <v>4</v>
      </c>
      <c r="R1246" s="20">
        <v>6</v>
      </c>
      <c r="S1246" s="20">
        <v>6</v>
      </c>
      <c r="T1246" s="20">
        <v>2</v>
      </c>
      <c r="U1246" s="20">
        <v>0</v>
      </c>
      <c r="V1246" s="20">
        <v>0</v>
      </c>
      <c r="W1246" s="20">
        <v>1</v>
      </c>
      <c r="X1246" s="20">
        <v>1</v>
      </c>
      <c r="Y1246" s="20">
        <v>0</v>
      </c>
      <c r="Z1246" s="20">
        <v>1</v>
      </c>
      <c r="AA1246" s="20">
        <v>0</v>
      </c>
      <c r="AB1246" s="20" t="s">
        <v>33</v>
      </c>
      <c r="AJ1246" s="20">
        <v>1</v>
      </c>
      <c r="AK1246" s="20">
        <v>4</v>
      </c>
      <c r="AL1246" s="20">
        <v>6</v>
      </c>
      <c r="AM1246" s="20">
        <v>6</v>
      </c>
      <c r="AN1246" s="20">
        <v>2</v>
      </c>
    </row>
    <row r="1247" spans="1:40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F1247">
        <v>1</v>
      </c>
      <c r="G1247">
        <v>0</v>
      </c>
      <c r="H1247" s="35">
        <v>41801</v>
      </c>
      <c r="I1247">
        <v>55</v>
      </c>
      <c r="J1247">
        <v>4</v>
      </c>
      <c r="K1247">
        <v>0</v>
      </c>
      <c r="L1247">
        <v>16</v>
      </c>
      <c r="M1247">
        <v>17</v>
      </c>
      <c r="N1247">
        <v>4</v>
      </c>
      <c r="O1247">
        <v>4</v>
      </c>
      <c r="P1247">
        <v>3</v>
      </c>
      <c r="Q1247">
        <v>4</v>
      </c>
      <c r="R1247">
        <v>0</v>
      </c>
      <c r="S1247">
        <v>3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36</v>
      </c>
      <c r="AJ1247">
        <v>3</v>
      </c>
      <c r="AK1247">
        <v>4</v>
      </c>
      <c r="AL1247">
        <v>0</v>
      </c>
      <c r="AM1247">
        <v>3</v>
      </c>
      <c r="AN1247">
        <v>7</v>
      </c>
    </row>
    <row r="1248" spans="1:40" x14ac:dyDescent="0.25">
      <c r="A1248" s="20">
        <v>194</v>
      </c>
      <c r="B1248" s="20">
        <v>1965</v>
      </c>
      <c r="C1248" s="20" t="s">
        <v>2</v>
      </c>
      <c r="D1248" s="20" t="s">
        <v>14</v>
      </c>
      <c r="E1248" s="20">
        <v>48006</v>
      </c>
      <c r="F1248" s="20">
        <v>1</v>
      </c>
      <c r="G1248" s="20">
        <v>1</v>
      </c>
      <c r="H1248" s="49">
        <v>41799</v>
      </c>
      <c r="I1248" s="20">
        <v>55</v>
      </c>
      <c r="J1248" s="20">
        <v>23</v>
      </c>
      <c r="K1248" s="20">
        <v>0</v>
      </c>
      <c r="L1248" s="20">
        <v>11</v>
      </c>
      <c r="M1248" s="20">
        <v>3</v>
      </c>
      <c r="N1248" s="20">
        <v>2</v>
      </c>
      <c r="O1248" s="20">
        <v>2</v>
      </c>
      <c r="P1248" s="20">
        <v>1</v>
      </c>
      <c r="Q1248" s="20">
        <v>1</v>
      </c>
      <c r="R1248" s="20">
        <v>0</v>
      </c>
      <c r="S1248" s="20">
        <v>3</v>
      </c>
      <c r="T1248" s="20">
        <v>6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 t="s">
        <v>38</v>
      </c>
      <c r="AJ1248" s="20">
        <v>1</v>
      </c>
      <c r="AK1248" s="20">
        <v>1</v>
      </c>
      <c r="AL1248" s="20">
        <v>0</v>
      </c>
      <c r="AM1248" s="20">
        <v>3</v>
      </c>
      <c r="AN1248" s="20">
        <v>6</v>
      </c>
    </row>
    <row r="1249" spans="1:40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F1249">
        <v>0</v>
      </c>
      <c r="G1249">
        <v>1</v>
      </c>
      <c r="H1249" s="35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38</v>
      </c>
      <c r="AJ1249">
        <v>3</v>
      </c>
      <c r="AK1249">
        <v>8</v>
      </c>
      <c r="AL1249">
        <v>3</v>
      </c>
      <c r="AM1249">
        <v>13</v>
      </c>
      <c r="AN1249">
        <v>6</v>
      </c>
    </row>
    <row r="1250" spans="1:40" x14ac:dyDescent="0.25">
      <c r="A1250" s="20">
        <v>2315</v>
      </c>
      <c r="B1250" s="20">
        <v>1960</v>
      </c>
      <c r="C1250" s="20" t="s">
        <v>2</v>
      </c>
      <c r="D1250" s="20" t="s">
        <v>10</v>
      </c>
      <c r="E1250" s="20">
        <v>58401</v>
      </c>
      <c r="F1250" s="20">
        <v>0</v>
      </c>
      <c r="G1250" s="20">
        <v>1</v>
      </c>
      <c r="H1250" s="49">
        <v>41749</v>
      </c>
      <c r="I1250" s="20">
        <v>55</v>
      </c>
      <c r="J1250" s="20">
        <v>10</v>
      </c>
      <c r="K1250" s="20">
        <v>0</v>
      </c>
      <c r="L1250" s="20">
        <v>11</v>
      </c>
      <c r="M1250" s="20">
        <v>17</v>
      </c>
      <c r="N1250" s="20">
        <v>29</v>
      </c>
      <c r="O1250" s="20">
        <v>29</v>
      </c>
      <c r="P1250" s="20">
        <v>1</v>
      </c>
      <c r="Q1250" s="20">
        <v>1</v>
      </c>
      <c r="R1250" s="20">
        <v>2</v>
      </c>
      <c r="S1250" s="20">
        <v>2</v>
      </c>
      <c r="T1250" s="20">
        <v>4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 t="s">
        <v>38</v>
      </c>
      <c r="AJ1250" s="20">
        <v>1</v>
      </c>
      <c r="AK1250" s="20">
        <v>1</v>
      </c>
      <c r="AL1250" s="20">
        <v>2</v>
      </c>
      <c r="AM1250" s="20">
        <v>2</v>
      </c>
      <c r="AN1250" s="20">
        <v>4</v>
      </c>
    </row>
    <row r="1251" spans="1:40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F1251">
        <v>1</v>
      </c>
      <c r="G1251">
        <v>1</v>
      </c>
      <c r="H1251" s="35">
        <v>41735</v>
      </c>
      <c r="I1251">
        <v>55</v>
      </c>
      <c r="J1251">
        <v>13</v>
      </c>
      <c r="K1251">
        <v>2</v>
      </c>
      <c r="L1251">
        <v>14</v>
      </c>
      <c r="M1251">
        <v>8</v>
      </c>
      <c r="N1251">
        <v>7</v>
      </c>
      <c r="O1251">
        <v>4</v>
      </c>
      <c r="P1251">
        <v>4</v>
      </c>
      <c r="Q1251">
        <v>2</v>
      </c>
      <c r="R1251">
        <v>0</v>
      </c>
      <c r="S1251">
        <v>4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33</v>
      </c>
      <c r="AJ1251">
        <v>4</v>
      </c>
      <c r="AK1251">
        <v>2</v>
      </c>
      <c r="AL1251">
        <v>0</v>
      </c>
      <c r="AM1251">
        <v>4</v>
      </c>
      <c r="AN1251">
        <v>6</v>
      </c>
    </row>
    <row r="1252" spans="1:40" x14ac:dyDescent="0.25">
      <c r="A1252" s="20">
        <v>10738</v>
      </c>
      <c r="B1252" s="20">
        <v>1951</v>
      </c>
      <c r="C1252" s="20" t="s">
        <v>4</v>
      </c>
      <c r="D1252" s="20" t="s">
        <v>9</v>
      </c>
      <c r="E1252" s="20">
        <v>49389</v>
      </c>
      <c r="F1252" s="20">
        <v>1</v>
      </c>
      <c r="G1252" s="20">
        <v>1</v>
      </c>
      <c r="H1252" s="49">
        <v>41515</v>
      </c>
      <c r="I1252" s="20">
        <v>55</v>
      </c>
      <c r="J1252" s="20">
        <v>40</v>
      </c>
      <c r="K1252" s="20">
        <v>0</v>
      </c>
      <c r="L1252" s="20">
        <v>19</v>
      </c>
      <c r="M1252" s="20">
        <v>2</v>
      </c>
      <c r="N1252" s="20">
        <v>1</v>
      </c>
      <c r="O1252" s="20">
        <v>3</v>
      </c>
      <c r="P1252" s="20">
        <v>1</v>
      </c>
      <c r="Q1252" s="20">
        <v>2</v>
      </c>
      <c r="R1252" s="20">
        <v>0</v>
      </c>
      <c r="S1252" s="20">
        <v>3</v>
      </c>
      <c r="T1252" s="20">
        <v>7</v>
      </c>
      <c r="U1252" s="20">
        <v>0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20">
        <v>0</v>
      </c>
      <c r="AB1252" s="20" t="s">
        <v>34</v>
      </c>
      <c r="AJ1252" s="20">
        <v>1</v>
      </c>
      <c r="AK1252" s="20">
        <v>2</v>
      </c>
      <c r="AL1252" s="20">
        <v>0</v>
      </c>
      <c r="AM1252" s="20">
        <v>3</v>
      </c>
      <c r="AN1252" s="20">
        <v>7</v>
      </c>
    </row>
    <row r="1253" spans="1:40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F1253">
        <v>0</v>
      </c>
      <c r="G1253">
        <v>1</v>
      </c>
      <c r="H1253" s="35">
        <v>41506</v>
      </c>
      <c r="I1253">
        <v>55</v>
      </c>
      <c r="J1253">
        <v>98</v>
      </c>
      <c r="K1253">
        <v>1</v>
      </c>
      <c r="L1253">
        <v>17</v>
      </c>
      <c r="M1253">
        <v>0</v>
      </c>
      <c r="N1253">
        <v>1</v>
      </c>
      <c r="O1253">
        <v>5</v>
      </c>
      <c r="P1253">
        <v>1</v>
      </c>
      <c r="Q1253">
        <v>3</v>
      </c>
      <c r="R1253">
        <v>0</v>
      </c>
      <c r="S1253">
        <v>4</v>
      </c>
      <c r="T1253">
        <v>7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33</v>
      </c>
      <c r="AJ1253">
        <v>1</v>
      </c>
      <c r="AK1253">
        <v>3</v>
      </c>
      <c r="AL1253">
        <v>0</v>
      </c>
      <c r="AM1253">
        <v>4</v>
      </c>
      <c r="AN1253">
        <v>7</v>
      </c>
    </row>
    <row r="1254" spans="1:40" x14ac:dyDescent="0.25">
      <c r="A1254" s="20">
        <v>2166</v>
      </c>
      <c r="B1254" s="20">
        <v>1960</v>
      </c>
      <c r="C1254" s="20" t="s">
        <v>5</v>
      </c>
      <c r="D1254" s="20" t="s">
        <v>16</v>
      </c>
      <c r="E1254" s="20">
        <v>46779</v>
      </c>
      <c r="F1254" s="20">
        <v>1</v>
      </c>
      <c r="G1254" s="20">
        <v>1</v>
      </c>
      <c r="H1254" s="49">
        <v>41467</v>
      </c>
      <c r="I1254" s="20">
        <v>55</v>
      </c>
      <c r="J1254" s="20">
        <v>12</v>
      </c>
      <c r="K1254" s="20">
        <v>1</v>
      </c>
      <c r="L1254" s="20">
        <v>3</v>
      </c>
      <c r="M1254" s="20">
        <v>0</v>
      </c>
      <c r="N1254" s="20">
        <v>0</v>
      </c>
      <c r="O1254" s="20">
        <v>7</v>
      </c>
      <c r="P1254" s="20">
        <v>1</v>
      </c>
      <c r="Q1254" s="20">
        <v>0</v>
      </c>
      <c r="R1254" s="20">
        <v>1</v>
      </c>
      <c r="S1254" s="20">
        <v>2</v>
      </c>
      <c r="T1254" s="20">
        <v>4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0</v>
      </c>
      <c r="AB1254" s="20" t="s">
        <v>33</v>
      </c>
      <c r="AJ1254" s="20">
        <v>1</v>
      </c>
      <c r="AK1254" s="20">
        <v>0</v>
      </c>
      <c r="AL1254" s="20">
        <v>1</v>
      </c>
      <c r="AM1254" s="20">
        <v>2</v>
      </c>
      <c r="AN1254" s="20">
        <v>4</v>
      </c>
    </row>
    <row r="1255" spans="1:40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F1255">
        <v>1</v>
      </c>
      <c r="G1255">
        <v>1</v>
      </c>
      <c r="H1255" s="35">
        <v>41439</v>
      </c>
      <c r="I1255">
        <v>55</v>
      </c>
      <c r="J1255">
        <v>11</v>
      </c>
      <c r="K1255">
        <v>0</v>
      </c>
      <c r="L1255">
        <v>10</v>
      </c>
      <c r="M1255">
        <v>0</v>
      </c>
      <c r="N1255">
        <v>2</v>
      </c>
      <c r="O1255">
        <v>20</v>
      </c>
      <c r="P1255">
        <v>1</v>
      </c>
      <c r="Q1255">
        <v>1</v>
      </c>
      <c r="R1255">
        <v>1</v>
      </c>
      <c r="S1255">
        <v>2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38</v>
      </c>
      <c r="AJ1255">
        <v>1</v>
      </c>
      <c r="AK1255">
        <v>1</v>
      </c>
      <c r="AL1255">
        <v>1</v>
      </c>
      <c r="AM1255">
        <v>2</v>
      </c>
      <c r="AN1255">
        <v>6</v>
      </c>
    </row>
    <row r="1256" spans="1:40" x14ac:dyDescent="0.25">
      <c r="A1256" s="20">
        <v>9739</v>
      </c>
      <c r="B1256" s="20">
        <v>1963</v>
      </c>
      <c r="C1256" s="20" t="s">
        <v>2</v>
      </c>
      <c r="D1256" s="20" t="s">
        <v>9</v>
      </c>
      <c r="E1256" s="20">
        <v>34377</v>
      </c>
      <c r="F1256" s="20">
        <v>0</v>
      </c>
      <c r="G1256" s="20">
        <v>1</v>
      </c>
      <c r="H1256" s="49">
        <v>41293</v>
      </c>
      <c r="I1256" s="20">
        <v>55</v>
      </c>
      <c r="J1256" s="20">
        <v>62</v>
      </c>
      <c r="K1256" s="20">
        <v>0</v>
      </c>
      <c r="L1256" s="20">
        <v>22</v>
      </c>
      <c r="M1256" s="20">
        <v>3</v>
      </c>
      <c r="N1256" s="20">
        <v>1</v>
      </c>
      <c r="O1256" s="20">
        <v>26</v>
      </c>
      <c r="P1256" s="20">
        <v>2</v>
      </c>
      <c r="Q1256" s="20">
        <v>2</v>
      </c>
      <c r="R1256" s="20">
        <v>2</v>
      </c>
      <c r="S1256" s="20">
        <v>2</v>
      </c>
      <c r="T1256" s="20">
        <v>7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0</v>
      </c>
      <c r="AB1256" s="20" t="s">
        <v>38</v>
      </c>
      <c r="AJ1256" s="20">
        <v>2</v>
      </c>
      <c r="AK1256" s="20">
        <v>2</v>
      </c>
      <c r="AL1256" s="20">
        <v>2</v>
      </c>
      <c r="AM1256" s="20">
        <v>2</v>
      </c>
      <c r="AN1256" s="20">
        <v>7</v>
      </c>
    </row>
    <row r="1257" spans="1:40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F1257">
        <v>0</v>
      </c>
      <c r="G1257">
        <v>1</v>
      </c>
      <c r="H1257" s="35">
        <v>41293</v>
      </c>
      <c r="I1257">
        <v>55</v>
      </c>
      <c r="J1257">
        <v>1148</v>
      </c>
      <c r="K1257">
        <v>0</v>
      </c>
      <c r="L1257">
        <v>60</v>
      </c>
      <c r="M1257">
        <v>0</v>
      </c>
      <c r="N1257">
        <v>0</v>
      </c>
      <c r="O1257">
        <v>24</v>
      </c>
      <c r="P1257">
        <v>3</v>
      </c>
      <c r="Q1257">
        <v>9</v>
      </c>
      <c r="R1257">
        <v>5</v>
      </c>
      <c r="S1257">
        <v>4</v>
      </c>
      <c r="T1257">
        <v>7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 t="s">
        <v>38</v>
      </c>
      <c r="AJ1257">
        <v>3</v>
      </c>
      <c r="AK1257">
        <v>9</v>
      </c>
      <c r="AL1257">
        <v>5</v>
      </c>
      <c r="AM1257">
        <v>4</v>
      </c>
      <c r="AN1257">
        <v>7</v>
      </c>
    </row>
    <row r="1258" spans="1:40" x14ac:dyDescent="0.25">
      <c r="A1258" s="20">
        <v>6260</v>
      </c>
      <c r="B1258" s="20">
        <v>1955</v>
      </c>
      <c r="C1258" s="20" t="s">
        <v>4</v>
      </c>
      <c r="D1258" s="20" t="s">
        <v>13</v>
      </c>
      <c r="E1258" s="20">
        <v>82384</v>
      </c>
      <c r="F1258" s="20">
        <v>0</v>
      </c>
      <c r="G1258" s="20">
        <v>0</v>
      </c>
      <c r="H1258" s="49">
        <v>41232</v>
      </c>
      <c r="I1258" s="20">
        <v>55</v>
      </c>
      <c r="J1258" s="20">
        <v>984</v>
      </c>
      <c r="K1258" s="20">
        <v>51</v>
      </c>
      <c r="L1258" s="20">
        <v>432</v>
      </c>
      <c r="M1258" s="20">
        <v>180</v>
      </c>
      <c r="N1258" s="20">
        <v>120</v>
      </c>
      <c r="O1258" s="20">
        <v>190</v>
      </c>
      <c r="P1258" s="20">
        <v>1</v>
      </c>
      <c r="Q1258" s="20">
        <v>3</v>
      </c>
      <c r="R1258" s="20">
        <v>10</v>
      </c>
      <c r="S1258" s="20">
        <v>13</v>
      </c>
      <c r="T1258" s="20">
        <v>1</v>
      </c>
      <c r="U1258" s="20">
        <v>0</v>
      </c>
      <c r="V1258" s="20">
        <v>0</v>
      </c>
      <c r="W1258" s="20">
        <v>1</v>
      </c>
      <c r="X1258" s="20">
        <v>0</v>
      </c>
      <c r="Y1258" s="20">
        <v>0</v>
      </c>
      <c r="Z1258" s="20">
        <v>1</v>
      </c>
      <c r="AA1258" s="20">
        <v>0</v>
      </c>
      <c r="AB1258" s="20" t="s">
        <v>34</v>
      </c>
      <c r="AJ1258" s="20">
        <v>1</v>
      </c>
      <c r="AK1258" s="20">
        <v>3</v>
      </c>
      <c r="AL1258" s="20">
        <v>10</v>
      </c>
      <c r="AM1258" s="20">
        <v>13</v>
      </c>
      <c r="AN1258" s="20">
        <v>1</v>
      </c>
    </row>
    <row r="1259" spans="1:40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F1259">
        <v>0</v>
      </c>
      <c r="G1259">
        <v>1</v>
      </c>
      <c r="H1259" s="35">
        <v>41204</v>
      </c>
      <c r="I1259">
        <v>55</v>
      </c>
      <c r="J1259">
        <v>172</v>
      </c>
      <c r="K1259">
        <v>41</v>
      </c>
      <c r="L1259">
        <v>86</v>
      </c>
      <c r="M1259">
        <v>45</v>
      </c>
      <c r="N1259">
        <v>6</v>
      </c>
      <c r="O1259">
        <v>27</v>
      </c>
      <c r="P1259">
        <v>5</v>
      </c>
      <c r="Q1259">
        <v>5</v>
      </c>
      <c r="R1259">
        <v>3</v>
      </c>
      <c r="S1259">
        <v>5</v>
      </c>
      <c r="T1259">
        <v>7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38</v>
      </c>
      <c r="AJ1259">
        <v>5</v>
      </c>
      <c r="AK1259">
        <v>5</v>
      </c>
      <c r="AL1259">
        <v>3</v>
      </c>
      <c r="AM1259">
        <v>5</v>
      </c>
      <c r="AN1259">
        <v>7</v>
      </c>
    </row>
    <row r="1260" spans="1:40" x14ac:dyDescent="0.25">
      <c r="A1260" s="20">
        <v>1343</v>
      </c>
      <c r="B1260" s="20">
        <v>1968</v>
      </c>
      <c r="C1260" s="20" t="s">
        <v>2</v>
      </c>
      <c r="D1260" s="20" t="s">
        <v>13</v>
      </c>
      <c r="E1260" s="20">
        <v>58554</v>
      </c>
      <c r="F1260" s="20">
        <v>1</v>
      </c>
      <c r="G1260" s="20">
        <v>1</v>
      </c>
      <c r="H1260" s="49">
        <v>41178</v>
      </c>
      <c r="I1260" s="20">
        <v>55</v>
      </c>
      <c r="J1260" s="20">
        <v>368</v>
      </c>
      <c r="K1260" s="20">
        <v>24</v>
      </c>
      <c r="L1260" s="20">
        <v>68</v>
      </c>
      <c r="M1260" s="20">
        <v>38</v>
      </c>
      <c r="N1260" s="20">
        <v>0</v>
      </c>
      <c r="O1260" s="20">
        <v>88</v>
      </c>
      <c r="P1260" s="20">
        <v>6</v>
      </c>
      <c r="Q1260" s="20">
        <v>8</v>
      </c>
      <c r="R1260" s="20">
        <v>2</v>
      </c>
      <c r="S1260" s="20">
        <v>6</v>
      </c>
      <c r="T1260" s="20">
        <v>7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0</v>
      </c>
      <c r="AB1260" s="20" t="s">
        <v>31</v>
      </c>
      <c r="AJ1260" s="20">
        <v>6</v>
      </c>
      <c r="AK1260" s="20">
        <v>8</v>
      </c>
      <c r="AL1260" s="20">
        <v>2</v>
      </c>
      <c r="AM1260" s="20">
        <v>6</v>
      </c>
      <c r="AN1260" s="20">
        <v>7</v>
      </c>
    </row>
    <row r="1261" spans="1:40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F1261">
        <v>1</v>
      </c>
      <c r="G1261">
        <v>1</v>
      </c>
      <c r="H1261" s="35">
        <v>41178</v>
      </c>
      <c r="I1261">
        <v>55</v>
      </c>
      <c r="J1261">
        <v>368</v>
      </c>
      <c r="K1261">
        <v>24</v>
      </c>
      <c r="L1261">
        <v>68</v>
      </c>
      <c r="M1261">
        <v>38</v>
      </c>
      <c r="N1261">
        <v>0</v>
      </c>
      <c r="O1261">
        <v>88</v>
      </c>
      <c r="P1261">
        <v>6</v>
      </c>
      <c r="Q1261">
        <v>8</v>
      </c>
      <c r="R1261">
        <v>2</v>
      </c>
      <c r="S1261">
        <v>6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36</v>
      </c>
      <c r="AJ1261">
        <v>6</v>
      </c>
      <c r="AK1261">
        <v>8</v>
      </c>
      <c r="AL1261">
        <v>2</v>
      </c>
      <c r="AM1261">
        <v>6</v>
      </c>
      <c r="AN1261">
        <v>7</v>
      </c>
    </row>
    <row r="1262" spans="1:40" x14ac:dyDescent="0.25">
      <c r="A1262" s="20">
        <v>531</v>
      </c>
      <c r="B1262" s="20">
        <v>1954</v>
      </c>
      <c r="C1262" s="20" t="s">
        <v>3</v>
      </c>
      <c r="D1262" s="20" t="s">
        <v>10</v>
      </c>
      <c r="E1262" s="20">
        <v>57333</v>
      </c>
      <c r="F1262" s="20">
        <v>0</v>
      </c>
      <c r="G1262" s="20">
        <v>1</v>
      </c>
      <c r="H1262" s="49">
        <v>41174</v>
      </c>
      <c r="I1262" s="20">
        <v>55</v>
      </c>
      <c r="J1262" s="20">
        <v>941</v>
      </c>
      <c r="K1262" s="20">
        <v>14</v>
      </c>
      <c r="L1262" s="20">
        <v>397</v>
      </c>
      <c r="M1262" s="20">
        <v>76</v>
      </c>
      <c r="N1262" s="20">
        <v>58</v>
      </c>
      <c r="O1262" s="20">
        <v>176</v>
      </c>
      <c r="P1262" s="20">
        <v>11</v>
      </c>
      <c r="Q1262" s="20">
        <v>8</v>
      </c>
      <c r="R1262" s="20">
        <v>5</v>
      </c>
      <c r="S1262" s="20">
        <v>9</v>
      </c>
      <c r="T1262" s="20">
        <v>6</v>
      </c>
      <c r="U1262" s="20">
        <v>0</v>
      </c>
      <c r="V1262" s="20">
        <v>0</v>
      </c>
      <c r="W1262" s="20">
        <v>0</v>
      </c>
      <c r="X1262" s="20">
        <v>0</v>
      </c>
      <c r="Y1262" s="20">
        <v>0</v>
      </c>
      <c r="Z1262" s="20">
        <v>1</v>
      </c>
      <c r="AA1262" s="20">
        <v>0</v>
      </c>
      <c r="AB1262" s="20" t="s">
        <v>38</v>
      </c>
      <c r="AJ1262" s="20">
        <v>11</v>
      </c>
      <c r="AK1262" s="20">
        <v>8</v>
      </c>
      <c r="AL1262" s="20">
        <v>5</v>
      </c>
      <c r="AM1262" s="20">
        <v>9</v>
      </c>
      <c r="AN1262" s="20">
        <v>6</v>
      </c>
    </row>
    <row r="1263" spans="1:40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F1263">
        <v>0</v>
      </c>
      <c r="G1263">
        <v>0</v>
      </c>
      <c r="H1263" s="35">
        <v>41143</v>
      </c>
      <c r="I1263">
        <v>55</v>
      </c>
      <c r="J1263">
        <v>241</v>
      </c>
      <c r="K1263">
        <v>45</v>
      </c>
      <c r="L1263">
        <v>604</v>
      </c>
      <c r="M1263">
        <v>34</v>
      </c>
      <c r="N1263">
        <v>26</v>
      </c>
      <c r="O1263">
        <v>54</v>
      </c>
      <c r="P1263">
        <v>1</v>
      </c>
      <c r="Q1263">
        <v>6</v>
      </c>
      <c r="R1263">
        <v>4</v>
      </c>
      <c r="S1263">
        <v>10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38</v>
      </c>
      <c r="AJ1263">
        <v>1</v>
      </c>
      <c r="AK1263">
        <v>6</v>
      </c>
      <c r="AL1263">
        <v>4</v>
      </c>
      <c r="AM1263">
        <v>10</v>
      </c>
      <c r="AN1263">
        <v>2</v>
      </c>
    </row>
    <row r="1264" spans="1:40" x14ac:dyDescent="0.25">
      <c r="A1264" s="20">
        <v>1045</v>
      </c>
      <c r="B1264" s="20">
        <v>1965</v>
      </c>
      <c r="C1264" s="20" t="s">
        <v>2</v>
      </c>
      <c r="D1264" s="20" t="s">
        <v>13</v>
      </c>
      <c r="E1264" s="20">
        <v>52117</v>
      </c>
      <c r="F1264" s="20">
        <v>0</v>
      </c>
      <c r="G1264" s="20">
        <v>1</v>
      </c>
      <c r="H1264" s="49">
        <v>41137</v>
      </c>
      <c r="I1264" s="20">
        <v>55</v>
      </c>
      <c r="J1264" s="20">
        <v>112</v>
      </c>
      <c r="K1264" s="20">
        <v>10</v>
      </c>
      <c r="L1264" s="20">
        <v>107</v>
      </c>
      <c r="M1264" s="20">
        <v>30</v>
      </c>
      <c r="N1264" s="20">
        <v>0</v>
      </c>
      <c r="O1264" s="20">
        <v>20</v>
      </c>
      <c r="P1264" s="20">
        <v>2</v>
      </c>
      <c r="Q1264" s="20">
        <v>5</v>
      </c>
      <c r="R1264" s="20">
        <v>2</v>
      </c>
      <c r="S1264" s="20">
        <v>4</v>
      </c>
      <c r="T1264" s="20">
        <v>7</v>
      </c>
      <c r="U1264" s="20">
        <v>0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20">
        <v>0</v>
      </c>
      <c r="AB1264" s="20" t="s">
        <v>38</v>
      </c>
      <c r="AJ1264" s="20">
        <v>2</v>
      </c>
      <c r="AK1264" s="20">
        <v>5</v>
      </c>
      <c r="AL1264" s="20">
        <v>2</v>
      </c>
      <c r="AM1264" s="20">
        <v>4</v>
      </c>
      <c r="AN1264" s="20">
        <v>7</v>
      </c>
    </row>
    <row r="1265" spans="1:40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F1265">
        <v>0</v>
      </c>
      <c r="G1265">
        <v>1</v>
      </c>
      <c r="H1265" s="35">
        <v>41132</v>
      </c>
      <c r="I1265">
        <v>55</v>
      </c>
      <c r="J1265">
        <v>799</v>
      </c>
      <c r="K1265">
        <v>12</v>
      </c>
      <c r="L1265">
        <v>375</v>
      </c>
      <c r="M1265">
        <v>16</v>
      </c>
      <c r="N1265">
        <v>12</v>
      </c>
      <c r="O1265">
        <v>12</v>
      </c>
      <c r="P1265">
        <v>5</v>
      </c>
      <c r="Q1265">
        <v>7</v>
      </c>
      <c r="R1265">
        <v>6</v>
      </c>
      <c r="S1265">
        <v>5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 t="s">
        <v>32</v>
      </c>
      <c r="AJ1265">
        <v>5</v>
      </c>
      <c r="AK1265">
        <v>7</v>
      </c>
      <c r="AL1265">
        <v>6</v>
      </c>
      <c r="AM1265">
        <v>5</v>
      </c>
      <c r="AN1265">
        <v>6</v>
      </c>
    </row>
    <row r="1266" spans="1:40" x14ac:dyDescent="0.25">
      <c r="A1266" s="20">
        <v>5529</v>
      </c>
      <c r="B1266" s="20">
        <v>1946</v>
      </c>
      <c r="C1266" s="20" t="s">
        <v>3</v>
      </c>
      <c r="D1266" s="20" t="s">
        <v>13</v>
      </c>
      <c r="E1266" s="20">
        <v>64014</v>
      </c>
      <c r="F1266" s="20">
        <v>2</v>
      </c>
      <c r="G1266" s="20">
        <v>1</v>
      </c>
      <c r="H1266" s="49">
        <v>41800</v>
      </c>
      <c r="I1266" s="20">
        <v>56</v>
      </c>
      <c r="J1266" s="20">
        <v>406</v>
      </c>
      <c r="K1266" s="20">
        <v>0</v>
      </c>
      <c r="L1266" s="20">
        <v>30</v>
      </c>
      <c r="M1266" s="20">
        <v>0</v>
      </c>
      <c r="N1266" s="20">
        <v>0</v>
      </c>
      <c r="O1266" s="20">
        <v>8</v>
      </c>
      <c r="P1266" s="20">
        <v>7</v>
      </c>
      <c r="Q1266" s="20">
        <v>8</v>
      </c>
      <c r="R1266" s="20">
        <v>2</v>
      </c>
      <c r="S1266" s="20">
        <v>5</v>
      </c>
      <c r="T1266" s="20">
        <v>7</v>
      </c>
      <c r="U1266" s="20">
        <v>0</v>
      </c>
      <c r="V1266" s="20">
        <v>0</v>
      </c>
      <c r="W1266" s="20">
        <v>0</v>
      </c>
      <c r="X1266" s="20">
        <v>1</v>
      </c>
      <c r="Y1266" s="20">
        <v>0</v>
      </c>
      <c r="Z1266" s="20">
        <v>0</v>
      </c>
      <c r="AA1266" s="20">
        <v>0</v>
      </c>
      <c r="AB1266" s="20" t="s">
        <v>37</v>
      </c>
      <c r="AJ1266" s="20">
        <v>7</v>
      </c>
      <c r="AK1266" s="20">
        <v>8</v>
      </c>
      <c r="AL1266" s="20">
        <v>2</v>
      </c>
      <c r="AM1266" s="20">
        <v>5</v>
      </c>
      <c r="AN1266" s="20">
        <v>7</v>
      </c>
    </row>
    <row r="1267" spans="1:40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F1267">
        <v>2</v>
      </c>
      <c r="G1267">
        <v>1</v>
      </c>
      <c r="H1267" s="35">
        <v>41800</v>
      </c>
      <c r="I1267">
        <v>56</v>
      </c>
      <c r="J1267">
        <v>406</v>
      </c>
      <c r="K1267">
        <v>0</v>
      </c>
      <c r="L1267">
        <v>30</v>
      </c>
      <c r="M1267">
        <v>0</v>
      </c>
      <c r="N1267">
        <v>0</v>
      </c>
      <c r="O1267">
        <v>8</v>
      </c>
      <c r="P1267">
        <v>7</v>
      </c>
      <c r="Q1267">
        <v>8</v>
      </c>
      <c r="R1267">
        <v>2</v>
      </c>
      <c r="S1267">
        <v>5</v>
      </c>
      <c r="T1267">
        <v>7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 t="s">
        <v>33</v>
      </c>
      <c r="AJ1267">
        <v>7</v>
      </c>
      <c r="AK1267">
        <v>8</v>
      </c>
      <c r="AL1267">
        <v>2</v>
      </c>
      <c r="AM1267">
        <v>5</v>
      </c>
      <c r="AN1267">
        <v>7</v>
      </c>
    </row>
    <row r="1268" spans="1:40" x14ac:dyDescent="0.25">
      <c r="A1268" s="20">
        <v>10420</v>
      </c>
      <c r="B1268" s="20">
        <v>1955</v>
      </c>
      <c r="C1268" s="20" t="s">
        <v>4</v>
      </c>
      <c r="D1268" s="20" t="s">
        <v>10</v>
      </c>
      <c r="E1268" s="20">
        <v>46390</v>
      </c>
      <c r="F1268" s="20">
        <v>0</v>
      </c>
      <c r="G1268" s="20">
        <v>1</v>
      </c>
      <c r="H1268" s="49">
        <v>41764</v>
      </c>
      <c r="I1268" s="20">
        <v>56</v>
      </c>
      <c r="J1268" s="20">
        <v>95</v>
      </c>
      <c r="K1268" s="20">
        <v>14</v>
      </c>
      <c r="L1268" s="20">
        <v>64</v>
      </c>
      <c r="M1268" s="20">
        <v>2</v>
      </c>
      <c r="N1268" s="20">
        <v>9</v>
      </c>
      <c r="O1268" s="20">
        <v>38</v>
      </c>
      <c r="P1268" s="20">
        <v>1</v>
      </c>
      <c r="Q1268" s="20">
        <v>4</v>
      </c>
      <c r="R1268" s="20">
        <v>2</v>
      </c>
      <c r="S1268" s="20">
        <v>3</v>
      </c>
      <c r="T1268" s="20">
        <v>7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 t="s">
        <v>31</v>
      </c>
      <c r="AJ1268" s="20">
        <v>1</v>
      </c>
      <c r="AK1268" s="20">
        <v>4</v>
      </c>
      <c r="AL1268" s="20">
        <v>2</v>
      </c>
      <c r="AM1268" s="20">
        <v>3</v>
      </c>
      <c r="AN1268" s="20">
        <v>7</v>
      </c>
    </row>
    <row r="1269" spans="1:40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F1269">
        <v>0</v>
      </c>
      <c r="G1269">
        <v>0</v>
      </c>
      <c r="H1269" s="35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32</v>
      </c>
      <c r="AJ1269">
        <v>1</v>
      </c>
      <c r="AK1269">
        <v>8</v>
      </c>
      <c r="AL1269">
        <v>6</v>
      </c>
      <c r="AM1269">
        <v>6</v>
      </c>
      <c r="AN1269">
        <v>3</v>
      </c>
    </row>
    <row r="1270" spans="1:40" x14ac:dyDescent="0.25">
      <c r="A1270" s="20">
        <v>2963</v>
      </c>
      <c r="B1270" s="20">
        <v>1979</v>
      </c>
      <c r="C1270" s="20" t="s">
        <v>2</v>
      </c>
      <c r="D1270" s="20" t="s">
        <v>13</v>
      </c>
      <c r="E1270" s="20">
        <v>75507</v>
      </c>
      <c r="F1270" s="20">
        <v>0</v>
      </c>
      <c r="G1270" s="20">
        <v>0</v>
      </c>
      <c r="H1270" s="49">
        <v>41761</v>
      </c>
      <c r="I1270" s="20">
        <v>56</v>
      </c>
      <c r="J1270" s="20">
        <v>709</v>
      </c>
      <c r="K1270" s="20">
        <v>93</v>
      </c>
      <c r="L1270" s="20">
        <v>374</v>
      </c>
      <c r="M1270" s="20">
        <v>104</v>
      </c>
      <c r="N1270" s="20">
        <v>80</v>
      </c>
      <c r="O1270" s="20">
        <v>80</v>
      </c>
      <c r="P1270" s="20">
        <v>1</v>
      </c>
      <c r="Q1270" s="20">
        <v>8</v>
      </c>
      <c r="R1270" s="20">
        <v>6</v>
      </c>
      <c r="S1270" s="20">
        <v>6</v>
      </c>
      <c r="T1270" s="20">
        <v>3</v>
      </c>
      <c r="U1270" s="20">
        <v>0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0</v>
      </c>
      <c r="AB1270" s="20" t="s">
        <v>34</v>
      </c>
      <c r="AJ1270" s="20">
        <v>1</v>
      </c>
      <c r="AK1270" s="20">
        <v>8</v>
      </c>
      <c r="AL1270" s="20">
        <v>6</v>
      </c>
      <c r="AM1270" s="20">
        <v>6</v>
      </c>
      <c r="AN1270" s="20">
        <v>3</v>
      </c>
    </row>
    <row r="1271" spans="1:40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F1271">
        <v>0</v>
      </c>
      <c r="G1271">
        <v>0</v>
      </c>
      <c r="H1271" s="35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38</v>
      </c>
      <c r="AJ1271">
        <v>1</v>
      </c>
      <c r="AK1271">
        <v>4</v>
      </c>
      <c r="AL1271">
        <v>2</v>
      </c>
      <c r="AM1271">
        <v>8</v>
      </c>
      <c r="AN1271">
        <v>3</v>
      </c>
    </row>
    <row r="1272" spans="1:40" x14ac:dyDescent="0.25">
      <c r="A1272" s="20">
        <v>5180</v>
      </c>
      <c r="B1272" s="20">
        <v>1968</v>
      </c>
      <c r="C1272" s="20" t="s">
        <v>3</v>
      </c>
      <c r="D1272" s="20" t="s">
        <v>10</v>
      </c>
      <c r="E1272" s="20">
        <v>50616</v>
      </c>
      <c r="F1272" s="20">
        <v>0</v>
      </c>
      <c r="G1272" s="20">
        <v>1</v>
      </c>
      <c r="H1272" s="49">
        <v>41747</v>
      </c>
      <c r="I1272" s="20">
        <v>56</v>
      </c>
      <c r="J1272" s="20">
        <v>128</v>
      </c>
      <c r="K1272" s="20">
        <v>0</v>
      </c>
      <c r="L1272" s="20">
        <v>16</v>
      </c>
      <c r="M1272" s="20">
        <v>0</v>
      </c>
      <c r="N1272" s="20">
        <v>1</v>
      </c>
      <c r="O1272" s="20">
        <v>4</v>
      </c>
      <c r="P1272" s="20">
        <v>2</v>
      </c>
      <c r="Q1272" s="20">
        <v>4</v>
      </c>
      <c r="R1272" s="20">
        <v>0</v>
      </c>
      <c r="S1272" s="20">
        <v>4</v>
      </c>
      <c r="T1272" s="20">
        <v>7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 t="s">
        <v>38</v>
      </c>
      <c r="AJ1272" s="20">
        <v>2</v>
      </c>
      <c r="AK1272" s="20">
        <v>4</v>
      </c>
      <c r="AL1272" s="20">
        <v>0</v>
      </c>
      <c r="AM1272" s="20">
        <v>4</v>
      </c>
      <c r="AN1272" s="20">
        <v>7</v>
      </c>
    </row>
    <row r="1273" spans="1:40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F1273">
        <v>1</v>
      </c>
      <c r="G1273">
        <v>1</v>
      </c>
      <c r="H1273" s="35">
        <v>41721</v>
      </c>
      <c r="I1273">
        <v>56</v>
      </c>
      <c r="J1273">
        <v>8</v>
      </c>
      <c r="K1273">
        <v>0</v>
      </c>
      <c r="L1273">
        <v>14</v>
      </c>
      <c r="M1273">
        <v>2</v>
      </c>
      <c r="N1273">
        <v>3</v>
      </c>
      <c r="O1273">
        <v>7</v>
      </c>
      <c r="P1273">
        <v>1</v>
      </c>
      <c r="Q1273">
        <v>1</v>
      </c>
      <c r="R1273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33</v>
      </c>
      <c r="AJ1273">
        <v>1</v>
      </c>
      <c r="AK1273">
        <v>1</v>
      </c>
      <c r="AL1273">
        <v>0</v>
      </c>
      <c r="AM1273">
        <v>3</v>
      </c>
      <c r="AN1273">
        <v>5</v>
      </c>
    </row>
    <row r="1274" spans="1:40" x14ac:dyDescent="0.25">
      <c r="A1274" s="20">
        <v>1328</v>
      </c>
      <c r="B1274" s="20">
        <v>1982</v>
      </c>
      <c r="C1274" s="20" t="s">
        <v>5</v>
      </c>
      <c r="D1274" s="20" t="s">
        <v>14</v>
      </c>
      <c r="E1274" s="20">
        <v>57937</v>
      </c>
      <c r="F1274" s="20">
        <v>0</v>
      </c>
      <c r="G1274" s="20">
        <v>1</v>
      </c>
      <c r="H1274" s="49">
        <v>41686</v>
      </c>
      <c r="I1274" s="20">
        <v>56</v>
      </c>
      <c r="J1274" s="20">
        <v>261</v>
      </c>
      <c r="K1274" s="20">
        <v>42</v>
      </c>
      <c r="L1274" s="20">
        <v>144</v>
      </c>
      <c r="M1274" s="20">
        <v>55</v>
      </c>
      <c r="N1274" s="20">
        <v>48</v>
      </c>
      <c r="O1274" s="20">
        <v>133</v>
      </c>
      <c r="P1274" s="20">
        <v>3</v>
      </c>
      <c r="Q1274" s="20">
        <v>4</v>
      </c>
      <c r="R1274" s="20">
        <v>4</v>
      </c>
      <c r="S1274" s="20">
        <v>9</v>
      </c>
      <c r="T1274" s="20">
        <v>3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20">
        <v>0</v>
      </c>
      <c r="AB1274" s="20" t="s">
        <v>33</v>
      </c>
      <c r="AJ1274" s="20">
        <v>3</v>
      </c>
      <c r="AK1274" s="20">
        <v>4</v>
      </c>
      <c r="AL1274" s="20">
        <v>4</v>
      </c>
      <c r="AM1274" s="20">
        <v>9</v>
      </c>
      <c r="AN1274" s="20">
        <v>3</v>
      </c>
    </row>
    <row r="1275" spans="1:40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F1275">
        <v>0</v>
      </c>
      <c r="G1275">
        <v>0</v>
      </c>
      <c r="H1275" s="35">
        <v>41676</v>
      </c>
      <c r="I1275">
        <v>56</v>
      </c>
      <c r="J1275">
        <v>1050</v>
      </c>
      <c r="K1275">
        <v>14</v>
      </c>
      <c r="L1275">
        <v>322</v>
      </c>
      <c r="M1275">
        <v>0</v>
      </c>
      <c r="N1275">
        <v>14</v>
      </c>
      <c r="O1275">
        <v>112</v>
      </c>
      <c r="P1275">
        <v>1</v>
      </c>
      <c r="Q1275">
        <v>5</v>
      </c>
      <c r="R1275">
        <v>11</v>
      </c>
      <c r="S1275">
        <v>5</v>
      </c>
      <c r="T1275">
        <v>2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 t="s">
        <v>38</v>
      </c>
      <c r="AJ1275">
        <v>1</v>
      </c>
      <c r="AK1275">
        <v>5</v>
      </c>
      <c r="AL1275">
        <v>11</v>
      </c>
      <c r="AM1275">
        <v>5</v>
      </c>
      <c r="AN1275">
        <v>2</v>
      </c>
    </row>
    <row r="1276" spans="1:40" x14ac:dyDescent="0.25">
      <c r="A1276" s="20">
        <v>4961</v>
      </c>
      <c r="B1276" s="20">
        <v>1974</v>
      </c>
      <c r="C1276" s="20" t="s">
        <v>4</v>
      </c>
      <c r="D1276" s="20" t="s">
        <v>13</v>
      </c>
      <c r="E1276" s="20">
        <v>21255</v>
      </c>
      <c r="F1276" s="20">
        <v>1</v>
      </c>
      <c r="G1276" s="20">
        <v>0</v>
      </c>
      <c r="H1276" s="49">
        <v>41660</v>
      </c>
      <c r="I1276" s="20">
        <v>56</v>
      </c>
      <c r="J1276" s="20">
        <v>29</v>
      </c>
      <c r="K1276" s="20">
        <v>0</v>
      </c>
      <c r="L1276" s="20">
        <v>25</v>
      </c>
      <c r="M1276" s="20">
        <v>2</v>
      </c>
      <c r="N1276" s="20">
        <v>2</v>
      </c>
      <c r="O1276" s="20">
        <v>3</v>
      </c>
      <c r="P1276" s="20">
        <v>4</v>
      </c>
      <c r="Q1276" s="20">
        <v>2</v>
      </c>
      <c r="R1276" s="20">
        <v>1</v>
      </c>
      <c r="S1276" s="20">
        <v>4</v>
      </c>
      <c r="T1276" s="20">
        <v>4</v>
      </c>
      <c r="U1276" s="20"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0</v>
      </c>
      <c r="AB1276" s="20" t="s">
        <v>38</v>
      </c>
      <c r="AJ1276" s="20">
        <v>4</v>
      </c>
      <c r="AK1276" s="20">
        <v>2</v>
      </c>
      <c r="AL1276" s="20">
        <v>1</v>
      </c>
      <c r="AM1276" s="20">
        <v>4</v>
      </c>
      <c r="AN1276" s="20">
        <v>4</v>
      </c>
    </row>
    <row r="1277" spans="1:40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F1277">
        <v>0</v>
      </c>
      <c r="G1277">
        <v>1</v>
      </c>
      <c r="H1277" s="35">
        <v>41620</v>
      </c>
      <c r="I1277">
        <v>56</v>
      </c>
      <c r="J1277">
        <v>298</v>
      </c>
      <c r="K1277">
        <v>7</v>
      </c>
      <c r="L1277">
        <v>68</v>
      </c>
      <c r="M1277">
        <v>4</v>
      </c>
      <c r="N1277">
        <v>0</v>
      </c>
      <c r="O1277">
        <v>19</v>
      </c>
      <c r="P1277">
        <v>2</v>
      </c>
      <c r="Q1277">
        <v>6</v>
      </c>
      <c r="R1277">
        <v>2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33</v>
      </c>
      <c r="AJ1277">
        <v>2</v>
      </c>
      <c r="AK1277">
        <v>6</v>
      </c>
      <c r="AL1277">
        <v>2</v>
      </c>
      <c r="AM1277">
        <v>6</v>
      </c>
      <c r="AN1277">
        <v>6</v>
      </c>
    </row>
    <row r="1278" spans="1:40" x14ac:dyDescent="0.25">
      <c r="A1278" s="20">
        <v>2075</v>
      </c>
      <c r="B1278" s="20">
        <v>1969</v>
      </c>
      <c r="C1278" s="20" t="s">
        <v>2</v>
      </c>
      <c r="D1278" s="20" t="s">
        <v>14</v>
      </c>
      <c r="E1278" s="20">
        <v>72460</v>
      </c>
      <c r="F1278" s="20">
        <v>0</v>
      </c>
      <c r="G1278" s="20">
        <v>0</v>
      </c>
      <c r="H1278" s="49">
        <v>41592</v>
      </c>
      <c r="I1278" s="20">
        <v>56</v>
      </c>
      <c r="J1278" s="20">
        <v>377</v>
      </c>
      <c r="K1278" s="20">
        <v>10</v>
      </c>
      <c r="L1278" s="20">
        <v>540</v>
      </c>
      <c r="M1278" s="20">
        <v>80</v>
      </c>
      <c r="N1278" s="20">
        <v>30</v>
      </c>
      <c r="O1278" s="20">
        <v>10</v>
      </c>
      <c r="P1278" s="20">
        <v>1</v>
      </c>
      <c r="Q1278" s="20">
        <v>3</v>
      </c>
      <c r="R1278" s="20">
        <v>5</v>
      </c>
      <c r="S1278" s="20">
        <v>7</v>
      </c>
      <c r="T1278" s="20">
        <v>1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20" t="s">
        <v>33</v>
      </c>
      <c r="AJ1278" s="20">
        <v>1</v>
      </c>
      <c r="AK1278" s="20">
        <v>3</v>
      </c>
      <c r="AL1278" s="20">
        <v>5</v>
      </c>
      <c r="AM1278" s="20">
        <v>7</v>
      </c>
      <c r="AN1278" s="20">
        <v>1</v>
      </c>
    </row>
    <row r="1279" spans="1:40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F1279">
        <v>0</v>
      </c>
      <c r="G1279">
        <v>0</v>
      </c>
      <c r="H1279" s="35">
        <v>41553</v>
      </c>
      <c r="I1279">
        <v>56</v>
      </c>
      <c r="J1279">
        <v>919</v>
      </c>
      <c r="K1279">
        <v>0</v>
      </c>
      <c r="L1279">
        <v>505</v>
      </c>
      <c r="M1279">
        <v>99</v>
      </c>
      <c r="N1279">
        <v>30</v>
      </c>
      <c r="O1279">
        <v>45</v>
      </c>
      <c r="P1279">
        <v>1</v>
      </c>
      <c r="Q1279">
        <v>4</v>
      </c>
      <c r="R1279">
        <v>9</v>
      </c>
      <c r="S1279">
        <v>10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38</v>
      </c>
      <c r="AJ1279">
        <v>1</v>
      </c>
      <c r="AK1279">
        <v>4</v>
      </c>
      <c r="AL1279">
        <v>9</v>
      </c>
      <c r="AM1279">
        <v>10</v>
      </c>
      <c r="AN1279">
        <v>2</v>
      </c>
    </row>
    <row r="1280" spans="1:40" x14ac:dyDescent="0.25">
      <c r="A1280" s="20">
        <v>4500</v>
      </c>
      <c r="B1280" s="20">
        <v>1991</v>
      </c>
      <c r="C1280" s="20" t="s">
        <v>3</v>
      </c>
      <c r="D1280" s="20" t="s">
        <v>13</v>
      </c>
      <c r="E1280" s="20">
        <v>68682</v>
      </c>
      <c r="F1280" s="20">
        <v>0</v>
      </c>
      <c r="G1280" s="20">
        <v>0</v>
      </c>
      <c r="H1280" s="49">
        <v>41553</v>
      </c>
      <c r="I1280" s="20">
        <v>56</v>
      </c>
      <c r="J1280" s="20">
        <v>919</v>
      </c>
      <c r="K1280" s="20">
        <v>0</v>
      </c>
      <c r="L1280" s="20">
        <v>505</v>
      </c>
      <c r="M1280" s="20">
        <v>99</v>
      </c>
      <c r="N1280" s="20">
        <v>30</v>
      </c>
      <c r="O1280" s="20">
        <v>45</v>
      </c>
      <c r="P1280" s="20">
        <v>1</v>
      </c>
      <c r="Q1280" s="20">
        <v>4</v>
      </c>
      <c r="R1280" s="20">
        <v>9</v>
      </c>
      <c r="S1280" s="20">
        <v>10</v>
      </c>
      <c r="T1280" s="20">
        <v>2</v>
      </c>
      <c r="U1280" s="20"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0</v>
      </c>
      <c r="AB1280" s="20" t="s">
        <v>38</v>
      </c>
      <c r="AJ1280" s="20">
        <v>1</v>
      </c>
      <c r="AK1280" s="20">
        <v>4</v>
      </c>
      <c r="AL1280" s="20">
        <v>9</v>
      </c>
      <c r="AM1280" s="20">
        <v>10</v>
      </c>
      <c r="AN1280" s="20">
        <v>2</v>
      </c>
    </row>
    <row r="1281" spans="1:40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F1281">
        <v>1</v>
      </c>
      <c r="G1281">
        <v>0</v>
      </c>
      <c r="H1281" s="35">
        <v>41549</v>
      </c>
      <c r="I1281">
        <v>56</v>
      </c>
      <c r="J1281">
        <v>25</v>
      </c>
      <c r="K1281">
        <v>6</v>
      </c>
      <c r="L1281">
        <v>25</v>
      </c>
      <c r="M1281">
        <v>6</v>
      </c>
      <c r="N1281">
        <v>0</v>
      </c>
      <c r="O1281">
        <v>0</v>
      </c>
      <c r="P1281">
        <v>2</v>
      </c>
      <c r="Q1281">
        <v>2</v>
      </c>
      <c r="R1281">
        <v>0</v>
      </c>
      <c r="S1281">
        <v>3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38</v>
      </c>
      <c r="AJ1281">
        <v>2</v>
      </c>
      <c r="AK1281">
        <v>2</v>
      </c>
      <c r="AL1281">
        <v>0</v>
      </c>
      <c r="AM1281">
        <v>3</v>
      </c>
      <c r="AN1281">
        <v>8</v>
      </c>
    </row>
    <row r="1282" spans="1:40" x14ac:dyDescent="0.25">
      <c r="A1282" s="20">
        <v>4381</v>
      </c>
      <c r="B1282" s="20">
        <v>1971</v>
      </c>
      <c r="C1282" s="20" t="s">
        <v>3</v>
      </c>
      <c r="D1282" s="20" t="s">
        <v>14</v>
      </c>
      <c r="E1282" s="20">
        <v>46463</v>
      </c>
      <c r="F1282" s="20">
        <v>1</v>
      </c>
      <c r="G1282" s="20">
        <v>1</v>
      </c>
      <c r="H1282" s="49">
        <v>41504</v>
      </c>
      <c r="I1282" s="20">
        <v>56</v>
      </c>
      <c r="J1282" s="20">
        <v>163</v>
      </c>
      <c r="K1282" s="20">
        <v>2</v>
      </c>
      <c r="L1282" s="20">
        <v>40</v>
      </c>
      <c r="M1282" s="20">
        <v>8</v>
      </c>
      <c r="N1282" s="20">
        <v>11</v>
      </c>
      <c r="O1282" s="20">
        <v>11</v>
      </c>
      <c r="P1282" s="20">
        <v>7</v>
      </c>
      <c r="Q1282" s="20">
        <v>3</v>
      </c>
      <c r="R1282" s="20">
        <v>1</v>
      </c>
      <c r="S1282" s="20">
        <v>6</v>
      </c>
      <c r="T1282" s="20">
        <v>6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 t="s">
        <v>38</v>
      </c>
      <c r="AJ1282" s="20">
        <v>7</v>
      </c>
      <c r="AK1282" s="20">
        <v>3</v>
      </c>
      <c r="AL1282" s="20">
        <v>1</v>
      </c>
      <c r="AM1282" s="20">
        <v>6</v>
      </c>
      <c r="AN1282" s="20">
        <v>6</v>
      </c>
    </row>
    <row r="1283" spans="1:40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F1283">
        <v>0</v>
      </c>
      <c r="G1283">
        <v>1</v>
      </c>
      <c r="H1283" s="35">
        <v>41493</v>
      </c>
      <c r="I1283">
        <v>56</v>
      </c>
      <c r="J1283">
        <v>162</v>
      </c>
      <c r="K1283">
        <v>50</v>
      </c>
      <c r="L1283">
        <v>100</v>
      </c>
      <c r="M1283">
        <v>55</v>
      </c>
      <c r="N1283">
        <v>30</v>
      </c>
      <c r="O1283">
        <v>27</v>
      </c>
      <c r="P1283">
        <v>1</v>
      </c>
      <c r="Q1283">
        <v>4</v>
      </c>
      <c r="R1283">
        <v>2</v>
      </c>
      <c r="S1283">
        <v>8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38</v>
      </c>
      <c r="AJ1283">
        <v>1</v>
      </c>
      <c r="AK1283">
        <v>4</v>
      </c>
      <c r="AL1283">
        <v>2</v>
      </c>
      <c r="AM1283">
        <v>8</v>
      </c>
      <c r="AN1283">
        <v>4</v>
      </c>
    </row>
    <row r="1284" spans="1:40" x14ac:dyDescent="0.25">
      <c r="A1284" s="20">
        <v>1630</v>
      </c>
      <c r="B1284" s="20">
        <v>1979</v>
      </c>
      <c r="C1284" s="20" t="s">
        <v>2</v>
      </c>
      <c r="D1284" s="20" t="s">
        <v>9</v>
      </c>
      <c r="E1284" s="20">
        <v>61825</v>
      </c>
      <c r="F1284" s="20">
        <v>0</v>
      </c>
      <c r="G1284" s="20">
        <v>1</v>
      </c>
      <c r="H1284" s="49">
        <v>41493</v>
      </c>
      <c r="I1284" s="20">
        <v>56</v>
      </c>
      <c r="J1284" s="20">
        <v>162</v>
      </c>
      <c r="K1284" s="20">
        <v>50</v>
      </c>
      <c r="L1284" s="20">
        <v>100</v>
      </c>
      <c r="M1284" s="20">
        <v>55</v>
      </c>
      <c r="N1284" s="20">
        <v>30</v>
      </c>
      <c r="O1284" s="20">
        <v>27</v>
      </c>
      <c r="P1284" s="20">
        <v>1</v>
      </c>
      <c r="Q1284" s="20">
        <v>4</v>
      </c>
      <c r="R1284" s="20">
        <v>2</v>
      </c>
      <c r="S1284" s="20">
        <v>8</v>
      </c>
      <c r="T1284" s="20">
        <v>4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20" t="s">
        <v>38</v>
      </c>
      <c r="AJ1284" s="20">
        <v>1</v>
      </c>
      <c r="AK1284" s="20">
        <v>4</v>
      </c>
      <c r="AL1284" s="20">
        <v>2</v>
      </c>
      <c r="AM1284" s="20">
        <v>8</v>
      </c>
      <c r="AN1284" s="20">
        <v>4</v>
      </c>
    </row>
    <row r="1285" spans="1:40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F1285">
        <v>1</v>
      </c>
      <c r="G1285">
        <v>0</v>
      </c>
      <c r="H1285" s="35">
        <v>41459</v>
      </c>
      <c r="I1285">
        <v>56</v>
      </c>
      <c r="J1285">
        <v>5</v>
      </c>
      <c r="K1285">
        <v>4</v>
      </c>
      <c r="L1285">
        <v>13</v>
      </c>
      <c r="M1285">
        <v>8</v>
      </c>
      <c r="N1285">
        <v>0</v>
      </c>
      <c r="O1285">
        <v>4</v>
      </c>
      <c r="P1285">
        <v>1</v>
      </c>
      <c r="Q1285">
        <v>1</v>
      </c>
      <c r="R1285">
        <v>0</v>
      </c>
      <c r="S1285">
        <v>3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38</v>
      </c>
      <c r="AJ1285">
        <v>1</v>
      </c>
      <c r="AK1285">
        <v>1</v>
      </c>
      <c r="AL1285">
        <v>0</v>
      </c>
      <c r="AM1285">
        <v>3</v>
      </c>
      <c r="AN1285">
        <v>8</v>
      </c>
    </row>
    <row r="1286" spans="1:40" x14ac:dyDescent="0.25">
      <c r="A1286" s="20">
        <v>6918</v>
      </c>
      <c r="B1286" s="20">
        <v>1989</v>
      </c>
      <c r="C1286" s="20" t="s">
        <v>2</v>
      </c>
      <c r="D1286" s="20" t="s">
        <v>14</v>
      </c>
      <c r="E1286" s="20">
        <v>28691</v>
      </c>
      <c r="F1286" s="20">
        <v>1</v>
      </c>
      <c r="G1286" s="20">
        <v>0</v>
      </c>
      <c r="H1286" s="49">
        <v>41459</v>
      </c>
      <c r="I1286" s="20">
        <v>56</v>
      </c>
      <c r="J1286" s="20">
        <v>5</v>
      </c>
      <c r="K1286" s="20">
        <v>4</v>
      </c>
      <c r="L1286" s="20">
        <v>13</v>
      </c>
      <c r="M1286" s="20">
        <v>8</v>
      </c>
      <c r="N1286" s="20">
        <v>0</v>
      </c>
      <c r="O1286" s="20">
        <v>4</v>
      </c>
      <c r="P1286" s="20">
        <v>1</v>
      </c>
      <c r="Q1286" s="20">
        <v>1</v>
      </c>
      <c r="R1286" s="20">
        <v>0</v>
      </c>
      <c r="S1286" s="20">
        <v>3</v>
      </c>
      <c r="T1286" s="20">
        <v>8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  <c r="AB1286" s="20" t="s">
        <v>38</v>
      </c>
      <c r="AJ1286" s="20">
        <v>1</v>
      </c>
      <c r="AK1286" s="20">
        <v>1</v>
      </c>
      <c r="AL1286" s="20">
        <v>0</v>
      </c>
      <c r="AM1286" s="20">
        <v>3</v>
      </c>
      <c r="AN1286" s="20">
        <v>8</v>
      </c>
    </row>
    <row r="1287" spans="1:40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F1287">
        <v>0</v>
      </c>
      <c r="G1287">
        <v>1</v>
      </c>
      <c r="H1287" s="35">
        <v>41429</v>
      </c>
      <c r="I1287">
        <v>56</v>
      </c>
      <c r="J1287">
        <v>198</v>
      </c>
      <c r="K1287">
        <v>18</v>
      </c>
      <c r="L1287">
        <v>252</v>
      </c>
      <c r="M1287">
        <v>32</v>
      </c>
      <c r="N1287">
        <v>108</v>
      </c>
      <c r="O1287">
        <v>54</v>
      </c>
      <c r="P1287">
        <v>2</v>
      </c>
      <c r="Q1287">
        <v>4</v>
      </c>
      <c r="R1287">
        <v>6</v>
      </c>
      <c r="S1287">
        <v>8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38</v>
      </c>
      <c r="AJ1287">
        <v>2</v>
      </c>
      <c r="AK1287">
        <v>4</v>
      </c>
      <c r="AL1287">
        <v>6</v>
      </c>
      <c r="AM1287">
        <v>8</v>
      </c>
      <c r="AN1287">
        <v>3</v>
      </c>
    </row>
    <row r="1288" spans="1:40" x14ac:dyDescent="0.25">
      <c r="A1288" s="20">
        <v>10156</v>
      </c>
      <c r="B1288" s="20">
        <v>1975</v>
      </c>
      <c r="C1288" s="20" t="s">
        <v>2</v>
      </c>
      <c r="D1288" s="20" t="s">
        <v>9</v>
      </c>
      <c r="E1288" s="20">
        <v>84196</v>
      </c>
      <c r="F1288" s="20">
        <v>0</v>
      </c>
      <c r="G1288" s="20">
        <v>1</v>
      </c>
      <c r="H1288" s="49">
        <v>41428</v>
      </c>
      <c r="I1288" s="20">
        <v>56</v>
      </c>
      <c r="J1288" s="20">
        <v>215</v>
      </c>
      <c r="K1288" s="20">
        <v>63</v>
      </c>
      <c r="L1288" s="20">
        <v>507</v>
      </c>
      <c r="M1288" s="20">
        <v>231</v>
      </c>
      <c r="N1288" s="20">
        <v>31</v>
      </c>
      <c r="O1288" s="20">
        <v>190</v>
      </c>
      <c r="P1288" s="20">
        <v>1</v>
      </c>
      <c r="Q1288" s="20">
        <v>8</v>
      </c>
      <c r="R1288" s="20">
        <v>4</v>
      </c>
      <c r="S1288" s="20">
        <v>7</v>
      </c>
      <c r="T1288" s="20">
        <v>3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 t="s">
        <v>38</v>
      </c>
      <c r="AJ1288" s="20">
        <v>1</v>
      </c>
      <c r="AK1288" s="20">
        <v>8</v>
      </c>
      <c r="AL1288" s="20">
        <v>4</v>
      </c>
      <c r="AM1288" s="20">
        <v>7</v>
      </c>
      <c r="AN1288" s="20">
        <v>3</v>
      </c>
    </row>
    <row r="1289" spans="1:40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F1289">
        <v>0</v>
      </c>
      <c r="G1289">
        <v>0</v>
      </c>
      <c r="H1289" s="35">
        <v>41405</v>
      </c>
      <c r="I1289">
        <v>56</v>
      </c>
      <c r="J1289">
        <v>112</v>
      </c>
      <c r="K1289">
        <v>17</v>
      </c>
      <c r="L1289">
        <v>44</v>
      </c>
      <c r="M1289">
        <v>34</v>
      </c>
      <c r="N1289">
        <v>22</v>
      </c>
      <c r="O1289">
        <v>89</v>
      </c>
      <c r="P1289">
        <v>1</v>
      </c>
      <c r="Q1289">
        <v>2</v>
      </c>
      <c r="R1289">
        <v>5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34</v>
      </c>
      <c r="AJ1289">
        <v>1</v>
      </c>
      <c r="AK1289">
        <v>2</v>
      </c>
      <c r="AL1289">
        <v>5</v>
      </c>
      <c r="AM1289">
        <v>3</v>
      </c>
      <c r="AN1289">
        <v>3</v>
      </c>
    </row>
    <row r="1290" spans="1:40" x14ac:dyDescent="0.25">
      <c r="A1290" s="20">
        <v>4119</v>
      </c>
      <c r="B1290" s="20">
        <v>1963</v>
      </c>
      <c r="C1290" s="20" t="s">
        <v>4</v>
      </c>
      <c r="D1290" s="20" t="s">
        <v>13</v>
      </c>
      <c r="E1290" s="20">
        <v>38620</v>
      </c>
      <c r="F1290" s="20">
        <v>0</v>
      </c>
      <c r="G1290" s="20">
        <v>0</v>
      </c>
      <c r="H1290" s="49">
        <v>41405</v>
      </c>
      <c r="I1290" s="20">
        <v>56</v>
      </c>
      <c r="J1290" s="20">
        <v>112</v>
      </c>
      <c r="K1290" s="20">
        <v>17</v>
      </c>
      <c r="L1290" s="20">
        <v>44</v>
      </c>
      <c r="M1290" s="20">
        <v>34</v>
      </c>
      <c r="N1290" s="20">
        <v>22</v>
      </c>
      <c r="O1290" s="20">
        <v>89</v>
      </c>
      <c r="P1290" s="20">
        <v>1</v>
      </c>
      <c r="Q1290" s="20">
        <v>2</v>
      </c>
      <c r="R1290" s="20">
        <v>5</v>
      </c>
      <c r="S1290" s="20">
        <v>3</v>
      </c>
      <c r="T1290" s="20">
        <v>3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0</v>
      </c>
      <c r="AB1290" s="20" t="s">
        <v>32</v>
      </c>
      <c r="AJ1290" s="20">
        <v>1</v>
      </c>
      <c r="AK1290" s="20">
        <v>2</v>
      </c>
      <c r="AL1290" s="20">
        <v>5</v>
      </c>
      <c r="AM1290" s="20">
        <v>3</v>
      </c>
      <c r="AN1290" s="20">
        <v>3</v>
      </c>
    </row>
    <row r="1291" spans="1:40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F1291">
        <v>1</v>
      </c>
      <c r="G1291">
        <v>0</v>
      </c>
      <c r="H1291" s="35">
        <v>41377</v>
      </c>
      <c r="I1291">
        <v>56</v>
      </c>
      <c r="J1291">
        <v>2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36</v>
      </c>
      <c r="AJ1291">
        <v>0</v>
      </c>
      <c r="AK1291">
        <v>0</v>
      </c>
      <c r="AL1291">
        <v>0</v>
      </c>
      <c r="AM1291">
        <v>0</v>
      </c>
      <c r="AN1291">
        <v>14</v>
      </c>
    </row>
    <row r="1292" spans="1:40" x14ac:dyDescent="0.25">
      <c r="A1292" s="20">
        <v>332</v>
      </c>
      <c r="B1292" s="20">
        <v>1957</v>
      </c>
      <c r="C1292" s="20" t="s">
        <v>2</v>
      </c>
      <c r="D1292" s="20" t="s">
        <v>14</v>
      </c>
      <c r="E1292" s="20">
        <v>47743</v>
      </c>
      <c r="F1292" s="20">
        <v>0</v>
      </c>
      <c r="G1292" s="20">
        <v>1</v>
      </c>
      <c r="H1292" s="49">
        <v>41355</v>
      </c>
      <c r="I1292" s="20">
        <v>56</v>
      </c>
      <c r="J1292" s="20">
        <v>198</v>
      </c>
      <c r="K1292" s="20">
        <v>2</v>
      </c>
      <c r="L1292" s="20">
        <v>43</v>
      </c>
      <c r="M1292" s="20">
        <v>0</v>
      </c>
      <c r="N1292" s="20">
        <v>12</v>
      </c>
      <c r="O1292" s="20">
        <v>20</v>
      </c>
      <c r="P1292" s="20">
        <v>3</v>
      </c>
      <c r="Q1292" s="20">
        <v>4</v>
      </c>
      <c r="R1292" s="20">
        <v>1</v>
      </c>
      <c r="S1292" s="20">
        <v>6</v>
      </c>
      <c r="T1292" s="20">
        <v>6</v>
      </c>
      <c r="U1292" s="20">
        <v>0</v>
      </c>
      <c r="V1292" s="20">
        <v>1</v>
      </c>
      <c r="W1292" s="20">
        <v>0</v>
      </c>
      <c r="X1292" s="20">
        <v>0</v>
      </c>
      <c r="Y1292" s="20">
        <v>0</v>
      </c>
      <c r="Z1292" s="20">
        <v>0</v>
      </c>
      <c r="AA1292" s="20">
        <v>0</v>
      </c>
      <c r="AB1292" s="20" t="s">
        <v>38</v>
      </c>
      <c r="AJ1292" s="20">
        <v>3</v>
      </c>
      <c r="AK1292" s="20">
        <v>4</v>
      </c>
      <c r="AL1292" s="20">
        <v>1</v>
      </c>
      <c r="AM1292" s="20">
        <v>6</v>
      </c>
      <c r="AN1292" s="20">
        <v>6</v>
      </c>
    </row>
    <row r="1293" spans="1:40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F1293">
        <v>0</v>
      </c>
      <c r="G1293">
        <v>0</v>
      </c>
      <c r="H1293" s="35">
        <v>41336</v>
      </c>
      <c r="I1293">
        <v>56</v>
      </c>
      <c r="J1293">
        <v>1493</v>
      </c>
      <c r="K1293">
        <v>86</v>
      </c>
      <c r="L1293">
        <v>454</v>
      </c>
      <c r="M1293">
        <v>112</v>
      </c>
      <c r="N1293">
        <v>43</v>
      </c>
      <c r="O1293">
        <v>43</v>
      </c>
      <c r="P1293">
        <v>2</v>
      </c>
      <c r="Q1293">
        <v>4</v>
      </c>
      <c r="R1293">
        <v>4</v>
      </c>
      <c r="S1293">
        <v>5</v>
      </c>
      <c r="T1293">
        <v>2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0</v>
      </c>
      <c r="AB1293" t="s">
        <v>38</v>
      </c>
      <c r="AJ1293">
        <v>2</v>
      </c>
      <c r="AK1293">
        <v>4</v>
      </c>
      <c r="AL1293">
        <v>4</v>
      </c>
      <c r="AM1293">
        <v>5</v>
      </c>
      <c r="AN1293">
        <v>2</v>
      </c>
    </row>
    <row r="1294" spans="1:40" x14ac:dyDescent="0.25">
      <c r="A1294" s="20">
        <v>10319</v>
      </c>
      <c r="B1294" s="20">
        <v>1971</v>
      </c>
      <c r="C1294" s="20" t="s">
        <v>2</v>
      </c>
      <c r="D1294" s="20" t="s">
        <v>14</v>
      </c>
      <c r="E1294" s="20">
        <v>66303</v>
      </c>
      <c r="F1294" s="20">
        <v>0</v>
      </c>
      <c r="G1294" s="20">
        <v>1</v>
      </c>
      <c r="H1294" s="49">
        <v>41331</v>
      </c>
      <c r="I1294" s="20">
        <v>56</v>
      </c>
      <c r="J1294" s="20">
        <v>1090</v>
      </c>
      <c r="K1294" s="20">
        <v>12</v>
      </c>
      <c r="L1294" s="20">
        <v>96</v>
      </c>
      <c r="M1294" s="20">
        <v>16</v>
      </c>
      <c r="N1294" s="20">
        <v>12</v>
      </c>
      <c r="O1294" s="20">
        <v>60</v>
      </c>
      <c r="P1294" s="20">
        <v>4</v>
      </c>
      <c r="Q1294" s="20">
        <v>3</v>
      </c>
      <c r="R1294" s="20">
        <v>4</v>
      </c>
      <c r="S1294" s="20">
        <v>11</v>
      </c>
      <c r="T1294" s="20">
        <v>8</v>
      </c>
      <c r="U1294" s="20">
        <v>0</v>
      </c>
      <c r="V1294" s="20">
        <v>1</v>
      </c>
      <c r="W1294" s="20">
        <v>0</v>
      </c>
      <c r="X1294" s="20">
        <v>0</v>
      </c>
      <c r="Y1294" s="20">
        <v>0</v>
      </c>
      <c r="Z1294" s="20">
        <v>0</v>
      </c>
      <c r="AA1294" s="20">
        <v>0</v>
      </c>
      <c r="AB1294" s="20" t="s">
        <v>38</v>
      </c>
      <c r="AJ1294" s="20">
        <v>4</v>
      </c>
      <c r="AK1294" s="20">
        <v>3</v>
      </c>
      <c r="AL1294" s="20">
        <v>4</v>
      </c>
      <c r="AM1294" s="20">
        <v>11</v>
      </c>
      <c r="AN1294" s="20">
        <v>8</v>
      </c>
    </row>
    <row r="1295" spans="1:40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F1295">
        <v>0</v>
      </c>
      <c r="G1295">
        <v>2</v>
      </c>
      <c r="H1295" s="35">
        <v>41307</v>
      </c>
      <c r="I1295">
        <v>56</v>
      </c>
      <c r="J1295">
        <v>295</v>
      </c>
      <c r="K1295">
        <v>106</v>
      </c>
      <c r="L1295">
        <v>271</v>
      </c>
      <c r="M1295">
        <v>75</v>
      </c>
      <c r="N1295">
        <v>98</v>
      </c>
      <c r="O1295">
        <v>65</v>
      </c>
      <c r="P1295">
        <v>4</v>
      </c>
      <c r="Q1295">
        <v>6</v>
      </c>
      <c r="R1295">
        <v>4</v>
      </c>
      <c r="S1295">
        <v>12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37</v>
      </c>
      <c r="AJ1295">
        <v>4</v>
      </c>
      <c r="AK1295">
        <v>6</v>
      </c>
      <c r="AL1295">
        <v>4</v>
      </c>
      <c r="AM1295">
        <v>12</v>
      </c>
      <c r="AN1295">
        <v>6</v>
      </c>
    </row>
    <row r="1296" spans="1:40" x14ac:dyDescent="0.25">
      <c r="A1296" s="20">
        <v>3445</v>
      </c>
      <c r="B1296" s="20">
        <v>1956</v>
      </c>
      <c r="C1296" s="20" t="s">
        <v>2</v>
      </c>
      <c r="D1296" s="20" t="s">
        <v>9</v>
      </c>
      <c r="E1296" s="20">
        <v>60714</v>
      </c>
      <c r="F1296" s="20">
        <v>0</v>
      </c>
      <c r="G1296" s="20">
        <v>0</v>
      </c>
      <c r="H1296" s="49">
        <v>41291</v>
      </c>
      <c r="I1296" s="20">
        <v>56</v>
      </c>
      <c r="J1296" s="20">
        <v>216</v>
      </c>
      <c r="K1296" s="20">
        <v>162</v>
      </c>
      <c r="L1296" s="20">
        <v>224</v>
      </c>
      <c r="M1296" s="20">
        <v>101</v>
      </c>
      <c r="N1296" s="20">
        <v>92</v>
      </c>
      <c r="O1296" s="20">
        <v>162</v>
      </c>
      <c r="P1296" s="20">
        <v>2</v>
      </c>
      <c r="Q1296" s="20">
        <v>7</v>
      </c>
      <c r="R1296" s="20">
        <v>4</v>
      </c>
      <c r="S1296" s="20">
        <v>10</v>
      </c>
      <c r="T1296" s="20">
        <v>5</v>
      </c>
      <c r="U1296" s="20">
        <v>0</v>
      </c>
      <c r="V1296" s="20">
        <v>0</v>
      </c>
      <c r="W1296" s="20">
        <v>0</v>
      </c>
      <c r="X1296" s="20">
        <v>0</v>
      </c>
      <c r="Y1296" s="20">
        <v>0</v>
      </c>
      <c r="Z1296" s="20">
        <v>1</v>
      </c>
      <c r="AA1296" s="20">
        <v>0</v>
      </c>
      <c r="AB1296" s="20" t="s">
        <v>33</v>
      </c>
      <c r="AJ1296" s="20">
        <v>2</v>
      </c>
      <c r="AK1296" s="20">
        <v>7</v>
      </c>
      <c r="AL1296" s="20">
        <v>4</v>
      </c>
      <c r="AM1296" s="20">
        <v>10</v>
      </c>
      <c r="AN1296" s="20">
        <v>5</v>
      </c>
    </row>
    <row r="1297" spans="1:40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F1297">
        <v>1</v>
      </c>
      <c r="G1297">
        <v>0</v>
      </c>
      <c r="H1297" s="35">
        <v>41248</v>
      </c>
      <c r="I1297">
        <v>56</v>
      </c>
      <c r="J1297">
        <v>3</v>
      </c>
      <c r="K1297">
        <v>2</v>
      </c>
      <c r="L1297">
        <v>12</v>
      </c>
      <c r="M1297">
        <v>0</v>
      </c>
      <c r="N1297">
        <v>1</v>
      </c>
      <c r="O1297">
        <v>9</v>
      </c>
      <c r="P1297">
        <v>1</v>
      </c>
      <c r="Q1297">
        <v>1</v>
      </c>
      <c r="R1297">
        <v>0</v>
      </c>
      <c r="S1297">
        <v>2</v>
      </c>
      <c r="T1297">
        <v>8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 t="s">
        <v>38</v>
      </c>
      <c r="AJ1297">
        <v>1</v>
      </c>
      <c r="AK1297">
        <v>1</v>
      </c>
      <c r="AL1297">
        <v>0</v>
      </c>
      <c r="AM1297">
        <v>2</v>
      </c>
      <c r="AN1297">
        <v>8</v>
      </c>
    </row>
    <row r="1298" spans="1:40" x14ac:dyDescent="0.25">
      <c r="A1298" s="20">
        <v>4427</v>
      </c>
      <c r="B1298" s="20">
        <v>1995</v>
      </c>
      <c r="C1298" s="20" t="s">
        <v>5</v>
      </c>
      <c r="D1298" s="20" t="s">
        <v>9</v>
      </c>
      <c r="E1298" s="20">
        <v>83257</v>
      </c>
      <c r="F1298" s="20">
        <v>0</v>
      </c>
      <c r="G1298" s="20">
        <v>0</v>
      </c>
      <c r="H1298" s="49">
        <v>41170</v>
      </c>
      <c r="I1298" s="20">
        <v>56</v>
      </c>
      <c r="J1298" s="20">
        <v>536</v>
      </c>
      <c r="K1298" s="20">
        <v>27</v>
      </c>
      <c r="L1298" s="20">
        <v>590</v>
      </c>
      <c r="M1298" s="20">
        <v>38</v>
      </c>
      <c r="N1298" s="20">
        <v>107</v>
      </c>
      <c r="O1298" s="20">
        <v>67</v>
      </c>
      <c r="P1298" s="20">
        <v>1</v>
      </c>
      <c r="Q1298" s="20">
        <v>5</v>
      </c>
      <c r="R1298" s="20">
        <v>10</v>
      </c>
      <c r="S1298" s="20">
        <v>12</v>
      </c>
      <c r="T1298" s="20">
        <v>6</v>
      </c>
      <c r="U1298" s="20">
        <v>1</v>
      </c>
      <c r="V1298" s="20">
        <v>0</v>
      </c>
      <c r="W1298" s="20">
        <v>1</v>
      </c>
      <c r="X1298" s="20">
        <v>0</v>
      </c>
      <c r="Y1298" s="20">
        <v>0</v>
      </c>
      <c r="Z1298" s="20">
        <v>1</v>
      </c>
      <c r="AA1298" s="20">
        <v>1</v>
      </c>
      <c r="AB1298" s="20" t="s">
        <v>38</v>
      </c>
      <c r="AJ1298" s="20">
        <v>1</v>
      </c>
      <c r="AK1298" s="20">
        <v>5</v>
      </c>
      <c r="AL1298" s="20">
        <v>10</v>
      </c>
      <c r="AM1298" s="20">
        <v>12</v>
      </c>
      <c r="AN1298" s="20">
        <v>6</v>
      </c>
    </row>
    <row r="1299" spans="1:40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F1299">
        <v>0</v>
      </c>
      <c r="G1299">
        <v>1</v>
      </c>
      <c r="H1299" s="35">
        <v>41164</v>
      </c>
      <c r="I1299">
        <v>56</v>
      </c>
      <c r="J1299">
        <v>1149</v>
      </c>
      <c r="K1299">
        <v>71</v>
      </c>
      <c r="L1299">
        <v>449</v>
      </c>
      <c r="M1299">
        <v>69</v>
      </c>
      <c r="N1299">
        <v>71</v>
      </c>
      <c r="O1299">
        <v>26</v>
      </c>
      <c r="P1299">
        <v>1</v>
      </c>
      <c r="Q1299">
        <v>11</v>
      </c>
      <c r="R1299">
        <v>8</v>
      </c>
      <c r="S1299">
        <v>8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36</v>
      </c>
      <c r="AJ1299">
        <v>1</v>
      </c>
      <c r="AK1299">
        <v>11</v>
      </c>
      <c r="AL1299">
        <v>8</v>
      </c>
      <c r="AM1299">
        <v>8</v>
      </c>
      <c r="AN1299">
        <v>5</v>
      </c>
    </row>
    <row r="1300" spans="1:40" x14ac:dyDescent="0.25">
      <c r="A1300" s="20">
        <v>2066</v>
      </c>
      <c r="B1300" s="20">
        <v>1949</v>
      </c>
      <c r="C1300" s="20" t="s">
        <v>2</v>
      </c>
      <c r="D1300" s="20" t="s">
        <v>13</v>
      </c>
      <c r="E1300" s="20">
        <v>38823</v>
      </c>
      <c r="F1300" s="20">
        <v>0</v>
      </c>
      <c r="G1300" s="20">
        <v>1</v>
      </c>
      <c r="H1300" s="49">
        <v>41151</v>
      </c>
      <c r="I1300" s="20">
        <v>56</v>
      </c>
      <c r="J1300" s="20">
        <v>70</v>
      </c>
      <c r="K1300" s="20">
        <v>0</v>
      </c>
      <c r="L1300" s="20">
        <v>11</v>
      </c>
      <c r="M1300" s="20">
        <v>2</v>
      </c>
      <c r="N1300" s="20">
        <v>8</v>
      </c>
      <c r="O1300" s="20">
        <v>23</v>
      </c>
      <c r="P1300" s="20">
        <v>1</v>
      </c>
      <c r="Q1300" s="20">
        <v>2</v>
      </c>
      <c r="R1300" s="20">
        <v>1</v>
      </c>
      <c r="S1300" s="20">
        <v>3</v>
      </c>
      <c r="T1300" s="20">
        <v>6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0</v>
      </c>
      <c r="AB1300" s="20" t="s">
        <v>38</v>
      </c>
      <c r="AJ1300" s="20">
        <v>1</v>
      </c>
      <c r="AK1300" s="20">
        <v>2</v>
      </c>
      <c r="AL1300" s="20">
        <v>1</v>
      </c>
      <c r="AM1300" s="20">
        <v>3</v>
      </c>
      <c r="AN1300" s="20">
        <v>6</v>
      </c>
    </row>
    <row r="1301" spans="1:40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F1301">
        <v>1</v>
      </c>
      <c r="G1301">
        <v>0</v>
      </c>
      <c r="H1301" s="35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37</v>
      </c>
      <c r="AJ1301">
        <v>6</v>
      </c>
      <c r="AK1301">
        <v>7</v>
      </c>
      <c r="AL1301">
        <v>1</v>
      </c>
      <c r="AM1301">
        <v>6</v>
      </c>
      <c r="AN1301">
        <v>8</v>
      </c>
    </row>
    <row r="1302" spans="1:40" x14ac:dyDescent="0.25">
      <c r="A1302" s="20">
        <v>8685</v>
      </c>
      <c r="B1302" s="20">
        <v>1977</v>
      </c>
      <c r="C1302" s="20" t="s">
        <v>2</v>
      </c>
      <c r="D1302" s="20" t="s">
        <v>14</v>
      </c>
      <c r="E1302" s="20">
        <v>42014</v>
      </c>
      <c r="F1302" s="20">
        <v>1</v>
      </c>
      <c r="G1302" s="20">
        <v>0</v>
      </c>
      <c r="H1302" s="49">
        <v>41138</v>
      </c>
      <c r="I1302" s="20">
        <v>56</v>
      </c>
      <c r="J1302" s="20">
        <v>244</v>
      </c>
      <c r="K1302" s="20">
        <v>15</v>
      </c>
      <c r="L1302" s="20">
        <v>108</v>
      </c>
      <c r="M1302" s="20">
        <v>4</v>
      </c>
      <c r="N1302" s="20">
        <v>15</v>
      </c>
      <c r="O1302" s="20">
        <v>50</v>
      </c>
      <c r="P1302" s="20">
        <v>6</v>
      </c>
      <c r="Q1302" s="20">
        <v>7</v>
      </c>
      <c r="R1302" s="20">
        <v>1</v>
      </c>
      <c r="S1302" s="20">
        <v>6</v>
      </c>
      <c r="T1302" s="20">
        <v>8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1</v>
      </c>
      <c r="AA1302" s="20">
        <v>0</v>
      </c>
      <c r="AB1302" s="20" t="s">
        <v>33</v>
      </c>
      <c r="AJ1302" s="20">
        <v>6</v>
      </c>
      <c r="AK1302" s="20">
        <v>7</v>
      </c>
      <c r="AL1302" s="20">
        <v>1</v>
      </c>
      <c r="AM1302" s="20">
        <v>6</v>
      </c>
      <c r="AN1302" s="20">
        <v>8</v>
      </c>
    </row>
    <row r="1303" spans="1:40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F1303">
        <v>0</v>
      </c>
      <c r="G1303">
        <v>0</v>
      </c>
      <c r="H1303" s="35">
        <v>41772</v>
      </c>
      <c r="I1303">
        <v>57</v>
      </c>
      <c r="J1303">
        <v>586</v>
      </c>
      <c r="K1303">
        <v>66</v>
      </c>
      <c r="L1303">
        <v>653</v>
      </c>
      <c r="M1303">
        <v>17</v>
      </c>
      <c r="N1303">
        <v>0</v>
      </c>
      <c r="O1303">
        <v>26</v>
      </c>
      <c r="P1303">
        <v>1</v>
      </c>
      <c r="Q1303">
        <v>5</v>
      </c>
      <c r="R1303">
        <v>9</v>
      </c>
      <c r="S1303">
        <v>6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38</v>
      </c>
      <c r="AJ1303">
        <v>1</v>
      </c>
      <c r="AK1303">
        <v>5</v>
      </c>
      <c r="AL1303">
        <v>9</v>
      </c>
      <c r="AM1303">
        <v>6</v>
      </c>
      <c r="AN1303">
        <v>2</v>
      </c>
    </row>
    <row r="1304" spans="1:40" x14ac:dyDescent="0.25">
      <c r="A1304" s="20">
        <v>8726</v>
      </c>
      <c r="B1304" s="20">
        <v>1964</v>
      </c>
      <c r="C1304" s="20" t="s">
        <v>5</v>
      </c>
      <c r="D1304" s="20" t="s">
        <v>10</v>
      </c>
      <c r="E1304" s="20">
        <v>41713</v>
      </c>
      <c r="F1304" s="20">
        <v>1</v>
      </c>
      <c r="G1304" s="20">
        <v>1</v>
      </c>
      <c r="H1304" s="49">
        <v>41758</v>
      </c>
      <c r="I1304" s="20">
        <v>57</v>
      </c>
      <c r="J1304" s="20">
        <v>77</v>
      </c>
      <c r="K1304" s="20">
        <v>8</v>
      </c>
      <c r="L1304" s="20">
        <v>44</v>
      </c>
      <c r="M1304" s="20">
        <v>10</v>
      </c>
      <c r="N1304" s="20">
        <v>10</v>
      </c>
      <c r="O1304" s="20">
        <v>25</v>
      </c>
      <c r="P1304" s="20">
        <v>5</v>
      </c>
      <c r="Q1304" s="20">
        <v>3</v>
      </c>
      <c r="R1304" s="20">
        <v>1</v>
      </c>
      <c r="S1304" s="20">
        <v>4</v>
      </c>
      <c r="T1304" s="20">
        <v>6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 t="s">
        <v>37</v>
      </c>
      <c r="AJ1304" s="20">
        <v>5</v>
      </c>
      <c r="AK1304" s="20">
        <v>3</v>
      </c>
      <c r="AL1304" s="20">
        <v>1</v>
      </c>
      <c r="AM1304" s="20">
        <v>4</v>
      </c>
      <c r="AN1304" s="20">
        <v>6</v>
      </c>
    </row>
    <row r="1305" spans="1:40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F1305">
        <v>0</v>
      </c>
      <c r="G1305">
        <v>1</v>
      </c>
      <c r="H1305" s="35">
        <v>41672</v>
      </c>
      <c r="I1305">
        <v>57</v>
      </c>
      <c r="J1305">
        <v>539</v>
      </c>
      <c r="K1305">
        <v>30</v>
      </c>
      <c r="L1305">
        <v>92</v>
      </c>
      <c r="M1305">
        <v>80</v>
      </c>
      <c r="N1305">
        <v>46</v>
      </c>
      <c r="O1305">
        <v>38</v>
      </c>
      <c r="P1305">
        <v>1</v>
      </c>
      <c r="Q1305">
        <v>5</v>
      </c>
      <c r="R1305">
        <v>3</v>
      </c>
      <c r="S1305">
        <v>13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33</v>
      </c>
      <c r="AJ1305">
        <v>1</v>
      </c>
      <c r="AK1305">
        <v>5</v>
      </c>
      <c r="AL1305">
        <v>3</v>
      </c>
      <c r="AM1305">
        <v>13</v>
      </c>
      <c r="AN1305">
        <v>3</v>
      </c>
    </row>
    <row r="1306" spans="1:40" x14ac:dyDescent="0.25">
      <c r="A1306" s="20">
        <v>3283</v>
      </c>
      <c r="B1306" s="20">
        <v>1972</v>
      </c>
      <c r="C1306" s="20" t="s">
        <v>5</v>
      </c>
      <c r="D1306" s="20" t="s">
        <v>14</v>
      </c>
      <c r="E1306" s="20">
        <v>70932</v>
      </c>
      <c r="F1306" s="20">
        <v>0</v>
      </c>
      <c r="G1306" s="20">
        <v>1</v>
      </c>
      <c r="H1306" s="49">
        <v>41658</v>
      </c>
      <c r="I1306" s="20">
        <v>57</v>
      </c>
      <c r="J1306" s="20">
        <v>200</v>
      </c>
      <c r="K1306" s="20">
        <v>193</v>
      </c>
      <c r="L1306" s="20">
        <v>100</v>
      </c>
      <c r="M1306" s="20">
        <v>46</v>
      </c>
      <c r="N1306" s="20">
        <v>185</v>
      </c>
      <c r="O1306" s="20">
        <v>185</v>
      </c>
      <c r="P1306" s="20">
        <v>2</v>
      </c>
      <c r="Q1306" s="20">
        <v>6</v>
      </c>
      <c r="R1306" s="20">
        <v>2</v>
      </c>
      <c r="S1306" s="20">
        <v>12</v>
      </c>
      <c r="T1306" s="20">
        <v>3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0</v>
      </c>
      <c r="AB1306" s="20" t="s">
        <v>38</v>
      </c>
      <c r="AJ1306" s="20">
        <v>2</v>
      </c>
      <c r="AK1306" s="20">
        <v>6</v>
      </c>
      <c r="AL1306" s="20">
        <v>2</v>
      </c>
      <c r="AM1306" s="20">
        <v>12</v>
      </c>
      <c r="AN1306" s="20">
        <v>3</v>
      </c>
    </row>
    <row r="1307" spans="1:40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F1307">
        <v>0</v>
      </c>
      <c r="G1307">
        <v>0</v>
      </c>
      <c r="H1307" s="35">
        <v>41620</v>
      </c>
      <c r="I1307">
        <v>57</v>
      </c>
      <c r="J1307">
        <v>794</v>
      </c>
      <c r="K1307">
        <v>115</v>
      </c>
      <c r="L1307">
        <v>243</v>
      </c>
      <c r="M1307">
        <v>150</v>
      </c>
      <c r="N1307">
        <v>0</v>
      </c>
      <c r="O1307">
        <v>205</v>
      </c>
      <c r="P1307">
        <v>1</v>
      </c>
      <c r="Q1307">
        <v>8</v>
      </c>
      <c r="R1307">
        <v>5</v>
      </c>
      <c r="S1307">
        <v>6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32</v>
      </c>
      <c r="AJ1307">
        <v>1</v>
      </c>
      <c r="AK1307">
        <v>8</v>
      </c>
      <c r="AL1307">
        <v>5</v>
      </c>
      <c r="AM1307">
        <v>6</v>
      </c>
      <c r="AN1307">
        <v>3</v>
      </c>
    </row>
    <row r="1308" spans="1:40" x14ac:dyDescent="0.25">
      <c r="A1308" s="20">
        <v>800</v>
      </c>
      <c r="B1308" s="20">
        <v>1960</v>
      </c>
      <c r="C1308" s="20" t="s">
        <v>2</v>
      </c>
      <c r="D1308" s="20" t="s">
        <v>13</v>
      </c>
      <c r="E1308" s="20">
        <v>44512</v>
      </c>
      <c r="F1308" s="20">
        <v>1</v>
      </c>
      <c r="G1308" s="20">
        <v>1</v>
      </c>
      <c r="H1308" s="49">
        <v>41516</v>
      </c>
      <c r="I1308" s="20">
        <v>57</v>
      </c>
      <c r="J1308" s="20">
        <v>23</v>
      </c>
      <c r="K1308" s="20">
        <v>1</v>
      </c>
      <c r="L1308" s="20">
        <v>6</v>
      </c>
      <c r="M1308" s="20">
        <v>0</v>
      </c>
      <c r="N1308" s="20">
        <v>0</v>
      </c>
      <c r="O1308" s="20">
        <v>2</v>
      </c>
      <c r="P1308" s="20">
        <v>2</v>
      </c>
      <c r="Q1308" s="20">
        <v>1</v>
      </c>
      <c r="R1308" s="20">
        <v>0</v>
      </c>
      <c r="S1308" s="20">
        <v>3</v>
      </c>
      <c r="T1308" s="20">
        <v>4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0</v>
      </c>
      <c r="AB1308" s="20" t="s">
        <v>33</v>
      </c>
      <c r="AJ1308" s="20">
        <v>2</v>
      </c>
      <c r="AK1308" s="20">
        <v>1</v>
      </c>
      <c r="AL1308" s="20">
        <v>0</v>
      </c>
      <c r="AM1308" s="20">
        <v>3</v>
      </c>
      <c r="AN1308" s="20">
        <v>4</v>
      </c>
    </row>
    <row r="1309" spans="1:40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F1309">
        <v>0</v>
      </c>
      <c r="G1309">
        <v>1</v>
      </c>
      <c r="H1309" s="35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38</v>
      </c>
      <c r="AJ1309">
        <v>3</v>
      </c>
      <c r="AK1309">
        <v>4</v>
      </c>
      <c r="AL1309">
        <v>4</v>
      </c>
      <c r="AM1309">
        <v>12</v>
      </c>
      <c r="AN1309">
        <v>2</v>
      </c>
    </row>
    <row r="1310" spans="1:40" x14ac:dyDescent="0.25">
      <c r="A1310" s="20">
        <v>5147</v>
      </c>
      <c r="B1310" s="20">
        <v>1948</v>
      </c>
      <c r="C1310" s="20" t="s">
        <v>2</v>
      </c>
      <c r="D1310" s="20" t="s">
        <v>9</v>
      </c>
      <c r="E1310" s="20">
        <v>90842</v>
      </c>
      <c r="F1310" s="20">
        <v>0</v>
      </c>
      <c r="G1310" s="20">
        <v>0</v>
      </c>
      <c r="H1310" s="49">
        <v>41484</v>
      </c>
      <c r="I1310" s="20">
        <v>57</v>
      </c>
      <c r="J1310" s="20">
        <v>774</v>
      </c>
      <c r="K1310" s="20">
        <v>70</v>
      </c>
      <c r="L1310" s="20">
        <v>118</v>
      </c>
      <c r="M1310" s="20">
        <v>182</v>
      </c>
      <c r="N1310" s="20">
        <v>187</v>
      </c>
      <c r="O1310" s="20">
        <v>93</v>
      </c>
      <c r="P1310" s="20">
        <v>1</v>
      </c>
      <c r="Q1310" s="20">
        <v>4</v>
      </c>
      <c r="R1310" s="20">
        <v>9</v>
      </c>
      <c r="S1310" s="20">
        <v>13</v>
      </c>
      <c r="T1310" s="20">
        <v>1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  <c r="AB1310" s="20" t="s">
        <v>38</v>
      </c>
      <c r="AJ1310" s="20">
        <v>1</v>
      </c>
      <c r="AK1310" s="20">
        <v>4</v>
      </c>
      <c r="AL1310" s="20">
        <v>9</v>
      </c>
      <c r="AM1310" s="20">
        <v>13</v>
      </c>
      <c r="AN1310" s="20">
        <v>1</v>
      </c>
    </row>
    <row r="1311" spans="1:40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F1311">
        <v>0</v>
      </c>
      <c r="G1311">
        <v>1</v>
      </c>
      <c r="H1311" s="35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33</v>
      </c>
      <c r="AJ1311">
        <v>2</v>
      </c>
      <c r="AK1311">
        <v>1</v>
      </c>
      <c r="AL1311">
        <v>0</v>
      </c>
      <c r="AM1311">
        <v>3</v>
      </c>
      <c r="AN1311">
        <v>6</v>
      </c>
    </row>
    <row r="1312" spans="1:40" x14ac:dyDescent="0.25">
      <c r="A1312" s="20">
        <v>8557</v>
      </c>
      <c r="B1312" s="20">
        <v>1982</v>
      </c>
      <c r="C1312" s="20" t="s">
        <v>2</v>
      </c>
      <c r="D1312" s="20" t="s">
        <v>9</v>
      </c>
      <c r="E1312" s="20">
        <v>52720</v>
      </c>
      <c r="F1312" s="20">
        <v>1</v>
      </c>
      <c r="G1312" s="20">
        <v>0</v>
      </c>
      <c r="H1312" s="49">
        <v>41442</v>
      </c>
      <c r="I1312" s="20">
        <v>57</v>
      </c>
      <c r="J1312" s="20">
        <v>11</v>
      </c>
      <c r="K1312" s="20">
        <v>3</v>
      </c>
      <c r="L1312" s="20">
        <v>22</v>
      </c>
      <c r="M1312" s="20">
        <v>2</v>
      </c>
      <c r="N1312" s="20">
        <v>2</v>
      </c>
      <c r="O1312" s="20">
        <v>6</v>
      </c>
      <c r="P1312" s="20">
        <v>2</v>
      </c>
      <c r="Q1312" s="20">
        <v>2</v>
      </c>
      <c r="R1312" s="20">
        <v>0</v>
      </c>
      <c r="S1312" s="20">
        <v>3</v>
      </c>
      <c r="T1312" s="20">
        <v>6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  <c r="AB1312" s="20" t="s">
        <v>34</v>
      </c>
      <c r="AJ1312" s="20">
        <v>2</v>
      </c>
      <c r="AK1312" s="20">
        <v>2</v>
      </c>
      <c r="AL1312" s="20">
        <v>0</v>
      </c>
      <c r="AM1312" s="20">
        <v>3</v>
      </c>
      <c r="AN1312" s="20">
        <v>6</v>
      </c>
    </row>
    <row r="1313" spans="1:40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F1313">
        <v>1</v>
      </c>
      <c r="G1313">
        <v>0</v>
      </c>
      <c r="H1313" s="35">
        <v>41442</v>
      </c>
      <c r="I1313">
        <v>57</v>
      </c>
      <c r="J1313">
        <v>11</v>
      </c>
      <c r="K1313">
        <v>3</v>
      </c>
      <c r="L1313">
        <v>22</v>
      </c>
      <c r="M1313">
        <v>2</v>
      </c>
      <c r="N1313">
        <v>2</v>
      </c>
      <c r="O1313">
        <v>6</v>
      </c>
      <c r="P1313">
        <v>2</v>
      </c>
      <c r="Q1313">
        <v>2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38</v>
      </c>
      <c r="AJ1313">
        <v>2</v>
      </c>
      <c r="AK1313">
        <v>2</v>
      </c>
      <c r="AL1313">
        <v>0</v>
      </c>
      <c r="AM1313">
        <v>3</v>
      </c>
      <c r="AN1313">
        <v>6</v>
      </c>
    </row>
    <row r="1314" spans="1:40" x14ac:dyDescent="0.25">
      <c r="A1314" s="20">
        <v>9381</v>
      </c>
      <c r="B1314" s="20">
        <v>1978</v>
      </c>
      <c r="C1314" s="20" t="s">
        <v>2</v>
      </c>
      <c r="D1314" s="20" t="s">
        <v>14</v>
      </c>
      <c r="E1314" s="20">
        <v>66373</v>
      </c>
      <c r="F1314" s="20">
        <v>1</v>
      </c>
      <c r="G1314" s="20">
        <v>1</v>
      </c>
      <c r="H1314" s="49">
        <v>41437</v>
      </c>
      <c r="I1314" s="20">
        <v>57</v>
      </c>
      <c r="J1314" s="20">
        <v>328</v>
      </c>
      <c r="K1314" s="20">
        <v>9</v>
      </c>
      <c r="L1314" s="20">
        <v>124</v>
      </c>
      <c r="M1314" s="20">
        <v>12</v>
      </c>
      <c r="N1314" s="20">
        <v>24</v>
      </c>
      <c r="O1314" s="20">
        <v>109</v>
      </c>
      <c r="P1314" s="20">
        <v>7</v>
      </c>
      <c r="Q1314" s="20">
        <v>4</v>
      </c>
      <c r="R1314" s="20">
        <v>2</v>
      </c>
      <c r="S1314" s="20">
        <v>10</v>
      </c>
      <c r="T1314" s="20">
        <v>3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  <c r="AB1314" s="20" t="s">
        <v>34</v>
      </c>
      <c r="AJ1314" s="20">
        <v>7</v>
      </c>
      <c r="AK1314" s="20">
        <v>4</v>
      </c>
      <c r="AL1314" s="20">
        <v>2</v>
      </c>
      <c r="AM1314" s="20">
        <v>10</v>
      </c>
      <c r="AN1314" s="20">
        <v>3</v>
      </c>
    </row>
    <row r="1315" spans="1:40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F1315">
        <v>1</v>
      </c>
      <c r="G1315">
        <v>1</v>
      </c>
      <c r="H1315" s="35">
        <v>41437</v>
      </c>
      <c r="I1315">
        <v>57</v>
      </c>
      <c r="J1315">
        <v>328</v>
      </c>
      <c r="K1315">
        <v>9</v>
      </c>
      <c r="L1315">
        <v>124</v>
      </c>
      <c r="M1315">
        <v>12</v>
      </c>
      <c r="N1315">
        <v>24</v>
      </c>
      <c r="O1315">
        <v>109</v>
      </c>
      <c r="P1315">
        <v>7</v>
      </c>
      <c r="Q1315">
        <v>4</v>
      </c>
      <c r="R1315">
        <v>2</v>
      </c>
      <c r="S1315">
        <v>10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34</v>
      </c>
      <c r="AJ1315">
        <v>7</v>
      </c>
      <c r="AK1315">
        <v>4</v>
      </c>
      <c r="AL1315">
        <v>2</v>
      </c>
      <c r="AM1315">
        <v>10</v>
      </c>
      <c r="AN1315">
        <v>3</v>
      </c>
    </row>
    <row r="1316" spans="1:40" x14ac:dyDescent="0.25">
      <c r="A1316" s="20">
        <v>3560</v>
      </c>
      <c r="B1316" s="20">
        <v>1952</v>
      </c>
      <c r="C1316" s="20" t="s">
        <v>2</v>
      </c>
      <c r="D1316" s="20" t="s">
        <v>13</v>
      </c>
      <c r="E1316" s="20">
        <v>83844</v>
      </c>
      <c r="F1316" s="20">
        <v>0</v>
      </c>
      <c r="G1316" s="20">
        <v>0</v>
      </c>
      <c r="H1316" s="49">
        <v>41406</v>
      </c>
      <c r="I1316" s="20">
        <v>57</v>
      </c>
      <c r="J1316" s="20">
        <v>901</v>
      </c>
      <c r="K1316" s="20">
        <v>31</v>
      </c>
      <c r="L1316" s="20">
        <v>345</v>
      </c>
      <c r="M1316" s="20">
        <v>75</v>
      </c>
      <c r="N1316" s="20">
        <v>31</v>
      </c>
      <c r="O1316" s="20">
        <v>191</v>
      </c>
      <c r="P1316" s="20">
        <v>1</v>
      </c>
      <c r="Q1316" s="20">
        <v>4</v>
      </c>
      <c r="R1316" s="20">
        <v>4</v>
      </c>
      <c r="S1316" s="20">
        <v>11</v>
      </c>
      <c r="T1316" s="20">
        <v>1</v>
      </c>
      <c r="U1316" s="20">
        <v>0</v>
      </c>
      <c r="V1316" s="20">
        <v>0</v>
      </c>
      <c r="W1316" s="20">
        <v>1</v>
      </c>
      <c r="X1316" s="20">
        <v>0</v>
      </c>
      <c r="Y1316" s="20">
        <v>0</v>
      </c>
      <c r="Z1316" s="20">
        <v>0</v>
      </c>
      <c r="AA1316" s="20">
        <v>0</v>
      </c>
      <c r="AB1316" s="20" t="s">
        <v>32</v>
      </c>
      <c r="AJ1316" s="20">
        <v>1</v>
      </c>
      <c r="AK1316" s="20">
        <v>4</v>
      </c>
      <c r="AL1316" s="20">
        <v>4</v>
      </c>
      <c r="AM1316" s="20">
        <v>11</v>
      </c>
      <c r="AN1316" s="20">
        <v>1</v>
      </c>
    </row>
    <row r="1317" spans="1:40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F1317">
        <v>0</v>
      </c>
      <c r="G1317">
        <v>0</v>
      </c>
      <c r="H1317" s="35">
        <v>41406</v>
      </c>
      <c r="I1317">
        <v>57</v>
      </c>
      <c r="J1317">
        <v>901</v>
      </c>
      <c r="K1317">
        <v>31</v>
      </c>
      <c r="L1317">
        <v>345</v>
      </c>
      <c r="M1317">
        <v>75</v>
      </c>
      <c r="N1317">
        <v>31</v>
      </c>
      <c r="O1317">
        <v>191</v>
      </c>
      <c r="P1317">
        <v>1</v>
      </c>
      <c r="Q1317">
        <v>4</v>
      </c>
      <c r="R1317">
        <v>4</v>
      </c>
      <c r="S1317">
        <v>11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 t="s">
        <v>38</v>
      </c>
      <c r="AJ1317">
        <v>1</v>
      </c>
      <c r="AK1317">
        <v>4</v>
      </c>
      <c r="AL1317">
        <v>4</v>
      </c>
      <c r="AM1317">
        <v>11</v>
      </c>
      <c r="AN1317">
        <v>1</v>
      </c>
    </row>
    <row r="1318" spans="1:40" x14ac:dyDescent="0.25">
      <c r="A1318" s="20">
        <v>7521</v>
      </c>
      <c r="B1318" s="20">
        <v>1952</v>
      </c>
      <c r="C1318" s="20" t="s">
        <v>2</v>
      </c>
      <c r="D1318" s="20" t="s">
        <v>13</v>
      </c>
      <c r="E1318" s="20">
        <v>83844</v>
      </c>
      <c r="F1318" s="20">
        <v>0</v>
      </c>
      <c r="G1318" s="20">
        <v>0</v>
      </c>
      <c r="H1318" s="49">
        <v>41406</v>
      </c>
      <c r="I1318" s="20">
        <v>57</v>
      </c>
      <c r="J1318" s="20">
        <v>901</v>
      </c>
      <c r="K1318" s="20">
        <v>31</v>
      </c>
      <c r="L1318" s="20">
        <v>345</v>
      </c>
      <c r="M1318" s="20">
        <v>75</v>
      </c>
      <c r="N1318" s="20">
        <v>31</v>
      </c>
      <c r="O1318" s="20">
        <v>191</v>
      </c>
      <c r="P1318" s="20">
        <v>1</v>
      </c>
      <c r="Q1318" s="20">
        <v>4</v>
      </c>
      <c r="R1318" s="20">
        <v>4</v>
      </c>
      <c r="S1318" s="20">
        <v>11</v>
      </c>
      <c r="T1318" s="20">
        <v>1</v>
      </c>
      <c r="U1318" s="20">
        <v>0</v>
      </c>
      <c r="V1318" s="20">
        <v>0</v>
      </c>
      <c r="W1318" s="20">
        <v>1</v>
      </c>
      <c r="X1318" s="20">
        <v>0</v>
      </c>
      <c r="Y1318" s="20">
        <v>0</v>
      </c>
      <c r="Z1318" s="20">
        <v>0</v>
      </c>
      <c r="AA1318" s="20">
        <v>0</v>
      </c>
      <c r="AB1318" s="20" t="s">
        <v>37</v>
      </c>
      <c r="AJ1318" s="20">
        <v>1</v>
      </c>
      <c r="AK1318" s="20">
        <v>4</v>
      </c>
      <c r="AL1318" s="20">
        <v>4</v>
      </c>
      <c r="AM1318" s="20">
        <v>11</v>
      </c>
      <c r="AN1318" s="20">
        <v>1</v>
      </c>
    </row>
    <row r="1319" spans="1:40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F1319">
        <v>1</v>
      </c>
      <c r="G1319">
        <v>1</v>
      </c>
      <c r="H1319" s="35">
        <v>41402</v>
      </c>
      <c r="I1319">
        <v>57</v>
      </c>
      <c r="J1319">
        <v>866</v>
      </c>
      <c r="K1319">
        <v>21</v>
      </c>
      <c r="L1319">
        <v>151</v>
      </c>
      <c r="M1319">
        <v>28</v>
      </c>
      <c r="N1319">
        <v>21</v>
      </c>
      <c r="O1319">
        <v>86</v>
      </c>
      <c r="P1319">
        <v>3</v>
      </c>
      <c r="Q1319">
        <v>2</v>
      </c>
      <c r="R1319">
        <v>2</v>
      </c>
      <c r="S1319">
        <v>12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38</v>
      </c>
      <c r="AJ1319">
        <v>3</v>
      </c>
      <c r="AK1319">
        <v>2</v>
      </c>
      <c r="AL1319">
        <v>2</v>
      </c>
      <c r="AM1319">
        <v>12</v>
      </c>
      <c r="AN1319">
        <v>5</v>
      </c>
    </row>
    <row r="1320" spans="1:40" x14ac:dyDescent="0.25">
      <c r="A1320" s="20">
        <v>5123</v>
      </c>
      <c r="B1320" s="20">
        <v>1951</v>
      </c>
      <c r="C1320" s="20" t="s">
        <v>4</v>
      </c>
      <c r="D1320" s="20" t="s">
        <v>14</v>
      </c>
      <c r="E1320" s="20">
        <v>27450</v>
      </c>
      <c r="F1320" s="20">
        <v>0</v>
      </c>
      <c r="G1320" s="20">
        <v>0</v>
      </c>
      <c r="H1320" s="49">
        <v>41379</v>
      </c>
      <c r="I1320" s="20">
        <v>57</v>
      </c>
      <c r="J1320" s="20">
        <v>37</v>
      </c>
      <c r="K1320" s="20">
        <v>12</v>
      </c>
      <c r="L1320" s="20">
        <v>23</v>
      </c>
      <c r="M1320" s="20">
        <v>8</v>
      </c>
      <c r="N1320" s="20">
        <v>11</v>
      </c>
      <c r="O1320" s="20">
        <v>52</v>
      </c>
      <c r="P1320" s="20">
        <v>1</v>
      </c>
      <c r="Q1320" s="20">
        <v>2</v>
      </c>
      <c r="R1320" s="20">
        <v>1</v>
      </c>
      <c r="S1320" s="20">
        <v>3</v>
      </c>
      <c r="T1320" s="20">
        <v>7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20">
        <v>0</v>
      </c>
      <c r="AB1320" s="20" t="s">
        <v>38</v>
      </c>
      <c r="AJ1320" s="20">
        <v>1</v>
      </c>
      <c r="AK1320" s="20">
        <v>2</v>
      </c>
      <c r="AL1320" s="20">
        <v>1</v>
      </c>
      <c r="AM1320" s="20">
        <v>3</v>
      </c>
      <c r="AN1320" s="20">
        <v>7</v>
      </c>
    </row>
    <row r="1321" spans="1:40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F1321">
        <v>1</v>
      </c>
      <c r="G1321">
        <v>0</v>
      </c>
      <c r="H1321" s="35">
        <v>41334</v>
      </c>
      <c r="I1321">
        <v>57</v>
      </c>
      <c r="J1321">
        <v>308</v>
      </c>
      <c r="K1321">
        <v>85</v>
      </c>
      <c r="L1321">
        <v>137</v>
      </c>
      <c r="M1321">
        <v>102</v>
      </c>
      <c r="N1321">
        <v>45</v>
      </c>
      <c r="O1321">
        <v>118</v>
      </c>
      <c r="P1321">
        <v>2</v>
      </c>
      <c r="Q1321">
        <v>6</v>
      </c>
      <c r="R1321">
        <v>2</v>
      </c>
      <c r="S1321">
        <v>11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38</v>
      </c>
      <c r="AJ1321">
        <v>2</v>
      </c>
      <c r="AK1321">
        <v>6</v>
      </c>
      <c r="AL1321">
        <v>2</v>
      </c>
      <c r="AM1321">
        <v>11</v>
      </c>
      <c r="AN1321">
        <v>5</v>
      </c>
    </row>
    <row r="1322" spans="1:40" x14ac:dyDescent="0.25">
      <c r="A1322" s="20">
        <v>4837</v>
      </c>
      <c r="B1322" s="20">
        <v>1965</v>
      </c>
      <c r="C1322" s="20" t="s">
        <v>3</v>
      </c>
      <c r="D1322" s="20" t="s">
        <v>14</v>
      </c>
      <c r="E1322" s="20">
        <v>71322</v>
      </c>
      <c r="F1322" s="20">
        <v>0</v>
      </c>
      <c r="G1322" s="20">
        <v>1</v>
      </c>
      <c r="H1322" s="49">
        <v>41321</v>
      </c>
      <c r="I1322" s="20">
        <v>57</v>
      </c>
      <c r="J1322" s="20">
        <v>753</v>
      </c>
      <c r="K1322" s="20">
        <v>43</v>
      </c>
      <c r="L1322" s="20">
        <v>226</v>
      </c>
      <c r="M1322" s="20">
        <v>69</v>
      </c>
      <c r="N1322" s="20">
        <v>10</v>
      </c>
      <c r="O1322" s="20">
        <v>204</v>
      </c>
      <c r="P1322" s="20">
        <v>2</v>
      </c>
      <c r="Q1322" s="20">
        <v>8</v>
      </c>
      <c r="R1322" s="20">
        <v>5</v>
      </c>
      <c r="S1322" s="20">
        <v>13</v>
      </c>
      <c r="T1322" s="20">
        <v>4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0</v>
      </c>
      <c r="AB1322" s="20" t="s">
        <v>38</v>
      </c>
      <c r="AJ1322" s="20">
        <v>2</v>
      </c>
      <c r="AK1322" s="20">
        <v>8</v>
      </c>
      <c r="AL1322" s="20">
        <v>5</v>
      </c>
      <c r="AM1322" s="20">
        <v>13</v>
      </c>
      <c r="AN1322" s="20">
        <v>4</v>
      </c>
    </row>
    <row r="1323" spans="1:40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F1323">
        <v>0</v>
      </c>
      <c r="G1323">
        <v>1</v>
      </c>
      <c r="H1323" s="35">
        <v>41265</v>
      </c>
      <c r="I1323">
        <v>57</v>
      </c>
      <c r="J1323">
        <v>1048</v>
      </c>
      <c r="K1323">
        <v>0</v>
      </c>
      <c r="L1323">
        <v>217</v>
      </c>
      <c r="M1323">
        <v>0</v>
      </c>
      <c r="N1323">
        <v>0</v>
      </c>
      <c r="O1323">
        <v>12</v>
      </c>
      <c r="P1323">
        <v>5</v>
      </c>
      <c r="Q1323">
        <v>11</v>
      </c>
      <c r="R1323">
        <v>3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38</v>
      </c>
      <c r="AJ1323">
        <v>5</v>
      </c>
      <c r="AK1323">
        <v>11</v>
      </c>
      <c r="AL1323">
        <v>3</v>
      </c>
      <c r="AM1323">
        <v>5</v>
      </c>
      <c r="AN1323">
        <v>6</v>
      </c>
    </row>
    <row r="1324" spans="1:40" x14ac:dyDescent="0.25">
      <c r="A1324" s="20">
        <v>8932</v>
      </c>
      <c r="B1324" s="20">
        <v>1969</v>
      </c>
      <c r="C1324" s="20" t="s">
        <v>4</v>
      </c>
      <c r="D1324" s="20" t="s">
        <v>13</v>
      </c>
      <c r="E1324" s="20">
        <v>65176</v>
      </c>
      <c r="F1324" s="20">
        <v>0</v>
      </c>
      <c r="G1324" s="20">
        <v>1</v>
      </c>
      <c r="H1324" s="49">
        <v>41211</v>
      </c>
      <c r="I1324" s="20">
        <v>57</v>
      </c>
      <c r="J1324" s="20">
        <v>960</v>
      </c>
      <c r="K1324" s="20">
        <v>28</v>
      </c>
      <c r="L1324" s="20">
        <v>183</v>
      </c>
      <c r="M1324" s="20">
        <v>220</v>
      </c>
      <c r="N1324" s="20">
        <v>70</v>
      </c>
      <c r="O1324" s="20">
        <v>70</v>
      </c>
      <c r="P1324" s="20">
        <v>4</v>
      </c>
      <c r="Q1324" s="20">
        <v>9</v>
      </c>
      <c r="R1324" s="20">
        <v>6</v>
      </c>
      <c r="S1324" s="20">
        <v>6</v>
      </c>
      <c r="T1324" s="20">
        <v>6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 t="s">
        <v>33</v>
      </c>
      <c r="AJ1324" s="20">
        <v>4</v>
      </c>
      <c r="AK1324" s="20">
        <v>9</v>
      </c>
      <c r="AL1324" s="20">
        <v>6</v>
      </c>
      <c r="AM1324" s="20">
        <v>6</v>
      </c>
      <c r="AN1324" s="20">
        <v>6</v>
      </c>
    </row>
    <row r="1325" spans="1:40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F1325">
        <v>0</v>
      </c>
      <c r="G1325">
        <v>1</v>
      </c>
      <c r="H1325" s="35">
        <v>41191</v>
      </c>
      <c r="I1325">
        <v>57</v>
      </c>
      <c r="J1325">
        <v>888</v>
      </c>
      <c r="K1325">
        <v>0</v>
      </c>
      <c r="L1325">
        <v>57</v>
      </c>
      <c r="M1325">
        <v>0</v>
      </c>
      <c r="N1325">
        <v>0</v>
      </c>
      <c r="O1325">
        <v>76</v>
      </c>
      <c r="P1325">
        <v>2</v>
      </c>
      <c r="Q1325">
        <v>8</v>
      </c>
      <c r="R1325">
        <v>5</v>
      </c>
      <c r="S1325">
        <v>11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37</v>
      </c>
      <c r="AJ1325">
        <v>2</v>
      </c>
      <c r="AK1325">
        <v>8</v>
      </c>
      <c r="AL1325">
        <v>5</v>
      </c>
      <c r="AM1325">
        <v>11</v>
      </c>
      <c r="AN1325">
        <v>5</v>
      </c>
    </row>
    <row r="1326" spans="1:40" x14ac:dyDescent="0.25">
      <c r="A1326" s="20">
        <v>3537</v>
      </c>
      <c r="B1326" s="20">
        <v>1981</v>
      </c>
      <c r="C1326" s="20" t="s">
        <v>2</v>
      </c>
      <c r="D1326" s="20" t="s">
        <v>13</v>
      </c>
      <c r="E1326" s="20">
        <v>31089</v>
      </c>
      <c r="F1326" s="20">
        <v>1</v>
      </c>
      <c r="G1326" s="20">
        <v>0</v>
      </c>
      <c r="H1326" s="49">
        <v>41138</v>
      </c>
      <c r="I1326" s="20">
        <v>57</v>
      </c>
      <c r="J1326" s="20">
        <v>31</v>
      </c>
      <c r="K1326" s="20">
        <v>3</v>
      </c>
      <c r="L1326" s="20">
        <v>31</v>
      </c>
      <c r="M1326" s="20">
        <v>2</v>
      </c>
      <c r="N1326" s="20">
        <v>8</v>
      </c>
      <c r="O1326" s="20">
        <v>4</v>
      </c>
      <c r="P1326" s="20">
        <v>3</v>
      </c>
      <c r="Q1326" s="20">
        <v>3</v>
      </c>
      <c r="R1326" s="20">
        <v>0</v>
      </c>
      <c r="S1326" s="20">
        <v>4</v>
      </c>
      <c r="T1326" s="20">
        <v>8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 t="s">
        <v>38</v>
      </c>
      <c r="AJ1326" s="20">
        <v>3</v>
      </c>
      <c r="AK1326" s="20">
        <v>3</v>
      </c>
      <c r="AL1326" s="20">
        <v>0</v>
      </c>
      <c r="AM1326" s="20">
        <v>4</v>
      </c>
      <c r="AN1326" s="20">
        <v>8</v>
      </c>
    </row>
    <row r="1327" spans="1:40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F1327">
        <v>1</v>
      </c>
      <c r="G1327">
        <v>0</v>
      </c>
      <c r="H1327" s="35">
        <v>41777</v>
      </c>
      <c r="I1327">
        <v>58</v>
      </c>
      <c r="J1327">
        <v>4</v>
      </c>
      <c r="K1327">
        <v>1</v>
      </c>
      <c r="L1327">
        <v>6</v>
      </c>
      <c r="M1327">
        <v>4</v>
      </c>
      <c r="N1327">
        <v>1</v>
      </c>
      <c r="O1327">
        <v>9</v>
      </c>
      <c r="P1327">
        <v>1</v>
      </c>
      <c r="Q1327">
        <v>1</v>
      </c>
      <c r="R1327">
        <v>1</v>
      </c>
      <c r="S1327">
        <v>2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38</v>
      </c>
      <c r="AJ1327">
        <v>1</v>
      </c>
      <c r="AK1327">
        <v>1</v>
      </c>
      <c r="AL1327">
        <v>1</v>
      </c>
      <c r="AM1327">
        <v>2</v>
      </c>
      <c r="AN1327">
        <v>5</v>
      </c>
    </row>
    <row r="1328" spans="1:40" x14ac:dyDescent="0.25">
      <c r="A1328" s="20">
        <v>4988</v>
      </c>
      <c r="B1328" s="20">
        <v>1948</v>
      </c>
      <c r="C1328" s="20" t="s">
        <v>3</v>
      </c>
      <c r="D1328" s="20" t="s">
        <v>14</v>
      </c>
      <c r="E1328" s="20">
        <v>34469</v>
      </c>
      <c r="F1328" s="20">
        <v>1</v>
      </c>
      <c r="G1328" s="20">
        <v>1</v>
      </c>
      <c r="H1328" s="49">
        <v>41763</v>
      </c>
      <c r="I1328" s="20">
        <v>58</v>
      </c>
      <c r="J1328" s="20">
        <v>19</v>
      </c>
      <c r="K1328" s="20">
        <v>6</v>
      </c>
      <c r="L1328" s="20">
        <v>20</v>
      </c>
      <c r="M1328" s="20">
        <v>0</v>
      </c>
      <c r="N1328" s="20">
        <v>5</v>
      </c>
      <c r="O1328" s="20">
        <v>12</v>
      </c>
      <c r="P1328" s="20">
        <v>3</v>
      </c>
      <c r="Q1328" s="20">
        <v>1</v>
      </c>
      <c r="R1328" s="20">
        <v>1</v>
      </c>
      <c r="S1328" s="20">
        <v>4</v>
      </c>
      <c r="T1328" s="20">
        <v>4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 t="s">
        <v>33</v>
      </c>
      <c r="AJ1328" s="20">
        <v>3</v>
      </c>
      <c r="AK1328" s="20">
        <v>1</v>
      </c>
      <c r="AL1328" s="20">
        <v>1</v>
      </c>
      <c r="AM1328" s="20">
        <v>4</v>
      </c>
      <c r="AN1328" s="20">
        <v>4</v>
      </c>
    </row>
    <row r="1329" spans="1:40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F1329">
        <v>0</v>
      </c>
      <c r="G1329">
        <v>0</v>
      </c>
      <c r="H1329" s="35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  <c r="AJ1329">
        <v>1</v>
      </c>
      <c r="AK1329">
        <v>2</v>
      </c>
      <c r="AL1329">
        <v>1</v>
      </c>
      <c r="AM1329">
        <v>4</v>
      </c>
      <c r="AN1329">
        <v>2</v>
      </c>
    </row>
    <row r="1330" spans="1:40" x14ac:dyDescent="0.25">
      <c r="A1330" s="20">
        <v>5610</v>
      </c>
      <c r="B1330" s="20">
        <v>1965</v>
      </c>
      <c r="C1330" s="20" t="s">
        <v>2</v>
      </c>
      <c r="D1330" s="20" t="s">
        <v>13</v>
      </c>
      <c r="E1330" s="20">
        <v>33456</v>
      </c>
      <c r="F1330" s="20">
        <v>1</v>
      </c>
      <c r="G1330" s="20">
        <v>1</v>
      </c>
      <c r="H1330" s="49">
        <v>41750</v>
      </c>
      <c r="I1330" s="20">
        <v>58</v>
      </c>
      <c r="J1330" s="20">
        <v>7</v>
      </c>
      <c r="K1330" s="20">
        <v>3</v>
      </c>
      <c r="L1330" s="20">
        <v>10</v>
      </c>
      <c r="M1330" s="20">
        <v>8</v>
      </c>
      <c r="N1330" s="20">
        <v>1</v>
      </c>
      <c r="O1330" s="20">
        <v>7</v>
      </c>
      <c r="P1330" s="20">
        <v>2</v>
      </c>
      <c r="Q1330" s="20">
        <v>1</v>
      </c>
      <c r="R1330" s="20">
        <v>0</v>
      </c>
      <c r="S1330" s="20">
        <v>3</v>
      </c>
      <c r="T1330" s="20">
        <v>7</v>
      </c>
      <c r="U1330" s="20">
        <v>0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20">
        <v>0</v>
      </c>
      <c r="AB1330" s="20" t="s">
        <v>36</v>
      </c>
      <c r="AJ1330" s="20">
        <v>2</v>
      </c>
      <c r="AK1330" s="20">
        <v>1</v>
      </c>
      <c r="AL1330" s="20">
        <v>0</v>
      </c>
      <c r="AM1330" s="20">
        <v>3</v>
      </c>
      <c r="AN1330" s="20">
        <v>7</v>
      </c>
    </row>
    <row r="1331" spans="1:40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F1331">
        <v>1</v>
      </c>
      <c r="G1331">
        <v>1</v>
      </c>
      <c r="H1331" s="35">
        <v>41666</v>
      </c>
      <c r="I1331">
        <v>58</v>
      </c>
      <c r="J1331">
        <v>32</v>
      </c>
      <c r="K1331">
        <v>0</v>
      </c>
      <c r="L1331">
        <v>5</v>
      </c>
      <c r="M1331">
        <v>0</v>
      </c>
      <c r="N1331">
        <v>0</v>
      </c>
      <c r="O1331">
        <v>1</v>
      </c>
      <c r="P1331">
        <v>2</v>
      </c>
      <c r="Q1331">
        <v>1</v>
      </c>
      <c r="R1331">
        <v>0</v>
      </c>
      <c r="S1331">
        <v>3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38</v>
      </c>
      <c r="AJ1331">
        <v>2</v>
      </c>
      <c r="AK1331">
        <v>1</v>
      </c>
      <c r="AL1331">
        <v>0</v>
      </c>
      <c r="AM1331">
        <v>3</v>
      </c>
      <c r="AN1331">
        <v>7</v>
      </c>
    </row>
    <row r="1332" spans="1:40" x14ac:dyDescent="0.25">
      <c r="A1332" s="20">
        <v>5136</v>
      </c>
      <c r="B1332" s="20">
        <v>1973</v>
      </c>
      <c r="C1332" s="20" t="s">
        <v>2</v>
      </c>
      <c r="D1332" s="20" t="s">
        <v>9</v>
      </c>
      <c r="E1332" s="20">
        <v>65333</v>
      </c>
      <c r="F1332" s="20">
        <v>0</v>
      </c>
      <c r="G1332" s="20">
        <v>1</v>
      </c>
      <c r="H1332" s="49">
        <v>41656</v>
      </c>
      <c r="I1332" s="20">
        <v>58</v>
      </c>
      <c r="J1332" s="20">
        <v>654</v>
      </c>
      <c r="K1332" s="20">
        <v>7</v>
      </c>
      <c r="L1332" s="20">
        <v>92</v>
      </c>
      <c r="M1332" s="20">
        <v>0</v>
      </c>
      <c r="N1332" s="20">
        <v>15</v>
      </c>
      <c r="O1332" s="20">
        <v>30</v>
      </c>
      <c r="P1332" s="20">
        <v>7</v>
      </c>
      <c r="Q1332" s="20">
        <v>9</v>
      </c>
      <c r="R1332" s="20">
        <v>4</v>
      </c>
      <c r="S1332" s="20">
        <v>8</v>
      </c>
      <c r="T1332" s="20">
        <v>6</v>
      </c>
      <c r="U1332" s="20">
        <v>0</v>
      </c>
      <c r="V1332" s="20">
        <v>1</v>
      </c>
      <c r="W1332" s="20">
        <v>1</v>
      </c>
      <c r="X1332" s="20">
        <v>0</v>
      </c>
      <c r="Y1332" s="20">
        <v>0</v>
      </c>
      <c r="Z1332" s="20">
        <v>0</v>
      </c>
      <c r="AA1332" s="20">
        <v>0</v>
      </c>
      <c r="AB1332" s="20" t="s">
        <v>37</v>
      </c>
      <c r="AJ1332" s="20">
        <v>7</v>
      </c>
      <c r="AK1332" s="20">
        <v>9</v>
      </c>
      <c r="AL1332" s="20">
        <v>4</v>
      </c>
      <c r="AM1332" s="20">
        <v>8</v>
      </c>
      <c r="AN1332" s="20">
        <v>6</v>
      </c>
    </row>
    <row r="1333" spans="1:40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F1333">
        <v>0</v>
      </c>
      <c r="G1333">
        <v>0</v>
      </c>
      <c r="H1333" s="35">
        <v>41588</v>
      </c>
      <c r="I1333">
        <v>58</v>
      </c>
      <c r="J1333">
        <v>204</v>
      </c>
      <c r="K1333">
        <v>34</v>
      </c>
      <c r="L1333">
        <v>204</v>
      </c>
      <c r="M1333">
        <v>172</v>
      </c>
      <c r="N1333">
        <v>153</v>
      </c>
      <c r="O1333">
        <v>173</v>
      </c>
      <c r="P1333">
        <v>1</v>
      </c>
      <c r="Q1333">
        <v>2</v>
      </c>
      <c r="R1333">
        <v>9</v>
      </c>
      <c r="S1333">
        <v>4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38</v>
      </c>
      <c r="AJ1333">
        <v>1</v>
      </c>
      <c r="AK1333">
        <v>2</v>
      </c>
      <c r="AL1333">
        <v>9</v>
      </c>
      <c r="AM1333">
        <v>4</v>
      </c>
      <c r="AN1333">
        <v>1</v>
      </c>
    </row>
    <row r="1334" spans="1:40" x14ac:dyDescent="0.25">
      <c r="A1334" s="20">
        <v>701</v>
      </c>
      <c r="B1334" s="20">
        <v>1971</v>
      </c>
      <c r="C1334" s="20" t="s">
        <v>2</v>
      </c>
      <c r="D1334" s="20" t="s">
        <v>14</v>
      </c>
      <c r="E1334" s="20">
        <v>73691</v>
      </c>
      <c r="F1334" s="20">
        <v>0</v>
      </c>
      <c r="G1334" s="20">
        <v>1</v>
      </c>
      <c r="H1334" s="49">
        <v>41584</v>
      </c>
      <c r="I1334" s="20">
        <v>58</v>
      </c>
      <c r="J1334" s="20">
        <v>707</v>
      </c>
      <c r="K1334" s="20">
        <v>21</v>
      </c>
      <c r="L1334" s="20">
        <v>250</v>
      </c>
      <c r="M1334" s="20">
        <v>85</v>
      </c>
      <c r="N1334" s="20">
        <v>43</v>
      </c>
      <c r="O1334" s="20">
        <v>73</v>
      </c>
      <c r="P1334" s="20">
        <v>2</v>
      </c>
      <c r="Q1334" s="20">
        <v>6</v>
      </c>
      <c r="R1334" s="20">
        <v>2</v>
      </c>
      <c r="S1334" s="20">
        <v>8</v>
      </c>
      <c r="T1334" s="20">
        <v>2</v>
      </c>
      <c r="U1334" s="20">
        <v>1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20">
        <v>0</v>
      </c>
      <c r="AB1334" s="20" t="s">
        <v>38</v>
      </c>
      <c r="AJ1334" s="20">
        <v>2</v>
      </c>
      <c r="AK1334" s="20">
        <v>6</v>
      </c>
      <c r="AL1334" s="20">
        <v>2</v>
      </c>
      <c r="AM1334" s="20">
        <v>8</v>
      </c>
      <c r="AN1334" s="20">
        <v>2</v>
      </c>
    </row>
    <row r="1335" spans="1:40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F1335">
        <v>0</v>
      </c>
      <c r="G1335">
        <v>0</v>
      </c>
      <c r="H1335" s="35">
        <v>41510</v>
      </c>
      <c r="I1335">
        <v>58</v>
      </c>
      <c r="J1335">
        <v>499</v>
      </c>
      <c r="K1335">
        <v>149</v>
      </c>
      <c r="L1335">
        <v>815</v>
      </c>
      <c r="M1335">
        <v>173</v>
      </c>
      <c r="N1335">
        <v>49</v>
      </c>
      <c r="O1335">
        <v>49</v>
      </c>
      <c r="P1335">
        <v>1</v>
      </c>
      <c r="Q1335">
        <v>6</v>
      </c>
      <c r="R1335">
        <v>7</v>
      </c>
      <c r="S1335">
        <v>12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38</v>
      </c>
      <c r="AJ1335">
        <v>1</v>
      </c>
      <c r="AK1335">
        <v>6</v>
      </c>
      <c r="AL1335">
        <v>7</v>
      </c>
      <c r="AM1335">
        <v>12</v>
      </c>
      <c r="AN1335">
        <v>3</v>
      </c>
    </row>
    <row r="1336" spans="1:40" x14ac:dyDescent="0.25">
      <c r="A1336" s="20">
        <v>7192</v>
      </c>
      <c r="B1336" s="20">
        <v>1955</v>
      </c>
      <c r="C1336" s="20" t="s">
        <v>2</v>
      </c>
      <c r="D1336" s="20" t="s">
        <v>13</v>
      </c>
      <c r="E1336" s="20">
        <v>65748</v>
      </c>
      <c r="F1336" s="20">
        <v>0</v>
      </c>
      <c r="G1336" s="20">
        <v>1</v>
      </c>
      <c r="H1336" s="49">
        <v>41379</v>
      </c>
      <c r="I1336" s="20">
        <v>58</v>
      </c>
      <c r="J1336" s="20">
        <v>172</v>
      </c>
      <c r="K1336" s="20">
        <v>73</v>
      </c>
      <c r="L1336" s="20">
        <v>93</v>
      </c>
      <c r="M1336" s="20">
        <v>95</v>
      </c>
      <c r="N1336" s="20">
        <v>78</v>
      </c>
      <c r="O1336" s="20">
        <v>34</v>
      </c>
      <c r="P1336" s="20">
        <v>2</v>
      </c>
      <c r="Q1336" s="20">
        <v>2</v>
      </c>
      <c r="R1336" s="20">
        <v>4</v>
      </c>
      <c r="S1336" s="20">
        <v>10</v>
      </c>
      <c r="T1336" s="20">
        <v>1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1</v>
      </c>
      <c r="AB1336" s="20" t="s">
        <v>38</v>
      </c>
      <c r="AJ1336" s="20">
        <v>2</v>
      </c>
      <c r="AK1336" s="20">
        <v>2</v>
      </c>
      <c r="AL1336" s="20">
        <v>4</v>
      </c>
      <c r="AM1336" s="20">
        <v>10</v>
      </c>
      <c r="AN1336" s="20">
        <v>1</v>
      </c>
    </row>
    <row r="1337" spans="1:40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F1337">
        <v>1</v>
      </c>
      <c r="G1337">
        <v>0</v>
      </c>
      <c r="H1337" s="35">
        <v>41353</v>
      </c>
      <c r="I1337">
        <v>58</v>
      </c>
      <c r="J1337">
        <v>2</v>
      </c>
      <c r="K1337">
        <v>4</v>
      </c>
      <c r="L1337">
        <v>2</v>
      </c>
      <c r="M1337">
        <v>0</v>
      </c>
      <c r="N1337">
        <v>11</v>
      </c>
      <c r="O1337">
        <v>5</v>
      </c>
      <c r="P1337">
        <v>1</v>
      </c>
      <c r="Q1337">
        <v>1</v>
      </c>
      <c r="R1337">
        <v>0</v>
      </c>
      <c r="S1337">
        <v>2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38</v>
      </c>
      <c r="AJ1337">
        <v>1</v>
      </c>
      <c r="AK1337">
        <v>1</v>
      </c>
      <c r="AL1337">
        <v>0</v>
      </c>
      <c r="AM1337">
        <v>2</v>
      </c>
      <c r="AN1337">
        <v>9</v>
      </c>
    </row>
    <row r="1338" spans="1:40" x14ac:dyDescent="0.25">
      <c r="A1338" s="20">
        <v>9220</v>
      </c>
      <c r="B1338" s="20">
        <v>1971</v>
      </c>
      <c r="C1338" s="20" t="s">
        <v>2</v>
      </c>
      <c r="D1338" s="20" t="s">
        <v>9</v>
      </c>
      <c r="E1338" s="20">
        <v>91700</v>
      </c>
      <c r="F1338" s="20">
        <v>0</v>
      </c>
      <c r="G1338" s="20">
        <v>0</v>
      </c>
      <c r="H1338" s="49">
        <v>41291</v>
      </c>
      <c r="I1338" s="20">
        <v>58</v>
      </c>
      <c r="J1338" s="20">
        <v>576</v>
      </c>
      <c r="K1338" s="20">
        <v>172</v>
      </c>
      <c r="L1338" s="20">
        <v>961</v>
      </c>
      <c r="M1338" s="20">
        <v>125</v>
      </c>
      <c r="N1338" s="20">
        <v>115</v>
      </c>
      <c r="O1338" s="20">
        <v>19</v>
      </c>
      <c r="P1338" s="20">
        <v>1</v>
      </c>
      <c r="Q1338" s="20">
        <v>8</v>
      </c>
      <c r="R1338" s="20">
        <v>6</v>
      </c>
      <c r="S1338" s="20">
        <v>5</v>
      </c>
      <c r="T1338" s="20">
        <v>3</v>
      </c>
      <c r="U1338" s="20">
        <v>0</v>
      </c>
      <c r="V1338" s="20">
        <v>0</v>
      </c>
      <c r="W1338" s="20">
        <v>0</v>
      </c>
      <c r="X1338" s="20">
        <v>0</v>
      </c>
      <c r="Y1338" s="20">
        <v>0</v>
      </c>
      <c r="Z1338" s="20">
        <v>1</v>
      </c>
      <c r="AA1338" s="20">
        <v>0</v>
      </c>
      <c r="AB1338" s="20" t="s">
        <v>38</v>
      </c>
      <c r="AJ1338" s="20">
        <v>1</v>
      </c>
      <c r="AK1338" s="20">
        <v>8</v>
      </c>
      <c r="AL1338" s="20">
        <v>6</v>
      </c>
      <c r="AM1338" s="20">
        <v>5</v>
      </c>
      <c r="AN1338" s="20">
        <v>3</v>
      </c>
    </row>
    <row r="1339" spans="1:40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F1339">
        <v>0</v>
      </c>
      <c r="G1339">
        <v>0</v>
      </c>
      <c r="H1339" s="35">
        <v>41220</v>
      </c>
      <c r="I1339">
        <v>58</v>
      </c>
      <c r="J1339">
        <v>184</v>
      </c>
      <c r="K1339">
        <v>23</v>
      </c>
      <c r="L1339">
        <v>446</v>
      </c>
      <c r="M1339">
        <v>30</v>
      </c>
      <c r="N1339">
        <v>23</v>
      </c>
      <c r="O1339">
        <v>23</v>
      </c>
      <c r="P1339">
        <v>1</v>
      </c>
      <c r="Q1339">
        <v>5</v>
      </c>
      <c r="R1339">
        <v>4</v>
      </c>
      <c r="S1339">
        <v>7</v>
      </c>
      <c r="T1339">
        <v>2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0</v>
      </c>
      <c r="AB1339" t="s">
        <v>37</v>
      </c>
      <c r="AJ1339">
        <v>1</v>
      </c>
      <c r="AK1339">
        <v>5</v>
      </c>
      <c r="AL1339">
        <v>4</v>
      </c>
      <c r="AM1339">
        <v>7</v>
      </c>
      <c r="AN1339">
        <v>2</v>
      </c>
    </row>
    <row r="1340" spans="1:40" x14ac:dyDescent="0.25">
      <c r="A1340" s="20">
        <v>5524</v>
      </c>
      <c r="B1340" s="20">
        <v>1957</v>
      </c>
      <c r="C1340" s="20" t="s">
        <v>2</v>
      </c>
      <c r="D1340" s="20" t="s">
        <v>9</v>
      </c>
      <c r="E1340" s="20">
        <v>58138</v>
      </c>
      <c r="F1340" s="20">
        <v>0</v>
      </c>
      <c r="G1340" s="20">
        <v>0</v>
      </c>
      <c r="H1340" s="49">
        <v>41156</v>
      </c>
      <c r="I1340" s="20">
        <v>58</v>
      </c>
      <c r="J1340" s="20">
        <v>635</v>
      </c>
      <c r="K1340" s="20">
        <v>88</v>
      </c>
      <c r="L1340" s="20">
        <v>546</v>
      </c>
      <c r="M1340" s="20">
        <v>172</v>
      </c>
      <c r="N1340" s="20">
        <v>88</v>
      </c>
      <c r="O1340" s="20">
        <v>88</v>
      </c>
      <c r="P1340" s="20">
        <v>3</v>
      </c>
      <c r="Q1340" s="20">
        <v>8</v>
      </c>
      <c r="R1340" s="20">
        <v>10</v>
      </c>
      <c r="S1340" s="20">
        <v>4</v>
      </c>
      <c r="T1340" s="20">
        <v>7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1</v>
      </c>
      <c r="AA1340" s="20">
        <v>0</v>
      </c>
      <c r="AB1340" s="20" t="s">
        <v>31</v>
      </c>
      <c r="AJ1340" s="20">
        <v>3</v>
      </c>
      <c r="AK1340" s="20">
        <v>8</v>
      </c>
      <c r="AL1340" s="20">
        <v>10</v>
      </c>
      <c r="AM1340" s="20">
        <v>4</v>
      </c>
      <c r="AN1340" s="20">
        <v>7</v>
      </c>
    </row>
    <row r="1341" spans="1:40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F1341">
        <v>0</v>
      </c>
      <c r="G1341">
        <v>2</v>
      </c>
      <c r="H1341" s="35">
        <v>41753</v>
      </c>
      <c r="I1341">
        <v>59</v>
      </c>
      <c r="J1341">
        <v>295</v>
      </c>
      <c r="K1341">
        <v>21</v>
      </c>
      <c r="L1341">
        <v>78</v>
      </c>
      <c r="M1341">
        <v>39</v>
      </c>
      <c r="N1341">
        <v>13</v>
      </c>
      <c r="O1341">
        <v>13</v>
      </c>
      <c r="P1341">
        <v>1</v>
      </c>
      <c r="Q1341">
        <v>4</v>
      </c>
      <c r="R1341">
        <v>4</v>
      </c>
      <c r="S1341">
        <v>7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37</v>
      </c>
      <c r="AJ1341">
        <v>1</v>
      </c>
      <c r="AK1341">
        <v>4</v>
      </c>
      <c r="AL1341">
        <v>4</v>
      </c>
      <c r="AM1341">
        <v>7</v>
      </c>
      <c r="AN1341">
        <v>3</v>
      </c>
    </row>
    <row r="1342" spans="1:40" x14ac:dyDescent="0.25">
      <c r="A1342" s="20">
        <v>5186</v>
      </c>
      <c r="B1342" s="20">
        <v>1955</v>
      </c>
      <c r="C1342" s="20" t="s">
        <v>3</v>
      </c>
      <c r="D1342" s="20" t="s">
        <v>14</v>
      </c>
      <c r="E1342" s="20">
        <v>58482</v>
      </c>
      <c r="F1342" s="20">
        <v>0</v>
      </c>
      <c r="G1342" s="20">
        <v>1</v>
      </c>
      <c r="H1342" s="49">
        <v>41710</v>
      </c>
      <c r="I1342" s="20">
        <v>59</v>
      </c>
      <c r="J1342" s="20">
        <v>576</v>
      </c>
      <c r="K1342" s="20">
        <v>7</v>
      </c>
      <c r="L1342" s="20">
        <v>115</v>
      </c>
      <c r="M1342" s="20">
        <v>19</v>
      </c>
      <c r="N1342" s="20">
        <v>7</v>
      </c>
      <c r="O1342" s="20">
        <v>7</v>
      </c>
      <c r="P1342" s="20">
        <v>2</v>
      </c>
      <c r="Q1342" s="20">
        <v>7</v>
      </c>
      <c r="R1342" s="20">
        <v>4</v>
      </c>
      <c r="S1342" s="20">
        <v>9</v>
      </c>
      <c r="T1342" s="20">
        <v>6</v>
      </c>
      <c r="U1342" s="20">
        <v>0</v>
      </c>
      <c r="V1342" s="20">
        <v>1</v>
      </c>
      <c r="W1342" s="20">
        <v>0</v>
      </c>
      <c r="X1342" s="20">
        <v>0</v>
      </c>
      <c r="Y1342" s="20">
        <v>0</v>
      </c>
      <c r="Z1342" s="20">
        <v>0</v>
      </c>
      <c r="AA1342" s="20">
        <v>0</v>
      </c>
      <c r="AB1342" s="20" t="s">
        <v>37</v>
      </c>
      <c r="AJ1342" s="20">
        <v>2</v>
      </c>
      <c r="AK1342" s="20">
        <v>7</v>
      </c>
      <c r="AL1342" s="20">
        <v>4</v>
      </c>
      <c r="AM1342" s="20">
        <v>9</v>
      </c>
      <c r="AN1342" s="20">
        <v>6</v>
      </c>
    </row>
    <row r="1343" spans="1:40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F1343">
        <v>1</v>
      </c>
      <c r="G1343">
        <v>0</v>
      </c>
      <c r="H1343" s="35">
        <v>41656</v>
      </c>
      <c r="I1343">
        <v>59</v>
      </c>
      <c r="J1343">
        <v>8</v>
      </c>
      <c r="K1343">
        <v>0</v>
      </c>
      <c r="L1343">
        <v>7</v>
      </c>
      <c r="M1343">
        <v>3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3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38</v>
      </c>
      <c r="AJ1343">
        <v>1</v>
      </c>
      <c r="AK1343">
        <v>1</v>
      </c>
      <c r="AL1343">
        <v>0</v>
      </c>
      <c r="AM1343">
        <v>3</v>
      </c>
      <c r="AN1343">
        <v>6</v>
      </c>
    </row>
    <row r="1344" spans="1:40" x14ac:dyDescent="0.25">
      <c r="A1344" s="20">
        <v>7165</v>
      </c>
      <c r="B1344" s="20">
        <v>1972</v>
      </c>
      <c r="C1344" s="20" t="s">
        <v>2</v>
      </c>
      <c r="D1344" s="20" t="s">
        <v>13</v>
      </c>
      <c r="E1344" s="20">
        <v>64474</v>
      </c>
      <c r="F1344" s="20">
        <v>0</v>
      </c>
      <c r="G1344" s="20">
        <v>1</v>
      </c>
      <c r="H1344" s="49">
        <v>41569</v>
      </c>
      <c r="I1344" s="20">
        <v>59</v>
      </c>
      <c r="J1344" s="20">
        <v>381</v>
      </c>
      <c r="K1344" s="20">
        <v>35</v>
      </c>
      <c r="L1344" s="20">
        <v>172</v>
      </c>
      <c r="M1344" s="20">
        <v>56</v>
      </c>
      <c r="N1344" s="20">
        <v>86</v>
      </c>
      <c r="O1344" s="20">
        <v>93</v>
      </c>
      <c r="P1344" s="20">
        <v>2</v>
      </c>
      <c r="Q1344" s="20">
        <v>8</v>
      </c>
      <c r="R1344" s="20">
        <v>2</v>
      </c>
      <c r="S1344" s="20">
        <v>10</v>
      </c>
      <c r="T1344" s="20">
        <v>5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0</v>
      </c>
      <c r="AB1344" s="20" t="s">
        <v>38</v>
      </c>
      <c r="AJ1344" s="20">
        <v>2</v>
      </c>
      <c r="AK1344" s="20">
        <v>8</v>
      </c>
      <c r="AL1344" s="20">
        <v>2</v>
      </c>
      <c r="AM1344" s="20">
        <v>10</v>
      </c>
      <c r="AN1344" s="20">
        <v>5</v>
      </c>
    </row>
    <row r="1345" spans="1:40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F1345">
        <v>1</v>
      </c>
      <c r="G1345">
        <v>0</v>
      </c>
      <c r="H1345" s="35">
        <v>41533</v>
      </c>
      <c r="I1345">
        <v>59</v>
      </c>
      <c r="J1345">
        <v>16</v>
      </c>
      <c r="K1345">
        <v>3</v>
      </c>
      <c r="L1345">
        <v>25</v>
      </c>
      <c r="M1345">
        <v>6</v>
      </c>
      <c r="N1345">
        <v>1</v>
      </c>
      <c r="O1345">
        <v>13</v>
      </c>
      <c r="P1345">
        <v>2</v>
      </c>
      <c r="Q1345">
        <v>2</v>
      </c>
      <c r="R1345">
        <v>0</v>
      </c>
      <c r="S1345">
        <v>3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33</v>
      </c>
      <c r="AJ1345">
        <v>2</v>
      </c>
      <c r="AK1345">
        <v>2</v>
      </c>
      <c r="AL1345">
        <v>0</v>
      </c>
      <c r="AM1345">
        <v>3</v>
      </c>
      <c r="AN1345">
        <v>8</v>
      </c>
    </row>
    <row r="1346" spans="1:40" x14ac:dyDescent="0.25">
      <c r="A1346" s="20">
        <v>2392</v>
      </c>
      <c r="B1346" s="20">
        <v>1972</v>
      </c>
      <c r="C1346" s="20" t="s">
        <v>2</v>
      </c>
      <c r="D1346" s="20" t="s">
        <v>14</v>
      </c>
      <c r="E1346" s="20">
        <v>40321</v>
      </c>
      <c r="F1346" s="20">
        <v>1</v>
      </c>
      <c r="G1346" s="20">
        <v>1</v>
      </c>
      <c r="H1346" s="49">
        <v>41484</v>
      </c>
      <c r="I1346" s="20">
        <v>59</v>
      </c>
      <c r="J1346" s="20">
        <v>44</v>
      </c>
      <c r="K1346" s="20">
        <v>4</v>
      </c>
      <c r="L1346" s="20">
        <v>21</v>
      </c>
      <c r="M1346" s="20">
        <v>6</v>
      </c>
      <c r="N1346" s="20">
        <v>0</v>
      </c>
      <c r="O1346" s="20">
        <v>27</v>
      </c>
      <c r="P1346" s="20">
        <v>2</v>
      </c>
      <c r="Q1346" s="20">
        <v>3</v>
      </c>
      <c r="R1346" s="20">
        <v>0</v>
      </c>
      <c r="S1346" s="20">
        <v>3</v>
      </c>
      <c r="T1346" s="20">
        <v>7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 t="s">
        <v>38</v>
      </c>
      <c r="AJ1346" s="20">
        <v>2</v>
      </c>
      <c r="AK1346" s="20">
        <v>3</v>
      </c>
      <c r="AL1346" s="20">
        <v>0</v>
      </c>
      <c r="AM1346" s="20">
        <v>3</v>
      </c>
      <c r="AN1346" s="20">
        <v>7</v>
      </c>
    </row>
    <row r="1347" spans="1:40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F1347">
        <v>1</v>
      </c>
      <c r="G1347">
        <v>1</v>
      </c>
      <c r="H1347" s="35">
        <v>41484</v>
      </c>
      <c r="I1347">
        <v>59</v>
      </c>
      <c r="J1347">
        <v>44</v>
      </c>
      <c r="K1347">
        <v>4</v>
      </c>
      <c r="L1347">
        <v>21</v>
      </c>
      <c r="M1347">
        <v>6</v>
      </c>
      <c r="N1347">
        <v>0</v>
      </c>
      <c r="O1347">
        <v>27</v>
      </c>
      <c r="P1347">
        <v>2</v>
      </c>
      <c r="Q1347">
        <v>3</v>
      </c>
      <c r="R1347">
        <v>0</v>
      </c>
      <c r="S1347">
        <v>3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38</v>
      </c>
      <c r="AJ1347">
        <v>2</v>
      </c>
      <c r="AK1347">
        <v>3</v>
      </c>
      <c r="AL1347">
        <v>0</v>
      </c>
      <c r="AM1347">
        <v>3</v>
      </c>
      <c r="AN1347">
        <v>7</v>
      </c>
    </row>
    <row r="1348" spans="1:40" x14ac:dyDescent="0.25">
      <c r="A1348" s="20">
        <v>3673</v>
      </c>
      <c r="B1348" s="20">
        <v>1971</v>
      </c>
      <c r="C1348" s="20" t="s">
        <v>2</v>
      </c>
      <c r="D1348" s="20" t="s">
        <v>9</v>
      </c>
      <c r="E1348" s="20">
        <v>55239</v>
      </c>
      <c r="F1348" s="20">
        <v>0</v>
      </c>
      <c r="G1348" s="20">
        <v>1</v>
      </c>
      <c r="H1348" s="49">
        <v>41469</v>
      </c>
      <c r="I1348" s="20">
        <v>59</v>
      </c>
      <c r="J1348" s="20">
        <v>371</v>
      </c>
      <c r="K1348" s="20">
        <v>17</v>
      </c>
      <c r="L1348" s="20">
        <v>238</v>
      </c>
      <c r="M1348" s="20">
        <v>23</v>
      </c>
      <c r="N1348" s="20">
        <v>24</v>
      </c>
      <c r="O1348" s="20">
        <v>106</v>
      </c>
      <c r="P1348" s="20">
        <v>3</v>
      </c>
      <c r="Q1348" s="20">
        <v>7</v>
      </c>
      <c r="R1348" s="20">
        <v>5</v>
      </c>
      <c r="S1348" s="20">
        <v>11</v>
      </c>
      <c r="T1348" s="20">
        <v>5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 t="s">
        <v>33</v>
      </c>
      <c r="AJ1348" s="20">
        <v>3</v>
      </c>
      <c r="AK1348" s="20">
        <v>7</v>
      </c>
      <c r="AL1348" s="20">
        <v>5</v>
      </c>
      <c r="AM1348" s="20">
        <v>11</v>
      </c>
      <c r="AN1348" s="20">
        <v>5</v>
      </c>
    </row>
    <row r="1349" spans="1:40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F1349">
        <v>0</v>
      </c>
      <c r="G1349">
        <v>0</v>
      </c>
      <c r="H1349" s="35">
        <v>41461</v>
      </c>
      <c r="I1349">
        <v>59</v>
      </c>
      <c r="J1349">
        <v>735</v>
      </c>
      <c r="K1349">
        <v>40</v>
      </c>
      <c r="L1349">
        <v>183</v>
      </c>
      <c r="M1349">
        <v>52</v>
      </c>
      <c r="N1349">
        <v>20</v>
      </c>
      <c r="O1349">
        <v>30</v>
      </c>
      <c r="P1349">
        <v>2</v>
      </c>
      <c r="Q1349">
        <v>9</v>
      </c>
      <c r="R1349">
        <v>3</v>
      </c>
      <c r="S1349">
        <v>13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38</v>
      </c>
      <c r="AJ1349">
        <v>2</v>
      </c>
      <c r="AK1349">
        <v>9</v>
      </c>
      <c r="AL1349">
        <v>3</v>
      </c>
      <c r="AM1349">
        <v>13</v>
      </c>
      <c r="AN1349">
        <v>6</v>
      </c>
    </row>
    <row r="1350" spans="1:40" x14ac:dyDescent="0.25">
      <c r="A1350" s="20">
        <v>4518</v>
      </c>
      <c r="B1350" s="20">
        <v>1979</v>
      </c>
      <c r="C1350" s="20" t="s">
        <v>2</v>
      </c>
      <c r="D1350" s="20" t="s">
        <v>13</v>
      </c>
      <c r="E1350" s="20">
        <v>85693</v>
      </c>
      <c r="F1350" s="20">
        <v>0</v>
      </c>
      <c r="G1350" s="20">
        <v>1</v>
      </c>
      <c r="H1350" s="49">
        <v>41384</v>
      </c>
      <c r="I1350" s="20">
        <v>59</v>
      </c>
      <c r="J1350" s="20">
        <v>386</v>
      </c>
      <c r="K1350" s="20">
        <v>172</v>
      </c>
      <c r="L1350" s="20">
        <v>183</v>
      </c>
      <c r="M1350" s="20">
        <v>185</v>
      </c>
      <c r="N1350" s="20">
        <v>132</v>
      </c>
      <c r="O1350" s="20">
        <v>111</v>
      </c>
      <c r="P1350" s="20">
        <v>2</v>
      </c>
      <c r="Q1350" s="20">
        <v>9</v>
      </c>
      <c r="R1350" s="20">
        <v>5</v>
      </c>
      <c r="S1350" s="20">
        <v>11</v>
      </c>
      <c r="T1350" s="20">
        <v>5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 t="s">
        <v>37</v>
      </c>
      <c r="AJ1350" s="20">
        <v>2</v>
      </c>
      <c r="AK1350" s="20">
        <v>9</v>
      </c>
      <c r="AL1350" s="20">
        <v>5</v>
      </c>
      <c r="AM1350" s="20">
        <v>11</v>
      </c>
      <c r="AN1350" s="20">
        <v>5</v>
      </c>
    </row>
    <row r="1351" spans="1:40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F1351">
        <v>0</v>
      </c>
      <c r="G1351">
        <v>1</v>
      </c>
      <c r="H1351" s="35">
        <v>41290</v>
      </c>
      <c r="I1351">
        <v>59</v>
      </c>
      <c r="J1351">
        <v>548</v>
      </c>
      <c r="K1351">
        <v>31</v>
      </c>
      <c r="L1351">
        <v>422</v>
      </c>
      <c r="M1351">
        <v>0</v>
      </c>
      <c r="N1351">
        <v>112</v>
      </c>
      <c r="O1351">
        <v>28</v>
      </c>
      <c r="P1351">
        <v>4</v>
      </c>
      <c r="Q1351">
        <v>5</v>
      </c>
      <c r="R1351">
        <v>5</v>
      </c>
      <c r="S1351">
        <v>11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33</v>
      </c>
      <c r="AJ1351">
        <v>4</v>
      </c>
      <c r="AK1351">
        <v>5</v>
      </c>
      <c r="AL1351">
        <v>5</v>
      </c>
      <c r="AM1351">
        <v>11</v>
      </c>
      <c r="AN1351">
        <v>3</v>
      </c>
    </row>
    <row r="1352" spans="1:40" x14ac:dyDescent="0.25">
      <c r="A1352" s="20">
        <v>387</v>
      </c>
      <c r="B1352" s="20">
        <v>1976</v>
      </c>
      <c r="C1352" s="20" t="s">
        <v>6</v>
      </c>
      <c r="D1352" s="20" t="s">
        <v>14</v>
      </c>
      <c r="E1352" s="20">
        <v>7500</v>
      </c>
      <c r="F1352" s="20">
        <v>0</v>
      </c>
      <c r="G1352" s="20">
        <v>0</v>
      </c>
      <c r="H1352" s="49">
        <v>41226</v>
      </c>
      <c r="I1352" s="20">
        <v>59</v>
      </c>
      <c r="J1352" s="20">
        <v>6</v>
      </c>
      <c r="K1352" s="20">
        <v>16</v>
      </c>
      <c r="L1352" s="20">
        <v>11</v>
      </c>
      <c r="M1352" s="20">
        <v>11</v>
      </c>
      <c r="N1352" s="20">
        <v>1</v>
      </c>
      <c r="O1352" s="20">
        <v>16</v>
      </c>
      <c r="P1352" s="20">
        <v>1</v>
      </c>
      <c r="Q1352" s="20">
        <v>2</v>
      </c>
      <c r="R1352" s="20">
        <v>0</v>
      </c>
      <c r="S1352" s="20">
        <v>3</v>
      </c>
      <c r="T1352" s="20">
        <v>8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  <c r="AB1352" s="20" t="s">
        <v>31</v>
      </c>
      <c r="AJ1352" s="20">
        <v>1</v>
      </c>
      <c r="AK1352" s="20">
        <v>2</v>
      </c>
      <c r="AL1352" s="20">
        <v>0</v>
      </c>
      <c r="AM1352" s="20">
        <v>3</v>
      </c>
      <c r="AN1352" s="20">
        <v>8</v>
      </c>
    </row>
    <row r="1353" spans="1:40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F1353">
        <v>0</v>
      </c>
      <c r="G1353">
        <v>1</v>
      </c>
      <c r="H1353" s="35">
        <v>41198</v>
      </c>
      <c r="I1353">
        <v>59</v>
      </c>
      <c r="J1353">
        <v>1000</v>
      </c>
      <c r="K1353">
        <v>0</v>
      </c>
      <c r="L1353">
        <v>76</v>
      </c>
      <c r="M1353">
        <v>0</v>
      </c>
      <c r="N1353">
        <v>0</v>
      </c>
      <c r="O1353">
        <v>10</v>
      </c>
      <c r="P1353">
        <v>3</v>
      </c>
      <c r="Q1353">
        <v>3</v>
      </c>
      <c r="R1353">
        <v>4</v>
      </c>
      <c r="S1353">
        <v>9</v>
      </c>
      <c r="T1353">
        <v>8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36</v>
      </c>
      <c r="AJ1353">
        <v>3</v>
      </c>
      <c r="AK1353">
        <v>3</v>
      </c>
      <c r="AL1353">
        <v>4</v>
      </c>
      <c r="AM1353">
        <v>9</v>
      </c>
      <c r="AN1353">
        <v>8</v>
      </c>
    </row>
    <row r="1354" spans="1:40" x14ac:dyDescent="0.25">
      <c r="A1354" s="20">
        <v>164</v>
      </c>
      <c r="B1354" s="20">
        <v>1977</v>
      </c>
      <c r="C1354" s="20" t="s">
        <v>3</v>
      </c>
      <c r="D1354" s="20" t="s">
        <v>14</v>
      </c>
      <c r="E1354" s="20">
        <v>28973</v>
      </c>
      <c r="F1354" s="20">
        <v>0</v>
      </c>
      <c r="G1354" s="20">
        <v>0</v>
      </c>
      <c r="H1354" s="49">
        <v>41195</v>
      </c>
      <c r="I1354" s="20">
        <v>59</v>
      </c>
      <c r="J1354" s="20">
        <v>206</v>
      </c>
      <c r="K1354" s="20">
        <v>0</v>
      </c>
      <c r="L1354" s="20">
        <v>46</v>
      </c>
      <c r="M1354" s="20">
        <v>3</v>
      </c>
      <c r="N1354" s="20">
        <v>2</v>
      </c>
      <c r="O1354" s="20">
        <v>12</v>
      </c>
      <c r="P1354" s="20">
        <v>2</v>
      </c>
      <c r="Q1354" s="20">
        <v>5</v>
      </c>
      <c r="R1354" s="20">
        <v>1</v>
      </c>
      <c r="S1354" s="20">
        <v>5</v>
      </c>
      <c r="T1354" s="20">
        <v>8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0</v>
      </c>
      <c r="AB1354" s="20" t="s">
        <v>38</v>
      </c>
      <c r="AJ1354" s="20">
        <v>2</v>
      </c>
      <c r="AK1354" s="20">
        <v>5</v>
      </c>
      <c r="AL1354" s="20">
        <v>1</v>
      </c>
      <c r="AM1354" s="20">
        <v>5</v>
      </c>
      <c r="AN1354" s="20">
        <v>8</v>
      </c>
    </row>
    <row r="1355" spans="1:40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F1355">
        <v>0</v>
      </c>
      <c r="G1355">
        <v>0</v>
      </c>
      <c r="H1355" s="35">
        <v>41771</v>
      </c>
      <c r="I1355">
        <v>60</v>
      </c>
      <c r="J1355">
        <v>483</v>
      </c>
      <c r="K1355">
        <v>72</v>
      </c>
      <c r="L1355">
        <v>567</v>
      </c>
      <c r="M1355">
        <v>94</v>
      </c>
      <c r="N1355">
        <v>12</v>
      </c>
      <c r="O1355">
        <v>108</v>
      </c>
      <c r="P1355">
        <v>1</v>
      </c>
      <c r="Q1355">
        <v>4</v>
      </c>
      <c r="R1355">
        <v>4</v>
      </c>
      <c r="S1355">
        <v>10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38</v>
      </c>
      <c r="AJ1355">
        <v>1</v>
      </c>
      <c r="AK1355">
        <v>4</v>
      </c>
      <c r="AL1355">
        <v>4</v>
      </c>
      <c r="AM1355">
        <v>10</v>
      </c>
      <c r="AN1355">
        <v>1</v>
      </c>
    </row>
    <row r="1356" spans="1:40" x14ac:dyDescent="0.25">
      <c r="A1356" s="20">
        <v>5721</v>
      </c>
      <c r="B1356" s="20">
        <v>1956</v>
      </c>
      <c r="C1356" s="20" t="s">
        <v>3</v>
      </c>
      <c r="D1356" s="20" t="s">
        <v>14</v>
      </c>
      <c r="E1356" s="20">
        <v>84117</v>
      </c>
      <c r="F1356" s="20">
        <v>0</v>
      </c>
      <c r="G1356" s="20">
        <v>0</v>
      </c>
      <c r="H1356" s="49">
        <v>41770</v>
      </c>
      <c r="I1356" s="20">
        <v>60</v>
      </c>
      <c r="J1356" s="20">
        <v>611</v>
      </c>
      <c r="K1356" s="20">
        <v>76</v>
      </c>
      <c r="L1356" s="20">
        <v>749</v>
      </c>
      <c r="M1356" s="20">
        <v>59</v>
      </c>
      <c r="N1356" s="20">
        <v>45</v>
      </c>
      <c r="O1356" s="20">
        <v>26</v>
      </c>
      <c r="P1356" s="20">
        <v>1</v>
      </c>
      <c r="Q1356" s="20">
        <v>7</v>
      </c>
      <c r="R1356" s="20">
        <v>10</v>
      </c>
      <c r="S1356" s="20">
        <v>6</v>
      </c>
      <c r="T1356" s="20">
        <v>2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0</v>
      </c>
      <c r="AA1356" s="20">
        <v>0</v>
      </c>
      <c r="AB1356" s="20" t="s">
        <v>37</v>
      </c>
      <c r="AJ1356" s="20">
        <v>1</v>
      </c>
      <c r="AK1356" s="20">
        <v>7</v>
      </c>
      <c r="AL1356" s="20">
        <v>10</v>
      </c>
      <c r="AM1356" s="20">
        <v>6</v>
      </c>
      <c r="AN1356" s="20">
        <v>2</v>
      </c>
    </row>
    <row r="1357" spans="1:40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F1357">
        <v>1</v>
      </c>
      <c r="G1357">
        <v>1</v>
      </c>
      <c r="H1357" s="35">
        <v>41728</v>
      </c>
      <c r="I1357">
        <v>60</v>
      </c>
      <c r="J1357">
        <v>7</v>
      </c>
      <c r="K1357">
        <v>10</v>
      </c>
      <c r="L1357">
        <v>17</v>
      </c>
      <c r="M1357">
        <v>8</v>
      </c>
      <c r="N1357">
        <v>6</v>
      </c>
      <c r="O1357">
        <v>13</v>
      </c>
      <c r="P1357">
        <v>2</v>
      </c>
      <c r="Q1357">
        <v>2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  <c r="AJ1357">
        <v>2</v>
      </c>
      <c r="AK1357">
        <v>2</v>
      </c>
      <c r="AL1357">
        <v>0</v>
      </c>
      <c r="AM1357">
        <v>3</v>
      </c>
      <c r="AN1357">
        <v>7</v>
      </c>
    </row>
    <row r="1358" spans="1:40" x14ac:dyDescent="0.25">
      <c r="A1358" s="20">
        <v>5300</v>
      </c>
      <c r="B1358" s="20">
        <v>1973</v>
      </c>
      <c r="C1358" s="20" t="s">
        <v>4</v>
      </c>
      <c r="D1358" s="20" t="s">
        <v>14</v>
      </c>
      <c r="E1358" s="20">
        <v>38961</v>
      </c>
      <c r="F1358" s="20">
        <v>1</v>
      </c>
      <c r="G1358" s="20">
        <v>0</v>
      </c>
      <c r="H1358" s="49">
        <v>41638</v>
      </c>
      <c r="I1358" s="20">
        <v>60</v>
      </c>
      <c r="J1358" s="20">
        <v>19</v>
      </c>
      <c r="K1358" s="20">
        <v>7</v>
      </c>
      <c r="L1358" s="20">
        <v>19</v>
      </c>
      <c r="M1358" s="20">
        <v>0</v>
      </c>
      <c r="N1358" s="20">
        <v>1</v>
      </c>
      <c r="O1358" s="20">
        <v>24</v>
      </c>
      <c r="P1358" s="20">
        <v>1</v>
      </c>
      <c r="Q1358" s="20">
        <v>2</v>
      </c>
      <c r="R1358" s="20">
        <v>1</v>
      </c>
      <c r="S1358" s="20">
        <v>2</v>
      </c>
      <c r="T1358" s="20">
        <v>7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20">
        <v>0</v>
      </c>
      <c r="AB1358" s="20" t="s">
        <v>38</v>
      </c>
      <c r="AJ1358" s="20">
        <v>1</v>
      </c>
      <c r="AK1358" s="20">
        <v>2</v>
      </c>
      <c r="AL1358" s="20">
        <v>1</v>
      </c>
      <c r="AM1358" s="20">
        <v>2</v>
      </c>
      <c r="AN1358" s="20">
        <v>7</v>
      </c>
    </row>
    <row r="1359" spans="1:40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F1359">
        <v>0</v>
      </c>
      <c r="G1359">
        <v>0</v>
      </c>
      <c r="H1359" s="35">
        <v>41617</v>
      </c>
      <c r="I1359">
        <v>60</v>
      </c>
      <c r="J1359">
        <v>265</v>
      </c>
      <c r="K1359">
        <v>138</v>
      </c>
      <c r="L1359">
        <v>553</v>
      </c>
      <c r="M1359">
        <v>224</v>
      </c>
      <c r="N1359">
        <v>23</v>
      </c>
      <c r="O1359">
        <v>92</v>
      </c>
      <c r="P1359">
        <v>1</v>
      </c>
      <c r="Q1359">
        <v>4</v>
      </c>
      <c r="R1359">
        <v>4</v>
      </c>
      <c r="S1359">
        <v>9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33</v>
      </c>
      <c r="AJ1359">
        <v>1</v>
      </c>
      <c r="AK1359">
        <v>4</v>
      </c>
      <c r="AL1359">
        <v>4</v>
      </c>
      <c r="AM1359">
        <v>9</v>
      </c>
      <c r="AN1359">
        <v>1</v>
      </c>
    </row>
    <row r="1360" spans="1:40" x14ac:dyDescent="0.25">
      <c r="A1360" s="20">
        <v>11171</v>
      </c>
      <c r="B1360" s="20">
        <v>1965</v>
      </c>
      <c r="C1360" s="20" t="s">
        <v>4</v>
      </c>
      <c r="D1360" s="20" t="s">
        <v>14</v>
      </c>
      <c r="E1360" s="20">
        <v>56962</v>
      </c>
      <c r="F1360" s="20">
        <v>2</v>
      </c>
      <c r="G1360" s="20">
        <v>1</v>
      </c>
      <c r="H1360" s="49">
        <v>41558</v>
      </c>
      <c r="I1360" s="20">
        <v>60</v>
      </c>
      <c r="J1360" s="20">
        <v>292</v>
      </c>
      <c r="K1360" s="20">
        <v>3</v>
      </c>
      <c r="L1360" s="20">
        <v>77</v>
      </c>
      <c r="M1360" s="20">
        <v>10</v>
      </c>
      <c r="N1360" s="20">
        <v>3</v>
      </c>
      <c r="O1360" s="20">
        <v>26</v>
      </c>
      <c r="P1360" s="20">
        <v>7</v>
      </c>
      <c r="Q1360" s="20">
        <v>6</v>
      </c>
      <c r="R1360" s="20">
        <v>3</v>
      </c>
      <c r="S1360" s="20">
        <v>5</v>
      </c>
      <c r="T1360" s="20">
        <v>7</v>
      </c>
      <c r="U1360" s="20">
        <v>0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20">
        <v>0</v>
      </c>
      <c r="AB1360" s="20" t="s">
        <v>34</v>
      </c>
      <c r="AJ1360" s="20">
        <v>7</v>
      </c>
      <c r="AK1360" s="20">
        <v>6</v>
      </c>
      <c r="AL1360" s="20">
        <v>3</v>
      </c>
      <c r="AM1360" s="20">
        <v>5</v>
      </c>
      <c r="AN1360" s="20">
        <v>7</v>
      </c>
    </row>
    <row r="1361" spans="1:40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F1361">
        <v>2</v>
      </c>
      <c r="G1361">
        <v>1</v>
      </c>
      <c r="H1361" s="35">
        <v>41558</v>
      </c>
      <c r="I1361">
        <v>60</v>
      </c>
      <c r="J1361">
        <v>292</v>
      </c>
      <c r="K1361">
        <v>3</v>
      </c>
      <c r="L1361">
        <v>77</v>
      </c>
      <c r="M1361">
        <v>10</v>
      </c>
      <c r="N1361">
        <v>3</v>
      </c>
      <c r="O1361">
        <v>26</v>
      </c>
      <c r="P1361">
        <v>7</v>
      </c>
      <c r="Q1361">
        <v>6</v>
      </c>
      <c r="R1361">
        <v>3</v>
      </c>
      <c r="S1361">
        <v>5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33</v>
      </c>
      <c r="AJ1361">
        <v>7</v>
      </c>
      <c r="AK1361">
        <v>6</v>
      </c>
      <c r="AL1361">
        <v>3</v>
      </c>
      <c r="AM1361">
        <v>5</v>
      </c>
      <c r="AN1361">
        <v>7</v>
      </c>
    </row>
    <row r="1362" spans="1:40" x14ac:dyDescent="0.25">
      <c r="A1362" s="20">
        <v>7851</v>
      </c>
      <c r="B1362" s="20">
        <v>1949</v>
      </c>
      <c r="C1362" s="20" t="s">
        <v>2</v>
      </c>
      <c r="D1362" s="20" t="s">
        <v>16</v>
      </c>
      <c r="E1362" s="20">
        <v>70165</v>
      </c>
      <c r="F1362" s="20">
        <v>0</v>
      </c>
      <c r="G1362" s="20">
        <v>0</v>
      </c>
      <c r="H1362" s="49">
        <v>41539</v>
      </c>
      <c r="I1362" s="20">
        <v>60</v>
      </c>
      <c r="J1362" s="20">
        <v>161</v>
      </c>
      <c r="K1362" s="20">
        <v>0</v>
      </c>
      <c r="L1362" s="20">
        <v>253</v>
      </c>
      <c r="M1362" s="20">
        <v>199</v>
      </c>
      <c r="N1362" s="20">
        <v>191</v>
      </c>
      <c r="O1362" s="20">
        <v>122</v>
      </c>
      <c r="P1362" s="20">
        <v>1</v>
      </c>
      <c r="Q1362" s="20">
        <v>3</v>
      </c>
      <c r="R1362" s="20">
        <v>7</v>
      </c>
      <c r="S1362" s="20">
        <v>11</v>
      </c>
      <c r="T1362" s="20">
        <v>1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  <c r="AB1362" s="20" t="s">
        <v>38</v>
      </c>
      <c r="AJ1362" s="20">
        <v>1</v>
      </c>
      <c r="AK1362" s="20">
        <v>3</v>
      </c>
      <c r="AL1362" s="20">
        <v>7</v>
      </c>
      <c r="AM1362" s="20">
        <v>11</v>
      </c>
      <c r="AN1362" s="20">
        <v>1</v>
      </c>
    </row>
    <row r="1363" spans="1:40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F1363">
        <v>0</v>
      </c>
      <c r="G1363">
        <v>0</v>
      </c>
      <c r="H1363" s="35">
        <v>41528</v>
      </c>
      <c r="I1363">
        <v>60</v>
      </c>
      <c r="J1363">
        <v>713</v>
      </c>
      <c r="K1363">
        <v>0</v>
      </c>
      <c r="L1363">
        <v>264</v>
      </c>
      <c r="M1363">
        <v>120</v>
      </c>
      <c r="N1363">
        <v>80</v>
      </c>
      <c r="O1363">
        <v>34</v>
      </c>
      <c r="P1363">
        <v>1</v>
      </c>
      <c r="Q1363">
        <v>7</v>
      </c>
      <c r="R1363">
        <v>8</v>
      </c>
      <c r="S1363">
        <v>12</v>
      </c>
      <c r="T1363">
        <v>4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0</v>
      </c>
      <c r="AB1363" t="s">
        <v>31</v>
      </c>
      <c r="AJ1363">
        <v>1</v>
      </c>
      <c r="AK1363">
        <v>7</v>
      </c>
      <c r="AL1363">
        <v>8</v>
      </c>
      <c r="AM1363">
        <v>12</v>
      </c>
      <c r="AN1363">
        <v>4</v>
      </c>
    </row>
    <row r="1364" spans="1:40" x14ac:dyDescent="0.25">
      <c r="A1364" s="20">
        <v>891</v>
      </c>
      <c r="B1364" s="20">
        <v>1951</v>
      </c>
      <c r="C1364" s="20" t="s">
        <v>4</v>
      </c>
      <c r="D1364" s="20" t="s">
        <v>13</v>
      </c>
      <c r="E1364" s="20">
        <v>29298</v>
      </c>
      <c r="F1364" s="20">
        <v>1</v>
      </c>
      <c r="G1364" s="20">
        <v>1</v>
      </c>
      <c r="H1364" s="49">
        <v>41524</v>
      </c>
      <c r="I1364" s="20">
        <v>60</v>
      </c>
      <c r="J1364" s="20">
        <v>6</v>
      </c>
      <c r="K1364" s="20">
        <v>0</v>
      </c>
      <c r="L1364" s="20">
        <v>2</v>
      </c>
      <c r="M1364" s="20">
        <v>2</v>
      </c>
      <c r="N1364" s="20">
        <v>0</v>
      </c>
      <c r="O1364" s="20">
        <v>1</v>
      </c>
      <c r="P1364" s="20">
        <v>1</v>
      </c>
      <c r="Q1364" s="20">
        <v>1</v>
      </c>
      <c r="R1364" s="20">
        <v>0</v>
      </c>
      <c r="S1364" s="20">
        <v>2</v>
      </c>
      <c r="T1364" s="20">
        <v>5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 t="s">
        <v>38</v>
      </c>
      <c r="AJ1364" s="20">
        <v>1</v>
      </c>
      <c r="AK1364" s="20">
        <v>1</v>
      </c>
      <c r="AL1364" s="20">
        <v>0</v>
      </c>
      <c r="AM1364" s="20">
        <v>2</v>
      </c>
      <c r="AN1364" s="20">
        <v>5</v>
      </c>
    </row>
    <row r="1365" spans="1:40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F1365">
        <v>0</v>
      </c>
      <c r="G1365">
        <v>2</v>
      </c>
      <c r="H1365" s="35">
        <v>41506</v>
      </c>
      <c r="I1365">
        <v>60</v>
      </c>
      <c r="J1365">
        <v>593</v>
      </c>
      <c r="K1365">
        <v>30</v>
      </c>
      <c r="L1365">
        <v>91</v>
      </c>
      <c r="M1365">
        <v>29</v>
      </c>
      <c r="N1365">
        <v>22</v>
      </c>
      <c r="O1365">
        <v>7</v>
      </c>
      <c r="P1365">
        <v>1</v>
      </c>
      <c r="Q1365">
        <v>6</v>
      </c>
      <c r="R1365">
        <v>3</v>
      </c>
      <c r="S1365">
        <v>12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38</v>
      </c>
      <c r="AJ1365">
        <v>1</v>
      </c>
      <c r="AK1365">
        <v>6</v>
      </c>
      <c r="AL1365">
        <v>3</v>
      </c>
      <c r="AM1365">
        <v>12</v>
      </c>
      <c r="AN1365">
        <v>4</v>
      </c>
    </row>
    <row r="1366" spans="1:40" x14ac:dyDescent="0.25">
      <c r="A1366" s="20">
        <v>5967</v>
      </c>
      <c r="B1366" s="20">
        <v>1952</v>
      </c>
      <c r="C1366" s="20" t="s">
        <v>2</v>
      </c>
      <c r="D1366" s="20" t="s">
        <v>13</v>
      </c>
      <c r="E1366" s="20">
        <v>33402</v>
      </c>
      <c r="F1366" s="20">
        <v>1</v>
      </c>
      <c r="G1366" s="20">
        <v>1</v>
      </c>
      <c r="H1366" s="49">
        <v>41473</v>
      </c>
      <c r="I1366" s="20">
        <v>60</v>
      </c>
      <c r="J1366" s="20">
        <v>26</v>
      </c>
      <c r="K1366" s="20">
        <v>2</v>
      </c>
      <c r="L1366" s="20">
        <v>19</v>
      </c>
      <c r="M1366" s="20">
        <v>10</v>
      </c>
      <c r="N1366" s="20">
        <v>5</v>
      </c>
      <c r="O1366" s="20">
        <v>8</v>
      </c>
      <c r="P1366" s="20">
        <v>3</v>
      </c>
      <c r="Q1366" s="20">
        <v>2</v>
      </c>
      <c r="R1366" s="20">
        <v>1</v>
      </c>
      <c r="S1366" s="20">
        <v>3</v>
      </c>
      <c r="T1366" s="20">
        <v>8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0</v>
      </c>
      <c r="AB1366" s="20" t="s">
        <v>32</v>
      </c>
      <c r="AJ1366" s="20">
        <v>3</v>
      </c>
      <c r="AK1366" s="20">
        <v>2</v>
      </c>
      <c r="AL1366" s="20">
        <v>1</v>
      </c>
      <c r="AM1366" s="20">
        <v>3</v>
      </c>
      <c r="AN1366" s="20">
        <v>8</v>
      </c>
    </row>
    <row r="1367" spans="1:40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F1367">
        <v>0</v>
      </c>
      <c r="G1367">
        <v>0</v>
      </c>
      <c r="H1367" s="35">
        <v>41387</v>
      </c>
      <c r="I1367">
        <v>60</v>
      </c>
      <c r="J1367">
        <v>448</v>
      </c>
      <c r="K1367">
        <v>71</v>
      </c>
      <c r="L1367">
        <v>951</v>
      </c>
      <c r="M1367">
        <v>40</v>
      </c>
      <c r="N1367">
        <v>17</v>
      </c>
      <c r="O1367">
        <v>17</v>
      </c>
      <c r="P1367">
        <v>1</v>
      </c>
      <c r="Q1367">
        <v>6</v>
      </c>
      <c r="R1367">
        <v>11</v>
      </c>
      <c r="S1367">
        <v>10</v>
      </c>
      <c r="T1367">
        <v>2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0</v>
      </c>
      <c r="AB1367" t="s">
        <v>38</v>
      </c>
      <c r="AJ1367">
        <v>1</v>
      </c>
      <c r="AK1367">
        <v>6</v>
      </c>
      <c r="AL1367">
        <v>11</v>
      </c>
      <c r="AM1367">
        <v>10</v>
      </c>
      <c r="AN1367">
        <v>2</v>
      </c>
    </row>
    <row r="1368" spans="1:40" x14ac:dyDescent="0.25">
      <c r="A1368" s="20">
        <v>6292</v>
      </c>
      <c r="B1368" s="20">
        <v>1986</v>
      </c>
      <c r="C1368" s="20" t="s">
        <v>3</v>
      </c>
      <c r="D1368" s="20" t="s">
        <v>14</v>
      </c>
      <c r="E1368" s="20">
        <v>82333</v>
      </c>
      <c r="F1368" s="20">
        <v>0</v>
      </c>
      <c r="G1368" s="20">
        <v>0</v>
      </c>
      <c r="H1368" s="49">
        <v>41363</v>
      </c>
      <c r="I1368" s="20">
        <v>60</v>
      </c>
      <c r="J1368" s="20">
        <v>1311</v>
      </c>
      <c r="K1368" s="20">
        <v>0</v>
      </c>
      <c r="L1368" s="20">
        <v>359</v>
      </c>
      <c r="M1368" s="20">
        <v>46</v>
      </c>
      <c r="N1368" s="20">
        <v>89</v>
      </c>
      <c r="O1368" s="20">
        <v>17</v>
      </c>
      <c r="P1368" s="20">
        <v>1</v>
      </c>
      <c r="Q1368" s="20">
        <v>4</v>
      </c>
      <c r="R1368" s="20">
        <v>3</v>
      </c>
      <c r="S1368" s="20">
        <v>10</v>
      </c>
      <c r="T1368" s="20">
        <v>2</v>
      </c>
      <c r="U1368" s="20">
        <v>0</v>
      </c>
      <c r="V1368" s="20">
        <v>0</v>
      </c>
      <c r="W1368" s="20">
        <v>1</v>
      </c>
      <c r="X1368" s="20">
        <v>0</v>
      </c>
      <c r="Y1368" s="20">
        <v>0</v>
      </c>
      <c r="Z1368" s="20">
        <v>1</v>
      </c>
      <c r="AA1368" s="20">
        <v>0</v>
      </c>
      <c r="AB1368" s="20" t="s">
        <v>32</v>
      </c>
      <c r="AJ1368" s="20">
        <v>1</v>
      </c>
      <c r="AK1368" s="20">
        <v>4</v>
      </c>
      <c r="AL1368" s="20">
        <v>3</v>
      </c>
      <c r="AM1368" s="20">
        <v>10</v>
      </c>
      <c r="AN1368" s="20">
        <v>2</v>
      </c>
    </row>
    <row r="1369" spans="1:40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F1369">
        <v>0</v>
      </c>
      <c r="G1369">
        <v>0</v>
      </c>
      <c r="H1369" s="35">
        <v>41332</v>
      </c>
      <c r="I1369">
        <v>60</v>
      </c>
      <c r="J1369">
        <v>526</v>
      </c>
      <c r="K1369">
        <v>80</v>
      </c>
      <c r="L1369">
        <v>553</v>
      </c>
      <c r="M1369">
        <v>123</v>
      </c>
      <c r="N1369">
        <v>94</v>
      </c>
      <c r="O1369">
        <v>53</v>
      </c>
      <c r="P1369">
        <v>1</v>
      </c>
      <c r="Q1369">
        <v>3</v>
      </c>
      <c r="R1369">
        <v>10</v>
      </c>
      <c r="S1369">
        <v>7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 t="s">
        <v>38</v>
      </c>
      <c r="AJ1369">
        <v>1</v>
      </c>
      <c r="AK1369">
        <v>3</v>
      </c>
      <c r="AL1369">
        <v>10</v>
      </c>
      <c r="AM1369">
        <v>7</v>
      </c>
      <c r="AN1369">
        <v>2</v>
      </c>
    </row>
    <row r="1370" spans="1:40" x14ac:dyDescent="0.25">
      <c r="A1370" s="20">
        <v>9576</v>
      </c>
      <c r="B1370" s="20">
        <v>1982</v>
      </c>
      <c r="C1370" s="20" t="s">
        <v>3</v>
      </c>
      <c r="D1370" s="20" t="s">
        <v>13</v>
      </c>
      <c r="E1370" s="20">
        <v>32313</v>
      </c>
      <c r="F1370" s="20">
        <v>1</v>
      </c>
      <c r="G1370" s="20">
        <v>0</v>
      </c>
      <c r="H1370" s="49">
        <v>41316</v>
      </c>
      <c r="I1370" s="20">
        <v>60</v>
      </c>
      <c r="J1370" s="20">
        <v>86</v>
      </c>
      <c r="K1370" s="20">
        <v>4</v>
      </c>
      <c r="L1370" s="20">
        <v>56</v>
      </c>
      <c r="M1370" s="20">
        <v>2</v>
      </c>
      <c r="N1370" s="20">
        <v>4</v>
      </c>
      <c r="O1370" s="20">
        <v>7</v>
      </c>
      <c r="P1370" s="20">
        <v>3</v>
      </c>
      <c r="Q1370" s="20">
        <v>4</v>
      </c>
      <c r="R1370" s="20">
        <v>0</v>
      </c>
      <c r="S1370" s="20">
        <v>4</v>
      </c>
      <c r="T1370" s="20">
        <v>9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 t="s">
        <v>38</v>
      </c>
      <c r="AJ1370" s="20">
        <v>3</v>
      </c>
      <c r="AK1370" s="20">
        <v>4</v>
      </c>
      <c r="AL1370" s="20">
        <v>0</v>
      </c>
      <c r="AM1370" s="20">
        <v>4</v>
      </c>
      <c r="AN1370" s="20">
        <v>9</v>
      </c>
    </row>
    <row r="1371" spans="1:40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F1371">
        <v>0</v>
      </c>
      <c r="G1371">
        <v>1</v>
      </c>
      <c r="H1371" s="35">
        <v>41267</v>
      </c>
      <c r="I1371">
        <v>60</v>
      </c>
      <c r="J1371">
        <v>547</v>
      </c>
      <c r="K1371">
        <v>7</v>
      </c>
      <c r="L1371">
        <v>140</v>
      </c>
      <c r="M1371">
        <v>0</v>
      </c>
      <c r="N1371">
        <v>7</v>
      </c>
      <c r="O1371">
        <v>63</v>
      </c>
      <c r="P1371">
        <v>3</v>
      </c>
      <c r="Q1371">
        <v>7</v>
      </c>
      <c r="R1371">
        <v>5</v>
      </c>
      <c r="S1371">
        <v>8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36</v>
      </c>
      <c r="AJ1371">
        <v>3</v>
      </c>
      <c r="AK1371">
        <v>7</v>
      </c>
      <c r="AL1371">
        <v>5</v>
      </c>
      <c r="AM1371">
        <v>8</v>
      </c>
      <c r="AN1371">
        <v>5</v>
      </c>
    </row>
    <row r="1372" spans="1:40" x14ac:dyDescent="0.25">
      <c r="A1372" s="20">
        <v>10264</v>
      </c>
      <c r="B1372" s="20">
        <v>1979</v>
      </c>
      <c r="C1372" s="20" t="s">
        <v>2</v>
      </c>
      <c r="D1372" s="20" t="s">
        <v>10</v>
      </c>
      <c r="E1372" s="20">
        <v>15287</v>
      </c>
      <c r="F1372" s="20">
        <v>1</v>
      </c>
      <c r="G1372" s="20">
        <v>0</v>
      </c>
      <c r="H1372" s="49">
        <v>41192</v>
      </c>
      <c r="I1372" s="20">
        <v>60</v>
      </c>
      <c r="J1372" s="20">
        <v>1</v>
      </c>
      <c r="K1372" s="20">
        <v>2</v>
      </c>
      <c r="L1372" s="20">
        <v>8</v>
      </c>
      <c r="M1372" s="20">
        <v>4</v>
      </c>
      <c r="N1372" s="20">
        <v>3</v>
      </c>
      <c r="O1372" s="20">
        <v>13</v>
      </c>
      <c r="P1372" s="20">
        <v>2</v>
      </c>
      <c r="Q1372" s="20">
        <v>1</v>
      </c>
      <c r="R1372" s="20">
        <v>1</v>
      </c>
      <c r="S1372" s="20">
        <v>2</v>
      </c>
      <c r="T1372" s="20">
        <v>7</v>
      </c>
      <c r="U1372" s="20">
        <v>1</v>
      </c>
      <c r="V1372" s="20">
        <v>0</v>
      </c>
      <c r="W1372" s="20">
        <v>0</v>
      </c>
      <c r="X1372" s="20">
        <v>0</v>
      </c>
      <c r="Y1372" s="20">
        <v>0</v>
      </c>
      <c r="Z1372" s="20">
        <v>1</v>
      </c>
      <c r="AA1372" s="20">
        <v>0</v>
      </c>
      <c r="AB1372" s="20" t="s">
        <v>33</v>
      </c>
      <c r="AJ1372" s="20">
        <v>2</v>
      </c>
      <c r="AK1372" s="20">
        <v>1</v>
      </c>
      <c r="AL1372" s="20">
        <v>1</v>
      </c>
      <c r="AM1372" s="20">
        <v>2</v>
      </c>
      <c r="AN1372" s="20">
        <v>7</v>
      </c>
    </row>
    <row r="1373" spans="1:40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F1373">
        <v>1</v>
      </c>
      <c r="G1373">
        <v>0</v>
      </c>
      <c r="H1373" s="35">
        <v>41192</v>
      </c>
      <c r="I1373">
        <v>60</v>
      </c>
      <c r="J1373">
        <v>1</v>
      </c>
      <c r="K1373">
        <v>2</v>
      </c>
      <c r="L1373">
        <v>8</v>
      </c>
      <c r="M1373">
        <v>4</v>
      </c>
      <c r="N1373">
        <v>3</v>
      </c>
      <c r="O1373">
        <v>13</v>
      </c>
      <c r="P1373">
        <v>2</v>
      </c>
      <c r="Q1373">
        <v>1</v>
      </c>
      <c r="R1373">
        <v>1</v>
      </c>
      <c r="S1373">
        <v>2</v>
      </c>
      <c r="T1373">
        <v>7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 t="s">
        <v>38</v>
      </c>
      <c r="AJ1373">
        <v>2</v>
      </c>
      <c r="AK1373">
        <v>1</v>
      </c>
      <c r="AL1373">
        <v>1</v>
      </c>
      <c r="AM1373">
        <v>2</v>
      </c>
      <c r="AN1373">
        <v>7</v>
      </c>
    </row>
    <row r="1374" spans="1:40" x14ac:dyDescent="0.25">
      <c r="A1374" s="20">
        <v>3202</v>
      </c>
      <c r="B1374" s="20">
        <v>1987</v>
      </c>
      <c r="C1374" s="20" t="s">
        <v>3</v>
      </c>
      <c r="D1374" s="20" t="s">
        <v>14</v>
      </c>
      <c r="E1374" s="20">
        <v>51563</v>
      </c>
      <c r="F1374" s="20">
        <v>0</v>
      </c>
      <c r="G1374" s="20">
        <v>0</v>
      </c>
      <c r="H1374" s="49">
        <v>41183</v>
      </c>
      <c r="I1374" s="20">
        <v>60</v>
      </c>
      <c r="J1374" s="20">
        <v>1166</v>
      </c>
      <c r="K1374" s="20">
        <v>0</v>
      </c>
      <c r="L1374" s="20">
        <v>48</v>
      </c>
      <c r="M1374" s="20">
        <v>0</v>
      </c>
      <c r="N1374" s="20">
        <v>0</v>
      </c>
      <c r="O1374" s="20">
        <v>36</v>
      </c>
      <c r="P1374" s="20">
        <v>1</v>
      </c>
      <c r="Q1374" s="20">
        <v>4</v>
      </c>
      <c r="R1374" s="20">
        <v>4</v>
      </c>
      <c r="S1374" s="20">
        <v>10</v>
      </c>
      <c r="T1374" s="20">
        <v>8</v>
      </c>
      <c r="U1374" s="20">
        <v>0</v>
      </c>
      <c r="V1374" s="20">
        <v>1</v>
      </c>
      <c r="W1374" s="20">
        <v>1</v>
      </c>
      <c r="X1374" s="20">
        <v>0</v>
      </c>
      <c r="Y1374" s="20">
        <v>0</v>
      </c>
      <c r="Z1374" s="20">
        <v>0</v>
      </c>
      <c r="AA1374" s="20">
        <v>0</v>
      </c>
      <c r="AB1374" s="20" t="s">
        <v>33</v>
      </c>
      <c r="AJ1374" s="20">
        <v>1</v>
      </c>
      <c r="AK1374" s="20">
        <v>4</v>
      </c>
      <c r="AL1374" s="20">
        <v>4</v>
      </c>
      <c r="AM1374" s="20">
        <v>10</v>
      </c>
      <c r="AN1374" s="20">
        <v>8</v>
      </c>
    </row>
    <row r="1375" spans="1:40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F1375">
        <v>1</v>
      </c>
      <c r="G1375">
        <v>0</v>
      </c>
      <c r="H1375" s="35">
        <v>41181</v>
      </c>
      <c r="I1375">
        <v>60</v>
      </c>
      <c r="J1375">
        <v>1486</v>
      </c>
      <c r="K1375">
        <v>55</v>
      </c>
      <c r="L1375">
        <v>278</v>
      </c>
      <c r="M1375">
        <v>49</v>
      </c>
      <c r="N1375">
        <v>0</v>
      </c>
      <c r="O1375">
        <v>185</v>
      </c>
      <c r="P1375">
        <v>2</v>
      </c>
      <c r="Q1375">
        <v>4</v>
      </c>
      <c r="R1375">
        <v>4</v>
      </c>
      <c r="S1375">
        <v>10</v>
      </c>
      <c r="T1375">
        <v>6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34</v>
      </c>
      <c r="AJ1375">
        <v>2</v>
      </c>
      <c r="AK1375">
        <v>4</v>
      </c>
      <c r="AL1375">
        <v>4</v>
      </c>
      <c r="AM1375">
        <v>10</v>
      </c>
      <c r="AN1375">
        <v>6</v>
      </c>
    </row>
    <row r="1376" spans="1:40" x14ac:dyDescent="0.25">
      <c r="A1376" s="20">
        <v>610</v>
      </c>
      <c r="B1376" s="20">
        <v>1953</v>
      </c>
      <c r="C1376" s="20" t="s">
        <v>3</v>
      </c>
      <c r="D1376" s="20" t="s">
        <v>13</v>
      </c>
      <c r="E1376" s="20">
        <v>53593</v>
      </c>
      <c r="F1376" s="20">
        <v>1</v>
      </c>
      <c r="G1376" s="20">
        <v>1</v>
      </c>
      <c r="H1376" s="49">
        <v>41128</v>
      </c>
      <c r="I1376" s="20">
        <v>60</v>
      </c>
      <c r="J1376" s="20">
        <v>349</v>
      </c>
      <c r="K1376" s="20">
        <v>4</v>
      </c>
      <c r="L1376" s="20">
        <v>78</v>
      </c>
      <c r="M1376" s="20">
        <v>6</v>
      </c>
      <c r="N1376" s="20">
        <v>0</v>
      </c>
      <c r="O1376" s="20">
        <v>43</v>
      </c>
      <c r="P1376" s="20">
        <v>8</v>
      </c>
      <c r="Q1376" s="20">
        <v>7</v>
      </c>
      <c r="R1376" s="20">
        <v>2</v>
      </c>
      <c r="S1376" s="20">
        <v>6</v>
      </c>
      <c r="T1376" s="20">
        <v>8</v>
      </c>
      <c r="U1376" s="20">
        <v>0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20">
        <v>0</v>
      </c>
      <c r="AB1376" s="20" t="s">
        <v>34</v>
      </c>
      <c r="AJ1376" s="20">
        <v>8</v>
      </c>
      <c r="AK1376" s="20">
        <v>7</v>
      </c>
      <c r="AL1376" s="20">
        <v>2</v>
      </c>
      <c r="AM1376" s="20">
        <v>6</v>
      </c>
      <c r="AN1376" s="20">
        <v>8</v>
      </c>
    </row>
    <row r="1377" spans="1:40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F1377">
        <v>0</v>
      </c>
      <c r="G1377">
        <v>1</v>
      </c>
      <c r="H1377" s="35">
        <v>41707</v>
      </c>
      <c r="I1377">
        <v>61</v>
      </c>
      <c r="J1377">
        <v>365</v>
      </c>
      <c r="K1377">
        <v>3</v>
      </c>
      <c r="L1377">
        <v>15</v>
      </c>
      <c r="M1377">
        <v>4</v>
      </c>
      <c r="N1377">
        <v>3</v>
      </c>
      <c r="O1377">
        <v>11</v>
      </c>
      <c r="P1377">
        <v>5</v>
      </c>
      <c r="Q1377">
        <v>7</v>
      </c>
      <c r="R1377">
        <v>2</v>
      </c>
      <c r="S1377">
        <v>5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33</v>
      </c>
      <c r="AJ1377">
        <v>5</v>
      </c>
      <c r="AK1377">
        <v>7</v>
      </c>
      <c r="AL1377">
        <v>2</v>
      </c>
      <c r="AM1377">
        <v>5</v>
      </c>
      <c r="AN1377">
        <v>6</v>
      </c>
    </row>
    <row r="1378" spans="1:40" x14ac:dyDescent="0.25">
      <c r="A1378" s="20">
        <v>10660</v>
      </c>
      <c r="B1378" s="20">
        <v>1957</v>
      </c>
      <c r="C1378" s="20" t="s">
        <v>4</v>
      </c>
      <c r="D1378" s="20" t="s">
        <v>14</v>
      </c>
      <c r="E1378" s="20">
        <v>66726</v>
      </c>
      <c r="F1378" s="20">
        <v>1</v>
      </c>
      <c r="G1378" s="20">
        <v>1</v>
      </c>
      <c r="H1378" s="49">
        <v>41651</v>
      </c>
      <c r="I1378" s="20">
        <v>61</v>
      </c>
      <c r="J1378" s="20">
        <v>349</v>
      </c>
      <c r="K1378" s="20">
        <v>7</v>
      </c>
      <c r="L1378" s="20">
        <v>35</v>
      </c>
      <c r="M1378" s="20">
        <v>0</v>
      </c>
      <c r="N1378" s="20">
        <v>0</v>
      </c>
      <c r="O1378" s="20">
        <v>47</v>
      </c>
      <c r="P1378" s="20">
        <v>3</v>
      </c>
      <c r="Q1378" s="20">
        <v>8</v>
      </c>
      <c r="R1378" s="20">
        <v>2</v>
      </c>
      <c r="S1378" s="20">
        <v>4</v>
      </c>
      <c r="T1378" s="20">
        <v>7</v>
      </c>
      <c r="U1378" s="20">
        <v>0</v>
      </c>
      <c r="V1378" s="20">
        <v>1</v>
      </c>
      <c r="W1378" s="20">
        <v>0</v>
      </c>
      <c r="X1378" s="20">
        <v>0</v>
      </c>
      <c r="Y1378" s="20">
        <v>0</v>
      </c>
      <c r="Z1378" s="20">
        <v>0</v>
      </c>
      <c r="AA1378" s="20">
        <v>0</v>
      </c>
      <c r="AB1378" s="20" t="s">
        <v>38</v>
      </c>
      <c r="AJ1378" s="20">
        <v>3</v>
      </c>
      <c r="AK1378" s="20">
        <v>8</v>
      </c>
      <c r="AL1378" s="20">
        <v>2</v>
      </c>
      <c r="AM1378" s="20">
        <v>4</v>
      </c>
      <c r="AN1378" s="20">
        <v>7</v>
      </c>
    </row>
    <row r="1379" spans="1:40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F1379">
        <v>0</v>
      </c>
      <c r="G1379">
        <v>1</v>
      </c>
      <c r="H1379" s="35">
        <v>41645</v>
      </c>
      <c r="I1379">
        <v>61</v>
      </c>
      <c r="J1379">
        <v>515</v>
      </c>
      <c r="K1379">
        <v>47</v>
      </c>
      <c r="L1379">
        <v>267</v>
      </c>
      <c r="M1379">
        <v>62</v>
      </c>
      <c r="N1379">
        <v>66</v>
      </c>
      <c r="O1379">
        <v>38</v>
      </c>
      <c r="P1379">
        <v>2</v>
      </c>
      <c r="Q1379">
        <v>5</v>
      </c>
      <c r="R1379">
        <v>5</v>
      </c>
      <c r="S1379">
        <v>4</v>
      </c>
      <c r="T1379">
        <v>3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36</v>
      </c>
      <c r="AJ1379">
        <v>2</v>
      </c>
      <c r="AK1379">
        <v>5</v>
      </c>
      <c r="AL1379">
        <v>5</v>
      </c>
      <c r="AM1379">
        <v>4</v>
      </c>
      <c r="AN1379">
        <v>3</v>
      </c>
    </row>
    <row r="1380" spans="1:40" x14ac:dyDescent="0.25">
      <c r="A1380" s="20">
        <v>4120</v>
      </c>
      <c r="B1380" s="20">
        <v>1975</v>
      </c>
      <c r="C1380" s="20" t="s">
        <v>5</v>
      </c>
      <c r="D1380" s="20" t="s">
        <v>9</v>
      </c>
      <c r="E1380" s="20">
        <v>49514</v>
      </c>
      <c r="F1380" s="20">
        <v>1</v>
      </c>
      <c r="G1380" s="20">
        <v>0</v>
      </c>
      <c r="H1380" s="49">
        <v>41625</v>
      </c>
      <c r="I1380" s="20">
        <v>61</v>
      </c>
      <c r="J1380" s="20">
        <v>88</v>
      </c>
      <c r="K1380" s="20">
        <v>39</v>
      </c>
      <c r="L1380" s="20">
        <v>78</v>
      </c>
      <c r="M1380" s="20">
        <v>58</v>
      </c>
      <c r="N1380" s="20">
        <v>13</v>
      </c>
      <c r="O1380" s="20">
        <v>93</v>
      </c>
      <c r="P1380" s="20">
        <v>2</v>
      </c>
      <c r="Q1380" s="20">
        <v>6</v>
      </c>
      <c r="R1380" s="20">
        <v>1</v>
      </c>
      <c r="S1380" s="20">
        <v>4</v>
      </c>
      <c r="T1380" s="20">
        <v>7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0</v>
      </c>
      <c r="AB1380" s="20" t="s">
        <v>36</v>
      </c>
      <c r="AJ1380" s="20">
        <v>2</v>
      </c>
      <c r="AK1380" s="20">
        <v>6</v>
      </c>
      <c r="AL1380" s="20">
        <v>1</v>
      </c>
      <c r="AM1380" s="20">
        <v>4</v>
      </c>
      <c r="AN1380" s="20">
        <v>7</v>
      </c>
    </row>
    <row r="1381" spans="1:40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F1381">
        <v>1</v>
      </c>
      <c r="G1381">
        <v>0</v>
      </c>
      <c r="H1381" s="35">
        <v>41533</v>
      </c>
      <c r="I1381">
        <v>61</v>
      </c>
      <c r="J1381">
        <v>10</v>
      </c>
      <c r="K1381">
        <v>1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2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  <c r="AJ1381">
        <v>1</v>
      </c>
      <c r="AK1381">
        <v>1</v>
      </c>
      <c r="AL1381">
        <v>0</v>
      </c>
      <c r="AM1381">
        <v>2</v>
      </c>
      <c r="AN1381">
        <v>8</v>
      </c>
    </row>
    <row r="1382" spans="1:40" x14ac:dyDescent="0.25">
      <c r="A1382" s="20">
        <v>9579</v>
      </c>
      <c r="B1382" s="20">
        <v>1959</v>
      </c>
      <c r="C1382" s="20" t="s">
        <v>3</v>
      </c>
      <c r="D1382" s="20" t="s">
        <v>14</v>
      </c>
      <c r="E1382" s="20">
        <v>33762</v>
      </c>
      <c r="F1382" s="20">
        <v>2</v>
      </c>
      <c r="G1382" s="20">
        <v>1</v>
      </c>
      <c r="H1382" s="49">
        <v>41462</v>
      </c>
      <c r="I1382" s="20">
        <v>61</v>
      </c>
      <c r="J1382" s="20">
        <v>53</v>
      </c>
      <c r="K1382" s="20">
        <v>1</v>
      </c>
      <c r="L1382" s="20">
        <v>34</v>
      </c>
      <c r="M1382" s="20">
        <v>2</v>
      </c>
      <c r="N1382" s="20">
        <v>0</v>
      </c>
      <c r="O1382" s="20">
        <v>16</v>
      </c>
      <c r="P1382" s="20">
        <v>3</v>
      </c>
      <c r="Q1382" s="20">
        <v>2</v>
      </c>
      <c r="R1382" s="20">
        <v>2</v>
      </c>
      <c r="S1382" s="20">
        <v>2</v>
      </c>
      <c r="T1382" s="20">
        <v>8</v>
      </c>
      <c r="U1382" s="20">
        <v>0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20">
        <v>0</v>
      </c>
      <c r="AB1382" s="20" t="s">
        <v>37</v>
      </c>
      <c r="AJ1382" s="20">
        <v>3</v>
      </c>
      <c r="AK1382" s="20">
        <v>2</v>
      </c>
      <c r="AL1382" s="20">
        <v>2</v>
      </c>
      <c r="AM1382" s="20">
        <v>2</v>
      </c>
      <c r="AN1382" s="20">
        <v>8</v>
      </c>
    </row>
    <row r="1383" spans="1:40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F1383">
        <v>0</v>
      </c>
      <c r="G1383">
        <v>1</v>
      </c>
      <c r="H1383" s="35">
        <v>41453</v>
      </c>
      <c r="I1383">
        <v>61</v>
      </c>
      <c r="J1383">
        <v>606</v>
      </c>
      <c r="K1383">
        <v>7</v>
      </c>
      <c r="L1383">
        <v>155</v>
      </c>
      <c r="M1383">
        <v>10</v>
      </c>
      <c r="N1383">
        <v>0</v>
      </c>
      <c r="O1383">
        <v>54</v>
      </c>
      <c r="P1383">
        <v>5</v>
      </c>
      <c r="Q1383">
        <v>10</v>
      </c>
      <c r="R1383">
        <v>3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38</v>
      </c>
      <c r="AJ1383">
        <v>5</v>
      </c>
      <c r="AK1383">
        <v>10</v>
      </c>
      <c r="AL1383">
        <v>3</v>
      </c>
      <c r="AM1383">
        <v>8</v>
      </c>
      <c r="AN1383">
        <v>7</v>
      </c>
    </row>
    <row r="1384" spans="1:40" x14ac:dyDescent="0.25">
      <c r="A1384" s="20">
        <v>3174</v>
      </c>
      <c r="B1384" s="20">
        <v>1959</v>
      </c>
      <c r="C1384" s="20" t="s">
        <v>2</v>
      </c>
      <c r="D1384" s="20" t="s">
        <v>13</v>
      </c>
      <c r="E1384" s="20">
        <v>87771</v>
      </c>
      <c r="F1384" s="20">
        <v>0</v>
      </c>
      <c r="G1384" s="20">
        <v>1</v>
      </c>
      <c r="H1384" s="49">
        <v>41416</v>
      </c>
      <c r="I1384" s="20">
        <v>61</v>
      </c>
      <c r="J1384" s="20">
        <v>1492</v>
      </c>
      <c r="K1384" s="20">
        <v>38</v>
      </c>
      <c r="L1384" s="20">
        <v>287</v>
      </c>
      <c r="M1384" s="20">
        <v>50</v>
      </c>
      <c r="N1384" s="20">
        <v>57</v>
      </c>
      <c r="O1384" s="20">
        <v>33</v>
      </c>
      <c r="P1384" s="20">
        <v>1</v>
      </c>
      <c r="Q1384" s="20">
        <v>5</v>
      </c>
      <c r="R1384" s="20">
        <v>10</v>
      </c>
      <c r="S1384" s="20">
        <v>4</v>
      </c>
      <c r="T1384" s="20">
        <v>6</v>
      </c>
      <c r="U1384" s="20">
        <v>0</v>
      </c>
      <c r="V1384" s="20">
        <v>1</v>
      </c>
      <c r="W1384" s="20">
        <v>1</v>
      </c>
      <c r="X1384" s="20">
        <v>1</v>
      </c>
      <c r="Y1384" s="20">
        <v>1</v>
      </c>
      <c r="Z1384" s="20">
        <v>1</v>
      </c>
      <c r="AA1384" s="20">
        <v>0</v>
      </c>
      <c r="AB1384" s="20" t="s">
        <v>38</v>
      </c>
      <c r="AJ1384" s="20">
        <v>1</v>
      </c>
      <c r="AK1384" s="20">
        <v>5</v>
      </c>
      <c r="AL1384" s="20">
        <v>10</v>
      </c>
      <c r="AM1384" s="20">
        <v>4</v>
      </c>
      <c r="AN1384" s="20">
        <v>6</v>
      </c>
    </row>
    <row r="1385" spans="1:40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F1385">
        <v>0</v>
      </c>
      <c r="G1385">
        <v>1</v>
      </c>
      <c r="H1385" s="35">
        <v>41416</v>
      </c>
      <c r="I1385">
        <v>61</v>
      </c>
      <c r="J1385">
        <v>1492</v>
      </c>
      <c r="K1385">
        <v>38</v>
      </c>
      <c r="L1385">
        <v>287</v>
      </c>
      <c r="M1385">
        <v>50</v>
      </c>
      <c r="N1385">
        <v>57</v>
      </c>
      <c r="O1385">
        <v>33</v>
      </c>
      <c r="P1385">
        <v>1</v>
      </c>
      <c r="Q1385">
        <v>5</v>
      </c>
      <c r="R1385">
        <v>10</v>
      </c>
      <c r="S1385">
        <v>4</v>
      </c>
      <c r="T1385">
        <v>6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 t="s">
        <v>37</v>
      </c>
      <c r="AJ1385">
        <v>1</v>
      </c>
      <c r="AK1385">
        <v>5</v>
      </c>
      <c r="AL1385">
        <v>10</v>
      </c>
      <c r="AM1385">
        <v>4</v>
      </c>
      <c r="AN1385">
        <v>6</v>
      </c>
    </row>
    <row r="1386" spans="1:40" x14ac:dyDescent="0.25">
      <c r="A1386" s="20">
        <v>2061</v>
      </c>
      <c r="B1386" s="20">
        <v>1955</v>
      </c>
      <c r="C1386" s="20" t="s">
        <v>2</v>
      </c>
      <c r="D1386" s="20" t="s">
        <v>14</v>
      </c>
      <c r="E1386" s="20">
        <v>50737</v>
      </c>
      <c r="F1386" s="20">
        <v>0</v>
      </c>
      <c r="G1386" s="20">
        <v>1</v>
      </c>
      <c r="H1386" s="49">
        <v>41405</v>
      </c>
      <c r="I1386" s="20">
        <v>61</v>
      </c>
      <c r="J1386" s="20">
        <v>78</v>
      </c>
      <c r="K1386" s="20">
        <v>0</v>
      </c>
      <c r="L1386" s="20">
        <v>11</v>
      </c>
      <c r="M1386" s="20">
        <v>0</v>
      </c>
      <c r="N1386" s="20">
        <v>0</v>
      </c>
      <c r="O1386" s="20">
        <v>10</v>
      </c>
      <c r="P1386" s="20">
        <v>1</v>
      </c>
      <c r="Q1386" s="20">
        <v>2</v>
      </c>
      <c r="R1386" s="20">
        <v>0</v>
      </c>
      <c r="S1386" s="20">
        <v>4</v>
      </c>
      <c r="T1386" s="20">
        <v>6</v>
      </c>
      <c r="U1386" s="20">
        <v>0</v>
      </c>
      <c r="V1386" s="20">
        <v>1</v>
      </c>
      <c r="W1386" s="20">
        <v>0</v>
      </c>
      <c r="X1386" s="20">
        <v>0</v>
      </c>
      <c r="Y1386" s="20">
        <v>0</v>
      </c>
      <c r="Z1386" s="20">
        <v>0</v>
      </c>
      <c r="AA1386" s="20">
        <v>0</v>
      </c>
      <c r="AB1386" s="20" t="s">
        <v>38</v>
      </c>
      <c r="AJ1386" s="20">
        <v>1</v>
      </c>
      <c r="AK1386" s="20">
        <v>2</v>
      </c>
      <c r="AL1386" s="20">
        <v>0</v>
      </c>
      <c r="AM1386" s="20">
        <v>4</v>
      </c>
      <c r="AN1386" s="20">
        <v>6</v>
      </c>
    </row>
    <row r="1387" spans="1:40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F1387">
        <v>2</v>
      </c>
      <c r="G1387">
        <v>1</v>
      </c>
      <c r="H1387" s="35">
        <v>41344</v>
      </c>
      <c r="I1387">
        <v>61</v>
      </c>
      <c r="J1387">
        <v>5</v>
      </c>
      <c r="K1387">
        <v>1</v>
      </c>
      <c r="L1387">
        <v>13</v>
      </c>
      <c r="M1387">
        <v>3</v>
      </c>
      <c r="N1387">
        <v>5</v>
      </c>
      <c r="O1387">
        <v>1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38</v>
      </c>
      <c r="AJ1387">
        <v>1</v>
      </c>
      <c r="AK1387">
        <v>1</v>
      </c>
      <c r="AL1387">
        <v>0</v>
      </c>
      <c r="AM1387">
        <v>3</v>
      </c>
      <c r="AN1387">
        <v>7</v>
      </c>
    </row>
    <row r="1388" spans="1:40" x14ac:dyDescent="0.25">
      <c r="A1388" s="20">
        <v>640</v>
      </c>
      <c r="B1388" s="20">
        <v>1951</v>
      </c>
      <c r="C1388" s="20" t="s">
        <v>2</v>
      </c>
      <c r="D1388" s="20" t="s">
        <v>14</v>
      </c>
      <c r="E1388" s="20">
        <v>57304</v>
      </c>
      <c r="F1388" s="20">
        <v>0</v>
      </c>
      <c r="G1388" s="20">
        <v>1</v>
      </c>
      <c r="H1388" s="49">
        <v>41344</v>
      </c>
      <c r="I1388" s="20">
        <v>61</v>
      </c>
      <c r="J1388" s="20">
        <v>356</v>
      </c>
      <c r="K1388" s="20">
        <v>80</v>
      </c>
      <c r="L1388" s="20">
        <v>329</v>
      </c>
      <c r="M1388" s="20">
        <v>138</v>
      </c>
      <c r="N1388" s="20">
        <v>17</v>
      </c>
      <c r="O1388" s="20">
        <v>106</v>
      </c>
      <c r="P1388" s="20">
        <v>2</v>
      </c>
      <c r="Q1388" s="20">
        <v>7</v>
      </c>
      <c r="R1388" s="20">
        <v>6</v>
      </c>
      <c r="S1388" s="20">
        <v>10</v>
      </c>
      <c r="T1388" s="20">
        <v>5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0</v>
      </c>
      <c r="AB1388" s="20" t="s">
        <v>38</v>
      </c>
      <c r="AJ1388" s="20">
        <v>2</v>
      </c>
      <c r="AK1388" s="20">
        <v>7</v>
      </c>
      <c r="AL1388" s="20">
        <v>6</v>
      </c>
      <c r="AM1388" s="20">
        <v>10</v>
      </c>
      <c r="AN1388" s="20">
        <v>5</v>
      </c>
    </row>
    <row r="1389" spans="1:40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F1389">
        <v>0</v>
      </c>
      <c r="G1389">
        <v>1</v>
      </c>
      <c r="H1389" s="35">
        <v>41322</v>
      </c>
      <c r="I1389">
        <v>61</v>
      </c>
      <c r="J1389">
        <v>533</v>
      </c>
      <c r="K1389">
        <v>10</v>
      </c>
      <c r="L1389">
        <v>217</v>
      </c>
      <c r="M1389">
        <v>198</v>
      </c>
      <c r="N1389">
        <v>174</v>
      </c>
      <c r="O1389">
        <v>195</v>
      </c>
      <c r="P1389">
        <v>2</v>
      </c>
      <c r="Q1389">
        <v>7</v>
      </c>
      <c r="R1389">
        <v>6</v>
      </c>
      <c r="S1389">
        <v>13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38</v>
      </c>
      <c r="AJ1389">
        <v>2</v>
      </c>
      <c r="AK1389">
        <v>7</v>
      </c>
      <c r="AL1389">
        <v>6</v>
      </c>
      <c r="AM1389">
        <v>13</v>
      </c>
      <c r="AN1389">
        <v>4</v>
      </c>
    </row>
    <row r="1390" spans="1:40" x14ac:dyDescent="0.25">
      <c r="A1390" s="20">
        <v>4093</v>
      </c>
      <c r="B1390" s="20">
        <v>1975</v>
      </c>
      <c r="C1390" s="20" t="s">
        <v>4</v>
      </c>
      <c r="D1390" s="20" t="s">
        <v>13</v>
      </c>
      <c r="E1390" s="20">
        <v>53253</v>
      </c>
      <c r="F1390" s="20">
        <v>1</v>
      </c>
      <c r="G1390" s="20">
        <v>1</v>
      </c>
      <c r="H1390" s="49">
        <v>41316</v>
      </c>
      <c r="I1390" s="20">
        <v>61</v>
      </c>
      <c r="J1390" s="20">
        <v>216</v>
      </c>
      <c r="K1390" s="20">
        <v>9</v>
      </c>
      <c r="L1390" s="20">
        <v>57</v>
      </c>
      <c r="M1390" s="20">
        <v>20</v>
      </c>
      <c r="N1390" s="20">
        <v>9</v>
      </c>
      <c r="O1390" s="20">
        <v>125</v>
      </c>
      <c r="P1390" s="20">
        <v>7</v>
      </c>
      <c r="Q1390" s="20">
        <v>4</v>
      </c>
      <c r="R1390" s="20">
        <v>3</v>
      </c>
      <c r="S1390" s="20">
        <v>5</v>
      </c>
      <c r="T1390" s="20">
        <v>5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 t="s">
        <v>37</v>
      </c>
      <c r="AJ1390" s="20">
        <v>7</v>
      </c>
      <c r="AK1390" s="20">
        <v>4</v>
      </c>
      <c r="AL1390" s="20">
        <v>3</v>
      </c>
      <c r="AM1390" s="20">
        <v>5</v>
      </c>
      <c r="AN1390" s="20">
        <v>5</v>
      </c>
    </row>
    <row r="1391" spans="1:40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F1391">
        <v>0</v>
      </c>
      <c r="G1391">
        <v>0</v>
      </c>
      <c r="H1391" s="35">
        <v>41311</v>
      </c>
      <c r="I1391">
        <v>61</v>
      </c>
      <c r="J1391">
        <v>183</v>
      </c>
      <c r="K1391">
        <v>33</v>
      </c>
      <c r="L1391">
        <v>493</v>
      </c>
      <c r="M1391">
        <v>59</v>
      </c>
      <c r="N1391">
        <v>103</v>
      </c>
      <c r="O1391">
        <v>57</v>
      </c>
      <c r="P1391">
        <v>1</v>
      </c>
      <c r="Q1391">
        <v>4</v>
      </c>
      <c r="R1391">
        <v>3</v>
      </c>
      <c r="S1391">
        <v>10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33</v>
      </c>
      <c r="AJ1391">
        <v>1</v>
      </c>
      <c r="AK1391">
        <v>4</v>
      </c>
      <c r="AL1391">
        <v>3</v>
      </c>
      <c r="AM1391">
        <v>10</v>
      </c>
      <c r="AN1391">
        <v>2</v>
      </c>
    </row>
    <row r="1392" spans="1:40" x14ac:dyDescent="0.25">
      <c r="A1392" s="20">
        <v>2802</v>
      </c>
      <c r="B1392" s="20">
        <v>1992</v>
      </c>
      <c r="C1392" s="20" t="s">
        <v>5</v>
      </c>
      <c r="D1392" s="20" t="s">
        <v>14</v>
      </c>
      <c r="E1392" s="20">
        <v>87000</v>
      </c>
      <c r="F1392" s="20">
        <v>0</v>
      </c>
      <c r="G1392" s="20">
        <v>0</v>
      </c>
      <c r="H1392" s="49">
        <v>41258</v>
      </c>
      <c r="I1392" s="20">
        <v>61</v>
      </c>
      <c r="J1392" s="20">
        <v>196</v>
      </c>
      <c r="K1392" s="20">
        <v>25</v>
      </c>
      <c r="L1392" s="20">
        <v>607</v>
      </c>
      <c r="M1392" s="20">
        <v>67</v>
      </c>
      <c r="N1392" s="20">
        <v>17</v>
      </c>
      <c r="O1392" s="20">
        <v>49</v>
      </c>
      <c r="P1392" s="20">
        <v>1</v>
      </c>
      <c r="Q1392" s="20">
        <v>4</v>
      </c>
      <c r="R1392" s="20">
        <v>6</v>
      </c>
      <c r="S1392" s="20">
        <v>7</v>
      </c>
      <c r="T1392" s="20">
        <v>2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20">
        <v>0</v>
      </c>
      <c r="AB1392" s="20" t="s">
        <v>34</v>
      </c>
      <c r="AJ1392" s="20">
        <v>1</v>
      </c>
      <c r="AK1392" s="20">
        <v>4</v>
      </c>
      <c r="AL1392" s="20">
        <v>6</v>
      </c>
      <c r="AM1392" s="20">
        <v>7</v>
      </c>
      <c r="AN1392" s="20">
        <v>2</v>
      </c>
    </row>
    <row r="1393" spans="1:40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F1393">
        <v>0</v>
      </c>
      <c r="G1393">
        <v>1</v>
      </c>
      <c r="H1393" s="35">
        <v>41242</v>
      </c>
      <c r="I1393">
        <v>61</v>
      </c>
      <c r="J1393">
        <v>91</v>
      </c>
      <c r="K1393">
        <v>65</v>
      </c>
      <c r="L1393">
        <v>52</v>
      </c>
      <c r="M1393">
        <v>10</v>
      </c>
      <c r="N1393">
        <v>44</v>
      </c>
      <c r="O1393">
        <v>28</v>
      </c>
      <c r="P1393">
        <v>3</v>
      </c>
      <c r="Q1393">
        <v>3</v>
      </c>
      <c r="R1393">
        <v>2</v>
      </c>
      <c r="S1393">
        <v>6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36</v>
      </c>
      <c r="AJ1393">
        <v>3</v>
      </c>
      <c r="AK1393">
        <v>3</v>
      </c>
      <c r="AL1393">
        <v>2</v>
      </c>
      <c r="AM1393">
        <v>6</v>
      </c>
      <c r="AN1393">
        <v>5</v>
      </c>
    </row>
    <row r="1394" spans="1:40" x14ac:dyDescent="0.25">
      <c r="A1394" s="20">
        <v>3599</v>
      </c>
      <c r="B1394" s="20">
        <v>1970</v>
      </c>
      <c r="C1394" s="20" t="s">
        <v>2</v>
      </c>
      <c r="D1394" s="20" t="s">
        <v>14</v>
      </c>
      <c r="E1394" s="20">
        <v>63684</v>
      </c>
      <c r="F1394" s="20">
        <v>0</v>
      </c>
      <c r="G1394" s="20">
        <v>1</v>
      </c>
      <c r="H1394" s="49">
        <v>41239</v>
      </c>
      <c r="I1394" s="20">
        <v>61</v>
      </c>
      <c r="J1394" s="20">
        <v>575</v>
      </c>
      <c r="K1394" s="20">
        <v>80</v>
      </c>
      <c r="L1394" s="20">
        <v>428</v>
      </c>
      <c r="M1394" s="20">
        <v>208</v>
      </c>
      <c r="N1394" s="20">
        <v>93</v>
      </c>
      <c r="O1394" s="20">
        <v>80</v>
      </c>
      <c r="P1394" s="20">
        <v>3</v>
      </c>
      <c r="Q1394" s="20">
        <v>8</v>
      </c>
      <c r="R1394" s="20">
        <v>4</v>
      </c>
      <c r="S1394" s="20">
        <v>8</v>
      </c>
      <c r="T1394" s="20">
        <v>5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 t="s">
        <v>38</v>
      </c>
      <c r="AJ1394" s="20">
        <v>3</v>
      </c>
      <c r="AK1394" s="20">
        <v>8</v>
      </c>
      <c r="AL1394" s="20">
        <v>4</v>
      </c>
      <c r="AM1394" s="20">
        <v>8</v>
      </c>
      <c r="AN1394" s="20">
        <v>5</v>
      </c>
    </row>
    <row r="1395" spans="1:40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F1395">
        <v>0</v>
      </c>
      <c r="G1395">
        <v>1</v>
      </c>
      <c r="H1395" s="35">
        <v>41235</v>
      </c>
      <c r="I1395">
        <v>61</v>
      </c>
      <c r="J1395">
        <v>726</v>
      </c>
      <c r="K1395">
        <v>53</v>
      </c>
      <c r="L1395">
        <v>363</v>
      </c>
      <c r="M1395">
        <v>123</v>
      </c>
      <c r="N1395">
        <v>107</v>
      </c>
      <c r="O1395">
        <v>161</v>
      </c>
      <c r="P1395">
        <v>4</v>
      </c>
      <c r="Q1395">
        <v>8</v>
      </c>
      <c r="R1395">
        <v>9</v>
      </c>
      <c r="S1395">
        <v>13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38</v>
      </c>
      <c r="AJ1395">
        <v>4</v>
      </c>
      <c r="AK1395">
        <v>8</v>
      </c>
      <c r="AL1395">
        <v>9</v>
      </c>
      <c r="AM1395">
        <v>13</v>
      </c>
      <c r="AN1395">
        <v>5</v>
      </c>
    </row>
    <row r="1396" spans="1:40" x14ac:dyDescent="0.25">
      <c r="A1396" s="20">
        <v>10710</v>
      </c>
      <c r="B1396" s="20">
        <v>1979</v>
      </c>
      <c r="C1396" s="20" t="s">
        <v>2</v>
      </c>
      <c r="D1396" s="20" t="s">
        <v>14</v>
      </c>
      <c r="E1396" s="20">
        <v>7500</v>
      </c>
      <c r="F1396" s="20">
        <v>0</v>
      </c>
      <c r="G1396" s="20">
        <v>1</v>
      </c>
      <c r="H1396" s="49">
        <v>41150</v>
      </c>
      <c r="I1396" s="20">
        <v>61</v>
      </c>
      <c r="J1396" s="20">
        <v>5</v>
      </c>
      <c r="K1396" s="20">
        <v>2</v>
      </c>
      <c r="L1396" s="20">
        <v>3</v>
      </c>
      <c r="M1396" s="20">
        <v>3</v>
      </c>
      <c r="N1396" s="20">
        <v>0</v>
      </c>
      <c r="O1396" s="20">
        <v>5</v>
      </c>
      <c r="P1396" s="20">
        <v>1</v>
      </c>
      <c r="Q1396" s="20">
        <v>1</v>
      </c>
      <c r="R1396" s="20">
        <v>0</v>
      </c>
      <c r="S1396" s="20">
        <v>2</v>
      </c>
      <c r="T1396" s="20">
        <v>8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0</v>
      </c>
      <c r="AB1396" s="20" t="s">
        <v>38</v>
      </c>
      <c r="AJ1396" s="20">
        <v>1</v>
      </c>
      <c r="AK1396" s="20">
        <v>1</v>
      </c>
      <c r="AL1396" s="20">
        <v>0</v>
      </c>
      <c r="AM1396" s="20">
        <v>2</v>
      </c>
      <c r="AN1396" s="20">
        <v>8</v>
      </c>
    </row>
    <row r="1397" spans="1:40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F1397">
        <v>0</v>
      </c>
      <c r="G1397">
        <v>1</v>
      </c>
      <c r="H1397" s="35">
        <v>41122</v>
      </c>
      <c r="I1397">
        <v>61</v>
      </c>
      <c r="J1397">
        <v>833</v>
      </c>
      <c r="K1397">
        <v>80</v>
      </c>
      <c r="L1397">
        <v>363</v>
      </c>
      <c r="M1397">
        <v>52</v>
      </c>
      <c r="N1397">
        <v>26</v>
      </c>
      <c r="O1397">
        <v>174</v>
      </c>
      <c r="P1397">
        <v>2</v>
      </c>
      <c r="Q1397">
        <v>9</v>
      </c>
      <c r="R1397">
        <v>5</v>
      </c>
      <c r="S1397">
        <v>6</v>
      </c>
      <c r="T1397">
        <v>6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 t="s">
        <v>37</v>
      </c>
      <c r="AJ1397">
        <v>2</v>
      </c>
      <c r="AK1397">
        <v>9</v>
      </c>
      <c r="AL1397">
        <v>5</v>
      </c>
      <c r="AM1397">
        <v>6</v>
      </c>
      <c r="AN1397">
        <v>6</v>
      </c>
    </row>
    <row r="1398" spans="1:40" x14ac:dyDescent="0.25">
      <c r="A1398" s="20">
        <v>4937</v>
      </c>
      <c r="B1398" s="20">
        <v>1973</v>
      </c>
      <c r="C1398" s="20" t="s">
        <v>5</v>
      </c>
      <c r="D1398" s="20" t="s">
        <v>14</v>
      </c>
      <c r="E1398" s="20">
        <v>46094</v>
      </c>
      <c r="F1398" s="20">
        <v>1</v>
      </c>
      <c r="G1398" s="20">
        <v>1</v>
      </c>
      <c r="H1398" s="49">
        <v>41800</v>
      </c>
      <c r="I1398" s="20">
        <v>62</v>
      </c>
      <c r="J1398" s="20">
        <v>12</v>
      </c>
      <c r="K1398" s="20">
        <v>2</v>
      </c>
      <c r="L1398" s="20">
        <v>20</v>
      </c>
      <c r="M1398" s="20">
        <v>3</v>
      </c>
      <c r="N1398" s="20">
        <v>2</v>
      </c>
      <c r="O1398" s="20">
        <v>5</v>
      </c>
      <c r="P1398" s="20">
        <v>1</v>
      </c>
      <c r="Q1398" s="20">
        <v>1</v>
      </c>
      <c r="R1398" s="20">
        <v>0</v>
      </c>
      <c r="S1398" s="20">
        <v>3</v>
      </c>
      <c r="T1398" s="20">
        <v>7</v>
      </c>
      <c r="U1398" s="20">
        <v>0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20">
        <v>0</v>
      </c>
      <c r="AB1398" s="20" t="s">
        <v>38</v>
      </c>
      <c r="AJ1398" s="20">
        <v>1</v>
      </c>
      <c r="AK1398" s="20">
        <v>1</v>
      </c>
      <c r="AL1398" s="20">
        <v>0</v>
      </c>
      <c r="AM1398" s="20">
        <v>3</v>
      </c>
      <c r="AN1398" s="20">
        <v>7</v>
      </c>
    </row>
    <row r="1399" spans="1:40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F1399">
        <v>0</v>
      </c>
      <c r="G1399">
        <v>0</v>
      </c>
      <c r="H1399" s="35">
        <v>41788</v>
      </c>
      <c r="I1399">
        <v>62</v>
      </c>
      <c r="J1399">
        <v>938</v>
      </c>
      <c r="K1399">
        <v>19</v>
      </c>
      <c r="L1399">
        <v>843</v>
      </c>
      <c r="M1399">
        <v>25</v>
      </c>
      <c r="N1399">
        <v>95</v>
      </c>
      <c r="O1399">
        <v>38</v>
      </c>
      <c r="P1399">
        <v>1</v>
      </c>
      <c r="Q1399">
        <v>6</v>
      </c>
      <c r="R1399">
        <v>6</v>
      </c>
      <c r="S1399">
        <v>7</v>
      </c>
      <c r="T1399">
        <v>2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 t="s">
        <v>38</v>
      </c>
      <c r="AJ1399">
        <v>1</v>
      </c>
      <c r="AK1399">
        <v>6</v>
      </c>
      <c r="AL1399">
        <v>6</v>
      </c>
      <c r="AM1399">
        <v>7</v>
      </c>
      <c r="AN1399">
        <v>2</v>
      </c>
    </row>
    <row r="1400" spans="1:40" x14ac:dyDescent="0.25">
      <c r="A1400" s="20">
        <v>833</v>
      </c>
      <c r="B1400" s="20">
        <v>1955</v>
      </c>
      <c r="C1400" s="20" t="s">
        <v>4</v>
      </c>
      <c r="D1400" s="20" t="s">
        <v>14</v>
      </c>
      <c r="E1400" s="20">
        <v>38452</v>
      </c>
      <c r="F1400" s="20">
        <v>1</v>
      </c>
      <c r="G1400" s="20">
        <v>1</v>
      </c>
      <c r="H1400" s="49">
        <v>41728</v>
      </c>
      <c r="I1400" s="20">
        <v>62</v>
      </c>
      <c r="J1400" s="20">
        <v>56</v>
      </c>
      <c r="K1400" s="20">
        <v>0</v>
      </c>
      <c r="L1400" s="20">
        <v>14</v>
      </c>
      <c r="M1400" s="20">
        <v>0</v>
      </c>
      <c r="N1400" s="20">
        <v>0</v>
      </c>
      <c r="O1400" s="20">
        <v>2</v>
      </c>
      <c r="P1400" s="20">
        <v>3</v>
      </c>
      <c r="Q1400" s="20">
        <v>3</v>
      </c>
      <c r="R1400" s="20">
        <v>0</v>
      </c>
      <c r="S1400" s="20">
        <v>3</v>
      </c>
      <c r="T1400" s="20">
        <v>7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 t="s">
        <v>38</v>
      </c>
      <c r="AJ1400" s="20">
        <v>3</v>
      </c>
      <c r="AK1400" s="20">
        <v>3</v>
      </c>
      <c r="AL1400" s="20">
        <v>0</v>
      </c>
      <c r="AM1400" s="20">
        <v>3</v>
      </c>
      <c r="AN1400" s="20">
        <v>7</v>
      </c>
    </row>
    <row r="1401" spans="1:40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F1401">
        <v>1</v>
      </c>
      <c r="G1401">
        <v>1</v>
      </c>
      <c r="H1401" s="35">
        <v>41728</v>
      </c>
      <c r="I1401">
        <v>62</v>
      </c>
      <c r="J1401">
        <v>56</v>
      </c>
      <c r="K1401">
        <v>0</v>
      </c>
      <c r="L1401">
        <v>14</v>
      </c>
      <c r="M1401">
        <v>0</v>
      </c>
      <c r="N1401">
        <v>0</v>
      </c>
      <c r="O1401">
        <v>2</v>
      </c>
      <c r="P1401">
        <v>3</v>
      </c>
      <c r="Q1401">
        <v>3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38</v>
      </c>
      <c r="AJ1401">
        <v>3</v>
      </c>
      <c r="AK1401">
        <v>3</v>
      </c>
      <c r="AL1401">
        <v>0</v>
      </c>
      <c r="AM1401">
        <v>3</v>
      </c>
      <c r="AN1401">
        <v>7</v>
      </c>
    </row>
    <row r="1402" spans="1:40" x14ac:dyDescent="0.25">
      <c r="A1402" s="20">
        <v>6086</v>
      </c>
      <c r="B1402" s="20">
        <v>1955</v>
      </c>
      <c r="C1402" s="20" t="s">
        <v>2</v>
      </c>
      <c r="D1402" s="20" t="s">
        <v>14</v>
      </c>
      <c r="E1402" s="20">
        <v>80395</v>
      </c>
      <c r="F1402" s="20">
        <v>0</v>
      </c>
      <c r="G1402" s="20">
        <v>0</v>
      </c>
      <c r="H1402" s="49">
        <v>41601</v>
      </c>
      <c r="I1402" s="20">
        <v>62</v>
      </c>
      <c r="J1402" s="20">
        <v>445</v>
      </c>
      <c r="K1402" s="20">
        <v>25</v>
      </c>
      <c r="L1402" s="20">
        <v>706</v>
      </c>
      <c r="M1402" s="20">
        <v>80</v>
      </c>
      <c r="N1402" s="20">
        <v>76</v>
      </c>
      <c r="O1402" s="20">
        <v>48</v>
      </c>
      <c r="P1402" s="20">
        <v>1</v>
      </c>
      <c r="Q1402" s="20">
        <v>6</v>
      </c>
      <c r="R1402" s="20">
        <v>5</v>
      </c>
      <c r="S1402" s="20">
        <v>12</v>
      </c>
      <c r="T1402" s="20">
        <v>2</v>
      </c>
      <c r="U1402" s="20">
        <v>0</v>
      </c>
      <c r="V1402" s="20">
        <v>0</v>
      </c>
      <c r="W1402" s="20">
        <v>0</v>
      </c>
      <c r="X1402" s="20">
        <v>1</v>
      </c>
      <c r="Y1402" s="20">
        <v>0</v>
      </c>
      <c r="Z1402" s="20">
        <v>0</v>
      </c>
      <c r="AA1402" s="20">
        <v>0</v>
      </c>
      <c r="AB1402" s="20" t="s">
        <v>34</v>
      </c>
      <c r="AJ1402" s="20">
        <v>1</v>
      </c>
      <c r="AK1402" s="20">
        <v>6</v>
      </c>
      <c r="AL1402" s="20">
        <v>5</v>
      </c>
      <c r="AM1402" s="20">
        <v>12</v>
      </c>
      <c r="AN1402" s="20">
        <v>2</v>
      </c>
    </row>
    <row r="1403" spans="1:40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F1403">
        <v>0</v>
      </c>
      <c r="G1403">
        <v>0</v>
      </c>
      <c r="H1403" s="35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 t="s">
        <v>37</v>
      </c>
      <c r="AJ1403">
        <v>1</v>
      </c>
      <c r="AK1403">
        <v>7</v>
      </c>
      <c r="AL1403">
        <v>11</v>
      </c>
      <c r="AM1403">
        <v>10</v>
      </c>
      <c r="AN1403">
        <v>4</v>
      </c>
    </row>
    <row r="1404" spans="1:40" x14ac:dyDescent="0.25">
      <c r="A1404" s="20">
        <v>4697</v>
      </c>
      <c r="B1404" s="20">
        <v>1949</v>
      </c>
      <c r="C1404" s="20" t="s">
        <v>4</v>
      </c>
      <c r="D1404" s="20" t="s">
        <v>10</v>
      </c>
      <c r="E1404" s="20">
        <v>35416</v>
      </c>
      <c r="F1404" s="20">
        <v>0</v>
      </c>
      <c r="G1404" s="20">
        <v>0</v>
      </c>
      <c r="H1404" s="49">
        <v>41438</v>
      </c>
      <c r="I1404" s="20">
        <v>62</v>
      </c>
      <c r="J1404" s="20">
        <v>248</v>
      </c>
      <c r="K1404" s="20">
        <v>3</v>
      </c>
      <c r="L1404" s="20">
        <v>81</v>
      </c>
      <c r="M1404" s="20">
        <v>4</v>
      </c>
      <c r="N1404" s="20">
        <v>3</v>
      </c>
      <c r="O1404" s="20">
        <v>51</v>
      </c>
      <c r="P1404" s="20">
        <v>3</v>
      </c>
      <c r="Q1404" s="20">
        <v>7</v>
      </c>
      <c r="R1404" s="20">
        <v>1</v>
      </c>
      <c r="S1404" s="20">
        <v>5</v>
      </c>
      <c r="T1404" s="20">
        <v>8</v>
      </c>
      <c r="U1404" s="20">
        <v>0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 t="s">
        <v>33</v>
      </c>
      <c r="AJ1404" s="20">
        <v>3</v>
      </c>
      <c r="AK1404" s="20">
        <v>7</v>
      </c>
      <c r="AL1404" s="20">
        <v>1</v>
      </c>
      <c r="AM1404" s="20">
        <v>5</v>
      </c>
      <c r="AN1404" s="20">
        <v>8</v>
      </c>
    </row>
    <row r="1405" spans="1:40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F1405">
        <v>0</v>
      </c>
      <c r="G1405">
        <v>1</v>
      </c>
      <c r="H1405" s="35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38</v>
      </c>
      <c r="AJ1405">
        <v>4</v>
      </c>
      <c r="AK1405">
        <v>6</v>
      </c>
      <c r="AL1405">
        <v>2</v>
      </c>
      <c r="AM1405">
        <v>5</v>
      </c>
      <c r="AN1405">
        <v>8</v>
      </c>
    </row>
    <row r="1406" spans="1:40" x14ac:dyDescent="0.25">
      <c r="A1406" s="20">
        <v>1165</v>
      </c>
      <c r="B1406" s="20">
        <v>1958</v>
      </c>
      <c r="C1406" s="20" t="s">
        <v>3</v>
      </c>
      <c r="D1406" s="20" t="s">
        <v>9</v>
      </c>
      <c r="E1406" s="20">
        <v>50729</v>
      </c>
      <c r="F1406" s="20">
        <v>1</v>
      </c>
      <c r="G1406" s="20">
        <v>1</v>
      </c>
      <c r="H1406" s="49">
        <v>41396</v>
      </c>
      <c r="I1406" s="20">
        <v>62</v>
      </c>
      <c r="J1406" s="20">
        <v>239</v>
      </c>
      <c r="K1406" s="20">
        <v>13</v>
      </c>
      <c r="L1406" s="20">
        <v>143</v>
      </c>
      <c r="M1406" s="20">
        <v>45</v>
      </c>
      <c r="N1406" s="20">
        <v>4</v>
      </c>
      <c r="O1406" s="20">
        <v>52</v>
      </c>
      <c r="P1406" s="20">
        <v>9</v>
      </c>
      <c r="Q1406" s="20">
        <v>6</v>
      </c>
      <c r="R1406" s="20">
        <v>2</v>
      </c>
      <c r="S1406" s="20">
        <v>7</v>
      </c>
      <c r="T1406" s="20">
        <v>6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 t="s">
        <v>33</v>
      </c>
      <c r="AJ1406" s="20">
        <v>9</v>
      </c>
      <c r="AK1406" s="20">
        <v>6</v>
      </c>
      <c r="AL1406" s="20">
        <v>2</v>
      </c>
      <c r="AM1406" s="20">
        <v>7</v>
      </c>
      <c r="AN1406" s="20">
        <v>6</v>
      </c>
    </row>
    <row r="1407" spans="1:40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F1407">
        <v>0</v>
      </c>
      <c r="G1407">
        <v>0</v>
      </c>
      <c r="H1407" s="35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0</v>
      </c>
      <c r="AB1407" t="s">
        <v>33</v>
      </c>
      <c r="AJ1407">
        <v>0</v>
      </c>
      <c r="AK1407">
        <v>5</v>
      </c>
      <c r="AL1407">
        <v>8</v>
      </c>
      <c r="AM1407">
        <v>5</v>
      </c>
      <c r="AN1407">
        <v>2</v>
      </c>
    </row>
    <row r="1408" spans="1:40" x14ac:dyDescent="0.25">
      <c r="A1408" s="20">
        <v>6024</v>
      </c>
      <c r="B1408" s="20">
        <v>1953</v>
      </c>
      <c r="C1408" s="20" t="s">
        <v>2</v>
      </c>
      <c r="D1408" s="20" t="s">
        <v>13</v>
      </c>
      <c r="E1408" s="20">
        <v>94384</v>
      </c>
      <c r="F1408" s="20">
        <v>0</v>
      </c>
      <c r="G1408" s="20">
        <v>0</v>
      </c>
      <c r="H1408" s="49">
        <v>41337</v>
      </c>
      <c r="I1408" s="20">
        <v>62</v>
      </c>
      <c r="J1408" s="20">
        <v>1111</v>
      </c>
      <c r="K1408" s="20">
        <v>24</v>
      </c>
      <c r="L1408" s="20">
        <v>790</v>
      </c>
      <c r="M1408" s="20">
        <v>160</v>
      </c>
      <c r="N1408" s="20">
        <v>45</v>
      </c>
      <c r="O1408" s="20">
        <v>172</v>
      </c>
      <c r="P1408" s="20">
        <v>0</v>
      </c>
      <c r="Q1408" s="20">
        <v>5</v>
      </c>
      <c r="R1408" s="20">
        <v>8</v>
      </c>
      <c r="S1408" s="20">
        <v>5</v>
      </c>
      <c r="T1408" s="20">
        <v>2</v>
      </c>
      <c r="U1408" s="20">
        <v>0</v>
      </c>
      <c r="V1408" s="20">
        <v>1</v>
      </c>
      <c r="W1408" s="20">
        <v>1</v>
      </c>
      <c r="X1408" s="20">
        <v>1</v>
      </c>
      <c r="Y1408" s="20">
        <v>0</v>
      </c>
      <c r="Z1408" s="20">
        <v>1</v>
      </c>
      <c r="AA1408" s="20">
        <v>0</v>
      </c>
      <c r="AB1408" s="20" t="s">
        <v>38</v>
      </c>
      <c r="AJ1408" s="20">
        <v>0</v>
      </c>
      <c r="AK1408" s="20">
        <v>5</v>
      </c>
      <c r="AL1408" s="20">
        <v>8</v>
      </c>
      <c r="AM1408" s="20">
        <v>5</v>
      </c>
      <c r="AN1408" s="20">
        <v>2</v>
      </c>
    </row>
    <row r="1409" spans="1:40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F1409">
        <v>1</v>
      </c>
      <c r="G1409">
        <v>0</v>
      </c>
      <c r="H1409" s="35">
        <v>41318</v>
      </c>
      <c r="I1409">
        <v>62</v>
      </c>
      <c r="J1409">
        <v>52</v>
      </c>
      <c r="K1409">
        <v>12</v>
      </c>
      <c r="L1409">
        <v>50</v>
      </c>
      <c r="M1409">
        <v>4</v>
      </c>
      <c r="N1409">
        <v>36</v>
      </c>
      <c r="O1409">
        <v>55</v>
      </c>
      <c r="P1409">
        <v>3</v>
      </c>
      <c r="Q1409">
        <v>5</v>
      </c>
      <c r="R1409">
        <v>0</v>
      </c>
      <c r="S1409">
        <v>3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34</v>
      </c>
      <c r="AJ1409">
        <v>3</v>
      </c>
      <c r="AK1409">
        <v>5</v>
      </c>
      <c r="AL1409">
        <v>0</v>
      </c>
      <c r="AM1409">
        <v>3</v>
      </c>
      <c r="AN1409">
        <v>9</v>
      </c>
    </row>
    <row r="1410" spans="1:40" x14ac:dyDescent="0.25">
      <c r="A1410" s="20">
        <v>5790</v>
      </c>
      <c r="B1410" s="20">
        <v>1985</v>
      </c>
      <c r="C1410" s="20" t="s">
        <v>2</v>
      </c>
      <c r="D1410" s="20" t="s">
        <v>14</v>
      </c>
      <c r="E1410" s="20">
        <v>31158</v>
      </c>
      <c r="F1410" s="20">
        <v>1</v>
      </c>
      <c r="G1410" s="20">
        <v>0</v>
      </c>
      <c r="H1410" s="49">
        <v>41301</v>
      </c>
      <c r="I1410" s="20">
        <v>62</v>
      </c>
      <c r="J1410" s="20">
        <v>25</v>
      </c>
      <c r="K1410" s="20">
        <v>6</v>
      </c>
      <c r="L1410" s="20">
        <v>16</v>
      </c>
      <c r="M1410" s="20">
        <v>20</v>
      </c>
      <c r="N1410" s="20">
        <v>0</v>
      </c>
      <c r="O1410" s="20">
        <v>5</v>
      </c>
      <c r="P1410" s="20">
        <v>2</v>
      </c>
      <c r="Q1410" s="20">
        <v>2</v>
      </c>
      <c r="R1410" s="20">
        <v>0</v>
      </c>
      <c r="S1410" s="20">
        <v>3</v>
      </c>
      <c r="T1410" s="20">
        <v>8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 t="s">
        <v>38</v>
      </c>
      <c r="AJ1410" s="20">
        <v>2</v>
      </c>
      <c r="AK1410" s="20">
        <v>2</v>
      </c>
      <c r="AL1410" s="20">
        <v>0</v>
      </c>
      <c r="AM1410" s="20">
        <v>3</v>
      </c>
      <c r="AN1410" s="20">
        <v>8</v>
      </c>
    </row>
    <row r="1411" spans="1:40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F1411">
        <v>1</v>
      </c>
      <c r="G1411">
        <v>1</v>
      </c>
      <c r="H1411" s="35">
        <v>41293</v>
      </c>
      <c r="I1411">
        <v>62</v>
      </c>
      <c r="J1411">
        <v>28</v>
      </c>
      <c r="K1411">
        <v>23</v>
      </c>
      <c r="L1411">
        <v>29</v>
      </c>
      <c r="M1411">
        <v>29</v>
      </c>
      <c r="N1411">
        <v>14</v>
      </c>
      <c r="O1411">
        <v>47</v>
      </c>
      <c r="P1411">
        <v>3</v>
      </c>
      <c r="Q1411">
        <v>2</v>
      </c>
      <c r="R1411">
        <v>1</v>
      </c>
      <c r="S1411">
        <v>4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37</v>
      </c>
      <c r="AJ1411">
        <v>3</v>
      </c>
      <c r="AK1411">
        <v>2</v>
      </c>
      <c r="AL1411">
        <v>1</v>
      </c>
      <c r="AM1411">
        <v>4</v>
      </c>
      <c r="AN1411">
        <v>6</v>
      </c>
    </row>
    <row r="1412" spans="1:40" x14ac:dyDescent="0.25">
      <c r="A1412" s="20">
        <v>6001</v>
      </c>
      <c r="B1412" s="20">
        <v>1979</v>
      </c>
      <c r="C1412" s="20" t="s">
        <v>2</v>
      </c>
      <c r="D1412" s="20" t="s">
        <v>14</v>
      </c>
      <c r="E1412" s="20">
        <v>56775</v>
      </c>
      <c r="F1412" s="20">
        <v>0</v>
      </c>
      <c r="G1412" s="20">
        <v>1</v>
      </c>
      <c r="H1412" s="49">
        <v>41276</v>
      </c>
      <c r="I1412" s="20">
        <v>62</v>
      </c>
      <c r="J1412" s="20">
        <v>614</v>
      </c>
      <c r="K1412" s="20">
        <v>35</v>
      </c>
      <c r="L1412" s="20">
        <v>160</v>
      </c>
      <c r="M1412" s="20">
        <v>58</v>
      </c>
      <c r="N1412" s="20">
        <v>35</v>
      </c>
      <c r="O1412" s="20">
        <v>35</v>
      </c>
      <c r="P1412" s="20">
        <v>2</v>
      </c>
      <c r="Q1412" s="20">
        <v>5</v>
      </c>
      <c r="R1412" s="20">
        <v>8</v>
      </c>
      <c r="S1412" s="20">
        <v>10</v>
      </c>
      <c r="T1412" s="20">
        <v>5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0</v>
      </c>
      <c r="AB1412" s="20" t="s">
        <v>38</v>
      </c>
      <c r="AJ1412" s="20">
        <v>2</v>
      </c>
      <c r="AK1412" s="20">
        <v>5</v>
      </c>
      <c r="AL1412" s="20">
        <v>8</v>
      </c>
      <c r="AM1412" s="20">
        <v>10</v>
      </c>
      <c r="AN1412" s="20">
        <v>5</v>
      </c>
    </row>
    <row r="1413" spans="1:40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F1413">
        <v>0</v>
      </c>
      <c r="G1413">
        <v>1</v>
      </c>
      <c r="H1413" s="35">
        <v>41232</v>
      </c>
      <c r="I1413">
        <v>62</v>
      </c>
      <c r="J1413">
        <v>710</v>
      </c>
      <c r="K1413">
        <v>15</v>
      </c>
      <c r="L1413">
        <v>30</v>
      </c>
      <c r="M1413">
        <v>20</v>
      </c>
      <c r="N1413">
        <v>0</v>
      </c>
      <c r="O1413">
        <v>0</v>
      </c>
      <c r="P1413">
        <v>3</v>
      </c>
      <c r="Q1413">
        <v>11</v>
      </c>
      <c r="R1413">
        <v>2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 t="s">
        <v>38</v>
      </c>
      <c r="AJ1413">
        <v>3</v>
      </c>
      <c r="AK1413">
        <v>11</v>
      </c>
      <c r="AL1413">
        <v>2</v>
      </c>
      <c r="AM1413">
        <v>8</v>
      </c>
      <c r="AN1413">
        <v>8</v>
      </c>
    </row>
    <row r="1414" spans="1:40" x14ac:dyDescent="0.25">
      <c r="A1414" s="20">
        <v>1168</v>
      </c>
      <c r="B1414" s="20">
        <v>1978</v>
      </c>
      <c r="C1414" s="20" t="s">
        <v>3</v>
      </c>
      <c r="D1414" s="20" t="s">
        <v>14</v>
      </c>
      <c r="E1414" s="20">
        <v>72159</v>
      </c>
      <c r="F1414" s="20">
        <v>0</v>
      </c>
      <c r="G1414" s="20">
        <v>0</v>
      </c>
      <c r="H1414" s="49">
        <v>41211</v>
      </c>
      <c r="I1414" s="20">
        <v>62</v>
      </c>
      <c r="J1414" s="20">
        <v>322</v>
      </c>
      <c r="K1414" s="20">
        <v>53</v>
      </c>
      <c r="L1414" s="20">
        <v>899</v>
      </c>
      <c r="M1414" s="20">
        <v>34</v>
      </c>
      <c r="N1414" s="20">
        <v>40</v>
      </c>
      <c r="O1414" s="20">
        <v>53</v>
      </c>
      <c r="P1414" s="20">
        <v>1</v>
      </c>
      <c r="Q1414" s="20">
        <v>4</v>
      </c>
      <c r="R1414" s="20">
        <v>6</v>
      </c>
      <c r="S1414" s="20">
        <v>10</v>
      </c>
      <c r="T1414" s="20">
        <v>2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0</v>
      </c>
      <c r="AB1414" s="20" t="s">
        <v>38</v>
      </c>
      <c r="AJ1414" s="20">
        <v>1</v>
      </c>
      <c r="AK1414" s="20">
        <v>4</v>
      </c>
      <c r="AL1414" s="20">
        <v>6</v>
      </c>
      <c r="AM1414" s="20">
        <v>10</v>
      </c>
      <c r="AN1414" s="20">
        <v>2</v>
      </c>
    </row>
    <row r="1415" spans="1:40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F1415">
        <v>0</v>
      </c>
      <c r="G1415">
        <v>0</v>
      </c>
      <c r="H1415" s="35">
        <v>41170</v>
      </c>
      <c r="I1415">
        <v>62</v>
      </c>
      <c r="J1415">
        <v>73</v>
      </c>
      <c r="K1415">
        <v>18</v>
      </c>
      <c r="L1415">
        <v>66</v>
      </c>
      <c r="M1415">
        <v>7</v>
      </c>
      <c r="N1415">
        <v>12</v>
      </c>
      <c r="O1415">
        <v>2</v>
      </c>
      <c r="P1415">
        <v>15</v>
      </c>
      <c r="Q1415">
        <v>0</v>
      </c>
      <c r="R1415">
        <v>1</v>
      </c>
      <c r="S1415">
        <v>0</v>
      </c>
      <c r="T1415">
        <v>19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38</v>
      </c>
      <c r="AJ1415">
        <v>15</v>
      </c>
      <c r="AK1415">
        <v>0</v>
      </c>
      <c r="AL1415">
        <v>1</v>
      </c>
      <c r="AM1415">
        <v>0</v>
      </c>
      <c r="AN1415">
        <v>19</v>
      </c>
    </row>
    <row r="1416" spans="1:40" x14ac:dyDescent="0.25">
      <c r="A1416" s="20">
        <v>2926</v>
      </c>
      <c r="B1416" s="20">
        <v>1952</v>
      </c>
      <c r="C1416" s="20" t="s">
        <v>4</v>
      </c>
      <c r="D1416" s="20" t="s">
        <v>13</v>
      </c>
      <c r="E1416" s="20">
        <v>55951</v>
      </c>
      <c r="F1416" s="20">
        <v>0</v>
      </c>
      <c r="G1416" s="20">
        <v>1</v>
      </c>
      <c r="H1416" s="49">
        <v>41144</v>
      </c>
      <c r="I1416" s="20">
        <v>62</v>
      </c>
      <c r="J1416" s="20">
        <v>1241</v>
      </c>
      <c r="K1416" s="20">
        <v>0</v>
      </c>
      <c r="L1416" s="20">
        <v>80</v>
      </c>
      <c r="M1416" s="20">
        <v>0</v>
      </c>
      <c r="N1416" s="20">
        <v>13</v>
      </c>
      <c r="O1416" s="20">
        <v>40</v>
      </c>
      <c r="P1416" s="20">
        <v>3</v>
      </c>
      <c r="Q1416" s="20">
        <v>3</v>
      </c>
      <c r="R1416" s="20">
        <v>6</v>
      </c>
      <c r="S1416" s="20">
        <v>11</v>
      </c>
      <c r="T1416" s="20">
        <v>8</v>
      </c>
      <c r="U1416" s="20">
        <v>0</v>
      </c>
      <c r="V1416" s="20">
        <v>1</v>
      </c>
      <c r="W1416" s="20">
        <v>0</v>
      </c>
      <c r="X1416" s="20">
        <v>0</v>
      </c>
      <c r="Y1416" s="20">
        <v>1</v>
      </c>
      <c r="Z1416" s="20">
        <v>0</v>
      </c>
      <c r="AA1416" s="20">
        <v>0</v>
      </c>
      <c r="AB1416" s="20" t="s">
        <v>33</v>
      </c>
      <c r="AJ1416" s="20">
        <v>3</v>
      </c>
      <c r="AK1416" s="20">
        <v>3</v>
      </c>
      <c r="AL1416" s="20">
        <v>6</v>
      </c>
      <c r="AM1416" s="20">
        <v>11</v>
      </c>
      <c r="AN1416" s="20">
        <v>8</v>
      </c>
    </row>
    <row r="1417" spans="1:40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F1417">
        <v>0</v>
      </c>
      <c r="G1417">
        <v>1</v>
      </c>
      <c r="H1417" s="35">
        <v>41781</v>
      </c>
      <c r="I1417">
        <v>63</v>
      </c>
      <c r="J1417">
        <v>529</v>
      </c>
      <c r="K1417">
        <v>0</v>
      </c>
      <c r="L1417">
        <v>356</v>
      </c>
      <c r="M1417">
        <v>63</v>
      </c>
      <c r="N1417">
        <v>28</v>
      </c>
      <c r="O1417">
        <v>0</v>
      </c>
      <c r="P1417">
        <v>3</v>
      </c>
      <c r="Q1417">
        <v>6</v>
      </c>
      <c r="R1417">
        <v>7</v>
      </c>
      <c r="S1417">
        <v>11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38</v>
      </c>
      <c r="AJ1417">
        <v>3</v>
      </c>
      <c r="AK1417">
        <v>6</v>
      </c>
      <c r="AL1417">
        <v>7</v>
      </c>
      <c r="AM1417">
        <v>11</v>
      </c>
      <c r="AN1417">
        <v>3</v>
      </c>
    </row>
    <row r="1418" spans="1:40" x14ac:dyDescent="0.25">
      <c r="A1418" s="20">
        <v>6544</v>
      </c>
      <c r="B1418" s="20">
        <v>1949</v>
      </c>
      <c r="C1418" s="20" t="s">
        <v>3</v>
      </c>
      <c r="D1418" s="20" t="s">
        <v>13</v>
      </c>
      <c r="E1418" s="20">
        <v>67911</v>
      </c>
      <c r="F1418" s="20">
        <v>0</v>
      </c>
      <c r="G1418" s="20">
        <v>1</v>
      </c>
      <c r="H1418" s="49">
        <v>41781</v>
      </c>
      <c r="I1418" s="20">
        <v>63</v>
      </c>
      <c r="J1418" s="20">
        <v>529</v>
      </c>
      <c r="K1418" s="20">
        <v>0</v>
      </c>
      <c r="L1418" s="20">
        <v>356</v>
      </c>
      <c r="M1418" s="20">
        <v>63</v>
      </c>
      <c r="N1418" s="20">
        <v>28</v>
      </c>
      <c r="O1418" s="20">
        <v>0</v>
      </c>
      <c r="P1418" s="20">
        <v>3</v>
      </c>
      <c r="Q1418" s="20">
        <v>6</v>
      </c>
      <c r="R1418" s="20">
        <v>7</v>
      </c>
      <c r="S1418" s="20">
        <v>11</v>
      </c>
      <c r="T1418" s="20">
        <v>3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 t="s">
        <v>32</v>
      </c>
      <c r="AJ1418" s="20">
        <v>3</v>
      </c>
      <c r="AK1418" s="20">
        <v>6</v>
      </c>
      <c r="AL1418" s="20">
        <v>7</v>
      </c>
      <c r="AM1418" s="20">
        <v>11</v>
      </c>
      <c r="AN1418" s="20">
        <v>3</v>
      </c>
    </row>
    <row r="1419" spans="1:40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F1419">
        <v>1</v>
      </c>
      <c r="G1419">
        <v>0</v>
      </c>
      <c r="H1419" s="35">
        <v>41722</v>
      </c>
      <c r="I1419">
        <v>63</v>
      </c>
      <c r="J1419">
        <v>5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2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38</v>
      </c>
      <c r="AJ1419">
        <v>1</v>
      </c>
      <c r="AK1419">
        <v>1</v>
      </c>
      <c r="AL1419">
        <v>0</v>
      </c>
      <c r="AM1419">
        <v>2</v>
      </c>
      <c r="AN1419">
        <v>8</v>
      </c>
    </row>
    <row r="1420" spans="1:40" x14ac:dyDescent="0.25">
      <c r="A1420" s="20">
        <v>5823</v>
      </c>
      <c r="B1420" s="20">
        <v>1970</v>
      </c>
      <c r="C1420" s="20" t="s">
        <v>3</v>
      </c>
      <c r="D1420" s="20" t="s">
        <v>9</v>
      </c>
      <c r="E1420" s="20">
        <v>32303</v>
      </c>
      <c r="F1420" s="20">
        <v>0</v>
      </c>
      <c r="G1420" s="20">
        <v>1</v>
      </c>
      <c r="H1420" s="49">
        <v>41706</v>
      </c>
      <c r="I1420" s="20">
        <v>63</v>
      </c>
      <c r="J1420" s="20">
        <v>35</v>
      </c>
      <c r="K1420" s="20">
        <v>0</v>
      </c>
      <c r="L1420" s="20">
        <v>2</v>
      </c>
      <c r="M1420" s="20">
        <v>0</v>
      </c>
      <c r="N1420" s="20">
        <v>0</v>
      </c>
      <c r="O1420" s="20">
        <v>2</v>
      </c>
      <c r="P1420" s="20">
        <v>2</v>
      </c>
      <c r="Q1420" s="20">
        <v>1</v>
      </c>
      <c r="R1420" s="20">
        <v>0</v>
      </c>
      <c r="S1420" s="20">
        <v>4</v>
      </c>
      <c r="T1420" s="20">
        <v>5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0</v>
      </c>
      <c r="AB1420" s="20" t="s">
        <v>36</v>
      </c>
      <c r="AJ1420" s="20">
        <v>2</v>
      </c>
      <c r="AK1420" s="20">
        <v>1</v>
      </c>
      <c r="AL1420" s="20">
        <v>0</v>
      </c>
      <c r="AM1420" s="20">
        <v>4</v>
      </c>
      <c r="AN1420" s="20">
        <v>5</v>
      </c>
    </row>
    <row r="1421" spans="1:40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F1421">
        <v>0</v>
      </c>
      <c r="G1421">
        <v>1</v>
      </c>
      <c r="H1421" s="35">
        <v>41701</v>
      </c>
      <c r="I1421">
        <v>63</v>
      </c>
      <c r="J1421">
        <v>447</v>
      </c>
      <c r="K1421">
        <v>0</v>
      </c>
      <c r="L1421">
        <v>28</v>
      </c>
      <c r="M1421">
        <v>0</v>
      </c>
      <c r="N1421">
        <v>0</v>
      </c>
      <c r="O1421">
        <v>43</v>
      </c>
      <c r="P1421">
        <v>3</v>
      </c>
      <c r="Q1421">
        <v>8</v>
      </c>
      <c r="R1421">
        <v>2</v>
      </c>
      <c r="S1421">
        <v>6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34</v>
      </c>
      <c r="AJ1421">
        <v>3</v>
      </c>
      <c r="AK1421">
        <v>8</v>
      </c>
      <c r="AL1421">
        <v>2</v>
      </c>
      <c r="AM1421">
        <v>6</v>
      </c>
      <c r="AN1421">
        <v>7</v>
      </c>
    </row>
    <row r="1422" spans="1:40" x14ac:dyDescent="0.25">
      <c r="A1422" s="20">
        <v>5723</v>
      </c>
      <c r="B1422" s="20">
        <v>1976</v>
      </c>
      <c r="C1422" s="20" t="s">
        <v>3</v>
      </c>
      <c r="D1422" s="20" t="s">
        <v>13</v>
      </c>
      <c r="E1422" s="20">
        <v>49187</v>
      </c>
      <c r="F1422" s="20">
        <v>0</v>
      </c>
      <c r="G1422" s="20">
        <v>1</v>
      </c>
      <c r="H1422" s="49">
        <v>41650</v>
      </c>
      <c r="I1422" s="20">
        <v>63</v>
      </c>
      <c r="J1422" s="20">
        <v>81</v>
      </c>
      <c r="K1422" s="20">
        <v>1</v>
      </c>
      <c r="L1422" s="20">
        <v>31</v>
      </c>
      <c r="M1422" s="20">
        <v>2</v>
      </c>
      <c r="N1422" s="20">
        <v>1</v>
      </c>
      <c r="O1422" s="20">
        <v>0</v>
      </c>
      <c r="P1422" s="20">
        <v>1</v>
      </c>
      <c r="Q1422" s="20">
        <v>1</v>
      </c>
      <c r="R1422" s="20">
        <v>1</v>
      </c>
      <c r="S1422" s="20">
        <v>5</v>
      </c>
      <c r="T1422" s="20">
        <v>2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 t="s">
        <v>38</v>
      </c>
      <c r="AJ1422" s="20">
        <v>1</v>
      </c>
      <c r="AK1422" s="20">
        <v>1</v>
      </c>
      <c r="AL1422" s="20">
        <v>1</v>
      </c>
      <c r="AM1422" s="20">
        <v>5</v>
      </c>
      <c r="AN1422" s="20">
        <v>2</v>
      </c>
    </row>
    <row r="1423" spans="1:40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F1423">
        <v>1</v>
      </c>
      <c r="G1423">
        <v>0</v>
      </c>
      <c r="H1423" s="35">
        <v>41588</v>
      </c>
      <c r="I1423">
        <v>63</v>
      </c>
      <c r="J1423">
        <v>123</v>
      </c>
      <c r="K1423">
        <v>17</v>
      </c>
      <c r="L1423">
        <v>171</v>
      </c>
      <c r="M1423">
        <v>39</v>
      </c>
      <c r="N1423">
        <v>0</v>
      </c>
      <c r="O1423">
        <v>30</v>
      </c>
      <c r="P1423">
        <v>5</v>
      </c>
      <c r="Q1423">
        <v>6</v>
      </c>
      <c r="R1423">
        <v>2</v>
      </c>
      <c r="S1423">
        <v>5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37</v>
      </c>
      <c r="AJ1423">
        <v>5</v>
      </c>
      <c r="AK1423">
        <v>6</v>
      </c>
      <c r="AL1423">
        <v>2</v>
      </c>
      <c r="AM1423">
        <v>5</v>
      </c>
      <c r="AN1423">
        <v>6</v>
      </c>
    </row>
    <row r="1424" spans="1:40" x14ac:dyDescent="0.25">
      <c r="A1424" s="20">
        <v>8727</v>
      </c>
      <c r="B1424" s="20">
        <v>1978</v>
      </c>
      <c r="C1424" s="20" t="s">
        <v>2</v>
      </c>
      <c r="D1424" s="20" t="s">
        <v>10</v>
      </c>
      <c r="E1424" s="20">
        <v>63693</v>
      </c>
      <c r="F1424" s="20">
        <v>0</v>
      </c>
      <c r="G1424" s="20">
        <v>1</v>
      </c>
      <c r="H1424" s="49">
        <v>41561</v>
      </c>
      <c r="I1424" s="20">
        <v>63</v>
      </c>
      <c r="J1424" s="20">
        <v>587</v>
      </c>
      <c r="K1424" s="20">
        <v>43</v>
      </c>
      <c r="L1424" s="20">
        <v>337</v>
      </c>
      <c r="M1424" s="20">
        <v>42</v>
      </c>
      <c r="N1424" s="20">
        <v>87</v>
      </c>
      <c r="O1424" s="20">
        <v>54</v>
      </c>
      <c r="P1424" s="20">
        <v>3</v>
      </c>
      <c r="Q1424" s="20">
        <v>11</v>
      </c>
      <c r="R1424" s="20">
        <v>6</v>
      </c>
      <c r="S1424" s="20">
        <v>9</v>
      </c>
      <c r="T1424" s="20">
        <v>6</v>
      </c>
      <c r="U1424" s="20">
        <v>0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20">
        <v>0</v>
      </c>
      <c r="AB1424" s="20" t="s">
        <v>33</v>
      </c>
      <c r="AJ1424" s="20">
        <v>3</v>
      </c>
      <c r="AK1424" s="20">
        <v>11</v>
      </c>
      <c r="AL1424" s="20">
        <v>6</v>
      </c>
      <c r="AM1424" s="20">
        <v>9</v>
      </c>
      <c r="AN1424" s="20">
        <v>6</v>
      </c>
    </row>
    <row r="1425" spans="1:40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F1425">
        <v>0</v>
      </c>
      <c r="G1425">
        <v>1</v>
      </c>
      <c r="H1425" s="35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33</v>
      </c>
      <c r="AJ1425">
        <v>3</v>
      </c>
      <c r="AK1425">
        <v>11</v>
      </c>
      <c r="AL1425">
        <v>6</v>
      </c>
      <c r="AM1425">
        <v>9</v>
      </c>
      <c r="AN1425">
        <v>6</v>
      </c>
    </row>
    <row r="1426" spans="1:40" x14ac:dyDescent="0.25">
      <c r="A1426" s="20">
        <v>8442</v>
      </c>
      <c r="B1426" s="20">
        <v>1985</v>
      </c>
      <c r="C1426" s="20" t="s">
        <v>4</v>
      </c>
      <c r="D1426" s="20" t="s">
        <v>14</v>
      </c>
      <c r="E1426" s="20">
        <v>19510</v>
      </c>
      <c r="F1426" s="20">
        <v>2</v>
      </c>
      <c r="G1426" s="20">
        <v>0</v>
      </c>
      <c r="H1426" s="49">
        <v>41521</v>
      </c>
      <c r="I1426" s="20">
        <v>63</v>
      </c>
      <c r="J1426" s="20">
        <v>9</v>
      </c>
      <c r="K1426" s="20">
        <v>0</v>
      </c>
      <c r="L1426" s="20">
        <v>7</v>
      </c>
      <c r="M1426" s="20">
        <v>3</v>
      </c>
      <c r="N1426" s="20">
        <v>4</v>
      </c>
      <c r="O1426" s="20">
        <v>7</v>
      </c>
      <c r="P1426" s="20">
        <v>2</v>
      </c>
      <c r="Q1426" s="20">
        <v>1</v>
      </c>
      <c r="R1426" s="20">
        <v>0</v>
      </c>
      <c r="S1426" s="20">
        <v>3</v>
      </c>
      <c r="T1426" s="20">
        <v>7</v>
      </c>
      <c r="U1426" s="20">
        <v>0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20">
        <v>0</v>
      </c>
      <c r="AB1426" s="20" t="s">
        <v>37</v>
      </c>
      <c r="AJ1426" s="20">
        <v>2</v>
      </c>
      <c r="AK1426" s="20">
        <v>1</v>
      </c>
      <c r="AL1426" s="20">
        <v>0</v>
      </c>
      <c r="AM1426" s="20">
        <v>3</v>
      </c>
      <c r="AN1426" s="20">
        <v>7</v>
      </c>
    </row>
    <row r="1427" spans="1:40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F1427">
        <v>0</v>
      </c>
      <c r="G1427">
        <v>0</v>
      </c>
      <c r="H1427" s="35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36</v>
      </c>
      <c r="AJ1427">
        <v>1</v>
      </c>
      <c r="AK1427">
        <v>3</v>
      </c>
      <c r="AL1427">
        <v>2</v>
      </c>
      <c r="AM1427">
        <v>6</v>
      </c>
      <c r="AN1427">
        <v>4</v>
      </c>
    </row>
    <row r="1428" spans="1:40" x14ac:dyDescent="0.25">
      <c r="A1428" s="20">
        <v>10722</v>
      </c>
      <c r="B1428" s="20">
        <v>1973</v>
      </c>
      <c r="C1428" s="20" t="s">
        <v>2</v>
      </c>
      <c r="D1428" s="20" t="s">
        <v>13</v>
      </c>
      <c r="E1428" s="20">
        <v>55593</v>
      </c>
      <c r="F1428" s="20">
        <v>0</v>
      </c>
      <c r="G1428" s="20">
        <v>1</v>
      </c>
      <c r="H1428" s="49">
        <v>41507</v>
      </c>
      <c r="I1428" s="20">
        <v>63</v>
      </c>
      <c r="J1428" s="20">
        <v>293</v>
      </c>
      <c r="K1428" s="20">
        <v>8</v>
      </c>
      <c r="L1428" s="20">
        <v>124</v>
      </c>
      <c r="M1428" s="20">
        <v>11</v>
      </c>
      <c r="N1428" s="20">
        <v>4</v>
      </c>
      <c r="O1428" s="20">
        <v>106</v>
      </c>
      <c r="P1428" s="20">
        <v>2</v>
      </c>
      <c r="Q1428" s="20">
        <v>6</v>
      </c>
      <c r="R1428" s="20">
        <v>6</v>
      </c>
      <c r="S1428" s="20">
        <v>3</v>
      </c>
      <c r="T1428" s="20">
        <v>6</v>
      </c>
      <c r="U1428" s="20">
        <v>1</v>
      </c>
      <c r="V1428" s="20">
        <v>0</v>
      </c>
      <c r="W1428" s="20">
        <v>0</v>
      </c>
      <c r="X1428" s="20">
        <v>0</v>
      </c>
      <c r="Y1428" s="20">
        <v>0</v>
      </c>
      <c r="Z1428" s="20">
        <v>0</v>
      </c>
      <c r="AA1428" s="20">
        <v>0</v>
      </c>
      <c r="AB1428" s="20" t="s">
        <v>36</v>
      </c>
      <c r="AJ1428" s="20">
        <v>2</v>
      </c>
      <c r="AK1428" s="20">
        <v>6</v>
      </c>
      <c r="AL1428" s="20">
        <v>6</v>
      </c>
      <c r="AM1428" s="20">
        <v>3</v>
      </c>
      <c r="AN1428" s="20">
        <v>6</v>
      </c>
    </row>
    <row r="1429" spans="1:40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F1429">
        <v>0</v>
      </c>
      <c r="G1429">
        <v>1</v>
      </c>
      <c r="H1429" s="35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34</v>
      </c>
      <c r="AJ1429">
        <v>3</v>
      </c>
      <c r="AK1429">
        <v>6</v>
      </c>
      <c r="AL1429">
        <v>2</v>
      </c>
      <c r="AM1429">
        <v>8</v>
      </c>
      <c r="AN1429">
        <v>5</v>
      </c>
    </row>
    <row r="1430" spans="1:40" x14ac:dyDescent="0.25">
      <c r="A1430" s="20">
        <v>7313</v>
      </c>
      <c r="B1430" s="20">
        <v>1949</v>
      </c>
      <c r="C1430" s="20" t="s">
        <v>5</v>
      </c>
      <c r="D1430" s="20" t="s">
        <v>16</v>
      </c>
      <c r="E1430" s="20">
        <v>74859</v>
      </c>
      <c r="F1430" s="20">
        <v>0</v>
      </c>
      <c r="G1430" s="20">
        <v>0</v>
      </c>
      <c r="H1430" s="49">
        <v>41428</v>
      </c>
      <c r="I1430" s="20">
        <v>63</v>
      </c>
      <c r="J1430" s="20">
        <v>570</v>
      </c>
      <c r="K1430" s="20">
        <v>73</v>
      </c>
      <c r="L1430" s="20">
        <v>614</v>
      </c>
      <c r="M1430" s="20">
        <v>133</v>
      </c>
      <c r="N1430" s="20">
        <v>102</v>
      </c>
      <c r="O1430" s="20">
        <v>73</v>
      </c>
      <c r="P1430" s="20">
        <v>1</v>
      </c>
      <c r="Q1430" s="20">
        <v>6</v>
      </c>
      <c r="R1430" s="20">
        <v>5</v>
      </c>
      <c r="S1430" s="20">
        <v>11</v>
      </c>
      <c r="T1430" s="20">
        <v>3</v>
      </c>
      <c r="U1430" s="20">
        <v>0</v>
      </c>
      <c r="V1430" s="20">
        <v>0</v>
      </c>
      <c r="W1430" s="20">
        <v>0</v>
      </c>
      <c r="X1430" s="20">
        <v>1</v>
      </c>
      <c r="Y1430" s="20">
        <v>0</v>
      </c>
      <c r="Z1430" s="20">
        <v>0</v>
      </c>
      <c r="AA1430" s="20">
        <v>0</v>
      </c>
      <c r="AB1430" s="20" t="s">
        <v>37</v>
      </c>
      <c r="AJ1430" s="20">
        <v>1</v>
      </c>
      <c r="AK1430" s="20">
        <v>6</v>
      </c>
      <c r="AL1430" s="20">
        <v>5</v>
      </c>
      <c r="AM1430" s="20">
        <v>11</v>
      </c>
      <c r="AN1430" s="20">
        <v>3</v>
      </c>
    </row>
    <row r="1431" spans="1:40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F1431">
        <v>1</v>
      </c>
      <c r="G1431">
        <v>1</v>
      </c>
      <c r="H1431" s="35">
        <v>41326</v>
      </c>
      <c r="I1431">
        <v>63</v>
      </c>
      <c r="J1431">
        <v>23</v>
      </c>
      <c r="K1431">
        <v>1</v>
      </c>
      <c r="L1431">
        <v>7</v>
      </c>
      <c r="M1431">
        <v>0</v>
      </c>
      <c r="N1431">
        <v>4</v>
      </c>
      <c r="O1431">
        <v>24</v>
      </c>
      <c r="P1431">
        <v>1</v>
      </c>
      <c r="Q1431">
        <v>1</v>
      </c>
      <c r="R1431">
        <v>1</v>
      </c>
      <c r="S1431">
        <v>2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37</v>
      </c>
      <c r="AJ1431">
        <v>1</v>
      </c>
      <c r="AK1431">
        <v>1</v>
      </c>
      <c r="AL1431">
        <v>1</v>
      </c>
      <c r="AM1431">
        <v>2</v>
      </c>
      <c r="AN1431">
        <v>7</v>
      </c>
    </row>
    <row r="1432" spans="1:40" x14ac:dyDescent="0.25">
      <c r="A1432" s="20">
        <v>1993</v>
      </c>
      <c r="B1432" s="20">
        <v>1949</v>
      </c>
      <c r="C1432" s="20" t="s">
        <v>3</v>
      </c>
      <c r="D1432" s="20" t="s">
        <v>14</v>
      </c>
      <c r="E1432" s="20">
        <v>58607</v>
      </c>
      <c r="F1432" s="20">
        <v>0</v>
      </c>
      <c r="G1432" s="20">
        <v>1</v>
      </c>
      <c r="H1432" s="49">
        <v>41266</v>
      </c>
      <c r="I1432" s="20">
        <v>63</v>
      </c>
      <c r="J1432" s="20">
        <v>867</v>
      </c>
      <c r="K1432" s="20">
        <v>0</v>
      </c>
      <c r="L1432" s="20">
        <v>86</v>
      </c>
      <c r="M1432" s="20">
        <v>0</v>
      </c>
      <c r="N1432" s="20">
        <v>0</v>
      </c>
      <c r="O1432" s="20">
        <v>19</v>
      </c>
      <c r="P1432" s="20">
        <v>3</v>
      </c>
      <c r="Q1432" s="20">
        <v>2</v>
      </c>
      <c r="R1432" s="20">
        <v>3</v>
      </c>
      <c r="S1432" s="20">
        <v>9</v>
      </c>
      <c r="T1432" s="20">
        <v>8</v>
      </c>
      <c r="U1432" s="20">
        <v>0</v>
      </c>
      <c r="V1432" s="20">
        <v>1</v>
      </c>
      <c r="W1432" s="20">
        <v>0</v>
      </c>
      <c r="X1432" s="20">
        <v>0</v>
      </c>
      <c r="Y1432" s="20">
        <v>0</v>
      </c>
      <c r="Z1432" s="20">
        <v>0</v>
      </c>
      <c r="AA1432" s="20">
        <v>0</v>
      </c>
      <c r="AB1432" s="20" t="s">
        <v>31</v>
      </c>
      <c r="AJ1432" s="20">
        <v>3</v>
      </c>
      <c r="AK1432" s="20">
        <v>2</v>
      </c>
      <c r="AL1432" s="20">
        <v>3</v>
      </c>
      <c r="AM1432" s="20">
        <v>9</v>
      </c>
      <c r="AN1432" s="20">
        <v>8</v>
      </c>
    </row>
    <row r="1433" spans="1:40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F1433">
        <v>1</v>
      </c>
      <c r="G1433">
        <v>0</v>
      </c>
      <c r="H1433" s="35">
        <v>41246</v>
      </c>
      <c r="I1433">
        <v>63</v>
      </c>
      <c r="J1433">
        <v>10</v>
      </c>
      <c r="K1433">
        <v>17</v>
      </c>
      <c r="L1433">
        <v>18</v>
      </c>
      <c r="M1433">
        <v>8</v>
      </c>
      <c r="N1433">
        <v>26</v>
      </c>
      <c r="O1433">
        <v>40</v>
      </c>
      <c r="P1433">
        <v>4</v>
      </c>
      <c r="Q1433">
        <v>3</v>
      </c>
      <c r="R1433">
        <v>2</v>
      </c>
      <c r="S1433">
        <v>2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38</v>
      </c>
      <c r="AJ1433">
        <v>4</v>
      </c>
      <c r="AK1433">
        <v>3</v>
      </c>
      <c r="AL1433">
        <v>2</v>
      </c>
      <c r="AM1433">
        <v>2</v>
      </c>
      <c r="AN1433">
        <v>9</v>
      </c>
    </row>
    <row r="1434" spans="1:40" x14ac:dyDescent="0.25">
      <c r="A1434" s="20">
        <v>2928</v>
      </c>
      <c r="B1434" s="20">
        <v>1975</v>
      </c>
      <c r="C1434" s="20" t="s">
        <v>3</v>
      </c>
      <c r="D1434" s="20" t="s">
        <v>9</v>
      </c>
      <c r="E1434" s="20">
        <v>52614</v>
      </c>
      <c r="F1434" s="20">
        <v>0</v>
      </c>
      <c r="G1434" s="20">
        <v>1</v>
      </c>
      <c r="H1434" s="49">
        <v>41244</v>
      </c>
      <c r="I1434" s="20">
        <v>63</v>
      </c>
      <c r="J1434" s="20">
        <v>789</v>
      </c>
      <c r="K1434" s="20">
        <v>0</v>
      </c>
      <c r="L1434" s="20">
        <v>142</v>
      </c>
      <c r="M1434" s="20">
        <v>12</v>
      </c>
      <c r="N1434" s="20">
        <v>9</v>
      </c>
      <c r="O1434" s="20">
        <v>38</v>
      </c>
      <c r="P1434" s="20">
        <v>2</v>
      </c>
      <c r="Q1434" s="20">
        <v>2</v>
      </c>
      <c r="R1434" s="20">
        <v>4</v>
      </c>
      <c r="S1434" s="20">
        <v>8</v>
      </c>
      <c r="T1434" s="20">
        <v>8</v>
      </c>
      <c r="U1434" s="20">
        <v>0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20">
        <v>0</v>
      </c>
      <c r="AB1434" s="20" t="s">
        <v>38</v>
      </c>
      <c r="AJ1434" s="20">
        <v>2</v>
      </c>
      <c r="AK1434" s="20">
        <v>2</v>
      </c>
      <c r="AL1434" s="20">
        <v>4</v>
      </c>
      <c r="AM1434" s="20">
        <v>8</v>
      </c>
      <c r="AN1434" s="20">
        <v>8</v>
      </c>
    </row>
    <row r="1435" spans="1:40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F1435">
        <v>0</v>
      </c>
      <c r="G1435">
        <v>1</v>
      </c>
      <c r="H1435" s="35">
        <v>41244</v>
      </c>
      <c r="I1435">
        <v>63</v>
      </c>
      <c r="J1435">
        <v>789</v>
      </c>
      <c r="K1435">
        <v>0</v>
      </c>
      <c r="L1435">
        <v>142</v>
      </c>
      <c r="M1435">
        <v>12</v>
      </c>
      <c r="N1435">
        <v>9</v>
      </c>
      <c r="O1435">
        <v>38</v>
      </c>
      <c r="P1435">
        <v>2</v>
      </c>
      <c r="Q1435">
        <v>2</v>
      </c>
      <c r="R1435">
        <v>4</v>
      </c>
      <c r="S1435">
        <v>8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35</v>
      </c>
      <c r="AJ1435">
        <v>2</v>
      </c>
      <c r="AK1435">
        <v>2</v>
      </c>
      <c r="AL1435">
        <v>4</v>
      </c>
      <c r="AM1435">
        <v>8</v>
      </c>
      <c r="AN1435">
        <v>8</v>
      </c>
    </row>
    <row r="1436" spans="1:40" x14ac:dyDescent="0.25">
      <c r="A1436" s="20">
        <v>6661</v>
      </c>
      <c r="B1436" s="20">
        <v>1974</v>
      </c>
      <c r="C1436" s="20" t="s">
        <v>2</v>
      </c>
      <c r="D1436" s="20" t="s">
        <v>14</v>
      </c>
      <c r="E1436" s="20">
        <v>67445</v>
      </c>
      <c r="F1436" s="20">
        <v>0</v>
      </c>
      <c r="G1436" s="20">
        <v>1</v>
      </c>
      <c r="H1436" s="49">
        <v>41133</v>
      </c>
      <c r="I1436" s="20">
        <v>63</v>
      </c>
      <c r="J1436" s="20">
        <v>757</v>
      </c>
      <c r="K1436" s="20">
        <v>80</v>
      </c>
      <c r="L1436" s="20">
        <v>217</v>
      </c>
      <c r="M1436" s="20">
        <v>29</v>
      </c>
      <c r="N1436" s="20">
        <v>80</v>
      </c>
      <c r="O1436" s="20">
        <v>11</v>
      </c>
      <c r="P1436" s="20">
        <v>5</v>
      </c>
      <c r="Q1436" s="20">
        <v>9</v>
      </c>
      <c r="R1436" s="20">
        <v>6</v>
      </c>
      <c r="S1436" s="20">
        <v>12</v>
      </c>
      <c r="T1436" s="20">
        <v>6</v>
      </c>
      <c r="U1436" s="20">
        <v>0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20">
        <v>0</v>
      </c>
      <c r="AB1436" s="20" t="s">
        <v>38</v>
      </c>
      <c r="AJ1436" s="20">
        <v>5</v>
      </c>
      <c r="AK1436" s="20">
        <v>9</v>
      </c>
      <c r="AL1436" s="20">
        <v>6</v>
      </c>
      <c r="AM1436" s="20">
        <v>12</v>
      </c>
      <c r="AN1436" s="20">
        <v>6</v>
      </c>
    </row>
    <row r="1437" spans="1:40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F1437">
        <v>0</v>
      </c>
      <c r="G1437">
        <v>1</v>
      </c>
      <c r="H1437" s="35">
        <v>41133</v>
      </c>
      <c r="I1437">
        <v>63</v>
      </c>
      <c r="J1437">
        <v>757</v>
      </c>
      <c r="K1437">
        <v>80</v>
      </c>
      <c r="L1437">
        <v>217</v>
      </c>
      <c r="M1437">
        <v>29</v>
      </c>
      <c r="N1437">
        <v>80</v>
      </c>
      <c r="O1437">
        <v>11</v>
      </c>
      <c r="P1437">
        <v>5</v>
      </c>
      <c r="Q1437">
        <v>9</v>
      </c>
      <c r="R1437">
        <v>6</v>
      </c>
      <c r="S1437">
        <v>12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36</v>
      </c>
      <c r="AJ1437">
        <v>5</v>
      </c>
      <c r="AK1437">
        <v>9</v>
      </c>
      <c r="AL1437">
        <v>6</v>
      </c>
      <c r="AM1437">
        <v>12</v>
      </c>
      <c r="AN1437">
        <v>6</v>
      </c>
    </row>
    <row r="1438" spans="1:40" x14ac:dyDescent="0.25">
      <c r="A1438" s="20">
        <v>10897</v>
      </c>
      <c r="B1438" s="20">
        <v>1974</v>
      </c>
      <c r="C1438" s="20" t="s">
        <v>2</v>
      </c>
      <c r="D1438" s="20" t="s">
        <v>14</v>
      </c>
      <c r="E1438" s="20">
        <v>67445</v>
      </c>
      <c r="F1438" s="20">
        <v>0</v>
      </c>
      <c r="G1438" s="20">
        <v>1</v>
      </c>
      <c r="H1438" s="49">
        <v>41133</v>
      </c>
      <c r="I1438" s="20">
        <v>63</v>
      </c>
      <c r="J1438" s="20">
        <v>757</v>
      </c>
      <c r="K1438" s="20">
        <v>80</v>
      </c>
      <c r="L1438" s="20">
        <v>217</v>
      </c>
      <c r="M1438" s="20">
        <v>29</v>
      </c>
      <c r="N1438" s="20">
        <v>80</v>
      </c>
      <c r="O1438" s="20">
        <v>11</v>
      </c>
      <c r="P1438" s="20">
        <v>5</v>
      </c>
      <c r="Q1438" s="20">
        <v>9</v>
      </c>
      <c r="R1438" s="20">
        <v>6</v>
      </c>
      <c r="S1438" s="20">
        <v>12</v>
      </c>
      <c r="T1438" s="20">
        <v>6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  <c r="AB1438" s="20" t="s">
        <v>34</v>
      </c>
      <c r="AJ1438" s="20">
        <v>5</v>
      </c>
      <c r="AK1438" s="20">
        <v>9</v>
      </c>
      <c r="AL1438" s="20">
        <v>6</v>
      </c>
      <c r="AM1438" s="20">
        <v>12</v>
      </c>
      <c r="AN1438" s="20">
        <v>6</v>
      </c>
    </row>
    <row r="1439" spans="1:40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F1439">
        <v>1</v>
      </c>
      <c r="G1439">
        <v>1</v>
      </c>
      <c r="H1439" s="35">
        <v>41126</v>
      </c>
      <c r="I1439">
        <v>63</v>
      </c>
      <c r="J1439">
        <v>29</v>
      </c>
      <c r="K1439">
        <v>4</v>
      </c>
      <c r="L1439">
        <v>34</v>
      </c>
      <c r="M1439">
        <v>2</v>
      </c>
      <c r="N1439">
        <v>4</v>
      </c>
      <c r="O1439">
        <v>4</v>
      </c>
      <c r="P1439">
        <v>3</v>
      </c>
      <c r="Q1439">
        <v>3</v>
      </c>
      <c r="R1439">
        <v>0</v>
      </c>
      <c r="S1439">
        <v>3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38</v>
      </c>
      <c r="AJ1439">
        <v>3</v>
      </c>
      <c r="AK1439">
        <v>3</v>
      </c>
      <c r="AL1439">
        <v>0</v>
      </c>
      <c r="AM1439">
        <v>3</v>
      </c>
      <c r="AN1439">
        <v>9</v>
      </c>
    </row>
    <row r="1440" spans="1:40" x14ac:dyDescent="0.25">
      <c r="A1440" s="20">
        <v>5756</v>
      </c>
      <c r="B1440" s="20">
        <v>1983</v>
      </c>
      <c r="C1440" s="20" t="s">
        <v>2</v>
      </c>
      <c r="D1440" s="20" t="s">
        <v>13</v>
      </c>
      <c r="E1440" s="20">
        <v>39453</v>
      </c>
      <c r="F1440" s="20">
        <v>1</v>
      </c>
      <c r="G1440" s="20">
        <v>0</v>
      </c>
      <c r="H1440" s="49">
        <v>41732</v>
      </c>
      <c r="I1440" s="20">
        <v>64</v>
      </c>
      <c r="J1440" s="20">
        <v>46</v>
      </c>
      <c r="K1440" s="20">
        <v>0</v>
      </c>
      <c r="L1440" s="20">
        <v>7</v>
      </c>
      <c r="M1440" s="20">
        <v>0</v>
      </c>
      <c r="N1440" s="20">
        <v>0</v>
      </c>
      <c r="O1440" s="20">
        <v>2</v>
      </c>
      <c r="P1440" s="20">
        <v>2</v>
      </c>
      <c r="Q1440" s="20">
        <v>2</v>
      </c>
      <c r="R1440" s="20">
        <v>0</v>
      </c>
      <c r="S1440" s="20">
        <v>3</v>
      </c>
      <c r="T1440" s="20">
        <v>6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20">
        <v>0</v>
      </c>
      <c r="AB1440" s="20" t="s">
        <v>38</v>
      </c>
      <c r="AJ1440" s="20">
        <v>2</v>
      </c>
      <c r="AK1440" s="20">
        <v>2</v>
      </c>
      <c r="AL1440" s="20">
        <v>0</v>
      </c>
      <c r="AM1440" s="20">
        <v>3</v>
      </c>
      <c r="AN1440" s="20">
        <v>6</v>
      </c>
    </row>
    <row r="1441" spans="1:40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F1441">
        <v>1</v>
      </c>
      <c r="G1441">
        <v>0</v>
      </c>
      <c r="H1441" s="35">
        <v>41568</v>
      </c>
      <c r="I1441">
        <v>64</v>
      </c>
      <c r="J1441">
        <v>159</v>
      </c>
      <c r="K1441">
        <v>2</v>
      </c>
      <c r="L1441">
        <v>51</v>
      </c>
      <c r="M1441">
        <v>6</v>
      </c>
      <c r="N1441">
        <v>2</v>
      </c>
      <c r="O1441">
        <v>24</v>
      </c>
      <c r="P1441">
        <v>3</v>
      </c>
      <c r="Q1441">
        <v>4</v>
      </c>
      <c r="R1441">
        <v>1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33</v>
      </c>
      <c r="AJ1441">
        <v>3</v>
      </c>
      <c r="AK1441">
        <v>4</v>
      </c>
      <c r="AL1441">
        <v>1</v>
      </c>
      <c r="AM1441">
        <v>5</v>
      </c>
      <c r="AN1441">
        <v>5</v>
      </c>
    </row>
    <row r="1442" spans="1:40" x14ac:dyDescent="0.25">
      <c r="A1442" s="20">
        <v>1072</v>
      </c>
      <c r="B1442" s="20">
        <v>1965</v>
      </c>
      <c r="C1442" s="20" t="s">
        <v>3</v>
      </c>
      <c r="D1442" s="20" t="s">
        <v>9</v>
      </c>
      <c r="E1442" s="20">
        <v>40760</v>
      </c>
      <c r="F1442" s="20">
        <v>0</v>
      </c>
      <c r="G1442" s="20">
        <v>1</v>
      </c>
      <c r="H1442" s="49">
        <v>41516</v>
      </c>
      <c r="I1442" s="20">
        <v>64</v>
      </c>
      <c r="J1442" s="20">
        <v>70</v>
      </c>
      <c r="K1442" s="20">
        <v>0</v>
      </c>
      <c r="L1442" s="20">
        <v>17</v>
      </c>
      <c r="M1442" s="20">
        <v>0</v>
      </c>
      <c r="N1442" s="20">
        <v>0</v>
      </c>
      <c r="O1442" s="20">
        <v>6</v>
      </c>
      <c r="P1442" s="20">
        <v>2</v>
      </c>
      <c r="Q1442" s="20">
        <v>2</v>
      </c>
      <c r="R1442" s="20">
        <v>1</v>
      </c>
      <c r="S1442" s="20">
        <v>3</v>
      </c>
      <c r="T1442" s="20">
        <v>6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0</v>
      </c>
      <c r="AB1442" s="20" t="s">
        <v>37</v>
      </c>
      <c r="AJ1442" s="20">
        <v>2</v>
      </c>
      <c r="AK1442" s="20">
        <v>2</v>
      </c>
      <c r="AL1442" s="20">
        <v>1</v>
      </c>
      <c r="AM1442" s="20">
        <v>3</v>
      </c>
      <c r="AN1442" s="20">
        <v>6</v>
      </c>
    </row>
    <row r="1443" spans="1:40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F1443">
        <v>0</v>
      </c>
      <c r="G1443">
        <v>0</v>
      </c>
      <c r="H1443" s="35">
        <v>41513</v>
      </c>
      <c r="I1443">
        <v>64</v>
      </c>
      <c r="J1443">
        <v>882</v>
      </c>
      <c r="K1443">
        <v>29</v>
      </c>
      <c r="L1443">
        <v>514</v>
      </c>
      <c r="M1443">
        <v>38</v>
      </c>
      <c r="N1443">
        <v>29</v>
      </c>
      <c r="O1443">
        <v>44</v>
      </c>
      <c r="P1443">
        <v>1</v>
      </c>
      <c r="Q1443">
        <v>4</v>
      </c>
      <c r="R1443">
        <v>2</v>
      </c>
      <c r="S1443">
        <v>6</v>
      </c>
      <c r="T1443">
        <v>3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1</v>
      </c>
      <c r="AA1443">
        <v>0</v>
      </c>
      <c r="AB1443" t="s">
        <v>38</v>
      </c>
      <c r="AJ1443">
        <v>1</v>
      </c>
      <c r="AK1443">
        <v>4</v>
      </c>
      <c r="AL1443">
        <v>2</v>
      </c>
      <c r="AM1443">
        <v>6</v>
      </c>
      <c r="AN1443">
        <v>3</v>
      </c>
    </row>
    <row r="1444" spans="1:40" x14ac:dyDescent="0.25">
      <c r="A1444" s="20">
        <v>2730</v>
      </c>
      <c r="B1444" s="20">
        <v>1955</v>
      </c>
      <c r="C1444" s="20" t="s">
        <v>2</v>
      </c>
      <c r="D1444" s="20" t="s">
        <v>9</v>
      </c>
      <c r="E1444" s="20">
        <v>80317</v>
      </c>
      <c r="F1444" s="20">
        <v>0</v>
      </c>
      <c r="G1444" s="20">
        <v>0</v>
      </c>
      <c r="H1444" s="49">
        <v>41506</v>
      </c>
      <c r="I1444" s="20">
        <v>64</v>
      </c>
      <c r="J1444" s="20">
        <v>536</v>
      </c>
      <c r="K1444" s="20">
        <v>11</v>
      </c>
      <c r="L1444" s="20">
        <v>387</v>
      </c>
      <c r="M1444" s="20">
        <v>149</v>
      </c>
      <c r="N1444" s="20">
        <v>91</v>
      </c>
      <c r="O1444" s="20">
        <v>57</v>
      </c>
      <c r="P1444" s="20">
        <v>1</v>
      </c>
      <c r="Q1444" s="20">
        <v>3</v>
      </c>
      <c r="R1444" s="20">
        <v>4</v>
      </c>
      <c r="S1444" s="20">
        <v>10</v>
      </c>
      <c r="T1444" s="20">
        <v>1</v>
      </c>
      <c r="U1444" s="20">
        <v>0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20">
        <v>0</v>
      </c>
      <c r="AB1444" s="20" t="s">
        <v>37</v>
      </c>
      <c r="AJ1444" s="20">
        <v>1</v>
      </c>
      <c r="AK1444" s="20">
        <v>3</v>
      </c>
      <c r="AL1444" s="20">
        <v>4</v>
      </c>
      <c r="AM1444" s="20">
        <v>10</v>
      </c>
      <c r="AN1444" s="20">
        <v>1</v>
      </c>
    </row>
    <row r="1445" spans="1:40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F1445">
        <v>0</v>
      </c>
      <c r="G1445">
        <v>0</v>
      </c>
      <c r="H1445" s="35">
        <v>41503</v>
      </c>
      <c r="I1445">
        <v>64</v>
      </c>
      <c r="J1445">
        <v>291</v>
      </c>
      <c r="K1445">
        <v>10</v>
      </c>
      <c r="L1445">
        <v>689</v>
      </c>
      <c r="M1445">
        <v>84</v>
      </c>
      <c r="N1445">
        <v>10</v>
      </c>
      <c r="O1445">
        <v>0</v>
      </c>
      <c r="P1445">
        <v>1</v>
      </c>
      <c r="Q1445">
        <v>3</v>
      </c>
      <c r="R1445">
        <v>4</v>
      </c>
      <c r="S1445">
        <v>9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38</v>
      </c>
      <c r="AJ1445">
        <v>1</v>
      </c>
      <c r="AK1445">
        <v>3</v>
      </c>
      <c r="AL1445">
        <v>4</v>
      </c>
      <c r="AM1445">
        <v>9</v>
      </c>
      <c r="AN1445">
        <v>1</v>
      </c>
    </row>
    <row r="1446" spans="1:40" x14ac:dyDescent="0.25">
      <c r="A1446" s="20">
        <v>8210</v>
      </c>
      <c r="B1446" s="20">
        <v>1975</v>
      </c>
      <c r="C1446" s="20" t="s">
        <v>4</v>
      </c>
      <c r="D1446" s="20" t="s">
        <v>14</v>
      </c>
      <c r="E1446" s="20">
        <v>54730</v>
      </c>
      <c r="F1446" s="20">
        <v>0</v>
      </c>
      <c r="G1446" s="20">
        <v>1</v>
      </c>
      <c r="H1446" s="49">
        <v>41501</v>
      </c>
      <c r="I1446" s="20">
        <v>64</v>
      </c>
      <c r="J1446" s="20">
        <v>318</v>
      </c>
      <c r="K1446" s="20">
        <v>3</v>
      </c>
      <c r="L1446" s="20">
        <v>17</v>
      </c>
      <c r="M1446" s="20">
        <v>4</v>
      </c>
      <c r="N1446" s="20">
        <v>7</v>
      </c>
      <c r="O1446" s="20">
        <v>56</v>
      </c>
      <c r="P1446" s="20">
        <v>5</v>
      </c>
      <c r="Q1446" s="20">
        <v>4</v>
      </c>
      <c r="R1446" s="20">
        <v>1</v>
      </c>
      <c r="S1446" s="20">
        <v>8</v>
      </c>
      <c r="T1446" s="20">
        <v>4</v>
      </c>
      <c r="U1446" s="20">
        <v>0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0</v>
      </c>
      <c r="AB1446" s="20" t="s">
        <v>38</v>
      </c>
      <c r="AJ1446" s="20">
        <v>5</v>
      </c>
      <c r="AK1446" s="20">
        <v>4</v>
      </c>
      <c r="AL1446" s="20">
        <v>1</v>
      </c>
      <c r="AM1446" s="20">
        <v>8</v>
      </c>
      <c r="AN1446" s="20">
        <v>4</v>
      </c>
    </row>
    <row r="1447" spans="1:40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F1447">
        <v>1</v>
      </c>
      <c r="G1447">
        <v>1</v>
      </c>
      <c r="H1447" s="35">
        <v>41455</v>
      </c>
      <c r="I1447">
        <v>64</v>
      </c>
      <c r="J1447">
        <v>379</v>
      </c>
      <c r="K1447">
        <v>4</v>
      </c>
      <c r="L1447">
        <v>93</v>
      </c>
      <c r="M1447">
        <v>12</v>
      </c>
      <c r="N1447">
        <v>9</v>
      </c>
      <c r="O1447">
        <v>98</v>
      </c>
      <c r="P1447">
        <v>7</v>
      </c>
      <c r="Q1447">
        <v>6</v>
      </c>
      <c r="R1447">
        <v>6</v>
      </c>
      <c r="S1447">
        <v>4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36</v>
      </c>
      <c r="AJ1447">
        <v>7</v>
      </c>
      <c r="AK1447">
        <v>6</v>
      </c>
      <c r="AL1447">
        <v>6</v>
      </c>
      <c r="AM1447">
        <v>4</v>
      </c>
      <c r="AN1447">
        <v>6</v>
      </c>
    </row>
    <row r="1448" spans="1:40" x14ac:dyDescent="0.25">
      <c r="A1448" s="20">
        <v>5272</v>
      </c>
      <c r="B1448" s="20">
        <v>1965</v>
      </c>
      <c r="C1448" s="20" t="s">
        <v>4</v>
      </c>
      <c r="D1448" s="20" t="s">
        <v>14</v>
      </c>
      <c r="E1448" s="20">
        <v>53843</v>
      </c>
      <c r="F1448" s="20">
        <v>0</v>
      </c>
      <c r="G1448" s="20">
        <v>1</v>
      </c>
      <c r="H1448" s="49">
        <v>41452</v>
      </c>
      <c r="I1448" s="20">
        <v>64</v>
      </c>
      <c r="J1448" s="20">
        <v>378</v>
      </c>
      <c r="K1448" s="20">
        <v>0</v>
      </c>
      <c r="L1448" s="20">
        <v>88</v>
      </c>
      <c r="M1448" s="20">
        <v>19</v>
      </c>
      <c r="N1448" s="20">
        <v>4</v>
      </c>
      <c r="O1448" s="20">
        <v>73</v>
      </c>
      <c r="P1448" s="20">
        <v>4</v>
      </c>
      <c r="Q1448" s="20">
        <v>8</v>
      </c>
      <c r="R1448" s="20">
        <v>5</v>
      </c>
      <c r="S1448" s="20">
        <v>3</v>
      </c>
      <c r="T1448" s="20">
        <v>7</v>
      </c>
      <c r="U1448" s="20">
        <v>0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20">
        <v>0</v>
      </c>
      <c r="AB1448" s="20" t="s">
        <v>33</v>
      </c>
      <c r="AJ1448" s="20">
        <v>4</v>
      </c>
      <c r="AK1448" s="20">
        <v>8</v>
      </c>
      <c r="AL1448" s="20">
        <v>5</v>
      </c>
      <c r="AM1448" s="20">
        <v>3</v>
      </c>
      <c r="AN1448" s="20">
        <v>7</v>
      </c>
    </row>
    <row r="1449" spans="1:40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F1449">
        <v>0</v>
      </c>
      <c r="G1449">
        <v>0</v>
      </c>
      <c r="H1449" s="35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38</v>
      </c>
      <c r="AJ1449">
        <v>1</v>
      </c>
      <c r="AK1449">
        <v>4</v>
      </c>
      <c r="AL1449">
        <v>10</v>
      </c>
      <c r="AM1449">
        <v>11</v>
      </c>
      <c r="AN1449">
        <v>2</v>
      </c>
    </row>
    <row r="1450" spans="1:40" x14ac:dyDescent="0.25">
      <c r="A1450" s="20">
        <v>4391</v>
      </c>
      <c r="B1450" s="20">
        <v>1968</v>
      </c>
      <c r="C1450" s="20" t="s">
        <v>4</v>
      </c>
      <c r="D1450" s="20" t="s">
        <v>10</v>
      </c>
      <c r="E1450" s="20">
        <v>63841</v>
      </c>
      <c r="F1450" s="20">
        <v>0</v>
      </c>
      <c r="G1450" s="20">
        <v>1</v>
      </c>
      <c r="H1450" s="49">
        <v>41385</v>
      </c>
      <c r="I1450" s="20">
        <v>64</v>
      </c>
      <c r="J1450" s="20">
        <v>635</v>
      </c>
      <c r="K1450" s="20">
        <v>15</v>
      </c>
      <c r="L1450" s="20">
        <v>100</v>
      </c>
      <c r="M1450" s="20">
        <v>20</v>
      </c>
      <c r="N1450" s="20">
        <v>7</v>
      </c>
      <c r="O1450" s="20">
        <v>131</v>
      </c>
      <c r="P1450" s="20">
        <v>1</v>
      </c>
      <c r="Q1450" s="20">
        <v>9</v>
      </c>
      <c r="R1450" s="20">
        <v>3</v>
      </c>
      <c r="S1450" s="20">
        <v>9</v>
      </c>
      <c r="T1450" s="20">
        <v>6</v>
      </c>
      <c r="U1450" s="20">
        <v>0</v>
      </c>
      <c r="V1450" s="20">
        <v>0</v>
      </c>
      <c r="W1450" s="20">
        <v>0</v>
      </c>
      <c r="X1450" s="20">
        <v>0</v>
      </c>
      <c r="Y1450" s="20">
        <v>0</v>
      </c>
      <c r="Z1450" s="20">
        <v>0</v>
      </c>
      <c r="AA1450" s="20">
        <v>0</v>
      </c>
      <c r="AB1450" s="20" t="s">
        <v>33</v>
      </c>
      <c r="AJ1450" s="20">
        <v>1</v>
      </c>
      <c r="AK1450" s="20">
        <v>9</v>
      </c>
      <c r="AL1450" s="20">
        <v>3</v>
      </c>
      <c r="AM1450" s="20">
        <v>9</v>
      </c>
      <c r="AN1450" s="20">
        <v>6</v>
      </c>
    </row>
    <row r="1451" spans="1:40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F1451">
        <v>0</v>
      </c>
      <c r="G1451">
        <v>1</v>
      </c>
      <c r="H1451" s="35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38</v>
      </c>
      <c r="AJ1451">
        <v>1</v>
      </c>
      <c r="AK1451">
        <v>9</v>
      </c>
      <c r="AL1451">
        <v>3</v>
      </c>
      <c r="AM1451">
        <v>9</v>
      </c>
      <c r="AN1451">
        <v>6</v>
      </c>
    </row>
    <row r="1452" spans="1:40" x14ac:dyDescent="0.25">
      <c r="A1452" s="20">
        <v>3421</v>
      </c>
      <c r="B1452" s="20">
        <v>1968</v>
      </c>
      <c r="C1452" s="20" t="s">
        <v>4</v>
      </c>
      <c r="D1452" s="20" t="s">
        <v>10</v>
      </c>
      <c r="E1452" s="20">
        <v>63841</v>
      </c>
      <c r="F1452" s="20">
        <v>0</v>
      </c>
      <c r="G1452" s="20">
        <v>1</v>
      </c>
      <c r="H1452" s="49">
        <v>41385</v>
      </c>
      <c r="I1452" s="20">
        <v>64</v>
      </c>
      <c r="J1452" s="20">
        <v>635</v>
      </c>
      <c r="K1452" s="20">
        <v>15</v>
      </c>
      <c r="L1452" s="20">
        <v>100</v>
      </c>
      <c r="M1452" s="20">
        <v>20</v>
      </c>
      <c r="N1452" s="20">
        <v>7</v>
      </c>
      <c r="O1452" s="20">
        <v>131</v>
      </c>
      <c r="P1452" s="20">
        <v>1</v>
      </c>
      <c r="Q1452" s="20">
        <v>9</v>
      </c>
      <c r="R1452" s="20">
        <v>3</v>
      </c>
      <c r="S1452" s="20">
        <v>9</v>
      </c>
      <c r="T1452" s="20">
        <v>6</v>
      </c>
      <c r="U1452" s="20">
        <v>0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20">
        <v>0</v>
      </c>
      <c r="AB1452" s="20" t="s">
        <v>34</v>
      </c>
      <c r="AJ1452" s="20">
        <v>1</v>
      </c>
      <c r="AK1452" s="20">
        <v>9</v>
      </c>
      <c r="AL1452" s="20">
        <v>3</v>
      </c>
      <c r="AM1452" s="20">
        <v>9</v>
      </c>
      <c r="AN1452" s="20">
        <v>6</v>
      </c>
    </row>
    <row r="1453" spans="1:40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F1453">
        <v>1</v>
      </c>
      <c r="G1453">
        <v>0</v>
      </c>
      <c r="H1453" s="35">
        <v>41369</v>
      </c>
      <c r="I1453">
        <v>64</v>
      </c>
      <c r="J1453">
        <v>12</v>
      </c>
      <c r="K1453">
        <v>0</v>
      </c>
      <c r="L1453">
        <v>13</v>
      </c>
      <c r="M1453">
        <v>2</v>
      </c>
      <c r="N1453">
        <v>0</v>
      </c>
      <c r="O1453">
        <v>10</v>
      </c>
      <c r="P1453">
        <v>1</v>
      </c>
      <c r="Q1453">
        <v>1</v>
      </c>
      <c r="R1453">
        <v>0</v>
      </c>
      <c r="S1453">
        <v>3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38</v>
      </c>
      <c r="AJ1453">
        <v>1</v>
      </c>
      <c r="AK1453">
        <v>1</v>
      </c>
      <c r="AL1453">
        <v>0</v>
      </c>
      <c r="AM1453">
        <v>3</v>
      </c>
      <c r="AN1453">
        <v>7</v>
      </c>
    </row>
    <row r="1454" spans="1:40" x14ac:dyDescent="0.25">
      <c r="A1454" s="20">
        <v>7152</v>
      </c>
      <c r="B1454" s="20">
        <v>1983</v>
      </c>
      <c r="C1454" s="20" t="s">
        <v>4</v>
      </c>
      <c r="D1454" s="20" t="s">
        <v>14</v>
      </c>
      <c r="E1454" s="20">
        <v>27100</v>
      </c>
      <c r="F1454" s="20">
        <v>1</v>
      </c>
      <c r="G1454" s="20">
        <v>0</v>
      </c>
      <c r="H1454" s="49">
        <v>41369</v>
      </c>
      <c r="I1454" s="20">
        <v>64</v>
      </c>
      <c r="J1454" s="20">
        <v>12</v>
      </c>
      <c r="K1454" s="20">
        <v>0</v>
      </c>
      <c r="L1454" s="20">
        <v>13</v>
      </c>
      <c r="M1454" s="20">
        <v>2</v>
      </c>
      <c r="N1454" s="20">
        <v>0</v>
      </c>
      <c r="O1454" s="20">
        <v>10</v>
      </c>
      <c r="P1454" s="20">
        <v>1</v>
      </c>
      <c r="Q1454" s="20">
        <v>1</v>
      </c>
      <c r="R1454" s="20">
        <v>0</v>
      </c>
      <c r="S1454" s="20">
        <v>3</v>
      </c>
      <c r="T1454" s="20">
        <v>7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20">
        <v>0</v>
      </c>
      <c r="AB1454" s="20" t="s">
        <v>32</v>
      </c>
      <c r="AJ1454" s="20">
        <v>1</v>
      </c>
      <c r="AK1454" s="20">
        <v>1</v>
      </c>
      <c r="AL1454" s="20">
        <v>0</v>
      </c>
      <c r="AM1454" s="20">
        <v>3</v>
      </c>
      <c r="AN1454" s="20">
        <v>7</v>
      </c>
    </row>
    <row r="1455" spans="1:40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F1455">
        <v>0</v>
      </c>
      <c r="G1455">
        <v>0</v>
      </c>
      <c r="H1455" s="35">
        <v>41344</v>
      </c>
      <c r="I1455">
        <v>64</v>
      </c>
      <c r="J1455">
        <v>960</v>
      </c>
      <c r="K1455">
        <v>0</v>
      </c>
      <c r="L1455">
        <v>883</v>
      </c>
      <c r="M1455">
        <v>50</v>
      </c>
      <c r="N1455">
        <v>38</v>
      </c>
      <c r="O1455">
        <v>0</v>
      </c>
      <c r="P1455">
        <v>1</v>
      </c>
      <c r="Q1455">
        <v>5</v>
      </c>
      <c r="R1455">
        <v>6</v>
      </c>
      <c r="S1455">
        <v>8</v>
      </c>
      <c r="T1455">
        <v>3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 t="s">
        <v>37</v>
      </c>
      <c r="AJ1455">
        <v>1</v>
      </c>
      <c r="AK1455">
        <v>5</v>
      </c>
      <c r="AL1455">
        <v>6</v>
      </c>
      <c r="AM1455">
        <v>8</v>
      </c>
      <c r="AN1455">
        <v>3</v>
      </c>
    </row>
    <row r="1456" spans="1:40" x14ac:dyDescent="0.25">
      <c r="A1456" s="20">
        <v>6097</v>
      </c>
      <c r="B1456" s="20">
        <v>1959</v>
      </c>
      <c r="C1456" s="20" t="s">
        <v>2</v>
      </c>
      <c r="D1456" s="20" t="s">
        <v>9</v>
      </c>
      <c r="E1456" s="20">
        <v>50664</v>
      </c>
      <c r="F1456" s="20">
        <v>1</v>
      </c>
      <c r="G1456" s="20">
        <v>1</v>
      </c>
      <c r="H1456" s="49">
        <v>41290</v>
      </c>
      <c r="I1456" s="20">
        <v>64</v>
      </c>
      <c r="J1456" s="20">
        <v>313</v>
      </c>
      <c r="K1456" s="20">
        <v>8</v>
      </c>
      <c r="L1456" s="20">
        <v>104</v>
      </c>
      <c r="M1456" s="20">
        <v>6</v>
      </c>
      <c r="N1456" s="20">
        <v>4</v>
      </c>
      <c r="O1456" s="20">
        <v>126</v>
      </c>
      <c r="P1456" s="20">
        <v>9</v>
      </c>
      <c r="Q1456" s="20">
        <v>8</v>
      </c>
      <c r="R1456" s="20">
        <v>1</v>
      </c>
      <c r="S1456" s="20">
        <v>6</v>
      </c>
      <c r="T1456" s="20">
        <v>9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 t="s">
        <v>33</v>
      </c>
      <c r="AJ1456" s="20">
        <v>9</v>
      </c>
      <c r="AK1456" s="20">
        <v>8</v>
      </c>
      <c r="AL1456" s="20">
        <v>1</v>
      </c>
      <c r="AM1456" s="20">
        <v>6</v>
      </c>
      <c r="AN1456" s="20">
        <v>9</v>
      </c>
    </row>
    <row r="1457" spans="1:40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F1457">
        <v>1</v>
      </c>
      <c r="G1457">
        <v>0</v>
      </c>
      <c r="H1457" s="35">
        <v>41260</v>
      </c>
      <c r="I1457">
        <v>64</v>
      </c>
      <c r="J1457">
        <v>0</v>
      </c>
      <c r="K1457">
        <v>4</v>
      </c>
      <c r="L1457">
        <v>7</v>
      </c>
      <c r="M1457">
        <v>11</v>
      </c>
      <c r="N1457">
        <v>10</v>
      </c>
      <c r="O1457">
        <v>15</v>
      </c>
      <c r="P1457">
        <v>2</v>
      </c>
      <c r="Q1457">
        <v>2</v>
      </c>
      <c r="R1457">
        <v>0</v>
      </c>
      <c r="S1457">
        <v>3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38</v>
      </c>
      <c r="AJ1457">
        <v>2</v>
      </c>
      <c r="AK1457">
        <v>2</v>
      </c>
      <c r="AL1457">
        <v>0</v>
      </c>
      <c r="AM1457">
        <v>3</v>
      </c>
      <c r="AN1457">
        <v>6</v>
      </c>
    </row>
    <row r="1458" spans="1:40" x14ac:dyDescent="0.25">
      <c r="A1458" s="20">
        <v>10479</v>
      </c>
      <c r="B1458" s="20">
        <v>1975</v>
      </c>
      <c r="C1458" s="20" t="s">
        <v>3</v>
      </c>
      <c r="D1458" s="20" t="s">
        <v>14</v>
      </c>
      <c r="E1458" s="20">
        <v>76618</v>
      </c>
      <c r="F1458" s="20">
        <v>0</v>
      </c>
      <c r="G1458" s="20">
        <v>0</v>
      </c>
      <c r="H1458" s="49">
        <v>41250</v>
      </c>
      <c r="I1458" s="20">
        <v>64</v>
      </c>
      <c r="J1458" s="20">
        <v>749</v>
      </c>
      <c r="K1458" s="20">
        <v>40</v>
      </c>
      <c r="L1458" s="20">
        <v>294</v>
      </c>
      <c r="M1458" s="20">
        <v>121</v>
      </c>
      <c r="N1458" s="20">
        <v>160</v>
      </c>
      <c r="O1458" s="20">
        <v>147</v>
      </c>
      <c r="P1458" s="20">
        <v>1</v>
      </c>
      <c r="Q1458" s="20">
        <v>3</v>
      </c>
      <c r="R1458" s="20">
        <v>2</v>
      </c>
      <c r="S1458" s="20">
        <v>5</v>
      </c>
      <c r="T1458" s="20">
        <v>1</v>
      </c>
      <c r="U1458" s="20">
        <v>0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20">
        <v>0</v>
      </c>
      <c r="AB1458" s="20" t="s">
        <v>34</v>
      </c>
      <c r="AJ1458" s="20">
        <v>1</v>
      </c>
      <c r="AK1458" s="20">
        <v>3</v>
      </c>
      <c r="AL1458" s="20">
        <v>2</v>
      </c>
      <c r="AM1458" s="20">
        <v>5</v>
      </c>
      <c r="AN1458" s="20">
        <v>1</v>
      </c>
    </row>
    <row r="1459" spans="1:40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F1459">
        <v>1</v>
      </c>
      <c r="G1459">
        <v>1</v>
      </c>
      <c r="H1459" s="35">
        <v>41223</v>
      </c>
      <c r="I1459">
        <v>64</v>
      </c>
      <c r="J1459">
        <v>203</v>
      </c>
      <c r="K1459">
        <v>0</v>
      </c>
      <c r="L1459">
        <v>10</v>
      </c>
      <c r="M1459">
        <v>0</v>
      </c>
      <c r="N1459">
        <v>0</v>
      </c>
      <c r="O1459">
        <v>2</v>
      </c>
      <c r="P1459">
        <v>5</v>
      </c>
      <c r="Q1459">
        <v>3</v>
      </c>
      <c r="R1459">
        <v>1</v>
      </c>
      <c r="S1459">
        <v>6</v>
      </c>
      <c r="T1459">
        <v>6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38</v>
      </c>
      <c r="AJ1459">
        <v>5</v>
      </c>
      <c r="AK1459">
        <v>3</v>
      </c>
      <c r="AL1459">
        <v>1</v>
      </c>
      <c r="AM1459">
        <v>6</v>
      </c>
      <c r="AN1459">
        <v>6</v>
      </c>
    </row>
    <row r="1460" spans="1:40" x14ac:dyDescent="0.25">
      <c r="A1460" s="20">
        <v>3439</v>
      </c>
      <c r="B1460" s="20">
        <v>1972</v>
      </c>
      <c r="C1460" s="20" t="s">
        <v>2</v>
      </c>
      <c r="D1460" s="20" t="s">
        <v>14</v>
      </c>
      <c r="E1460" s="20">
        <v>56721</v>
      </c>
      <c r="F1460" s="20">
        <v>1</v>
      </c>
      <c r="G1460" s="20">
        <v>1</v>
      </c>
      <c r="H1460" s="49">
        <v>41213</v>
      </c>
      <c r="I1460" s="20">
        <v>64</v>
      </c>
      <c r="J1460" s="20">
        <v>157</v>
      </c>
      <c r="K1460" s="20">
        <v>6</v>
      </c>
      <c r="L1460" s="20">
        <v>39</v>
      </c>
      <c r="M1460" s="20">
        <v>6</v>
      </c>
      <c r="N1460" s="20">
        <v>13</v>
      </c>
      <c r="O1460" s="20">
        <v>75</v>
      </c>
      <c r="P1460" s="20">
        <v>5</v>
      </c>
      <c r="Q1460" s="20">
        <v>4</v>
      </c>
      <c r="R1460" s="20">
        <v>1</v>
      </c>
      <c r="S1460" s="20">
        <v>5</v>
      </c>
      <c r="T1460" s="20">
        <v>6</v>
      </c>
      <c r="U1460" s="20">
        <v>0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20">
        <v>0</v>
      </c>
      <c r="AB1460" s="20" t="s">
        <v>38</v>
      </c>
      <c r="AJ1460" s="20">
        <v>5</v>
      </c>
      <c r="AK1460" s="20">
        <v>4</v>
      </c>
      <c r="AL1460" s="20">
        <v>1</v>
      </c>
      <c r="AM1460" s="20">
        <v>5</v>
      </c>
      <c r="AN1460" s="20">
        <v>6</v>
      </c>
    </row>
    <row r="1461" spans="1:40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F1461">
        <v>0</v>
      </c>
      <c r="G1461">
        <v>0</v>
      </c>
      <c r="H1461" s="35">
        <v>41170</v>
      </c>
      <c r="I1461">
        <v>64</v>
      </c>
      <c r="J1461">
        <v>1</v>
      </c>
      <c r="K1461">
        <v>26</v>
      </c>
      <c r="L1461">
        <v>25</v>
      </c>
      <c r="M1461">
        <v>17</v>
      </c>
      <c r="N1461">
        <v>23</v>
      </c>
      <c r="O1461">
        <v>15</v>
      </c>
      <c r="P1461">
        <v>1</v>
      </c>
      <c r="Q1461">
        <v>3</v>
      </c>
      <c r="R1461">
        <v>0</v>
      </c>
      <c r="S1461">
        <v>3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 t="s">
        <v>33</v>
      </c>
      <c r="AJ1461">
        <v>1</v>
      </c>
      <c r="AK1461">
        <v>3</v>
      </c>
      <c r="AL1461">
        <v>0</v>
      </c>
      <c r="AM1461">
        <v>3</v>
      </c>
      <c r="AN1461">
        <v>9</v>
      </c>
    </row>
    <row r="1462" spans="1:40" x14ac:dyDescent="0.25">
      <c r="A1462" s="20">
        <v>5393</v>
      </c>
      <c r="B1462" s="20">
        <v>1977</v>
      </c>
      <c r="C1462" s="20" t="s">
        <v>2</v>
      </c>
      <c r="D1462" s="20" t="s">
        <v>9</v>
      </c>
      <c r="E1462" s="20">
        <v>23763</v>
      </c>
      <c r="F1462" s="20">
        <v>1</v>
      </c>
      <c r="G1462" s="20">
        <v>0</v>
      </c>
      <c r="H1462" s="49">
        <v>41128</v>
      </c>
      <c r="I1462" s="20">
        <v>64</v>
      </c>
      <c r="J1462" s="20">
        <v>22</v>
      </c>
      <c r="K1462" s="20">
        <v>0</v>
      </c>
      <c r="L1462" s="20">
        <v>6</v>
      </c>
      <c r="M1462" s="20">
        <v>6</v>
      </c>
      <c r="N1462" s="20">
        <v>2</v>
      </c>
      <c r="O1462" s="20">
        <v>6</v>
      </c>
      <c r="P1462" s="20">
        <v>1</v>
      </c>
      <c r="Q1462" s="20">
        <v>1</v>
      </c>
      <c r="R1462" s="20">
        <v>0</v>
      </c>
      <c r="S1462" s="20">
        <v>3</v>
      </c>
      <c r="T1462" s="20">
        <v>7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0</v>
      </c>
      <c r="AB1462" s="20" t="s">
        <v>38</v>
      </c>
      <c r="AJ1462" s="20">
        <v>1</v>
      </c>
      <c r="AK1462" s="20">
        <v>1</v>
      </c>
      <c r="AL1462" s="20">
        <v>0</v>
      </c>
      <c r="AM1462" s="20">
        <v>3</v>
      </c>
      <c r="AN1462" s="20">
        <v>7</v>
      </c>
    </row>
    <row r="1463" spans="1:40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F1463">
        <v>1</v>
      </c>
      <c r="G1463">
        <v>1</v>
      </c>
      <c r="H1463" s="35">
        <v>41816</v>
      </c>
      <c r="I1463">
        <v>65</v>
      </c>
      <c r="J1463">
        <v>39</v>
      </c>
      <c r="K1463">
        <v>1</v>
      </c>
      <c r="L1463">
        <v>16</v>
      </c>
      <c r="M1463">
        <v>2</v>
      </c>
      <c r="N1463">
        <v>0</v>
      </c>
      <c r="O1463">
        <v>3</v>
      </c>
      <c r="P1463">
        <v>4</v>
      </c>
      <c r="Q1463">
        <v>3</v>
      </c>
      <c r="R1463">
        <v>0</v>
      </c>
      <c r="S1463">
        <v>3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36</v>
      </c>
      <c r="AJ1463">
        <v>4</v>
      </c>
      <c r="AK1463">
        <v>3</v>
      </c>
      <c r="AL1463">
        <v>0</v>
      </c>
      <c r="AM1463">
        <v>3</v>
      </c>
      <c r="AN1463">
        <v>8</v>
      </c>
    </row>
    <row r="1464" spans="1:40" x14ac:dyDescent="0.25">
      <c r="A1464" s="20">
        <v>4050</v>
      </c>
      <c r="B1464" s="20">
        <v>1966</v>
      </c>
      <c r="C1464" s="20" t="s">
        <v>4</v>
      </c>
      <c r="D1464" s="20" t="s">
        <v>14</v>
      </c>
      <c r="E1464" s="20">
        <v>49605</v>
      </c>
      <c r="F1464" s="20">
        <v>0</v>
      </c>
      <c r="G1464" s="20">
        <v>0</v>
      </c>
      <c r="H1464" s="49">
        <v>41811</v>
      </c>
      <c r="I1464" s="20">
        <v>65</v>
      </c>
      <c r="J1464" s="20">
        <v>42</v>
      </c>
      <c r="K1464" s="20">
        <v>16</v>
      </c>
      <c r="L1464" s="20">
        <v>29</v>
      </c>
      <c r="M1464" s="20">
        <v>12</v>
      </c>
      <c r="N1464" s="20">
        <v>20</v>
      </c>
      <c r="O1464" s="20">
        <v>8</v>
      </c>
      <c r="P1464" s="20">
        <v>1</v>
      </c>
      <c r="Q1464" s="20">
        <v>2</v>
      </c>
      <c r="R1464" s="20">
        <v>1</v>
      </c>
      <c r="S1464" s="20">
        <v>4</v>
      </c>
      <c r="T1464" s="20">
        <v>3</v>
      </c>
      <c r="U1464" s="20">
        <v>0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20">
        <v>0</v>
      </c>
      <c r="AB1464" s="20" t="s">
        <v>37</v>
      </c>
      <c r="AJ1464" s="20">
        <v>1</v>
      </c>
      <c r="AK1464" s="20">
        <v>2</v>
      </c>
      <c r="AL1464" s="20">
        <v>1</v>
      </c>
      <c r="AM1464" s="20">
        <v>4</v>
      </c>
      <c r="AN1464" s="20">
        <v>3</v>
      </c>
    </row>
    <row r="1465" spans="1:40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F1465">
        <v>0</v>
      </c>
      <c r="G1465">
        <v>0</v>
      </c>
      <c r="H1465" s="35">
        <v>41777</v>
      </c>
      <c r="I1465">
        <v>65</v>
      </c>
      <c r="J1465">
        <v>1</v>
      </c>
      <c r="K1465">
        <v>1</v>
      </c>
      <c r="L1465">
        <v>3</v>
      </c>
      <c r="M1465">
        <v>1</v>
      </c>
      <c r="N1465">
        <v>1</v>
      </c>
      <c r="O1465">
        <v>1</v>
      </c>
      <c r="P1465">
        <v>15</v>
      </c>
      <c r="Q1465">
        <v>0</v>
      </c>
      <c r="R1465">
        <v>0</v>
      </c>
      <c r="S1465">
        <v>0</v>
      </c>
      <c r="T1465">
        <v>20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38</v>
      </c>
      <c r="AJ1465">
        <v>15</v>
      </c>
      <c r="AK1465">
        <v>0</v>
      </c>
      <c r="AL1465">
        <v>0</v>
      </c>
      <c r="AM1465">
        <v>0</v>
      </c>
      <c r="AN1465">
        <v>20</v>
      </c>
    </row>
    <row r="1466" spans="1:40" x14ac:dyDescent="0.25">
      <c r="A1466" s="20">
        <v>8315</v>
      </c>
      <c r="B1466" s="20">
        <v>1995</v>
      </c>
      <c r="C1466" s="20" t="s">
        <v>2</v>
      </c>
      <c r="D1466" s="20" t="s">
        <v>9</v>
      </c>
      <c r="E1466" s="20">
        <v>34824</v>
      </c>
      <c r="F1466" s="20">
        <v>0</v>
      </c>
      <c r="G1466" s="20">
        <v>0</v>
      </c>
      <c r="H1466" s="49">
        <v>41724</v>
      </c>
      <c r="I1466" s="20">
        <v>65</v>
      </c>
      <c r="J1466" s="20">
        <v>4</v>
      </c>
      <c r="K1466" s="20">
        <v>2</v>
      </c>
      <c r="L1466" s="20">
        <v>11</v>
      </c>
      <c r="M1466" s="20">
        <v>2</v>
      </c>
      <c r="N1466" s="20">
        <v>0</v>
      </c>
      <c r="O1466" s="20">
        <v>4</v>
      </c>
      <c r="P1466" s="20">
        <v>1</v>
      </c>
      <c r="Q1466" s="20">
        <v>1</v>
      </c>
      <c r="R1466" s="20">
        <v>0</v>
      </c>
      <c r="S1466" s="20">
        <v>2</v>
      </c>
      <c r="T1466" s="20">
        <v>6</v>
      </c>
      <c r="U1466" s="20">
        <v>0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20">
        <v>0</v>
      </c>
      <c r="AB1466" s="20" t="s">
        <v>31</v>
      </c>
      <c r="AJ1466" s="20">
        <v>1</v>
      </c>
      <c r="AK1466" s="20">
        <v>1</v>
      </c>
      <c r="AL1466" s="20">
        <v>0</v>
      </c>
      <c r="AM1466" s="20">
        <v>2</v>
      </c>
      <c r="AN1466" s="20">
        <v>6</v>
      </c>
    </row>
    <row r="1467" spans="1:40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F1467">
        <v>0</v>
      </c>
      <c r="G1467">
        <v>0</v>
      </c>
      <c r="H1467" s="35">
        <v>41724</v>
      </c>
      <c r="I1467">
        <v>65</v>
      </c>
      <c r="J1467">
        <v>4</v>
      </c>
      <c r="K1467">
        <v>2</v>
      </c>
      <c r="L1467">
        <v>11</v>
      </c>
      <c r="M1467">
        <v>2</v>
      </c>
      <c r="N1467">
        <v>0</v>
      </c>
      <c r="O1467">
        <v>4</v>
      </c>
      <c r="P1467">
        <v>1</v>
      </c>
      <c r="Q1467">
        <v>1</v>
      </c>
      <c r="R1467">
        <v>0</v>
      </c>
      <c r="S1467">
        <v>2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38</v>
      </c>
      <c r="AJ1467">
        <v>1</v>
      </c>
      <c r="AK1467">
        <v>1</v>
      </c>
      <c r="AL1467">
        <v>0</v>
      </c>
      <c r="AM1467">
        <v>2</v>
      </c>
      <c r="AN1467">
        <v>6</v>
      </c>
    </row>
    <row r="1468" spans="1:40" x14ac:dyDescent="0.25">
      <c r="A1468" s="20">
        <v>3643</v>
      </c>
      <c r="B1468" s="20">
        <v>1974</v>
      </c>
      <c r="C1468" s="20" t="s">
        <v>4</v>
      </c>
      <c r="D1468" s="20" t="s">
        <v>14</v>
      </c>
      <c r="E1468" s="20">
        <v>63206</v>
      </c>
      <c r="F1468" s="20">
        <v>0</v>
      </c>
      <c r="G1468" s="20">
        <v>0</v>
      </c>
      <c r="H1468" s="49">
        <v>41718</v>
      </c>
      <c r="I1468" s="20">
        <v>65</v>
      </c>
      <c r="J1468" s="20">
        <v>750</v>
      </c>
      <c r="K1468" s="20">
        <v>8</v>
      </c>
      <c r="L1468" s="20">
        <v>125</v>
      </c>
      <c r="M1468" s="20">
        <v>11</v>
      </c>
      <c r="N1468" s="20">
        <v>8</v>
      </c>
      <c r="O1468" s="20">
        <v>26</v>
      </c>
      <c r="P1468" s="20">
        <v>1</v>
      </c>
      <c r="Q1468" s="20">
        <v>4</v>
      </c>
      <c r="R1468" s="20">
        <v>3</v>
      </c>
      <c r="S1468" s="20">
        <v>6</v>
      </c>
      <c r="T1468" s="20">
        <v>2</v>
      </c>
      <c r="U1468" s="20">
        <v>0</v>
      </c>
      <c r="V1468" s="20">
        <v>0</v>
      </c>
      <c r="W1468" s="20">
        <v>1</v>
      </c>
      <c r="X1468" s="20">
        <v>0</v>
      </c>
      <c r="Y1468" s="20">
        <v>0</v>
      </c>
      <c r="Z1468" s="20">
        <v>0</v>
      </c>
      <c r="AA1468" s="20">
        <v>0</v>
      </c>
      <c r="AB1468" s="20" t="s">
        <v>37</v>
      </c>
      <c r="AJ1468" s="20">
        <v>1</v>
      </c>
      <c r="AK1468" s="20">
        <v>4</v>
      </c>
      <c r="AL1468" s="20">
        <v>3</v>
      </c>
      <c r="AM1468" s="20">
        <v>6</v>
      </c>
      <c r="AN1468" s="20">
        <v>2</v>
      </c>
    </row>
    <row r="1469" spans="1:40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F1469">
        <v>1</v>
      </c>
      <c r="G1469">
        <v>0</v>
      </c>
      <c r="H1469" s="35">
        <v>41677</v>
      </c>
      <c r="I1469">
        <v>65</v>
      </c>
      <c r="J1469">
        <v>25</v>
      </c>
      <c r="K1469">
        <v>3</v>
      </c>
      <c r="L1469">
        <v>16</v>
      </c>
      <c r="M1469">
        <v>8</v>
      </c>
      <c r="N1469">
        <v>5</v>
      </c>
      <c r="O1469">
        <v>2</v>
      </c>
      <c r="P1469">
        <v>2</v>
      </c>
      <c r="Q1469">
        <v>2</v>
      </c>
      <c r="R1469">
        <v>1</v>
      </c>
      <c r="S1469">
        <v>3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34</v>
      </c>
      <c r="AJ1469">
        <v>2</v>
      </c>
      <c r="AK1469">
        <v>2</v>
      </c>
      <c r="AL1469">
        <v>1</v>
      </c>
      <c r="AM1469">
        <v>3</v>
      </c>
      <c r="AN1469">
        <v>6</v>
      </c>
    </row>
    <row r="1470" spans="1:40" x14ac:dyDescent="0.25">
      <c r="A1470" s="20">
        <v>4887</v>
      </c>
      <c r="B1470" s="20">
        <v>1976</v>
      </c>
      <c r="C1470" s="20" t="s">
        <v>3</v>
      </c>
      <c r="D1470" s="20" t="s">
        <v>10</v>
      </c>
      <c r="E1470" s="20">
        <v>55412</v>
      </c>
      <c r="F1470" s="20">
        <v>1</v>
      </c>
      <c r="G1470" s="20">
        <v>1</v>
      </c>
      <c r="H1470" s="49">
        <v>41600</v>
      </c>
      <c r="I1470" s="20">
        <v>65</v>
      </c>
      <c r="J1470" s="20">
        <v>10</v>
      </c>
      <c r="K1470" s="20">
        <v>5</v>
      </c>
      <c r="L1470" s="20">
        <v>28</v>
      </c>
      <c r="M1470" s="20">
        <v>11</v>
      </c>
      <c r="N1470" s="20">
        <v>1</v>
      </c>
      <c r="O1470" s="20">
        <v>8</v>
      </c>
      <c r="P1470" s="20">
        <v>1</v>
      </c>
      <c r="Q1470" s="20">
        <v>2</v>
      </c>
      <c r="R1470" s="20">
        <v>0</v>
      </c>
      <c r="S1470" s="20">
        <v>3</v>
      </c>
      <c r="T1470" s="20">
        <v>5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0</v>
      </c>
      <c r="AB1470" s="20" t="s">
        <v>37</v>
      </c>
      <c r="AJ1470" s="20">
        <v>1</v>
      </c>
      <c r="AK1470" s="20">
        <v>2</v>
      </c>
      <c r="AL1470" s="20">
        <v>0</v>
      </c>
      <c r="AM1470" s="20">
        <v>3</v>
      </c>
      <c r="AN1470" s="20">
        <v>5</v>
      </c>
    </row>
    <row r="1471" spans="1:40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F1471">
        <v>2</v>
      </c>
      <c r="G1471">
        <v>1</v>
      </c>
      <c r="H1471" s="35">
        <v>41581</v>
      </c>
      <c r="I1471">
        <v>65</v>
      </c>
      <c r="J1471">
        <v>4</v>
      </c>
      <c r="K1471">
        <v>0</v>
      </c>
      <c r="L1471">
        <v>2</v>
      </c>
      <c r="M1471">
        <v>0</v>
      </c>
      <c r="N1471">
        <v>0</v>
      </c>
      <c r="O1471">
        <v>2</v>
      </c>
      <c r="P1471">
        <v>1</v>
      </c>
      <c r="Q1471">
        <v>1</v>
      </c>
      <c r="R1471">
        <v>0</v>
      </c>
      <c r="S1471">
        <v>2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37</v>
      </c>
      <c r="AJ1471">
        <v>1</v>
      </c>
      <c r="AK1471">
        <v>1</v>
      </c>
      <c r="AL1471">
        <v>0</v>
      </c>
      <c r="AM1471">
        <v>2</v>
      </c>
      <c r="AN1471">
        <v>7</v>
      </c>
    </row>
    <row r="1472" spans="1:40" x14ac:dyDescent="0.25">
      <c r="A1472" s="20">
        <v>3254</v>
      </c>
      <c r="B1472" s="20">
        <v>1971</v>
      </c>
      <c r="C1472" s="20" t="s">
        <v>2</v>
      </c>
      <c r="D1472" s="20" t="s">
        <v>14</v>
      </c>
      <c r="E1472" s="20">
        <v>70886</v>
      </c>
      <c r="F1472" s="20">
        <v>1</v>
      </c>
      <c r="G1472" s="20">
        <v>0</v>
      </c>
      <c r="H1472" s="49">
        <v>41561</v>
      </c>
      <c r="I1472" s="20">
        <v>65</v>
      </c>
      <c r="J1472" s="20">
        <v>407</v>
      </c>
      <c r="K1472" s="20">
        <v>70</v>
      </c>
      <c r="L1472" s="20">
        <v>239</v>
      </c>
      <c r="M1472" s="20">
        <v>103</v>
      </c>
      <c r="N1472" s="20">
        <v>88</v>
      </c>
      <c r="O1472" s="20">
        <v>53</v>
      </c>
      <c r="P1472" s="20">
        <v>1</v>
      </c>
      <c r="Q1472" s="20">
        <v>5</v>
      </c>
      <c r="R1472" s="20">
        <v>4</v>
      </c>
      <c r="S1472" s="20">
        <v>4</v>
      </c>
      <c r="T1472" s="20">
        <v>2</v>
      </c>
      <c r="U1472" s="20">
        <v>0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20">
        <v>0</v>
      </c>
      <c r="AB1472" s="20" t="s">
        <v>38</v>
      </c>
      <c r="AJ1472" s="20">
        <v>1</v>
      </c>
      <c r="AK1472" s="20">
        <v>5</v>
      </c>
      <c r="AL1472" s="20">
        <v>4</v>
      </c>
      <c r="AM1472" s="20">
        <v>4</v>
      </c>
      <c r="AN1472" s="20">
        <v>2</v>
      </c>
    </row>
    <row r="1473" spans="1:40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F1473">
        <v>0</v>
      </c>
      <c r="G1473">
        <v>1</v>
      </c>
      <c r="H1473" s="35">
        <v>41535</v>
      </c>
      <c r="I1473">
        <v>65</v>
      </c>
      <c r="J1473">
        <v>619</v>
      </c>
      <c r="K1473">
        <v>54</v>
      </c>
      <c r="L1473">
        <v>260</v>
      </c>
      <c r="M1473">
        <v>127</v>
      </c>
      <c r="N1473">
        <v>54</v>
      </c>
      <c r="O1473">
        <v>54</v>
      </c>
      <c r="P1473">
        <v>1</v>
      </c>
      <c r="Q1473">
        <v>4</v>
      </c>
      <c r="R1473">
        <v>7</v>
      </c>
      <c r="S1473">
        <v>5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38</v>
      </c>
      <c r="AJ1473">
        <v>1</v>
      </c>
      <c r="AK1473">
        <v>4</v>
      </c>
      <c r="AL1473">
        <v>7</v>
      </c>
      <c r="AM1473">
        <v>5</v>
      </c>
      <c r="AN1473">
        <v>1</v>
      </c>
    </row>
    <row r="1474" spans="1:40" x14ac:dyDescent="0.25">
      <c r="A1474" s="20">
        <v>6142</v>
      </c>
      <c r="B1474" s="20">
        <v>1943</v>
      </c>
      <c r="C1474" s="20" t="s">
        <v>4</v>
      </c>
      <c r="D1474" s="20" t="s">
        <v>14</v>
      </c>
      <c r="E1474" s="20">
        <v>65073</v>
      </c>
      <c r="F1474" s="20">
        <v>0</v>
      </c>
      <c r="G1474" s="20">
        <v>0</v>
      </c>
      <c r="H1474" s="49">
        <v>41506</v>
      </c>
      <c r="I1474" s="20">
        <v>65</v>
      </c>
      <c r="J1474" s="20">
        <v>629</v>
      </c>
      <c r="K1474" s="20">
        <v>17</v>
      </c>
      <c r="L1474" s="20">
        <v>177</v>
      </c>
      <c r="M1474" s="20">
        <v>69</v>
      </c>
      <c r="N1474" s="20">
        <v>0</v>
      </c>
      <c r="O1474" s="20">
        <v>8</v>
      </c>
      <c r="P1474" s="20">
        <v>1</v>
      </c>
      <c r="Q1474" s="20">
        <v>5</v>
      </c>
      <c r="R1474" s="20">
        <v>3</v>
      </c>
      <c r="S1474" s="20">
        <v>5</v>
      </c>
      <c r="T1474" s="20">
        <v>2</v>
      </c>
      <c r="U1474" s="20">
        <v>0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20">
        <v>1</v>
      </c>
      <c r="AB1474" s="20" t="s">
        <v>38</v>
      </c>
      <c r="AJ1474" s="20">
        <v>1</v>
      </c>
      <c r="AK1474" s="20">
        <v>5</v>
      </c>
      <c r="AL1474" s="20">
        <v>3</v>
      </c>
      <c r="AM1474" s="20">
        <v>5</v>
      </c>
      <c r="AN1474" s="20">
        <v>2</v>
      </c>
    </row>
    <row r="1475" spans="1:40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F1475">
        <v>1</v>
      </c>
      <c r="G1475">
        <v>1</v>
      </c>
      <c r="H1475" s="35">
        <v>41448</v>
      </c>
      <c r="I1475">
        <v>65</v>
      </c>
      <c r="J1475">
        <v>30</v>
      </c>
      <c r="K1475">
        <v>0</v>
      </c>
      <c r="L1475">
        <v>9</v>
      </c>
      <c r="M1475">
        <v>0</v>
      </c>
      <c r="N1475">
        <v>0</v>
      </c>
      <c r="O1475">
        <v>3</v>
      </c>
      <c r="P1475">
        <v>2</v>
      </c>
      <c r="Q1475">
        <v>1</v>
      </c>
      <c r="R1475">
        <v>0</v>
      </c>
      <c r="S1475">
        <v>3</v>
      </c>
      <c r="T1475">
        <v>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38</v>
      </c>
      <c r="AJ1475">
        <v>2</v>
      </c>
      <c r="AK1475">
        <v>1</v>
      </c>
      <c r="AL1475">
        <v>0</v>
      </c>
      <c r="AM1475">
        <v>3</v>
      </c>
      <c r="AN1475">
        <v>6</v>
      </c>
    </row>
    <row r="1476" spans="1:40" x14ac:dyDescent="0.25">
      <c r="A1476" s="20">
        <v>9805</v>
      </c>
      <c r="B1476" s="20">
        <v>1953</v>
      </c>
      <c r="C1476" s="20" t="s">
        <v>4</v>
      </c>
      <c r="D1476" s="20" t="s">
        <v>13</v>
      </c>
      <c r="E1476" s="20">
        <v>56129</v>
      </c>
      <c r="F1476" s="20">
        <v>0</v>
      </c>
      <c r="G1476" s="20">
        <v>1</v>
      </c>
      <c r="H1476" s="49">
        <v>41445</v>
      </c>
      <c r="I1476" s="20">
        <v>65</v>
      </c>
      <c r="J1476" s="20">
        <v>320</v>
      </c>
      <c r="K1476" s="20">
        <v>48</v>
      </c>
      <c r="L1476" s="20">
        <v>133</v>
      </c>
      <c r="M1476" s="20">
        <v>39</v>
      </c>
      <c r="N1476" s="20">
        <v>72</v>
      </c>
      <c r="O1476" s="20">
        <v>48</v>
      </c>
      <c r="P1476" s="20">
        <v>4</v>
      </c>
      <c r="Q1476" s="20">
        <v>6</v>
      </c>
      <c r="R1476" s="20">
        <v>2</v>
      </c>
      <c r="S1476" s="20">
        <v>10</v>
      </c>
      <c r="T1476" s="20">
        <v>4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0</v>
      </c>
      <c r="AB1476" s="20" t="s">
        <v>37</v>
      </c>
      <c r="AJ1476" s="20">
        <v>4</v>
      </c>
      <c r="AK1476" s="20">
        <v>6</v>
      </c>
      <c r="AL1476" s="20">
        <v>2</v>
      </c>
      <c r="AM1476" s="20">
        <v>10</v>
      </c>
      <c r="AN1476" s="20">
        <v>4</v>
      </c>
    </row>
    <row r="1477" spans="1:40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F1477">
        <v>0</v>
      </c>
      <c r="G1477">
        <v>1</v>
      </c>
      <c r="H1477" s="35">
        <v>41445</v>
      </c>
      <c r="I1477">
        <v>65</v>
      </c>
      <c r="J1477">
        <v>320</v>
      </c>
      <c r="K1477">
        <v>48</v>
      </c>
      <c r="L1477">
        <v>133</v>
      </c>
      <c r="M1477">
        <v>39</v>
      </c>
      <c r="N1477">
        <v>72</v>
      </c>
      <c r="O1477">
        <v>48</v>
      </c>
      <c r="P1477">
        <v>4</v>
      </c>
      <c r="Q1477">
        <v>6</v>
      </c>
      <c r="R1477">
        <v>2</v>
      </c>
      <c r="S1477">
        <v>10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38</v>
      </c>
      <c r="AJ1477">
        <v>4</v>
      </c>
      <c r="AK1477">
        <v>6</v>
      </c>
      <c r="AL1477">
        <v>2</v>
      </c>
      <c r="AM1477">
        <v>10</v>
      </c>
      <c r="AN1477">
        <v>4</v>
      </c>
    </row>
    <row r="1478" spans="1:40" x14ac:dyDescent="0.25">
      <c r="A1478" s="20">
        <v>1606</v>
      </c>
      <c r="B1478" s="20">
        <v>1971</v>
      </c>
      <c r="C1478" s="20" t="s">
        <v>2</v>
      </c>
      <c r="D1478" s="20" t="s">
        <v>13</v>
      </c>
      <c r="E1478" s="20">
        <v>38590</v>
      </c>
      <c r="F1478" s="20">
        <v>1</v>
      </c>
      <c r="G1478" s="20">
        <v>0</v>
      </c>
      <c r="H1478" s="49">
        <v>41409</v>
      </c>
      <c r="I1478" s="20">
        <v>65</v>
      </c>
      <c r="J1478" s="20">
        <v>3</v>
      </c>
      <c r="K1478" s="20">
        <v>1</v>
      </c>
      <c r="L1478" s="20">
        <v>8</v>
      </c>
      <c r="M1478" s="20">
        <v>4</v>
      </c>
      <c r="N1478" s="20">
        <v>3</v>
      </c>
      <c r="O1478" s="20">
        <v>3</v>
      </c>
      <c r="P1478" s="20">
        <v>1</v>
      </c>
      <c r="Q1478" s="20">
        <v>1</v>
      </c>
      <c r="R1478" s="20">
        <v>0</v>
      </c>
      <c r="S1478" s="20">
        <v>2</v>
      </c>
      <c r="T1478" s="20">
        <v>8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 t="s">
        <v>33</v>
      </c>
      <c r="AJ1478" s="20">
        <v>1</v>
      </c>
      <c r="AK1478" s="20">
        <v>1</v>
      </c>
      <c r="AL1478" s="20">
        <v>0</v>
      </c>
      <c r="AM1478" s="20">
        <v>2</v>
      </c>
      <c r="AN1478" s="20">
        <v>8</v>
      </c>
    </row>
    <row r="1479" spans="1:40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F1479">
        <v>1</v>
      </c>
      <c r="G1479">
        <v>1</v>
      </c>
      <c r="H1479" s="35">
        <v>41409</v>
      </c>
      <c r="I1479">
        <v>65</v>
      </c>
      <c r="J1479">
        <v>215</v>
      </c>
      <c r="K1479">
        <v>7</v>
      </c>
      <c r="L1479">
        <v>33</v>
      </c>
      <c r="M1479">
        <v>3</v>
      </c>
      <c r="N1479">
        <v>0</v>
      </c>
      <c r="O1479">
        <v>13</v>
      </c>
      <c r="P1479">
        <v>6</v>
      </c>
      <c r="Q1479">
        <v>5</v>
      </c>
      <c r="R1479">
        <v>1</v>
      </c>
      <c r="S1479">
        <v>5</v>
      </c>
      <c r="T1479">
        <v>7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36</v>
      </c>
      <c r="AJ1479">
        <v>6</v>
      </c>
      <c r="AK1479">
        <v>5</v>
      </c>
      <c r="AL1479">
        <v>1</v>
      </c>
      <c r="AM1479">
        <v>5</v>
      </c>
      <c r="AN1479">
        <v>7</v>
      </c>
    </row>
    <row r="1480" spans="1:40" x14ac:dyDescent="0.25">
      <c r="A1480" s="20">
        <v>9305</v>
      </c>
      <c r="B1480" s="20">
        <v>1976</v>
      </c>
      <c r="C1480" s="20" t="s">
        <v>5</v>
      </c>
      <c r="D1480" s="20" t="s">
        <v>9</v>
      </c>
      <c r="E1480" s="20">
        <v>79689</v>
      </c>
      <c r="F1480" s="20">
        <v>0</v>
      </c>
      <c r="G1480" s="20">
        <v>0</v>
      </c>
      <c r="H1480" s="49">
        <v>41406</v>
      </c>
      <c r="I1480" s="20">
        <v>65</v>
      </c>
      <c r="J1480" s="20">
        <v>311</v>
      </c>
      <c r="K1480" s="20">
        <v>26</v>
      </c>
      <c r="L1480" s="20">
        <v>640</v>
      </c>
      <c r="M1480" s="20">
        <v>180</v>
      </c>
      <c r="N1480" s="20">
        <v>37</v>
      </c>
      <c r="O1480" s="20">
        <v>121</v>
      </c>
      <c r="P1480" s="20">
        <v>1</v>
      </c>
      <c r="Q1480" s="20">
        <v>4</v>
      </c>
      <c r="R1480" s="20">
        <v>9</v>
      </c>
      <c r="S1480" s="20">
        <v>13</v>
      </c>
      <c r="T1480" s="20">
        <v>2</v>
      </c>
      <c r="U1480" s="20">
        <v>0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20">
        <v>0</v>
      </c>
      <c r="AB1480" s="20" t="s">
        <v>38</v>
      </c>
      <c r="AJ1480" s="20">
        <v>1</v>
      </c>
      <c r="AK1480" s="20">
        <v>4</v>
      </c>
      <c r="AL1480" s="20">
        <v>9</v>
      </c>
      <c r="AM1480" s="20">
        <v>13</v>
      </c>
      <c r="AN1480" s="20">
        <v>2</v>
      </c>
    </row>
    <row r="1481" spans="1:40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F1481">
        <v>0</v>
      </c>
      <c r="G1481">
        <v>1</v>
      </c>
      <c r="H1481" s="35">
        <v>41391</v>
      </c>
      <c r="I1481">
        <v>65</v>
      </c>
      <c r="J1481">
        <v>29</v>
      </c>
      <c r="K1481">
        <v>0</v>
      </c>
      <c r="L1481">
        <v>5</v>
      </c>
      <c r="M1481">
        <v>0</v>
      </c>
      <c r="N1481">
        <v>1</v>
      </c>
      <c r="O1481">
        <v>5</v>
      </c>
      <c r="P1481">
        <v>1</v>
      </c>
      <c r="Q1481">
        <v>1</v>
      </c>
      <c r="R1481">
        <v>0</v>
      </c>
      <c r="S1481">
        <v>3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37</v>
      </c>
      <c r="AJ1481">
        <v>1</v>
      </c>
      <c r="AK1481">
        <v>1</v>
      </c>
      <c r="AL1481">
        <v>0</v>
      </c>
      <c r="AM1481">
        <v>3</v>
      </c>
      <c r="AN1481">
        <v>5</v>
      </c>
    </row>
    <row r="1482" spans="1:40" x14ac:dyDescent="0.25">
      <c r="A1482" s="20">
        <v>4437</v>
      </c>
      <c r="B1482" s="20">
        <v>1962</v>
      </c>
      <c r="C1482" s="20" t="s">
        <v>2</v>
      </c>
      <c r="D1482" s="20" t="s">
        <v>14</v>
      </c>
      <c r="E1482" s="20">
        <v>65316</v>
      </c>
      <c r="F1482" s="20">
        <v>1</v>
      </c>
      <c r="G1482" s="20">
        <v>1</v>
      </c>
      <c r="H1482" s="49">
        <v>41388</v>
      </c>
      <c r="I1482" s="20">
        <v>65</v>
      </c>
      <c r="J1482" s="20">
        <v>112</v>
      </c>
      <c r="K1482" s="20">
        <v>6</v>
      </c>
      <c r="L1482" s="20">
        <v>92</v>
      </c>
      <c r="M1482" s="20">
        <v>3</v>
      </c>
      <c r="N1482" s="20">
        <v>9</v>
      </c>
      <c r="O1482" s="20">
        <v>38</v>
      </c>
      <c r="P1482" s="20">
        <v>2</v>
      </c>
      <c r="Q1482" s="20">
        <v>3</v>
      </c>
      <c r="R1482" s="20">
        <v>2</v>
      </c>
      <c r="S1482" s="20">
        <v>5</v>
      </c>
      <c r="T1482" s="20">
        <v>4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 t="s">
        <v>38</v>
      </c>
      <c r="AJ1482" s="20">
        <v>2</v>
      </c>
      <c r="AK1482" s="20">
        <v>3</v>
      </c>
      <c r="AL1482" s="20">
        <v>2</v>
      </c>
      <c r="AM1482" s="20">
        <v>5</v>
      </c>
      <c r="AN1482" s="20">
        <v>4</v>
      </c>
    </row>
    <row r="1483" spans="1:40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F1483">
        <v>1</v>
      </c>
      <c r="G1483">
        <v>0</v>
      </c>
      <c r="H1483" s="35">
        <v>41386</v>
      </c>
      <c r="I1483">
        <v>65</v>
      </c>
      <c r="J1483">
        <v>7</v>
      </c>
      <c r="K1483">
        <v>2</v>
      </c>
      <c r="L1483">
        <v>6</v>
      </c>
      <c r="M1483">
        <v>2</v>
      </c>
      <c r="N1483">
        <v>0</v>
      </c>
      <c r="O1483">
        <v>3</v>
      </c>
      <c r="P1483">
        <v>1</v>
      </c>
      <c r="Q1483">
        <v>1</v>
      </c>
      <c r="R1483">
        <v>0</v>
      </c>
      <c r="S1483">
        <v>2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38</v>
      </c>
      <c r="AJ1483">
        <v>1</v>
      </c>
      <c r="AK1483">
        <v>1</v>
      </c>
      <c r="AL1483">
        <v>0</v>
      </c>
      <c r="AM1483">
        <v>2</v>
      </c>
      <c r="AN1483">
        <v>7</v>
      </c>
    </row>
    <row r="1484" spans="1:40" x14ac:dyDescent="0.25">
      <c r="A1484" s="20">
        <v>3536</v>
      </c>
      <c r="B1484" s="20">
        <v>1960</v>
      </c>
      <c r="C1484" s="20" t="s">
        <v>2</v>
      </c>
      <c r="D1484" s="20" t="s">
        <v>13</v>
      </c>
      <c r="E1484" s="20">
        <v>19740</v>
      </c>
      <c r="F1484" s="20">
        <v>0</v>
      </c>
      <c r="G1484" s="20">
        <v>1</v>
      </c>
      <c r="H1484" s="49">
        <v>41357</v>
      </c>
      <c r="I1484" s="20">
        <v>65</v>
      </c>
      <c r="J1484" s="20">
        <v>7</v>
      </c>
      <c r="K1484" s="20">
        <v>11</v>
      </c>
      <c r="L1484" s="20">
        <v>3</v>
      </c>
      <c r="M1484" s="20">
        <v>10</v>
      </c>
      <c r="N1484" s="20">
        <v>4</v>
      </c>
      <c r="O1484" s="20">
        <v>20</v>
      </c>
      <c r="P1484" s="20">
        <v>2</v>
      </c>
      <c r="Q1484" s="20">
        <v>1</v>
      </c>
      <c r="R1484" s="20">
        <v>1</v>
      </c>
      <c r="S1484" s="20">
        <v>3</v>
      </c>
      <c r="T1484" s="20">
        <v>5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 t="s">
        <v>36</v>
      </c>
      <c r="AJ1484" s="20">
        <v>2</v>
      </c>
      <c r="AK1484" s="20">
        <v>1</v>
      </c>
      <c r="AL1484" s="20">
        <v>1</v>
      </c>
      <c r="AM1484" s="20">
        <v>3</v>
      </c>
      <c r="AN1484" s="20">
        <v>5</v>
      </c>
    </row>
    <row r="1485" spans="1:40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F1485">
        <v>1</v>
      </c>
      <c r="G1485">
        <v>0</v>
      </c>
      <c r="H1485" s="35">
        <v>41282</v>
      </c>
      <c r="I1485">
        <v>65</v>
      </c>
      <c r="J1485">
        <v>5</v>
      </c>
      <c r="K1485">
        <v>23</v>
      </c>
      <c r="L1485">
        <v>15</v>
      </c>
      <c r="M1485">
        <v>0</v>
      </c>
      <c r="N1485">
        <v>18</v>
      </c>
      <c r="O1485">
        <v>14</v>
      </c>
      <c r="P1485">
        <v>2</v>
      </c>
      <c r="Q1485">
        <v>2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38</v>
      </c>
      <c r="AJ1485">
        <v>2</v>
      </c>
      <c r="AK1485">
        <v>2</v>
      </c>
      <c r="AL1485">
        <v>0</v>
      </c>
      <c r="AM1485">
        <v>3</v>
      </c>
      <c r="AN1485">
        <v>8</v>
      </c>
    </row>
    <row r="1486" spans="1:40" x14ac:dyDescent="0.25">
      <c r="A1486" s="20">
        <v>9707</v>
      </c>
      <c r="B1486" s="20">
        <v>1969</v>
      </c>
      <c r="C1486" s="20" t="s">
        <v>3</v>
      </c>
      <c r="D1486" s="20" t="s">
        <v>14</v>
      </c>
      <c r="E1486" s="20">
        <v>55212</v>
      </c>
      <c r="F1486" s="20">
        <v>0</v>
      </c>
      <c r="G1486" s="20">
        <v>1</v>
      </c>
      <c r="H1486" s="49">
        <v>41236</v>
      </c>
      <c r="I1486" s="20">
        <v>65</v>
      </c>
      <c r="J1486" s="20">
        <v>1103</v>
      </c>
      <c r="K1486" s="20">
        <v>0</v>
      </c>
      <c r="L1486" s="20">
        <v>45</v>
      </c>
      <c r="M1486" s="20">
        <v>0</v>
      </c>
      <c r="N1486" s="20">
        <v>0</v>
      </c>
      <c r="O1486" s="20">
        <v>34</v>
      </c>
      <c r="P1486" s="20">
        <v>3</v>
      </c>
      <c r="Q1486" s="20">
        <v>4</v>
      </c>
      <c r="R1486" s="20">
        <v>2</v>
      </c>
      <c r="S1486" s="20">
        <v>11</v>
      </c>
      <c r="T1486" s="20">
        <v>8</v>
      </c>
      <c r="U1486" s="20">
        <v>0</v>
      </c>
      <c r="V1486" s="20">
        <v>1</v>
      </c>
      <c r="W1486" s="20">
        <v>0</v>
      </c>
      <c r="X1486" s="20">
        <v>0</v>
      </c>
      <c r="Y1486" s="20">
        <v>1</v>
      </c>
      <c r="Z1486" s="20">
        <v>0</v>
      </c>
      <c r="AA1486" s="20">
        <v>0</v>
      </c>
      <c r="AB1486" s="20" t="s">
        <v>38</v>
      </c>
      <c r="AJ1486" s="20">
        <v>3</v>
      </c>
      <c r="AK1486" s="20">
        <v>4</v>
      </c>
      <c r="AL1486" s="20">
        <v>2</v>
      </c>
      <c r="AM1486" s="20">
        <v>11</v>
      </c>
      <c r="AN1486" s="20">
        <v>8</v>
      </c>
    </row>
    <row r="1487" spans="1:40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F1487">
        <v>0</v>
      </c>
      <c r="G1487">
        <v>1</v>
      </c>
      <c r="H1487" s="35">
        <v>41236</v>
      </c>
      <c r="I1487">
        <v>65</v>
      </c>
      <c r="J1487">
        <v>1103</v>
      </c>
      <c r="K1487">
        <v>0</v>
      </c>
      <c r="L1487">
        <v>45</v>
      </c>
      <c r="M1487">
        <v>0</v>
      </c>
      <c r="N1487">
        <v>0</v>
      </c>
      <c r="O1487">
        <v>34</v>
      </c>
      <c r="P1487">
        <v>3</v>
      </c>
      <c r="Q1487">
        <v>4</v>
      </c>
      <c r="R1487">
        <v>2</v>
      </c>
      <c r="S1487">
        <v>11</v>
      </c>
      <c r="T1487">
        <v>8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 t="s">
        <v>38</v>
      </c>
      <c r="AJ1487">
        <v>3</v>
      </c>
      <c r="AK1487">
        <v>4</v>
      </c>
      <c r="AL1487">
        <v>2</v>
      </c>
      <c r="AM1487">
        <v>11</v>
      </c>
      <c r="AN1487">
        <v>8</v>
      </c>
    </row>
    <row r="1488" spans="1:40" x14ac:dyDescent="0.25">
      <c r="A1488" s="20">
        <v>9058</v>
      </c>
      <c r="B1488" s="20">
        <v>1955</v>
      </c>
      <c r="C1488" s="20" t="s">
        <v>2</v>
      </c>
      <c r="D1488" s="20" t="s">
        <v>16</v>
      </c>
      <c r="E1488" s="20">
        <v>79800</v>
      </c>
      <c r="F1488" s="20">
        <v>0</v>
      </c>
      <c r="G1488" s="20">
        <v>0</v>
      </c>
      <c r="H1488" s="49">
        <v>41175</v>
      </c>
      <c r="I1488" s="20">
        <v>65</v>
      </c>
      <c r="J1488" s="20">
        <v>1060</v>
      </c>
      <c r="K1488" s="20">
        <v>21</v>
      </c>
      <c r="L1488" s="20">
        <v>530</v>
      </c>
      <c r="M1488" s="20">
        <v>32</v>
      </c>
      <c r="N1488" s="20">
        <v>0</v>
      </c>
      <c r="O1488" s="20">
        <v>224</v>
      </c>
      <c r="P1488" s="20">
        <v>1</v>
      </c>
      <c r="Q1488" s="20">
        <v>5</v>
      </c>
      <c r="R1488" s="20">
        <v>11</v>
      </c>
      <c r="S1488" s="20">
        <v>5</v>
      </c>
      <c r="T1488" s="20">
        <v>3</v>
      </c>
      <c r="U1488" s="20">
        <v>1</v>
      </c>
      <c r="V1488" s="20">
        <v>0</v>
      </c>
      <c r="W1488" s="20">
        <v>1</v>
      </c>
      <c r="X1488" s="20">
        <v>1</v>
      </c>
      <c r="Y1488" s="20">
        <v>0</v>
      </c>
      <c r="Z1488" s="20">
        <v>1</v>
      </c>
      <c r="AA1488" s="20">
        <v>0</v>
      </c>
      <c r="AB1488" s="20" t="s">
        <v>38</v>
      </c>
      <c r="AJ1488" s="20">
        <v>1</v>
      </c>
      <c r="AK1488" s="20">
        <v>5</v>
      </c>
      <c r="AL1488" s="20">
        <v>11</v>
      </c>
      <c r="AM1488" s="20">
        <v>5</v>
      </c>
      <c r="AN1488" s="20">
        <v>3</v>
      </c>
    </row>
    <row r="1489" spans="1:40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F1489">
        <v>0</v>
      </c>
      <c r="G1489">
        <v>1</v>
      </c>
      <c r="H1489" s="35">
        <v>41173</v>
      </c>
      <c r="I1489">
        <v>65</v>
      </c>
      <c r="J1489">
        <v>561</v>
      </c>
      <c r="K1489">
        <v>85</v>
      </c>
      <c r="L1489">
        <v>171</v>
      </c>
      <c r="M1489">
        <v>25</v>
      </c>
      <c r="N1489">
        <v>123</v>
      </c>
      <c r="O1489">
        <v>114</v>
      </c>
      <c r="P1489">
        <v>2</v>
      </c>
      <c r="Q1489">
        <v>4</v>
      </c>
      <c r="R1489">
        <v>7</v>
      </c>
      <c r="S1489">
        <v>13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33</v>
      </c>
      <c r="AJ1489">
        <v>2</v>
      </c>
      <c r="AK1489">
        <v>4</v>
      </c>
      <c r="AL1489">
        <v>7</v>
      </c>
      <c r="AM1489">
        <v>13</v>
      </c>
      <c r="AN1489">
        <v>2</v>
      </c>
    </row>
    <row r="1490" spans="1:40" x14ac:dyDescent="0.25">
      <c r="A1490" s="20">
        <v>2525</v>
      </c>
      <c r="B1490" s="20">
        <v>1974</v>
      </c>
      <c r="C1490" s="20" t="s">
        <v>3</v>
      </c>
      <c r="D1490" s="20" t="s">
        <v>14</v>
      </c>
      <c r="E1490" s="20">
        <v>38410</v>
      </c>
      <c r="F1490" s="20">
        <v>0</v>
      </c>
      <c r="G1490" s="20">
        <v>0</v>
      </c>
      <c r="H1490" s="49">
        <v>41166</v>
      </c>
      <c r="I1490" s="20">
        <v>65</v>
      </c>
      <c r="J1490" s="20">
        <v>153</v>
      </c>
      <c r="K1490" s="20">
        <v>64</v>
      </c>
      <c r="L1490" s="20">
        <v>123</v>
      </c>
      <c r="M1490" s="20">
        <v>116</v>
      </c>
      <c r="N1490" s="20">
        <v>64</v>
      </c>
      <c r="O1490" s="20">
        <v>14</v>
      </c>
      <c r="P1490" s="20">
        <v>2</v>
      </c>
      <c r="Q1490" s="20">
        <v>5</v>
      </c>
      <c r="R1490" s="20">
        <v>2</v>
      </c>
      <c r="S1490" s="20">
        <v>9</v>
      </c>
      <c r="T1490" s="20">
        <v>6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1</v>
      </c>
      <c r="AA1490" s="20">
        <v>0</v>
      </c>
      <c r="AB1490" s="20" t="s">
        <v>37</v>
      </c>
      <c r="AJ1490" s="20">
        <v>2</v>
      </c>
      <c r="AK1490" s="20">
        <v>5</v>
      </c>
      <c r="AL1490" s="20">
        <v>2</v>
      </c>
      <c r="AM1490" s="20">
        <v>9</v>
      </c>
      <c r="AN1490" s="20">
        <v>6</v>
      </c>
    </row>
    <row r="1491" spans="1:40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F1491">
        <v>0</v>
      </c>
      <c r="G1491">
        <v>0</v>
      </c>
      <c r="H1491" s="35">
        <v>41150</v>
      </c>
      <c r="I1491">
        <v>65</v>
      </c>
      <c r="J1491">
        <v>39</v>
      </c>
      <c r="K1491">
        <v>33</v>
      </c>
      <c r="L1491">
        <v>130</v>
      </c>
      <c r="M1491">
        <v>41</v>
      </c>
      <c r="N1491">
        <v>26</v>
      </c>
      <c r="O1491">
        <v>44</v>
      </c>
      <c r="P1491">
        <v>2</v>
      </c>
      <c r="Q1491">
        <v>5</v>
      </c>
      <c r="R1491">
        <v>1</v>
      </c>
      <c r="S1491">
        <v>5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38</v>
      </c>
      <c r="AJ1491">
        <v>2</v>
      </c>
      <c r="AK1491">
        <v>5</v>
      </c>
      <c r="AL1491">
        <v>1</v>
      </c>
      <c r="AM1491">
        <v>5</v>
      </c>
      <c r="AN1491">
        <v>8</v>
      </c>
    </row>
    <row r="1492" spans="1:40" x14ac:dyDescent="0.25">
      <c r="A1492" s="20">
        <v>10704</v>
      </c>
      <c r="B1492" s="20">
        <v>1969</v>
      </c>
      <c r="C1492" s="20" t="s">
        <v>2</v>
      </c>
      <c r="D1492" s="20" t="s">
        <v>9</v>
      </c>
      <c r="E1492" s="20">
        <v>54803</v>
      </c>
      <c r="F1492" s="20">
        <v>0</v>
      </c>
      <c r="G1492" s="20">
        <v>1</v>
      </c>
      <c r="H1492" s="49">
        <v>41142</v>
      </c>
      <c r="I1492" s="20">
        <v>65</v>
      </c>
      <c r="J1492" s="20">
        <v>404</v>
      </c>
      <c r="K1492" s="20">
        <v>0</v>
      </c>
      <c r="L1492" s="20">
        <v>92</v>
      </c>
      <c r="M1492" s="20">
        <v>28</v>
      </c>
      <c r="N1492" s="20">
        <v>27</v>
      </c>
      <c r="O1492" s="20">
        <v>142</v>
      </c>
      <c r="P1492" s="20">
        <v>2</v>
      </c>
      <c r="Q1492" s="20">
        <v>6</v>
      </c>
      <c r="R1492" s="20">
        <v>2</v>
      </c>
      <c r="S1492" s="20">
        <v>9</v>
      </c>
      <c r="T1492" s="20">
        <v>4</v>
      </c>
      <c r="U1492" s="20">
        <v>0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20">
        <v>0</v>
      </c>
      <c r="AB1492" s="20" t="s">
        <v>38</v>
      </c>
      <c r="AJ1492" s="20">
        <v>2</v>
      </c>
      <c r="AK1492" s="20">
        <v>6</v>
      </c>
      <c r="AL1492" s="20">
        <v>2</v>
      </c>
      <c r="AM1492" s="20">
        <v>9</v>
      </c>
      <c r="AN1492" s="20">
        <v>4</v>
      </c>
    </row>
    <row r="1493" spans="1:40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F1493">
        <v>0</v>
      </c>
      <c r="G1493">
        <v>0</v>
      </c>
      <c r="H1493" s="35">
        <v>41763</v>
      </c>
      <c r="I1493">
        <v>66</v>
      </c>
      <c r="J1493">
        <v>375</v>
      </c>
      <c r="K1493">
        <v>152</v>
      </c>
      <c r="L1493">
        <v>335</v>
      </c>
      <c r="M1493">
        <v>93</v>
      </c>
      <c r="N1493">
        <v>91</v>
      </c>
      <c r="O1493">
        <v>81</v>
      </c>
      <c r="P1493">
        <v>1</v>
      </c>
      <c r="Q1493">
        <v>5</v>
      </c>
      <c r="R1493">
        <v>4</v>
      </c>
      <c r="S1493">
        <v>6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38</v>
      </c>
      <c r="AJ1493">
        <v>1</v>
      </c>
      <c r="AK1493">
        <v>5</v>
      </c>
      <c r="AL1493">
        <v>4</v>
      </c>
      <c r="AM1493">
        <v>6</v>
      </c>
      <c r="AN1493">
        <v>2</v>
      </c>
    </row>
    <row r="1494" spans="1:40" x14ac:dyDescent="0.25">
      <c r="A1494" s="20">
        <v>10037</v>
      </c>
      <c r="B1494" s="20">
        <v>1993</v>
      </c>
      <c r="C1494" s="20" t="s">
        <v>2</v>
      </c>
      <c r="D1494" s="20" t="s">
        <v>9</v>
      </c>
      <c r="E1494" s="20">
        <v>74293</v>
      </c>
      <c r="F1494" s="20">
        <v>0</v>
      </c>
      <c r="G1494" s="20">
        <v>0</v>
      </c>
      <c r="H1494" s="49">
        <v>41763</v>
      </c>
      <c r="I1494" s="20">
        <v>66</v>
      </c>
      <c r="J1494" s="20">
        <v>375</v>
      </c>
      <c r="K1494" s="20">
        <v>152</v>
      </c>
      <c r="L1494" s="20">
        <v>335</v>
      </c>
      <c r="M1494" s="20">
        <v>93</v>
      </c>
      <c r="N1494" s="20">
        <v>91</v>
      </c>
      <c r="O1494" s="20">
        <v>81</v>
      </c>
      <c r="P1494" s="20">
        <v>1</v>
      </c>
      <c r="Q1494" s="20">
        <v>5</v>
      </c>
      <c r="R1494" s="20">
        <v>4</v>
      </c>
      <c r="S1494" s="20">
        <v>6</v>
      </c>
      <c r="T1494" s="20">
        <v>2</v>
      </c>
      <c r="U1494" s="20">
        <v>0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0</v>
      </c>
      <c r="AB1494" s="20" t="s">
        <v>33</v>
      </c>
      <c r="AJ1494" s="20">
        <v>1</v>
      </c>
      <c r="AK1494" s="20">
        <v>5</v>
      </c>
      <c r="AL1494" s="20">
        <v>4</v>
      </c>
      <c r="AM1494" s="20">
        <v>6</v>
      </c>
      <c r="AN1494" s="20">
        <v>2</v>
      </c>
    </row>
    <row r="1495" spans="1:40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F1495">
        <v>1</v>
      </c>
      <c r="G1495">
        <v>0</v>
      </c>
      <c r="H1495" s="35">
        <v>41751</v>
      </c>
      <c r="I1495">
        <v>66</v>
      </c>
      <c r="J1495">
        <v>10</v>
      </c>
      <c r="K1495">
        <v>4</v>
      </c>
      <c r="L1495">
        <v>7</v>
      </c>
      <c r="M1495">
        <v>0</v>
      </c>
      <c r="N1495">
        <v>6</v>
      </c>
      <c r="O1495">
        <v>3</v>
      </c>
      <c r="P1495">
        <v>1</v>
      </c>
      <c r="Q1495">
        <v>1</v>
      </c>
      <c r="R1495">
        <v>0</v>
      </c>
      <c r="S1495">
        <v>3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38</v>
      </c>
      <c r="AJ1495">
        <v>1</v>
      </c>
      <c r="AK1495">
        <v>1</v>
      </c>
      <c r="AL1495">
        <v>0</v>
      </c>
      <c r="AM1495">
        <v>3</v>
      </c>
      <c r="AN1495">
        <v>6</v>
      </c>
    </row>
    <row r="1496" spans="1:40" x14ac:dyDescent="0.25">
      <c r="A1496" s="20">
        <v>3726</v>
      </c>
      <c r="B1496" s="20">
        <v>1986</v>
      </c>
      <c r="C1496" s="20" t="s">
        <v>3</v>
      </c>
      <c r="D1496" s="20" t="s">
        <v>13</v>
      </c>
      <c r="E1496" s="20">
        <v>34320</v>
      </c>
      <c r="F1496" s="20">
        <v>1</v>
      </c>
      <c r="G1496" s="20">
        <v>0</v>
      </c>
      <c r="H1496" s="49">
        <v>41686</v>
      </c>
      <c r="I1496" s="20">
        <v>66</v>
      </c>
      <c r="J1496" s="20">
        <v>4</v>
      </c>
      <c r="K1496" s="20">
        <v>1</v>
      </c>
      <c r="L1496" s="20">
        <v>9</v>
      </c>
      <c r="M1496" s="20">
        <v>3</v>
      </c>
      <c r="N1496" s="20">
        <v>0</v>
      </c>
      <c r="O1496" s="20">
        <v>0</v>
      </c>
      <c r="P1496" s="20">
        <v>1</v>
      </c>
      <c r="Q1496" s="20">
        <v>1</v>
      </c>
      <c r="R1496" s="20">
        <v>0</v>
      </c>
      <c r="S1496" s="20">
        <v>2</v>
      </c>
      <c r="T1496" s="20">
        <v>8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0</v>
      </c>
      <c r="AB1496" s="20" t="s">
        <v>33</v>
      </c>
      <c r="AJ1496" s="20">
        <v>1</v>
      </c>
      <c r="AK1496" s="20">
        <v>1</v>
      </c>
      <c r="AL1496" s="20">
        <v>0</v>
      </c>
      <c r="AM1496" s="20">
        <v>2</v>
      </c>
      <c r="AN1496" s="20">
        <v>8</v>
      </c>
    </row>
    <row r="1497" spans="1:40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F1497">
        <v>1</v>
      </c>
      <c r="G1497">
        <v>1</v>
      </c>
      <c r="H1497" s="35">
        <v>41601</v>
      </c>
      <c r="I1497">
        <v>66</v>
      </c>
      <c r="J1497">
        <v>23</v>
      </c>
      <c r="K1497">
        <v>4</v>
      </c>
      <c r="L1497">
        <v>10</v>
      </c>
      <c r="M1497">
        <v>0</v>
      </c>
      <c r="N1497">
        <v>2</v>
      </c>
      <c r="O1497">
        <v>15</v>
      </c>
      <c r="P1497">
        <v>1</v>
      </c>
      <c r="Q1497">
        <v>1</v>
      </c>
      <c r="R1497">
        <v>0</v>
      </c>
      <c r="S1497">
        <v>3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37</v>
      </c>
      <c r="AJ1497">
        <v>1</v>
      </c>
      <c r="AK1497">
        <v>1</v>
      </c>
      <c r="AL1497">
        <v>0</v>
      </c>
      <c r="AM1497">
        <v>3</v>
      </c>
      <c r="AN1497">
        <v>4</v>
      </c>
    </row>
    <row r="1498" spans="1:40" x14ac:dyDescent="0.25">
      <c r="A1498" s="20">
        <v>4599</v>
      </c>
      <c r="B1498" s="20">
        <v>1976</v>
      </c>
      <c r="C1498" s="20" t="s">
        <v>4</v>
      </c>
      <c r="D1498" s="20" t="s">
        <v>14</v>
      </c>
      <c r="E1498" s="20">
        <v>49681</v>
      </c>
      <c r="F1498" s="20">
        <v>0</v>
      </c>
      <c r="G1498" s="20">
        <v>2</v>
      </c>
      <c r="H1498" s="49">
        <v>41582</v>
      </c>
      <c r="I1498" s="20">
        <v>66</v>
      </c>
      <c r="J1498" s="20">
        <v>411</v>
      </c>
      <c r="K1498" s="20">
        <v>0</v>
      </c>
      <c r="L1498" s="20">
        <v>26</v>
      </c>
      <c r="M1498" s="20">
        <v>0</v>
      </c>
      <c r="N1498" s="20">
        <v>0</v>
      </c>
      <c r="O1498" s="20">
        <v>21</v>
      </c>
      <c r="P1498" s="20">
        <v>6</v>
      </c>
      <c r="Q1498" s="20">
        <v>7</v>
      </c>
      <c r="R1498" s="20">
        <v>1</v>
      </c>
      <c r="S1498" s="20">
        <v>7</v>
      </c>
      <c r="T1498" s="20">
        <v>7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20">
        <v>0</v>
      </c>
      <c r="AB1498" s="20" t="s">
        <v>37</v>
      </c>
      <c r="AJ1498" s="20">
        <v>6</v>
      </c>
      <c r="AK1498" s="20">
        <v>7</v>
      </c>
      <c r="AL1498" s="20">
        <v>1</v>
      </c>
      <c r="AM1498" s="20">
        <v>7</v>
      </c>
      <c r="AN1498" s="20">
        <v>7</v>
      </c>
    </row>
    <row r="1499" spans="1:40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F1499">
        <v>0</v>
      </c>
      <c r="G1499">
        <v>2</v>
      </c>
      <c r="H1499" s="35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33</v>
      </c>
      <c r="AJ1499">
        <v>6</v>
      </c>
      <c r="AK1499">
        <v>7</v>
      </c>
      <c r="AL1499">
        <v>1</v>
      </c>
      <c r="AM1499">
        <v>7</v>
      </c>
      <c r="AN1499">
        <v>7</v>
      </c>
    </row>
    <row r="1500" spans="1:40" x14ac:dyDescent="0.25">
      <c r="A1500" s="20">
        <v>7409</v>
      </c>
      <c r="B1500" s="20">
        <v>1970</v>
      </c>
      <c r="C1500" s="20" t="s">
        <v>2</v>
      </c>
      <c r="D1500" s="20" t="s">
        <v>13</v>
      </c>
      <c r="E1500" s="20">
        <v>53187</v>
      </c>
      <c r="F1500" s="20">
        <v>1</v>
      </c>
      <c r="G1500" s="20">
        <v>0</v>
      </c>
      <c r="H1500" s="49">
        <v>41573</v>
      </c>
      <c r="I1500" s="20">
        <v>66</v>
      </c>
      <c r="J1500" s="20">
        <v>211</v>
      </c>
      <c r="K1500" s="20">
        <v>2</v>
      </c>
      <c r="L1500" s="20">
        <v>30</v>
      </c>
      <c r="M1500" s="20">
        <v>7</v>
      </c>
      <c r="N1500" s="20">
        <v>7</v>
      </c>
      <c r="O1500" s="20">
        <v>10</v>
      </c>
      <c r="P1500" s="20">
        <v>2</v>
      </c>
      <c r="Q1500" s="20">
        <v>4</v>
      </c>
      <c r="R1500" s="20">
        <v>1</v>
      </c>
      <c r="S1500" s="20">
        <v>6</v>
      </c>
      <c r="T1500" s="20">
        <v>5</v>
      </c>
      <c r="U1500" s="20">
        <v>0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0</v>
      </c>
      <c r="AB1500" s="20" t="s">
        <v>38</v>
      </c>
      <c r="AJ1500" s="20">
        <v>2</v>
      </c>
      <c r="AK1500" s="20">
        <v>4</v>
      </c>
      <c r="AL1500" s="20">
        <v>1</v>
      </c>
      <c r="AM1500" s="20">
        <v>6</v>
      </c>
      <c r="AN1500" s="20">
        <v>5</v>
      </c>
    </row>
    <row r="1501" spans="1:40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F1501">
        <v>0</v>
      </c>
      <c r="G1501">
        <v>0</v>
      </c>
      <c r="H1501" s="35">
        <v>41522</v>
      </c>
      <c r="I1501">
        <v>66</v>
      </c>
      <c r="J1501">
        <v>446</v>
      </c>
      <c r="K1501">
        <v>107</v>
      </c>
      <c r="L1501">
        <v>768</v>
      </c>
      <c r="M1501">
        <v>33</v>
      </c>
      <c r="N1501">
        <v>196</v>
      </c>
      <c r="O1501">
        <v>53</v>
      </c>
      <c r="P1501">
        <v>1</v>
      </c>
      <c r="Q1501">
        <v>5</v>
      </c>
      <c r="R1501">
        <v>6</v>
      </c>
      <c r="S1501">
        <v>6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38</v>
      </c>
      <c r="AJ1501">
        <v>1</v>
      </c>
      <c r="AK1501">
        <v>5</v>
      </c>
      <c r="AL1501">
        <v>6</v>
      </c>
      <c r="AM1501">
        <v>6</v>
      </c>
      <c r="AN1501">
        <v>2</v>
      </c>
    </row>
    <row r="1502" spans="1:40" x14ac:dyDescent="0.25">
      <c r="A1502" s="20">
        <v>0</v>
      </c>
      <c r="B1502" s="20">
        <v>1985</v>
      </c>
      <c r="C1502" s="20" t="s">
        <v>2</v>
      </c>
      <c r="D1502" s="20" t="s">
        <v>14</v>
      </c>
      <c r="E1502" s="20">
        <v>70951</v>
      </c>
      <c r="F1502" s="20">
        <v>0</v>
      </c>
      <c r="G1502" s="20">
        <v>0</v>
      </c>
      <c r="H1502" s="49">
        <v>41398</v>
      </c>
      <c r="I1502" s="20">
        <v>66</v>
      </c>
      <c r="J1502" s="20">
        <v>239</v>
      </c>
      <c r="K1502" s="20">
        <v>10</v>
      </c>
      <c r="L1502" s="20">
        <v>554</v>
      </c>
      <c r="M1502" s="20">
        <v>254</v>
      </c>
      <c r="N1502" s="20">
        <v>87</v>
      </c>
      <c r="O1502" s="20">
        <v>54</v>
      </c>
      <c r="P1502" s="20">
        <v>1</v>
      </c>
      <c r="Q1502" s="20">
        <v>3</v>
      </c>
      <c r="R1502" s="20">
        <v>4</v>
      </c>
      <c r="S1502" s="20">
        <v>9</v>
      </c>
      <c r="T1502" s="20">
        <v>1</v>
      </c>
      <c r="U1502" s="20">
        <v>0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20">
        <v>0</v>
      </c>
      <c r="AB1502" s="20" t="s">
        <v>33</v>
      </c>
      <c r="AJ1502" s="20">
        <v>1</v>
      </c>
      <c r="AK1502" s="20">
        <v>3</v>
      </c>
      <c r="AL1502" s="20">
        <v>4</v>
      </c>
      <c r="AM1502" s="20">
        <v>9</v>
      </c>
      <c r="AN1502" s="20">
        <v>1</v>
      </c>
    </row>
    <row r="1503" spans="1:40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F1503">
        <v>1</v>
      </c>
      <c r="G1503">
        <v>0</v>
      </c>
      <c r="H1503" s="35">
        <v>41341</v>
      </c>
      <c r="I1503">
        <v>66</v>
      </c>
      <c r="J1503">
        <v>7</v>
      </c>
      <c r="K1503">
        <v>2</v>
      </c>
      <c r="L1503">
        <v>8</v>
      </c>
      <c r="M1503">
        <v>3</v>
      </c>
      <c r="N1503">
        <v>2</v>
      </c>
      <c r="O1503">
        <v>3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38</v>
      </c>
      <c r="AJ1503">
        <v>1</v>
      </c>
      <c r="AK1503">
        <v>1</v>
      </c>
      <c r="AL1503">
        <v>0</v>
      </c>
      <c r="AM1503">
        <v>3</v>
      </c>
      <c r="AN1503">
        <v>6</v>
      </c>
    </row>
    <row r="1504" spans="1:40" x14ac:dyDescent="0.25">
      <c r="A1504" s="20">
        <v>425</v>
      </c>
      <c r="B1504" s="20">
        <v>1985</v>
      </c>
      <c r="C1504" s="20" t="s">
        <v>2</v>
      </c>
      <c r="D1504" s="20" t="s">
        <v>14</v>
      </c>
      <c r="E1504" s="20">
        <v>55357</v>
      </c>
      <c r="F1504" s="20">
        <v>2</v>
      </c>
      <c r="G1504" s="20">
        <v>0</v>
      </c>
      <c r="H1504" s="49">
        <v>41324</v>
      </c>
      <c r="I1504" s="20">
        <v>66</v>
      </c>
      <c r="J1504" s="20">
        <v>374</v>
      </c>
      <c r="K1504" s="20">
        <v>64</v>
      </c>
      <c r="L1504" s="20">
        <v>116</v>
      </c>
      <c r="M1504" s="20">
        <v>84</v>
      </c>
      <c r="N1504" s="20">
        <v>25</v>
      </c>
      <c r="O1504" s="20">
        <v>64</v>
      </c>
      <c r="P1504" s="20">
        <v>3</v>
      </c>
      <c r="Q1504" s="20">
        <v>6</v>
      </c>
      <c r="R1504" s="20">
        <v>2</v>
      </c>
      <c r="S1504" s="20">
        <v>11</v>
      </c>
      <c r="T1504" s="20">
        <v>5</v>
      </c>
      <c r="U1504" s="20">
        <v>0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20">
        <v>0</v>
      </c>
      <c r="AB1504" s="20" t="s">
        <v>36</v>
      </c>
      <c r="AJ1504" s="20">
        <v>3</v>
      </c>
      <c r="AK1504" s="20">
        <v>6</v>
      </c>
      <c r="AL1504" s="20">
        <v>2</v>
      </c>
      <c r="AM1504" s="20">
        <v>11</v>
      </c>
      <c r="AN1504" s="20">
        <v>5</v>
      </c>
    </row>
    <row r="1505" spans="1:40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F1505">
        <v>0</v>
      </c>
      <c r="G1505">
        <v>1</v>
      </c>
      <c r="H1505" s="35">
        <v>41299</v>
      </c>
      <c r="I1505">
        <v>66</v>
      </c>
      <c r="J1505">
        <v>221</v>
      </c>
      <c r="K1505">
        <v>104</v>
      </c>
      <c r="L1505">
        <v>169</v>
      </c>
      <c r="M1505">
        <v>102</v>
      </c>
      <c r="N1505">
        <v>78</v>
      </c>
      <c r="O1505">
        <v>84</v>
      </c>
      <c r="P1505">
        <v>3</v>
      </c>
      <c r="Q1505">
        <v>9</v>
      </c>
      <c r="R1505">
        <v>2</v>
      </c>
      <c r="S1505">
        <v>8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 t="s">
        <v>38</v>
      </c>
      <c r="AJ1505">
        <v>3</v>
      </c>
      <c r="AK1505">
        <v>9</v>
      </c>
      <c r="AL1505">
        <v>2</v>
      </c>
      <c r="AM1505">
        <v>8</v>
      </c>
      <c r="AN1505">
        <v>7</v>
      </c>
    </row>
    <row r="1506" spans="1:40" x14ac:dyDescent="0.25">
      <c r="A1506" s="20">
        <v>3074</v>
      </c>
      <c r="B1506" s="20">
        <v>1984</v>
      </c>
      <c r="C1506" s="20" t="s">
        <v>3</v>
      </c>
      <c r="D1506" s="20" t="s">
        <v>14</v>
      </c>
      <c r="E1506" s="20">
        <v>70643</v>
      </c>
      <c r="F1506" s="20">
        <v>0</v>
      </c>
      <c r="G1506" s="20">
        <v>0</v>
      </c>
      <c r="H1506" s="49">
        <v>41197</v>
      </c>
      <c r="I1506" s="20">
        <v>66</v>
      </c>
      <c r="J1506" s="20">
        <v>1218</v>
      </c>
      <c r="K1506" s="20">
        <v>107</v>
      </c>
      <c r="L1506" s="20">
        <v>304</v>
      </c>
      <c r="M1506" s="20">
        <v>23</v>
      </c>
      <c r="N1506" s="20">
        <v>143</v>
      </c>
      <c r="O1506" s="20">
        <v>33</v>
      </c>
      <c r="P1506" s="20">
        <v>1</v>
      </c>
      <c r="Q1506" s="20">
        <v>5</v>
      </c>
      <c r="R1506" s="20">
        <v>8</v>
      </c>
      <c r="S1506" s="20">
        <v>4</v>
      </c>
      <c r="T1506" s="20">
        <v>6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1</v>
      </c>
      <c r="AA1506" s="20">
        <v>0</v>
      </c>
      <c r="AB1506" s="20" t="s">
        <v>38</v>
      </c>
      <c r="AJ1506" s="20">
        <v>1</v>
      </c>
      <c r="AK1506" s="20">
        <v>5</v>
      </c>
      <c r="AL1506" s="20">
        <v>8</v>
      </c>
      <c r="AM1506" s="20">
        <v>4</v>
      </c>
      <c r="AN1506" s="20">
        <v>6</v>
      </c>
    </row>
    <row r="1507" spans="1:40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F1507">
        <v>1</v>
      </c>
      <c r="G1507">
        <v>0</v>
      </c>
      <c r="H1507" s="35">
        <v>41145</v>
      </c>
      <c r="I1507">
        <v>66</v>
      </c>
      <c r="J1507">
        <v>1047</v>
      </c>
      <c r="K1507">
        <v>0</v>
      </c>
      <c r="L1507">
        <v>140</v>
      </c>
      <c r="M1507">
        <v>67</v>
      </c>
      <c r="N1507">
        <v>38</v>
      </c>
      <c r="O1507">
        <v>153</v>
      </c>
      <c r="P1507">
        <v>2</v>
      </c>
      <c r="Q1507">
        <v>4</v>
      </c>
      <c r="R1507">
        <v>3</v>
      </c>
      <c r="S1507">
        <v>12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38</v>
      </c>
      <c r="AJ1507">
        <v>2</v>
      </c>
      <c r="AK1507">
        <v>4</v>
      </c>
      <c r="AL1507">
        <v>3</v>
      </c>
      <c r="AM1507">
        <v>12</v>
      </c>
      <c r="AN1507">
        <v>8</v>
      </c>
    </row>
    <row r="1508" spans="1:40" x14ac:dyDescent="0.25">
      <c r="A1508" s="20">
        <v>2611</v>
      </c>
      <c r="B1508" s="20">
        <v>1959</v>
      </c>
      <c r="C1508" s="20" t="s">
        <v>4</v>
      </c>
      <c r="D1508" s="20" t="s">
        <v>13</v>
      </c>
      <c r="E1508" s="20">
        <v>82576</v>
      </c>
      <c r="F1508" s="20">
        <v>0</v>
      </c>
      <c r="G1508" s="20">
        <v>0</v>
      </c>
      <c r="H1508" s="49">
        <v>41122</v>
      </c>
      <c r="I1508" s="20">
        <v>66</v>
      </c>
      <c r="J1508" s="20">
        <v>1206</v>
      </c>
      <c r="K1508" s="20">
        <v>55</v>
      </c>
      <c r="L1508" s="20">
        <v>445</v>
      </c>
      <c r="M1508" s="20">
        <v>168</v>
      </c>
      <c r="N1508" s="20">
        <v>18</v>
      </c>
      <c r="O1508" s="20">
        <v>18</v>
      </c>
      <c r="P1508" s="20">
        <v>1</v>
      </c>
      <c r="Q1508" s="20">
        <v>2</v>
      </c>
      <c r="R1508" s="20">
        <v>4</v>
      </c>
      <c r="S1508" s="20">
        <v>12</v>
      </c>
      <c r="T1508" s="20">
        <v>1</v>
      </c>
      <c r="U1508" s="20">
        <v>0</v>
      </c>
      <c r="V1508" s="20">
        <v>0</v>
      </c>
      <c r="W1508" s="20">
        <v>1</v>
      </c>
      <c r="X1508" s="20">
        <v>0</v>
      </c>
      <c r="Y1508" s="20">
        <v>0</v>
      </c>
      <c r="Z1508" s="20">
        <v>0</v>
      </c>
      <c r="AA1508" s="20">
        <v>0</v>
      </c>
      <c r="AB1508" s="20" t="s">
        <v>33</v>
      </c>
      <c r="AJ1508" s="20">
        <v>1</v>
      </c>
      <c r="AK1508" s="20">
        <v>2</v>
      </c>
      <c r="AL1508" s="20">
        <v>4</v>
      </c>
      <c r="AM1508" s="20">
        <v>12</v>
      </c>
      <c r="AN1508" s="20">
        <v>1</v>
      </c>
    </row>
    <row r="1509" spans="1:40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F1509">
        <v>1</v>
      </c>
      <c r="G1509">
        <v>1</v>
      </c>
      <c r="H1509" s="35">
        <v>41768</v>
      </c>
      <c r="I1509">
        <v>67</v>
      </c>
      <c r="J1509">
        <v>20</v>
      </c>
      <c r="K1509">
        <v>3</v>
      </c>
      <c r="L1509">
        <v>4</v>
      </c>
      <c r="M1509">
        <v>2</v>
      </c>
      <c r="N1509">
        <v>0</v>
      </c>
      <c r="O1509">
        <v>2</v>
      </c>
      <c r="P1509">
        <v>2</v>
      </c>
      <c r="Q1509">
        <v>1</v>
      </c>
      <c r="R1509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38</v>
      </c>
      <c r="AJ1509">
        <v>2</v>
      </c>
      <c r="AK1509">
        <v>1</v>
      </c>
      <c r="AL1509">
        <v>0</v>
      </c>
      <c r="AM1509">
        <v>3</v>
      </c>
      <c r="AN1509">
        <v>3</v>
      </c>
    </row>
    <row r="1510" spans="1:40" x14ac:dyDescent="0.25">
      <c r="A1510" s="20">
        <v>10413</v>
      </c>
      <c r="B1510" s="20">
        <v>1984</v>
      </c>
      <c r="C1510" s="20" t="s">
        <v>2</v>
      </c>
      <c r="D1510" s="20" t="s">
        <v>14</v>
      </c>
      <c r="E1510" s="20">
        <v>72570</v>
      </c>
      <c r="F1510" s="20">
        <v>0</v>
      </c>
      <c r="G1510" s="20">
        <v>0</v>
      </c>
      <c r="H1510" s="49">
        <v>41754</v>
      </c>
      <c r="I1510" s="20">
        <v>67</v>
      </c>
      <c r="J1510" s="20">
        <v>274</v>
      </c>
      <c r="K1510" s="20">
        <v>83</v>
      </c>
      <c r="L1510" s="20">
        <v>216</v>
      </c>
      <c r="M1510" s="20">
        <v>151</v>
      </c>
      <c r="N1510" s="20">
        <v>141</v>
      </c>
      <c r="O1510" s="20">
        <v>224</v>
      </c>
      <c r="P1510" s="20">
        <v>1</v>
      </c>
      <c r="Q1510" s="20">
        <v>4</v>
      </c>
      <c r="R1510" s="20">
        <v>6</v>
      </c>
      <c r="S1510" s="20">
        <v>12</v>
      </c>
      <c r="T1510" s="20">
        <v>1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0</v>
      </c>
      <c r="AB1510" s="20" t="s">
        <v>38</v>
      </c>
      <c r="AJ1510" s="20">
        <v>1</v>
      </c>
      <c r="AK1510" s="20">
        <v>4</v>
      </c>
      <c r="AL1510" s="20">
        <v>6</v>
      </c>
      <c r="AM1510" s="20">
        <v>12</v>
      </c>
      <c r="AN1510" s="20">
        <v>1</v>
      </c>
    </row>
    <row r="1511" spans="1:40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F1511">
        <v>1</v>
      </c>
      <c r="G1511">
        <v>1</v>
      </c>
      <c r="H1511" s="35">
        <v>41666</v>
      </c>
      <c r="I1511">
        <v>67</v>
      </c>
      <c r="J1511">
        <v>27</v>
      </c>
      <c r="K1511">
        <v>1</v>
      </c>
      <c r="L1511">
        <v>12</v>
      </c>
      <c r="M1511">
        <v>2</v>
      </c>
      <c r="N1511">
        <v>0</v>
      </c>
      <c r="O1511">
        <v>10</v>
      </c>
      <c r="P1511">
        <v>2</v>
      </c>
      <c r="Q1511">
        <v>2</v>
      </c>
      <c r="R1511">
        <v>0</v>
      </c>
      <c r="S1511">
        <v>3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38</v>
      </c>
      <c r="AJ1511">
        <v>2</v>
      </c>
      <c r="AK1511">
        <v>2</v>
      </c>
      <c r="AL1511">
        <v>0</v>
      </c>
      <c r="AM1511">
        <v>3</v>
      </c>
      <c r="AN1511">
        <v>7</v>
      </c>
    </row>
    <row r="1512" spans="1:40" x14ac:dyDescent="0.25">
      <c r="A1512" s="20">
        <v>304</v>
      </c>
      <c r="B1512" s="20">
        <v>1981</v>
      </c>
      <c r="C1512" s="20" t="s">
        <v>4</v>
      </c>
      <c r="D1512" s="20" t="s">
        <v>9</v>
      </c>
      <c r="E1512" s="20">
        <v>22944</v>
      </c>
      <c r="F1512" s="20">
        <v>1</v>
      </c>
      <c r="G1512" s="20">
        <v>0</v>
      </c>
      <c r="H1512" s="49">
        <v>41631</v>
      </c>
      <c r="I1512" s="20">
        <v>67</v>
      </c>
      <c r="J1512" s="20">
        <v>19</v>
      </c>
      <c r="K1512" s="20">
        <v>3</v>
      </c>
      <c r="L1512" s="20">
        <v>19</v>
      </c>
      <c r="M1512" s="20">
        <v>4</v>
      </c>
      <c r="N1512" s="20">
        <v>5</v>
      </c>
      <c r="O1512" s="20">
        <v>26</v>
      </c>
      <c r="P1512" s="20">
        <v>3</v>
      </c>
      <c r="Q1512" s="20">
        <v>3</v>
      </c>
      <c r="R1512" s="20">
        <v>0</v>
      </c>
      <c r="S1512" s="20">
        <v>3</v>
      </c>
      <c r="T1512" s="20">
        <v>7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 t="s">
        <v>38</v>
      </c>
      <c r="AJ1512" s="20">
        <v>3</v>
      </c>
      <c r="AK1512" s="20">
        <v>3</v>
      </c>
      <c r="AL1512" s="20">
        <v>0</v>
      </c>
      <c r="AM1512" s="20">
        <v>3</v>
      </c>
      <c r="AN1512" s="20">
        <v>7</v>
      </c>
    </row>
    <row r="1513" spans="1:40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F1513">
        <v>0</v>
      </c>
      <c r="G1513">
        <v>0</v>
      </c>
      <c r="H1513" s="35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 t="s">
        <v>38</v>
      </c>
      <c r="AJ1513">
        <v>1</v>
      </c>
      <c r="AK1513">
        <v>5</v>
      </c>
      <c r="AL1513">
        <v>5</v>
      </c>
      <c r="AM1513">
        <v>5</v>
      </c>
      <c r="AN1513">
        <v>2</v>
      </c>
    </row>
    <row r="1514" spans="1:40" x14ac:dyDescent="0.25">
      <c r="A1514" s="20">
        <v>2863</v>
      </c>
      <c r="B1514" s="20">
        <v>1970</v>
      </c>
      <c r="C1514" s="20" t="s">
        <v>2</v>
      </c>
      <c r="D1514" s="20" t="s">
        <v>9</v>
      </c>
      <c r="E1514" s="20">
        <v>52720</v>
      </c>
      <c r="F1514" s="20">
        <v>1</v>
      </c>
      <c r="G1514" s="20">
        <v>2</v>
      </c>
      <c r="H1514" s="49">
        <v>41509</v>
      </c>
      <c r="I1514" s="20">
        <v>67</v>
      </c>
      <c r="J1514" s="20">
        <v>738</v>
      </c>
      <c r="K1514" s="20">
        <v>20</v>
      </c>
      <c r="L1514" s="20">
        <v>172</v>
      </c>
      <c r="M1514" s="20">
        <v>52</v>
      </c>
      <c r="N1514" s="20">
        <v>50</v>
      </c>
      <c r="O1514" s="20">
        <v>20</v>
      </c>
      <c r="P1514" s="20">
        <v>6</v>
      </c>
      <c r="Q1514" s="20">
        <v>2</v>
      </c>
      <c r="R1514" s="20">
        <v>3</v>
      </c>
      <c r="S1514" s="20">
        <v>10</v>
      </c>
      <c r="T1514" s="20">
        <v>7</v>
      </c>
      <c r="U1514" s="20">
        <v>0</v>
      </c>
      <c r="V1514" s="20">
        <v>1</v>
      </c>
      <c r="W1514" s="20">
        <v>0</v>
      </c>
      <c r="X1514" s="20">
        <v>1</v>
      </c>
      <c r="Y1514" s="20">
        <v>0</v>
      </c>
      <c r="Z1514" s="20">
        <v>0</v>
      </c>
      <c r="AA1514" s="20">
        <v>0</v>
      </c>
      <c r="AB1514" s="20" t="s">
        <v>38</v>
      </c>
      <c r="AJ1514" s="20">
        <v>6</v>
      </c>
      <c r="AK1514" s="20">
        <v>2</v>
      </c>
      <c r="AL1514" s="20">
        <v>3</v>
      </c>
      <c r="AM1514" s="20">
        <v>10</v>
      </c>
      <c r="AN1514" s="20">
        <v>7</v>
      </c>
    </row>
    <row r="1515" spans="1:40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F1515">
        <v>0</v>
      </c>
      <c r="G1515">
        <v>0</v>
      </c>
      <c r="H1515" s="35">
        <v>41457</v>
      </c>
      <c r="I1515">
        <v>67</v>
      </c>
      <c r="J1515">
        <v>889</v>
      </c>
      <c r="K1515">
        <v>55</v>
      </c>
      <c r="L1515">
        <v>685</v>
      </c>
      <c r="M1515">
        <v>168</v>
      </c>
      <c r="N1515">
        <v>92</v>
      </c>
      <c r="O1515">
        <v>129</v>
      </c>
      <c r="P1515">
        <v>1</v>
      </c>
      <c r="Q1515">
        <v>3</v>
      </c>
      <c r="R1515">
        <v>2</v>
      </c>
      <c r="S1515">
        <v>13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33</v>
      </c>
      <c r="AJ1515">
        <v>1</v>
      </c>
      <c r="AK1515">
        <v>3</v>
      </c>
      <c r="AL1515">
        <v>2</v>
      </c>
      <c r="AM1515">
        <v>13</v>
      </c>
      <c r="AN1515">
        <v>1</v>
      </c>
    </row>
    <row r="1516" spans="1:40" x14ac:dyDescent="0.25">
      <c r="A1516" s="20">
        <v>675</v>
      </c>
      <c r="B1516" s="20">
        <v>1973</v>
      </c>
      <c r="C1516" s="20" t="s">
        <v>4</v>
      </c>
      <c r="D1516" s="20" t="s">
        <v>10</v>
      </c>
      <c r="E1516" s="20">
        <v>52034</v>
      </c>
      <c r="F1516" s="20">
        <v>1</v>
      </c>
      <c r="G1516" s="20">
        <v>1</v>
      </c>
      <c r="H1516" s="49">
        <v>41411</v>
      </c>
      <c r="I1516" s="20">
        <v>67</v>
      </c>
      <c r="J1516" s="20">
        <v>146</v>
      </c>
      <c r="K1516" s="20">
        <v>0</v>
      </c>
      <c r="L1516" s="20">
        <v>93</v>
      </c>
      <c r="M1516" s="20">
        <v>7</v>
      </c>
      <c r="N1516" s="20">
        <v>13</v>
      </c>
      <c r="O1516" s="20">
        <v>73</v>
      </c>
      <c r="P1516" s="20">
        <v>5</v>
      </c>
      <c r="Q1516" s="20">
        <v>4</v>
      </c>
      <c r="R1516" s="20">
        <v>2</v>
      </c>
      <c r="S1516" s="20">
        <v>5</v>
      </c>
      <c r="T1516" s="20">
        <v>7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 t="s">
        <v>38</v>
      </c>
      <c r="AJ1516" s="20">
        <v>5</v>
      </c>
      <c r="AK1516" s="20">
        <v>4</v>
      </c>
      <c r="AL1516" s="20">
        <v>2</v>
      </c>
      <c r="AM1516" s="20">
        <v>5</v>
      </c>
      <c r="AN1516" s="20">
        <v>7</v>
      </c>
    </row>
    <row r="1517" spans="1:40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F1517">
        <v>0</v>
      </c>
      <c r="G1517">
        <v>0</v>
      </c>
      <c r="H1517" s="35">
        <v>41381</v>
      </c>
      <c r="I1517">
        <v>67</v>
      </c>
      <c r="J1517">
        <v>315</v>
      </c>
      <c r="K1517">
        <v>26</v>
      </c>
      <c r="L1517">
        <v>473</v>
      </c>
      <c r="M1517">
        <v>220</v>
      </c>
      <c r="N1517">
        <v>12</v>
      </c>
      <c r="O1517">
        <v>182</v>
      </c>
      <c r="P1517">
        <v>1</v>
      </c>
      <c r="Q1517">
        <v>2</v>
      </c>
      <c r="R1517">
        <v>10</v>
      </c>
      <c r="S1517">
        <v>6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33</v>
      </c>
      <c r="AJ1517">
        <v>1</v>
      </c>
      <c r="AK1517">
        <v>2</v>
      </c>
      <c r="AL1517">
        <v>10</v>
      </c>
      <c r="AM1517">
        <v>6</v>
      </c>
      <c r="AN1517">
        <v>1</v>
      </c>
    </row>
    <row r="1518" spans="1:40" x14ac:dyDescent="0.25">
      <c r="A1518" s="20">
        <v>1502</v>
      </c>
      <c r="B1518" s="20">
        <v>1983</v>
      </c>
      <c r="C1518" s="20" t="s">
        <v>2</v>
      </c>
      <c r="D1518" s="20" t="s">
        <v>13</v>
      </c>
      <c r="E1518" s="20">
        <v>28427</v>
      </c>
      <c r="F1518" s="20">
        <v>1</v>
      </c>
      <c r="G1518" s="20">
        <v>0</v>
      </c>
      <c r="H1518" s="49">
        <v>41354</v>
      </c>
      <c r="I1518" s="20">
        <v>67</v>
      </c>
      <c r="J1518" s="20">
        <v>18</v>
      </c>
      <c r="K1518" s="20">
        <v>3</v>
      </c>
      <c r="L1518" s="20">
        <v>19</v>
      </c>
      <c r="M1518" s="20">
        <v>3</v>
      </c>
      <c r="N1518" s="20">
        <v>3</v>
      </c>
      <c r="O1518" s="20">
        <v>6</v>
      </c>
      <c r="P1518" s="20">
        <v>2</v>
      </c>
      <c r="Q1518" s="20">
        <v>2</v>
      </c>
      <c r="R1518" s="20">
        <v>0</v>
      </c>
      <c r="S1518" s="20">
        <v>3</v>
      </c>
      <c r="T1518" s="20">
        <v>8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 t="s">
        <v>38</v>
      </c>
      <c r="AJ1518" s="20">
        <v>2</v>
      </c>
      <c r="AK1518" s="20">
        <v>2</v>
      </c>
      <c r="AL1518" s="20">
        <v>0</v>
      </c>
      <c r="AM1518" s="20">
        <v>3</v>
      </c>
      <c r="AN1518" s="20">
        <v>8</v>
      </c>
    </row>
    <row r="1519" spans="1:40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F1519">
        <v>1</v>
      </c>
      <c r="G1519">
        <v>0</v>
      </c>
      <c r="H1519" s="35">
        <v>41354</v>
      </c>
      <c r="I1519">
        <v>67</v>
      </c>
      <c r="J1519">
        <v>18</v>
      </c>
      <c r="K1519">
        <v>3</v>
      </c>
      <c r="L1519">
        <v>19</v>
      </c>
      <c r="M1519">
        <v>3</v>
      </c>
      <c r="N1519">
        <v>3</v>
      </c>
      <c r="O1519">
        <v>6</v>
      </c>
      <c r="P1519">
        <v>2</v>
      </c>
      <c r="Q1519">
        <v>2</v>
      </c>
      <c r="R1519">
        <v>0</v>
      </c>
      <c r="S1519">
        <v>3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36</v>
      </c>
      <c r="AJ1519">
        <v>2</v>
      </c>
      <c r="AK1519">
        <v>2</v>
      </c>
      <c r="AL1519">
        <v>0</v>
      </c>
      <c r="AM1519">
        <v>3</v>
      </c>
      <c r="AN1519">
        <v>8</v>
      </c>
    </row>
    <row r="1520" spans="1:40" x14ac:dyDescent="0.25">
      <c r="A1520" s="20">
        <v>4487</v>
      </c>
      <c r="B1520" s="20">
        <v>1969</v>
      </c>
      <c r="C1520" s="20" t="s">
        <v>4</v>
      </c>
      <c r="D1520" s="20" t="s">
        <v>9</v>
      </c>
      <c r="E1520" s="20">
        <v>39858</v>
      </c>
      <c r="F1520" s="20">
        <v>1</v>
      </c>
      <c r="G1520" s="20">
        <v>0</v>
      </c>
      <c r="H1520" s="49">
        <v>41298</v>
      </c>
      <c r="I1520" s="20">
        <v>67</v>
      </c>
      <c r="J1520" s="20">
        <v>15</v>
      </c>
      <c r="K1520" s="20">
        <v>20</v>
      </c>
      <c r="L1520" s="20">
        <v>25</v>
      </c>
      <c r="M1520" s="20">
        <v>2</v>
      </c>
      <c r="N1520" s="20">
        <v>7</v>
      </c>
      <c r="O1520" s="20">
        <v>26</v>
      </c>
      <c r="P1520" s="20">
        <v>1</v>
      </c>
      <c r="Q1520" s="20">
        <v>2</v>
      </c>
      <c r="R1520" s="20">
        <v>0</v>
      </c>
      <c r="S1520" s="20">
        <v>4</v>
      </c>
      <c r="T1520" s="20">
        <v>6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1</v>
      </c>
      <c r="AA1520" s="20">
        <v>0</v>
      </c>
      <c r="AB1520" s="20" t="s">
        <v>33</v>
      </c>
      <c r="AJ1520" s="20">
        <v>1</v>
      </c>
      <c r="AK1520" s="20">
        <v>2</v>
      </c>
      <c r="AL1520" s="20">
        <v>0</v>
      </c>
      <c r="AM1520" s="20">
        <v>4</v>
      </c>
      <c r="AN1520" s="20">
        <v>6</v>
      </c>
    </row>
    <row r="1521" spans="1:40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F1521">
        <v>0</v>
      </c>
      <c r="G1521">
        <v>1</v>
      </c>
      <c r="H1521" s="35">
        <v>41289</v>
      </c>
      <c r="I1521">
        <v>67</v>
      </c>
      <c r="J1521">
        <v>815</v>
      </c>
      <c r="K1521">
        <v>8</v>
      </c>
      <c r="L1521">
        <v>53</v>
      </c>
      <c r="M1521">
        <v>11</v>
      </c>
      <c r="N1521">
        <v>0</v>
      </c>
      <c r="O1521">
        <v>70</v>
      </c>
      <c r="P1521">
        <v>4</v>
      </c>
      <c r="Q1521">
        <v>2</v>
      </c>
      <c r="R1521">
        <v>2</v>
      </c>
      <c r="S1521">
        <v>9</v>
      </c>
      <c r="T1521">
        <v>7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38</v>
      </c>
      <c r="AJ1521">
        <v>4</v>
      </c>
      <c r="AK1521">
        <v>2</v>
      </c>
      <c r="AL1521">
        <v>2</v>
      </c>
      <c r="AM1521">
        <v>9</v>
      </c>
      <c r="AN1521">
        <v>7</v>
      </c>
    </row>
    <row r="1522" spans="1:40" x14ac:dyDescent="0.25">
      <c r="A1522" s="20">
        <v>1744</v>
      </c>
      <c r="B1522" s="20">
        <v>1965</v>
      </c>
      <c r="C1522" s="20" t="s">
        <v>6</v>
      </c>
      <c r="D1522" s="20" t="s">
        <v>9</v>
      </c>
      <c r="E1522" s="20">
        <v>23529</v>
      </c>
      <c r="F1522" s="20">
        <v>0</v>
      </c>
      <c r="G1522" s="20">
        <v>1</v>
      </c>
      <c r="H1522" s="49">
        <v>41281</v>
      </c>
      <c r="I1522" s="20">
        <v>67</v>
      </c>
      <c r="J1522" s="20">
        <v>9</v>
      </c>
      <c r="K1522" s="20">
        <v>7</v>
      </c>
      <c r="L1522" s="20">
        <v>13</v>
      </c>
      <c r="M1522" s="20">
        <v>3</v>
      </c>
      <c r="N1522" s="20">
        <v>2</v>
      </c>
      <c r="O1522" s="20">
        <v>20</v>
      </c>
      <c r="P1522" s="20">
        <v>1</v>
      </c>
      <c r="Q1522" s="20">
        <v>1</v>
      </c>
      <c r="R1522" s="20">
        <v>1</v>
      </c>
      <c r="S1522" s="20">
        <v>2</v>
      </c>
      <c r="T1522" s="20">
        <v>6</v>
      </c>
      <c r="U1522" s="20">
        <v>0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0</v>
      </c>
      <c r="AB1522" s="20" t="s">
        <v>38</v>
      </c>
      <c r="AJ1522" s="20">
        <v>1</v>
      </c>
      <c r="AK1522" s="20">
        <v>1</v>
      </c>
      <c r="AL1522" s="20">
        <v>1</v>
      </c>
      <c r="AM1522" s="20">
        <v>2</v>
      </c>
      <c r="AN1522" s="20">
        <v>6</v>
      </c>
    </row>
    <row r="1523" spans="1:40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F1523">
        <v>1</v>
      </c>
      <c r="G1523">
        <v>1</v>
      </c>
      <c r="H1523" s="35">
        <v>41271</v>
      </c>
      <c r="I1523">
        <v>67</v>
      </c>
      <c r="J1523">
        <v>247</v>
      </c>
      <c r="K1523">
        <v>8</v>
      </c>
      <c r="L1523">
        <v>160</v>
      </c>
      <c r="M1523">
        <v>6</v>
      </c>
      <c r="N1523">
        <v>8</v>
      </c>
      <c r="O1523">
        <v>65</v>
      </c>
      <c r="P1523">
        <v>7</v>
      </c>
      <c r="Q1523">
        <v>6</v>
      </c>
      <c r="R1523">
        <v>3</v>
      </c>
      <c r="S1523">
        <v>6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38</v>
      </c>
      <c r="AJ1523">
        <v>7</v>
      </c>
      <c r="AK1523">
        <v>6</v>
      </c>
      <c r="AL1523">
        <v>3</v>
      </c>
      <c r="AM1523">
        <v>6</v>
      </c>
      <c r="AN1523">
        <v>7</v>
      </c>
    </row>
    <row r="1524" spans="1:40" x14ac:dyDescent="0.25">
      <c r="A1524" s="20">
        <v>3422</v>
      </c>
      <c r="B1524" s="20">
        <v>1975</v>
      </c>
      <c r="C1524" s="20" t="s">
        <v>2</v>
      </c>
      <c r="D1524" s="20" t="s">
        <v>14</v>
      </c>
      <c r="E1524" s="20">
        <v>76068</v>
      </c>
      <c r="F1524" s="20">
        <v>0</v>
      </c>
      <c r="G1524" s="20">
        <v>1</v>
      </c>
      <c r="H1524" s="49">
        <v>41242</v>
      </c>
      <c r="I1524" s="20">
        <v>67</v>
      </c>
      <c r="J1524" s="20">
        <v>1115</v>
      </c>
      <c r="K1524" s="20">
        <v>12</v>
      </c>
      <c r="L1524" s="20">
        <v>128</v>
      </c>
      <c r="M1524" s="20">
        <v>33</v>
      </c>
      <c r="N1524" s="20">
        <v>12</v>
      </c>
      <c r="O1524" s="20">
        <v>76</v>
      </c>
      <c r="P1524" s="20">
        <v>1</v>
      </c>
      <c r="Q1524" s="20">
        <v>2</v>
      </c>
      <c r="R1524" s="20">
        <v>3</v>
      </c>
      <c r="S1524" s="20">
        <v>4</v>
      </c>
      <c r="T1524" s="20">
        <v>6</v>
      </c>
      <c r="U1524" s="20">
        <v>0</v>
      </c>
      <c r="V1524" s="20">
        <v>1</v>
      </c>
      <c r="W1524" s="20">
        <v>0</v>
      </c>
      <c r="X1524" s="20">
        <v>0</v>
      </c>
      <c r="Y1524" s="20">
        <v>1</v>
      </c>
      <c r="Z1524" s="20">
        <v>0</v>
      </c>
      <c r="AA1524" s="20">
        <v>0</v>
      </c>
      <c r="AB1524" s="20" t="s">
        <v>32</v>
      </c>
      <c r="AJ1524" s="20">
        <v>1</v>
      </c>
      <c r="AK1524" s="20">
        <v>2</v>
      </c>
      <c r="AL1524" s="20">
        <v>3</v>
      </c>
      <c r="AM1524" s="20">
        <v>4</v>
      </c>
      <c r="AN1524" s="20">
        <v>6</v>
      </c>
    </row>
    <row r="1525" spans="1:40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F1525">
        <v>0</v>
      </c>
      <c r="G1525">
        <v>0</v>
      </c>
      <c r="H1525" s="35">
        <v>41237</v>
      </c>
      <c r="I1525">
        <v>67</v>
      </c>
      <c r="J1525">
        <v>68</v>
      </c>
      <c r="K1525">
        <v>0</v>
      </c>
      <c r="L1525">
        <v>226</v>
      </c>
      <c r="M1525">
        <v>51</v>
      </c>
      <c r="N1525">
        <v>157</v>
      </c>
      <c r="O1525">
        <v>68</v>
      </c>
      <c r="P1525">
        <v>3</v>
      </c>
      <c r="Q1525">
        <v>10</v>
      </c>
      <c r="R1525">
        <v>2</v>
      </c>
      <c r="S1525">
        <v>4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37</v>
      </c>
      <c r="AJ1525">
        <v>3</v>
      </c>
      <c r="AK1525">
        <v>10</v>
      </c>
      <c r="AL1525">
        <v>2</v>
      </c>
      <c r="AM1525">
        <v>4</v>
      </c>
      <c r="AN1525">
        <v>9</v>
      </c>
    </row>
    <row r="1526" spans="1:40" x14ac:dyDescent="0.25">
      <c r="A1526" s="20">
        <v>10702</v>
      </c>
      <c r="B1526" s="20">
        <v>1984</v>
      </c>
      <c r="C1526" s="20" t="s">
        <v>2</v>
      </c>
      <c r="D1526" s="20" t="s">
        <v>9</v>
      </c>
      <c r="E1526" s="20">
        <v>52413</v>
      </c>
      <c r="F1526" s="20">
        <v>1</v>
      </c>
      <c r="G1526" s="20">
        <v>0</v>
      </c>
      <c r="H1526" s="49">
        <v>41216</v>
      </c>
      <c r="I1526" s="20">
        <v>67</v>
      </c>
      <c r="J1526" s="20">
        <v>185</v>
      </c>
      <c r="K1526" s="20">
        <v>8</v>
      </c>
      <c r="L1526" s="20">
        <v>133</v>
      </c>
      <c r="M1526" s="20">
        <v>56</v>
      </c>
      <c r="N1526" s="20">
        <v>56</v>
      </c>
      <c r="O1526" s="20">
        <v>12</v>
      </c>
      <c r="P1526" s="20">
        <v>2</v>
      </c>
      <c r="Q1526" s="20">
        <v>7</v>
      </c>
      <c r="R1526" s="20">
        <v>1</v>
      </c>
      <c r="S1526" s="20">
        <v>7</v>
      </c>
      <c r="T1526" s="20">
        <v>7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20">
        <v>0</v>
      </c>
      <c r="AB1526" s="20" t="s">
        <v>38</v>
      </c>
      <c r="AJ1526" s="20">
        <v>2</v>
      </c>
      <c r="AK1526" s="20">
        <v>7</v>
      </c>
      <c r="AL1526" s="20">
        <v>1</v>
      </c>
      <c r="AM1526" s="20">
        <v>7</v>
      </c>
      <c r="AN1526" s="20">
        <v>7</v>
      </c>
    </row>
    <row r="1527" spans="1:40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F1527">
        <v>1</v>
      </c>
      <c r="G1527">
        <v>1</v>
      </c>
      <c r="H1527" s="35">
        <v>41810</v>
      </c>
      <c r="I1527">
        <v>68</v>
      </c>
      <c r="J1527">
        <v>54</v>
      </c>
      <c r="K1527">
        <v>0</v>
      </c>
      <c r="L1527">
        <v>10</v>
      </c>
      <c r="M1527">
        <v>0</v>
      </c>
      <c r="N1527">
        <v>0</v>
      </c>
      <c r="O1527">
        <v>2</v>
      </c>
      <c r="P1527">
        <v>2</v>
      </c>
      <c r="Q1527">
        <v>1</v>
      </c>
      <c r="R1527">
        <v>0</v>
      </c>
      <c r="S1527">
        <v>4</v>
      </c>
      <c r="T1527">
        <v>5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32</v>
      </c>
      <c r="AJ1527">
        <v>2</v>
      </c>
      <c r="AK1527">
        <v>1</v>
      </c>
      <c r="AL1527">
        <v>0</v>
      </c>
      <c r="AM1527">
        <v>4</v>
      </c>
      <c r="AN1527">
        <v>5</v>
      </c>
    </row>
    <row r="1528" spans="1:40" x14ac:dyDescent="0.25">
      <c r="A1528" s="20">
        <v>4138</v>
      </c>
      <c r="B1528" s="20">
        <v>1962</v>
      </c>
      <c r="C1528" s="20" t="s">
        <v>2</v>
      </c>
      <c r="D1528" s="20" t="s">
        <v>9</v>
      </c>
      <c r="E1528" s="20">
        <v>76624</v>
      </c>
      <c r="F1528" s="20">
        <v>0</v>
      </c>
      <c r="G1528" s="20">
        <v>1</v>
      </c>
      <c r="H1528" s="49">
        <v>41783</v>
      </c>
      <c r="I1528" s="20">
        <v>68</v>
      </c>
      <c r="J1528" s="20">
        <v>411</v>
      </c>
      <c r="K1528" s="20">
        <v>106</v>
      </c>
      <c r="L1528" s="20">
        <v>147</v>
      </c>
      <c r="M1528" s="20">
        <v>54</v>
      </c>
      <c r="N1528" s="20">
        <v>115</v>
      </c>
      <c r="O1528" s="20">
        <v>66</v>
      </c>
      <c r="P1528" s="20">
        <v>1</v>
      </c>
      <c r="Q1528" s="20">
        <v>5</v>
      </c>
      <c r="R1528" s="20">
        <v>10</v>
      </c>
      <c r="S1528" s="20">
        <v>7</v>
      </c>
      <c r="T1528" s="20">
        <v>1</v>
      </c>
      <c r="U1528" s="20">
        <v>1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0</v>
      </c>
      <c r="AB1528" s="20" t="s">
        <v>38</v>
      </c>
      <c r="AJ1528" s="20">
        <v>1</v>
      </c>
      <c r="AK1528" s="20">
        <v>5</v>
      </c>
      <c r="AL1528" s="20">
        <v>10</v>
      </c>
      <c r="AM1528" s="20">
        <v>7</v>
      </c>
      <c r="AN1528" s="20">
        <v>1</v>
      </c>
    </row>
    <row r="1529" spans="1:40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F1529">
        <v>1</v>
      </c>
      <c r="G1529">
        <v>1</v>
      </c>
      <c r="H1529" s="35">
        <v>41775</v>
      </c>
      <c r="I1529">
        <v>68</v>
      </c>
      <c r="J1529">
        <v>7</v>
      </c>
      <c r="K1529">
        <v>2</v>
      </c>
      <c r="L1529">
        <v>9</v>
      </c>
      <c r="M1529">
        <v>2</v>
      </c>
      <c r="N1529">
        <v>0</v>
      </c>
      <c r="O1529">
        <v>2</v>
      </c>
      <c r="P1529">
        <v>2</v>
      </c>
      <c r="Q1529">
        <v>1</v>
      </c>
      <c r="R1529">
        <v>0</v>
      </c>
      <c r="S1529">
        <v>3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  <c r="AJ1529">
        <v>2</v>
      </c>
      <c r="AK1529">
        <v>1</v>
      </c>
      <c r="AL1529">
        <v>0</v>
      </c>
      <c r="AM1529">
        <v>3</v>
      </c>
      <c r="AN1529">
        <v>4</v>
      </c>
    </row>
    <row r="1530" spans="1:40" x14ac:dyDescent="0.25">
      <c r="A1530" s="20">
        <v>7712</v>
      </c>
      <c r="B1530" s="20">
        <v>1946</v>
      </c>
      <c r="C1530" s="20" t="s">
        <v>3</v>
      </c>
      <c r="D1530" s="20" t="s">
        <v>9</v>
      </c>
      <c r="E1530" s="20">
        <v>62159</v>
      </c>
      <c r="F1530" s="20">
        <v>0</v>
      </c>
      <c r="G1530" s="20">
        <v>0</v>
      </c>
      <c r="H1530" s="49">
        <v>41757</v>
      </c>
      <c r="I1530" s="20">
        <v>68</v>
      </c>
      <c r="J1530" s="20">
        <v>182</v>
      </c>
      <c r="K1530" s="20">
        <v>17</v>
      </c>
      <c r="L1530" s="20">
        <v>259</v>
      </c>
      <c r="M1530" s="20">
        <v>77</v>
      </c>
      <c r="N1530" s="20">
        <v>70</v>
      </c>
      <c r="O1530" s="20">
        <v>29</v>
      </c>
      <c r="P1530" s="20">
        <v>1</v>
      </c>
      <c r="Q1530" s="20">
        <v>6</v>
      </c>
      <c r="R1530" s="20">
        <v>2</v>
      </c>
      <c r="S1530" s="20">
        <v>10</v>
      </c>
      <c r="T1530" s="20">
        <v>4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 t="s">
        <v>31</v>
      </c>
      <c r="AJ1530" s="20">
        <v>1</v>
      </c>
      <c r="AK1530" s="20">
        <v>6</v>
      </c>
      <c r="AL1530" s="20">
        <v>2</v>
      </c>
      <c r="AM1530" s="20">
        <v>10</v>
      </c>
      <c r="AN1530" s="20">
        <v>4</v>
      </c>
    </row>
    <row r="1531" spans="1:40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F1531">
        <v>0</v>
      </c>
      <c r="G1531">
        <v>0</v>
      </c>
      <c r="H1531" s="35">
        <v>41715</v>
      </c>
      <c r="I1531">
        <v>68</v>
      </c>
      <c r="J1531">
        <v>251</v>
      </c>
      <c r="K1531">
        <v>108</v>
      </c>
      <c r="L1531">
        <v>334</v>
      </c>
      <c r="M1531">
        <v>65</v>
      </c>
      <c r="N1531">
        <v>92</v>
      </c>
      <c r="O1531">
        <v>117</v>
      </c>
      <c r="P1531">
        <v>1</v>
      </c>
      <c r="Q1531">
        <v>4</v>
      </c>
      <c r="R1531">
        <v>3</v>
      </c>
      <c r="S1531">
        <v>5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38</v>
      </c>
      <c r="AJ1531">
        <v>1</v>
      </c>
      <c r="AK1531">
        <v>4</v>
      </c>
      <c r="AL1531">
        <v>3</v>
      </c>
      <c r="AM1531">
        <v>5</v>
      </c>
      <c r="AN1531">
        <v>2</v>
      </c>
    </row>
    <row r="1532" spans="1:40" x14ac:dyDescent="0.25">
      <c r="A1532" s="20">
        <v>5899</v>
      </c>
      <c r="B1532" s="20">
        <v>1950</v>
      </c>
      <c r="C1532" s="20" t="s">
        <v>3</v>
      </c>
      <c r="D1532" s="20" t="s">
        <v>13</v>
      </c>
      <c r="E1532" s="20">
        <v>5648</v>
      </c>
      <c r="F1532" s="20">
        <v>1</v>
      </c>
      <c r="G1532" s="20">
        <v>1</v>
      </c>
      <c r="H1532" s="49">
        <v>41711</v>
      </c>
      <c r="I1532" s="20">
        <v>68</v>
      </c>
      <c r="J1532" s="20">
        <v>28</v>
      </c>
      <c r="K1532" s="20">
        <v>0</v>
      </c>
      <c r="L1532" s="20">
        <v>6</v>
      </c>
      <c r="M1532" s="20">
        <v>1</v>
      </c>
      <c r="N1532" s="20">
        <v>1</v>
      </c>
      <c r="O1532" s="20">
        <v>13</v>
      </c>
      <c r="P1532" s="20">
        <v>1</v>
      </c>
      <c r="Q1532" s="20">
        <v>1</v>
      </c>
      <c r="R1532" s="20">
        <v>0</v>
      </c>
      <c r="S1532" s="20">
        <v>0</v>
      </c>
      <c r="T1532" s="20">
        <v>20</v>
      </c>
      <c r="U1532" s="20">
        <v>1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0</v>
      </c>
      <c r="AB1532" s="20" t="s">
        <v>31</v>
      </c>
      <c r="AJ1532" s="20">
        <v>1</v>
      </c>
      <c r="AK1532" s="20">
        <v>1</v>
      </c>
      <c r="AL1532" s="20">
        <v>0</v>
      </c>
      <c r="AM1532" s="20">
        <v>0</v>
      </c>
      <c r="AN1532" s="20">
        <v>20</v>
      </c>
    </row>
    <row r="1533" spans="1:40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F1533">
        <v>1</v>
      </c>
      <c r="G1533">
        <v>0</v>
      </c>
      <c r="H1533" s="35">
        <v>41671</v>
      </c>
      <c r="I1533">
        <v>68</v>
      </c>
      <c r="J1533">
        <v>20</v>
      </c>
      <c r="K1533">
        <v>2</v>
      </c>
      <c r="L1533">
        <v>9</v>
      </c>
      <c r="M1533">
        <v>4</v>
      </c>
      <c r="N1533">
        <v>6</v>
      </c>
      <c r="O1533">
        <v>20</v>
      </c>
      <c r="P1533">
        <v>1</v>
      </c>
      <c r="Q1533">
        <v>1</v>
      </c>
      <c r="R1533">
        <v>1</v>
      </c>
      <c r="S1533">
        <v>2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38</v>
      </c>
      <c r="AJ1533">
        <v>1</v>
      </c>
      <c r="AK1533">
        <v>1</v>
      </c>
      <c r="AL1533">
        <v>1</v>
      </c>
      <c r="AM1533">
        <v>2</v>
      </c>
      <c r="AN1533">
        <v>4</v>
      </c>
    </row>
    <row r="1534" spans="1:40" x14ac:dyDescent="0.25">
      <c r="A1534" s="20">
        <v>10955</v>
      </c>
      <c r="B1534" s="20">
        <v>1964</v>
      </c>
      <c r="C1534" s="20" t="s">
        <v>2</v>
      </c>
      <c r="D1534" s="20" t="s">
        <v>16</v>
      </c>
      <c r="E1534" s="20">
        <v>85620</v>
      </c>
      <c r="F1534" s="20">
        <v>0</v>
      </c>
      <c r="G1534" s="20">
        <v>0</v>
      </c>
      <c r="H1534" s="49">
        <v>41646</v>
      </c>
      <c r="I1534" s="20">
        <v>68</v>
      </c>
      <c r="J1534" s="20">
        <v>416</v>
      </c>
      <c r="K1534" s="20">
        <v>46</v>
      </c>
      <c r="L1534" s="20">
        <v>925</v>
      </c>
      <c r="M1534" s="20">
        <v>60</v>
      </c>
      <c r="N1534" s="20">
        <v>107</v>
      </c>
      <c r="O1534" s="20">
        <v>46</v>
      </c>
      <c r="P1534" s="20">
        <v>1</v>
      </c>
      <c r="Q1534" s="20">
        <v>3</v>
      </c>
      <c r="R1534" s="20">
        <v>6</v>
      </c>
      <c r="S1534" s="20">
        <v>4</v>
      </c>
      <c r="T1534" s="20">
        <v>1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1</v>
      </c>
      <c r="AA1534" s="20">
        <v>0</v>
      </c>
      <c r="AB1534" s="20" t="s">
        <v>38</v>
      </c>
      <c r="AJ1534" s="20">
        <v>1</v>
      </c>
      <c r="AK1534" s="20">
        <v>3</v>
      </c>
      <c r="AL1534" s="20">
        <v>6</v>
      </c>
      <c r="AM1534" s="20">
        <v>4</v>
      </c>
      <c r="AN1534" s="20">
        <v>1</v>
      </c>
    </row>
    <row r="1535" spans="1:40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F1535">
        <v>1</v>
      </c>
      <c r="G1535">
        <v>0</v>
      </c>
      <c r="H1535" s="35">
        <v>41635</v>
      </c>
      <c r="I1535">
        <v>68</v>
      </c>
      <c r="J1535">
        <v>14</v>
      </c>
      <c r="K1535">
        <v>1</v>
      </c>
      <c r="L1535">
        <v>21</v>
      </c>
      <c r="M1535">
        <v>2</v>
      </c>
      <c r="N1535">
        <v>3</v>
      </c>
      <c r="O1535">
        <v>25</v>
      </c>
      <c r="P1535">
        <v>3</v>
      </c>
      <c r="Q1535">
        <v>3</v>
      </c>
      <c r="R1535">
        <v>1</v>
      </c>
      <c r="S1535">
        <v>3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33</v>
      </c>
      <c r="AJ1535">
        <v>3</v>
      </c>
      <c r="AK1535">
        <v>3</v>
      </c>
      <c r="AL1535">
        <v>1</v>
      </c>
      <c r="AM1535">
        <v>3</v>
      </c>
      <c r="AN1535">
        <v>7</v>
      </c>
    </row>
    <row r="1536" spans="1:40" x14ac:dyDescent="0.25">
      <c r="A1536" s="20">
        <v>5286</v>
      </c>
      <c r="B1536" s="20">
        <v>1987</v>
      </c>
      <c r="C1536" s="20" t="s">
        <v>4</v>
      </c>
      <c r="D1536" s="20" t="s">
        <v>9</v>
      </c>
      <c r="E1536" s="20">
        <v>41020</v>
      </c>
      <c r="F1536" s="20">
        <v>0</v>
      </c>
      <c r="G1536" s="20">
        <v>0</v>
      </c>
      <c r="H1536" s="49">
        <v>41575</v>
      </c>
      <c r="I1536" s="20">
        <v>68</v>
      </c>
      <c r="J1536" s="20">
        <v>112</v>
      </c>
      <c r="K1536" s="20">
        <v>1</v>
      </c>
      <c r="L1536" s="20">
        <v>54</v>
      </c>
      <c r="M1536" s="20">
        <v>7</v>
      </c>
      <c r="N1536" s="20">
        <v>7</v>
      </c>
      <c r="O1536" s="20">
        <v>36</v>
      </c>
      <c r="P1536" s="20">
        <v>1</v>
      </c>
      <c r="Q1536" s="20">
        <v>3</v>
      </c>
      <c r="R1536" s="20">
        <v>2</v>
      </c>
      <c r="S1536" s="20">
        <v>4</v>
      </c>
      <c r="T1536" s="20">
        <v>3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0</v>
      </c>
      <c r="AB1536" s="20" t="s">
        <v>37</v>
      </c>
      <c r="AJ1536" s="20">
        <v>1</v>
      </c>
      <c r="AK1536" s="20">
        <v>3</v>
      </c>
      <c r="AL1536" s="20">
        <v>2</v>
      </c>
      <c r="AM1536" s="20">
        <v>4</v>
      </c>
      <c r="AN1536" s="20">
        <v>3</v>
      </c>
    </row>
    <row r="1537" spans="1:40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F1537">
        <v>1</v>
      </c>
      <c r="G1537">
        <v>0</v>
      </c>
      <c r="H1537" s="35">
        <v>41562</v>
      </c>
      <c r="I1537">
        <v>68</v>
      </c>
      <c r="J1537">
        <v>141</v>
      </c>
      <c r="K1537">
        <v>8</v>
      </c>
      <c r="L1537">
        <v>129</v>
      </c>
      <c r="M1537">
        <v>3</v>
      </c>
      <c r="N1537">
        <v>11</v>
      </c>
      <c r="O1537">
        <v>47</v>
      </c>
      <c r="P1537">
        <v>3</v>
      </c>
      <c r="Q1537">
        <v>7</v>
      </c>
      <c r="R1537">
        <v>1</v>
      </c>
      <c r="S1537">
        <v>4</v>
      </c>
      <c r="T1537">
        <v>9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33</v>
      </c>
      <c r="AJ1537">
        <v>3</v>
      </c>
      <c r="AK1537">
        <v>7</v>
      </c>
      <c r="AL1537">
        <v>1</v>
      </c>
      <c r="AM1537">
        <v>4</v>
      </c>
      <c r="AN1537">
        <v>9</v>
      </c>
    </row>
    <row r="1538" spans="1:40" x14ac:dyDescent="0.25">
      <c r="A1538" s="20">
        <v>2544</v>
      </c>
      <c r="B1538" s="20">
        <v>1951</v>
      </c>
      <c r="C1538" s="20" t="s">
        <v>4</v>
      </c>
      <c r="D1538" s="20" t="s">
        <v>10</v>
      </c>
      <c r="E1538" s="20">
        <v>57530</v>
      </c>
      <c r="F1538" s="20">
        <v>0</v>
      </c>
      <c r="G1538" s="20">
        <v>1</v>
      </c>
      <c r="H1538" s="49">
        <v>41559</v>
      </c>
      <c r="I1538" s="20">
        <v>68</v>
      </c>
      <c r="J1538" s="20">
        <v>50</v>
      </c>
      <c r="K1538" s="20">
        <v>1</v>
      </c>
      <c r="L1538" s="20">
        <v>27</v>
      </c>
      <c r="M1538" s="20">
        <v>6</v>
      </c>
      <c r="N1538" s="20">
        <v>7</v>
      </c>
      <c r="O1538" s="20">
        <v>1</v>
      </c>
      <c r="P1538" s="20">
        <v>1</v>
      </c>
      <c r="Q1538" s="20">
        <v>1</v>
      </c>
      <c r="R1538" s="20">
        <v>1</v>
      </c>
      <c r="S1538" s="20">
        <v>4</v>
      </c>
      <c r="T1538" s="20">
        <v>1</v>
      </c>
      <c r="U1538" s="20">
        <v>0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0</v>
      </c>
      <c r="AB1538" s="20" t="s">
        <v>36</v>
      </c>
      <c r="AJ1538" s="20">
        <v>1</v>
      </c>
      <c r="AK1538" s="20">
        <v>1</v>
      </c>
      <c r="AL1538" s="20">
        <v>1</v>
      </c>
      <c r="AM1538" s="20">
        <v>4</v>
      </c>
      <c r="AN1538" s="20">
        <v>1</v>
      </c>
    </row>
    <row r="1539" spans="1:40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F1539">
        <v>0</v>
      </c>
      <c r="G1539">
        <v>1</v>
      </c>
      <c r="H1539" s="35">
        <v>41527</v>
      </c>
      <c r="I1539">
        <v>68</v>
      </c>
      <c r="J1539">
        <v>166</v>
      </c>
      <c r="K1539">
        <v>75</v>
      </c>
      <c r="L1539">
        <v>96</v>
      </c>
      <c r="M1539">
        <v>119</v>
      </c>
      <c r="N1539">
        <v>107</v>
      </c>
      <c r="O1539">
        <v>59</v>
      </c>
      <c r="P1539">
        <v>3</v>
      </c>
      <c r="Q1539">
        <v>7</v>
      </c>
      <c r="R1539">
        <v>2</v>
      </c>
      <c r="S1539">
        <v>8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38</v>
      </c>
      <c r="AJ1539">
        <v>3</v>
      </c>
      <c r="AK1539">
        <v>7</v>
      </c>
      <c r="AL1539">
        <v>2</v>
      </c>
      <c r="AM1539">
        <v>8</v>
      </c>
      <c r="AN1539">
        <v>4</v>
      </c>
    </row>
    <row r="1540" spans="1:40" x14ac:dyDescent="0.25">
      <c r="A1540" s="20">
        <v>9370</v>
      </c>
      <c r="B1540" s="20">
        <v>1945</v>
      </c>
      <c r="C1540" s="20" t="s">
        <v>3</v>
      </c>
      <c r="D1540" s="20" t="s">
        <v>14</v>
      </c>
      <c r="E1540" s="20">
        <v>65846</v>
      </c>
      <c r="F1540" s="20">
        <v>0</v>
      </c>
      <c r="G1540" s="20">
        <v>0</v>
      </c>
      <c r="H1540" s="49">
        <v>41411</v>
      </c>
      <c r="I1540" s="20">
        <v>68</v>
      </c>
      <c r="J1540" s="20">
        <v>562</v>
      </c>
      <c r="K1540" s="20">
        <v>81</v>
      </c>
      <c r="L1540" s="20">
        <v>276</v>
      </c>
      <c r="M1540" s="20">
        <v>80</v>
      </c>
      <c r="N1540" s="20">
        <v>40</v>
      </c>
      <c r="O1540" s="20">
        <v>81</v>
      </c>
      <c r="P1540" s="20">
        <v>1</v>
      </c>
      <c r="Q1540" s="20">
        <v>6</v>
      </c>
      <c r="R1540" s="20">
        <v>3</v>
      </c>
      <c r="S1540" s="20">
        <v>6</v>
      </c>
      <c r="T1540" s="20">
        <v>4</v>
      </c>
      <c r="U1540" s="20">
        <v>0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0</v>
      </c>
      <c r="AB1540" s="20" t="s">
        <v>37</v>
      </c>
      <c r="AJ1540" s="20">
        <v>1</v>
      </c>
      <c r="AK1540" s="20">
        <v>6</v>
      </c>
      <c r="AL1540" s="20">
        <v>3</v>
      </c>
      <c r="AM1540" s="20">
        <v>6</v>
      </c>
      <c r="AN1540" s="20">
        <v>4</v>
      </c>
    </row>
    <row r="1541" spans="1:40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F1541">
        <v>1</v>
      </c>
      <c r="G1541">
        <v>0</v>
      </c>
      <c r="H1541" s="35">
        <v>41396</v>
      </c>
      <c r="I1541">
        <v>68</v>
      </c>
      <c r="J1541">
        <v>72</v>
      </c>
      <c r="K1541">
        <v>7</v>
      </c>
      <c r="L1541">
        <v>58</v>
      </c>
      <c r="M1541">
        <v>13</v>
      </c>
      <c r="N1541">
        <v>1</v>
      </c>
      <c r="O1541">
        <v>24</v>
      </c>
      <c r="P1541">
        <v>4</v>
      </c>
      <c r="Q1541">
        <v>4</v>
      </c>
      <c r="R1541">
        <v>1</v>
      </c>
      <c r="S1541">
        <v>3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37</v>
      </c>
      <c r="AJ1541">
        <v>4</v>
      </c>
      <c r="AK1541">
        <v>4</v>
      </c>
      <c r="AL1541">
        <v>1</v>
      </c>
      <c r="AM1541">
        <v>3</v>
      </c>
      <c r="AN1541">
        <v>8</v>
      </c>
    </row>
    <row r="1542" spans="1:40" x14ac:dyDescent="0.25">
      <c r="A1542" s="20">
        <v>405</v>
      </c>
      <c r="B1542" s="20">
        <v>1964</v>
      </c>
      <c r="C1542" s="20" t="s">
        <v>2</v>
      </c>
      <c r="D1542" s="20" t="s">
        <v>10</v>
      </c>
      <c r="E1542" s="20">
        <v>41638</v>
      </c>
      <c r="F1542" s="20">
        <v>0</v>
      </c>
      <c r="G1542" s="20">
        <v>1</v>
      </c>
      <c r="H1542" s="49">
        <v>41318</v>
      </c>
      <c r="I1542" s="20">
        <v>68</v>
      </c>
      <c r="J1542" s="20">
        <v>315</v>
      </c>
      <c r="K1542" s="20">
        <v>0</v>
      </c>
      <c r="L1542" s="20">
        <v>31</v>
      </c>
      <c r="M1542" s="20">
        <v>4</v>
      </c>
      <c r="N1542" s="20">
        <v>0</v>
      </c>
      <c r="O1542" s="20">
        <v>91</v>
      </c>
      <c r="P1542" s="20">
        <v>4</v>
      </c>
      <c r="Q1542" s="20">
        <v>5</v>
      </c>
      <c r="R1542" s="20">
        <v>5</v>
      </c>
      <c r="S1542" s="20">
        <v>3</v>
      </c>
      <c r="T1542" s="20">
        <v>8</v>
      </c>
      <c r="U1542" s="20">
        <v>1</v>
      </c>
      <c r="V1542" s="20">
        <v>0</v>
      </c>
      <c r="W1542" s="20">
        <v>0</v>
      </c>
      <c r="X1542" s="20">
        <v>0</v>
      </c>
      <c r="Y1542" s="20">
        <v>0</v>
      </c>
      <c r="Z1542" s="20">
        <v>0</v>
      </c>
      <c r="AA1542" s="20">
        <v>0</v>
      </c>
      <c r="AB1542" s="20" t="s">
        <v>38</v>
      </c>
      <c r="AJ1542" s="20">
        <v>4</v>
      </c>
      <c r="AK1542" s="20">
        <v>5</v>
      </c>
      <c r="AL1542" s="20">
        <v>5</v>
      </c>
      <c r="AM1542" s="20">
        <v>3</v>
      </c>
      <c r="AN1542" s="20">
        <v>8</v>
      </c>
    </row>
    <row r="1543" spans="1:40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F1543">
        <v>0</v>
      </c>
      <c r="G1543">
        <v>0</v>
      </c>
      <c r="H1543" s="35">
        <v>41294</v>
      </c>
      <c r="I1543">
        <v>68</v>
      </c>
      <c r="J1543">
        <v>438</v>
      </c>
      <c r="K1543">
        <v>169</v>
      </c>
      <c r="L1543">
        <v>565</v>
      </c>
      <c r="M1543">
        <v>91</v>
      </c>
      <c r="N1543">
        <v>169</v>
      </c>
      <c r="O1543">
        <v>70</v>
      </c>
      <c r="P1543">
        <v>1</v>
      </c>
      <c r="Q1543">
        <v>2</v>
      </c>
      <c r="R1543">
        <v>3</v>
      </c>
      <c r="S1543">
        <v>6</v>
      </c>
      <c r="T1543">
        <v>7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 t="s">
        <v>38</v>
      </c>
      <c r="AJ1543">
        <v>1</v>
      </c>
      <c r="AK1543">
        <v>2</v>
      </c>
      <c r="AL1543">
        <v>3</v>
      </c>
      <c r="AM1543">
        <v>6</v>
      </c>
      <c r="AN1543">
        <v>7</v>
      </c>
    </row>
    <row r="1544" spans="1:40" x14ac:dyDescent="0.25">
      <c r="A1544" s="20">
        <v>5138</v>
      </c>
      <c r="B1544" s="20">
        <v>1950</v>
      </c>
      <c r="C1544" s="20" t="s">
        <v>2</v>
      </c>
      <c r="D1544" s="20" t="s">
        <v>13</v>
      </c>
      <c r="E1544" s="20">
        <v>28320</v>
      </c>
      <c r="F1544" s="20">
        <v>0</v>
      </c>
      <c r="G1544" s="20">
        <v>1</v>
      </c>
      <c r="H1544" s="49">
        <v>41288</v>
      </c>
      <c r="I1544" s="20">
        <v>68</v>
      </c>
      <c r="J1544" s="20">
        <v>19</v>
      </c>
      <c r="K1544" s="20">
        <v>1</v>
      </c>
      <c r="L1544" s="20">
        <v>14</v>
      </c>
      <c r="M1544" s="20">
        <v>3</v>
      </c>
      <c r="N1544" s="20">
        <v>2</v>
      </c>
      <c r="O1544" s="20">
        <v>4</v>
      </c>
      <c r="P1544" s="20">
        <v>1</v>
      </c>
      <c r="Q1544" s="20">
        <v>1</v>
      </c>
      <c r="R1544" s="20">
        <v>0</v>
      </c>
      <c r="S1544" s="20">
        <v>3</v>
      </c>
      <c r="T1544" s="20">
        <v>8</v>
      </c>
      <c r="U1544" s="20">
        <v>0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0</v>
      </c>
      <c r="AB1544" s="20" t="s">
        <v>38</v>
      </c>
      <c r="AJ1544" s="20">
        <v>1</v>
      </c>
      <c r="AK1544" s="20">
        <v>1</v>
      </c>
      <c r="AL1544" s="20">
        <v>0</v>
      </c>
      <c r="AM1544" s="20">
        <v>3</v>
      </c>
      <c r="AN1544" s="20">
        <v>8</v>
      </c>
    </row>
    <row r="1545" spans="1:40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F1545">
        <v>0</v>
      </c>
      <c r="G1545">
        <v>1</v>
      </c>
      <c r="H1545" s="35">
        <v>41279</v>
      </c>
      <c r="I1545">
        <v>68</v>
      </c>
      <c r="J1545">
        <v>134</v>
      </c>
      <c r="K1545">
        <v>8</v>
      </c>
      <c r="L1545">
        <v>76</v>
      </c>
      <c r="M1545">
        <v>6</v>
      </c>
      <c r="N1545">
        <v>0</v>
      </c>
      <c r="O1545">
        <v>11</v>
      </c>
      <c r="P1545">
        <v>1</v>
      </c>
      <c r="Q1545">
        <v>4</v>
      </c>
      <c r="R1545">
        <v>1</v>
      </c>
      <c r="S1545">
        <v>5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38</v>
      </c>
      <c r="AJ1545">
        <v>1</v>
      </c>
      <c r="AK1545">
        <v>4</v>
      </c>
      <c r="AL1545">
        <v>1</v>
      </c>
      <c r="AM1545">
        <v>5</v>
      </c>
      <c r="AN1545">
        <v>6</v>
      </c>
    </row>
    <row r="1546" spans="1:40" x14ac:dyDescent="0.25">
      <c r="A1546" s="20">
        <v>378</v>
      </c>
      <c r="B1546" s="20">
        <v>1971</v>
      </c>
      <c r="C1546" s="20" t="s">
        <v>2</v>
      </c>
      <c r="D1546" s="20" t="s">
        <v>14</v>
      </c>
      <c r="E1546" s="20">
        <v>52531</v>
      </c>
      <c r="F1546" s="20">
        <v>0</v>
      </c>
      <c r="G1546" s="20">
        <v>0</v>
      </c>
      <c r="H1546" s="49">
        <v>41273</v>
      </c>
      <c r="I1546" s="20">
        <v>68</v>
      </c>
      <c r="J1546" s="20">
        <v>283</v>
      </c>
      <c r="K1546" s="20">
        <v>112</v>
      </c>
      <c r="L1546" s="20">
        <v>151</v>
      </c>
      <c r="M1546" s="20">
        <v>51</v>
      </c>
      <c r="N1546" s="20">
        <v>72</v>
      </c>
      <c r="O1546" s="20">
        <v>125</v>
      </c>
      <c r="P1546" s="20">
        <v>2</v>
      </c>
      <c r="Q1546" s="20">
        <v>7</v>
      </c>
      <c r="R1546" s="20">
        <v>2</v>
      </c>
      <c r="S1546" s="20">
        <v>10</v>
      </c>
      <c r="T1546" s="20">
        <v>6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20">
        <v>0</v>
      </c>
      <c r="AB1546" s="20" t="s">
        <v>38</v>
      </c>
      <c r="AJ1546" s="20">
        <v>2</v>
      </c>
      <c r="AK1546" s="20">
        <v>7</v>
      </c>
      <c r="AL1546" s="20">
        <v>2</v>
      </c>
      <c r="AM1546" s="20">
        <v>10</v>
      </c>
      <c r="AN1546" s="20">
        <v>6</v>
      </c>
    </row>
    <row r="1547" spans="1:40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F1547">
        <v>1</v>
      </c>
      <c r="G1547">
        <v>0</v>
      </c>
      <c r="H1547" s="35">
        <v>41262</v>
      </c>
      <c r="I1547">
        <v>68</v>
      </c>
      <c r="J1547">
        <v>2</v>
      </c>
      <c r="K1547">
        <v>1</v>
      </c>
      <c r="L1547">
        <v>6</v>
      </c>
      <c r="M1547">
        <v>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2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  <c r="AJ1547">
        <v>1</v>
      </c>
      <c r="AK1547">
        <v>1</v>
      </c>
      <c r="AL1547">
        <v>0</v>
      </c>
      <c r="AM1547">
        <v>2</v>
      </c>
      <c r="AN1547">
        <v>6</v>
      </c>
    </row>
    <row r="1548" spans="1:40" x14ac:dyDescent="0.25">
      <c r="A1548" s="20">
        <v>8870</v>
      </c>
      <c r="B1548" s="20">
        <v>1984</v>
      </c>
      <c r="C1548" s="20" t="s">
        <v>2</v>
      </c>
      <c r="D1548" s="20" t="s">
        <v>13</v>
      </c>
      <c r="E1548" s="20">
        <v>35196</v>
      </c>
      <c r="F1548" s="20">
        <v>1</v>
      </c>
      <c r="G1548" s="20">
        <v>0</v>
      </c>
      <c r="H1548" s="49">
        <v>41226</v>
      </c>
      <c r="I1548" s="20">
        <v>68</v>
      </c>
      <c r="J1548" s="20">
        <v>75</v>
      </c>
      <c r="K1548" s="20">
        <v>12</v>
      </c>
      <c r="L1548" s="20">
        <v>141</v>
      </c>
      <c r="M1548" s="20">
        <v>43</v>
      </c>
      <c r="N1548" s="20">
        <v>39</v>
      </c>
      <c r="O1548" s="20">
        <v>187</v>
      </c>
      <c r="P1548" s="20">
        <v>6</v>
      </c>
      <c r="Q1548" s="20">
        <v>6</v>
      </c>
      <c r="R1548" s="20">
        <v>1</v>
      </c>
      <c r="S1548" s="20">
        <v>5</v>
      </c>
      <c r="T1548" s="20">
        <v>8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1</v>
      </c>
      <c r="AA1548" s="20">
        <v>0</v>
      </c>
      <c r="AB1548" s="20" t="s">
        <v>38</v>
      </c>
      <c r="AJ1548" s="20">
        <v>6</v>
      </c>
      <c r="AK1548" s="20">
        <v>6</v>
      </c>
      <c r="AL1548" s="20">
        <v>1</v>
      </c>
      <c r="AM1548" s="20">
        <v>5</v>
      </c>
      <c r="AN1548" s="20">
        <v>8</v>
      </c>
    </row>
    <row r="1549" spans="1:40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F1549">
        <v>1</v>
      </c>
      <c r="G1549">
        <v>0</v>
      </c>
      <c r="H1549" s="35">
        <v>41226</v>
      </c>
      <c r="I1549">
        <v>68</v>
      </c>
      <c r="J1549">
        <v>75</v>
      </c>
      <c r="K1549">
        <v>12</v>
      </c>
      <c r="L1549">
        <v>141</v>
      </c>
      <c r="M1549">
        <v>43</v>
      </c>
      <c r="N1549">
        <v>39</v>
      </c>
      <c r="O1549">
        <v>187</v>
      </c>
      <c r="P1549">
        <v>6</v>
      </c>
      <c r="Q1549">
        <v>6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38</v>
      </c>
      <c r="AJ1549">
        <v>6</v>
      </c>
      <c r="AK1549">
        <v>6</v>
      </c>
      <c r="AL1549">
        <v>1</v>
      </c>
      <c r="AM1549">
        <v>5</v>
      </c>
      <c r="AN1549">
        <v>8</v>
      </c>
    </row>
    <row r="1550" spans="1:40" x14ac:dyDescent="0.25">
      <c r="A1550" s="20">
        <v>7290</v>
      </c>
      <c r="B1550" s="20">
        <v>1985</v>
      </c>
      <c r="C1550" s="20" t="s">
        <v>2</v>
      </c>
      <c r="D1550" s="20" t="s">
        <v>9</v>
      </c>
      <c r="E1550" s="20">
        <v>70596</v>
      </c>
      <c r="F1550" s="20">
        <v>0</v>
      </c>
      <c r="G1550" s="20">
        <v>0</v>
      </c>
      <c r="H1550" s="49">
        <v>41187</v>
      </c>
      <c r="I1550" s="20">
        <v>68</v>
      </c>
      <c r="J1550" s="20">
        <v>347</v>
      </c>
      <c r="K1550" s="20">
        <v>44</v>
      </c>
      <c r="L1550" s="20">
        <v>534</v>
      </c>
      <c r="M1550" s="20">
        <v>17</v>
      </c>
      <c r="N1550" s="20">
        <v>0</v>
      </c>
      <c r="O1550" s="20">
        <v>26</v>
      </c>
      <c r="P1550" s="20">
        <v>1</v>
      </c>
      <c r="Q1550" s="20">
        <v>3</v>
      </c>
      <c r="R1550" s="20">
        <v>5</v>
      </c>
      <c r="S1550" s="20">
        <v>12</v>
      </c>
      <c r="T1550" s="20">
        <v>2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20">
        <v>0</v>
      </c>
      <c r="AB1550" s="20" t="s">
        <v>38</v>
      </c>
      <c r="AJ1550" s="20">
        <v>1</v>
      </c>
      <c r="AK1550" s="20">
        <v>3</v>
      </c>
      <c r="AL1550" s="20">
        <v>5</v>
      </c>
      <c r="AM1550" s="20">
        <v>12</v>
      </c>
      <c r="AN1550" s="20">
        <v>2</v>
      </c>
    </row>
    <row r="1551" spans="1:40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F1551">
        <v>0</v>
      </c>
      <c r="G1551">
        <v>0</v>
      </c>
      <c r="H1551" s="35">
        <v>41187</v>
      </c>
      <c r="I1551">
        <v>68</v>
      </c>
      <c r="J1551">
        <v>347</v>
      </c>
      <c r="K1551">
        <v>44</v>
      </c>
      <c r="L1551">
        <v>534</v>
      </c>
      <c r="M1551">
        <v>17</v>
      </c>
      <c r="N1551">
        <v>0</v>
      </c>
      <c r="O1551">
        <v>26</v>
      </c>
      <c r="P1551">
        <v>1</v>
      </c>
      <c r="Q1551">
        <v>3</v>
      </c>
      <c r="R1551">
        <v>5</v>
      </c>
      <c r="S1551">
        <v>12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38</v>
      </c>
      <c r="AJ1551">
        <v>1</v>
      </c>
      <c r="AK1551">
        <v>3</v>
      </c>
      <c r="AL1551">
        <v>5</v>
      </c>
      <c r="AM1551">
        <v>12</v>
      </c>
      <c r="AN1551">
        <v>2</v>
      </c>
    </row>
    <row r="1552" spans="1:40" x14ac:dyDescent="0.25">
      <c r="A1552" s="20">
        <v>3635</v>
      </c>
      <c r="B1552" s="20">
        <v>1962</v>
      </c>
      <c r="C1552" s="20" t="s">
        <v>3</v>
      </c>
      <c r="D1552" s="20" t="s">
        <v>9</v>
      </c>
      <c r="E1552" s="20">
        <v>52597</v>
      </c>
      <c r="F1552" s="20">
        <v>0</v>
      </c>
      <c r="G1552" s="20">
        <v>1</v>
      </c>
      <c r="H1552" s="49">
        <v>41766</v>
      </c>
      <c r="I1552" s="20">
        <v>69</v>
      </c>
      <c r="J1552" s="20">
        <v>492</v>
      </c>
      <c r="K1552" s="20">
        <v>0</v>
      </c>
      <c r="L1552" s="20">
        <v>37</v>
      </c>
      <c r="M1552" s="20">
        <v>7</v>
      </c>
      <c r="N1552" s="20">
        <v>0</v>
      </c>
      <c r="O1552" s="20">
        <v>42</v>
      </c>
      <c r="P1552" s="20">
        <v>3</v>
      </c>
      <c r="Q1552" s="20">
        <v>6</v>
      </c>
      <c r="R1552" s="20">
        <v>3</v>
      </c>
      <c r="S1552" s="20">
        <v>8</v>
      </c>
      <c r="T1552" s="20">
        <v>5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20">
        <v>0</v>
      </c>
      <c r="AB1552" s="20" t="s">
        <v>33</v>
      </c>
      <c r="AJ1552" s="20">
        <v>3</v>
      </c>
      <c r="AK1552" s="20">
        <v>6</v>
      </c>
      <c r="AL1552" s="20">
        <v>3</v>
      </c>
      <c r="AM1552" s="20">
        <v>8</v>
      </c>
      <c r="AN1552" s="20">
        <v>5</v>
      </c>
    </row>
    <row r="1553" spans="1:40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F1553">
        <v>1</v>
      </c>
      <c r="G1553">
        <v>0</v>
      </c>
      <c r="H1553" s="35">
        <v>41721</v>
      </c>
      <c r="I1553">
        <v>69</v>
      </c>
      <c r="J1553">
        <v>15</v>
      </c>
      <c r="K1553">
        <v>2</v>
      </c>
      <c r="L1553">
        <v>10</v>
      </c>
      <c r="M1553">
        <v>0</v>
      </c>
      <c r="N1553">
        <v>1</v>
      </c>
      <c r="O1553">
        <v>4</v>
      </c>
      <c r="P1553">
        <v>1</v>
      </c>
      <c r="Q1553">
        <v>1</v>
      </c>
      <c r="R1553">
        <v>0</v>
      </c>
      <c r="S1553">
        <v>3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  <c r="AJ1553">
        <v>1</v>
      </c>
      <c r="AK1553">
        <v>1</v>
      </c>
      <c r="AL1553">
        <v>0</v>
      </c>
      <c r="AM1553">
        <v>3</v>
      </c>
      <c r="AN1553">
        <v>7</v>
      </c>
    </row>
    <row r="1554" spans="1:40" x14ac:dyDescent="0.25">
      <c r="A1554" s="20">
        <v>2410</v>
      </c>
      <c r="B1554" s="20">
        <v>1969</v>
      </c>
      <c r="C1554" s="20" t="s">
        <v>2</v>
      </c>
      <c r="D1554" s="20" t="s">
        <v>9</v>
      </c>
      <c r="E1554" s="20">
        <v>81657</v>
      </c>
      <c r="F1554" s="20">
        <v>0</v>
      </c>
      <c r="G1554" s="20">
        <v>0</v>
      </c>
      <c r="H1554" s="49">
        <v>41661</v>
      </c>
      <c r="I1554" s="20">
        <v>69</v>
      </c>
      <c r="J1554" s="20">
        <v>364</v>
      </c>
      <c r="K1554" s="20">
        <v>40</v>
      </c>
      <c r="L1554" s="20">
        <v>425</v>
      </c>
      <c r="M1554" s="20">
        <v>158</v>
      </c>
      <c r="N1554" s="20">
        <v>60</v>
      </c>
      <c r="O1554" s="20">
        <v>50</v>
      </c>
      <c r="P1554" s="20">
        <v>1</v>
      </c>
      <c r="Q1554" s="20">
        <v>3</v>
      </c>
      <c r="R1554" s="20">
        <v>4</v>
      </c>
      <c r="S1554" s="20">
        <v>8</v>
      </c>
      <c r="T1554" s="20">
        <v>1</v>
      </c>
      <c r="U1554" s="20">
        <v>0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20">
        <v>0</v>
      </c>
      <c r="AB1554" s="20" t="s">
        <v>38</v>
      </c>
      <c r="AJ1554" s="20">
        <v>1</v>
      </c>
      <c r="AK1554" s="20">
        <v>3</v>
      </c>
      <c r="AL1554" s="20">
        <v>4</v>
      </c>
      <c r="AM1554" s="20">
        <v>8</v>
      </c>
      <c r="AN1554" s="20">
        <v>1</v>
      </c>
    </row>
    <row r="1555" spans="1:40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F1555">
        <v>1</v>
      </c>
      <c r="G1555">
        <v>1</v>
      </c>
      <c r="H1555" s="35">
        <v>41581</v>
      </c>
      <c r="I1555">
        <v>69</v>
      </c>
      <c r="J1555">
        <v>206</v>
      </c>
      <c r="K1555">
        <v>10</v>
      </c>
      <c r="L1555">
        <v>67</v>
      </c>
      <c r="M1555">
        <v>30</v>
      </c>
      <c r="N1555">
        <v>27</v>
      </c>
      <c r="O1555">
        <v>71</v>
      </c>
      <c r="P1555">
        <v>6</v>
      </c>
      <c r="Q1555">
        <v>4</v>
      </c>
      <c r="R1555">
        <v>1</v>
      </c>
      <c r="S1555">
        <v>8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38</v>
      </c>
      <c r="AJ1555">
        <v>6</v>
      </c>
      <c r="AK1555">
        <v>4</v>
      </c>
      <c r="AL1555">
        <v>1</v>
      </c>
      <c r="AM1555">
        <v>8</v>
      </c>
      <c r="AN1555">
        <v>6</v>
      </c>
    </row>
    <row r="1556" spans="1:40" x14ac:dyDescent="0.25">
      <c r="A1556" s="20">
        <v>9905</v>
      </c>
      <c r="B1556" s="20">
        <v>1952</v>
      </c>
      <c r="C1556" s="20" t="s">
        <v>2</v>
      </c>
      <c r="D1556" s="20" t="s">
        <v>13</v>
      </c>
      <c r="E1556" s="20">
        <v>34074</v>
      </c>
      <c r="F1556" s="20">
        <v>1</v>
      </c>
      <c r="G1556" s="20">
        <v>1</v>
      </c>
      <c r="H1556" s="49">
        <v>41468</v>
      </c>
      <c r="I1556" s="20">
        <v>69</v>
      </c>
      <c r="J1556" s="20">
        <v>135</v>
      </c>
      <c r="K1556" s="20">
        <v>1</v>
      </c>
      <c r="L1556" s="20">
        <v>41</v>
      </c>
      <c r="M1556" s="20">
        <v>10</v>
      </c>
      <c r="N1556" s="20">
        <v>1</v>
      </c>
      <c r="O1556" s="20">
        <v>67</v>
      </c>
      <c r="P1556" s="20">
        <v>5</v>
      </c>
      <c r="Q1556" s="20">
        <v>3</v>
      </c>
      <c r="R1556" s="20">
        <v>3</v>
      </c>
      <c r="S1556" s="20">
        <v>3</v>
      </c>
      <c r="T1556" s="20">
        <v>6</v>
      </c>
      <c r="U1556" s="20">
        <v>1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20">
        <v>0</v>
      </c>
      <c r="AB1556" s="20" t="s">
        <v>38</v>
      </c>
      <c r="AJ1556" s="20">
        <v>5</v>
      </c>
      <c r="AK1556" s="20">
        <v>3</v>
      </c>
      <c r="AL1556" s="20">
        <v>3</v>
      </c>
      <c r="AM1556" s="20">
        <v>3</v>
      </c>
      <c r="AN1556" s="20">
        <v>6</v>
      </c>
    </row>
    <row r="1557" spans="1:40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F1557">
        <v>0</v>
      </c>
      <c r="G1557">
        <v>0</v>
      </c>
      <c r="H1557" s="35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 t="s">
        <v>38</v>
      </c>
      <c r="AJ1557">
        <v>1</v>
      </c>
      <c r="AK1557">
        <v>6</v>
      </c>
      <c r="AL1557">
        <v>5</v>
      </c>
      <c r="AM1557">
        <v>12</v>
      </c>
      <c r="AN1557">
        <v>3</v>
      </c>
    </row>
    <row r="1558" spans="1:40" x14ac:dyDescent="0.25">
      <c r="A1558" s="20">
        <v>2565</v>
      </c>
      <c r="B1558" s="20">
        <v>1955</v>
      </c>
      <c r="C1558" s="20" t="s">
        <v>4</v>
      </c>
      <c r="D1558" s="20" t="s">
        <v>10</v>
      </c>
      <c r="E1558" s="20">
        <v>70638</v>
      </c>
      <c r="F1558" s="20">
        <v>0</v>
      </c>
      <c r="G1558" s="20">
        <v>0</v>
      </c>
      <c r="H1558" s="49">
        <v>41426</v>
      </c>
      <c r="I1558" s="20">
        <v>69</v>
      </c>
      <c r="J1558" s="20">
        <v>1016</v>
      </c>
      <c r="K1558" s="20">
        <v>12</v>
      </c>
      <c r="L1558" s="20">
        <v>215</v>
      </c>
      <c r="M1558" s="20">
        <v>16</v>
      </c>
      <c r="N1558" s="20">
        <v>12</v>
      </c>
      <c r="O1558" s="20">
        <v>63</v>
      </c>
      <c r="P1558" s="20">
        <v>1</v>
      </c>
      <c r="Q1558" s="20">
        <v>4</v>
      </c>
      <c r="R1558" s="20">
        <v>5</v>
      </c>
      <c r="S1558" s="20">
        <v>10</v>
      </c>
      <c r="T1558" s="20">
        <v>3</v>
      </c>
      <c r="U1558" s="20">
        <v>0</v>
      </c>
      <c r="V1558" s="20">
        <v>1</v>
      </c>
      <c r="W1558" s="20">
        <v>0</v>
      </c>
      <c r="X1558" s="20">
        <v>0</v>
      </c>
      <c r="Y1558" s="20">
        <v>0</v>
      </c>
      <c r="Z1558" s="20">
        <v>0</v>
      </c>
      <c r="AA1558" s="20">
        <v>0</v>
      </c>
      <c r="AB1558" s="20" t="s">
        <v>33</v>
      </c>
      <c r="AJ1558" s="20">
        <v>1</v>
      </c>
      <c r="AK1558" s="20">
        <v>4</v>
      </c>
      <c r="AL1558" s="20">
        <v>5</v>
      </c>
      <c r="AM1558" s="20">
        <v>10</v>
      </c>
      <c r="AN1558" s="20">
        <v>3</v>
      </c>
    </row>
    <row r="1559" spans="1:40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F1559">
        <v>1</v>
      </c>
      <c r="G1559">
        <v>0</v>
      </c>
      <c r="H1559" s="35">
        <v>41386</v>
      </c>
      <c r="I1559">
        <v>69</v>
      </c>
      <c r="J1559">
        <v>8</v>
      </c>
      <c r="K1559">
        <v>15</v>
      </c>
      <c r="L1559">
        <v>27</v>
      </c>
      <c r="M1559">
        <v>0</v>
      </c>
      <c r="N1559">
        <v>20</v>
      </c>
      <c r="O1559">
        <v>33</v>
      </c>
      <c r="P1559">
        <v>2</v>
      </c>
      <c r="Q1559">
        <v>3</v>
      </c>
      <c r="R1559">
        <v>1</v>
      </c>
      <c r="S1559">
        <v>2</v>
      </c>
      <c r="T1559">
        <v>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31</v>
      </c>
      <c r="AJ1559">
        <v>2</v>
      </c>
      <c r="AK1559">
        <v>3</v>
      </c>
      <c r="AL1559">
        <v>1</v>
      </c>
      <c r="AM1559">
        <v>2</v>
      </c>
      <c r="AN1559">
        <v>8</v>
      </c>
    </row>
    <row r="1560" spans="1:40" x14ac:dyDescent="0.25">
      <c r="A1560" s="20">
        <v>7072</v>
      </c>
      <c r="B1560" s="20">
        <v>1973</v>
      </c>
      <c r="C1560" s="20" t="s">
        <v>2</v>
      </c>
      <c r="D1560" s="20" t="s">
        <v>14</v>
      </c>
      <c r="E1560" s="20">
        <v>67432</v>
      </c>
      <c r="F1560" s="20">
        <v>0</v>
      </c>
      <c r="G1560" s="20">
        <v>1</v>
      </c>
      <c r="H1560" s="49">
        <v>41362</v>
      </c>
      <c r="I1560" s="20">
        <v>69</v>
      </c>
      <c r="J1560" s="20">
        <v>432</v>
      </c>
      <c r="K1560" s="20">
        <v>79</v>
      </c>
      <c r="L1560" s="20">
        <v>341</v>
      </c>
      <c r="M1560" s="20">
        <v>177</v>
      </c>
      <c r="N1560" s="20">
        <v>136</v>
      </c>
      <c r="O1560" s="20">
        <v>170</v>
      </c>
      <c r="P1560" s="20">
        <v>2</v>
      </c>
      <c r="Q1560" s="20">
        <v>8</v>
      </c>
      <c r="R1560" s="20">
        <v>5</v>
      </c>
      <c r="S1560" s="20">
        <v>4</v>
      </c>
      <c r="T1560" s="20">
        <v>4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0</v>
      </c>
      <c r="AB1560" s="20" t="s">
        <v>34</v>
      </c>
      <c r="AJ1560" s="20">
        <v>2</v>
      </c>
      <c r="AK1560" s="20">
        <v>8</v>
      </c>
      <c r="AL1560" s="20">
        <v>5</v>
      </c>
      <c r="AM1560" s="20">
        <v>4</v>
      </c>
      <c r="AN1560" s="20">
        <v>4</v>
      </c>
    </row>
    <row r="1561" spans="1:40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F1561">
        <v>0</v>
      </c>
      <c r="G1561">
        <v>1</v>
      </c>
      <c r="H1561" s="35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31</v>
      </c>
      <c r="AJ1561">
        <v>7</v>
      </c>
      <c r="AK1561">
        <v>7</v>
      </c>
      <c r="AL1561">
        <v>1</v>
      </c>
      <c r="AM1561">
        <v>5</v>
      </c>
      <c r="AN1561">
        <v>8</v>
      </c>
    </row>
    <row r="1562" spans="1:40" x14ac:dyDescent="0.25">
      <c r="A1562" s="20">
        <v>5314</v>
      </c>
      <c r="B1562" s="20">
        <v>1951</v>
      </c>
      <c r="C1562" s="20" t="s">
        <v>2</v>
      </c>
      <c r="D1562" s="20" t="s">
        <v>13</v>
      </c>
      <c r="E1562" s="20">
        <v>40689</v>
      </c>
      <c r="F1562" s="20">
        <v>0</v>
      </c>
      <c r="G1562" s="20">
        <v>1</v>
      </c>
      <c r="H1562" s="49">
        <v>41351</v>
      </c>
      <c r="I1562" s="20">
        <v>69</v>
      </c>
      <c r="J1562" s="20">
        <v>270</v>
      </c>
      <c r="K1562" s="20">
        <v>3</v>
      </c>
      <c r="L1562" s="20">
        <v>27</v>
      </c>
      <c r="M1562" s="20">
        <v>39</v>
      </c>
      <c r="N1562" s="20">
        <v>6</v>
      </c>
      <c r="O1562" s="20">
        <v>99</v>
      </c>
      <c r="P1562" s="20">
        <v>7</v>
      </c>
      <c r="Q1562" s="20">
        <v>7</v>
      </c>
      <c r="R1562" s="20">
        <v>1</v>
      </c>
      <c r="S1562" s="20">
        <v>5</v>
      </c>
      <c r="T1562" s="20">
        <v>8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  <c r="AB1562" s="20" t="s">
        <v>38</v>
      </c>
      <c r="AJ1562" s="20">
        <v>7</v>
      </c>
      <c r="AK1562" s="20">
        <v>7</v>
      </c>
      <c r="AL1562" s="20">
        <v>1</v>
      </c>
      <c r="AM1562" s="20">
        <v>5</v>
      </c>
      <c r="AN1562" s="20">
        <v>8</v>
      </c>
    </row>
    <row r="1563" spans="1:40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F1563">
        <v>0</v>
      </c>
      <c r="G1563">
        <v>0</v>
      </c>
      <c r="H1563" s="35">
        <v>41345</v>
      </c>
      <c r="I1563">
        <v>69</v>
      </c>
      <c r="J1563">
        <v>722</v>
      </c>
      <c r="K1563">
        <v>27</v>
      </c>
      <c r="L1563">
        <v>102</v>
      </c>
      <c r="M1563">
        <v>44</v>
      </c>
      <c r="N1563">
        <v>72</v>
      </c>
      <c r="O1563">
        <v>168</v>
      </c>
      <c r="P1563">
        <v>0</v>
      </c>
      <c r="Q1563">
        <v>6</v>
      </c>
      <c r="R1563">
        <v>8</v>
      </c>
      <c r="S1563">
        <v>13</v>
      </c>
      <c r="T1563">
        <v>2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0</v>
      </c>
      <c r="AB1563" t="s">
        <v>37</v>
      </c>
      <c r="AJ1563">
        <v>0</v>
      </c>
      <c r="AK1563">
        <v>6</v>
      </c>
      <c r="AL1563">
        <v>8</v>
      </c>
      <c r="AM1563">
        <v>13</v>
      </c>
      <c r="AN1563">
        <v>2</v>
      </c>
    </row>
    <row r="1564" spans="1:40" x14ac:dyDescent="0.25">
      <c r="A1564" s="20">
        <v>8858</v>
      </c>
      <c r="B1564" s="20">
        <v>1972</v>
      </c>
      <c r="C1564" s="20" t="s">
        <v>3</v>
      </c>
      <c r="D1564" s="20" t="s">
        <v>14</v>
      </c>
      <c r="E1564" s="20">
        <v>44325</v>
      </c>
      <c r="F1564" s="20">
        <v>0</v>
      </c>
      <c r="G1564" s="20">
        <v>1</v>
      </c>
      <c r="H1564" s="49">
        <v>41340</v>
      </c>
      <c r="I1564" s="20">
        <v>69</v>
      </c>
      <c r="J1564" s="20">
        <v>516</v>
      </c>
      <c r="K1564" s="20">
        <v>0</v>
      </c>
      <c r="L1564" s="20">
        <v>21</v>
      </c>
      <c r="M1564" s="20">
        <v>0</v>
      </c>
      <c r="N1564" s="20">
        <v>0</v>
      </c>
      <c r="O1564" s="20">
        <v>5</v>
      </c>
      <c r="P1564" s="20">
        <v>4</v>
      </c>
      <c r="Q1564" s="20">
        <v>8</v>
      </c>
      <c r="R1564" s="20">
        <v>2</v>
      </c>
      <c r="S1564" s="20">
        <v>7</v>
      </c>
      <c r="T1564" s="20">
        <v>8</v>
      </c>
      <c r="U1564" s="20">
        <v>0</v>
      </c>
      <c r="V1564" s="20">
        <v>1</v>
      </c>
      <c r="W1564" s="20">
        <v>0</v>
      </c>
      <c r="X1564" s="20">
        <v>0</v>
      </c>
      <c r="Y1564" s="20">
        <v>0</v>
      </c>
      <c r="Z1564" s="20">
        <v>0</v>
      </c>
      <c r="AA1564" s="20">
        <v>0</v>
      </c>
      <c r="AB1564" s="20" t="s">
        <v>37</v>
      </c>
      <c r="AJ1564" s="20">
        <v>4</v>
      </c>
      <c r="AK1564" s="20">
        <v>8</v>
      </c>
      <c r="AL1564" s="20">
        <v>2</v>
      </c>
      <c r="AM1564" s="20">
        <v>7</v>
      </c>
      <c r="AN1564" s="20">
        <v>8</v>
      </c>
    </row>
    <row r="1565" spans="1:40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F1565">
        <v>0</v>
      </c>
      <c r="G1565">
        <v>2</v>
      </c>
      <c r="H1565" s="35">
        <v>41252</v>
      </c>
      <c r="I1565">
        <v>69</v>
      </c>
      <c r="J1565">
        <v>410</v>
      </c>
      <c r="K1565">
        <v>16</v>
      </c>
      <c r="L1565">
        <v>114</v>
      </c>
      <c r="M1565">
        <v>0</v>
      </c>
      <c r="N1565">
        <v>5</v>
      </c>
      <c r="O1565">
        <v>49</v>
      </c>
      <c r="P1565">
        <v>3</v>
      </c>
      <c r="Q1565">
        <v>5</v>
      </c>
      <c r="R1565">
        <v>2</v>
      </c>
      <c r="S1565">
        <v>10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38</v>
      </c>
      <c r="AJ1565">
        <v>3</v>
      </c>
      <c r="AK1565">
        <v>5</v>
      </c>
      <c r="AL1565">
        <v>2</v>
      </c>
      <c r="AM1565">
        <v>10</v>
      </c>
      <c r="AN1565">
        <v>5</v>
      </c>
    </row>
    <row r="1566" spans="1:40" x14ac:dyDescent="0.25">
      <c r="A1566" s="20">
        <v>10313</v>
      </c>
      <c r="B1566" s="20">
        <v>1975</v>
      </c>
      <c r="C1566" s="20" t="s">
        <v>2</v>
      </c>
      <c r="D1566" s="20" t="s">
        <v>14</v>
      </c>
      <c r="E1566" s="20">
        <v>48178</v>
      </c>
      <c r="F1566" s="20">
        <v>1</v>
      </c>
      <c r="G1566" s="20">
        <v>1</v>
      </c>
      <c r="H1566" s="49">
        <v>41210</v>
      </c>
      <c r="I1566" s="20">
        <v>69</v>
      </c>
      <c r="J1566" s="20">
        <v>159</v>
      </c>
      <c r="K1566" s="20">
        <v>4</v>
      </c>
      <c r="L1566" s="20">
        <v>45</v>
      </c>
      <c r="M1566" s="20">
        <v>6</v>
      </c>
      <c r="N1566" s="20">
        <v>2</v>
      </c>
      <c r="O1566" s="20">
        <v>38</v>
      </c>
      <c r="P1566" s="20">
        <v>6</v>
      </c>
      <c r="Q1566" s="20">
        <v>5</v>
      </c>
      <c r="R1566" s="20">
        <v>1</v>
      </c>
      <c r="S1566" s="20">
        <v>4</v>
      </c>
      <c r="T1566" s="20">
        <v>8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0</v>
      </c>
      <c r="AB1566" s="20" t="s">
        <v>38</v>
      </c>
      <c r="AJ1566" s="20">
        <v>6</v>
      </c>
      <c r="AK1566" s="20">
        <v>5</v>
      </c>
      <c r="AL1566" s="20">
        <v>1</v>
      </c>
      <c r="AM1566" s="20">
        <v>4</v>
      </c>
      <c r="AN1566" s="20">
        <v>8</v>
      </c>
    </row>
    <row r="1567" spans="1:40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F1567">
        <v>1</v>
      </c>
      <c r="G1567">
        <v>0</v>
      </c>
      <c r="H1567" s="35">
        <v>41135</v>
      </c>
      <c r="I1567">
        <v>69</v>
      </c>
      <c r="J1567">
        <v>1</v>
      </c>
      <c r="K1567">
        <v>3</v>
      </c>
      <c r="L1567">
        <v>2</v>
      </c>
      <c r="M1567">
        <v>20</v>
      </c>
      <c r="N1567">
        <v>30</v>
      </c>
      <c r="O1567">
        <v>47</v>
      </c>
      <c r="P1567">
        <v>3</v>
      </c>
      <c r="Q1567">
        <v>2</v>
      </c>
      <c r="R1567">
        <v>1</v>
      </c>
      <c r="S1567">
        <v>2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37</v>
      </c>
      <c r="AJ1567">
        <v>3</v>
      </c>
      <c r="AK1567">
        <v>2</v>
      </c>
      <c r="AL1567">
        <v>1</v>
      </c>
      <c r="AM1567">
        <v>2</v>
      </c>
      <c r="AN1567">
        <v>8</v>
      </c>
    </row>
    <row r="1568" spans="1:40" x14ac:dyDescent="0.25">
      <c r="A1568" s="20">
        <v>8504</v>
      </c>
      <c r="B1568" s="20">
        <v>1973</v>
      </c>
      <c r="C1568" s="20" t="s">
        <v>2</v>
      </c>
      <c r="D1568" s="20" t="s">
        <v>14</v>
      </c>
      <c r="E1568" s="20">
        <v>79593</v>
      </c>
      <c r="F1568" s="20">
        <v>0</v>
      </c>
      <c r="G1568" s="20">
        <v>0</v>
      </c>
      <c r="H1568" s="49">
        <v>41771</v>
      </c>
      <c r="I1568" s="20">
        <v>70</v>
      </c>
      <c r="J1568" s="20">
        <v>350</v>
      </c>
      <c r="K1568" s="20">
        <v>60</v>
      </c>
      <c r="L1568" s="20">
        <v>568</v>
      </c>
      <c r="M1568" s="20">
        <v>110</v>
      </c>
      <c r="N1568" s="20">
        <v>133</v>
      </c>
      <c r="O1568" s="20">
        <v>145</v>
      </c>
      <c r="P1568" s="20">
        <v>1</v>
      </c>
      <c r="Q1568" s="20">
        <v>5</v>
      </c>
      <c r="R1568" s="20">
        <v>6</v>
      </c>
      <c r="S1568" s="20">
        <v>7</v>
      </c>
      <c r="T1568" s="20">
        <v>2</v>
      </c>
      <c r="U1568" s="20">
        <v>0</v>
      </c>
      <c r="V1568" s="20">
        <v>0</v>
      </c>
      <c r="W1568" s="20">
        <v>1</v>
      </c>
      <c r="X1568" s="20">
        <v>0</v>
      </c>
      <c r="Y1568" s="20">
        <v>0</v>
      </c>
      <c r="Z1568" s="20">
        <v>0</v>
      </c>
      <c r="AA1568" s="20">
        <v>0</v>
      </c>
      <c r="AB1568" s="20" t="s">
        <v>32</v>
      </c>
      <c r="AJ1568" s="20">
        <v>1</v>
      </c>
      <c r="AK1568" s="20">
        <v>5</v>
      </c>
      <c r="AL1568" s="20">
        <v>6</v>
      </c>
      <c r="AM1568" s="20">
        <v>7</v>
      </c>
      <c r="AN1568" s="20">
        <v>2</v>
      </c>
    </row>
    <row r="1569" spans="1:40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F1569">
        <v>0</v>
      </c>
      <c r="G1569">
        <v>0</v>
      </c>
      <c r="H1569" s="35">
        <v>41771</v>
      </c>
      <c r="I1569">
        <v>70</v>
      </c>
      <c r="J1569">
        <v>350</v>
      </c>
      <c r="K1569">
        <v>60</v>
      </c>
      <c r="L1569">
        <v>568</v>
      </c>
      <c r="M1569">
        <v>110</v>
      </c>
      <c r="N1569">
        <v>133</v>
      </c>
      <c r="O1569">
        <v>145</v>
      </c>
      <c r="P1569">
        <v>1</v>
      </c>
      <c r="Q1569">
        <v>5</v>
      </c>
      <c r="R1569">
        <v>6</v>
      </c>
      <c r="S1569">
        <v>7</v>
      </c>
      <c r="T1569">
        <v>2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 t="s">
        <v>38</v>
      </c>
      <c r="AJ1569">
        <v>1</v>
      </c>
      <c r="AK1569">
        <v>5</v>
      </c>
      <c r="AL1569">
        <v>6</v>
      </c>
      <c r="AM1569">
        <v>7</v>
      </c>
      <c r="AN1569">
        <v>2</v>
      </c>
    </row>
    <row r="1570" spans="1:40" x14ac:dyDescent="0.25">
      <c r="A1570" s="20">
        <v>3717</v>
      </c>
      <c r="B1570" s="20">
        <v>1959</v>
      </c>
      <c r="C1570" s="20" t="s">
        <v>2</v>
      </c>
      <c r="D1570" s="20" t="s">
        <v>14</v>
      </c>
      <c r="E1570" s="20">
        <v>61180</v>
      </c>
      <c r="F1570" s="20">
        <v>0</v>
      </c>
      <c r="G1570" s="20">
        <v>1</v>
      </c>
      <c r="H1570" s="49">
        <v>41752</v>
      </c>
      <c r="I1570" s="20">
        <v>70</v>
      </c>
      <c r="J1570" s="20">
        <v>403</v>
      </c>
      <c r="K1570" s="20">
        <v>24</v>
      </c>
      <c r="L1570" s="20">
        <v>29</v>
      </c>
      <c r="M1570" s="20">
        <v>6</v>
      </c>
      <c r="N1570" s="20">
        <v>24</v>
      </c>
      <c r="O1570" s="20">
        <v>218</v>
      </c>
      <c r="P1570" s="20">
        <v>2</v>
      </c>
      <c r="Q1570" s="20">
        <v>5</v>
      </c>
      <c r="R1570" s="20">
        <v>5</v>
      </c>
      <c r="S1570" s="20">
        <v>6</v>
      </c>
      <c r="T1570" s="20">
        <v>3</v>
      </c>
      <c r="U1570" s="20">
        <v>1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20">
        <v>0</v>
      </c>
      <c r="AB1570" s="20" t="s">
        <v>38</v>
      </c>
      <c r="AJ1570" s="20">
        <v>2</v>
      </c>
      <c r="AK1570" s="20">
        <v>5</v>
      </c>
      <c r="AL1570" s="20">
        <v>5</v>
      </c>
      <c r="AM1570" s="20">
        <v>6</v>
      </c>
      <c r="AN1570" s="20">
        <v>3</v>
      </c>
    </row>
    <row r="1571" spans="1:40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F1571">
        <v>1</v>
      </c>
      <c r="G1571">
        <v>0</v>
      </c>
      <c r="H1571" s="35">
        <v>41688</v>
      </c>
      <c r="I1571">
        <v>70</v>
      </c>
      <c r="J1571">
        <v>218</v>
      </c>
      <c r="K1571">
        <v>63</v>
      </c>
      <c r="L1571">
        <v>282</v>
      </c>
      <c r="M1571">
        <v>137</v>
      </c>
      <c r="N1571">
        <v>35</v>
      </c>
      <c r="O1571">
        <v>70</v>
      </c>
      <c r="P1571">
        <v>4</v>
      </c>
      <c r="Q1571">
        <v>5</v>
      </c>
      <c r="R1571">
        <v>3</v>
      </c>
      <c r="S1571">
        <v>12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38</v>
      </c>
      <c r="AJ1571">
        <v>4</v>
      </c>
      <c r="AK1571">
        <v>5</v>
      </c>
      <c r="AL1571">
        <v>3</v>
      </c>
      <c r="AM1571">
        <v>12</v>
      </c>
      <c r="AN1571">
        <v>4</v>
      </c>
    </row>
    <row r="1572" spans="1:40" x14ac:dyDescent="0.25">
      <c r="A1572" s="20">
        <v>5796</v>
      </c>
      <c r="B1572" s="20">
        <v>1963</v>
      </c>
      <c r="C1572" s="20" t="s">
        <v>2</v>
      </c>
      <c r="D1572" s="20" t="s">
        <v>14</v>
      </c>
      <c r="E1572" s="20">
        <v>77437</v>
      </c>
      <c r="F1572" s="20">
        <v>0</v>
      </c>
      <c r="G1572" s="20">
        <v>0</v>
      </c>
      <c r="H1572" s="49">
        <v>41604</v>
      </c>
      <c r="I1572" s="20">
        <v>70</v>
      </c>
      <c r="J1572" s="20">
        <v>560</v>
      </c>
      <c r="K1572" s="20">
        <v>21</v>
      </c>
      <c r="L1572" s="20">
        <v>442</v>
      </c>
      <c r="M1572" s="20">
        <v>29</v>
      </c>
      <c r="N1572" s="20">
        <v>44</v>
      </c>
      <c r="O1572" s="20">
        <v>29</v>
      </c>
      <c r="P1572" s="20">
        <v>1</v>
      </c>
      <c r="Q1572" s="20">
        <v>4</v>
      </c>
      <c r="R1572" s="20">
        <v>5</v>
      </c>
      <c r="S1572" s="20">
        <v>13</v>
      </c>
      <c r="T1572" s="20">
        <v>1</v>
      </c>
      <c r="U1572" s="20">
        <v>0</v>
      </c>
      <c r="V1572" s="20">
        <v>0</v>
      </c>
      <c r="W1572" s="20">
        <v>1</v>
      </c>
      <c r="X1572" s="20">
        <v>0</v>
      </c>
      <c r="Y1572" s="20">
        <v>0</v>
      </c>
      <c r="Z1572" s="20">
        <v>0</v>
      </c>
      <c r="AA1572" s="20">
        <v>0</v>
      </c>
      <c r="AB1572" s="20" t="s">
        <v>38</v>
      </c>
      <c r="AJ1572" s="20">
        <v>1</v>
      </c>
      <c r="AK1572" s="20">
        <v>4</v>
      </c>
      <c r="AL1572" s="20">
        <v>5</v>
      </c>
      <c r="AM1572" s="20">
        <v>13</v>
      </c>
      <c r="AN1572" s="20">
        <v>1</v>
      </c>
    </row>
    <row r="1573" spans="1:40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F1573">
        <v>1</v>
      </c>
      <c r="G1573">
        <v>0</v>
      </c>
      <c r="H1573" s="35">
        <v>41590</v>
      </c>
      <c r="I1573">
        <v>70</v>
      </c>
      <c r="J1573">
        <v>15</v>
      </c>
      <c r="K1573">
        <v>1</v>
      </c>
      <c r="L1573">
        <v>23</v>
      </c>
      <c r="M1573">
        <v>0</v>
      </c>
      <c r="N1573">
        <v>5</v>
      </c>
      <c r="O1573">
        <v>1</v>
      </c>
      <c r="P1573">
        <v>3</v>
      </c>
      <c r="Q1573">
        <v>3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31</v>
      </c>
      <c r="AJ1573">
        <v>3</v>
      </c>
      <c r="AK1573">
        <v>3</v>
      </c>
      <c r="AL1573">
        <v>0</v>
      </c>
      <c r="AM1573">
        <v>3</v>
      </c>
      <c r="AN1573">
        <v>8</v>
      </c>
    </row>
    <row r="1574" spans="1:40" x14ac:dyDescent="0.25">
      <c r="A1574" s="20">
        <v>5407</v>
      </c>
      <c r="B1574" s="20">
        <v>1954</v>
      </c>
      <c r="C1574" s="20" t="s">
        <v>2</v>
      </c>
      <c r="D1574" s="20" t="s">
        <v>13</v>
      </c>
      <c r="E1574" s="20">
        <v>53103</v>
      </c>
      <c r="F1574" s="20">
        <v>0</v>
      </c>
      <c r="G1574" s="20">
        <v>1</v>
      </c>
      <c r="H1574" s="49">
        <v>41529</v>
      </c>
      <c r="I1574" s="20">
        <v>70</v>
      </c>
      <c r="J1574" s="20">
        <v>729</v>
      </c>
      <c r="K1574" s="20">
        <v>17</v>
      </c>
      <c r="L1574" s="20">
        <v>133</v>
      </c>
      <c r="M1574" s="20">
        <v>11</v>
      </c>
      <c r="N1574" s="20">
        <v>0</v>
      </c>
      <c r="O1574" s="20">
        <v>195</v>
      </c>
      <c r="P1574" s="20">
        <v>5</v>
      </c>
      <c r="Q1574" s="20">
        <v>10</v>
      </c>
      <c r="R1574" s="20">
        <v>6</v>
      </c>
      <c r="S1574" s="20">
        <v>7</v>
      </c>
      <c r="T1574" s="20">
        <v>7</v>
      </c>
      <c r="U1574" s="20">
        <v>1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 t="s">
        <v>33</v>
      </c>
      <c r="AJ1574" s="20">
        <v>5</v>
      </c>
      <c r="AK1574" s="20">
        <v>10</v>
      </c>
      <c r="AL1574" s="20">
        <v>6</v>
      </c>
      <c r="AM1574" s="20">
        <v>7</v>
      </c>
      <c r="AN1574" s="20">
        <v>7</v>
      </c>
    </row>
    <row r="1575" spans="1:40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F1575">
        <v>0</v>
      </c>
      <c r="G1575">
        <v>1</v>
      </c>
      <c r="H1575" s="35">
        <v>41514</v>
      </c>
      <c r="I1575">
        <v>70</v>
      </c>
      <c r="J1575">
        <v>1224</v>
      </c>
      <c r="K1575">
        <v>28</v>
      </c>
      <c r="L1575">
        <v>140</v>
      </c>
      <c r="M1575">
        <v>0</v>
      </c>
      <c r="N1575">
        <v>14</v>
      </c>
      <c r="O1575">
        <v>168</v>
      </c>
      <c r="P1575">
        <v>3</v>
      </c>
      <c r="Q1575">
        <v>3</v>
      </c>
      <c r="R1575">
        <v>3</v>
      </c>
      <c r="S1575">
        <v>5</v>
      </c>
      <c r="T1575">
        <v>6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38</v>
      </c>
      <c r="AJ1575">
        <v>3</v>
      </c>
      <c r="AK1575">
        <v>3</v>
      </c>
      <c r="AL1575">
        <v>3</v>
      </c>
      <c r="AM1575">
        <v>5</v>
      </c>
      <c r="AN1575">
        <v>6</v>
      </c>
    </row>
    <row r="1576" spans="1:40" x14ac:dyDescent="0.25">
      <c r="A1576" s="20">
        <v>2886</v>
      </c>
      <c r="B1576" s="20">
        <v>1971</v>
      </c>
      <c r="C1576" s="20" t="s">
        <v>4</v>
      </c>
      <c r="D1576" s="20" t="s">
        <v>10</v>
      </c>
      <c r="E1576" s="20">
        <v>74290</v>
      </c>
      <c r="F1576" s="20">
        <v>0</v>
      </c>
      <c r="G1576" s="20">
        <v>1</v>
      </c>
      <c r="H1576" s="49">
        <v>41498</v>
      </c>
      <c r="I1576" s="20">
        <v>70</v>
      </c>
      <c r="J1576" s="20">
        <v>1121</v>
      </c>
      <c r="K1576" s="20">
        <v>0</v>
      </c>
      <c r="L1576" s="20">
        <v>72</v>
      </c>
      <c r="M1576" s="20">
        <v>0</v>
      </c>
      <c r="N1576" s="20">
        <v>12</v>
      </c>
      <c r="O1576" s="20">
        <v>12</v>
      </c>
      <c r="P1576" s="20">
        <v>4</v>
      </c>
      <c r="Q1576" s="20">
        <v>10</v>
      </c>
      <c r="R1576" s="20">
        <v>8</v>
      </c>
      <c r="S1576" s="20">
        <v>10</v>
      </c>
      <c r="T1576" s="20">
        <v>6</v>
      </c>
      <c r="U1576" s="20">
        <v>0</v>
      </c>
      <c r="V1576" s="20">
        <v>1</v>
      </c>
      <c r="W1576" s="20">
        <v>0</v>
      </c>
      <c r="X1576" s="20">
        <v>1</v>
      </c>
      <c r="Y1576" s="20">
        <v>0</v>
      </c>
      <c r="Z1576" s="20">
        <v>0</v>
      </c>
      <c r="AA1576" s="20">
        <v>0</v>
      </c>
      <c r="AB1576" s="20" t="s">
        <v>38</v>
      </c>
      <c r="AJ1576" s="20">
        <v>4</v>
      </c>
      <c r="AK1576" s="20">
        <v>10</v>
      </c>
      <c r="AL1576" s="20">
        <v>8</v>
      </c>
      <c r="AM1576" s="20">
        <v>10</v>
      </c>
      <c r="AN1576" s="20">
        <v>6</v>
      </c>
    </row>
    <row r="1577" spans="1:40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F1577">
        <v>0</v>
      </c>
      <c r="G1577">
        <v>0</v>
      </c>
      <c r="H1577" s="35">
        <v>41474</v>
      </c>
      <c r="I1577">
        <v>70</v>
      </c>
      <c r="J1577">
        <v>503</v>
      </c>
      <c r="K1577">
        <v>27</v>
      </c>
      <c r="L1577">
        <v>419</v>
      </c>
      <c r="M1577">
        <v>90</v>
      </c>
      <c r="N1577">
        <v>139</v>
      </c>
      <c r="O1577">
        <v>153</v>
      </c>
      <c r="P1577">
        <v>1</v>
      </c>
      <c r="Q1577">
        <v>5</v>
      </c>
      <c r="R1577">
        <v>7</v>
      </c>
      <c r="S1577">
        <v>9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 t="s">
        <v>38</v>
      </c>
      <c r="AJ1577">
        <v>1</v>
      </c>
      <c r="AK1577">
        <v>5</v>
      </c>
      <c r="AL1577">
        <v>7</v>
      </c>
      <c r="AM1577">
        <v>9</v>
      </c>
      <c r="AN1577">
        <v>7</v>
      </c>
    </row>
    <row r="1578" spans="1:40" x14ac:dyDescent="0.25">
      <c r="A1578" s="20">
        <v>10741</v>
      </c>
      <c r="B1578" s="20">
        <v>1951</v>
      </c>
      <c r="C1578" s="20" t="s">
        <v>4</v>
      </c>
      <c r="D1578" s="20" t="s">
        <v>13</v>
      </c>
      <c r="E1578" s="20">
        <v>47352</v>
      </c>
      <c r="F1578" s="20">
        <v>0</v>
      </c>
      <c r="G1578" s="20">
        <v>1</v>
      </c>
      <c r="H1578" s="49">
        <v>41375</v>
      </c>
      <c r="I1578" s="20">
        <v>70</v>
      </c>
      <c r="J1578" s="20">
        <v>172</v>
      </c>
      <c r="K1578" s="20">
        <v>12</v>
      </c>
      <c r="L1578" s="20">
        <v>112</v>
      </c>
      <c r="M1578" s="20">
        <v>8</v>
      </c>
      <c r="N1578" s="20">
        <v>0</v>
      </c>
      <c r="O1578" s="20">
        <v>15</v>
      </c>
      <c r="P1578" s="20">
        <v>4</v>
      </c>
      <c r="Q1578" s="20">
        <v>6</v>
      </c>
      <c r="R1578" s="20">
        <v>1</v>
      </c>
      <c r="S1578" s="20">
        <v>5</v>
      </c>
      <c r="T1578" s="20">
        <v>7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20">
        <v>0</v>
      </c>
      <c r="AB1578" s="20" t="s">
        <v>38</v>
      </c>
      <c r="AJ1578" s="20">
        <v>4</v>
      </c>
      <c r="AK1578" s="20">
        <v>6</v>
      </c>
      <c r="AL1578" s="20">
        <v>1</v>
      </c>
      <c r="AM1578" s="20">
        <v>5</v>
      </c>
      <c r="AN1578" s="20">
        <v>7</v>
      </c>
    </row>
    <row r="1579" spans="1:40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F1579">
        <v>0</v>
      </c>
      <c r="G1579">
        <v>1</v>
      </c>
      <c r="H1579" s="35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34</v>
      </c>
      <c r="AJ1579">
        <v>4</v>
      </c>
      <c r="AK1579">
        <v>6</v>
      </c>
      <c r="AL1579">
        <v>1</v>
      </c>
      <c r="AM1579">
        <v>5</v>
      </c>
      <c r="AN1579">
        <v>7</v>
      </c>
    </row>
    <row r="1580" spans="1:40" x14ac:dyDescent="0.25">
      <c r="A1580" s="20">
        <v>4442</v>
      </c>
      <c r="B1580" s="20">
        <v>1961</v>
      </c>
      <c r="C1580" s="20" t="s">
        <v>2</v>
      </c>
      <c r="D1580" s="20" t="s">
        <v>9</v>
      </c>
      <c r="E1580" s="20">
        <v>46524</v>
      </c>
      <c r="F1580" s="20">
        <v>0</v>
      </c>
      <c r="G1580" s="20">
        <v>1</v>
      </c>
      <c r="H1580" s="49">
        <v>41369</v>
      </c>
      <c r="I1580" s="20">
        <v>70</v>
      </c>
      <c r="J1580" s="20">
        <v>31</v>
      </c>
      <c r="K1580" s="20">
        <v>19</v>
      </c>
      <c r="L1580" s="20">
        <v>35</v>
      </c>
      <c r="M1580" s="20">
        <v>26</v>
      </c>
      <c r="N1580" s="20">
        <v>14</v>
      </c>
      <c r="O1580" s="20">
        <v>52</v>
      </c>
      <c r="P1580" s="20">
        <v>2</v>
      </c>
      <c r="Q1580" s="20">
        <v>1</v>
      </c>
      <c r="R1580" s="20">
        <v>1</v>
      </c>
      <c r="S1580" s="20">
        <v>5</v>
      </c>
      <c r="T1580" s="20">
        <v>3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 t="s">
        <v>37</v>
      </c>
      <c r="AJ1580" s="20">
        <v>2</v>
      </c>
      <c r="AK1580" s="20">
        <v>1</v>
      </c>
      <c r="AL1580" s="20">
        <v>1</v>
      </c>
      <c r="AM1580" s="20">
        <v>5</v>
      </c>
      <c r="AN1580" s="20">
        <v>3</v>
      </c>
    </row>
    <row r="1581" spans="1:40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F1581">
        <v>1</v>
      </c>
      <c r="G1581">
        <v>1</v>
      </c>
      <c r="H1581" s="35">
        <v>41367</v>
      </c>
      <c r="I1581">
        <v>70</v>
      </c>
      <c r="J1581">
        <v>266</v>
      </c>
      <c r="K1581">
        <v>6</v>
      </c>
      <c r="L1581">
        <v>51</v>
      </c>
      <c r="M1581">
        <v>8</v>
      </c>
      <c r="N1581">
        <v>6</v>
      </c>
      <c r="O1581">
        <v>64</v>
      </c>
      <c r="P1581">
        <v>6</v>
      </c>
      <c r="Q1581">
        <v>7</v>
      </c>
      <c r="R1581">
        <v>1</v>
      </c>
      <c r="S1581">
        <v>5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38</v>
      </c>
      <c r="AJ1581">
        <v>6</v>
      </c>
      <c r="AK1581">
        <v>7</v>
      </c>
      <c r="AL1581">
        <v>1</v>
      </c>
      <c r="AM1581">
        <v>5</v>
      </c>
      <c r="AN1581">
        <v>8</v>
      </c>
    </row>
    <row r="1582" spans="1:40" x14ac:dyDescent="0.25">
      <c r="A1582" s="20">
        <v>2431</v>
      </c>
      <c r="B1582" s="20">
        <v>1990</v>
      </c>
      <c r="C1582" s="20" t="s">
        <v>2</v>
      </c>
      <c r="D1582" s="20" t="s">
        <v>14</v>
      </c>
      <c r="E1582" s="20">
        <v>18222</v>
      </c>
      <c r="F1582" s="20">
        <v>0</v>
      </c>
      <c r="G1582" s="20">
        <v>0</v>
      </c>
      <c r="H1582" s="49">
        <v>41274</v>
      </c>
      <c r="I1582" s="20">
        <v>70</v>
      </c>
      <c r="J1582" s="20">
        <v>12</v>
      </c>
      <c r="K1582" s="20">
        <v>4</v>
      </c>
      <c r="L1582" s="20">
        <v>19</v>
      </c>
      <c r="M1582" s="20">
        <v>12</v>
      </c>
      <c r="N1582" s="20">
        <v>6</v>
      </c>
      <c r="O1582" s="20">
        <v>14</v>
      </c>
      <c r="P1582" s="20">
        <v>1</v>
      </c>
      <c r="Q1582" s="20">
        <v>2</v>
      </c>
      <c r="R1582" s="20">
        <v>0</v>
      </c>
      <c r="S1582" s="20">
        <v>3</v>
      </c>
      <c r="T1582" s="20">
        <v>8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20">
        <v>0</v>
      </c>
      <c r="AB1582" s="20" t="s">
        <v>38</v>
      </c>
      <c r="AJ1582" s="20">
        <v>1</v>
      </c>
      <c r="AK1582" s="20">
        <v>2</v>
      </c>
      <c r="AL1582" s="20">
        <v>0</v>
      </c>
      <c r="AM1582" s="20">
        <v>3</v>
      </c>
      <c r="AN1582" s="20">
        <v>8</v>
      </c>
    </row>
    <row r="1583" spans="1:40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F1583">
        <v>0</v>
      </c>
      <c r="G1583">
        <v>1</v>
      </c>
      <c r="H1583" s="35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34</v>
      </c>
      <c r="AJ1583">
        <v>2</v>
      </c>
      <c r="AK1583">
        <v>4</v>
      </c>
      <c r="AL1583">
        <v>7</v>
      </c>
      <c r="AM1583">
        <v>4</v>
      </c>
      <c r="AN1583">
        <v>7</v>
      </c>
    </row>
    <row r="1584" spans="1:40" x14ac:dyDescent="0.25">
      <c r="A1584" s="20">
        <v>9703</v>
      </c>
      <c r="B1584" s="20">
        <v>1970</v>
      </c>
      <c r="C1584" s="20" t="s">
        <v>3</v>
      </c>
      <c r="D1584" s="20" t="s">
        <v>14</v>
      </c>
      <c r="E1584" s="20">
        <v>38097</v>
      </c>
      <c r="F1584" s="20">
        <v>1</v>
      </c>
      <c r="G1584" s="20">
        <v>1</v>
      </c>
      <c r="H1584" s="49">
        <v>41197</v>
      </c>
      <c r="I1584" s="20">
        <v>70</v>
      </c>
      <c r="J1584" s="20">
        <v>77</v>
      </c>
      <c r="K1584" s="20">
        <v>2</v>
      </c>
      <c r="L1584" s="20">
        <v>35</v>
      </c>
      <c r="M1584" s="20">
        <v>0</v>
      </c>
      <c r="N1584" s="20">
        <v>1</v>
      </c>
      <c r="O1584" s="20">
        <v>69</v>
      </c>
      <c r="P1584" s="20">
        <v>4</v>
      </c>
      <c r="Q1584" s="20">
        <v>3</v>
      </c>
      <c r="R1584" s="20">
        <v>2</v>
      </c>
      <c r="S1584" s="20">
        <v>2</v>
      </c>
      <c r="T1584" s="20">
        <v>7</v>
      </c>
      <c r="U1584" s="20">
        <v>1</v>
      </c>
      <c r="V1584" s="20">
        <v>0</v>
      </c>
      <c r="W1584" s="20">
        <v>0</v>
      </c>
      <c r="X1584" s="20">
        <v>0</v>
      </c>
      <c r="Y1584" s="20">
        <v>0</v>
      </c>
      <c r="Z1584" s="20">
        <v>1</v>
      </c>
      <c r="AA1584" s="20">
        <v>0</v>
      </c>
      <c r="AB1584" s="20" t="s">
        <v>33</v>
      </c>
      <c r="AJ1584" s="20">
        <v>4</v>
      </c>
      <c r="AK1584" s="20">
        <v>3</v>
      </c>
      <c r="AL1584" s="20">
        <v>2</v>
      </c>
      <c r="AM1584" s="20">
        <v>2</v>
      </c>
      <c r="AN1584" s="20">
        <v>7</v>
      </c>
    </row>
    <row r="1585" spans="1:40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F1585">
        <v>1</v>
      </c>
      <c r="G1585">
        <v>1</v>
      </c>
      <c r="H1585" s="35">
        <v>41187</v>
      </c>
      <c r="I1585">
        <v>70</v>
      </c>
      <c r="J1585">
        <v>224</v>
      </c>
      <c r="K1585">
        <v>0</v>
      </c>
      <c r="L1585">
        <v>30</v>
      </c>
      <c r="M1585">
        <v>0</v>
      </c>
      <c r="N1585">
        <v>0</v>
      </c>
      <c r="O1585">
        <v>10</v>
      </c>
      <c r="P1585">
        <v>8</v>
      </c>
      <c r="Q1585">
        <v>5</v>
      </c>
      <c r="R1585">
        <v>1</v>
      </c>
      <c r="S1585">
        <v>5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33</v>
      </c>
      <c r="AJ1585">
        <v>8</v>
      </c>
      <c r="AK1585">
        <v>5</v>
      </c>
      <c r="AL1585">
        <v>1</v>
      </c>
      <c r="AM1585">
        <v>5</v>
      </c>
      <c r="AN1585">
        <v>8</v>
      </c>
    </row>
    <row r="1586" spans="1:40" x14ac:dyDescent="0.25">
      <c r="A1586" s="20">
        <v>7005</v>
      </c>
      <c r="B1586" s="20">
        <v>1981</v>
      </c>
      <c r="C1586" s="20" t="s">
        <v>2</v>
      </c>
      <c r="D1586" s="20" t="s">
        <v>9</v>
      </c>
      <c r="E1586" s="20">
        <v>58684</v>
      </c>
      <c r="F1586" s="20">
        <v>0</v>
      </c>
      <c r="G1586" s="20">
        <v>0</v>
      </c>
      <c r="H1586" s="49">
        <v>41806</v>
      </c>
      <c r="I1586" s="20">
        <v>71</v>
      </c>
      <c r="J1586" s="20">
        <v>479</v>
      </c>
      <c r="K1586" s="20">
        <v>35</v>
      </c>
      <c r="L1586" s="20">
        <v>179</v>
      </c>
      <c r="M1586" s="20">
        <v>28</v>
      </c>
      <c r="N1586" s="20">
        <v>7</v>
      </c>
      <c r="O1586" s="20">
        <v>85</v>
      </c>
      <c r="P1586" s="20">
        <v>1</v>
      </c>
      <c r="Q1586" s="20">
        <v>5</v>
      </c>
      <c r="R1586" s="20">
        <v>3</v>
      </c>
      <c r="S1586" s="20">
        <v>12</v>
      </c>
      <c r="T1586" s="20">
        <v>2</v>
      </c>
      <c r="U1586" s="20">
        <v>0</v>
      </c>
      <c r="V1586" s="20">
        <v>1</v>
      </c>
      <c r="W1586" s="20">
        <v>0</v>
      </c>
      <c r="X1586" s="20">
        <v>0</v>
      </c>
      <c r="Y1586" s="20">
        <v>0</v>
      </c>
      <c r="Z1586" s="20">
        <v>0</v>
      </c>
      <c r="AA1586" s="20">
        <v>0</v>
      </c>
      <c r="AB1586" s="20" t="s">
        <v>33</v>
      </c>
      <c r="AJ1586" s="20">
        <v>1</v>
      </c>
      <c r="AK1586" s="20">
        <v>5</v>
      </c>
      <c r="AL1586" s="20">
        <v>3</v>
      </c>
      <c r="AM1586" s="20">
        <v>12</v>
      </c>
      <c r="AN1586" s="20">
        <v>2</v>
      </c>
    </row>
    <row r="1587" spans="1:40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F1587">
        <v>1</v>
      </c>
      <c r="G1587">
        <v>1</v>
      </c>
      <c r="H1587" s="35">
        <v>41790</v>
      </c>
      <c r="I1587">
        <v>71</v>
      </c>
      <c r="J1587">
        <v>199</v>
      </c>
      <c r="K1587">
        <v>9</v>
      </c>
      <c r="L1587">
        <v>57</v>
      </c>
      <c r="M1587">
        <v>20</v>
      </c>
      <c r="N1587">
        <v>21</v>
      </c>
      <c r="O1587">
        <v>6</v>
      </c>
      <c r="P1587">
        <v>7</v>
      </c>
      <c r="Q1587">
        <v>4</v>
      </c>
      <c r="R1587">
        <v>1</v>
      </c>
      <c r="S1587">
        <v>7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38</v>
      </c>
      <c r="AJ1587">
        <v>7</v>
      </c>
      <c r="AK1587">
        <v>4</v>
      </c>
      <c r="AL1587">
        <v>1</v>
      </c>
      <c r="AM1587">
        <v>7</v>
      </c>
      <c r="AN1587">
        <v>4</v>
      </c>
    </row>
    <row r="1588" spans="1:40" x14ac:dyDescent="0.25">
      <c r="A1588" s="20">
        <v>4796</v>
      </c>
      <c r="B1588" s="20">
        <v>1952</v>
      </c>
      <c r="C1588" s="20" t="s">
        <v>2</v>
      </c>
      <c r="D1588" s="20" t="s">
        <v>10</v>
      </c>
      <c r="E1588" s="20">
        <v>49638</v>
      </c>
      <c r="F1588" s="20">
        <v>0</v>
      </c>
      <c r="G1588" s="20">
        <v>1</v>
      </c>
      <c r="H1588" s="49">
        <v>41748</v>
      </c>
      <c r="I1588" s="20">
        <v>71</v>
      </c>
      <c r="J1588" s="20">
        <v>18</v>
      </c>
      <c r="K1588" s="20">
        <v>10</v>
      </c>
      <c r="L1588" s="20">
        <v>3</v>
      </c>
      <c r="M1588" s="20">
        <v>3</v>
      </c>
      <c r="N1588" s="20">
        <v>5</v>
      </c>
      <c r="O1588" s="20">
        <v>0</v>
      </c>
      <c r="P1588" s="20">
        <v>1</v>
      </c>
      <c r="Q1588" s="20">
        <v>1</v>
      </c>
      <c r="R1588" s="20">
        <v>0</v>
      </c>
      <c r="S1588" s="20">
        <v>3</v>
      </c>
      <c r="T1588" s="20">
        <v>2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20">
        <v>0</v>
      </c>
      <c r="AB1588" s="20" t="s">
        <v>38</v>
      </c>
      <c r="AJ1588" s="20">
        <v>1</v>
      </c>
      <c r="AK1588" s="20">
        <v>1</v>
      </c>
      <c r="AL1588" s="20">
        <v>0</v>
      </c>
      <c r="AM1588" s="20">
        <v>3</v>
      </c>
      <c r="AN1588" s="20">
        <v>2</v>
      </c>
    </row>
    <row r="1589" spans="1:40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F1589">
        <v>0</v>
      </c>
      <c r="G1589">
        <v>1</v>
      </c>
      <c r="H1589" s="35">
        <v>41742</v>
      </c>
      <c r="I1589">
        <v>71</v>
      </c>
      <c r="J1589">
        <v>30</v>
      </c>
      <c r="K1589">
        <v>2</v>
      </c>
      <c r="L1589">
        <v>25</v>
      </c>
      <c r="M1589">
        <v>0</v>
      </c>
      <c r="N1589">
        <v>1</v>
      </c>
      <c r="O1589">
        <v>9</v>
      </c>
      <c r="P1589">
        <v>1</v>
      </c>
      <c r="Q1589">
        <v>1</v>
      </c>
      <c r="R1589">
        <v>1</v>
      </c>
      <c r="S1589">
        <v>4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38</v>
      </c>
      <c r="AJ1589">
        <v>1</v>
      </c>
      <c r="AK1589">
        <v>1</v>
      </c>
      <c r="AL1589">
        <v>1</v>
      </c>
      <c r="AM1589">
        <v>4</v>
      </c>
      <c r="AN1589">
        <v>2</v>
      </c>
    </row>
    <row r="1590" spans="1:40" x14ac:dyDescent="0.25">
      <c r="A1590" s="20">
        <v>3286</v>
      </c>
      <c r="B1590" s="20">
        <v>1967</v>
      </c>
      <c r="C1590" s="20" t="s">
        <v>3</v>
      </c>
      <c r="D1590" s="20" t="s">
        <v>10</v>
      </c>
      <c r="E1590" s="20">
        <v>26642</v>
      </c>
      <c r="F1590" s="20">
        <v>1</v>
      </c>
      <c r="G1590" s="20">
        <v>0</v>
      </c>
      <c r="H1590" s="49">
        <v>41699</v>
      </c>
      <c r="I1590" s="20">
        <v>71</v>
      </c>
      <c r="J1590" s="20">
        <v>13</v>
      </c>
      <c r="K1590" s="20">
        <v>2</v>
      </c>
      <c r="L1590" s="20">
        <v>15</v>
      </c>
      <c r="M1590" s="20">
        <v>2</v>
      </c>
      <c r="N1590" s="20">
        <v>2</v>
      </c>
      <c r="O1590" s="20">
        <v>8</v>
      </c>
      <c r="P1590" s="20">
        <v>2</v>
      </c>
      <c r="Q1590" s="20">
        <v>2</v>
      </c>
      <c r="R1590" s="20">
        <v>0</v>
      </c>
      <c r="S1590" s="20">
        <v>3</v>
      </c>
      <c r="T1590" s="20">
        <v>6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20">
        <v>0</v>
      </c>
      <c r="AB1590" s="20" t="s">
        <v>38</v>
      </c>
      <c r="AJ1590" s="20">
        <v>2</v>
      </c>
      <c r="AK1590" s="20">
        <v>2</v>
      </c>
      <c r="AL1590" s="20">
        <v>0</v>
      </c>
      <c r="AM1590" s="20">
        <v>3</v>
      </c>
      <c r="AN1590" s="20">
        <v>6</v>
      </c>
    </row>
    <row r="1591" spans="1:40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F1591">
        <v>1</v>
      </c>
      <c r="G1591">
        <v>0</v>
      </c>
      <c r="H1591" s="35">
        <v>41675</v>
      </c>
      <c r="I1591">
        <v>71</v>
      </c>
      <c r="J1591">
        <v>45</v>
      </c>
      <c r="K1591">
        <v>0</v>
      </c>
      <c r="L1591">
        <v>16</v>
      </c>
      <c r="M1591">
        <v>2</v>
      </c>
      <c r="N1591">
        <v>1</v>
      </c>
      <c r="O1591">
        <v>6</v>
      </c>
      <c r="P1591">
        <v>1</v>
      </c>
      <c r="Q1591">
        <v>3</v>
      </c>
      <c r="R1591">
        <v>0</v>
      </c>
      <c r="S1591">
        <v>3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38</v>
      </c>
      <c r="AJ1591">
        <v>1</v>
      </c>
      <c r="AK1591">
        <v>3</v>
      </c>
      <c r="AL1591">
        <v>0</v>
      </c>
      <c r="AM1591">
        <v>3</v>
      </c>
      <c r="AN1591">
        <v>7</v>
      </c>
    </row>
    <row r="1592" spans="1:40" x14ac:dyDescent="0.25">
      <c r="A1592" s="20">
        <v>4297</v>
      </c>
      <c r="B1592" s="20">
        <v>1969</v>
      </c>
      <c r="C1592" s="20" t="s">
        <v>2</v>
      </c>
      <c r="D1592" s="20" t="s">
        <v>13</v>
      </c>
      <c r="E1592" s="20">
        <v>23228</v>
      </c>
      <c r="F1592" s="20">
        <v>1</v>
      </c>
      <c r="G1592" s="20">
        <v>0</v>
      </c>
      <c r="H1592" s="49">
        <v>41665</v>
      </c>
      <c r="I1592" s="20">
        <v>71</v>
      </c>
      <c r="J1592" s="20">
        <v>13</v>
      </c>
      <c r="K1592" s="20">
        <v>2</v>
      </c>
      <c r="L1592" s="20">
        <v>18</v>
      </c>
      <c r="M1592" s="20">
        <v>6</v>
      </c>
      <c r="N1592" s="20">
        <v>1</v>
      </c>
      <c r="O1592" s="20">
        <v>0</v>
      </c>
      <c r="P1592" s="20">
        <v>2</v>
      </c>
      <c r="Q1592" s="20">
        <v>2</v>
      </c>
      <c r="R1592" s="20">
        <v>0</v>
      </c>
      <c r="S1592" s="20">
        <v>3</v>
      </c>
      <c r="T1592" s="20">
        <v>8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20">
        <v>0</v>
      </c>
      <c r="AB1592" s="20" t="s">
        <v>36</v>
      </c>
      <c r="AJ1592" s="20">
        <v>2</v>
      </c>
      <c r="AK1592" s="20">
        <v>2</v>
      </c>
      <c r="AL1592" s="20">
        <v>0</v>
      </c>
      <c r="AM1592" s="20">
        <v>3</v>
      </c>
      <c r="AN1592" s="20">
        <v>8</v>
      </c>
    </row>
    <row r="1593" spans="1:40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F1593">
        <v>1</v>
      </c>
      <c r="G1593">
        <v>1</v>
      </c>
      <c r="H1593" s="35">
        <v>41637</v>
      </c>
      <c r="I1593">
        <v>71</v>
      </c>
      <c r="J1593">
        <v>21</v>
      </c>
      <c r="K1593">
        <v>5</v>
      </c>
      <c r="L1593">
        <v>3</v>
      </c>
      <c r="M1593">
        <v>10</v>
      </c>
      <c r="N1593">
        <v>1</v>
      </c>
      <c r="O1593">
        <v>7</v>
      </c>
      <c r="P1593">
        <v>3</v>
      </c>
      <c r="Q1593">
        <v>1</v>
      </c>
      <c r="R1593">
        <v>1</v>
      </c>
      <c r="S1593">
        <v>4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38</v>
      </c>
      <c r="AJ1593">
        <v>3</v>
      </c>
      <c r="AK1593">
        <v>1</v>
      </c>
      <c r="AL1593">
        <v>1</v>
      </c>
      <c r="AM1593">
        <v>4</v>
      </c>
      <c r="AN1593">
        <v>2</v>
      </c>
    </row>
    <row r="1594" spans="1:40" x14ac:dyDescent="0.25">
      <c r="A1594" s="20">
        <v>1553</v>
      </c>
      <c r="B1594" s="20">
        <v>1946</v>
      </c>
      <c r="C1594" s="20" t="s">
        <v>2</v>
      </c>
      <c r="D1594" s="20" t="s">
        <v>13</v>
      </c>
      <c r="E1594" s="20">
        <v>82657</v>
      </c>
      <c r="F1594" s="20">
        <v>0</v>
      </c>
      <c r="G1594" s="20">
        <v>0</v>
      </c>
      <c r="H1594" s="49">
        <v>41544</v>
      </c>
      <c r="I1594" s="20">
        <v>71</v>
      </c>
      <c r="J1594" s="20">
        <v>966</v>
      </c>
      <c r="K1594" s="20">
        <v>168</v>
      </c>
      <c r="L1594" s="20">
        <v>672</v>
      </c>
      <c r="M1594" s="20">
        <v>246</v>
      </c>
      <c r="N1594" s="20">
        <v>105</v>
      </c>
      <c r="O1594" s="20">
        <v>126</v>
      </c>
      <c r="P1594" s="20">
        <v>1</v>
      </c>
      <c r="Q1594" s="20">
        <v>7</v>
      </c>
      <c r="R1594" s="20">
        <v>5</v>
      </c>
      <c r="S1594" s="20">
        <v>10</v>
      </c>
      <c r="T1594" s="20">
        <v>4</v>
      </c>
      <c r="U1594" s="20">
        <v>0</v>
      </c>
      <c r="V1594" s="20">
        <v>1</v>
      </c>
      <c r="W1594" s="20">
        <v>0</v>
      </c>
      <c r="X1594" s="20">
        <v>1</v>
      </c>
      <c r="Y1594" s="20">
        <v>0</v>
      </c>
      <c r="Z1594" s="20">
        <v>0</v>
      </c>
      <c r="AA1594" s="20">
        <v>0</v>
      </c>
      <c r="AB1594" s="20" t="s">
        <v>32</v>
      </c>
      <c r="AJ1594" s="20">
        <v>1</v>
      </c>
      <c r="AK1594" s="20">
        <v>7</v>
      </c>
      <c r="AL1594" s="20">
        <v>5</v>
      </c>
      <c r="AM1594" s="20">
        <v>10</v>
      </c>
      <c r="AN1594" s="20">
        <v>4</v>
      </c>
    </row>
    <row r="1595" spans="1:40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F1595">
        <v>0</v>
      </c>
      <c r="G1595">
        <v>2</v>
      </c>
      <c r="H1595" s="35">
        <v>41540</v>
      </c>
      <c r="I1595">
        <v>71</v>
      </c>
      <c r="J1595">
        <v>1459</v>
      </c>
      <c r="K1595">
        <v>0</v>
      </c>
      <c r="L1595">
        <v>61</v>
      </c>
      <c r="M1595">
        <v>0</v>
      </c>
      <c r="N1595">
        <v>15</v>
      </c>
      <c r="O1595">
        <v>215</v>
      </c>
      <c r="P1595">
        <v>5</v>
      </c>
      <c r="Q1595">
        <v>2</v>
      </c>
      <c r="R1595">
        <v>5</v>
      </c>
      <c r="S1595">
        <v>6</v>
      </c>
      <c r="T1595">
        <v>5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>
        <v>0</v>
      </c>
      <c r="AB1595" t="s">
        <v>33</v>
      </c>
      <c r="AJ1595">
        <v>5</v>
      </c>
      <c r="AK1595">
        <v>2</v>
      </c>
      <c r="AL1595">
        <v>5</v>
      </c>
      <c r="AM1595">
        <v>6</v>
      </c>
      <c r="AN1595">
        <v>5</v>
      </c>
    </row>
    <row r="1596" spans="1:40" x14ac:dyDescent="0.25">
      <c r="A1596" s="20">
        <v>10640</v>
      </c>
      <c r="B1596" s="20">
        <v>1974</v>
      </c>
      <c r="C1596" s="20" t="s">
        <v>2</v>
      </c>
      <c r="D1596" s="20" t="s">
        <v>13</v>
      </c>
      <c r="E1596" s="20">
        <v>44392</v>
      </c>
      <c r="F1596" s="20">
        <v>1</v>
      </c>
      <c r="G1596" s="20">
        <v>1</v>
      </c>
      <c r="H1596" s="49">
        <v>41522</v>
      </c>
      <c r="I1596" s="20">
        <v>71</v>
      </c>
      <c r="J1596" s="20">
        <v>87</v>
      </c>
      <c r="K1596" s="20">
        <v>5</v>
      </c>
      <c r="L1596" s="20">
        <v>71</v>
      </c>
      <c r="M1596" s="20">
        <v>7</v>
      </c>
      <c r="N1596" s="20">
        <v>12</v>
      </c>
      <c r="O1596" s="20">
        <v>29</v>
      </c>
      <c r="P1596" s="20">
        <v>5</v>
      </c>
      <c r="Q1596" s="20">
        <v>4</v>
      </c>
      <c r="R1596" s="20">
        <v>1</v>
      </c>
      <c r="S1596" s="20">
        <v>4</v>
      </c>
      <c r="T1596" s="20">
        <v>7</v>
      </c>
      <c r="U1596" s="20">
        <v>0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20">
        <v>0</v>
      </c>
      <c r="AB1596" s="20" t="s">
        <v>38</v>
      </c>
      <c r="AJ1596" s="20">
        <v>5</v>
      </c>
      <c r="AK1596" s="20">
        <v>4</v>
      </c>
      <c r="AL1596" s="20">
        <v>1</v>
      </c>
      <c r="AM1596" s="20">
        <v>4</v>
      </c>
      <c r="AN1596" s="20">
        <v>7</v>
      </c>
    </row>
    <row r="1597" spans="1:40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F1597">
        <v>1</v>
      </c>
      <c r="G1597">
        <v>0</v>
      </c>
      <c r="H1597" s="35">
        <v>41491</v>
      </c>
      <c r="I1597">
        <v>71</v>
      </c>
      <c r="J1597">
        <v>5</v>
      </c>
      <c r="K1597">
        <v>11</v>
      </c>
      <c r="L1597">
        <v>16</v>
      </c>
      <c r="M1597">
        <v>21</v>
      </c>
      <c r="N1597">
        <v>8</v>
      </c>
      <c r="O1597">
        <v>45</v>
      </c>
      <c r="P1597">
        <v>2</v>
      </c>
      <c r="Q1597">
        <v>2</v>
      </c>
      <c r="R1597">
        <v>2</v>
      </c>
      <c r="S1597">
        <v>2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36</v>
      </c>
      <c r="AJ1597">
        <v>2</v>
      </c>
      <c r="AK1597">
        <v>2</v>
      </c>
      <c r="AL1597">
        <v>2</v>
      </c>
      <c r="AM1597">
        <v>2</v>
      </c>
      <c r="AN1597">
        <v>8</v>
      </c>
    </row>
    <row r="1598" spans="1:40" x14ac:dyDescent="0.25">
      <c r="A1598" s="20">
        <v>7761</v>
      </c>
      <c r="B1598" s="20">
        <v>1978</v>
      </c>
      <c r="C1598" s="20" t="s">
        <v>5</v>
      </c>
      <c r="D1598" s="20" t="s">
        <v>13</v>
      </c>
      <c r="E1598" s="20">
        <v>38702</v>
      </c>
      <c r="F1598" s="20">
        <v>1</v>
      </c>
      <c r="G1598" s="20">
        <v>0</v>
      </c>
      <c r="H1598" s="49">
        <v>41487</v>
      </c>
      <c r="I1598" s="20">
        <v>71</v>
      </c>
      <c r="J1598" s="20">
        <v>13</v>
      </c>
      <c r="K1598" s="20">
        <v>11</v>
      </c>
      <c r="L1598" s="20">
        <v>24</v>
      </c>
      <c r="M1598" s="20">
        <v>13</v>
      </c>
      <c r="N1598" s="20">
        <v>8</v>
      </c>
      <c r="O1598" s="20">
        <v>40</v>
      </c>
      <c r="P1598" s="20">
        <v>2</v>
      </c>
      <c r="Q1598" s="20">
        <v>3</v>
      </c>
      <c r="R1598" s="20">
        <v>0</v>
      </c>
      <c r="S1598" s="20">
        <v>4</v>
      </c>
      <c r="T1598" s="20">
        <v>6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20">
        <v>0</v>
      </c>
      <c r="AB1598" s="20" t="s">
        <v>34</v>
      </c>
      <c r="AJ1598" s="20">
        <v>2</v>
      </c>
      <c r="AK1598" s="20">
        <v>3</v>
      </c>
      <c r="AL1598" s="20">
        <v>0</v>
      </c>
      <c r="AM1598" s="20">
        <v>4</v>
      </c>
      <c r="AN1598" s="20">
        <v>6</v>
      </c>
    </row>
    <row r="1599" spans="1:40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F1599">
        <v>1</v>
      </c>
      <c r="G1599">
        <v>1</v>
      </c>
      <c r="H1599" s="35">
        <v>41482</v>
      </c>
      <c r="I1599">
        <v>71</v>
      </c>
      <c r="J1599">
        <v>35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1</v>
      </c>
      <c r="Q1599">
        <v>2</v>
      </c>
      <c r="R1599">
        <v>0</v>
      </c>
      <c r="S1599">
        <v>2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33</v>
      </c>
      <c r="AJ1599">
        <v>1</v>
      </c>
      <c r="AK1599">
        <v>2</v>
      </c>
      <c r="AL1599">
        <v>0</v>
      </c>
      <c r="AM1599">
        <v>2</v>
      </c>
      <c r="AN1599">
        <v>8</v>
      </c>
    </row>
    <row r="1600" spans="1:40" x14ac:dyDescent="0.25">
      <c r="A1600" s="20">
        <v>6349</v>
      </c>
      <c r="B1600" s="20">
        <v>1987</v>
      </c>
      <c r="C1600" s="20" t="s">
        <v>4</v>
      </c>
      <c r="D1600" s="20" t="s">
        <v>10</v>
      </c>
      <c r="E1600" s="20">
        <v>61787</v>
      </c>
      <c r="F1600" s="20">
        <v>0</v>
      </c>
      <c r="G1600" s="20">
        <v>0</v>
      </c>
      <c r="H1600" s="49">
        <v>41461</v>
      </c>
      <c r="I1600" s="20">
        <v>71</v>
      </c>
      <c r="J1600" s="20">
        <v>621</v>
      </c>
      <c r="K1600" s="20">
        <v>73</v>
      </c>
      <c r="L1600" s="20">
        <v>414</v>
      </c>
      <c r="M1600" s="20">
        <v>78</v>
      </c>
      <c r="N1600" s="20">
        <v>48</v>
      </c>
      <c r="O1600" s="20">
        <v>85</v>
      </c>
      <c r="P1600" s="20">
        <v>1</v>
      </c>
      <c r="Q1600" s="20">
        <v>8</v>
      </c>
      <c r="R1600" s="20">
        <v>4</v>
      </c>
      <c r="S1600" s="20">
        <v>6</v>
      </c>
      <c r="T1600" s="20">
        <v>5</v>
      </c>
      <c r="U1600" s="20">
        <v>0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20">
        <v>0</v>
      </c>
      <c r="AB1600" s="20" t="s">
        <v>38</v>
      </c>
      <c r="AJ1600" s="20">
        <v>1</v>
      </c>
      <c r="AK1600" s="20">
        <v>8</v>
      </c>
      <c r="AL1600" s="20">
        <v>4</v>
      </c>
      <c r="AM1600" s="20">
        <v>6</v>
      </c>
      <c r="AN1600" s="20">
        <v>5</v>
      </c>
    </row>
    <row r="1601" spans="1:40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F1601">
        <v>0</v>
      </c>
      <c r="G1601">
        <v>0</v>
      </c>
      <c r="H1601" s="35">
        <v>41446</v>
      </c>
      <c r="I1601">
        <v>71</v>
      </c>
      <c r="J1601">
        <v>34</v>
      </c>
      <c r="K1601">
        <v>4</v>
      </c>
      <c r="L1601">
        <v>66</v>
      </c>
      <c r="M1601">
        <v>3</v>
      </c>
      <c r="N1601">
        <v>10</v>
      </c>
      <c r="O1601">
        <v>20</v>
      </c>
      <c r="P1601">
        <v>1</v>
      </c>
      <c r="Q1601">
        <v>2</v>
      </c>
      <c r="R1601">
        <v>1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38</v>
      </c>
      <c r="AJ1601">
        <v>1</v>
      </c>
      <c r="AK1601">
        <v>2</v>
      </c>
      <c r="AL1601">
        <v>1</v>
      </c>
      <c r="AM1601">
        <v>4</v>
      </c>
      <c r="AN1601">
        <v>7</v>
      </c>
    </row>
    <row r="1602" spans="1:40" x14ac:dyDescent="0.25">
      <c r="A1602" s="20">
        <v>8175</v>
      </c>
      <c r="B1602" s="20">
        <v>1992</v>
      </c>
      <c r="C1602" s="20" t="s">
        <v>2</v>
      </c>
      <c r="D1602" s="20" t="s">
        <v>14</v>
      </c>
      <c r="E1602" s="20">
        <v>34935</v>
      </c>
      <c r="F1602" s="20">
        <v>0</v>
      </c>
      <c r="G1602" s="20">
        <v>0</v>
      </c>
      <c r="H1602" s="49">
        <v>41446</v>
      </c>
      <c r="I1602" s="20">
        <v>71</v>
      </c>
      <c r="J1602" s="20">
        <v>34</v>
      </c>
      <c r="K1602" s="20">
        <v>4</v>
      </c>
      <c r="L1602" s="20">
        <v>66</v>
      </c>
      <c r="M1602" s="20">
        <v>3</v>
      </c>
      <c r="N1602" s="20">
        <v>10</v>
      </c>
      <c r="O1602" s="20">
        <v>20</v>
      </c>
      <c r="P1602" s="20">
        <v>1</v>
      </c>
      <c r="Q1602" s="20">
        <v>2</v>
      </c>
      <c r="R1602" s="20">
        <v>1</v>
      </c>
      <c r="S1602" s="20">
        <v>4</v>
      </c>
      <c r="T1602" s="20">
        <v>7</v>
      </c>
      <c r="U1602" s="20">
        <v>0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20">
        <v>0</v>
      </c>
      <c r="AB1602" s="20" t="s">
        <v>33</v>
      </c>
      <c r="AJ1602" s="20">
        <v>1</v>
      </c>
      <c r="AK1602" s="20">
        <v>2</v>
      </c>
      <c r="AL1602" s="20">
        <v>1</v>
      </c>
      <c r="AM1602" s="20">
        <v>4</v>
      </c>
      <c r="AN1602" s="20">
        <v>7</v>
      </c>
    </row>
    <row r="1603" spans="1:40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F1603">
        <v>0</v>
      </c>
      <c r="G1603">
        <v>1</v>
      </c>
      <c r="H1603" s="35">
        <v>41438</v>
      </c>
      <c r="I1603">
        <v>71</v>
      </c>
      <c r="J1603">
        <v>378</v>
      </c>
      <c r="K1603">
        <v>14</v>
      </c>
      <c r="L1603">
        <v>68</v>
      </c>
      <c r="M1603">
        <v>19</v>
      </c>
      <c r="N1603">
        <v>14</v>
      </c>
      <c r="O1603">
        <v>14</v>
      </c>
      <c r="P1603">
        <v>2</v>
      </c>
      <c r="Q1603">
        <v>3</v>
      </c>
      <c r="R1603">
        <v>5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38</v>
      </c>
      <c r="AJ1603">
        <v>2</v>
      </c>
      <c r="AK1603">
        <v>3</v>
      </c>
      <c r="AL1603">
        <v>5</v>
      </c>
      <c r="AM1603">
        <v>8</v>
      </c>
      <c r="AN1603">
        <v>3</v>
      </c>
    </row>
    <row r="1604" spans="1:40" x14ac:dyDescent="0.25">
      <c r="A1604" s="20">
        <v>8780</v>
      </c>
      <c r="B1604" s="20">
        <v>1950</v>
      </c>
      <c r="C1604" s="20" t="s">
        <v>3</v>
      </c>
      <c r="D1604" s="20" t="s">
        <v>13</v>
      </c>
      <c r="E1604" s="20">
        <v>59292</v>
      </c>
      <c r="F1604" s="20">
        <v>0</v>
      </c>
      <c r="G1604" s="20">
        <v>1</v>
      </c>
      <c r="H1604" s="49">
        <v>41438</v>
      </c>
      <c r="I1604" s="20">
        <v>71</v>
      </c>
      <c r="J1604" s="20">
        <v>378</v>
      </c>
      <c r="K1604" s="20">
        <v>14</v>
      </c>
      <c r="L1604" s="20">
        <v>68</v>
      </c>
      <c r="M1604" s="20">
        <v>19</v>
      </c>
      <c r="N1604" s="20">
        <v>14</v>
      </c>
      <c r="O1604" s="20">
        <v>14</v>
      </c>
      <c r="P1604" s="20">
        <v>2</v>
      </c>
      <c r="Q1604" s="20">
        <v>3</v>
      </c>
      <c r="R1604" s="20">
        <v>5</v>
      </c>
      <c r="S1604" s="20">
        <v>8</v>
      </c>
      <c r="T1604" s="20">
        <v>3</v>
      </c>
      <c r="U1604" s="20">
        <v>0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20">
        <v>0</v>
      </c>
      <c r="AB1604" s="20" t="s">
        <v>38</v>
      </c>
      <c r="AJ1604" s="20">
        <v>2</v>
      </c>
      <c r="AK1604" s="20">
        <v>3</v>
      </c>
      <c r="AL1604" s="20">
        <v>5</v>
      </c>
      <c r="AM1604" s="20">
        <v>8</v>
      </c>
      <c r="AN1604" s="20">
        <v>3</v>
      </c>
    </row>
    <row r="1605" spans="1:40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F1605">
        <v>0</v>
      </c>
      <c r="G1605">
        <v>1</v>
      </c>
      <c r="H1605" s="35">
        <v>41396</v>
      </c>
      <c r="I1605">
        <v>71</v>
      </c>
      <c r="J1605">
        <v>430</v>
      </c>
      <c r="K1605">
        <v>16</v>
      </c>
      <c r="L1605">
        <v>322</v>
      </c>
      <c r="M1605">
        <v>43</v>
      </c>
      <c r="N1605">
        <v>24</v>
      </c>
      <c r="O1605">
        <v>33</v>
      </c>
      <c r="P1605">
        <v>5</v>
      </c>
      <c r="Q1605">
        <v>4</v>
      </c>
      <c r="R1605">
        <v>7</v>
      </c>
      <c r="S1605">
        <v>11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38</v>
      </c>
      <c r="AJ1605">
        <v>5</v>
      </c>
      <c r="AK1605">
        <v>4</v>
      </c>
      <c r="AL1605">
        <v>7</v>
      </c>
      <c r="AM1605">
        <v>11</v>
      </c>
      <c r="AN1605">
        <v>3</v>
      </c>
    </row>
    <row r="1606" spans="1:40" x14ac:dyDescent="0.25">
      <c r="A1606" s="20">
        <v>1172</v>
      </c>
      <c r="B1606" s="20">
        <v>1983</v>
      </c>
      <c r="C1606" s="20" t="s">
        <v>3</v>
      </c>
      <c r="D1606" s="20" t="s">
        <v>14</v>
      </c>
      <c r="E1606" s="20">
        <v>92491</v>
      </c>
      <c r="F1606" s="20">
        <v>0</v>
      </c>
      <c r="G1606" s="20">
        <v>0</v>
      </c>
      <c r="H1606" s="49">
        <v>41395</v>
      </c>
      <c r="I1606" s="20">
        <v>71</v>
      </c>
      <c r="J1606" s="20">
        <v>979</v>
      </c>
      <c r="K1606" s="20">
        <v>44</v>
      </c>
      <c r="L1606" s="20">
        <v>935</v>
      </c>
      <c r="M1606" s="20">
        <v>29</v>
      </c>
      <c r="N1606" s="20">
        <v>25</v>
      </c>
      <c r="O1606" s="20">
        <v>22</v>
      </c>
      <c r="P1606" s="20">
        <v>1</v>
      </c>
      <c r="Q1606" s="20">
        <v>7</v>
      </c>
      <c r="R1606" s="20">
        <v>5</v>
      </c>
      <c r="S1606" s="20">
        <v>12</v>
      </c>
      <c r="T1606" s="20">
        <v>3</v>
      </c>
      <c r="U1606" s="20">
        <v>0</v>
      </c>
      <c r="V1606" s="20">
        <v>1</v>
      </c>
      <c r="W1606" s="20">
        <v>1</v>
      </c>
      <c r="X1606" s="20">
        <v>1</v>
      </c>
      <c r="Y1606" s="20">
        <v>0</v>
      </c>
      <c r="Z1606" s="20">
        <v>1</v>
      </c>
      <c r="AA1606" s="20">
        <v>0</v>
      </c>
      <c r="AB1606" s="20" t="s">
        <v>38</v>
      </c>
      <c r="AJ1606" s="20">
        <v>1</v>
      </c>
      <c r="AK1606" s="20">
        <v>7</v>
      </c>
      <c r="AL1606" s="20">
        <v>5</v>
      </c>
      <c r="AM1606" s="20">
        <v>12</v>
      </c>
      <c r="AN1606" s="20">
        <v>3</v>
      </c>
    </row>
    <row r="1607" spans="1:40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F1607">
        <v>1</v>
      </c>
      <c r="G1607">
        <v>0</v>
      </c>
      <c r="H1607" s="35">
        <v>41365</v>
      </c>
      <c r="I1607">
        <v>71</v>
      </c>
      <c r="J1607">
        <v>116</v>
      </c>
      <c r="K1607">
        <v>11</v>
      </c>
      <c r="L1607">
        <v>72</v>
      </c>
      <c r="M1607">
        <v>3</v>
      </c>
      <c r="N1607">
        <v>17</v>
      </c>
      <c r="O1607">
        <v>46</v>
      </c>
      <c r="P1607">
        <v>4</v>
      </c>
      <c r="Q1607">
        <v>4</v>
      </c>
      <c r="R1607">
        <v>1</v>
      </c>
      <c r="S1607">
        <v>5</v>
      </c>
      <c r="T1607">
        <v>6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 t="s">
        <v>38</v>
      </c>
      <c r="AJ1607">
        <v>4</v>
      </c>
      <c r="AK1607">
        <v>4</v>
      </c>
      <c r="AL1607">
        <v>1</v>
      </c>
      <c r="AM1607">
        <v>5</v>
      </c>
      <c r="AN1607">
        <v>6</v>
      </c>
    </row>
    <row r="1608" spans="1:40" x14ac:dyDescent="0.25">
      <c r="A1608" s="20">
        <v>8629</v>
      </c>
      <c r="B1608" s="20">
        <v>1956</v>
      </c>
      <c r="C1608" s="20" t="s">
        <v>2</v>
      </c>
      <c r="D1608" s="20" t="s">
        <v>16</v>
      </c>
      <c r="E1608" s="20">
        <v>46984</v>
      </c>
      <c r="F1608" s="20">
        <v>1</v>
      </c>
      <c r="G1608" s="20">
        <v>1</v>
      </c>
      <c r="H1608" s="49">
        <v>41359</v>
      </c>
      <c r="I1608" s="20">
        <v>71</v>
      </c>
      <c r="J1608" s="20">
        <v>19</v>
      </c>
      <c r="K1608" s="20">
        <v>1</v>
      </c>
      <c r="L1608" s="20">
        <v>10</v>
      </c>
      <c r="M1608" s="20">
        <v>2</v>
      </c>
      <c r="N1608" s="20">
        <v>1</v>
      </c>
      <c r="O1608" s="20">
        <v>8</v>
      </c>
      <c r="P1608" s="20">
        <v>1</v>
      </c>
      <c r="Q1608" s="20">
        <v>1</v>
      </c>
      <c r="R1608" s="20">
        <v>0</v>
      </c>
      <c r="S1608" s="20">
        <v>3</v>
      </c>
      <c r="T1608" s="20">
        <v>5</v>
      </c>
      <c r="U1608" s="20">
        <v>0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20">
        <v>0</v>
      </c>
      <c r="AB1608" s="20" t="s">
        <v>37</v>
      </c>
      <c r="AJ1608" s="20">
        <v>1</v>
      </c>
      <c r="AK1608" s="20">
        <v>1</v>
      </c>
      <c r="AL1608" s="20">
        <v>0</v>
      </c>
      <c r="AM1608" s="20">
        <v>3</v>
      </c>
      <c r="AN1608" s="20">
        <v>5</v>
      </c>
    </row>
    <row r="1609" spans="1:40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F1609">
        <v>1</v>
      </c>
      <c r="G1609">
        <v>0</v>
      </c>
      <c r="H1609" s="35">
        <v>41267</v>
      </c>
      <c r="I1609">
        <v>71</v>
      </c>
      <c r="J1609">
        <v>2</v>
      </c>
      <c r="K1609">
        <v>0</v>
      </c>
      <c r="L1609">
        <v>6</v>
      </c>
      <c r="M1609">
        <v>8</v>
      </c>
      <c r="N1609">
        <v>6</v>
      </c>
      <c r="O1609">
        <v>5</v>
      </c>
      <c r="P1609">
        <v>1</v>
      </c>
      <c r="Q1609">
        <v>1</v>
      </c>
      <c r="R1609">
        <v>0</v>
      </c>
      <c r="S1609">
        <v>3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38</v>
      </c>
      <c r="AJ1609">
        <v>1</v>
      </c>
      <c r="AK1609">
        <v>1</v>
      </c>
      <c r="AL1609">
        <v>0</v>
      </c>
      <c r="AM1609">
        <v>3</v>
      </c>
      <c r="AN1609">
        <v>7</v>
      </c>
    </row>
    <row r="1610" spans="1:40" x14ac:dyDescent="0.25">
      <c r="A1610" s="20">
        <v>269</v>
      </c>
      <c r="B1610" s="20">
        <v>1963</v>
      </c>
      <c r="C1610" s="20" t="s">
        <v>3</v>
      </c>
      <c r="D1610" s="20" t="s">
        <v>9</v>
      </c>
      <c r="E1610" s="20">
        <v>46757</v>
      </c>
      <c r="F1610" s="20">
        <v>0</v>
      </c>
      <c r="G1610" s="20">
        <v>1</v>
      </c>
      <c r="H1610" s="49">
        <v>41229</v>
      </c>
      <c r="I1610" s="20">
        <v>71</v>
      </c>
      <c r="J1610" s="20">
        <v>777</v>
      </c>
      <c r="K1610" s="20">
        <v>30</v>
      </c>
      <c r="L1610" s="20">
        <v>163</v>
      </c>
      <c r="M1610" s="20">
        <v>0</v>
      </c>
      <c r="N1610" s="20">
        <v>51</v>
      </c>
      <c r="O1610" s="20">
        <v>122</v>
      </c>
      <c r="P1610" s="20">
        <v>6</v>
      </c>
      <c r="Q1610" s="20">
        <v>4</v>
      </c>
      <c r="R1610" s="20">
        <v>4</v>
      </c>
      <c r="S1610" s="20">
        <v>7</v>
      </c>
      <c r="T1610" s="20">
        <v>9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0</v>
      </c>
      <c r="AB1610" s="20" t="s">
        <v>38</v>
      </c>
      <c r="AJ1610" s="20">
        <v>6</v>
      </c>
      <c r="AK1610" s="20">
        <v>4</v>
      </c>
      <c r="AL1610" s="20">
        <v>4</v>
      </c>
      <c r="AM1610" s="20">
        <v>7</v>
      </c>
      <c r="AN1610" s="20">
        <v>9</v>
      </c>
    </row>
    <row r="1611" spans="1:40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F1611">
        <v>1</v>
      </c>
      <c r="G1611">
        <v>0</v>
      </c>
      <c r="H1611" s="35">
        <v>41222</v>
      </c>
      <c r="I1611">
        <v>71</v>
      </c>
      <c r="J1611">
        <v>6</v>
      </c>
      <c r="K1611">
        <v>4</v>
      </c>
      <c r="L1611">
        <v>9</v>
      </c>
      <c r="M1611">
        <v>6</v>
      </c>
      <c r="N1611">
        <v>36</v>
      </c>
      <c r="O1611">
        <v>35</v>
      </c>
      <c r="P1611">
        <v>4</v>
      </c>
      <c r="Q1611">
        <v>2</v>
      </c>
      <c r="R1611">
        <v>2</v>
      </c>
      <c r="S1611">
        <v>3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 t="s">
        <v>38</v>
      </c>
      <c r="AJ1611">
        <v>4</v>
      </c>
      <c r="AK1611">
        <v>2</v>
      </c>
      <c r="AL1611">
        <v>2</v>
      </c>
      <c r="AM1611">
        <v>3</v>
      </c>
      <c r="AN1611">
        <v>7</v>
      </c>
    </row>
    <row r="1612" spans="1:40" x14ac:dyDescent="0.25">
      <c r="A1612" s="20">
        <v>10245</v>
      </c>
      <c r="B1612" s="20">
        <v>1986</v>
      </c>
      <c r="C1612" s="20" t="s">
        <v>5</v>
      </c>
      <c r="D1612" s="20" t="s">
        <v>9</v>
      </c>
      <c r="E1612" s="20">
        <v>80910</v>
      </c>
      <c r="F1612" s="20">
        <v>0</v>
      </c>
      <c r="G1612" s="20">
        <v>0</v>
      </c>
      <c r="H1612" s="49">
        <v>41213</v>
      </c>
      <c r="I1612" s="20">
        <v>71</v>
      </c>
      <c r="J1612" s="20">
        <v>160</v>
      </c>
      <c r="K1612" s="20">
        <v>80</v>
      </c>
      <c r="L1612" s="20">
        <v>369</v>
      </c>
      <c r="M1612" s="20">
        <v>67</v>
      </c>
      <c r="N1612" s="20">
        <v>39</v>
      </c>
      <c r="O1612" s="20">
        <v>41</v>
      </c>
      <c r="P1612" s="20">
        <v>1</v>
      </c>
      <c r="Q1612" s="20">
        <v>3</v>
      </c>
      <c r="R1612" s="20">
        <v>3</v>
      </c>
      <c r="S1612" s="20">
        <v>8</v>
      </c>
      <c r="T1612" s="20">
        <v>1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0</v>
      </c>
      <c r="AB1612" s="20" t="s">
        <v>38</v>
      </c>
      <c r="AJ1612" s="20">
        <v>1</v>
      </c>
      <c r="AK1612" s="20">
        <v>3</v>
      </c>
      <c r="AL1612" s="20">
        <v>3</v>
      </c>
      <c r="AM1612" s="20">
        <v>8</v>
      </c>
      <c r="AN1612" s="20">
        <v>1</v>
      </c>
    </row>
    <row r="1613" spans="1:40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F1613">
        <v>1</v>
      </c>
      <c r="G1613">
        <v>0</v>
      </c>
      <c r="H1613" s="35">
        <v>41199</v>
      </c>
      <c r="I1613">
        <v>71</v>
      </c>
      <c r="J1613">
        <v>4</v>
      </c>
      <c r="K1613">
        <v>12</v>
      </c>
      <c r="L1613">
        <v>15</v>
      </c>
      <c r="M1613">
        <v>19</v>
      </c>
      <c r="N1613">
        <v>7</v>
      </c>
      <c r="O1613">
        <v>12</v>
      </c>
      <c r="P1613">
        <v>2</v>
      </c>
      <c r="Q1613">
        <v>2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36</v>
      </c>
      <c r="AJ1613">
        <v>2</v>
      </c>
      <c r="AK1613">
        <v>2</v>
      </c>
      <c r="AL1613">
        <v>0</v>
      </c>
      <c r="AM1613">
        <v>3</v>
      </c>
      <c r="AN1613">
        <v>7</v>
      </c>
    </row>
    <row r="1614" spans="1:40" x14ac:dyDescent="0.25">
      <c r="A1614" s="20">
        <v>9817</v>
      </c>
      <c r="B1614" s="20">
        <v>1970</v>
      </c>
      <c r="C1614" s="20" t="s">
        <v>4</v>
      </c>
      <c r="D1614" s="20" t="s">
        <v>9</v>
      </c>
      <c r="E1614" s="20">
        <v>44802</v>
      </c>
      <c r="F1614" s="20">
        <v>0</v>
      </c>
      <c r="G1614" s="20">
        <v>0</v>
      </c>
      <c r="H1614" s="49">
        <v>41142</v>
      </c>
      <c r="I1614" s="20">
        <v>71</v>
      </c>
      <c r="J1614" s="20">
        <v>853</v>
      </c>
      <c r="K1614" s="20">
        <v>10</v>
      </c>
      <c r="L1614" s="20">
        <v>143</v>
      </c>
      <c r="M1614" s="20">
        <v>13</v>
      </c>
      <c r="N1614" s="20">
        <v>10</v>
      </c>
      <c r="O1614" s="20">
        <v>20</v>
      </c>
      <c r="P1614" s="20">
        <v>2</v>
      </c>
      <c r="Q1614" s="20">
        <v>9</v>
      </c>
      <c r="R1614" s="20">
        <v>4</v>
      </c>
      <c r="S1614" s="20">
        <v>12</v>
      </c>
      <c r="T1614" s="20">
        <v>8</v>
      </c>
      <c r="U1614" s="20">
        <v>0</v>
      </c>
      <c r="V1614" s="20">
        <v>0</v>
      </c>
      <c r="W1614" s="20">
        <v>0</v>
      </c>
      <c r="X1614" s="20">
        <v>0</v>
      </c>
      <c r="Y1614" s="20">
        <v>0</v>
      </c>
      <c r="Z1614" s="20">
        <v>0</v>
      </c>
      <c r="AA1614" s="20">
        <v>0</v>
      </c>
      <c r="AB1614" s="20" t="s">
        <v>36</v>
      </c>
      <c r="AJ1614" s="20">
        <v>2</v>
      </c>
      <c r="AK1614" s="20">
        <v>9</v>
      </c>
      <c r="AL1614" s="20">
        <v>4</v>
      </c>
      <c r="AM1614" s="20">
        <v>12</v>
      </c>
      <c r="AN1614" s="20">
        <v>8</v>
      </c>
    </row>
    <row r="1615" spans="1:40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F1615">
        <v>0</v>
      </c>
      <c r="G1615">
        <v>0</v>
      </c>
      <c r="H1615" s="35">
        <v>41818</v>
      </c>
      <c r="I1615">
        <v>72</v>
      </c>
      <c r="J1615">
        <v>123</v>
      </c>
      <c r="K1615">
        <v>164</v>
      </c>
      <c r="L1615">
        <v>266</v>
      </c>
      <c r="M1615">
        <v>227</v>
      </c>
      <c r="N1615">
        <v>30</v>
      </c>
      <c r="O1615">
        <v>174</v>
      </c>
      <c r="P1615">
        <v>1</v>
      </c>
      <c r="Q1615">
        <v>2</v>
      </c>
      <c r="R1615">
        <v>4</v>
      </c>
      <c r="S1615">
        <v>9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34</v>
      </c>
      <c r="AJ1615">
        <v>1</v>
      </c>
      <c r="AK1615">
        <v>2</v>
      </c>
      <c r="AL1615">
        <v>4</v>
      </c>
      <c r="AM1615">
        <v>9</v>
      </c>
      <c r="AN1615">
        <v>1</v>
      </c>
    </row>
    <row r="1616" spans="1:40" x14ac:dyDescent="0.25">
      <c r="A1616" s="20">
        <v>8093</v>
      </c>
      <c r="B1616" s="20">
        <v>1969</v>
      </c>
      <c r="C1616" s="20" t="s">
        <v>4</v>
      </c>
      <c r="D1616" s="20" t="s">
        <v>14</v>
      </c>
      <c r="E1616" s="20">
        <v>79734</v>
      </c>
      <c r="F1616" s="20">
        <v>0</v>
      </c>
      <c r="G1616" s="20">
        <v>0</v>
      </c>
      <c r="H1616" s="49">
        <v>41818</v>
      </c>
      <c r="I1616" s="20">
        <v>72</v>
      </c>
      <c r="J1616" s="20">
        <v>572</v>
      </c>
      <c r="K1616" s="20">
        <v>8</v>
      </c>
      <c r="L1616" s="20">
        <v>232</v>
      </c>
      <c r="M1616" s="20">
        <v>23</v>
      </c>
      <c r="N1616" s="20">
        <v>62</v>
      </c>
      <c r="O1616" s="20">
        <v>17</v>
      </c>
      <c r="P1616" s="20">
        <v>1</v>
      </c>
      <c r="Q1616" s="20">
        <v>4</v>
      </c>
      <c r="R1616" s="20">
        <v>3</v>
      </c>
      <c r="S1616" s="20">
        <v>6</v>
      </c>
      <c r="T1616" s="20">
        <v>1</v>
      </c>
      <c r="U1616" s="20">
        <v>0</v>
      </c>
      <c r="V1616" s="20">
        <v>0</v>
      </c>
      <c r="W1616" s="20">
        <v>0</v>
      </c>
      <c r="X1616" s="20">
        <v>1</v>
      </c>
      <c r="Y1616" s="20">
        <v>0</v>
      </c>
      <c r="Z1616" s="20">
        <v>0</v>
      </c>
      <c r="AA1616" s="20">
        <v>0</v>
      </c>
      <c r="AB1616" s="20" t="s">
        <v>38</v>
      </c>
      <c r="AJ1616" s="20">
        <v>1</v>
      </c>
      <c r="AK1616" s="20">
        <v>4</v>
      </c>
      <c r="AL1616" s="20">
        <v>3</v>
      </c>
      <c r="AM1616" s="20">
        <v>6</v>
      </c>
      <c r="AN1616" s="20">
        <v>1</v>
      </c>
    </row>
    <row r="1617" spans="1:40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F1617">
        <v>0</v>
      </c>
      <c r="G1617">
        <v>0</v>
      </c>
      <c r="H1617" s="35">
        <v>41798</v>
      </c>
      <c r="I1617">
        <v>72</v>
      </c>
      <c r="J1617">
        <v>141</v>
      </c>
      <c r="K1617">
        <v>15</v>
      </c>
      <c r="L1617">
        <v>153</v>
      </c>
      <c r="M1617">
        <v>67</v>
      </c>
      <c r="N1617">
        <v>31</v>
      </c>
      <c r="O1617">
        <v>35</v>
      </c>
      <c r="P1617">
        <v>1</v>
      </c>
      <c r="Q1617">
        <v>4</v>
      </c>
      <c r="R1617">
        <v>4</v>
      </c>
      <c r="S1617">
        <v>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38</v>
      </c>
      <c r="AJ1617">
        <v>1</v>
      </c>
      <c r="AK1617">
        <v>4</v>
      </c>
      <c r="AL1617">
        <v>4</v>
      </c>
      <c r="AM1617">
        <v>6</v>
      </c>
      <c r="AN1617">
        <v>3</v>
      </c>
    </row>
    <row r="1618" spans="1:40" x14ac:dyDescent="0.25">
      <c r="A1618" s="20">
        <v>11051</v>
      </c>
      <c r="B1618" s="20">
        <v>1956</v>
      </c>
      <c r="C1618" s="20" t="s">
        <v>3</v>
      </c>
      <c r="D1618" s="20" t="s">
        <v>13</v>
      </c>
      <c r="E1618" s="20">
        <v>77376</v>
      </c>
      <c r="F1618" s="20">
        <v>1</v>
      </c>
      <c r="G1618" s="20">
        <v>1</v>
      </c>
      <c r="H1618" s="49">
        <v>41769</v>
      </c>
      <c r="I1618" s="20">
        <v>72</v>
      </c>
      <c r="J1618" s="20">
        <v>492</v>
      </c>
      <c r="K1618" s="20">
        <v>19</v>
      </c>
      <c r="L1618" s="20">
        <v>110</v>
      </c>
      <c r="M1618" s="20">
        <v>16</v>
      </c>
      <c r="N1618" s="20">
        <v>12</v>
      </c>
      <c r="O1618" s="20">
        <v>12</v>
      </c>
      <c r="P1618" s="20">
        <v>4</v>
      </c>
      <c r="Q1618" s="20">
        <v>6</v>
      </c>
      <c r="R1618" s="20">
        <v>3</v>
      </c>
      <c r="S1618" s="20">
        <v>10</v>
      </c>
      <c r="T1618" s="20">
        <v>4</v>
      </c>
      <c r="U1618" s="20">
        <v>0</v>
      </c>
      <c r="V1618" s="20">
        <v>0</v>
      </c>
      <c r="W1618" s="20">
        <v>0</v>
      </c>
      <c r="X1618" s="20">
        <v>0</v>
      </c>
      <c r="Y1618" s="20">
        <v>0</v>
      </c>
      <c r="Z1618" s="20">
        <v>0</v>
      </c>
      <c r="AA1618" s="20">
        <v>0</v>
      </c>
      <c r="AB1618" s="20" t="s">
        <v>37</v>
      </c>
      <c r="AJ1618" s="20">
        <v>4</v>
      </c>
      <c r="AK1618" s="20">
        <v>6</v>
      </c>
      <c r="AL1618" s="20">
        <v>3</v>
      </c>
      <c r="AM1618" s="20">
        <v>10</v>
      </c>
      <c r="AN1618" s="20">
        <v>4</v>
      </c>
    </row>
    <row r="1619" spans="1:40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F1619">
        <v>0</v>
      </c>
      <c r="G1619">
        <v>0</v>
      </c>
      <c r="H1619" s="35">
        <v>41734</v>
      </c>
      <c r="I1619">
        <v>72</v>
      </c>
      <c r="J1619">
        <v>572</v>
      </c>
      <c r="K1619">
        <v>8</v>
      </c>
      <c r="L1619">
        <v>259</v>
      </c>
      <c r="M1619">
        <v>34</v>
      </c>
      <c r="N1619">
        <v>35</v>
      </c>
      <c r="O1619">
        <v>80</v>
      </c>
      <c r="P1619">
        <v>1</v>
      </c>
      <c r="Q1619">
        <v>3</v>
      </c>
      <c r="R1619">
        <v>5</v>
      </c>
      <c r="S1619">
        <v>5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38</v>
      </c>
      <c r="AJ1619">
        <v>1</v>
      </c>
      <c r="AK1619">
        <v>3</v>
      </c>
      <c r="AL1619">
        <v>5</v>
      </c>
      <c r="AM1619">
        <v>5</v>
      </c>
      <c r="AN1619">
        <v>1</v>
      </c>
    </row>
    <row r="1620" spans="1:40" x14ac:dyDescent="0.25">
      <c r="A1620" s="20">
        <v>5283</v>
      </c>
      <c r="B1620" s="20">
        <v>1976</v>
      </c>
      <c r="C1620" s="20" t="s">
        <v>3</v>
      </c>
      <c r="D1620" s="20" t="s">
        <v>9</v>
      </c>
      <c r="E1620" s="20">
        <v>42473</v>
      </c>
      <c r="F1620" s="20">
        <v>1</v>
      </c>
      <c r="G1620" s="20">
        <v>1</v>
      </c>
      <c r="H1620" s="49">
        <v>41687</v>
      </c>
      <c r="I1620" s="20">
        <v>72</v>
      </c>
      <c r="J1620" s="20">
        <v>93</v>
      </c>
      <c r="K1620" s="20">
        <v>1</v>
      </c>
      <c r="L1620" s="20">
        <v>21</v>
      </c>
      <c r="M1620" s="20">
        <v>0</v>
      </c>
      <c r="N1620" s="20">
        <v>4</v>
      </c>
      <c r="O1620" s="20">
        <v>25</v>
      </c>
      <c r="P1620" s="20">
        <v>3</v>
      </c>
      <c r="Q1620" s="20">
        <v>2</v>
      </c>
      <c r="R1620" s="20">
        <v>1</v>
      </c>
      <c r="S1620" s="20">
        <v>4</v>
      </c>
      <c r="T1620" s="20">
        <v>5</v>
      </c>
      <c r="U1620" s="20">
        <v>0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20">
        <v>0</v>
      </c>
      <c r="AB1620" s="20" t="s">
        <v>38</v>
      </c>
      <c r="AJ1620" s="20">
        <v>3</v>
      </c>
      <c r="AK1620" s="20">
        <v>2</v>
      </c>
      <c r="AL1620" s="20">
        <v>1</v>
      </c>
      <c r="AM1620" s="20">
        <v>4</v>
      </c>
      <c r="AN1620" s="20">
        <v>5</v>
      </c>
    </row>
    <row r="1621" spans="1:40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F1621">
        <v>1</v>
      </c>
      <c r="G1621">
        <v>0</v>
      </c>
      <c r="H1621" s="35">
        <v>41672</v>
      </c>
      <c r="I1621">
        <v>72</v>
      </c>
      <c r="J1621">
        <v>2</v>
      </c>
      <c r="K1621">
        <v>8</v>
      </c>
      <c r="L1621">
        <v>8</v>
      </c>
      <c r="M1621">
        <v>6</v>
      </c>
      <c r="N1621">
        <v>1</v>
      </c>
      <c r="O1621">
        <v>9</v>
      </c>
      <c r="P1621">
        <v>2</v>
      </c>
      <c r="Q1621">
        <v>1</v>
      </c>
      <c r="R1621">
        <v>0</v>
      </c>
      <c r="S1621">
        <v>3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38</v>
      </c>
      <c r="AJ1621">
        <v>2</v>
      </c>
      <c r="AK1621">
        <v>1</v>
      </c>
      <c r="AL1621">
        <v>0</v>
      </c>
      <c r="AM1621">
        <v>3</v>
      </c>
      <c r="AN1621">
        <v>8</v>
      </c>
    </row>
    <row r="1622" spans="1:40" x14ac:dyDescent="0.25">
      <c r="A1622" s="20">
        <v>7495</v>
      </c>
      <c r="B1622" s="20">
        <v>1948</v>
      </c>
      <c r="C1622" s="20" t="s">
        <v>3</v>
      </c>
      <c r="D1622" s="20" t="s">
        <v>14</v>
      </c>
      <c r="E1622" s="20">
        <v>56223</v>
      </c>
      <c r="F1622" s="20">
        <v>0</v>
      </c>
      <c r="G1622" s="20">
        <v>1</v>
      </c>
      <c r="H1622" s="49">
        <v>41628</v>
      </c>
      <c r="I1622" s="20">
        <v>72</v>
      </c>
      <c r="J1622" s="20">
        <v>77</v>
      </c>
      <c r="K1622" s="20">
        <v>28</v>
      </c>
      <c r="L1622" s="20">
        <v>31</v>
      </c>
      <c r="M1622" s="20">
        <v>16</v>
      </c>
      <c r="N1622" s="20">
        <v>0</v>
      </c>
      <c r="O1622" s="20">
        <v>4</v>
      </c>
      <c r="P1622" s="20">
        <v>2</v>
      </c>
      <c r="Q1622" s="20">
        <v>2</v>
      </c>
      <c r="R1622" s="20">
        <v>1</v>
      </c>
      <c r="S1622" s="20">
        <v>5</v>
      </c>
      <c r="T1622" s="20">
        <v>4</v>
      </c>
      <c r="U1622" s="20">
        <v>0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20">
        <v>0</v>
      </c>
      <c r="AB1622" s="20" t="s">
        <v>38</v>
      </c>
      <c r="AJ1622" s="20">
        <v>2</v>
      </c>
      <c r="AK1622" s="20">
        <v>2</v>
      </c>
      <c r="AL1622" s="20">
        <v>1</v>
      </c>
      <c r="AM1622" s="20">
        <v>5</v>
      </c>
      <c r="AN1622" s="20">
        <v>4</v>
      </c>
    </row>
    <row r="1623" spans="1:40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F1623">
        <v>1</v>
      </c>
      <c r="G1623">
        <v>0</v>
      </c>
      <c r="H1623" s="35">
        <v>41611</v>
      </c>
      <c r="I1623">
        <v>72</v>
      </c>
      <c r="J1623">
        <v>42</v>
      </c>
      <c r="K1623">
        <v>7</v>
      </c>
      <c r="L1623">
        <v>43</v>
      </c>
      <c r="M1623">
        <v>20</v>
      </c>
      <c r="N1623">
        <v>12</v>
      </c>
      <c r="O1623">
        <v>10</v>
      </c>
      <c r="P1623">
        <v>1</v>
      </c>
      <c r="Q1623">
        <v>3</v>
      </c>
      <c r="R1623">
        <v>0</v>
      </c>
      <c r="S1623">
        <v>4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38</v>
      </c>
      <c r="AJ1623">
        <v>1</v>
      </c>
      <c r="AK1623">
        <v>3</v>
      </c>
      <c r="AL1623">
        <v>0</v>
      </c>
      <c r="AM1623">
        <v>4</v>
      </c>
      <c r="AN1623">
        <v>6</v>
      </c>
    </row>
    <row r="1624" spans="1:40" x14ac:dyDescent="0.25">
      <c r="A1624" s="20">
        <v>6303</v>
      </c>
      <c r="B1624" s="20">
        <v>1986</v>
      </c>
      <c r="C1624" s="20" t="s">
        <v>3</v>
      </c>
      <c r="D1624" s="20" t="s">
        <v>13</v>
      </c>
      <c r="E1624" s="20">
        <v>91820</v>
      </c>
      <c r="F1624" s="20">
        <v>0</v>
      </c>
      <c r="G1624" s="20">
        <v>0</v>
      </c>
      <c r="H1624" s="49">
        <v>41601</v>
      </c>
      <c r="I1624" s="20">
        <v>72</v>
      </c>
      <c r="J1624" s="20">
        <v>410</v>
      </c>
      <c r="K1624" s="20">
        <v>73</v>
      </c>
      <c r="L1624" s="20">
        <v>747</v>
      </c>
      <c r="M1624" s="20">
        <v>76</v>
      </c>
      <c r="N1624" s="20">
        <v>161</v>
      </c>
      <c r="O1624" s="20">
        <v>30</v>
      </c>
      <c r="P1624" s="20">
        <v>0</v>
      </c>
      <c r="Q1624" s="20">
        <v>5</v>
      </c>
      <c r="R1624" s="20">
        <v>5</v>
      </c>
      <c r="S1624" s="20">
        <v>12</v>
      </c>
      <c r="T1624" s="20">
        <v>1</v>
      </c>
      <c r="U1624" s="20">
        <v>0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20">
        <v>0</v>
      </c>
      <c r="AB1624" s="20" t="s">
        <v>37</v>
      </c>
      <c r="AJ1624" s="20">
        <v>0</v>
      </c>
      <c r="AK1624" s="20">
        <v>5</v>
      </c>
      <c r="AL1624" s="20">
        <v>5</v>
      </c>
      <c r="AM1624" s="20">
        <v>12</v>
      </c>
      <c r="AN1624" s="20">
        <v>1</v>
      </c>
    </row>
    <row r="1625" spans="1:40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F1625">
        <v>1</v>
      </c>
      <c r="G1625">
        <v>1</v>
      </c>
      <c r="H1625" s="35">
        <v>41472</v>
      </c>
      <c r="I1625">
        <v>72</v>
      </c>
      <c r="J1625">
        <v>22</v>
      </c>
      <c r="K1625">
        <v>0</v>
      </c>
      <c r="L1625">
        <v>13</v>
      </c>
      <c r="M1625">
        <v>0</v>
      </c>
      <c r="N1625">
        <v>0</v>
      </c>
      <c r="O1625">
        <v>3</v>
      </c>
      <c r="P1625">
        <v>2</v>
      </c>
      <c r="Q1625">
        <v>1</v>
      </c>
      <c r="R1625">
        <v>0</v>
      </c>
      <c r="S1625">
        <v>3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33</v>
      </c>
      <c r="AJ1625">
        <v>2</v>
      </c>
      <c r="AK1625">
        <v>1</v>
      </c>
      <c r="AL1625">
        <v>0</v>
      </c>
      <c r="AM1625">
        <v>3</v>
      </c>
      <c r="AN1625">
        <v>7</v>
      </c>
    </row>
    <row r="1626" spans="1:40" x14ac:dyDescent="0.25">
      <c r="A1626" s="20">
        <v>10364</v>
      </c>
      <c r="B1626" s="20">
        <v>1959</v>
      </c>
      <c r="C1626" s="20" t="s">
        <v>2</v>
      </c>
      <c r="D1626" s="20" t="s">
        <v>10</v>
      </c>
      <c r="E1626" s="20">
        <v>23295</v>
      </c>
      <c r="F1626" s="20">
        <v>0</v>
      </c>
      <c r="G1626" s="20">
        <v>0</v>
      </c>
      <c r="H1626" s="49">
        <v>41468</v>
      </c>
      <c r="I1626" s="20">
        <v>72</v>
      </c>
      <c r="J1626" s="20">
        <v>0</v>
      </c>
      <c r="K1626" s="20">
        <v>0</v>
      </c>
      <c r="L1626" s="20">
        <v>1</v>
      </c>
      <c r="M1626" s="20">
        <v>2</v>
      </c>
      <c r="N1626" s="20">
        <v>12</v>
      </c>
      <c r="O1626" s="20">
        <v>5</v>
      </c>
      <c r="P1626" s="20">
        <v>1</v>
      </c>
      <c r="Q1626" s="20">
        <v>1</v>
      </c>
      <c r="R1626" s="20">
        <v>0</v>
      </c>
      <c r="S1626" s="20">
        <v>2</v>
      </c>
      <c r="T1626" s="20">
        <v>8</v>
      </c>
      <c r="U1626" s="20">
        <v>0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20">
        <v>0</v>
      </c>
      <c r="AB1626" s="20" t="s">
        <v>38</v>
      </c>
      <c r="AJ1626" s="20">
        <v>1</v>
      </c>
      <c r="AK1626" s="20">
        <v>1</v>
      </c>
      <c r="AL1626" s="20">
        <v>0</v>
      </c>
      <c r="AM1626" s="20">
        <v>2</v>
      </c>
      <c r="AN1626" s="20">
        <v>8</v>
      </c>
    </row>
    <row r="1627" spans="1:40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F1627">
        <v>0</v>
      </c>
      <c r="G1627">
        <v>0</v>
      </c>
      <c r="H1627" s="35">
        <v>41429</v>
      </c>
      <c r="I1627">
        <v>72</v>
      </c>
      <c r="J1627">
        <v>387</v>
      </c>
      <c r="K1627">
        <v>20</v>
      </c>
      <c r="L1627">
        <v>713</v>
      </c>
      <c r="M1627">
        <v>38</v>
      </c>
      <c r="N1627">
        <v>54</v>
      </c>
      <c r="O1627">
        <v>163</v>
      </c>
      <c r="P1627">
        <v>1</v>
      </c>
      <c r="Q1627">
        <v>9</v>
      </c>
      <c r="R1627">
        <v>11</v>
      </c>
      <c r="S1627">
        <v>11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38</v>
      </c>
      <c r="AJ1627">
        <v>1</v>
      </c>
      <c r="AK1627">
        <v>9</v>
      </c>
      <c r="AL1627">
        <v>11</v>
      </c>
      <c r="AM1627">
        <v>11</v>
      </c>
      <c r="AN1627">
        <v>5</v>
      </c>
    </row>
    <row r="1628" spans="1:40" x14ac:dyDescent="0.25">
      <c r="A1628" s="20">
        <v>8562</v>
      </c>
      <c r="B1628" s="20">
        <v>1969</v>
      </c>
      <c r="C1628" s="20" t="s">
        <v>2</v>
      </c>
      <c r="D1628" s="20" t="s">
        <v>13</v>
      </c>
      <c r="E1628" s="20">
        <v>54165</v>
      </c>
      <c r="F1628" s="20">
        <v>0</v>
      </c>
      <c r="G1628" s="20">
        <v>0</v>
      </c>
      <c r="H1628" s="49">
        <v>41422</v>
      </c>
      <c r="I1628" s="20">
        <v>72</v>
      </c>
      <c r="J1628" s="20">
        <v>127</v>
      </c>
      <c r="K1628" s="20">
        <v>4</v>
      </c>
      <c r="L1628" s="20">
        <v>73</v>
      </c>
      <c r="M1628" s="20">
        <v>15</v>
      </c>
      <c r="N1628" s="20">
        <v>6</v>
      </c>
      <c r="O1628" s="20">
        <v>11</v>
      </c>
      <c r="P1628" s="20">
        <v>1</v>
      </c>
      <c r="Q1628" s="20">
        <v>2</v>
      </c>
      <c r="R1628" s="20">
        <v>1</v>
      </c>
      <c r="S1628" s="20">
        <v>7</v>
      </c>
      <c r="T1628" s="20">
        <v>2</v>
      </c>
      <c r="U1628" s="20"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20" t="s">
        <v>38</v>
      </c>
      <c r="AJ1628" s="20">
        <v>1</v>
      </c>
      <c r="AK1628" s="20">
        <v>2</v>
      </c>
      <c r="AL1628" s="20">
        <v>1</v>
      </c>
      <c r="AM1628" s="20">
        <v>7</v>
      </c>
      <c r="AN1628" s="20">
        <v>2</v>
      </c>
    </row>
    <row r="1629" spans="1:40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F1629">
        <v>1</v>
      </c>
      <c r="G1629">
        <v>1</v>
      </c>
      <c r="H1629" s="35">
        <v>41377</v>
      </c>
      <c r="I1629">
        <v>72</v>
      </c>
      <c r="J1629">
        <v>44</v>
      </c>
      <c r="K1629">
        <v>5</v>
      </c>
      <c r="L1629">
        <v>19</v>
      </c>
      <c r="M1629">
        <v>0</v>
      </c>
      <c r="N1629">
        <v>4</v>
      </c>
      <c r="O1629">
        <v>19</v>
      </c>
      <c r="P1629">
        <v>3</v>
      </c>
      <c r="Q1629">
        <v>2</v>
      </c>
      <c r="R1629">
        <v>0</v>
      </c>
      <c r="S1629">
        <v>4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38</v>
      </c>
      <c r="AJ1629">
        <v>3</v>
      </c>
      <c r="AK1629">
        <v>2</v>
      </c>
      <c r="AL1629">
        <v>0</v>
      </c>
      <c r="AM1629">
        <v>4</v>
      </c>
      <c r="AN1629">
        <v>5</v>
      </c>
    </row>
    <row r="1630" spans="1:40" x14ac:dyDescent="0.25">
      <c r="A1630" s="20">
        <v>9167</v>
      </c>
      <c r="B1630" s="20">
        <v>1956</v>
      </c>
      <c r="C1630" s="20" t="s">
        <v>2</v>
      </c>
      <c r="D1630" s="20" t="s">
        <v>14</v>
      </c>
      <c r="E1630" s="20">
        <v>67131</v>
      </c>
      <c r="F1630" s="20">
        <v>0</v>
      </c>
      <c r="G1630" s="20">
        <v>1</v>
      </c>
      <c r="H1630" s="49">
        <v>41359</v>
      </c>
      <c r="I1630" s="20">
        <v>72</v>
      </c>
      <c r="J1630" s="20">
        <v>465</v>
      </c>
      <c r="K1630" s="20">
        <v>71</v>
      </c>
      <c r="L1630" s="20">
        <v>250</v>
      </c>
      <c r="M1630" s="20">
        <v>93</v>
      </c>
      <c r="N1630" s="20">
        <v>35</v>
      </c>
      <c r="O1630" s="20">
        <v>62</v>
      </c>
      <c r="P1630" s="20">
        <v>3</v>
      </c>
      <c r="Q1630" s="20">
        <v>9</v>
      </c>
      <c r="R1630" s="20">
        <v>2</v>
      </c>
      <c r="S1630" s="20">
        <v>12</v>
      </c>
      <c r="T1630" s="20">
        <v>6</v>
      </c>
      <c r="U1630" s="20"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 t="s">
        <v>38</v>
      </c>
      <c r="AJ1630" s="20">
        <v>3</v>
      </c>
      <c r="AK1630" s="20">
        <v>9</v>
      </c>
      <c r="AL1630" s="20">
        <v>2</v>
      </c>
      <c r="AM1630" s="20">
        <v>12</v>
      </c>
      <c r="AN1630" s="20">
        <v>6</v>
      </c>
    </row>
    <row r="1631" spans="1:40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F1631">
        <v>0</v>
      </c>
      <c r="G1631">
        <v>1</v>
      </c>
      <c r="H1631" s="35">
        <v>41336</v>
      </c>
      <c r="I1631">
        <v>72</v>
      </c>
      <c r="J1631">
        <v>689</v>
      </c>
      <c r="K1631">
        <v>8</v>
      </c>
      <c r="L1631">
        <v>167</v>
      </c>
      <c r="M1631">
        <v>11</v>
      </c>
      <c r="N1631">
        <v>8</v>
      </c>
      <c r="O1631">
        <v>88</v>
      </c>
      <c r="P1631">
        <v>5</v>
      </c>
      <c r="Q1631">
        <v>8</v>
      </c>
      <c r="R1631">
        <v>4</v>
      </c>
      <c r="S1631">
        <v>11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31</v>
      </c>
      <c r="AJ1631">
        <v>5</v>
      </c>
      <c r="AK1631">
        <v>8</v>
      </c>
      <c r="AL1631">
        <v>4</v>
      </c>
      <c r="AM1631">
        <v>11</v>
      </c>
      <c r="AN1631">
        <v>6</v>
      </c>
    </row>
    <row r="1632" spans="1:40" x14ac:dyDescent="0.25">
      <c r="A1632" s="20">
        <v>10742</v>
      </c>
      <c r="B1632" s="20">
        <v>1983</v>
      </c>
      <c r="C1632" s="20" t="s">
        <v>3</v>
      </c>
      <c r="D1632" s="20" t="s">
        <v>14</v>
      </c>
      <c r="E1632" s="20">
        <v>86580</v>
      </c>
      <c r="F1632" s="20">
        <v>0</v>
      </c>
      <c r="G1632" s="20">
        <v>0</v>
      </c>
      <c r="H1632" s="49">
        <v>41332</v>
      </c>
      <c r="I1632" s="20">
        <v>72</v>
      </c>
      <c r="J1632" s="20">
        <v>532</v>
      </c>
      <c r="K1632" s="20">
        <v>21</v>
      </c>
      <c r="L1632" s="20">
        <v>127</v>
      </c>
      <c r="M1632" s="20">
        <v>26</v>
      </c>
      <c r="N1632" s="20">
        <v>20</v>
      </c>
      <c r="O1632" s="20">
        <v>20</v>
      </c>
      <c r="P1632" s="20">
        <v>0</v>
      </c>
      <c r="Q1632" s="20">
        <v>4</v>
      </c>
      <c r="R1632" s="20">
        <v>2</v>
      </c>
      <c r="S1632" s="20">
        <v>5</v>
      </c>
      <c r="T1632" s="20">
        <v>1</v>
      </c>
      <c r="U1632" s="20">
        <v>0</v>
      </c>
      <c r="V1632" s="20">
        <v>0</v>
      </c>
      <c r="W1632" s="20">
        <v>1</v>
      </c>
      <c r="X1632" s="20">
        <v>0</v>
      </c>
      <c r="Y1632" s="20">
        <v>0</v>
      </c>
      <c r="Z1632" s="20">
        <v>0</v>
      </c>
      <c r="AA1632" s="20">
        <v>0</v>
      </c>
      <c r="AB1632" s="20" t="s">
        <v>38</v>
      </c>
      <c r="AJ1632" s="20">
        <v>0</v>
      </c>
      <c r="AK1632" s="20">
        <v>4</v>
      </c>
      <c r="AL1632" s="20">
        <v>2</v>
      </c>
      <c r="AM1632" s="20">
        <v>5</v>
      </c>
      <c r="AN1632" s="20">
        <v>1</v>
      </c>
    </row>
    <row r="1633" spans="1:40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F1633">
        <v>0</v>
      </c>
      <c r="G1633">
        <v>0</v>
      </c>
      <c r="H1633" s="35">
        <v>41327</v>
      </c>
      <c r="I1633">
        <v>72</v>
      </c>
      <c r="J1633">
        <v>983</v>
      </c>
      <c r="K1633">
        <v>20</v>
      </c>
      <c r="L1633">
        <v>389</v>
      </c>
      <c r="M1633">
        <v>240</v>
      </c>
      <c r="N1633">
        <v>50</v>
      </c>
      <c r="O1633">
        <v>40</v>
      </c>
      <c r="P1633">
        <v>1</v>
      </c>
      <c r="Q1633">
        <v>3</v>
      </c>
      <c r="R1633">
        <v>5</v>
      </c>
      <c r="S1633">
        <v>13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38</v>
      </c>
      <c r="AJ1633">
        <v>1</v>
      </c>
      <c r="AK1633">
        <v>3</v>
      </c>
      <c r="AL1633">
        <v>5</v>
      </c>
      <c r="AM1633">
        <v>13</v>
      </c>
      <c r="AN1633">
        <v>6</v>
      </c>
    </row>
    <row r="1634" spans="1:40" x14ac:dyDescent="0.25">
      <c r="A1634" s="20">
        <v>7129</v>
      </c>
      <c r="B1634" s="20">
        <v>1962</v>
      </c>
      <c r="C1634" s="20" t="s">
        <v>3</v>
      </c>
      <c r="D1634" s="20" t="s">
        <v>14</v>
      </c>
      <c r="E1634" s="20">
        <v>54693</v>
      </c>
      <c r="F1634" s="20">
        <v>0</v>
      </c>
      <c r="G1634" s="20">
        <v>1</v>
      </c>
      <c r="H1634" s="49">
        <v>41322</v>
      </c>
      <c r="I1634" s="20">
        <v>72</v>
      </c>
      <c r="J1634" s="20">
        <v>686</v>
      </c>
      <c r="K1634" s="20">
        <v>17</v>
      </c>
      <c r="L1634" s="20">
        <v>142</v>
      </c>
      <c r="M1634" s="20">
        <v>23</v>
      </c>
      <c r="N1634" s="20">
        <v>26</v>
      </c>
      <c r="O1634" s="20">
        <v>35</v>
      </c>
      <c r="P1634" s="20">
        <v>8</v>
      </c>
      <c r="Q1634" s="20">
        <v>6</v>
      </c>
      <c r="R1634" s="20">
        <v>4</v>
      </c>
      <c r="S1634" s="20">
        <v>13</v>
      </c>
      <c r="T1634" s="20">
        <v>6</v>
      </c>
      <c r="U1634" s="20">
        <v>0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 t="s">
        <v>38</v>
      </c>
      <c r="AJ1634" s="20">
        <v>8</v>
      </c>
      <c r="AK1634" s="20">
        <v>6</v>
      </c>
      <c r="AL1634" s="20">
        <v>4</v>
      </c>
      <c r="AM1634" s="20">
        <v>13</v>
      </c>
      <c r="AN1634" s="20">
        <v>6</v>
      </c>
    </row>
    <row r="1635" spans="1:40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F1635">
        <v>0</v>
      </c>
      <c r="G1635">
        <v>1</v>
      </c>
      <c r="H1635" s="35">
        <v>41309</v>
      </c>
      <c r="I1635">
        <v>72</v>
      </c>
      <c r="J1635">
        <v>393</v>
      </c>
      <c r="K1635">
        <v>0</v>
      </c>
      <c r="L1635">
        <v>239</v>
      </c>
      <c r="M1635">
        <v>90</v>
      </c>
      <c r="N1635">
        <v>69</v>
      </c>
      <c r="O1635">
        <v>69</v>
      </c>
      <c r="P1635">
        <v>6</v>
      </c>
      <c r="Q1635">
        <v>5</v>
      </c>
      <c r="R1635">
        <v>7</v>
      </c>
      <c r="S1635">
        <v>9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37</v>
      </c>
      <c r="AJ1635">
        <v>6</v>
      </c>
      <c r="AK1635">
        <v>5</v>
      </c>
      <c r="AL1635">
        <v>7</v>
      </c>
      <c r="AM1635">
        <v>9</v>
      </c>
      <c r="AN1635">
        <v>4</v>
      </c>
    </row>
    <row r="1636" spans="1:40" x14ac:dyDescent="0.25">
      <c r="A1636" s="20">
        <v>7124</v>
      </c>
      <c r="B1636" s="20">
        <v>1968</v>
      </c>
      <c r="C1636" s="20" t="s">
        <v>2</v>
      </c>
      <c r="D1636" s="20" t="s">
        <v>10</v>
      </c>
      <c r="E1636" s="20">
        <v>36997</v>
      </c>
      <c r="F1636" s="20">
        <v>1</v>
      </c>
      <c r="G1636" s="20">
        <v>1</v>
      </c>
      <c r="H1636" s="49">
        <v>41306</v>
      </c>
      <c r="I1636" s="20">
        <v>72</v>
      </c>
      <c r="J1636" s="20">
        <v>43</v>
      </c>
      <c r="K1636" s="20">
        <v>4</v>
      </c>
      <c r="L1636" s="20">
        <v>12</v>
      </c>
      <c r="M1636" s="20">
        <v>8</v>
      </c>
      <c r="N1636" s="20">
        <v>0</v>
      </c>
      <c r="O1636" s="20">
        <v>27</v>
      </c>
      <c r="P1636" s="20">
        <v>5</v>
      </c>
      <c r="Q1636" s="20">
        <v>2</v>
      </c>
      <c r="R1636" s="20">
        <v>1</v>
      </c>
      <c r="S1636" s="20">
        <v>4</v>
      </c>
      <c r="T1636" s="20">
        <v>5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0</v>
      </c>
      <c r="AB1636" s="20" t="s">
        <v>37</v>
      </c>
      <c r="AJ1636" s="20">
        <v>5</v>
      </c>
      <c r="AK1636" s="20">
        <v>2</v>
      </c>
      <c r="AL1636" s="20">
        <v>1</v>
      </c>
      <c r="AM1636" s="20">
        <v>4</v>
      </c>
      <c r="AN1636" s="20">
        <v>5</v>
      </c>
    </row>
    <row r="1637" spans="1:40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F1637">
        <v>1</v>
      </c>
      <c r="G1637">
        <v>1</v>
      </c>
      <c r="H1637" s="35">
        <v>41269</v>
      </c>
      <c r="I1637">
        <v>72</v>
      </c>
      <c r="J1637">
        <v>15</v>
      </c>
      <c r="K1637">
        <v>0</v>
      </c>
      <c r="L1637">
        <v>4</v>
      </c>
      <c r="M1637">
        <v>0</v>
      </c>
      <c r="N1637">
        <v>0</v>
      </c>
      <c r="O1637">
        <v>2</v>
      </c>
      <c r="P1637">
        <v>1</v>
      </c>
      <c r="Q1637">
        <v>1</v>
      </c>
      <c r="R1637">
        <v>0</v>
      </c>
      <c r="S1637">
        <v>2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38</v>
      </c>
      <c r="AJ1637">
        <v>1</v>
      </c>
      <c r="AK1637">
        <v>1</v>
      </c>
      <c r="AL1637">
        <v>0</v>
      </c>
      <c r="AM1637">
        <v>2</v>
      </c>
      <c r="AN1637">
        <v>7</v>
      </c>
    </row>
    <row r="1638" spans="1:40" x14ac:dyDescent="0.25">
      <c r="A1638" s="20">
        <v>7247</v>
      </c>
      <c r="B1638" s="20">
        <v>1960</v>
      </c>
      <c r="C1638" s="20" t="s">
        <v>2</v>
      </c>
      <c r="D1638" s="20" t="s">
        <v>16</v>
      </c>
      <c r="E1638" s="20">
        <v>47916</v>
      </c>
      <c r="F1638" s="20">
        <v>0</v>
      </c>
      <c r="G1638" s="20">
        <v>1</v>
      </c>
      <c r="H1638" s="49">
        <v>41235</v>
      </c>
      <c r="I1638" s="20">
        <v>72</v>
      </c>
      <c r="J1638" s="20">
        <v>505</v>
      </c>
      <c r="K1638" s="20">
        <v>0</v>
      </c>
      <c r="L1638" s="20">
        <v>26</v>
      </c>
      <c r="M1638" s="20">
        <v>0</v>
      </c>
      <c r="N1638" s="20">
        <v>0</v>
      </c>
      <c r="O1638" s="20">
        <v>75</v>
      </c>
      <c r="P1638" s="20">
        <v>5</v>
      </c>
      <c r="Q1638" s="20">
        <v>7</v>
      </c>
      <c r="R1638" s="20">
        <v>4</v>
      </c>
      <c r="S1638" s="20">
        <v>6</v>
      </c>
      <c r="T1638" s="20">
        <v>6</v>
      </c>
      <c r="U1638" s="20">
        <v>0</v>
      </c>
      <c r="V1638" s="20">
        <v>1</v>
      </c>
      <c r="W1638" s="20">
        <v>0</v>
      </c>
      <c r="X1638" s="20">
        <v>0</v>
      </c>
      <c r="Y1638" s="20">
        <v>0</v>
      </c>
      <c r="Z1638" s="20">
        <v>0</v>
      </c>
      <c r="AA1638" s="20">
        <v>0</v>
      </c>
      <c r="AB1638" s="20" t="s">
        <v>32</v>
      </c>
      <c r="AJ1638" s="20">
        <v>5</v>
      </c>
      <c r="AK1638" s="20">
        <v>7</v>
      </c>
      <c r="AL1638" s="20">
        <v>4</v>
      </c>
      <c r="AM1638" s="20">
        <v>6</v>
      </c>
      <c r="AN1638" s="20">
        <v>6</v>
      </c>
    </row>
    <row r="1639" spans="1:40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F1639">
        <v>1</v>
      </c>
      <c r="G1639">
        <v>1</v>
      </c>
      <c r="H1639" s="35">
        <v>41149</v>
      </c>
      <c r="I1639">
        <v>72</v>
      </c>
      <c r="J1639">
        <v>600</v>
      </c>
      <c r="K1639">
        <v>21</v>
      </c>
      <c r="L1639">
        <v>128</v>
      </c>
      <c r="M1639">
        <v>223</v>
      </c>
      <c r="N1639">
        <v>150</v>
      </c>
      <c r="O1639">
        <v>128</v>
      </c>
      <c r="P1639">
        <v>13</v>
      </c>
      <c r="Q1639">
        <v>2</v>
      </c>
      <c r="R1639">
        <v>2</v>
      </c>
      <c r="S1639">
        <v>12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38</v>
      </c>
      <c r="AJ1639">
        <v>13</v>
      </c>
      <c r="AK1639">
        <v>2</v>
      </c>
      <c r="AL1639">
        <v>2</v>
      </c>
      <c r="AM1639">
        <v>12</v>
      </c>
      <c r="AN1639">
        <v>8</v>
      </c>
    </row>
    <row r="1640" spans="1:40" x14ac:dyDescent="0.25">
      <c r="A1640" s="20">
        <v>460</v>
      </c>
      <c r="B1640" s="20">
        <v>1972</v>
      </c>
      <c r="C1640" s="20" t="s">
        <v>3</v>
      </c>
      <c r="D1640" s="20" t="s">
        <v>14</v>
      </c>
      <c r="E1640" s="20">
        <v>79930</v>
      </c>
      <c r="F1640" s="20">
        <v>0</v>
      </c>
      <c r="G1640" s="20">
        <v>0</v>
      </c>
      <c r="H1640" s="49">
        <v>41129</v>
      </c>
      <c r="I1640" s="20">
        <v>72</v>
      </c>
      <c r="J1640" s="20">
        <v>792</v>
      </c>
      <c r="K1640" s="20">
        <v>86</v>
      </c>
      <c r="L1640" s="20">
        <v>740</v>
      </c>
      <c r="M1640" s="20">
        <v>67</v>
      </c>
      <c r="N1640" s="20">
        <v>51</v>
      </c>
      <c r="O1640" s="20">
        <v>17</v>
      </c>
      <c r="P1640" s="20">
        <v>1</v>
      </c>
      <c r="Q1640" s="20">
        <v>3</v>
      </c>
      <c r="R1640" s="20">
        <v>5</v>
      </c>
      <c r="S1640" s="20">
        <v>8</v>
      </c>
      <c r="T1640" s="20">
        <v>2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 t="s">
        <v>33</v>
      </c>
      <c r="AJ1640" s="20">
        <v>1</v>
      </c>
      <c r="AK1640" s="20">
        <v>3</v>
      </c>
      <c r="AL1640" s="20">
        <v>5</v>
      </c>
      <c r="AM1640" s="20">
        <v>8</v>
      </c>
      <c r="AN1640" s="20">
        <v>2</v>
      </c>
    </row>
    <row r="1641" spans="1:40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F1641">
        <v>1</v>
      </c>
      <c r="G1641">
        <v>1</v>
      </c>
      <c r="H1641" s="35">
        <v>41120</v>
      </c>
      <c r="I1641">
        <v>72</v>
      </c>
      <c r="J1641">
        <v>293</v>
      </c>
      <c r="K1641">
        <v>0</v>
      </c>
      <c r="L1641">
        <v>87</v>
      </c>
      <c r="M1641">
        <v>4</v>
      </c>
      <c r="N1641">
        <v>11</v>
      </c>
      <c r="O1641">
        <v>23</v>
      </c>
      <c r="P1641">
        <v>4</v>
      </c>
      <c r="Q1641">
        <v>7</v>
      </c>
      <c r="R1641">
        <v>2</v>
      </c>
      <c r="S1641">
        <v>5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 t="s">
        <v>38</v>
      </c>
      <c r="AJ1641">
        <v>4</v>
      </c>
      <c r="AK1641">
        <v>7</v>
      </c>
      <c r="AL1641">
        <v>2</v>
      </c>
      <c r="AM1641">
        <v>5</v>
      </c>
      <c r="AN1641">
        <v>7</v>
      </c>
    </row>
    <row r="1642" spans="1:40" x14ac:dyDescent="0.25">
      <c r="A1642" s="20">
        <v>9400</v>
      </c>
      <c r="B1642" s="20">
        <v>1958</v>
      </c>
      <c r="C1642" s="20" t="s">
        <v>5</v>
      </c>
      <c r="D1642" s="20" t="s">
        <v>9</v>
      </c>
      <c r="E1642" s="20">
        <v>85485</v>
      </c>
      <c r="F1642" s="20">
        <v>0</v>
      </c>
      <c r="G1642" s="20">
        <v>0</v>
      </c>
      <c r="H1642" s="49">
        <v>41811</v>
      </c>
      <c r="I1642" s="20">
        <v>73</v>
      </c>
      <c r="J1642" s="20">
        <v>630</v>
      </c>
      <c r="K1642" s="20">
        <v>26</v>
      </c>
      <c r="L1642" s="20">
        <v>611</v>
      </c>
      <c r="M1642" s="20">
        <v>44</v>
      </c>
      <c r="N1642" s="20">
        <v>18</v>
      </c>
      <c r="O1642" s="20">
        <v>54</v>
      </c>
      <c r="P1642" s="20">
        <v>1</v>
      </c>
      <c r="Q1642" s="20">
        <v>6</v>
      </c>
      <c r="R1642" s="20">
        <v>6</v>
      </c>
      <c r="S1642" s="20">
        <v>6</v>
      </c>
      <c r="T1642" s="20">
        <v>2</v>
      </c>
      <c r="U1642" s="20">
        <v>0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20">
        <v>0</v>
      </c>
      <c r="AB1642" s="20" t="s">
        <v>38</v>
      </c>
      <c r="AJ1642" s="20">
        <v>1</v>
      </c>
      <c r="AK1642" s="20">
        <v>6</v>
      </c>
      <c r="AL1642" s="20">
        <v>6</v>
      </c>
      <c r="AM1642" s="20">
        <v>6</v>
      </c>
      <c r="AN1642" s="20">
        <v>2</v>
      </c>
    </row>
    <row r="1643" spans="1:40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F1643">
        <v>0</v>
      </c>
      <c r="G1643">
        <v>0</v>
      </c>
      <c r="H1643" s="35">
        <v>41729</v>
      </c>
      <c r="I1643">
        <v>73</v>
      </c>
      <c r="J1643">
        <v>483</v>
      </c>
      <c r="K1643">
        <v>0</v>
      </c>
      <c r="L1643">
        <v>591</v>
      </c>
      <c r="M1643">
        <v>156</v>
      </c>
      <c r="N1643">
        <v>0</v>
      </c>
      <c r="O1643">
        <v>12</v>
      </c>
      <c r="P1643">
        <v>1</v>
      </c>
      <c r="Q1643">
        <v>3</v>
      </c>
      <c r="R1643">
        <v>5</v>
      </c>
      <c r="S1643">
        <v>10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38</v>
      </c>
      <c r="AJ1643">
        <v>1</v>
      </c>
      <c r="AK1643">
        <v>3</v>
      </c>
      <c r="AL1643">
        <v>5</v>
      </c>
      <c r="AM1643">
        <v>10</v>
      </c>
      <c r="AN1643">
        <v>1</v>
      </c>
    </row>
    <row r="1644" spans="1:40" x14ac:dyDescent="0.25">
      <c r="A1644" s="20">
        <v>4252</v>
      </c>
      <c r="B1644" s="20">
        <v>1965</v>
      </c>
      <c r="C1644" s="20" t="s">
        <v>2</v>
      </c>
      <c r="D1644" s="20" t="s">
        <v>14</v>
      </c>
      <c r="E1644" s="20">
        <v>44375</v>
      </c>
      <c r="F1644" s="20">
        <v>0</v>
      </c>
      <c r="G1644" s="20">
        <v>1</v>
      </c>
      <c r="H1644" s="49">
        <v>41721</v>
      </c>
      <c r="I1644" s="20">
        <v>73</v>
      </c>
      <c r="J1644" s="20">
        <v>213</v>
      </c>
      <c r="K1644" s="20">
        <v>5</v>
      </c>
      <c r="L1644" s="20">
        <v>28</v>
      </c>
      <c r="M1644" s="20">
        <v>7</v>
      </c>
      <c r="N1644" s="20">
        <v>7</v>
      </c>
      <c r="O1644" s="20">
        <v>41</v>
      </c>
      <c r="P1644" s="20">
        <v>1</v>
      </c>
      <c r="Q1644" s="20">
        <v>4</v>
      </c>
      <c r="R1644" s="20">
        <v>1</v>
      </c>
      <c r="S1644" s="20">
        <v>6</v>
      </c>
      <c r="T1644" s="20">
        <v>5</v>
      </c>
      <c r="U1644" s="20">
        <v>0</v>
      </c>
      <c r="V1644" s="20">
        <v>0</v>
      </c>
      <c r="W1644" s="20">
        <v>0</v>
      </c>
      <c r="X1644" s="20">
        <v>0</v>
      </c>
      <c r="Y1644" s="20">
        <v>0</v>
      </c>
      <c r="Z1644" s="20">
        <v>0</v>
      </c>
      <c r="AA1644" s="20">
        <v>0</v>
      </c>
      <c r="AB1644" s="20" t="s">
        <v>38</v>
      </c>
      <c r="AJ1644" s="20">
        <v>1</v>
      </c>
      <c r="AK1644" s="20">
        <v>4</v>
      </c>
      <c r="AL1644" s="20">
        <v>1</v>
      </c>
      <c r="AM1644" s="20">
        <v>6</v>
      </c>
      <c r="AN1644" s="20">
        <v>5</v>
      </c>
    </row>
    <row r="1645" spans="1:40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F1645">
        <v>0</v>
      </c>
      <c r="G1645">
        <v>1</v>
      </c>
      <c r="H1645" s="35">
        <v>41677</v>
      </c>
      <c r="I1645">
        <v>73</v>
      </c>
      <c r="J1645">
        <v>458</v>
      </c>
      <c r="K1645">
        <v>0</v>
      </c>
      <c r="L1645">
        <v>24</v>
      </c>
      <c r="M1645">
        <v>6</v>
      </c>
      <c r="N1645">
        <v>4</v>
      </c>
      <c r="O1645">
        <v>34</v>
      </c>
      <c r="P1645">
        <v>2</v>
      </c>
      <c r="Q1645">
        <v>6</v>
      </c>
      <c r="R1645">
        <v>2</v>
      </c>
      <c r="S1645">
        <v>8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38</v>
      </c>
      <c r="AJ1645">
        <v>2</v>
      </c>
      <c r="AK1645">
        <v>6</v>
      </c>
      <c r="AL1645">
        <v>2</v>
      </c>
      <c r="AM1645">
        <v>8</v>
      </c>
      <c r="AN1645">
        <v>6</v>
      </c>
    </row>
    <row r="1646" spans="1:40" x14ac:dyDescent="0.25">
      <c r="A1646" s="20">
        <v>10770</v>
      </c>
      <c r="B1646" s="20">
        <v>1959</v>
      </c>
      <c r="C1646" s="20" t="s">
        <v>2</v>
      </c>
      <c r="D1646" s="20" t="s">
        <v>14</v>
      </c>
      <c r="E1646" s="20">
        <v>65492</v>
      </c>
      <c r="F1646" s="20">
        <v>0</v>
      </c>
      <c r="G1646" s="20">
        <v>0</v>
      </c>
      <c r="H1646" s="49">
        <v>41665</v>
      </c>
      <c r="I1646" s="20">
        <v>73</v>
      </c>
      <c r="J1646" s="20">
        <v>247</v>
      </c>
      <c r="K1646" s="20">
        <v>161</v>
      </c>
      <c r="L1646" s="20">
        <v>295</v>
      </c>
      <c r="M1646" s="20">
        <v>210</v>
      </c>
      <c r="N1646" s="20">
        <v>85</v>
      </c>
      <c r="O1646" s="20">
        <v>47</v>
      </c>
      <c r="P1646" s="20">
        <v>2</v>
      </c>
      <c r="Q1646" s="20">
        <v>4</v>
      </c>
      <c r="R1646" s="20">
        <v>7</v>
      </c>
      <c r="S1646" s="20">
        <v>13</v>
      </c>
      <c r="T1646" s="20">
        <v>2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  <c r="AB1646" s="20" t="s">
        <v>37</v>
      </c>
      <c r="AJ1646" s="20">
        <v>2</v>
      </c>
      <c r="AK1646" s="20">
        <v>4</v>
      </c>
      <c r="AL1646" s="20">
        <v>7</v>
      </c>
      <c r="AM1646" s="20">
        <v>13</v>
      </c>
      <c r="AN1646" s="20">
        <v>2</v>
      </c>
    </row>
    <row r="1647" spans="1:40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F1647">
        <v>0</v>
      </c>
      <c r="G1647">
        <v>1</v>
      </c>
      <c r="H1647" s="35">
        <v>41641</v>
      </c>
      <c r="I1647">
        <v>73</v>
      </c>
      <c r="J1647">
        <v>90</v>
      </c>
      <c r="K1647">
        <v>38</v>
      </c>
      <c r="L1647">
        <v>67</v>
      </c>
      <c r="M1647">
        <v>33</v>
      </c>
      <c r="N1647">
        <v>36</v>
      </c>
      <c r="O1647">
        <v>67</v>
      </c>
      <c r="P1647">
        <v>1</v>
      </c>
      <c r="Q1647">
        <v>4</v>
      </c>
      <c r="R1647">
        <v>1</v>
      </c>
      <c r="S1647">
        <v>6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38</v>
      </c>
      <c r="AJ1647">
        <v>1</v>
      </c>
      <c r="AK1647">
        <v>4</v>
      </c>
      <c r="AL1647">
        <v>1</v>
      </c>
      <c r="AM1647">
        <v>6</v>
      </c>
      <c r="AN1647">
        <v>3</v>
      </c>
    </row>
    <row r="1648" spans="1:40" x14ac:dyDescent="0.25">
      <c r="A1648" s="20">
        <v>6870</v>
      </c>
      <c r="B1648" s="20">
        <v>1959</v>
      </c>
      <c r="C1648" s="20" t="s">
        <v>3</v>
      </c>
      <c r="D1648" s="20" t="s">
        <v>10</v>
      </c>
      <c r="E1648" s="20">
        <v>68805</v>
      </c>
      <c r="F1648" s="20">
        <v>0</v>
      </c>
      <c r="G1648" s="20">
        <v>1</v>
      </c>
      <c r="H1648" s="49">
        <v>41534</v>
      </c>
      <c r="I1648" s="20">
        <v>73</v>
      </c>
      <c r="J1648" s="20">
        <v>182</v>
      </c>
      <c r="K1648" s="20">
        <v>2</v>
      </c>
      <c r="L1648" s="20">
        <v>49</v>
      </c>
      <c r="M1648" s="20">
        <v>17</v>
      </c>
      <c r="N1648" s="20">
        <v>13</v>
      </c>
      <c r="O1648" s="20">
        <v>20</v>
      </c>
      <c r="P1648" s="20">
        <v>1</v>
      </c>
      <c r="Q1648" s="20">
        <v>3</v>
      </c>
      <c r="R1648" s="20">
        <v>1</v>
      </c>
      <c r="S1648" s="20">
        <v>7</v>
      </c>
      <c r="T1648" s="20">
        <v>2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0</v>
      </c>
      <c r="AB1648" s="20" t="s">
        <v>38</v>
      </c>
      <c r="AJ1648" s="20">
        <v>1</v>
      </c>
      <c r="AK1648" s="20">
        <v>3</v>
      </c>
      <c r="AL1648" s="20">
        <v>1</v>
      </c>
      <c r="AM1648" s="20">
        <v>7</v>
      </c>
      <c r="AN1648" s="20">
        <v>2</v>
      </c>
    </row>
    <row r="1649" spans="1:40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F1649">
        <v>0</v>
      </c>
      <c r="G1649">
        <v>0</v>
      </c>
      <c r="H1649" s="35">
        <v>41511</v>
      </c>
      <c r="I1649">
        <v>73</v>
      </c>
      <c r="J1649">
        <v>466</v>
      </c>
      <c r="K1649">
        <v>0</v>
      </c>
      <c r="L1649">
        <v>224</v>
      </c>
      <c r="M1649">
        <v>119</v>
      </c>
      <c r="N1649">
        <v>49</v>
      </c>
      <c r="O1649">
        <v>99</v>
      </c>
      <c r="P1649">
        <v>1</v>
      </c>
      <c r="Q1649">
        <v>5</v>
      </c>
      <c r="R1649">
        <v>3</v>
      </c>
      <c r="S1649">
        <v>4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31</v>
      </c>
      <c r="AJ1649">
        <v>1</v>
      </c>
      <c r="AK1649">
        <v>5</v>
      </c>
      <c r="AL1649">
        <v>3</v>
      </c>
      <c r="AM1649">
        <v>4</v>
      </c>
      <c r="AN1649">
        <v>2</v>
      </c>
    </row>
    <row r="1650" spans="1:40" x14ac:dyDescent="0.25">
      <c r="A1650" s="20">
        <v>6445</v>
      </c>
      <c r="B1650" s="20">
        <v>1967</v>
      </c>
      <c r="C1650" s="20" t="s">
        <v>2</v>
      </c>
      <c r="D1650" s="20" t="s">
        <v>13</v>
      </c>
      <c r="E1650" s="20">
        <v>66825</v>
      </c>
      <c r="F1650" s="20">
        <v>0</v>
      </c>
      <c r="G1650" s="20">
        <v>0</v>
      </c>
      <c r="H1650" s="49">
        <v>41469</v>
      </c>
      <c r="I1650" s="20">
        <v>73</v>
      </c>
      <c r="J1650" s="20">
        <v>243</v>
      </c>
      <c r="K1650" s="20">
        <v>101</v>
      </c>
      <c r="L1650" s="20">
        <v>405</v>
      </c>
      <c r="M1650" s="20">
        <v>29</v>
      </c>
      <c r="N1650" s="20">
        <v>40</v>
      </c>
      <c r="O1650" s="20">
        <v>40</v>
      </c>
      <c r="P1650" s="20">
        <v>1</v>
      </c>
      <c r="Q1650" s="20">
        <v>4</v>
      </c>
      <c r="R1650" s="20">
        <v>5</v>
      </c>
      <c r="S1650" s="20">
        <v>6</v>
      </c>
      <c r="T1650" s="20">
        <v>2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 t="s">
        <v>33</v>
      </c>
      <c r="AJ1650" s="20">
        <v>1</v>
      </c>
      <c r="AK1650" s="20">
        <v>4</v>
      </c>
      <c r="AL1650" s="20">
        <v>5</v>
      </c>
      <c r="AM1650" s="20">
        <v>6</v>
      </c>
      <c r="AN1650" s="20">
        <v>2</v>
      </c>
    </row>
    <row r="1651" spans="1:40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F1651">
        <v>0</v>
      </c>
      <c r="G1651">
        <v>0</v>
      </c>
      <c r="H1651" s="35">
        <v>41428</v>
      </c>
      <c r="I1651">
        <v>73</v>
      </c>
      <c r="J1651">
        <v>910</v>
      </c>
      <c r="K1651">
        <v>111</v>
      </c>
      <c r="L1651">
        <v>724</v>
      </c>
      <c r="M1651">
        <v>49</v>
      </c>
      <c r="N1651">
        <v>74</v>
      </c>
      <c r="O1651">
        <v>55</v>
      </c>
      <c r="P1651">
        <v>1</v>
      </c>
      <c r="Q1651">
        <v>10</v>
      </c>
      <c r="R1651">
        <v>2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 t="s">
        <v>36</v>
      </c>
      <c r="AJ1651">
        <v>1</v>
      </c>
      <c r="AK1651">
        <v>10</v>
      </c>
      <c r="AL1651">
        <v>2</v>
      </c>
      <c r="AM1651">
        <v>6</v>
      </c>
      <c r="AN1651">
        <v>3</v>
      </c>
    </row>
    <row r="1652" spans="1:40" x14ac:dyDescent="0.25">
      <c r="A1652" s="20">
        <v>6906</v>
      </c>
      <c r="B1652" s="20">
        <v>1953</v>
      </c>
      <c r="C1652" s="20" t="s">
        <v>4</v>
      </c>
      <c r="D1652" s="20" t="s">
        <v>16</v>
      </c>
      <c r="E1652" s="20">
        <v>84953</v>
      </c>
      <c r="F1652" s="20">
        <v>0</v>
      </c>
      <c r="G1652" s="20">
        <v>0</v>
      </c>
      <c r="H1652" s="49">
        <v>41428</v>
      </c>
      <c r="I1652" s="20">
        <v>73</v>
      </c>
      <c r="J1652" s="20">
        <v>167</v>
      </c>
      <c r="K1652" s="20">
        <v>48</v>
      </c>
      <c r="L1652" s="20">
        <v>602</v>
      </c>
      <c r="M1652" s="20">
        <v>63</v>
      </c>
      <c r="N1652" s="20">
        <v>72</v>
      </c>
      <c r="O1652" s="20">
        <v>72</v>
      </c>
      <c r="P1652" s="20">
        <v>1</v>
      </c>
      <c r="Q1652" s="20">
        <v>3</v>
      </c>
      <c r="R1652" s="20">
        <v>10</v>
      </c>
      <c r="S1652" s="20">
        <v>4</v>
      </c>
      <c r="T1652" s="20">
        <v>2</v>
      </c>
      <c r="U1652" s="20">
        <v>0</v>
      </c>
      <c r="V1652" s="20">
        <v>1</v>
      </c>
      <c r="W1652" s="20">
        <v>1</v>
      </c>
      <c r="X1652" s="20">
        <v>1</v>
      </c>
      <c r="Y1652" s="20">
        <v>0</v>
      </c>
      <c r="Z1652" s="20">
        <v>1</v>
      </c>
      <c r="AA1652" s="20">
        <v>0</v>
      </c>
      <c r="AB1652" s="20" t="s">
        <v>38</v>
      </c>
      <c r="AJ1652" s="20">
        <v>1</v>
      </c>
      <c r="AK1652" s="20">
        <v>3</v>
      </c>
      <c r="AL1652" s="20">
        <v>10</v>
      </c>
      <c r="AM1652" s="20">
        <v>4</v>
      </c>
      <c r="AN1652" s="20">
        <v>2</v>
      </c>
    </row>
    <row r="1653" spans="1:40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F1653">
        <v>0</v>
      </c>
      <c r="G1653">
        <v>0</v>
      </c>
      <c r="H1653" s="35">
        <v>41412</v>
      </c>
      <c r="I1653">
        <v>73</v>
      </c>
      <c r="J1653">
        <v>960</v>
      </c>
      <c r="K1653">
        <v>64</v>
      </c>
      <c r="L1653">
        <v>464</v>
      </c>
      <c r="M1653">
        <v>146</v>
      </c>
      <c r="N1653">
        <v>0</v>
      </c>
      <c r="O1653">
        <v>16</v>
      </c>
      <c r="P1653">
        <v>1</v>
      </c>
      <c r="Q1653">
        <v>6</v>
      </c>
      <c r="R1653">
        <v>9</v>
      </c>
      <c r="S1653">
        <v>9</v>
      </c>
      <c r="T1653">
        <v>3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 t="s">
        <v>33</v>
      </c>
      <c r="AJ1653">
        <v>1</v>
      </c>
      <c r="AK1653">
        <v>6</v>
      </c>
      <c r="AL1653">
        <v>9</v>
      </c>
      <c r="AM1653">
        <v>9</v>
      </c>
      <c r="AN1653">
        <v>3</v>
      </c>
    </row>
    <row r="1654" spans="1:40" x14ac:dyDescent="0.25">
      <c r="A1654" s="20">
        <v>8690</v>
      </c>
      <c r="B1654" s="20">
        <v>1962</v>
      </c>
      <c r="C1654" s="20" t="s">
        <v>2</v>
      </c>
      <c r="D1654" s="20" t="s">
        <v>14</v>
      </c>
      <c r="E1654" s="20">
        <v>86111</v>
      </c>
      <c r="F1654" s="20">
        <v>0</v>
      </c>
      <c r="G1654" s="20">
        <v>0</v>
      </c>
      <c r="H1654" s="49">
        <v>41383</v>
      </c>
      <c r="I1654" s="20">
        <v>73</v>
      </c>
      <c r="J1654" s="20">
        <v>399</v>
      </c>
      <c r="K1654" s="20">
        <v>28</v>
      </c>
      <c r="L1654" s="20">
        <v>756</v>
      </c>
      <c r="M1654" s="20">
        <v>36</v>
      </c>
      <c r="N1654" s="20">
        <v>40</v>
      </c>
      <c r="O1654" s="20">
        <v>126</v>
      </c>
      <c r="P1654" s="20">
        <v>1</v>
      </c>
      <c r="Q1654" s="20">
        <v>5</v>
      </c>
      <c r="R1654" s="20">
        <v>7</v>
      </c>
      <c r="S1654" s="20">
        <v>10</v>
      </c>
      <c r="T1654" s="20">
        <v>2</v>
      </c>
      <c r="U1654" s="20">
        <v>0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20">
        <v>0</v>
      </c>
      <c r="AB1654" s="20" t="s">
        <v>37</v>
      </c>
      <c r="AJ1654" s="20">
        <v>1</v>
      </c>
      <c r="AK1654" s="20">
        <v>5</v>
      </c>
      <c r="AL1654" s="20">
        <v>7</v>
      </c>
      <c r="AM1654" s="20">
        <v>10</v>
      </c>
      <c r="AN1654" s="20">
        <v>2</v>
      </c>
    </row>
    <row r="1655" spans="1:40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F1655">
        <v>0</v>
      </c>
      <c r="G1655">
        <v>0</v>
      </c>
      <c r="H1655" s="35">
        <v>41343</v>
      </c>
      <c r="I1655">
        <v>73</v>
      </c>
      <c r="J1655">
        <v>1200</v>
      </c>
      <c r="K1655">
        <v>105</v>
      </c>
      <c r="L1655">
        <v>758</v>
      </c>
      <c r="M1655">
        <v>0</v>
      </c>
      <c r="N1655">
        <v>42</v>
      </c>
      <c r="O1655">
        <v>147</v>
      </c>
      <c r="P1655">
        <v>1</v>
      </c>
      <c r="Q1655">
        <v>4</v>
      </c>
      <c r="R1655">
        <v>2</v>
      </c>
      <c r="S1655">
        <v>6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 t="s">
        <v>38</v>
      </c>
      <c r="AJ1655">
        <v>1</v>
      </c>
      <c r="AK1655">
        <v>4</v>
      </c>
      <c r="AL1655">
        <v>2</v>
      </c>
      <c r="AM1655">
        <v>6</v>
      </c>
      <c r="AN1655">
        <v>2</v>
      </c>
    </row>
    <row r="1656" spans="1:40" x14ac:dyDescent="0.25">
      <c r="A1656" s="20">
        <v>1928</v>
      </c>
      <c r="B1656" s="20">
        <v>1973</v>
      </c>
      <c r="C1656" s="20" t="s">
        <v>2</v>
      </c>
      <c r="D1656" s="20" t="s">
        <v>14</v>
      </c>
      <c r="E1656" s="20">
        <v>31814</v>
      </c>
      <c r="F1656" s="20">
        <v>1</v>
      </c>
      <c r="G1656" s="20">
        <v>0</v>
      </c>
      <c r="H1656" s="49">
        <v>41314</v>
      </c>
      <c r="I1656" s="20">
        <v>73</v>
      </c>
      <c r="J1656" s="20">
        <v>35</v>
      </c>
      <c r="K1656" s="20">
        <v>3</v>
      </c>
      <c r="L1656" s="20">
        <v>20</v>
      </c>
      <c r="M1656" s="20">
        <v>4</v>
      </c>
      <c r="N1656" s="20">
        <v>1</v>
      </c>
      <c r="O1656" s="20">
        <v>20</v>
      </c>
      <c r="P1656" s="20">
        <v>2</v>
      </c>
      <c r="Q1656" s="20">
        <v>2</v>
      </c>
      <c r="R1656" s="20">
        <v>0</v>
      </c>
      <c r="S1656" s="20">
        <v>3</v>
      </c>
      <c r="T1656" s="20">
        <v>9</v>
      </c>
      <c r="U1656" s="20">
        <v>1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0</v>
      </c>
      <c r="AB1656" s="20" t="s">
        <v>33</v>
      </c>
      <c r="AJ1656" s="20">
        <v>2</v>
      </c>
      <c r="AK1656" s="20">
        <v>2</v>
      </c>
      <c r="AL1656" s="20">
        <v>0</v>
      </c>
      <c r="AM1656" s="20">
        <v>3</v>
      </c>
      <c r="AN1656" s="20">
        <v>9</v>
      </c>
    </row>
    <row r="1657" spans="1:40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F1657">
        <v>0</v>
      </c>
      <c r="G1657">
        <v>0</v>
      </c>
      <c r="H1657" s="35">
        <v>41300</v>
      </c>
      <c r="I1657">
        <v>73</v>
      </c>
      <c r="J1657">
        <v>707</v>
      </c>
      <c r="K1657">
        <v>44</v>
      </c>
      <c r="L1657">
        <v>603</v>
      </c>
      <c r="M1657">
        <v>95</v>
      </c>
      <c r="N1657">
        <v>58</v>
      </c>
      <c r="O1657">
        <v>29</v>
      </c>
      <c r="P1657">
        <v>1</v>
      </c>
      <c r="Q1657">
        <v>2</v>
      </c>
      <c r="R1657">
        <v>8</v>
      </c>
      <c r="S1657">
        <v>12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38</v>
      </c>
      <c r="AJ1657">
        <v>1</v>
      </c>
      <c r="AK1657">
        <v>2</v>
      </c>
      <c r="AL1657">
        <v>8</v>
      </c>
      <c r="AM1657">
        <v>12</v>
      </c>
      <c r="AN1657">
        <v>1</v>
      </c>
    </row>
    <row r="1658" spans="1:40" x14ac:dyDescent="0.25">
      <c r="A1658" s="20">
        <v>10299</v>
      </c>
      <c r="B1658" s="20">
        <v>1969</v>
      </c>
      <c r="C1658" s="20" t="s">
        <v>3</v>
      </c>
      <c r="D1658" s="20" t="s">
        <v>9</v>
      </c>
      <c r="E1658" s="20">
        <v>48240</v>
      </c>
      <c r="F1658" s="20">
        <v>0</v>
      </c>
      <c r="G1658" s="20">
        <v>0</v>
      </c>
      <c r="H1658" s="49">
        <v>41222</v>
      </c>
      <c r="I1658" s="20">
        <v>73</v>
      </c>
      <c r="J1658" s="20">
        <v>389</v>
      </c>
      <c r="K1658" s="20">
        <v>91</v>
      </c>
      <c r="L1658" s="20">
        <v>248</v>
      </c>
      <c r="M1658" s="20">
        <v>64</v>
      </c>
      <c r="N1658" s="20">
        <v>49</v>
      </c>
      <c r="O1658" s="20">
        <v>41</v>
      </c>
      <c r="P1658" s="20">
        <v>3</v>
      </c>
      <c r="Q1658" s="20">
        <v>6</v>
      </c>
      <c r="R1658" s="20">
        <v>3</v>
      </c>
      <c r="S1658" s="20">
        <v>13</v>
      </c>
      <c r="T1658" s="20">
        <v>5</v>
      </c>
      <c r="U1658" s="20">
        <v>0</v>
      </c>
      <c r="V1658" s="20">
        <v>0</v>
      </c>
      <c r="W1658" s="20">
        <v>0</v>
      </c>
      <c r="X1658" s="20">
        <v>0</v>
      </c>
      <c r="Y1658" s="20">
        <v>0</v>
      </c>
      <c r="Z1658" s="20">
        <v>1</v>
      </c>
      <c r="AA1658" s="20">
        <v>0</v>
      </c>
      <c r="AB1658" s="20" t="s">
        <v>38</v>
      </c>
      <c r="AJ1658" s="20">
        <v>3</v>
      </c>
      <c r="AK1658" s="20">
        <v>6</v>
      </c>
      <c r="AL1658" s="20">
        <v>3</v>
      </c>
      <c r="AM1658" s="20">
        <v>13</v>
      </c>
      <c r="AN1658" s="20">
        <v>5</v>
      </c>
    </row>
    <row r="1659" spans="1:40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F1659">
        <v>1</v>
      </c>
      <c r="G1659">
        <v>0</v>
      </c>
      <c r="H1659" s="35">
        <v>41196</v>
      </c>
      <c r="I1659">
        <v>73</v>
      </c>
      <c r="J1659">
        <v>171</v>
      </c>
      <c r="K1659">
        <v>3</v>
      </c>
      <c r="L1659">
        <v>129</v>
      </c>
      <c r="M1659">
        <v>26</v>
      </c>
      <c r="N1659">
        <v>24</v>
      </c>
      <c r="O1659">
        <v>62</v>
      </c>
      <c r="P1659">
        <v>4</v>
      </c>
      <c r="Q1659">
        <v>6</v>
      </c>
      <c r="R1659">
        <v>1</v>
      </c>
      <c r="S1659">
        <v>6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36</v>
      </c>
      <c r="AJ1659">
        <v>4</v>
      </c>
      <c r="AK1659">
        <v>6</v>
      </c>
      <c r="AL1659">
        <v>1</v>
      </c>
      <c r="AM1659">
        <v>6</v>
      </c>
      <c r="AN1659">
        <v>7</v>
      </c>
    </row>
    <row r="1660" spans="1:40" x14ac:dyDescent="0.25">
      <c r="A1660" s="20">
        <v>4943</v>
      </c>
      <c r="B1660" s="20">
        <v>1953</v>
      </c>
      <c r="C1660" s="20" t="s">
        <v>2</v>
      </c>
      <c r="D1660" s="20" t="s">
        <v>14</v>
      </c>
      <c r="E1660" s="20">
        <v>70503</v>
      </c>
      <c r="F1660" s="20">
        <v>0</v>
      </c>
      <c r="G1660" s="20">
        <v>0</v>
      </c>
      <c r="H1660" s="49">
        <v>41182</v>
      </c>
      <c r="I1660" s="20">
        <v>73</v>
      </c>
      <c r="J1660" s="20">
        <v>1379</v>
      </c>
      <c r="K1660" s="20">
        <v>33</v>
      </c>
      <c r="L1660" s="20">
        <v>216</v>
      </c>
      <c r="M1660" s="20">
        <v>0</v>
      </c>
      <c r="N1660" s="20">
        <v>33</v>
      </c>
      <c r="O1660" s="20">
        <v>66</v>
      </c>
      <c r="P1660" s="20">
        <v>1</v>
      </c>
      <c r="Q1660" s="20">
        <v>2</v>
      </c>
      <c r="R1660" s="20">
        <v>4</v>
      </c>
      <c r="S1660" s="20">
        <v>9</v>
      </c>
      <c r="T1660" s="20">
        <v>6</v>
      </c>
      <c r="U1660" s="20">
        <v>0</v>
      </c>
      <c r="V1660" s="20">
        <v>1</v>
      </c>
      <c r="W1660" s="20">
        <v>1</v>
      </c>
      <c r="X1660" s="20">
        <v>0</v>
      </c>
      <c r="Y1660" s="20">
        <v>0</v>
      </c>
      <c r="Z1660" s="20">
        <v>0</v>
      </c>
      <c r="AA1660" s="20">
        <v>0</v>
      </c>
      <c r="AB1660" s="20" t="s">
        <v>38</v>
      </c>
      <c r="AJ1660" s="20">
        <v>1</v>
      </c>
      <c r="AK1660" s="20">
        <v>2</v>
      </c>
      <c r="AL1660" s="20">
        <v>4</v>
      </c>
      <c r="AM1660" s="20">
        <v>9</v>
      </c>
      <c r="AN1660" s="20">
        <v>6</v>
      </c>
    </row>
    <row r="1661" spans="1:40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F1661">
        <v>0</v>
      </c>
      <c r="G1661">
        <v>0</v>
      </c>
      <c r="H1661" s="35">
        <v>41150</v>
      </c>
      <c r="I1661">
        <v>73</v>
      </c>
      <c r="J1661">
        <v>504</v>
      </c>
      <c r="K1661">
        <v>23</v>
      </c>
      <c r="L1661">
        <v>117</v>
      </c>
      <c r="M1661">
        <v>179</v>
      </c>
      <c r="N1661">
        <v>28</v>
      </c>
      <c r="O1661">
        <v>44</v>
      </c>
      <c r="P1661">
        <v>1</v>
      </c>
      <c r="Q1661">
        <v>6</v>
      </c>
      <c r="R1661">
        <v>5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 t="s">
        <v>38</v>
      </c>
      <c r="AJ1661">
        <v>1</v>
      </c>
      <c r="AK1661">
        <v>6</v>
      </c>
      <c r="AL1661">
        <v>5</v>
      </c>
      <c r="AM1661">
        <v>4</v>
      </c>
      <c r="AN1661">
        <v>4</v>
      </c>
    </row>
    <row r="1662" spans="1:40" x14ac:dyDescent="0.25">
      <c r="A1662" s="20">
        <v>2853</v>
      </c>
      <c r="B1662" s="20">
        <v>1980</v>
      </c>
      <c r="C1662" s="20" t="s">
        <v>2</v>
      </c>
      <c r="D1662" s="20" t="s">
        <v>9</v>
      </c>
      <c r="E1662" s="20">
        <v>51766</v>
      </c>
      <c r="F1662" s="20">
        <v>1</v>
      </c>
      <c r="G1662" s="20">
        <v>0</v>
      </c>
      <c r="H1662" s="49">
        <v>41709</v>
      </c>
      <c r="I1662" s="20">
        <v>74</v>
      </c>
      <c r="J1662" s="20">
        <v>60</v>
      </c>
      <c r="K1662" s="20">
        <v>51</v>
      </c>
      <c r="L1662" s="20">
        <v>87</v>
      </c>
      <c r="M1662" s="20">
        <v>6</v>
      </c>
      <c r="N1662" s="20">
        <v>20</v>
      </c>
      <c r="O1662" s="20">
        <v>51</v>
      </c>
      <c r="P1662" s="20">
        <v>2</v>
      </c>
      <c r="Q1662" s="20">
        <v>4</v>
      </c>
      <c r="R1662" s="20">
        <v>2</v>
      </c>
      <c r="S1662" s="20">
        <v>4</v>
      </c>
      <c r="T1662" s="20">
        <v>5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0</v>
      </c>
      <c r="AB1662" s="20" t="s">
        <v>37</v>
      </c>
      <c r="AJ1662" s="20">
        <v>2</v>
      </c>
      <c r="AK1662" s="20">
        <v>4</v>
      </c>
      <c r="AL1662" s="20">
        <v>2</v>
      </c>
      <c r="AM1662" s="20">
        <v>4</v>
      </c>
      <c r="AN1662" s="20">
        <v>5</v>
      </c>
    </row>
    <row r="1663" spans="1:40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F1663">
        <v>1</v>
      </c>
      <c r="G1663">
        <v>0</v>
      </c>
      <c r="H1663" s="35">
        <v>41702</v>
      </c>
      <c r="I1663">
        <v>74</v>
      </c>
      <c r="J1663">
        <v>224</v>
      </c>
      <c r="K1663">
        <v>12</v>
      </c>
      <c r="L1663">
        <v>48</v>
      </c>
      <c r="M1663">
        <v>4</v>
      </c>
      <c r="N1663">
        <v>12</v>
      </c>
      <c r="O1663">
        <v>12</v>
      </c>
      <c r="P1663">
        <v>1</v>
      </c>
      <c r="Q1663">
        <v>6</v>
      </c>
      <c r="R1663">
        <v>2</v>
      </c>
      <c r="S1663">
        <v>4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37</v>
      </c>
      <c r="AJ1663">
        <v>1</v>
      </c>
      <c r="AK1663">
        <v>6</v>
      </c>
      <c r="AL1663">
        <v>2</v>
      </c>
      <c r="AM1663">
        <v>4</v>
      </c>
      <c r="AN1663">
        <v>6</v>
      </c>
    </row>
    <row r="1664" spans="1:40" x14ac:dyDescent="0.25">
      <c r="A1664" s="20">
        <v>1672</v>
      </c>
      <c r="B1664" s="20">
        <v>1974</v>
      </c>
      <c r="C1664" s="20" t="s">
        <v>3</v>
      </c>
      <c r="D1664" s="20" t="s">
        <v>13</v>
      </c>
      <c r="E1664" s="20">
        <v>65640</v>
      </c>
      <c r="F1664" s="20">
        <v>0</v>
      </c>
      <c r="G1664" s="20">
        <v>1</v>
      </c>
      <c r="H1664" s="49">
        <v>41699</v>
      </c>
      <c r="I1664" s="20">
        <v>74</v>
      </c>
      <c r="J1664" s="20">
        <v>204</v>
      </c>
      <c r="K1664" s="20">
        <v>7</v>
      </c>
      <c r="L1664" s="20">
        <v>149</v>
      </c>
      <c r="M1664" s="20">
        <v>20</v>
      </c>
      <c r="N1664" s="20">
        <v>15</v>
      </c>
      <c r="O1664" s="20">
        <v>66</v>
      </c>
      <c r="P1664" s="20">
        <v>1</v>
      </c>
      <c r="Q1664" s="20">
        <v>5</v>
      </c>
      <c r="R1664" s="20">
        <v>1</v>
      </c>
      <c r="S1664" s="20">
        <v>8</v>
      </c>
      <c r="T1664" s="20">
        <v>2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0</v>
      </c>
      <c r="AB1664" s="20" t="s">
        <v>33</v>
      </c>
      <c r="AJ1664" s="20">
        <v>1</v>
      </c>
      <c r="AK1664" s="20">
        <v>5</v>
      </c>
      <c r="AL1664" s="20">
        <v>1</v>
      </c>
      <c r="AM1664" s="20">
        <v>8</v>
      </c>
      <c r="AN1664" s="20">
        <v>2</v>
      </c>
    </row>
    <row r="1665" spans="1:40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F1665">
        <v>1</v>
      </c>
      <c r="G1665">
        <v>0</v>
      </c>
      <c r="H1665" s="35">
        <v>41635</v>
      </c>
      <c r="I1665">
        <v>74</v>
      </c>
      <c r="J1665">
        <v>39</v>
      </c>
      <c r="K1665">
        <v>0</v>
      </c>
      <c r="L1665">
        <v>56</v>
      </c>
      <c r="M1665">
        <v>20</v>
      </c>
      <c r="N1665">
        <v>8</v>
      </c>
      <c r="O1665">
        <v>14</v>
      </c>
      <c r="P1665">
        <v>3</v>
      </c>
      <c r="Q1665">
        <v>3</v>
      </c>
      <c r="R1665">
        <v>1</v>
      </c>
      <c r="S1665">
        <v>3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33</v>
      </c>
      <c r="AJ1665">
        <v>3</v>
      </c>
      <c r="AK1665">
        <v>3</v>
      </c>
      <c r="AL1665">
        <v>1</v>
      </c>
      <c r="AM1665">
        <v>3</v>
      </c>
      <c r="AN1665">
        <v>7</v>
      </c>
    </row>
    <row r="1666" spans="1:40" x14ac:dyDescent="0.25">
      <c r="A1666" s="20">
        <v>8775</v>
      </c>
      <c r="B1666" s="20">
        <v>1969</v>
      </c>
      <c r="C1666" s="20" t="s">
        <v>2</v>
      </c>
      <c r="D1666" s="20" t="s">
        <v>13</v>
      </c>
      <c r="E1666" s="20">
        <v>38361</v>
      </c>
      <c r="F1666" s="20">
        <v>1</v>
      </c>
      <c r="G1666" s="20">
        <v>0</v>
      </c>
      <c r="H1666" s="49">
        <v>41635</v>
      </c>
      <c r="I1666" s="20">
        <v>74</v>
      </c>
      <c r="J1666" s="20">
        <v>39</v>
      </c>
      <c r="K1666" s="20">
        <v>0</v>
      </c>
      <c r="L1666" s="20">
        <v>56</v>
      </c>
      <c r="M1666" s="20">
        <v>20</v>
      </c>
      <c r="N1666" s="20">
        <v>8</v>
      </c>
      <c r="O1666" s="20">
        <v>14</v>
      </c>
      <c r="P1666" s="20">
        <v>3</v>
      </c>
      <c r="Q1666" s="20">
        <v>3</v>
      </c>
      <c r="R1666" s="20">
        <v>1</v>
      </c>
      <c r="S1666" s="20">
        <v>3</v>
      </c>
      <c r="T1666" s="20">
        <v>7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0">
        <v>0</v>
      </c>
      <c r="AB1666" s="20" t="s">
        <v>34</v>
      </c>
      <c r="AJ1666" s="20">
        <v>3</v>
      </c>
      <c r="AK1666" s="20">
        <v>3</v>
      </c>
      <c r="AL1666" s="20">
        <v>1</v>
      </c>
      <c r="AM1666" s="20">
        <v>3</v>
      </c>
      <c r="AN1666" s="20">
        <v>7</v>
      </c>
    </row>
    <row r="1667" spans="1:40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F1667">
        <v>1</v>
      </c>
      <c r="G1667">
        <v>0</v>
      </c>
      <c r="H1667" s="35">
        <v>41592</v>
      </c>
      <c r="I1667">
        <v>74</v>
      </c>
      <c r="J1667">
        <v>3</v>
      </c>
      <c r="K1667">
        <v>6</v>
      </c>
      <c r="L1667">
        <v>5</v>
      </c>
      <c r="M1667">
        <v>0</v>
      </c>
      <c r="N1667">
        <v>2</v>
      </c>
      <c r="O1667">
        <v>6</v>
      </c>
      <c r="P1667">
        <v>1</v>
      </c>
      <c r="Q1667">
        <v>0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38</v>
      </c>
      <c r="AJ1667">
        <v>1</v>
      </c>
      <c r="AK1667">
        <v>0</v>
      </c>
      <c r="AL1667">
        <v>0</v>
      </c>
      <c r="AM1667">
        <v>3</v>
      </c>
      <c r="AN1667">
        <v>7</v>
      </c>
    </row>
    <row r="1668" spans="1:40" x14ac:dyDescent="0.25">
      <c r="A1668" s="20">
        <v>7093</v>
      </c>
      <c r="B1668" s="20">
        <v>1985</v>
      </c>
      <c r="C1668" s="20" t="s">
        <v>2</v>
      </c>
      <c r="D1668" s="20" t="s">
        <v>14</v>
      </c>
      <c r="E1668" s="20">
        <v>19986</v>
      </c>
      <c r="F1668" s="20">
        <v>1</v>
      </c>
      <c r="G1668" s="20">
        <v>0</v>
      </c>
      <c r="H1668" s="49">
        <v>41592</v>
      </c>
      <c r="I1668" s="20">
        <v>74</v>
      </c>
      <c r="J1668" s="20">
        <v>3</v>
      </c>
      <c r="K1668" s="20">
        <v>6</v>
      </c>
      <c r="L1668" s="20">
        <v>5</v>
      </c>
      <c r="M1668" s="20">
        <v>0</v>
      </c>
      <c r="N1668" s="20">
        <v>2</v>
      </c>
      <c r="O1668" s="20">
        <v>6</v>
      </c>
      <c r="P1668" s="20">
        <v>1</v>
      </c>
      <c r="Q1668" s="20">
        <v>0</v>
      </c>
      <c r="R1668" s="20">
        <v>0</v>
      </c>
      <c r="S1668" s="20">
        <v>3</v>
      </c>
      <c r="T1668" s="20">
        <v>7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20">
        <v>0</v>
      </c>
      <c r="AB1668" s="20" t="s">
        <v>38</v>
      </c>
      <c r="AJ1668" s="20">
        <v>1</v>
      </c>
      <c r="AK1668" s="20">
        <v>0</v>
      </c>
      <c r="AL1668" s="20">
        <v>0</v>
      </c>
      <c r="AM1668" s="20">
        <v>3</v>
      </c>
      <c r="AN1668" s="20">
        <v>7</v>
      </c>
    </row>
    <row r="1669" spans="1:40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F1669">
        <v>0</v>
      </c>
      <c r="G1669">
        <v>0</v>
      </c>
      <c r="H1669" s="35">
        <v>41576</v>
      </c>
      <c r="I1669">
        <v>74</v>
      </c>
      <c r="J1669">
        <v>1067</v>
      </c>
      <c r="K1669">
        <v>138</v>
      </c>
      <c r="L1669">
        <v>750</v>
      </c>
      <c r="M1669">
        <v>0</v>
      </c>
      <c r="N1669">
        <v>19</v>
      </c>
      <c r="O1669">
        <v>39</v>
      </c>
      <c r="P1669">
        <v>1</v>
      </c>
      <c r="Q1669">
        <v>7</v>
      </c>
      <c r="R1669">
        <v>5</v>
      </c>
      <c r="S1669">
        <v>8</v>
      </c>
      <c r="T1669">
        <v>4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0</v>
      </c>
      <c r="AB1669" t="s">
        <v>38</v>
      </c>
      <c r="AJ1669">
        <v>1</v>
      </c>
      <c r="AK1669">
        <v>7</v>
      </c>
      <c r="AL1669">
        <v>5</v>
      </c>
      <c r="AM1669">
        <v>8</v>
      </c>
      <c r="AN1669">
        <v>4</v>
      </c>
    </row>
    <row r="1670" spans="1:40" x14ac:dyDescent="0.25">
      <c r="A1670" s="20">
        <v>5956</v>
      </c>
      <c r="B1670" s="20">
        <v>1948</v>
      </c>
      <c r="C1670" s="20" t="s">
        <v>3</v>
      </c>
      <c r="D1670" s="20" t="s">
        <v>10</v>
      </c>
      <c r="E1670" s="20">
        <v>45072</v>
      </c>
      <c r="F1670" s="20">
        <v>1</v>
      </c>
      <c r="G1670" s="20">
        <v>2</v>
      </c>
      <c r="H1670" s="49">
        <v>41563</v>
      </c>
      <c r="I1670" s="20">
        <v>74</v>
      </c>
      <c r="J1670" s="20">
        <v>144</v>
      </c>
      <c r="K1670" s="20">
        <v>2</v>
      </c>
      <c r="L1670" s="20">
        <v>99</v>
      </c>
      <c r="M1670" s="20">
        <v>7</v>
      </c>
      <c r="N1670" s="20">
        <v>2</v>
      </c>
      <c r="O1670" s="20">
        <v>30</v>
      </c>
      <c r="P1670" s="20">
        <v>5</v>
      </c>
      <c r="Q1670" s="20">
        <v>6</v>
      </c>
      <c r="R1670" s="20">
        <v>1</v>
      </c>
      <c r="S1670" s="20">
        <v>4</v>
      </c>
      <c r="T1670" s="20">
        <v>8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0</v>
      </c>
      <c r="AB1670" s="20" t="s">
        <v>34</v>
      </c>
      <c r="AJ1670" s="20">
        <v>5</v>
      </c>
      <c r="AK1670" s="20">
        <v>6</v>
      </c>
      <c r="AL1670" s="20">
        <v>1</v>
      </c>
      <c r="AM1670" s="20">
        <v>4</v>
      </c>
      <c r="AN1670" s="20">
        <v>8</v>
      </c>
    </row>
    <row r="1671" spans="1:40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F1671">
        <v>2</v>
      </c>
      <c r="G1671">
        <v>1</v>
      </c>
      <c r="H1671" s="35">
        <v>41550</v>
      </c>
      <c r="I1671">
        <v>74</v>
      </c>
      <c r="J1671">
        <v>46</v>
      </c>
      <c r="K1671">
        <v>1</v>
      </c>
      <c r="L1671">
        <v>12</v>
      </c>
      <c r="M1671">
        <v>3</v>
      </c>
      <c r="N1671">
        <v>0</v>
      </c>
      <c r="O1671">
        <v>9</v>
      </c>
      <c r="P1671">
        <v>2</v>
      </c>
      <c r="Q1671">
        <v>2</v>
      </c>
      <c r="R1671">
        <v>0</v>
      </c>
      <c r="S1671">
        <v>3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38</v>
      </c>
      <c r="AJ1671">
        <v>2</v>
      </c>
      <c r="AK1671">
        <v>2</v>
      </c>
      <c r="AL1671">
        <v>0</v>
      </c>
      <c r="AM1671">
        <v>3</v>
      </c>
      <c r="AN1671">
        <v>4</v>
      </c>
    </row>
    <row r="1672" spans="1:40" x14ac:dyDescent="0.25">
      <c r="A1672" s="20">
        <v>5057</v>
      </c>
      <c r="B1672" s="20">
        <v>1961</v>
      </c>
      <c r="C1672" s="20" t="s">
        <v>4</v>
      </c>
      <c r="D1672" s="20" t="s">
        <v>14</v>
      </c>
      <c r="E1672" s="20">
        <v>61794</v>
      </c>
      <c r="F1672" s="20">
        <v>0</v>
      </c>
      <c r="G1672" s="20">
        <v>1</v>
      </c>
      <c r="H1672" s="49">
        <v>41531</v>
      </c>
      <c r="I1672" s="20">
        <v>74</v>
      </c>
      <c r="J1672" s="20">
        <v>264</v>
      </c>
      <c r="K1672" s="20">
        <v>47</v>
      </c>
      <c r="L1672" s="20">
        <v>188</v>
      </c>
      <c r="M1672" s="20">
        <v>54</v>
      </c>
      <c r="N1672" s="20">
        <v>47</v>
      </c>
      <c r="O1672" s="20">
        <v>11</v>
      </c>
      <c r="P1672" s="20">
        <v>2</v>
      </c>
      <c r="Q1672" s="20">
        <v>4</v>
      </c>
      <c r="R1672" s="20">
        <v>4</v>
      </c>
      <c r="S1672" s="20">
        <v>10</v>
      </c>
      <c r="T1672" s="20">
        <v>2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  <c r="AB1672" s="20" t="s">
        <v>38</v>
      </c>
      <c r="AJ1672" s="20">
        <v>2</v>
      </c>
      <c r="AK1672" s="20">
        <v>4</v>
      </c>
      <c r="AL1672" s="20">
        <v>4</v>
      </c>
      <c r="AM1672" s="20">
        <v>10</v>
      </c>
      <c r="AN1672" s="20">
        <v>2</v>
      </c>
    </row>
    <row r="1673" spans="1:40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F1673">
        <v>0</v>
      </c>
      <c r="G1673">
        <v>1</v>
      </c>
      <c r="H1673" s="35">
        <v>41512</v>
      </c>
      <c r="I1673">
        <v>74</v>
      </c>
      <c r="J1673">
        <v>202</v>
      </c>
      <c r="K1673">
        <v>5</v>
      </c>
      <c r="L1673">
        <v>74</v>
      </c>
      <c r="M1673">
        <v>11</v>
      </c>
      <c r="N1673">
        <v>5</v>
      </c>
      <c r="O1673">
        <v>14</v>
      </c>
      <c r="P1673">
        <v>3</v>
      </c>
      <c r="Q1673">
        <v>6</v>
      </c>
      <c r="R1673">
        <v>1</v>
      </c>
      <c r="S1673">
        <v>5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38</v>
      </c>
      <c r="AJ1673">
        <v>3</v>
      </c>
      <c r="AK1673">
        <v>6</v>
      </c>
      <c r="AL1673">
        <v>1</v>
      </c>
      <c r="AM1673">
        <v>5</v>
      </c>
      <c r="AN1673">
        <v>7</v>
      </c>
    </row>
    <row r="1674" spans="1:40" x14ac:dyDescent="0.25">
      <c r="A1674" s="20">
        <v>2262</v>
      </c>
      <c r="B1674" s="20">
        <v>1965</v>
      </c>
      <c r="C1674" s="20" t="s">
        <v>4</v>
      </c>
      <c r="D1674" s="20" t="s">
        <v>13</v>
      </c>
      <c r="E1674" s="20">
        <v>45143</v>
      </c>
      <c r="F1674" s="20">
        <v>0</v>
      </c>
      <c r="G1674" s="20">
        <v>1</v>
      </c>
      <c r="H1674" s="49">
        <v>41512</v>
      </c>
      <c r="I1674" s="20">
        <v>74</v>
      </c>
      <c r="J1674" s="20">
        <v>202</v>
      </c>
      <c r="K1674" s="20">
        <v>5</v>
      </c>
      <c r="L1674" s="20">
        <v>74</v>
      </c>
      <c r="M1674" s="20">
        <v>11</v>
      </c>
      <c r="N1674" s="20">
        <v>5</v>
      </c>
      <c r="O1674" s="20">
        <v>14</v>
      </c>
      <c r="P1674" s="20">
        <v>3</v>
      </c>
      <c r="Q1674" s="20">
        <v>6</v>
      </c>
      <c r="R1674" s="20">
        <v>1</v>
      </c>
      <c r="S1674" s="20">
        <v>5</v>
      </c>
      <c r="T1674" s="20">
        <v>7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20">
        <v>0</v>
      </c>
      <c r="AB1674" s="20" t="s">
        <v>33</v>
      </c>
      <c r="AJ1674" s="20">
        <v>3</v>
      </c>
      <c r="AK1674" s="20">
        <v>6</v>
      </c>
      <c r="AL1674" s="20">
        <v>1</v>
      </c>
      <c r="AM1674" s="20">
        <v>5</v>
      </c>
      <c r="AN1674" s="20">
        <v>7</v>
      </c>
    </row>
    <row r="1675" spans="1:40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F1675">
        <v>0</v>
      </c>
      <c r="G1675">
        <v>0</v>
      </c>
      <c r="H1675" s="35">
        <v>41505</v>
      </c>
      <c r="I1675">
        <v>74</v>
      </c>
      <c r="J1675">
        <v>101</v>
      </c>
      <c r="K1675">
        <v>13</v>
      </c>
      <c r="L1675">
        <v>76</v>
      </c>
      <c r="M1675">
        <v>20</v>
      </c>
      <c r="N1675">
        <v>18</v>
      </c>
      <c r="O1675">
        <v>40</v>
      </c>
      <c r="P1675">
        <v>2</v>
      </c>
      <c r="Q1675">
        <v>3</v>
      </c>
      <c r="R1675">
        <v>1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38</v>
      </c>
      <c r="AJ1675">
        <v>2</v>
      </c>
      <c r="AK1675">
        <v>3</v>
      </c>
      <c r="AL1675">
        <v>1</v>
      </c>
      <c r="AM1675">
        <v>6</v>
      </c>
      <c r="AN1675">
        <v>6</v>
      </c>
    </row>
    <row r="1676" spans="1:40" x14ac:dyDescent="0.25">
      <c r="A1676" s="20">
        <v>1461</v>
      </c>
      <c r="B1676" s="20">
        <v>1965</v>
      </c>
      <c r="C1676" s="20" t="s">
        <v>3</v>
      </c>
      <c r="D1676" s="20" t="s">
        <v>10</v>
      </c>
      <c r="E1676" s="20">
        <v>36921</v>
      </c>
      <c r="F1676" s="20">
        <v>1</v>
      </c>
      <c r="G1676" s="20">
        <v>1</v>
      </c>
      <c r="H1676" s="49">
        <v>41483</v>
      </c>
      <c r="I1676" s="20">
        <v>74</v>
      </c>
      <c r="J1676" s="20">
        <v>17</v>
      </c>
      <c r="K1676" s="20">
        <v>1</v>
      </c>
      <c r="L1676" s="20">
        <v>12</v>
      </c>
      <c r="M1676" s="20">
        <v>3</v>
      </c>
      <c r="N1676" s="20">
        <v>1</v>
      </c>
      <c r="O1676" s="20">
        <v>4</v>
      </c>
      <c r="P1676" s="20">
        <v>2</v>
      </c>
      <c r="Q1676" s="20">
        <v>2</v>
      </c>
      <c r="R1676" s="20">
        <v>0</v>
      </c>
      <c r="S1676" s="20">
        <v>3</v>
      </c>
      <c r="T1676" s="20">
        <v>7</v>
      </c>
      <c r="U1676" s="20">
        <v>0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20">
        <v>0</v>
      </c>
      <c r="AB1676" s="20" t="s">
        <v>37</v>
      </c>
      <c r="AJ1676" s="20">
        <v>2</v>
      </c>
      <c r="AK1676" s="20">
        <v>2</v>
      </c>
      <c r="AL1676" s="20">
        <v>0</v>
      </c>
      <c r="AM1676" s="20">
        <v>3</v>
      </c>
      <c r="AN1676" s="20">
        <v>7</v>
      </c>
    </row>
    <row r="1677" spans="1:40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F1677">
        <v>1</v>
      </c>
      <c r="G1677">
        <v>1</v>
      </c>
      <c r="H1677" s="35">
        <v>41458</v>
      </c>
      <c r="I1677">
        <v>74</v>
      </c>
      <c r="J1677">
        <v>84</v>
      </c>
      <c r="K1677">
        <v>10</v>
      </c>
      <c r="L1677">
        <v>34</v>
      </c>
      <c r="M1677">
        <v>11</v>
      </c>
      <c r="N1677">
        <v>10</v>
      </c>
      <c r="O1677">
        <v>28</v>
      </c>
      <c r="P1677">
        <v>4</v>
      </c>
      <c r="Q1677">
        <v>3</v>
      </c>
      <c r="R1677">
        <v>1</v>
      </c>
      <c r="S1677">
        <v>4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34</v>
      </c>
      <c r="AJ1677">
        <v>4</v>
      </c>
      <c r="AK1677">
        <v>3</v>
      </c>
      <c r="AL1677">
        <v>1</v>
      </c>
      <c r="AM1677">
        <v>4</v>
      </c>
      <c r="AN1677">
        <v>6</v>
      </c>
    </row>
    <row r="1678" spans="1:40" x14ac:dyDescent="0.25">
      <c r="A1678" s="20">
        <v>6461</v>
      </c>
      <c r="B1678" s="20">
        <v>1969</v>
      </c>
      <c r="C1678" s="20" t="s">
        <v>4</v>
      </c>
      <c r="D1678" s="20" t="s">
        <v>9</v>
      </c>
      <c r="E1678" s="20">
        <v>62772</v>
      </c>
      <c r="F1678" s="20">
        <v>0</v>
      </c>
      <c r="G1678" s="20">
        <v>1</v>
      </c>
      <c r="H1678" s="49">
        <v>41413</v>
      </c>
      <c r="I1678" s="20">
        <v>74</v>
      </c>
      <c r="J1678" s="20">
        <v>581</v>
      </c>
      <c r="K1678" s="20">
        <v>49</v>
      </c>
      <c r="L1678" s="20">
        <v>157</v>
      </c>
      <c r="M1678" s="20">
        <v>43</v>
      </c>
      <c r="N1678" s="20">
        <v>8</v>
      </c>
      <c r="O1678" s="20">
        <v>108</v>
      </c>
      <c r="P1678" s="20">
        <v>1</v>
      </c>
      <c r="Q1678" s="20">
        <v>5</v>
      </c>
      <c r="R1678" s="20">
        <v>6</v>
      </c>
      <c r="S1678" s="20">
        <v>11</v>
      </c>
      <c r="T1678" s="20">
        <v>2</v>
      </c>
      <c r="U1678" s="20">
        <v>0</v>
      </c>
      <c r="V1678" s="20">
        <v>1</v>
      </c>
      <c r="W1678" s="20">
        <v>0</v>
      </c>
      <c r="X1678" s="20">
        <v>0</v>
      </c>
      <c r="Y1678" s="20">
        <v>0</v>
      </c>
      <c r="Z1678" s="20">
        <v>0</v>
      </c>
      <c r="AA1678" s="20">
        <v>0</v>
      </c>
      <c r="AB1678" s="20" t="s">
        <v>38</v>
      </c>
      <c r="AJ1678" s="20">
        <v>1</v>
      </c>
      <c r="AK1678" s="20">
        <v>5</v>
      </c>
      <c r="AL1678" s="20">
        <v>6</v>
      </c>
      <c r="AM1678" s="20">
        <v>11</v>
      </c>
      <c r="AN1678" s="20">
        <v>2</v>
      </c>
    </row>
    <row r="1679" spans="1:40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F1679">
        <v>0</v>
      </c>
      <c r="G1679">
        <v>1</v>
      </c>
      <c r="H1679" s="35">
        <v>41392</v>
      </c>
      <c r="I1679">
        <v>74</v>
      </c>
      <c r="J1679">
        <v>952</v>
      </c>
      <c r="K1679">
        <v>12</v>
      </c>
      <c r="L1679">
        <v>180</v>
      </c>
      <c r="M1679">
        <v>47</v>
      </c>
      <c r="N1679">
        <v>12</v>
      </c>
      <c r="O1679">
        <v>12</v>
      </c>
      <c r="P1679">
        <v>2</v>
      </c>
      <c r="Q1679">
        <v>5</v>
      </c>
      <c r="R1679">
        <v>4</v>
      </c>
      <c r="S1679">
        <v>9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38</v>
      </c>
      <c r="AJ1679">
        <v>2</v>
      </c>
      <c r="AK1679">
        <v>5</v>
      </c>
      <c r="AL1679">
        <v>4</v>
      </c>
      <c r="AM1679">
        <v>9</v>
      </c>
      <c r="AN1679">
        <v>3</v>
      </c>
    </row>
    <row r="1680" spans="1:40" x14ac:dyDescent="0.25">
      <c r="A1680" s="20">
        <v>9460</v>
      </c>
      <c r="B1680" s="20">
        <v>1963</v>
      </c>
      <c r="C1680" s="20" t="s">
        <v>2</v>
      </c>
      <c r="D1680" s="20" t="s">
        <v>14</v>
      </c>
      <c r="E1680" s="20">
        <v>22419</v>
      </c>
      <c r="F1680" s="20">
        <v>0</v>
      </c>
      <c r="G1680" s="20">
        <v>0</v>
      </c>
      <c r="H1680" s="49">
        <v>41382</v>
      </c>
      <c r="I1680" s="20">
        <v>74</v>
      </c>
      <c r="J1680" s="20">
        <v>30</v>
      </c>
      <c r="K1680" s="20">
        <v>3</v>
      </c>
      <c r="L1680" s="20">
        <v>47</v>
      </c>
      <c r="M1680" s="20">
        <v>19</v>
      </c>
      <c r="N1680" s="20">
        <v>21</v>
      </c>
      <c r="O1680" s="20">
        <v>42</v>
      </c>
      <c r="P1680" s="20">
        <v>1</v>
      </c>
      <c r="Q1680" s="20">
        <v>3</v>
      </c>
      <c r="R1680" s="20">
        <v>2</v>
      </c>
      <c r="S1680" s="20">
        <v>2</v>
      </c>
      <c r="T1680" s="20">
        <v>8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20">
        <v>0</v>
      </c>
      <c r="AB1680" s="20" t="s">
        <v>38</v>
      </c>
      <c r="AJ1680" s="20">
        <v>1</v>
      </c>
      <c r="AK1680" s="20">
        <v>3</v>
      </c>
      <c r="AL1680" s="20">
        <v>2</v>
      </c>
      <c r="AM1680" s="20">
        <v>2</v>
      </c>
      <c r="AN1680" s="20">
        <v>8</v>
      </c>
    </row>
    <row r="1681" spans="1:40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F1681">
        <v>0</v>
      </c>
      <c r="G1681">
        <v>0</v>
      </c>
      <c r="H1681" s="35">
        <v>41382</v>
      </c>
      <c r="I1681">
        <v>74</v>
      </c>
      <c r="J1681">
        <v>30</v>
      </c>
      <c r="K1681">
        <v>3</v>
      </c>
      <c r="L1681">
        <v>47</v>
      </c>
      <c r="M1681">
        <v>19</v>
      </c>
      <c r="N1681">
        <v>21</v>
      </c>
      <c r="O1681">
        <v>42</v>
      </c>
      <c r="P1681">
        <v>1</v>
      </c>
      <c r="Q1681">
        <v>3</v>
      </c>
      <c r="R1681">
        <v>2</v>
      </c>
      <c r="S1681">
        <v>2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37</v>
      </c>
      <c r="AJ1681">
        <v>1</v>
      </c>
      <c r="AK1681">
        <v>3</v>
      </c>
      <c r="AL1681">
        <v>2</v>
      </c>
      <c r="AM1681">
        <v>2</v>
      </c>
      <c r="AN1681">
        <v>8</v>
      </c>
    </row>
    <row r="1682" spans="1:40" x14ac:dyDescent="0.25">
      <c r="A1682" s="20">
        <v>367</v>
      </c>
      <c r="B1682" s="20">
        <v>1978</v>
      </c>
      <c r="C1682" s="20" t="s">
        <v>5</v>
      </c>
      <c r="D1682" s="20" t="s">
        <v>14</v>
      </c>
      <c r="E1682" s="20">
        <v>36550</v>
      </c>
      <c r="F1682" s="20">
        <v>1</v>
      </c>
      <c r="G1682" s="20">
        <v>0</v>
      </c>
      <c r="H1682" s="49">
        <v>41324</v>
      </c>
      <c r="I1682" s="20">
        <v>74</v>
      </c>
      <c r="J1682" s="20">
        <v>47</v>
      </c>
      <c r="K1682" s="20">
        <v>90</v>
      </c>
      <c r="L1682" s="20">
        <v>94</v>
      </c>
      <c r="M1682" s="20">
        <v>123</v>
      </c>
      <c r="N1682" s="20">
        <v>103</v>
      </c>
      <c r="O1682" s="20">
        <v>120</v>
      </c>
      <c r="P1682" s="20">
        <v>5</v>
      </c>
      <c r="Q1682" s="20">
        <v>9</v>
      </c>
      <c r="R1682" s="20">
        <v>1</v>
      </c>
      <c r="S1682" s="20">
        <v>5</v>
      </c>
      <c r="T1682" s="20">
        <v>9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0</v>
      </c>
      <c r="AB1682" s="20" t="s">
        <v>37</v>
      </c>
      <c r="AJ1682" s="20">
        <v>5</v>
      </c>
      <c r="AK1682" s="20">
        <v>9</v>
      </c>
      <c r="AL1682" s="20">
        <v>1</v>
      </c>
      <c r="AM1682" s="20">
        <v>5</v>
      </c>
      <c r="AN1682" s="20">
        <v>9</v>
      </c>
    </row>
    <row r="1683" spans="1:40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F1683">
        <v>0</v>
      </c>
      <c r="G1683">
        <v>1</v>
      </c>
      <c r="H1683" s="35">
        <v>41283</v>
      </c>
      <c r="I1683">
        <v>74</v>
      </c>
      <c r="J1683">
        <v>925</v>
      </c>
      <c r="K1683">
        <v>64</v>
      </c>
      <c r="L1683">
        <v>179</v>
      </c>
      <c r="M1683">
        <v>133</v>
      </c>
      <c r="N1683">
        <v>12</v>
      </c>
      <c r="O1683">
        <v>77</v>
      </c>
      <c r="P1683">
        <v>2</v>
      </c>
      <c r="Q1683">
        <v>9</v>
      </c>
      <c r="R1683">
        <v>4</v>
      </c>
      <c r="S1683">
        <v>6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33</v>
      </c>
      <c r="AJ1683">
        <v>2</v>
      </c>
      <c r="AK1683">
        <v>9</v>
      </c>
      <c r="AL1683">
        <v>4</v>
      </c>
      <c r="AM1683">
        <v>6</v>
      </c>
      <c r="AN1683">
        <v>5</v>
      </c>
    </row>
    <row r="1684" spans="1:40" x14ac:dyDescent="0.25">
      <c r="A1684" s="20">
        <v>1990</v>
      </c>
      <c r="B1684" s="20">
        <v>1974</v>
      </c>
      <c r="C1684" s="20" t="s">
        <v>3</v>
      </c>
      <c r="D1684" s="20" t="s">
        <v>9</v>
      </c>
      <c r="E1684" s="20">
        <v>63159</v>
      </c>
      <c r="F1684" s="20">
        <v>0</v>
      </c>
      <c r="G1684" s="20">
        <v>0</v>
      </c>
      <c r="H1684" s="49">
        <v>41218</v>
      </c>
      <c r="I1684" s="20">
        <v>74</v>
      </c>
      <c r="J1684" s="20">
        <v>965</v>
      </c>
      <c r="K1684" s="20">
        <v>34</v>
      </c>
      <c r="L1684" s="20">
        <v>586</v>
      </c>
      <c r="M1684" s="20">
        <v>89</v>
      </c>
      <c r="N1684" s="20">
        <v>86</v>
      </c>
      <c r="O1684" s="20">
        <v>37</v>
      </c>
      <c r="P1684" s="20">
        <v>1</v>
      </c>
      <c r="Q1684" s="20">
        <v>3</v>
      </c>
      <c r="R1684" s="20">
        <v>5</v>
      </c>
      <c r="S1684" s="20">
        <v>8</v>
      </c>
      <c r="T1684" s="20">
        <v>3</v>
      </c>
      <c r="U1684" s="20">
        <v>1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20">
        <v>0</v>
      </c>
      <c r="AB1684" s="20" t="s">
        <v>38</v>
      </c>
      <c r="AJ1684" s="20">
        <v>1</v>
      </c>
      <c r="AK1684" s="20">
        <v>3</v>
      </c>
      <c r="AL1684" s="20">
        <v>5</v>
      </c>
      <c r="AM1684" s="20">
        <v>8</v>
      </c>
      <c r="AN1684" s="20">
        <v>3</v>
      </c>
    </row>
    <row r="1685" spans="1:40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F1685">
        <v>1</v>
      </c>
      <c r="G1685">
        <v>1</v>
      </c>
      <c r="H1685" s="35">
        <v>41218</v>
      </c>
      <c r="I1685">
        <v>74</v>
      </c>
      <c r="J1685">
        <v>539</v>
      </c>
      <c r="K1685">
        <v>6</v>
      </c>
      <c r="L1685">
        <v>91</v>
      </c>
      <c r="M1685">
        <v>8</v>
      </c>
      <c r="N1685">
        <v>6</v>
      </c>
      <c r="O1685">
        <v>97</v>
      </c>
      <c r="P1685">
        <v>13</v>
      </c>
      <c r="Q1685">
        <v>8</v>
      </c>
      <c r="R1685">
        <v>2</v>
      </c>
      <c r="S1685">
        <v>9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37</v>
      </c>
      <c r="AJ1685">
        <v>13</v>
      </c>
      <c r="AK1685">
        <v>8</v>
      </c>
      <c r="AL1685">
        <v>2</v>
      </c>
      <c r="AM1685">
        <v>9</v>
      </c>
      <c r="AN1685">
        <v>8</v>
      </c>
    </row>
    <row r="1686" spans="1:40" x14ac:dyDescent="0.25">
      <c r="A1686" s="20">
        <v>9292</v>
      </c>
      <c r="B1686" s="20">
        <v>1952</v>
      </c>
      <c r="C1686" s="20" t="s">
        <v>2</v>
      </c>
      <c r="D1686" s="20" t="s">
        <v>14</v>
      </c>
      <c r="E1686" s="20">
        <v>81795</v>
      </c>
      <c r="F1686" s="20">
        <v>0</v>
      </c>
      <c r="G1686" s="20">
        <v>0</v>
      </c>
      <c r="H1686" s="49">
        <v>41208</v>
      </c>
      <c r="I1686" s="20">
        <v>74</v>
      </c>
      <c r="J1686" s="20">
        <v>324</v>
      </c>
      <c r="K1686" s="20">
        <v>132</v>
      </c>
      <c r="L1686" s="20">
        <v>693</v>
      </c>
      <c r="M1686" s="20">
        <v>27</v>
      </c>
      <c r="N1686" s="20">
        <v>118</v>
      </c>
      <c r="O1686" s="20">
        <v>88</v>
      </c>
      <c r="P1686" s="20">
        <v>1</v>
      </c>
      <c r="Q1686" s="20">
        <v>4</v>
      </c>
      <c r="R1686" s="20">
        <v>11</v>
      </c>
      <c r="S1686" s="20">
        <v>7</v>
      </c>
      <c r="T1686" s="20">
        <v>2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0</v>
      </c>
      <c r="AB1686" s="20" t="s">
        <v>38</v>
      </c>
      <c r="AJ1686" s="20">
        <v>1</v>
      </c>
      <c r="AK1686" s="20">
        <v>4</v>
      </c>
      <c r="AL1686" s="20">
        <v>11</v>
      </c>
      <c r="AM1686" s="20">
        <v>7</v>
      </c>
      <c r="AN1686" s="20">
        <v>2</v>
      </c>
    </row>
    <row r="1687" spans="1:40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F1687">
        <v>0</v>
      </c>
      <c r="G1687">
        <v>1</v>
      </c>
      <c r="H1687" s="35">
        <v>41202</v>
      </c>
      <c r="I1687">
        <v>74</v>
      </c>
      <c r="J1687">
        <v>457</v>
      </c>
      <c r="K1687">
        <v>4</v>
      </c>
      <c r="L1687">
        <v>29</v>
      </c>
      <c r="M1687">
        <v>0</v>
      </c>
      <c r="N1687">
        <v>0</v>
      </c>
      <c r="O1687">
        <v>9</v>
      </c>
      <c r="P1687">
        <v>1</v>
      </c>
      <c r="Q1687">
        <v>8</v>
      </c>
      <c r="R1687">
        <v>1</v>
      </c>
      <c r="S1687">
        <v>7</v>
      </c>
      <c r="T1687">
        <v>7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38</v>
      </c>
      <c r="AJ1687">
        <v>1</v>
      </c>
      <c r="AK1687">
        <v>8</v>
      </c>
      <c r="AL1687">
        <v>1</v>
      </c>
      <c r="AM1687">
        <v>7</v>
      </c>
      <c r="AN1687">
        <v>7</v>
      </c>
    </row>
    <row r="1688" spans="1:40" x14ac:dyDescent="0.25">
      <c r="A1688" s="20">
        <v>6528</v>
      </c>
      <c r="B1688" s="20">
        <v>1982</v>
      </c>
      <c r="C1688" s="20" t="s">
        <v>4</v>
      </c>
      <c r="D1688" s="20" t="s">
        <v>13</v>
      </c>
      <c r="E1688" s="20">
        <v>18492</v>
      </c>
      <c r="F1688" s="20">
        <v>1</v>
      </c>
      <c r="G1688" s="20">
        <v>0</v>
      </c>
      <c r="H1688" s="49">
        <v>41795</v>
      </c>
      <c r="I1688" s="20">
        <v>75</v>
      </c>
      <c r="J1688" s="20">
        <v>2</v>
      </c>
      <c r="K1688" s="20">
        <v>2</v>
      </c>
      <c r="L1688" s="20">
        <v>2</v>
      </c>
      <c r="M1688" s="20">
        <v>2</v>
      </c>
      <c r="N1688" s="20">
        <v>1</v>
      </c>
      <c r="O1688" s="20">
        <v>1</v>
      </c>
      <c r="P1688" s="20">
        <v>1</v>
      </c>
      <c r="Q1688" s="20">
        <v>1</v>
      </c>
      <c r="R1688" s="20">
        <v>0</v>
      </c>
      <c r="S1688" s="20">
        <v>2</v>
      </c>
      <c r="T1688" s="20">
        <v>8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0</v>
      </c>
      <c r="AB1688" s="20" t="s">
        <v>38</v>
      </c>
      <c r="AJ1688" s="20">
        <v>1</v>
      </c>
      <c r="AK1688" s="20">
        <v>1</v>
      </c>
      <c r="AL1688" s="20">
        <v>0</v>
      </c>
      <c r="AM1688" s="20">
        <v>2</v>
      </c>
      <c r="AN1688" s="20">
        <v>8</v>
      </c>
    </row>
    <row r="1689" spans="1:40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F1689">
        <v>0</v>
      </c>
      <c r="G1689">
        <v>1</v>
      </c>
      <c r="H1689" s="35">
        <v>41732</v>
      </c>
      <c r="I1689">
        <v>75</v>
      </c>
      <c r="J1689">
        <v>1017</v>
      </c>
      <c r="K1689">
        <v>33</v>
      </c>
      <c r="L1689">
        <v>417</v>
      </c>
      <c r="M1689">
        <v>108</v>
      </c>
      <c r="N1689">
        <v>100</v>
      </c>
      <c r="O1689">
        <v>16</v>
      </c>
      <c r="P1689">
        <v>1</v>
      </c>
      <c r="Q1689">
        <v>5</v>
      </c>
      <c r="R1689">
        <v>5</v>
      </c>
      <c r="S1689">
        <v>5</v>
      </c>
      <c r="T1689">
        <v>5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 t="s">
        <v>38</v>
      </c>
      <c r="AJ1689">
        <v>1</v>
      </c>
      <c r="AK1689">
        <v>5</v>
      </c>
      <c r="AL1689">
        <v>5</v>
      </c>
      <c r="AM1689">
        <v>5</v>
      </c>
      <c r="AN1689">
        <v>5</v>
      </c>
    </row>
    <row r="1690" spans="1:40" x14ac:dyDescent="0.25">
      <c r="A1690" s="20">
        <v>9937</v>
      </c>
      <c r="B1690" s="20">
        <v>1979</v>
      </c>
      <c r="C1690" s="20" t="s">
        <v>2</v>
      </c>
      <c r="D1690" s="20" t="s">
        <v>9</v>
      </c>
      <c r="E1690" s="20">
        <v>70337</v>
      </c>
      <c r="F1690" s="20">
        <v>0</v>
      </c>
      <c r="G1690" s="20">
        <v>0</v>
      </c>
      <c r="H1690" s="49">
        <v>41641</v>
      </c>
      <c r="I1690" s="20">
        <v>75</v>
      </c>
      <c r="J1690" s="20">
        <v>187</v>
      </c>
      <c r="K1690" s="20">
        <v>81</v>
      </c>
      <c r="L1690" s="20">
        <v>149</v>
      </c>
      <c r="M1690" s="20">
        <v>25</v>
      </c>
      <c r="N1690" s="20">
        <v>43</v>
      </c>
      <c r="O1690" s="20">
        <v>91</v>
      </c>
      <c r="P1690" s="20">
        <v>1</v>
      </c>
      <c r="Q1690" s="20">
        <v>2</v>
      </c>
      <c r="R1690" s="20">
        <v>2</v>
      </c>
      <c r="S1690" s="20">
        <v>12</v>
      </c>
      <c r="T1690" s="20">
        <v>1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 t="s">
        <v>31</v>
      </c>
      <c r="AJ1690" s="20">
        <v>1</v>
      </c>
      <c r="AK1690" s="20">
        <v>2</v>
      </c>
      <c r="AL1690" s="20">
        <v>2</v>
      </c>
      <c r="AM1690" s="20">
        <v>12</v>
      </c>
      <c r="AN1690" s="20">
        <v>1</v>
      </c>
    </row>
    <row r="1691" spans="1:40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F1691">
        <v>1</v>
      </c>
      <c r="G1691">
        <v>1</v>
      </c>
      <c r="H1691" s="35">
        <v>41631</v>
      </c>
      <c r="I1691">
        <v>75</v>
      </c>
      <c r="J1691">
        <v>9</v>
      </c>
      <c r="K1691">
        <v>3</v>
      </c>
      <c r="L1691">
        <v>15</v>
      </c>
      <c r="M1691">
        <v>2</v>
      </c>
      <c r="N1691">
        <v>3</v>
      </c>
      <c r="O1691">
        <v>2</v>
      </c>
      <c r="P1691">
        <v>2</v>
      </c>
      <c r="Q1691">
        <v>2</v>
      </c>
      <c r="R1691">
        <v>0</v>
      </c>
      <c r="S1691">
        <v>3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  <c r="AJ1691">
        <v>2</v>
      </c>
      <c r="AK1691">
        <v>2</v>
      </c>
      <c r="AL1691">
        <v>0</v>
      </c>
      <c r="AM1691">
        <v>3</v>
      </c>
      <c r="AN1691">
        <v>6</v>
      </c>
    </row>
    <row r="1692" spans="1:40" x14ac:dyDescent="0.25">
      <c r="A1692" s="20">
        <v>5250</v>
      </c>
      <c r="B1692" s="20">
        <v>1943</v>
      </c>
      <c r="C1692" s="20" t="s">
        <v>4</v>
      </c>
      <c r="D1692" s="20" t="s">
        <v>16</v>
      </c>
      <c r="E1692" s="20">
        <v>52917</v>
      </c>
      <c r="F1692" s="20">
        <v>0</v>
      </c>
      <c r="G1692" s="20">
        <v>0</v>
      </c>
      <c r="H1692" s="49">
        <v>41577</v>
      </c>
      <c r="I1692" s="20">
        <v>75</v>
      </c>
      <c r="J1692" s="20">
        <v>532</v>
      </c>
      <c r="K1692" s="20">
        <v>126</v>
      </c>
      <c r="L1692" s="20">
        <v>490</v>
      </c>
      <c r="M1692" s="20">
        <v>164</v>
      </c>
      <c r="N1692" s="20">
        <v>126</v>
      </c>
      <c r="O1692" s="20">
        <v>126</v>
      </c>
      <c r="P1692" s="20">
        <v>1</v>
      </c>
      <c r="Q1692" s="20">
        <v>5</v>
      </c>
      <c r="R1692" s="20">
        <v>5</v>
      </c>
      <c r="S1692" s="20">
        <v>11</v>
      </c>
      <c r="T1692" s="20">
        <v>1</v>
      </c>
      <c r="U1692" s="20">
        <v>0</v>
      </c>
      <c r="V1692" s="20">
        <v>0</v>
      </c>
      <c r="W1692" s="20">
        <v>1</v>
      </c>
      <c r="X1692" s="20">
        <v>0</v>
      </c>
      <c r="Y1692" s="20">
        <v>0</v>
      </c>
      <c r="Z1692" s="20">
        <v>1</v>
      </c>
      <c r="AA1692" s="20">
        <v>0</v>
      </c>
      <c r="AB1692" s="20" t="s">
        <v>34</v>
      </c>
      <c r="AJ1692" s="20">
        <v>1</v>
      </c>
      <c r="AK1692" s="20">
        <v>5</v>
      </c>
      <c r="AL1692" s="20">
        <v>5</v>
      </c>
      <c r="AM1692" s="20">
        <v>11</v>
      </c>
      <c r="AN1692" s="20">
        <v>1</v>
      </c>
    </row>
    <row r="1693" spans="1:40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F1693">
        <v>1</v>
      </c>
      <c r="G1693">
        <v>0</v>
      </c>
      <c r="H1693" s="35">
        <v>41516</v>
      </c>
      <c r="I1693">
        <v>75</v>
      </c>
      <c r="J1693">
        <v>19</v>
      </c>
      <c r="K1693">
        <v>3</v>
      </c>
      <c r="L1693">
        <v>18</v>
      </c>
      <c r="M1693">
        <v>3</v>
      </c>
      <c r="N1693">
        <v>1</v>
      </c>
      <c r="O1693">
        <v>0</v>
      </c>
      <c r="P1693">
        <v>3</v>
      </c>
      <c r="Q1693">
        <v>3</v>
      </c>
      <c r="R1693">
        <v>0</v>
      </c>
      <c r="S1693">
        <v>3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38</v>
      </c>
      <c r="AJ1693">
        <v>3</v>
      </c>
      <c r="AK1693">
        <v>3</v>
      </c>
      <c r="AL1693">
        <v>0</v>
      </c>
      <c r="AM1693">
        <v>3</v>
      </c>
      <c r="AN1693">
        <v>8</v>
      </c>
    </row>
    <row r="1694" spans="1:40" x14ac:dyDescent="0.25">
      <c r="A1694" s="20">
        <v>6969</v>
      </c>
      <c r="B1694" s="20">
        <v>1982</v>
      </c>
      <c r="C1694" s="20" t="s">
        <v>2</v>
      </c>
      <c r="D1694" s="20" t="s">
        <v>13</v>
      </c>
      <c r="E1694" s="20">
        <v>50272</v>
      </c>
      <c r="F1694" s="20">
        <v>1</v>
      </c>
      <c r="G1694" s="20">
        <v>0</v>
      </c>
      <c r="H1694" s="49">
        <v>41493</v>
      </c>
      <c r="I1694" s="20">
        <v>75</v>
      </c>
      <c r="J1694" s="20">
        <v>99</v>
      </c>
      <c r="K1694" s="20">
        <v>13</v>
      </c>
      <c r="L1694" s="20">
        <v>66</v>
      </c>
      <c r="M1694" s="20">
        <v>43</v>
      </c>
      <c r="N1694" s="20">
        <v>8</v>
      </c>
      <c r="O1694" s="20">
        <v>4</v>
      </c>
      <c r="P1694" s="20">
        <v>3</v>
      </c>
      <c r="Q1694" s="20">
        <v>4</v>
      </c>
      <c r="R1694" s="20">
        <v>1</v>
      </c>
      <c r="S1694" s="20">
        <v>5</v>
      </c>
      <c r="T1694" s="20">
        <v>7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0</v>
      </c>
      <c r="AB1694" s="20" t="s">
        <v>34</v>
      </c>
      <c r="AJ1694" s="20">
        <v>3</v>
      </c>
      <c r="AK1694" s="20">
        <v>4</v>
      </c>
      <c r="AL1694" s="20">
        <v>1</v>
      </c>
      <c r="AM1694" s="20">
        <v>5</v>
      </c>
      <c r="AN1694" s="20">
        <v>7</v>
      </c>
    </row>
    <row r="1695" spans="1:40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F1695">
        <v>1</v>
      </c>
      <c r="G1695">
        <v>0</v>
      </c>
      <c r="H1695" s="35">
        <v>41486</v>
      </c>
      <c r="I1695">
        <v>75</v>
      </c>
      <c r="J1695">
        <v>14</v>
      </c>
      <c r="K1695">
        <v>1</v>
      </c>
      <c r="L1695">
        <v>7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0</v>
      </c>
      <c r="S1695">
        <v>2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33</v>
      </c>
      <c r="AJ1695">
        <v>1</v>
      </c>
      <c r="AK1695">
        <v>2</v>
      </c>
      <c r="AL1695">
        <v>0</v>
      </c>
      <c r="AM1695">
        <v>2</v>
      </c>
      <c r="AN1695">
        <v>9</v>
      </c>
    </row>
    <row r="1696" spans="1:40" x14ac:dyDescent="0.25">
      <c r="A1696" s="20">
        <v>5068</v>
      </c>
      <c r="B1696" s="20">
        <v>1971</v>
      </c>
      <c r="C1696" s="20" t="s">
        <v>2</v>
      </c>
      <c r="D1696" s="20" t="s">
        <v>9</v>
      </c>
      <c r="E1696" s="20">
        <v>22804</v>
      </c>
      <c r="F1696" s="20">
        <v>1</v>
      </c>
      <c r="G1696" s="20">
        <v>0</v>
      </c>
      <c r="H1696" s="49">
        <v>41486</v>
      </c>
      <c r="I1696" s="20">
        <v>75</v>
      </c>
      <c r="J1696" s="20">
        <v>14</v>
      </c>
      <c r="K1696" s="20">
        <v>1</v>
      </c>
      <c r="L1696" s="20">
        <v>7</v>
      </c>
      <c r="M1696" s="20">
        <v>2</v>
      </c>
      <c r="N1696" s="20">
        <v>1</v>
      </c>
      <c r="O1696" s="20">
        <v>1</v>
      </c>
      <c r="P1696" s="20">
        <v>1</v>
      </c>
      <c r="Q1696" s="20">
        <v>2</v>
      </c>
      <c r="R1696" s="20">
        <v>0</v>
      </c>
      <c r="S1696" s="20">
        <v>2</v>
      </c>
      <c r="T1696" s="20">
        <v>9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  <c r="AB1696" s="20" t="s">
        <v>38</v>
      </c>
      <c r="AJ1696" s="20">
        <v>1</v>
      </c>
      <c r="AK1696" s="20">
        <v>2</v>
      </c>
      <c r="AL1696" s="20">
        <v>0</v>
      </c>
      <c r="AM1696" s="20">
        <v>2</v>
      </c>
      <c r="AN1696" s="20">
        <v>9</v>
      </c>
    </row>
    <row r="1697" spans="1:40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F1697">
        <v>1</v>
      </c>
      <c r="G1697">
        <v>0</v>
      </c>
      <c r="H1697" s="35">
        <v>41467</v>
      </c>
      <c r="I1697">
        <v>75</v>
      </c>
      <c r="J1697">
        <v>15</v>
      </c>
      <c r="K1697">
        <v>6</v>
      </c>
      <c r="L1697">
        <v>20</v>
      </c>
      <c r="M1697">
        <v>4</v>
      </c>
      <c r="N1697">
        <v>5</v>
      </c>
      <c r="O1697">
        <v>20</v>
      </c>
      <c r="P1697">
        <v>1</v>
      </c>
      <c r="Q1697">
        <v>3</v>
      </c>
      <c r="R1697">
        <v>1</v>
      </c>
      <c r="S1697">
        <v>2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33</v>
      </c>
      <c r="AJ1697">
        <v>1</v>
      </c>
      <c r="AK1697">
        <v>3</v>
      </c>
      <c r="AL1697">
        <v>1</v>
      </c>
      <c r="AM1697">
        <v>2</v>
      </c>
      <c r="AN1697">
        <v>7</v>
      </c>
    </row>
    <row r="1698" spans="1:40" x14ac:dyDescent="0.25">
      <c r="A1698" s="20">
        <v>7053</v>
      </c>
      <c r="B1698" s="20">
        <v>1966</v>
      </c>
      <c r="C1698" s="20" t="s">
        <v>3</v>
      </c>
      <c r="D1698" s="20" t="s">
        <v>9</v>
      </c>
      <c r="E1698" s="20">
        <v>78420</v>
      </c>
      <c r="F1698" s="20">
        <v>0</v>
      </c>
      <c r="G1698" s="20">
        <v>0</v>
      </c>
      <c r="H1698" s="49">
        <v>41454</v>
      </c>
      <c r="I1698" s="20">
        <v>75</v>
      </c>
      <c r="J1698" s="20">
        <v>604</v>
      </c>
      <c r="K1698" s="20">
        <v>28</v>
      </c>
      <c r="L1698" s="20">
        <v>674</v>
      </c>
      <c r="M1698" s="20">
        <v>91</v>
      </c>
      <c r="N1698" s="20">
        <v>28</v>
      </c>
      <c r="O1698" s="20">
        <v>28</v>
      </c>
      <c r="P1698" s="20">
        <v>1</v>
      </c>
      <c r="Q1698" s="20">
        <v>3</v>
      </c>
      <c r="R1698" s="20">
        <v>10</v>
      </c>
      <c r="S1698" s="20">
        <v>8</v>
      </c>
      <c r="T1698" s="20">
        <v>1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 t="s">
        <v>33</v>
      </c>
      <c r="AJ1698" s="20">
        <v>1</v>
      </c>
      <c r="AK1698" s="20">
        <v>3</v>
      </c>
      <c r="AL1698" s="20">
        <v>10</v>
      </c>
      <c r="AM1698" s="20">
        <v>8</v>
      </c>
      <c r="AN1698" s="20">
        <v>1</v>
      </c>
    </row>
    <row r="1699" spans="1:40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F1699">
        <v>0</v>
      </c>
      <c r="G1699">
        <v>0</v>
      </c>
      <c r="H1699" s="35">
        <v>41441</v>
      </c>
      <c r="I1699">
        <v>75</v>
      </c>
      <c r="J1699">
        <v>249</v>
      </c>
      <c r="K1699">
        <v>153</v>
      </c>
      <c r="L1699">
        <v>940</v>
      </c>
      <c r="M1699">
        <v>58</v>
      </c>
      <c r="N1699">
        <v>134</v>
      </c>
      <c r="O1699">
        <v>38</v>
      </c>
      <c r="P1699">
        <v>0</v>
      </c>
      <c r="Q1699">
        <v>6</v>
      </c>
      <c r="R1699">
        <v>6</v>
      </c>
      <c r="S1699">
        <v>7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38</v>
      </c>
      <c r="AJ1699">
        <v>0</v>
      </c>
      <c r="AK1699">
        <v>6</v>
      </c>
      <c r="AL1699">
        <v>6</v>
      </c>
      <c r="AM1699">
        <v>7</v>
      </c>
      <c r="AN1699">
        <v>2</v>
      </c>
    </row>
    <row r="1700" spans="1:40" x14ac:dyDescent="0.25">
      <c r="A1700" s="20">
        <v>8082</v>
      </c>
      <c r="B1700" s="20">
        <v>1971</v>
      </c>
      <c r="C1700" s="20" t="s">
        <v>2</v>
      </c>
      <c r="D1700" s="20" t="s">
        <v>14</v>
      </c>
      <c r="E1700" s="20">
        <v>25721</v>
      </c>
      <c r="F1700" s="20">
        <v>1</v>
      </c>
      <c r="G1700" s="20">
        <v>0</v>
      </c>
      <c r="H1700" s="49">
        <v>41415</v>
      </c>
      <c r="I1700" s="20">
        <v>75</v>
      </c>
      <c r="J1700" s="20">
        <v>1</v>
      </c>
      <c r="K1700" s="20">
        <v>3</v>
      </c>
      <c r="L1700" s="20">
        <v>6</v>
      </c>
      <c r="M1700" s="20">
        <v>3</v>
      </c>
      <c r="N1700" s="20">
        <v>6</v>
      </c>
      <c r="O1700" s="20">
        <v>15</v>
      </c>
      <c r="P1700" s="20">
        <v>1</v>
      </c>
      <c r="Q1700" s="20">
        <v>1</v>
      </c>
      <c r="R1700" s="20">
        <v>1</v>
      </c>
      <c r="S1700" s="20">
        <v>2</v>
      </c>
      <c r="T1700" s="20">
        <v>7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1</v>
      </c>
      <c r="AA1700" s="20">
        <v>0</v>
      </c>
      <c r="AB1700" s="20" t="s">
        <v>34</v>
      </c>
      <c r="AJ1700" s="20">
        <v>1</v>
      </c>
      <c r="AK1700" s="20">
        <v>1</v>
      </c>
      <c r="AL1700" s="20">
        <v>1</v>
      </c>
      <c r="AM1700" s="20">
        <v>2</v>
      </c>
      <c r="AN1700" s="20">
        <v>7</v>
      </c>
    </row>
    <row r="1701" spans="1:40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F1701">
        <v>0</v>
      </c>
      <c r="G1701">
        <v>0</v>
      </c>
      <c r="H1701" s="35">
        <v>41337</v>
      </c>
      <c r="I1701">
        <v>75</v>
      </c>
      <c r="J1701">
        <v>33</v>
      </c>
      <c r="K1701">
        <v>87</v>
      </c>
      <c r="L1701">
        <v>64</v>
      </c>
      <c r="M1701">
        <v>175</v>
      </c>
      <c r="N1701">
        <v>16</v>
      </c>
      <c r="O1701">
        <v>74</v>
      </c>
      <c r="P1701">
        <v>1</v>
      </c>
      <c r="Q1701">
        <v>6</v>
      </c>
      <c r="R1701">
        <v>1</v>
      </c>
      <c r="S1701">
        <v>6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32</v>
      </c>
      <c r="AJ1701">
        <v>1</v>
      </c>
      <c r="AK1701">
        <v>6</v>
      </c>
      <c r="AL1701">
        <v>1</v>
      </c>
      <c r="AM1701">
        <v>6</v>
      </c>
      <c r="AN1701">
        <v>7</v>
      </c>
    </row>
    <row r="1702" spans="1:40" x14ac:dyDescent="0.25">
      <c r="A1702" s="20">
        <v>6768</v>
      </c>
      <c r="B1702" s="20">
        <v>1962</v>
      </c>
      <c r="C1702" s="20" t="s">
        <v>2</v>
      </c>
      <c r="D1702" s="20" t="s">
        <v>10</v>
      </c>
      <c r="E1702" s="20">
        <v>37859</v>
      </c>
      <c r="F1702" s="20">
        <v>1</v>
      </c>
      <c r="G1702" s="20">
        <v>2</v>
      </c>
      <c r="H1702" s="49">
        <v>41286</v>
      </c>
      <c r="I1702" s="20">
        <v>75</v>
      </c>
      <c r="J1702" s="20">
        <v>22</v>
      </c>
      <c r="K1702" s="20">
        <v>1</v>
      </c>
      <c r="L1702" s="20">
        <v>8</v>
      </c>
      <c r="M1702" s="20">
        <v>2</v>
      </c>
      <c r="N1702" s="20">
        <v>1</v>
      </c>
      <c r="O1702" s="20">
        <v>2</v>
      </c>
      <c r="P1702" s="20">
        <v>2</v>
      </c>
      <c r="Q1702" s="20">
        <v>1</v>
      </c>
      <c r="R1702" s="20">
        <v>0</v>
      </c>
      <c r="S1702" s="20">
        <v>3</v>
      </c>
      <c r="T1702" s="20">
        <v>8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0</v>
      </c>
      <c r="AB1702" s="20" t="s">
        <v>37</v>
      </c>
      <c r="AJ1702" s="20">
        <v>2</v>
      </c>
      <c r="AK1702" s="20">
        <v>1</v>
      </c>
      <c r="AL1702" s="20">
        <v>0</v>
      </c>
      <c r="AM1702" s="20">
        <v>3</v>
      </c>
      <c r="AN1702" s="20">
        <v>8</v>
      </c>
    </row>
    <row r="1703" spans="1:40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F1703">
        <v>1</v>
      </c>
      <c r="G1703">
        <v>2</v>
      </c>
      <c r="H1703" s="35">
        <v>41177</v>
      </c>
      <c r="I1703">
        <v>75</v>
      </c>
      <c r="J1703">
        <v>8</v>
      </c>
      <c r="K1703">
        <v>0</v>
      </c>
      <c r="L1703">
        <v>5</v>
      </c>
      <c r="M1703">
        <v>0</v>
      </c>
      <c r="N1703">
        <v>3</v>
      </c>
      <c r="O1703">
        <v>6</v>
      </c>
      <c r="P1703">
        <v>1</v>
      </c>
      <c r="Q1703">
        <v>0</v>
      </c>
      <c r="R1703">
        <v>0</v>
      </c>
      <c r="S1703">
        <v>3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38</v>
      </c>
      <c r="AJ1703">
        <v>1</v>
      </c>
      <c r="AK1703">
        <v>0</v>
      </c>
      <c r="AL1703">
        <v>0</v>
      </c>
      <c r="AM1703">
        <v>3</v>
      </c>
      <c r="AN1703">
        <v>8</v>
      </c>
    </row>
    <row r="1704" spans="1:40" x14ac:dyDescent="0.25">
      <c r="A1704" s="20">
        <v>6856</v>
      </c>
      <c r="B1704" s="20">
        <v>1979</v>
      </c>
      <c r="C1704" s="20" t="s">
        <v>2</v>
      </c>
      <c r="D1704" s="20" t="s">
        <v>13</v>
      </c>
      <c r="E1704" s="20">
        <v>21645</v>
      </c>
      <c r="F1704" s="20">
        <v>1</v>
      </c>
      <c r="G1704" s="20">
        <v>0</v>
      </c>
      <c r="H1704" s="49">
        <v>41155</v>
      </c>
      <c r="I1704" s="20">
        <v>75</v>
      </c>
      <c r="J1704" s="20">
        <v>14</v>
      </c>
      <c r="K1704" s="20">
        <v>0</v>
      </c>
      <c r="L1704" s="20">
        <v>23</v>
      </c>
      <c r="M1704" s="20">
        <v>4</v>
      </c>
      <c r="N1704" s="20">
        <v>5</v>
      </c>
      <c r="O1704" s="20">
        <v>19</v>
      </c>
      <c r="P1704" s="20">
        <v>3</v>
      </c>
      <c r="Q1704" s="20">
        <v>3</v>
      </c>
      <c r="R1704" s="20">
        <v>0</v>
      </c>
      <c r="S1704" s="20">
        <v>3</v>
      </c>
      <c r="T1704" s="20">
        <v>9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1</v>
      </c>
      <c r="AA1704" s="20">
        <v>0</v>
      </c>
      <c r="AB1704" s="20" t="s">
        <v>32</v>
      </c>
      <c r="AJ1704" s="20">
        <v>3</v>
      </c>
      <c r="AK1704" s="20">
        <v>3</v>
      </c>
      <c r="AL1704" s="20">
        <v>0</v>
      </c>
      <c r="AM1704" s="20">
        <v>3</v>
      </c>
      <c r="AN1704" s="20">
        <v>9</v>
      </c>
    </row>
    <row r="1705" spans="1:40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F1705">
        <v>1</v>
      </c>
      <c r="G1705">
        <v>0</v>
      </c>
      <c r="H1705" s="35">
        <v>41770</v>
      </c>
      <c r="I1705">
        <v>76</v>
      </c>
      <c r="J1705">
        <v>1</v>
      </c>
      <c r="K1705">
        <v>5</v>
      </c>
      <c r="L1705">
        <v>8</v>
      </c>
      <c r="M1705">
        <v>4</v>
      </c>
      <c r="N1705">
        <v>8</v>
      </c>
      <c r="O1705">
        <v>20</v>
      </c>
      <c r="P1705">
        <v>2</v>
      </c>
      <c r="Q1705">
        <v>2</v>
      </c>
      <c r="R1705">
        <v>1</v>
      </c>
      <c r="S1705">
        <v>2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38</v>
      </c>
      <c r="AJ1705">
        <v>2</v>
      </c>
      <c r="AK1705">
        <v>2</v>
      </c>
      <c r="AL1705">
        <v>1</v>
      </c>
      <c r="AM1705">
        <v>2</v>
      </c>
      <c r="AN1705">
        <v>6</v>
      </c>
    </row>
    <row r="1706" spans="1:40" x14ac:dyDescent="0.25">
      <c r="A1706" s="20">
        <v>4333</v>
      </c>
      <c r="B1706" s="20">
        <v>1954</v>
      </c>
      <c r="C1706" s="20" t="s">
        <v>2</v>
      </c>
      <c r="D1706" s="20" t="s">
        <v>13</v>
      </c>
      <c r="E1706" s="20">
        <v>32144</v>
      </c>
      <c r="F1706" s="20">
        <v>1</v>
      </c>
      <c r="G1706" s="20">
        <v>1</v>
      </c>
      <c r="H1706" s="49">
        <v>41721</v>
      </c>
      <c r="I1706" s="20">
        <v>76</v>
      </c>
      <c r="J1706" s="20">
        <v>41</v>
      </c>
      <c r="K1706" s="20">
        <v>0</v>
      </c>
      <c r="L1706" s="20">
        <v>10</v>
      </c>
      <c r="M1706" s="20">
        <v>0</v>
      </c>
      <c r="N1706" s="20">
        <v>0</v>
      </c>
      <c r="O1706" s="20">
        <v>3</v>
      </c>
      <c r="P1706" s="20">
        <v>4</v>
      </c>
      <c r="Q1706" s="20">
        <v>2</v>
      </c>
      <c r="R1706" s="20">
        <v>1</v>
      </c>
      <c r="S1706" s="20">
        <v>3</v>
      </c>
      <c r="T1706" s="20">
        <v>7</v>
      </c>
      <c r="U1706" s="20">
        <v>0</v>
      </c>
      <c r="V1706" s="20">
        <v>1</v>
      </c>
      <c r="W1706" s="20">
        <v>0</v>
      </c>
      <c r="X1706" s="20">
        <v>0</v>
      </c>
      <c r="Y1706" s="20">
        <v>0</v>
      </c>
      <c r="Z1706" s="20">
        <v>0</v>
      </c>
      <c r="AA1706" s="20">
        <v>0</v>
      </c>
      <c r="AB1706" s="20" t="s">
        <v>36</v>
      </c>
      <c r="AJ1706" s="20">
        <v>4</v>
      </c>
      <c r="AK1706" s="20">
        <v>2</v>
      </c>
      <c r="AL1706" s="20">
        <v>1</v>
      </c>
      <c r="AM1706" s="20">
        <v>3</v>
      </c>
      <c r="AN1706" s="20">
        <v>7</v>
      </c>
    </row>
    <row r="1707" spans="1:40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F1707">
        <v>0</v>
      </c>
      <c r="G1707">
        <v>1</v>
      </c>
      <c r="H1707" s="35">
        <v>41699</v>
      </c>
      <c r="I1707">
        <v>76</v>
      </c>
      <c r="J1707">
        <v>104</v>
      </c>
      <c r="K1707">
        <v>12</v>
      </c>
      <c r="L1707">
        <v>48</v>
      </c>
      <c r="M1707">
        <v>4</v>
      </c>
      <c r="N1707">
        <v>12</v>
      </c>
      <c r="O1707">
        <v>5</v>
      </c>
      <c r="P1707">
        <v>1</v>
      </c>
      <c r="Q1707">
        <v>2</v>
      </c>
      <c r="R1707">
        <v>2</v>
      </c>
      <c r="S1707">
        <v>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37</v>
      </c>
      <c r="AJ1707">
        <v>1</v>
      </c>
      <c r="AK1707">
        <v>2</v>
      </c>
      <c r="AL1707">
        <v>2</v>
      </c>
      <c r="AM1707">
        <v>5</v>
      </c>
      <c r="AN1707">
        <v>2</v>
      </c>
    </row>
    <row r="1708" spans="1:40" x14ac:dyDescent="0.25">
      <c r="A1708" s="20">
        <v>4927</v>
      </c>
      <c r="B1708" s="20">
        <v>1971</v>
      </c>
      <c r="C1708" s="20" t="s">
        <v>2</v>
      </c>
      <c r="D1708" s="20" t="s">
        <v>13</v>
      </c>
      <c r="E1708" s="20">
        <v>16626</v>
      </c>
      <c r="F1708" s="20">
        <v>2</v>
      </c>
      <c r="G1708" s="20">
        <v>0</v>
      </c>
      <c r="H1708" s="49">
        <v>41654</v>
      </c>
      <c r="I1708" s="20">
        <v>76</v>
      </c>
      <c r="J1708" s="20">
        <v>8</v>
      </c>
      <c r="K1708" s="20">
        <v>3</v>
      </c>
      <c r="L1708" s="20">
        <v>22</v>
      </c>
      <c r="M1708" s="20">
        <v>21</v>
      </c>
      <c r="N1708" s="20">
        <v>1</v>
      </c>
      <c r="O1708" s="20">
        <v>13</v>
      </c>
      <c r="P1708" s="20">
        <v>3</v>
      </c>
      <c r="Q1708" s="20">
        <v>3</v>
      </c>
      <c r="R1708" s="20">
        <v>0</v>
      </c>
      <c r="S1708" s="20">
        <v>3</v>
      </c>
      <c r="T1708" s="20">
        <v>9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0</v>
      </c>
      <c r="AB1708" s="20" t="s">
        <v>33</v>
      </c>
      <c r="AJ1708" s="20">
        <v>3</v>
      </c>
      <c r="AK1708" s="20">
        <v>3</v>
      </c>
      <c r="AL1708" s="20">
        <v>0</v>
      </c>
      <c r="AM1708" s="20">
        <v>3</v>
      </c>
      <c r="AN1708" s="20">
        <v>9</v>
      </c>
    </row>
    <row r="1709" spans="1:40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F1709">
        <v>1</v>
      </c>
      <c r="G1709">
        <v>1</v>
      </c>
      <c r="H1709" s="35">
        <v>41585</v>
      </c>
      <c r="I1709">
        <v>76</v>
      </c>
      <c r="J1709">
        <v>111</v>
      </c>
      <c r="K1709">
        <v>16</v>
      </c>
      <c r="L1709">
        <v>37</v>
      </c>
      <c r="M1709">
        <v>7</v>
      </c>
      <c r="N1709">
        <v>9</v>
      </c>
      <c r="O1709">
        <v>18</v>
      </c>
      <c r="P1709">
        <v>3</v>
      </c>
      <c r="Q1709">
        <v>3</v>
      </c>
      <c r="R1709">
        <v>1</v>
      </c>
      <c r="S1709">
        <v>5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38</v>
      </c>
      <c r="AJ1709">
        <v>3</v>
      </c>
      <c r="AK1709">
        <v>3</v>
      </c>
      <c r="AL1709">
        <v>1</v>
      </c>
      <c r="AM1709">
        <v>5</v>
      </c>
      <c r="AN1709">
        <v>3</v>
      </c>
    </row>
    <row r="1710" spans="1:40" x14ac:dyDescent="0.25">
      <c r="A1710" s="20">
        <v>8360</v>
      </c>
      <c r="B1710" s="20">
        <v>1971</v>
      </c>
      <c r="C1710" s="20" t="s">
        <v>5</v>
      </c>
      <c r="D1710" s="20" t="s">
        <v>14</v>
      </c>
      <c r="E1710" s="20">
        <v>54690</v>
      </c>
      <c r="F1710" s="20">
        <v>1</v>
      </c>
      <c r="G1710" s="20">
        <v>1</v>
      </c>
      <c r="H1710" s="49">
        <v>41585</v>
      </c>
      <c r="I1710" s="20">
        <v>76</v>
      </c>
      <c r="J1710" s="20">
        <v>111</v>
      </c>
      <c r="K1710" s="20">
        <v>16</v>
      </c>
      <c r="L1710" s="20">
        <v>37</v>
      </c>
      <c r="M1710" s="20">
        <v>7</v>
      </c>
      <c r="N1710" s="20">
        <v>9</v>
      </c>
      <c r="O1710" s="20">
        <v>18</v>
      </c>
      <c r="P1710" s="20">
        <v>3</v>
      </c>
      <c r="Q1710" s="20">
        <v>3</v>
      </c>
      <c r="R1710" s="20">
        <v>1</v>
      </c>
      <c r="S1710" s="20">
        <v>5</v>
      </c>
      <c r="T1710" s="20">
        <v>3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0</v>
      </c>
      <c r="AB1710" s="20" t="s">
        <v>38</v>
      </c>
      <c r="AJ1710" s="20">
        <v>3</v>
      </c>
      <c r="AK1710" s="20">
        <v>3</v>
      </c>
      <c r="AL1710" s="20">
        <v>1</v>
      </c>
      <c r="AM1710" s="20">
        <v>5</v>
      </c>
      <c r="AN1710" s="20">
        <v>3</v>
      </c>
    </row>
    <row r="1711" spans="1:40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F1711">
        <v>0</v>
      </c>
      <c r="G1711">
        <v>0</v>
      </c>
      <c r="H1711" s="35">
        <v>41559</v>
      </c>
      <c r="I1711">
        <v>76</v>
      </c>
      <c r="J1711">
        <v>618</v>
      </c>
      <c r="K1711">
        <v>15</v>
      </c>
      <c r="L1711">
        <v>106</v>
      </c>
      <c r="M1711">
        <v>20</v>
      </c>
      <c r="N1711">
        <v>7</v>
      </c>
      <c r="O1711">
        <v>45</v>
      </c>
      <c r="P1711">
        <v>1</v>
      </c>
      <c r="Q1711">
        <v>11</v>
      </c>
      <c r="R1711">
        <v>2</v>
      </c>
      <c r="S1711">
        <v>8</v>
      </c>
      <c r="T1711">
        <v>6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38</v>
      </c>
      <c r="AJ1711">
        <v>1</v>
      </c>
      <c r="AK1711">
        <v>11</v>
      </c>
      <c r="AL1711">
        <v>2</v>
      </c>
      <c r="AM1711">
        <v>8</v>
      </c>
      <c r="AN1711">
        <v>6</v>
      </c>
    </row>
    <row r="1712" spans="1:40" x14ac:dyDescent="0.25">
      <c r="A1712" s="20">
        <v>10755</v>
      </c>
      <c r="B1712" s="20">
        <v>1976</v>
      </c>
      <c r="C1712" s="20" t="s">
        <v>5</v>
      </c>
      <c r="D1712" s="20" t="s">
        <v>14</v>
      </c>
      <c r="E1712" s="20">
        <v>23718</v>
      </c>
      <c r="F1712" s="20">
        <v>1</v>
      </c>
      <c r="G1712" s="20">
        <v>0</v>
      </c>
      <c r="H1712" s="49">
        <v>41519</v>
      </c>
      <c r="I1712" s="20">
        <v>76</v>
      </c>
      <c r="J1712" s="20">
        <v>6</v>
      </c>
      <c r="K1712" s="20">
        <v>3</v>
      </c>
      <c r="L1712" s="20">
        <v>14</v>
      </c>
      <c r="M1712" s="20">
        <v>15</v>
      </c>
      <c r="N1712" s="20">
        <v>7</v>
      </c>
      <c r="O1712" s="20">
        <v>36</v>
      </c>
      <c r="P1712" s="20">
        <v>3</v>
      </c>
      <c r="Q1712" s="20">
        <v>3</v>
      </c>
      <c r="R1712" s="20">
        <v>1</v>
      </c>
      <c r="S1712" s="20">
        <v>2</v>
      </c>
      <c r="T1712" s="20">
        <v>7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0</v>
      </c>
      <c r="AB1712" s="20" t="s">
        <v>34</v>
      </c>
      <c r="AJ1712" s="20">
        <v>3</v>
      </c>
      <c r="AK1712" s="20">
        <v>3</v>
      </c>
      <c r="AL1712" s="20">
        <v>1</v>
      </c>
      <c r="AM1712" s="20">
        <v>2</v>
      </c>
      <c r="AN1712" s="20">
        <v>7</v>
      </c>
    </row>
    <row r="1713" spans="1:40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F1713">
        <v>0</v>
      </c>
      <c r="G1713">
        <v>1</v>
      </c>
      <c r="H1713" s="35">
        <v>41503</v>
      </c>
      <c r="I1713">
        <v>76</v>
      </c>
      <c r="J1713">
        <v>56</v>
      </c>
      <c r="K1713">
        <v>0</v>
      </c>
      <c r="L1713">
        <v>12</v>
      </c>
      <c r="M1713">
        <v>0</v>
      </c>
      <c r="N1713">
        <v>0</v>
      </c>
      <c r="O1713">
        <v>18</v>
      </c>
      <c r="P1713">
        <v>2</v>
      </c>
      <c r="Q1713">
        <v>2</v>
      </c>
      <c r="R1713">
        <v>0</v>
      </c>
      <c r="S1713">
        <v>4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38</v>
      </c>
      <c r="AJ1713">
        <v>2</v>
      </c>
      <c r="AK1713">
        <v>2</v>
      </c>
      <c r="AL1713">
        <v>0</v>
      </c>
      <c r="AM1713">
        <v>4</v>
      </c>
      <c r="AN1713">
        <v>7</v>
      </c>
    </row>
    <row r="1714" spans="1:40" x14ac:dyDescent="0.25">
      <c r="A1714" s="20">
        <v>6810</v>
      </c>
      <c r="B1714" s="20">
        <v>1983</v>
      </c>
      <c r="C1714" s="20" t="s">
        <v>2</v>
      </c>
      <c r="D1714" s="20" t="s">
        <v>10</v>
      </c>
      <c r="E1714" s="20">
        <v>82025</v>
      </c>
      <c r="F1714" s="20">
        <v>0</v>
      </c>
      <c r="G1714" s="20">
        <v>0</v>
      </c>
      <c r="H1714" s="49">
        <v>41422</v>
      </c>
      <c r="I1714" s="20">
        <v>76</v>
      </c>
      <c r="J1714" s="20">
        <v>267</v>
      </c>
      <c r="K1714" s="20">
        <v>98</v>
      </c>
      <c r="L1714" s="20">
        <v>606</v>
      </c>
      <c r="M1714" s="20">
        <v>48</v>
      </c>
      <c r="N1714" s="20">
        <v>70</v>
      </c>
      <c r="O1714" s="20">
        <v>98</v>
      </c>
      <c r="P1714" s="20">
        <v>1</v>
      </c>
      <c r="Q1714" s="20">
        <v>3</v>
      </c>
      <c r="R1714" s="20">
        <v>2</v>
      </c>
      <c r="S1714" s="20">
        <v>6</v>
      </c>
      <c r="T1714" s="20">
        <v>1</v>
      </c>
      <c r="U1714" s="20">
        <v>0</v>
      </c>
      <c r="V1714" s="20">
        <v>0</v>
      </c>
      <c r="W1714" s="20">
        <v>1</v>
      </c>
      <c r="X1714" s="20">
        <v>0</v>
      </c>
      <c r="Y1714" s="20">
        <v>0</v>
      </c>
      <c r="Z1714" s="20">
        <v>1</v>
      </c>
      <c r="AA1714" s="20">
        <v>0</v>
      </c>
      <c r="AB1714" s="20" t="s">
        <v>33</v>
      </c>
      <c r="AJ1714" s="20">
        <v>1</v>
      </c>
      <c r="AK1714" s="20">
        <v>3</v>
      </c>
      <c r="AL1714" s="20">
        <v>2</v>
      </c>
      <c r="AM1714" s="20">
        <v>6</v>
      </c>
      <c r="AN1714" s="20">
        <v>1</v>
      </c>
    </row>
    <row r="1715" spans="1:40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F1715">
        <v>1</v>
      </c>
      <c r="G1715">
        <v>1</v>
      </c>
      <c r="H1715" s="35">
        <v>41397</v>
      </c>
      <c r="I1715">
        <v>76</v>
      </c>
      <c r="J1715">
        <v>6</v>
      </c>
      <c r="K1715">
        <v>12</v>
      </c>
      <c r="L1715">
        <v>3</v>
      </c>
      <c r="M1715">
        <v>21</v>
      </c>
      <c r="N1715">
        <v>6</v>
      </c>
      <c r="O1715">
        <v>40</v>
      </c>
      <c r="P1715">
        <v>5</v>
      </c>
      <c r="Q1715">
        <v>2</v>
      </c>
      <c r="R1715">
        <v>2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38</v>
      </c>
      <c r="AJ1715">
        <v>5</v>
      </c>
      <c r="AK1715">
        <v>2</v>
      </c>
      <c r="AL1715">
        <v>2</v>
      </c>
      <c r="AM1715">
        <v>3</v>
      </c>
      <c r="AN1715">
        <v>5</v>
      </c>
    </row>
    <row r="1716" spans="1:40" x14ac:dyDescent="0.25">
      <c r="A1716" s="20">
        <v>3483</v>
      </c>
      <c r="B1716" s="20">
        <v>1958</v>
      </c>
      <c r="C1716" s="20" t="s">
        <v>2</v>
      </c>
      <c r="D1716" s="20" t="s">
        <v>14</v>
      </c>
      <c r="E1716" s="20">
        <v>48192</v>
      </c>
      <c r="F1716" s="20">
        <v>0</v>
      </c>
      <c r="G1716" s="20">
        <v>0</v>
      </c>
      <c r="H1716" s="49">
        <v>41370</v>
      </c>
      <c r="I1716" s="20">
        <v>76</v>
      </c>
      <c r="J1716" s="20">
        <v>1039</v>
      </c>
      <c r="K1716" s="20">
        <v>43</v>
      </c>
      <c r="L1716" s="20">
        <v>204</v>
      </c>
      <c r="M1716" s="20">
        <v>153</v>
      </c>
      <c r="N1716" s="20">
        <v>58</v>
      </c>
      <c r="O1716" s="20">
        <v>29</v>
      </c>
      <c r="P1716" s="20">
        <v>3</v>
      </c>
      <c r="Q1716" s="20">
        <v>2</v>
      </c>
      <c r="R1716" s="20">
        <v>8</v>
      </c>
      <c r="S1716" s="20">
        <v>12</v>
      </c>
      <c r="T1716" s="20">
        <v>8</v>
      </c>
      <c r="U1716" s="20">
        <v>0</v>
      </c>
      <c r="V1716" s="20">
        <v>1</v>
      </c>
      <c r="W1716" s="20">
        <v>0</v>
      </c>
      <c r="X1716" s="20">
        <v>1</v>
      </c>
      <c r="Y1716" s="20">
        <v>1</v>
      </c>
      <c r="Z1716" s="20">
        <v>1</v>
      </c>
      <c r="AA1716" s="20">
        <v>0</v>
      </c>
      <c r="AB1716" s="20" t="s">
        <v>37</v>
      </c>
      <c r="AJ1716" s="20">
        <v>3</v>
      </c>
      <c r="AK1716" s="20">
        <v>2</v>
      </c>
      <c r="AL1716" s="20">
        <v>8</v>
      </c>
      <c r="AM1716" s="20">
        <v>12</v>
      </c>
      <c r="AN1716" s="20">
        <v>8</v>
      </c>
    </row>
    <row r="1717" spans="1:40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F1717">
        <v>1</v>
      </c>
      <c r="G1717">
        <v>1</v>
      </c>
      <c r="H1717" s="35">
        <v>41297</v>
      </c>
      <c r="I1717">
        <v>76</v>
      </c>
      <c r="J1717">
        <v>515</v>
      </c>
      <c r="K1717">
        <v>47</v>
      </c>
      <c r="L1717">
        <v>181</v>
      </c>
      <c r="M1717">
        <v>149</v>
      </c>
      <c r="N1717">
        <v>95</v>
      </c>
      <c r="O1717">
        <v>95</v>
      </c>
      <c r="P1717">
        <v>15</v>
      </c>
      <c r="Q1717">
        <v>9</v>
      </c>
      <c r="R1717">
        <v>6</v>
      </c>
      <c r="S1717">
        <v>9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38</v>
      </c>
      <c r="AJ1717">
        <v>15</v>
      </c>
      <c r="AK1717">
        <v>9</v>
      </c>
      <c r="AL1717">
        <v>6</v>
      </c>
      <c r="AM1717">
        <v>9</v>
      </c>
      <c r="AN1717">
        <v>7</v>
      </c>
    </row>
    <row r="1718" spans="1:40" x14ac:dyDescent="0.25">
      <c r="A1718" s="20">
        <v>591</v>
      </c>
      <c r="B1718" s="20">
        <v>1957</v>
      </c>
      <c r="C1718" s="20" t="s">
        <v>2</v>
      </c>
      <c r="D1718" s="20" t="s">
        <v>16</v>
      </c>
      <c r="E1718" s="20">
        <v>66033</v>
      </c>
      <c r="F1718" s="20">
        <v>0</v>
      </c>
      <c r="G1718" s="20">
        <v>1</v>
      </c>
      <c r="H1718" s="49">
        <v>41294</v>
      </c>
      <c r="I1718" s="20">
        <v>76</v>
      </c>
      <c r="J1718" s="20">
        <v>293</v>
      </c>
      <c r="K1718" s="20">
        <v>35</v>
      </c>
      <c r="L1718" s="20">
        <v>179</v>
      </c>
      <c r="M1718" s="20">
        <v>46</v>
      </c>
      <c r="N1718" s="20">
        <v>59</v>
      </c>
      <c r="O1718" s="20">
        <v>65</v>
      </c>
      <c r="P1718" s="20">
        <v>2</v>
      </c>
      <c r="Q1718" s="20">
        <v>8</v>
      </c>
      <c r="R1718" s="20">
        <v>3</v>
      </c>
      <c r="S1718" s="20">
        <v>7</v>
      </c>
      <c r="T1718" s="20">
        <v>7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 t="s">
        <v>36</v>
      </c>
      <c r="AJ1718" s="20">
        <v>2</v>
      </c>
      <c r="AK1718" s="20">
        <v>8</v>
      </c>
      <c r="AL1718" s="20">
        <v>3</v>
      </c>
      <c r="AM1718" s="20">
        <v>7</v>
      </c>
      <c r="AN1718" s="20">
        <v>7</v>
      </c>
    </row>
    <row r="1719" spans="1:40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F1719">
        <v>1</v>
      </c>
      <c r="G1719">
        <v>0</v>
      </c>
      <c r="H1719" s="35">
        <v>41261</v>
      </c>
      <c r="I1719">
        <v>76</v>
      </c>
      <c r="J1719">
        <v>41</v>
      </c>
      <c r="K1719">
        <v>5</v>
      </c>
      <c r="L1719">
        <v>129</v>
      </c>
      <c r="M1719">
        <v>10</v>
      </c>
      <c r="N1719">
        <v>3</v>
      </c>
      <c r="O1719">
        <v>3</v>
      </c>
      <c r="P1719">
        <v>3</v>
      </c>
      <c r="Q1719">
        <v>4</v>
      </c>
      <c r="R1719">
        <v>1</v>
      </c>
      <c r="S1719">
        <v>4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38</v>
      </c>
      <c r="AJ1719">
        <v>3</v>
      </c>
      <c r="AK1719">
        <v>4</v>
      </c>
      <c r="AL1719">
        <v>1</v>
      </c>
      <c r="AM1719">
        <v>4</v>
      </c>
      <c r="AN1719">
        <v>9</v>
      </c>
    </row>
    <row r="1720" spans="1:40" x14ac:dyDescent="0.25">
      <c r="A1720" s="20">
        <v>4303</v>
      </c>
      <c r="B1720" s="20">
        <v>1957</v>
      </c>
      <c r="C1720" s="20" t="s">
        <v>3</v>
      </c>
      <c r="D1720" s="20" t="s">
        <v>13</v>
      </c>
      <c r="E1720" s="20">
        <v>6835</v>
      </c>
      <c r="F1720" s="20">
        <v>0</v>
      </c>
      <c r="G1720" s="20">
        <v>1</v>
      </c>
      <c r="H1720" s="49">
        <v>41251</v>
      </c>
      <c r="I1720" s="20">
        <v>76</v>
      </c>
      <c r="J1720" s="20">
        <v>107</v>
      </c>
      <c r="K1720" s="20">
        <v>2</v>
      </c>
      <c r="L1720" s="20">
        <v>12</v>
      </c>
      <c r="M1720" s="20">
        <v>2</v>
      </c>
      <c r="N1720" s="20">
        <v>2</v>
      </c>
      <c r="O1720" s="20">
        <v>12</v>
      </c>
      <c r="P1720" s="20">
        <v>0</v>
      </c>
      <c r="Q1720" s="20">
        <v>0</v>
      </c>
      <c r="R1720" s="20">
        <v>0</v>
      </c>
      <c r="S1720" s="20">
        <v>1</v>
      </c>
      <c r="T1720" s="20">
        <v>20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0</v>
      </c>
      <c r="AB1720" s="20" t="s">
        <v>37</v>
      </c>
      <c r="AJ1720" s="20">
        <v>0</v>
      </c>
      <c r="AK1720" s="20">
        <v>0</v>
      </c>
      <c r="AL1720" s="20">
        <v>0</v>
      </c>
      <c r="AM1720" s="20">
        <v>1</v>
      </c>
      <c r="AN1720" s="20">
        <v>20</v>
      </c>
    </row>
    <row r="1721" spans="1:40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F1721">
        <v>1</v>
      </c>
      <c r="G1721">
        <v>0</v>
      </c>
      <c r="H1721" s="35">
        <v>41247</v>
      </c>
      <c r="I1721">
        <v>76</v>
      </c>
      <c r="J1721">
        <v>8</v>
      </c>
      <c r="K1721">
        <v>4</v>
      </c>
      <c r="L1721">
        <v>15</v>
      </c>
      <c r="M1721">
        <v>7</v>
      </c>
      <c r="N1721">
        <v>6</v>
      </c>
      <c r="O1721">
        <v>2</v>
      </c>
      <c r="P1721">
        <v>1</v>
      </c>
      <c r="Q1721">
        <v>1</v>
      </c>
      <c r="R1721">
        <v>0</v>
      </c>
      <c r="S1721">
        <v>3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38</v>
      </c>
      <c r="AJ1721">
        <v>1</v>
      </c>
      <c r="AK1721">
        <v>1</v>
      </c>
      <c r="AL1721">
        <v>0</v>
      </c>
      <c r="AM1721">
        <v>3</v>
      </c>
      <c r="AN1721">
        <v>8</v>
      </c>
    </row>
    <row r="1722" spans="1:40" x14ac:dyDescent="0.25">
      <c r="A1722" s="20">
        <v>7301</v>
      </c>
      <c r="B1722" s="20">
        <v>1982</v>
      </c>
      <c r="C1722" s="20" t="s">
        <v>5</v>
      </c>
      <c r="D1722" s="20" t="s">
        <v>9</v>
      </c>
      <c r="E1722" s="20">
        <v>23616</v>
      </c>
      <c r="F1722" s="20">
        <v>1</v>
      </c>
      <c r="G1722" s="20">
        <v>0</v>
      </c>
      <c r="H1722" s="49">
        <v>41230</v>
      </c>
      <c r="I1722" s="20">
        <v>76</v>
      </c>
      <c r="J1722" s="20">
        <v>4</v>
      </c>
      <c r="K1722" s="20">
        <v>22</v>
      </c>
      <c r="L1722" s="20">
        <v>11</v>
      </c>
      <c r="M1722" s="20">
        <v>3</v>
      </c>
      <c r="N1722" s="20">
        <v>7</v>
      </c>
      <c r="O1722" s="20">
        <v>32</v>
      </c>
      <c r="P1722" s="20">
        <v>2</v>
      </c>
      <c r="Q1722" s="20">
        <v>3</v>
      </c>
      <c r="R1722" s="20">
        <v>0</v>
      </c>
      <c r="S1722" s="20">
        <v>3</v>
      </c>
      <c r="T1722" s="20">
        <v>8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1</v>
      </c>
      <c r="AA1722" s="20">
        <v>0</v>
      </c>
      <c r="AB1722" s="20" t="s">
        <v>38</v>
      </c>
      <c r="AJ1722" s="20">
        <v>2</v>
      </c>
      <c r="AK1722" s="20">
        <v>3</v>
      </c>
      <c r="AL1722" s="20">
        <v>0</v>
      </c>
      <c r="AM1722" s="20">
        <v>3</v>
      </c>
      <c r="AN1722" s="20">
        <v>8</v>
      </c>
    </row>
    <row r="1723" spans="1:40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F1723">
        <v>1</v>
      </c>
      <c r="G1723">
        <v>0</v>
      </c>
      <c r="H1723" s="35">
        <v>41223</v>
      </c>
      <c r="I1723">
        <v>76</v>
      </c>
      <c r="J1723">
        <v>2</v>
      </c>
      <c r="K1723">
        <v>14</v>
      </c>
      <c r="L1723">
        <v>28</v>
      </c>
      <c r="M1723">
        <v>16</v>
      </c>
      <c r="N1723">
        <v>3</v>
      </c>
      <c r="O1723">
        <v>7</v>
      </c>
      <c r="P1723">
        <v>4</v>
      </c>
      <c r="Q1723">
        <v>4</v>
      </c>
      <c r="R1723">
        <v>0</v>
      </c>
      <c r="S1723">
        <v>3</v>
      </c>
      <c r="T1723">
        <v>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36</v>
      </c>
      <c r="AJ1723">
        <v>4</v>
      </c>
      <c r="AK1723">
        <v>4</v>
      </c>
      <c r="AL1723">
        <v>0</v>
      </c>
      <c r="AM1723">
        <v>3</v>
      </c>
      <c r="AN1723">
        <v>9</v>
      </c>
    </row>
    <row r="1724" spans="1:40" x14ac:dyDescent="0.25">
      <c r="A1724" s="20">
        <v>5287</v>
      </c>
      <c r="B1724" s="20">
        <v>1973</v>
      </c>
      <c r="C1724" s="20" t="s">
        <v>2</v>
      </c>
      <c r="D1724" s="20" t="s">
        <v>14</v>
      </c>
      <c r="E1724" s="20">
        <v>34961</v>
      </c>
      <c r="F1724" s="20">
        <v>1</v>
      </c>
      <c r="G1724" s="20">
        <v>0</v>
      </c>
      <c r="H1724" s="49">
        <v>41809</v>
      </c>
      <c r="I1724" s="20">
        <v>77</v>
      </c>
      <c r="J1724" s="20">
        <v>45</v>
      </c>
      <c r="K1724" s="20">
        <v>2</v>
      </c>
      <c r="L1724" s="20">
        <v>26</v>
      </c>
      <c r="M1724" s="20">
        <v>4</v>
      </c>
      <c r="N1724" s="20">
        <v>1</v>
      </c>
      <c r="O1724" s="20">
        <v>1</v>
      </c>
      <c r="P1724" s="20">
        <v>3</v>
      </c>
      <c r="Q1724" s="20">
        <v>3</v>
      </c>
      <c r="R1724" s="20">
        <v>1</v>
      </c>
      <c r="S1724" s="20">
        <v>3</v>
      </c>
      <c r="T1724" s="20">
        <v>7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  <c r="AB1724" s="20" t="s">
        <v>38</v>
      </c>
      <c r="AJ1724" s="20">
        <v>3</v>
      </c>
      <c r="AK1724" s="20">
        <v>3</v>
      </c>
      <c r="AL1724" s="20">
        <v>1</v>
      </c>
      <c r="AM1724" s="20">
        <v>3</v>
      </c>
      <c r="AN1724" s="20">
        <v>7</v>
      </c>
    </row>
    <row r="1725" spans="1:40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F1725">
        <v>0</v>
      </c>
      <c r="G1725">
        <v>1</v>
      </c>
      <c r="H1725" s="35">
        <v>41788</v>
      </c>
      <c r="I1725">
        <v>77</v>
      </c>
      <c r="J1725">
        <v>527</v>
      </c>
      <c r="K1725">
        <v>24</v>
      </c>
      <c r="L1725">
        <v>230</v>
      </c>
      <c r="M1725">
        <v>32</v>
      </c>
      <c r="N1725">
        <v>24</v>
      </c>
      <c r="O1725">
        <v>65</v>
      </c>
      <c r="P1725">
        <v>2</v>
      </c>
      <c r="Q1725">
        <v>6</v>
      </c>
      <c r="R1725">
        <v>4</v>
      </c>
      <c r="S1725">
        <v>12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33</v>
      </c>
      <c r="AJ1725">
        <v>2</v>
      </c>
      <c r="AK1725">
        <v>6</v>
      </c>
      <c r="AL1725">
        <v>4</v>
      </c>
      <c r="AM1725">
        <v>12</v>
      </c>
      <c r="AN1725">
        <v>4</v>
      </c>
    </row>
    <row r="1726" spans="1:40" x14ac:dyDescent="0.25">
      <c r="A1726" s="20">
        <v>3559</v>
      </c>
      <c r="B1726" s="20">
        <v>1988</v>
      </c>
      <c r="C1726" s="20" t="s">
        <v>5</v>
      </c>
      <c r="D1726" s="20" t="s">
        <v>14</v>
      </c>
      <c r="E1726" s="20">
        <v>16248</v>
      </c>
      <c r="F1726" s="20">
        <v>1</v>
      </c>
      <c r="G1726" s="20">
        <v>0</v>
      </c>
      <c r="H1726" s="49">
        <v>41769</v>
      </c>
      <c r="I1726" s="20">
        <v>77</v>
      </c>
      <c r="J1726" s="20">
        <v>12</v>
      </c>
      <c r="K1726" s="20">
        <v>11</v>
      </c>
      <c r="L1726" s="20">
        <v>10</v>
      </c>
      <c r="M1726" s="20">
        <v>3</v>
      </c>
      <c r="N1726" s="20">
        <v>12</v>
      </c>
      <c r="O1726" s="20">
        <v>9</v>
      </c>
      <c r="P1726" s="20">
        <v>3</v>
      </c>
      <c r="Q1726" s="20">
        <v>2</v>
      </c>
      <c r="R1726" s="20">
        <v>1</v>
      </c>
      <c r="S1726" s="20">
        <v>3</v>
      </c>
      <c r="T1726" s="20">
        <v>6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0</v>
      </c>
      <c r="AB1726" s="20" t="s">
        <v>36</v>
      </c>
      <c r="AJ1726" s="20">
        <v>3</v>
      </c>
      <c r="AK1726" s="20">
        <v>2</v>
      </c>
      <c r="AL1726" s="20">
        <v>1</v>
      </c>
      <c r="AM1726" s="20">
        <v>3</v>
      </c>
      <c r="AN1726" s="20">
        <v>6</v>
      </c>
    </row>
    <row r="1727" spans="1:40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F1727">
        <v>1</v>
      </c>
      <c r="G1727">
        <v>0</v>
      </c>
      <c r="H1727" s="35">
        <v>41762</v>
      </c>
      <c r="I1727">
        <v>77</v>
      </c>
      <c r="J1727">
        <v>8</v>
      </c>
      <c r="K1727">
        <v>0</v>
      </c>
      <c r="L1727">
        <v>9</v>
      </c>
      <c r="M1727">
        <v>2</v>
      </c>
      <c r="N1727">
        <v>1</v>
      </c>
      <c r="O1727">
        <v>3</v>
      </c>
      <c r="P1727">
        <v>1</v>
      </c>
      <c r="Q1727">
        <v>1</v>
      </c>
      <c r="R1727">
        <v>0</v>
      </c>
      <c r="S1727">
        <v>2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38</v>
      </c>
      <c r="AJ1727">
        <v>1</v>
      </c>
      <c r="AK1727">
        <v>1</v>
      </c>
      <c r="AL1727">
        <v>0</v>
      </c>
      <c r="AM1727">
        <v>2</v>
      </c>
      <c r="AN1727">
        <v>6</v>
      </c>
    </row>
    <row r="1728" spans="1:40" x14ac:dyDescent="0.25">
      <c r="A1728" s="20">
        <v>641</v>
      </c>
      <c r="B1728" s="20">
        <v>1967</v>
      </c>
      <c r="C1728" s="20" t="s">
        <v>2</v>
      </c>
      <c r="D1728" s="20" t="s">
        <v>9</v>
      </c>
      <c r="E1728" s="20">
        <v>52074</v>
      </c>
      <c r="F1728" s="20">
        <v>0</v>
      </c>
      <c r="G1728" s="20">
        <v>1</v>
      </c>
      <c r="H1728" s="49">
        <v>41733</v>
      </c>
      <c r="I1728" s="20">
        <v>77</v>
      </c>
      <c r="J1728" s="20">
        <v>59</v>
      </c>
      <c r="K1728" s="20">
        <v>0</v>
      </c>
      <c r="L1728" s="20">
        <v>12</v>
      </c>
      <c r="M1728" s="20">
        <v>0</v>
      </c>
      <c r="N1728" s="20">
        <v>0</v>
      </c>
      <c r="O1728" s="20">
        <v>48</v>
      </c>
      <c r="P1728" s="20">
        <v>1</v>
      </c>
      <c r="Q1728" s="20">
        <v>2</v>
      </c>
      <c r="R1728" s="20">
        <v>2</v>
      </c>
      <c r="S1728" s="20">
        <v>2</v>
      </c>
      <c r="T1728" s="20">
        <v>4</v>
      </c>
      <c r="U1728" s="20">
        <v>1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0</v>
      </c>
      <c r="AB1728" s="20" t="s">
        <v>36</v>
      </c>
      <c r="AJ1728" s="20">
        <v>1</v>
      </c>
      <c r="AK1728" s="20">
        <v>2</v>
      </c>
      <c r="AL1728" s="20">
        <v>2</v>
      </c>
      <c r="AM1728" s="20">
        <v>2</v>
      </c>
      <c r="AN1728" s="20">
        <v>4</v>
      </c>
    </row>
    <row r="1729" spans="1:40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F1729">
        <v>0</v>
      </c>
      <c r="G1729">
        <v>0</v>
      </c>
      <c r="H1729" s="35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34</v>
      </c>
      <c r="AJ1729">
        <v>1</v>
      </c>
      <c r="AK1729">
        <v>2</v>
      </c>
      <c r="AL1729">
        <v>1</v>
      </c>
      <c r="AM1729">
        <v>3</v>
      </c>
      <c r="AN1729">
        <v>5</v>
      </c>
    </row>
    <row r="1730" spans="1:40" x14ac:dyDescent="0.25">
      <c r="A1730" s="20">
        <v>1834</v>
      </c>
      <c r="B1730" s="20">
        <v>1978</v>
      </c>
      <c r="C1730" s="20" t="s">
        <v>4</v>
      </c>
      <c r="D1730" s="20" t="s">
        <v>9</v>
      </c>
      <c r="E1730" s="20">
        <v>35544</v>
      </c>
      <c r="F1730" s="20">
        <v>1</v>
      </c>
      <c r="G1730" s="20">
        <v>0</v>
      </c>
      <c r="H1730" s="49">
        <v>41706</v>
      </c>
      <c r="I1730" s="20">
        <v>77</v>
      </c>
      <c r="J1730" s="20">
        <v>30</v>
      </c>
      <c r="K1730" s="20">
        <v>5</v>
      </c>
      <c r="L1730" s="20">
        <v>23</v>
      </c>
      <c r="M1730" s="20">
        <v>4</v>
      </c>
      <c r="N1730" s="20">
        <v>1</v>
      </c>
      <c r="O1730" s="20">
        <v>4</v>
      </c>
      <c r="P1730" s="20">
        <v>1</v>
      </c>
      <c r="Q1730" s="20">
        <v>2</v>
      </c>
      <c r="R1730" s="20">
        <v>0</v>
      </c>
      <c r="S1730" s="20">
        <v>3</v>
      </c>
      <c r="T1730" s="20">
        <v>7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0</v>
      </c>
      <c r="AB1730" s="20" t="s">
        <v>33</v>
      </c>
      <c r="AJ1730" s="20">
        <v>1</v>
      </c>
      <c r="AK1730" s="20">
        <v>2</v>
      </c>
      <c r="AL1730" s="20">
        <v>0</v>
      </c>
      <c r="AM1730" s="20">
        <v>3</v>
      </c>
      <c r="AN1730" s="20">
        <v>7</v>
      </c>
    </row>
    <row r="1731" spans="1:40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F1731">
        <v>1</v>
      </c>
      <c r="G1731">
        <v>0</v>
      </c>
      <c r="H1731" s="35">
        <v>41650</v>
      </c>
      <c r="I1731">
        <v>77</v>
      </c>
      <c r="J1731">
        <v>35</v>
      </c>
      <c r="K1731">
        <v>40</v>
      </c>
      <c r="L1731">
        <v>111</v>
      </c>
      <c r="M1731">
        <v>36</v>
      </c>
      <c r="N1731">
        <v>40</v>
      </c>
      <c r="O1731">
        <v>12</v>
      </c>
      <c r="P1731">
        <v>3</v>
      </c>
      <c r="Q1731">
        <v>3</v>
      </c>
      <c r="R1731">
        <v>1</v>
      </c>
      <c r="S1731">
        <v>7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38</v>
      </c>
      <c r="AJ1731">
        <v>3</v>
      </c>
      <c r="AK1731">
        <v>3</v>
      </c>
      <c r="AL1731">
        <v>1</v>
      </c>
      <c r="AM1731">
        <v>7</v>
      </c>
      <c r="AN1731">
        <v>4</v>
      </c>
    </row>
    <row r="1732" spans="1:40" x14ac:dyDescent="0.25">
      <c r="A1732" s="20">
        <v>10584</v>
      </c>
      <c r="B1732" s="20">
        <v>1976</v>
      </c>
      <c r="C1732" s="20" t="s">
        <v>2</v>
      </c>
      <c r="D1732" s="20" t="s">
        <v>14</v>
      </c>
      <c r="E1732" s="20">
        <v>65665</v>
      </c>
      <c r="F1732" s="20">
        <v>0</v>
      </c>
      <c r="G1732" s="20">
        <v>1</v>
      </c>
      <c r="H1732" s="49">
        <v>41610</v>
      </c>
      <c r="I1732" s="20">
        <v>77</v>
      </c>
      <c r="J1732" s="20">
        <v>225</v>
      </c>
      <c r="K1732" s="20">
        <v>162</v>
      </c>
      <c r="L1732" s="20">
        <v>387</v>
      </c>
      <c r="M1732" s="20">
        <v>106</v>
      </c>
      <c r="N1732" s="20">
        <v>36</v>
      </c>
      <c r="O1732" s="20">
        <v>29</v>
      </c>
      <c r="P1732" s="20">
        <v>1</v>
      </c>
      <c r="Q1732" s="20">
        <v>5</v>
      </c>
      <c r="R1732" s="20">
        <v>10</v>
      </c>
      <c r="S1732" s="20">
        <v>8</v>
      </c>
      <c r="T1732" s="20">
        <v>3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0</v>
      </c>
      <c r="AB1732" s="20" t="s">
        <v>38</v>
      </c>
      <c r="AJ1732" s="20">
        <v>1</v>
      </c>
      <c r="AK1732" s="20">
        <v>5</v>
      </c>
      <c r="AL1732" s="20">
        <v>10</v>
      </c>
      <c r="AM1732" s="20">
        <v>8</v>
      </c>
      <c r="AN1732" s="20">
        <v>3</v>
      </c>
    </row>
    <row r="1733" spans="1:40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F1733">
        <v>1</v>
      </c>
      <c r="G1733">
        <v>0</v>
      </c>
      <c r="H1733" s="35">
        <v>41571</v>
      </c>
      <c r="I1733">
        <v>77</v>
      </c>
      <c r="J1733">
        <v>9</v>
      </c>
      <c r="K1733">
        <v>1</v>
      </c>
      <c r="L1733">
        <v>24</v>
      </c>
      <c r="M1733">
        <v>2</v>
      </c>
      <c r="N1733">
        <v>1</v>
      </c>
      <c r="O1733">
        <v>2</v>
      </c>
      <c r="P1733">
        <v>3</v>
      </c>
      <c r="Q1733">
        <v>3</v>
      </c>
      <c r="R1733">
        <v>0</v>
      </c>
      <c r="S1733">
        <v>3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38</v>
      </c>
      <c r="AJ1733">
        <v>3</v>
      </c>
      <c r="AK1733">
        <v>3</v>
      </c>
      <c r="AL1733">
        <v>0</v>
      </c>
      <c r="AM1733">
        <v>3</v>
      </c>
      <c r="AN1733">
        <v>6</v>
      </c>
    </row>
    <row r="1734" spans="1:40" x14ac:dyDescent="0.25">
      <c r="A1734" s="20">
        <v>6071</v>
      </c>
      <c r="B1734" s="20">
        <v>1989</v>
      </c>
      <c r="C1734" s="20" t="s">
        <v>2</v>
      </c>
      <c r="D1734" s="20" t="s">
        <v>9</v>
      </c>
      <c r="E1734" s="20">
        <v>81217</v>
      </c>
      <c r="F1734" s="20">
        <v>0</v>
      </c>
      <c r="G1734" s="20">
        <v>0</v>
      </c>
      <c r="H1734" s="49">
        <v>41474</v>
      </c>
      <c r="I1734" s="20">
        <v>77</v>
      </c>
      <c r="J1734" s="20">
        <v>493</v>
      </c>
      <c r="K1734" s="20">
        <v>70</v>
      </c>
      <c r="L1734" s="20">
        <v>324</v>
      </c>
      <c r="M1734" s="20">
        <v>146</v>
      </c>
      <c r="N1734" s="20">
        <v>40</v>
      </c>
      <c r="O1734" s="20">
        <v>84</v>
      </c>
      <c r="P1734" s="20">
        <v>1</v>
      </c>
      <c r="Q1734" s="20">
        <v>3</v>
      </c>
      <c r="R1734" s="20">
        <v>7</v>
      </c>
      <c r="S1734" s="20">
        <v>11</v>
      </c>
      <c r="T1734" s="20">
        <v>1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  <c r="AB1734" s="20" t="s">
        <v>38</v>
      </c>
      <c r="AJ1734" s="20">
        <v>1</v>
      </c>
      <c r="AK1734" s="20">
        <v>3</v>
      </c>
      <c r="AL1734" s="20">
        <v>7</v>
      </c>
      <c r="AM1734" s="20">
        <v>11</v>
      </c>
      <c r="AN1734" s="20">
        <v>1</v>
      </c>
    </row>
    <row r="1735" spans="1:40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F1735">
        <v>0</v>
      </c>
      <c r="G1735">
        <v>0</v>
      </c>
      <c r="H1735" s="35">
        <v>41474</v>
      </c>
      <c r="I1735">
        <v>77</v>
      </c>
      <c r="J1735">
        <v>493</v>
      </c>
      <c r="K1735">
        <v>70</v>
      </c>
      <c r="L1735">
        <v>324</v>
      </c>
      <c r="M1735">
        <v>146</v>
      </c>
      <c r="N1735">
        <v>40</v>
      </c>
      <c r="O1735">
        <v>84</v>
      </c>
      <c r="P1735">
        <v>1</v>
      </c>
      <c r="Q1735">
        <v>3</v>
      </c>
      <c r="R1735">
        <v>7</v>
      </c>
      <c r="S1735">
        <v>11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38</v>
      </c>
      <c r="AJ1735">
        <v>1</v>
      </c>
      <c r="AK1735">
        <v>3</v>
      </c>
      <c r="AL1735">
        <v>7</v>
      </c>
      <c r="AM1735">
        <v>11</v>
      </c>
      <c r="AN1735">
        <v>1</v>
      </c>
    </row>
    <row r="1736" spans="1:40" x14ac:dyDescent="0.25">
      <c r="A1736" s="20">
        <v>10203</v>
      </c>
      <c r="B1736" s="20">
        <v>1990</v>
      </c>
      <c r="C1736" s="20" t="s">
        <v>2</v>
      </c>
      <c r="D1736" s="20" t="s">
        <v>9</v>
      </c>
      <c r="E1736" s="20">
        <v>26095</v>
      </c>
      <c r="F1736" s="20">
        <v>1</v>
      </c>
      <c r="G1736" s="20">
        <v>0</v>
      </c>
      <c r="H1736" s="49">
        <v>41455</v>
      </c>
      <c r="I1736" s="20">
        <v>77</v>
      </c>
      <c r="J1736" s="20">
        <v>11</v>
      </c>
      <c r="K1736" s="20">
        <v>7</v>
      </c>
      <c r="L1736" s="20">
        <v>9</v>
      </c>
      <c r="M1736" s="20">
        <v>3</v>
      </c>
      <c r="N1736" s="20">
        <v>1</v>
      </c>
      <c r="O1736" s="20">
        <v>11</v>
      </c>
      <c r="P1736" s="20">
        <v>1</v>
      </c>
      <c r="Q1736" s="20">
        <v>1</v>
      </c>
      <c r="R1736" s="20">
        <v>0</v>
      </c>
      <c r="S1736" s="20">
        <v>3</v>
      </c>
      <c r="T1736" s="20">
        <v>7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0</v>
      </c>
      <c r="AB1736" s="20" t="s">
        <v>38</v>
      </c>
      <c r="AJ1736" s="20">
        <v>1</v>
      </c>
      <c r="AK1736" s="20">
        <v>1</v>
      </c>
      <c r="AL1736" s="20">
        <v>0</v>
      </c>
      <c r="AM1736" s="20">
        <v>3</v>
      </c>
      <c r="AN1736" s="20">
        <v>7</v>
      </c>
    </row>
    <row r="1737" spans="1:40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F1737">
        <v>0</v>
      </c>
      <c r="G1737">
        <v>0</v>
      </c>
      <c r="H1737" s="35">
        <v>41453</v>
      </c>
      <c r="I1737">
        <v>77</v>
      </c>
      <c r="J1737">
        <v>918</v>
      </c>
      <c r="K1737">
        <v>10</v>
      </c>
      <c r="L1737">
        <v>129</v>
      </c>
      <c r="M1737">
        <v>13</v>
      </c>
      <c r="N1737">
        <v>0</v>
      </c>
      <c r="O1737">
        <v>129</v>
      </c>
      <c r="P1737">
        <v>1</v>
      </c>
      <c r="Q1737">
        <v>11</v>
      </c>
      <c r="R1737">
        <v>3</v>
      </c>
      <c r="S1737">
        <v>12</v>
      </c>
      <c r="T1737">
        <v>7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0</v>
      </c>
      <c r="AB1737" t="s">
        <v>37</v>
      </c>
      <c r="AJ1737">
        <v>1</v>
      </c>
      <c r="AK1737">
        <v>11</v>
      </c>
      <c r="AL1737">
        <v>3</v>
      </c>
      <c r="AM1737">
        <v>12</v>
      </c>
      <c r="AN1737">
        <v>7</v>
      </c>
    </row>
    <row r="1738" spans="1:40" x14ac:dyDescent="0.25">
      <c r="A1738" s="20">
        <v>4037</v>
      </c>
      <c r="B1738" s="20">
        <v>1976</v>
      </c>
      <c r="C1738" s="20" t="s">
        <v>2</v>
      </c>
      <c r="D1738" s="20" t="s">
        <v>10</v>
      </c>
      <c r="E1738" s="20">
        <v>31859</v>
      </c>
      <c r="F1738" s="20">
        <v>1</v>
      </c>
      <c r="G1738" s="20">
        <v>0</v>
      </c>
      <c r="H1738" s="49">
        <v>41439</v>
      </c>
      <c r="I1738" s="20">
        <v>77</v>
      </c>
      <c r="J1738" s="20">
        <v>3</v>
      </c>
      <c r="K1738" s="20">
        <v>1</v>
      </c>
      <c r="L1738" s="20">
        <v>3</v>
      </c>
      <c r="M1738" s="20">
        <v>8</v>
      </c>
      <c r="N1738" s="20">
        <v>0</v>
      </c>
      <c r="O1738" s="20">
        <v>5</v>
      </c>
      <c r="P1738" s="20">
        <v>1</v>
      </c>
      <c r="Q1738" s="20">
        <v>1</v>
      </c>
      <c r="R1738" s="20">
        <v>0</v>
      </c>
      <c r="S1738" s="20">
        <v>2</v>
      </c>
      <c r="T1738" s="20">
        <v>7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0</v>
      </c>
      <c r="AB1738" s="20" t="s">
        <v>33</v>
      </c>
      <c r="AJ1738" s="20">
        <v>1</v>
      </c>
      <c r="AK1738" s="20">
        <v>1</v>
      </c>
      <c r="AL1738" s="20">
        <v>0</v>
      </c>
      <c r="AM1738" s="20">
        <v>2</v>
      </c>
      <c r="AN1738" s="20">
        <v>7</v>
      </c>
    </row>
    <row r="1739" spans="1:40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F1739">
        <v>0</v>
      </c>
      <c r="G1739">
        <v>0</v>
      </c>
      <c r="H1739" s="35">
        <v>41377</v>
      </c>
      <c r="I1739">
        <v>77</v>
      </c>
      <c r="J1739">
        <v>1285</v>
      </c>
      <c r="K1739">
        <v>42</v>
      </c>
      <c r="L1739">
        <v>716</v>
      </c>
      <c r="M1739">
        <v>55</v>
      </c>
      <c r="N1739">
        <v>0</v>
      </c>
      <c r="O1739">
        <v>21</v>
      </c>
      <c r="P1739">
        <v>0</v>
      </c>
      <c r="Q1739">
        <v>7</v>
      </c>
      <c r="R1739">
        <v>10</v>
      </c>
      <c r="S1739">
        <v>5</v>
      </c>
      <c r="T1739">
        <v>2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 t="s">
        <v>38</v>
      </c>
      <c r="AJ1739">
        <v>0</v>
      </c>
      <c r="AK1739">
        <v>7</v>
      </c>
      <c r="AL1739">
        <v>10</v>
      </c>
      <c r="AM1739">
        <v>5</v>
      </c>
      <c r="AN1739">
        <v>2</v>
      </c>
    </row>
    <row r="1740" spans="1:40" x14ac:dyDescent="0.25">
      <c r="A1740" s="20">
        <v>10159</v>
      </c>
      <c r="B1740" s="20">
        <v>1970</v>
      </c>
      <c r="C1740" s="20" t="s">
        <v>2</v>
      </c>
      <c r="D1740" s="20" t="s">
        <v>10</v>
      </c>
      <c r="E1740" s="20">
        <v>58710</v>
      </c>
      <c r="F1740" s="20">
        <v>0</v>
      </c>
      <c r="G1740" s="20">
        <v>1</v>
      </c>
      <c r="H1740" s="49">
        <v>41364</v>
      </c>
      <c r="I1740" s="20">
        <v>77</v>
      </c>
      <c r="J1740" s="20">
        <v>440</v>
      </c>
      <c r="K1740" s="20">
        <v>81</v>
      </c>
      <c r="L1740" s="20">
        <v>368</v>
      </c>
      <c r="M1740" s="20">
        <v>0</v>
      </c>
      <c r="N1740" s="20">
        <v>122</v>
      </c>
      <c r="O1740" s="20">
        <v>174</v>
      </c>
      <c r="P1740" s="20">
        <v>6</v>
      </c>
      <c r="Q1740" s="20">
        <v>11</v>
      </c>
      <c r="R1740" s="20">
        <v>5</v>
      </c>
      <c r="S1740" s="20">
        <v>9</v>
      </c>
      <c r="T1740" s="20">
        <v>6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0</v>
      </c>
      <c r="AB1740" s="20" t="s">
        <v>34</v>
      </c>
      <c r="AJ1740" s="20">
        <v>6</v>
      </c>
      <c r="AK1740" s="20">
        <v>11</v>
      </c>
      <c r="AL1740" s="20">
        <v>5</v>
      </c>
      <c r="AM1740" s="20">
        <v>9</v>
      </c>
      <c r="AN1740" s="20">
        <v>6</v>
      </c>
    </row>
    <row r="1741" spans="1:40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F1741">
        <v>1</v>
      </c>
      <c r="G1741">
        <v>1</v>
      </c>
      <c r="H1741" s="35">
        <v>41300</v>
      </c>
      <c r="I1741">
        <v>77</v>
      </c>
      <c r="J1741">
        <v>80</v>
      </c>
      <c r="K1741">
        <v>3</v>
      </c>
      <c r="L1741">
        <v>26</v>
      </c>
      <c r="M1741">
        <v>4</v>
      </c>
      <c r="N1741">
        <v>2</v>
      </c>
      <c r="O1741">
        <v>14</v>
      </c>
      <c r="P1741">
        <v>4</v>
      </c>
      <c r="Q1741">
        <v>3</v>
      </c>
      <c r="R1741">
        <v>1</v>
      </c>
      <c r="S1741">
        <v>3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38</v>
      </c>
      <c r="AJ1741">
        <v>4</v>
      </c>
      <c r="AK1741">
        <v>3</v>
      </c>
      <c r="AL1741">
        <v>1</v>
      </c>
      <c r="AM1741">
        <v>3</v>
      </c>
      <c r="AN1741">
        <v>7</v>
      </c>
    </row>
    <row r="1742" spans="1:40" x14ac:dyDescent="0.25">
      <c r="A1742" s="20">
        <v>9426</v>
      </c>
      <c r="B1742" s="20">
        <v>1964</v>
      </c>
      <c r="C1742" s="20" t="s">
        <v>4</v>
      </c>
      <c r="D1742" s="20" t="s">
        <v>9</v>
      </c>
      <c r="E1742" s="20">
        <v>58308</v>
      </c>
      <c r="F1742" s="20">
        <v>0</v>
      </c>
      <c r="G1742" s="20">
        <v>1</v>
      </c>
      <c r="H1742" s="49">
        <v>41286</v>
      </c>
      <c r="I1742" s="20">
        <v>77</v>
      </c>
      <c r="J1742" s="20">
        <v>691</v>
      </c>
      <c r="K1742" s="20">
        <v>0</v>
      </c>
      <c r="L1742" s="20">
        <v>69</v>
      </c>
      <c r="M1742" s="20">
        <v>10</v>
      </c>
      <c r="N1742" s="20">
        <v>0</v>
      </c>
      <c r="O1742" s="20">
        <v>130</v>
      </c>
      <c r="P1742" s="20">
        <v>4</v>
      </c>
      <c r="Q1742" s="20">
        <v>2</v>
      </c>
      <c r="R1742" s="20">
        <v>6</v>
      </c>
      <c r="S1742" s="20">
        <v>3</v>
      </c>
      <c r="T1742" s="20">
        <v>8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  <c r="AB1742" s="20" t="s">
        <v>38</v>
      </c>
      <c r="AJ1742" s="20">
        <v>4</v>
      </c>
      <c r="AK1742" s="20">
        <v>2</v>
      </c>
      <c r="AL1742" s="20">
        <v>6</v>
      </c>
      <c r="AM1742" s="20">
        <v>3</v>
      </c>
      <c r="AN1742" s="20">
        <v>8</v>
      </c>
    </row>
    <row r="1743" spans="1:40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F1743">
        <v>1</v>
      </c>
      <c r="G1743">
        <v>2</v>
      </c>
      <c r="H1743" s="35">
        <v>41275</v>
      </c>
      <c r="I1743">
        <v>77</v>
      </c>
      <c r="J1743">
        <v>24</v>
      </c>
      <c r="K1743">
        <v>0</v>
      </c>
      <c r="L1743">
        <v>27</v>
      </c>
      <c r="M1743">
        <v>8</v>
      </c>
      <c r="N1743">
        <v>30</v>
      </c>
      <c r="O1743">
        <v>10</v>
      </c>
      <c r="P1743">
        <v>2</v>
      </c>
      <c r="Q1743">
        <v>3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 t="s">
        <v>38</v>
      </c>
      <c r="AJ1743">
        <v>2</v>
      </c>
      <c r="AK1743">
        <v>3</v>
      </c>
      <c r="AL1743">
        <v>0</v>
      </c>
      <c r="AM1743">
        <v>3</v>
      </c>
      <c r="AN1743">
        <v>7</v>
      </c>
    </row>
    <row r="1744" spans="1:40" x14ac:dyDescent="0.25">
      <c r="A1744" s="20">
        <v>10826</v>
      </c>
      <c r="B1744" s="20">
        <v>1959</v>
      </c>
      <c r="C1744" s="20" t="s">
        <v>2</v>
      </c>
      <c r="D1744" s="20" t="s">
        <v>14</v>
      </c>
      <c r="E1744" s="20">
        <v>18690</v>
      </c>
      <c r="F1744" s="20">
        <v>0</v>
      </c>
      <c r="G1744" s="20">
        <v>0</v>
      </c>
      <c r="H1744" s="49">
        <v>41271</v>
      </c>
      <c r="I1744" s="20">
        <v>77</v>
      </c>
      <c r="J1744" s="20">
        <v>6</v>
      </c>
      <c r="K1744" s="20">
        <v>1</v>
      </c>
      <c r="L1744" s="20">
        <v>7</v>
      </c>
      <c r="M1744" s="20">
        <v>23</v>
      </c>
      <c r="N1744" s="20">
        <v>4</v>
      </c>
      <c r="O1744" s="20">
        <v>19</v>
      </c>
      <c r="P1744" s="20">
        <v>1</v>
      </c>
      <c r="Q1744" s="20">
        <v>1</v>
      </c>
      <c r="R1744" s="20">
        <v>1</v>
      </c>
      <c r="S1744" s="20">
        <v>2</v>
      </c>
      <c r="T1744" s="20">
        <v>8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0</v>
      </c>
      <c r="AB1744" s="20" t="s">
        <v>38</v>
      </c>
      <c r="AJ1744" s="20">
        <v>1</v>
      </c>
      <c r="AK1744" s="20">
        <v>1</v>
      </c>
      <c r="AL1744" s="20">
        <v>1</v>
      </c>
      <c r="AM1744" s="20">
        <v>2</v>
      </c>
      <c r="AN1744" s="20">
        <v>8</v>
      </c>
    </row>
    <row r="1745" spans="1:40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F1745">
        <v>0</v>
      </c>
      <c r="G1745">
        <v>0</v>
      </c>
      <c r="H1745" s="35">
        <v>41271</v>
      </c>
      <c r="I1745">
        <v>77</v>
      </c>
      <c r="J1745">
        <v>6</v>
      </c>
      <c r="K1745">
        <v>1</v>
      </c>
      <c r="L1745">
        <v>7</v>
      </c>
      <c r="M1745">
        <v>23</v>
      </c>
      <c r="N1745">
        <v>4</v>
      </c>
      <c r="O1745">
        <v>19</v>
      </c>
      <c r="P1745">
        <v>1</v>
      </c>
      <c r="Q1745">
        <v>1</v>
      </c>
      <c r="R1745">
        <v>1</v>
      </c>
      <c r="S1745">
        <v>2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  <c r="AJ1745">
        <v>1</v>
      </c>
      <c r="AK1745">
        <v>1</v>
      </c>
      <c r="AL1745">
        <v>1</v>
      </c>
      <c r="AM1745">
        <v>2</v>
      </c>
      <c r="AN1745">
        <v>8</v>
      </c>
    </row>
    <row r="1746" spans="1:40" x14ac:dyDescent="0.25">
      <c r="A1746" s="20">
        <v>10304</v>
      </c>
      <c r="B1746" s="20">
        <v>1959</v>
      </c>
      <c r="C1746" s="20" t="s">
        <v>2</v>
      </c>
      <c r="D1746" s="20" t="s">
        <v>14</v>
      </c>
      <c r="E1746" s="20">
        <v>18690</v>
      </c>
      <c r="F1746" s="20">
        <v>0</v>
      </c>
      <c r="G1746" s="20">
        <v>0</v>
      </c>
      <c r="H1746" s="49">
        <v>41271</v>
      </c>
      <c r="I1746" s="20">
        <v>77</v>
      </c>
      <c r="J1746" s="20">
        <v>6</v>
      </c>
      <c r="K1746" s="20">
        <v>1</v>
      </c>
      <c r="L1746" s="20">
        <v>7</v>
      </c>
      <c r="M1746" s="20">
        <v>23</v>
      </c>
      <c r="N1746" s="20">
        <v>4</v>
      </c>
      <c r="O1746" s="20">
        <v>19</v>
      </c>
      <c r="P1746" s="20">
        <v>1</v>
      </c>
      <c r="Q1746" s="20">
        <v>1</v>
      </c>
      <c r="R1746" s="20">
        <v>1</v>
      </c>
      <c r="S1746" s="20">
        <v>2</v>
      </c>
      <c r="T1746" s="20">
        <v>8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0</v>
      </c>
      <c r="AB1746" s="20" t="s">
        <v>38</v>
      </c>
      <c r="AJ1746" s="20">
        <v>1</v>
      </c>
      <c r="AK1746" s="20">
        <v>1</v>
      </c>
      <c r="AL1746" s="20">
        <v>1</v>
      </c>
      <c r="AM1746" s="20">
        <v>2</v>
      </c>
      <c r="AN1746" s="20">
        <v>8</v>
      </c>
    </row>
    <row r="1747" spans="1:40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F1747">
        <v>1</v>
      </c>
      <c r="G1747">
        <v>1</v>
      </c>
      <c r="H1747" s="35">
        <v>41254</v>
      </c>
      <c r="I1747">
        <v>77</v>
      </c>
      <c r="J1747">
        <v>53</v>
      </c>
      <c r="K1747">
        <v>8</v>
      </c>
      <c r="L1747">
        <v>17</v>
      </c>
      <c r="M1747">
        <v>13</v>
      </c>
      <c r="N1747">
        <v>0</v>
      </c>
      <c r="O1747">
        <v>21</v>
      </c>
      <c r="P1747">
        <v>3</v>
      </c>
      <c r="Q1747">
        <v>2</v>
      </c>
      <c r="R1747">
        <v>2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36</v>
      </c>
      <c r="AJ1747">
        <v>3</v>
      </c>
      <c r="AK1747">
        <v>2</v>
      </c>
      <c r="AL1747">
        <v>2</v>
      </c>
      <c r="AM1747">
        <v>2</v>
      </c>
      <c r="AN1747">
        <v>7</v>
      </c>
    </row>
    <row r="1748" spans="1:40" x14ac:dyDescent="0.25">
      <c r="A1748" s="20">
        <v>10992</v>
      </c>
      <c r="B1748" s="20">
        <v>1967</v>
      </c>
      <c r="C1748" s="20" t="s">
        <v>2</v>
      </c>
      <c r="D1748" s="20" t="s">
        <v>13</v>
      </c>
      <c r="E1748" s="20">
        <v>75702</v>
      </c>
      <c r="F1748" s="20">
        <v>1</v>
      </c>
      <c r="G1748" s="20">
        <v>1</v>
      </c>
      <c r="H1748" s="49">
        <v>41150</v>
      </c>
      <c r="I1748" s="20">
        <v>77</v>
      </c>
      <c r="J1748" s="20">
        <v>650</v>
      </c>
      <c r="K1748" s="20">
        <v>28</v>
      </c>
      <c r="L1748" s="20">
        <v>353</v>
      </c>
      <c r="M1748" s="20">
        <v>45</v>
      </c>
      <c r="N1748" s="20">
        <v>42</v>
      </c>
      <c r="O1748" s="20">
        <v>30</v>
      </c>
      <c r="P1748" s="20">
        <v>5</v>
      </c>
      <c r="Q1748" s="20">
        <v>4</v>
      </c>
      <c r="R1748" s="20">
        <v>6</v>
      </c>
      <c r="S1748" s="20">
        <v>11</v>
      </c>
      <c r="T1748" s="20">
        <v>8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  <c r="AB1748" s="20" t="s">
        <v>33</v>
      </c>
      <c r="AJ1748" s="20">
        <v>5</v>
      </c>
      <c r="AK1748" s="20">
        <v>4</v>
      </c>
      <c r="AL1748" s="20">
        <v>6</v>
      </c>
      <c r="AM1748" s="20">
        <v>11</v>
      </c>
      <c r="AN1748" s="20">
        <v>8</v>
      </c>
    </row>
    <row r="1749" spans="1:40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F1749">
        <v>1</v>
      </c>
      <c r="G1749">
        <v>0</v>
      </c>
      <c r="H1749" s="35">
        <v>41784</v>
      </c>
      <c r="I1749">
        <v>78</v>
      </c>
      <c r="J1749">
        <v>26</v>
      </c>
      <c r="K1749">
        <v>0</v>
      </c>
      <c r="L1749">
        <v>15</v>
      </c>
      <c r="M1749">
        <v>2</v>
      </c>
      <c r="N1749">
        <v>1</v>
      </c>
      <c r="O1749">
        <v>2</v>
      </c>
      <c r="P1749">
        <v>2</v>
      </c>
      <c r="Q1749">
        <v>3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33</v>
      </c>
      <c r="AJ1749">
        <v>2</v>
      </c>
      <c r="AK1749">
        <v>3</v>
      </c>
      <c r="AL1749">
        <v>0</v>
      </c>
      <c r="AM1749">
        <v>3</v>
      </c>
      <c r="AN1749">
        <v>8</v>
      </c>
    </row>
    <row r="1750" spans="1:40" x14ac:dyDescent="0.25">
      <c r="A1750" s="20">
        <v>10536</v>
      </c>
      <c r="B1750" s="20">
        <v>1971</v>
      </c>
      <c r="C1750" s="20" t="s">
        <v>3</v>
      </c>
      <c r="D1750" s="20" t="s">
        <v>13</v>
      </c>
      <c r="E1750" s="20">
        <v>32892</v>
      </c>
      <c r="F1750" s="20">
        <v>1</v>
      </c>
      <c r="G1750" s="20">
        <v>0</v>
      </c>
      <c r="H1750" s="49">
        <v>41784</v>
      </c>
      <c r="I1750" s="20">
        <v>78</v>
      </c>
      <c r="J1750" s="20">
        <v>26</v>
      </c>
      <c r="K1750" s="20">
        <v>0</v>
      </c>
      <c r="L1750" s="20">
        <v>15</v>
      </c>
      <c r="M1750" s="20">
        <v>2</v>
      </c>
      <c r="N1750" s="20">
        <v>1</v>
      </c>
      <c r="O1750" s="20">
        <v>2</v>
      </c>
      <c r="P1750" s="20">
        <v>2</v>
      </c>
      <c r="Q1750" s="20">
        <v>3</v>
      </c>
      <c r="R1750" s="20">
        <v>0</v>
      </c>
      <c r="S1750" s="20">
        <v>3</v>
      </c>
      <c r="T1750" s="20">
        <v>8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0</v>
      </c>
      <c r="AB1750" s="20" t="s">
        <v>38</v>
      </c>
      <c r="AJ1750" s="20">
        <v>2</v>
      </c>
      <c r="AK1750" s="20">
        <v>3</v>
      </c>
      <c r="AL1750" s="20">
        <v>0</v>
      </c>
      <c r="AM1750" s="20">
        <v>3</v>
      </c>
      <c r="AN1750" s="20">
        <v>8</v>
      </c>
    </row>
    <row r="1751" spans="1:40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F1751">
        <v>0</v>
      </c>
      <c r="G1751">
        <v>0</v>
      </c>
      <c r="H1751" s="35">
        <v>41715</v>
      </c>
      <c r="I1751">
        <v>78</v>
      </c>
      <c r="J1751">
        <v>1168</v>
      </c>
      <c r="K1751">
        <v>92</v>
      </c>
      <c r="L1751">
        <v>408</v>
      </c>
      <c r="M1751">
        <v>72</v>
      </c>
      <c r="N1751">
        <v>129</v>
      </c>
      <c r="O1751">
        <v>55</v>
      </c>
      <c r="P1751">
        <v>1</v>
      </c>
      <c r="Q1751">
        <v>5</v>
      </c>
      <c r="R1751">
        <v>6</v>
      </c>
      <c r="S1751">
        <v>7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 t="s">
        <v>38</v>
      </c>
      <c r="AJ1751">
        <v>1</v>
      </c>
      <c r="AK1751">
        <v>5</v>
      </c>
      <c r="AL1751">
        <v>6</v>
      </c>
      <c r="AM1751">
        <v>7</v>
      </c>
      <c r="AN1751">
        <v>1</v>
      </c>
    </row>
    <row r="1752" spans="1:40" x14ac:dyDescent="0.25">
      <c r="A1752" s="20">
        <v>11092</v>
      </c>
      <c r="B1752" s="20">
        <v>1961</v>
      </c>
      <c r="C1752" s="20" t="s">
        <v>2</v>
      </c>
      <c r="D1752" s="20" t="s">
        <v>14</v>
      </c>
      <c r="E1752" s="20">
        <v>27116</v>
      </c>
      <c r="F1752" s="20">
        <v>1</v>
      </c>
      <c r="G1752" s="20">
        <v>1</v>
      </c>
      <c r="H1752" s="49">
        <v>41700</v>
      </c>
      <c r="I1752" s="20">
        <v>78</v>
      </c>
      <c r="J1752" s="20">
        <v>12</v>
      </c>
      <c r="K1752" s="20">
        <v>1</v>
      </c>
      <c r="L1752" s="20">
        <v>21</v>
      </c>
      <c r="M1752" s="20">
        <v>2</v>
      </c>
      <c r="N1752" s="20">
        <v>2</v>
      </c>
      <c r="O1752" s="20">
        <v>3</v>
      </c>
      <c r="P1752" s="20">
        <v>2</v>
      </c>
      <c r="Q1752" s="20">
        <v>2</v>
      </c>
      <c r="R1752" s="20">
        <v>0</v>
      </c>
      <c r="S1752" s="20">
        <v>3</v>
      </c>
      <c r="T1752" s="20">
        <v>7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 t="s">
        <v>33</v>
      </c>
      <c r="AJ1752" s="20">
        <v>2</v>
      </c>
      <c r="AK1752" s="20">
        <v>2</v>
      </c>
      <c r="AL1752" s="20">
        <v>0</v>
      </c>
      <c r="AM1752" s="20">
        <v>3</v>
      </c>
      <c r="AN1752" s="20">
        <v>7</v>
      </c>
    </row>
    <row r="1753" spans="1:40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F1753">
        <v>1</v>
      </c>
      <c r="G1753">
        <v>0</v>
      </c>
      <c r="H1753" s="35">
        <v>41680</v>
      </c>
      <c r="I1753">
        <v>78</v>
      </c>
      <c r="J1753">
        <v>31</v>
      </c>
      <c r="K1753">
        <v>9</v>
      </c>
      <c r="L1753">
        <v>27</v>
      </c>
      <c r="M1753">
        <v>16</v>
      </c>
      <c r="N1753">
        <v>9</v>
      </c>
      <c r="O1753">
        <v>33</v>
      </c>
      <c r="P1753">
        <v>1</v>
      </c>
      <c r="Q1753">
        <v>1</v>
      </c>
      <c r="R1753">
        <v>1</v>
      </c>
      <c r="S1753">
        <v>4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33</v>
      </c>
      <c r="AJ1753">
        <v>1</v>
      </c>
      <c r="AK1753">
        <v>1</v>
      </c>
      <c r="AL1753">
        <v>1</v>
      </c>
      <c r="AM1753">
        <v>4</v>
      </c>
      <c r="AN1753">
        <v>3</v>
      </c>
    </row>
    <row r="1754" spans="1:40" x14ac:dyDescent="0.25">
      <c r="A1754" s="20">
        <v>10022</v>
      </c>
      <c r="B1754" s="20">
        <v>1973</v>
      </c>
      <c r="C1754" s="20" t="s">
        <v>3</v>
      </c>
      <c r="D1754" s="20" t="s">
        <v>9</v>
      </c>
      <c r="E1754" s="20">
        <v>54466</v>
      </c>
      <c r="F1754" s="20">
        <v>1</v>
      </c>
      <c r="G1754" s="20">
        <v>1</v>
      </c>
      <c r="H1754" s="49">
        <v>41679</v>
      </c>
      <c r="I1754" s="20">
        <v>78</v>
      </c>
      <c r="J1754" s="20">
        <v>12</v>
      </c>
      <c r="K1754" s="20">
        <v>0</v>
      </c>
      <c r="L1754" s="20">
        <v>4</v>
      </c>
      <c r="M1754" s="20">
        <v>0</v>
      </c>
      <c r="N1754" s="20">
        <v>0</v>
      </c>
      <c r="O1754" s="20">
        <v>0</v>
      </c>
      <c r="P1754" s="20">
        <v>1</v>
      </c>
      <c r="Q1754" s="20">
        <v>1</v>
      </c>
      <c r="R1754" s="20">
        <v>0</v>
      </c>
      <c r="S1754" s="20">
        <v>2</v>
      </c>
      <c r="T1754" s="20">
        <v>5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0</v>
      </c>
      <c r="AB1754" s="20" t="s">
        <v>38</v>
      </c>
      <c r="AJ1754" s="20">
        <v>1</v>
      </c>
      <c r="AK1754" s="20">
        <v>1</v>
      </c>
      <c r="AL1754" s="20">
        <v>0</v>
      </c>
      <c r="AM1754" s="20">
        <v>2</v>
      </c>
      <c r="AN1754" s="20">
        <v>5</v>
      </c>
    </row>
    <row r="1755" spans="1:40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F1755">
        <v>0</v>
      </c>
      <c r="G1755">
        <v>1</v>
      </c>
      <c r="H1755" s="35">
        <v>41664</v>
      </c>
      <c r="I1755">
        <v>78</v>
      </c>
      <c r="J1755">
        <v>89</v>
      </c>
      <c r="K1755">
        <v>15</v>
      </c>
      <c r="L1755">
        <v>89</v>
      </c>
      <c r="M1755">
        <v>34</v>
      </c>
      <c r="N1755">
        <v>42</v>
      </c>
      <c r="O1755">
        <v>5</v>
      </c>
      <c r="P1755">
        <v>1</v>
      </c>
      <c r="Q1755">
        <v>4</v>
      </c>
      <c r="R1755">
        <v>1</v>
      </c>
      <c r="S1755">
        <v>6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37</v>
      </c>
      <c r="AJ1755">
        <v>1</v>
      </c>
      <c r="AK1755">
        <v>4</v>
      </c>
      <c r="AL1755">
        <v>1</v>
      </c>
      <c r="AM1755">
        <v>6</v>
      </c>
      <c r="AN1755">
        <v>4</v>
      </c>
    </row>
    <row r="1756" spans="1:40" x14ac:dyDescent="0.25">
      <c r="A1756" s="20">
        <v>3503</v>
      </c>
      <c r="B1756" s="20">
        <v>1950</v>
      </c>
      <c r="C1756" s="20" t="s">
        <v>2</v>
      </c>
      <c r="D1756" s="20" t="s">
        <v>10</v>
      </c>
      <c r="E1756" s="20">
        <v>82460</v>
      </c>
      <c r="F1756" s="20">
        <v>0</v>
      </c>
      <c r="G1756" s="20">
        <v>0</v>
      </c>
      <c r="H1756" s="49">
        <v>41610</v>
      </c>
      <c r="I1756" s="20">
        <v>78</v>
      </c>
      <c r="J1756" s="20">
        <v>255</v>
      </c>
      <c r="K1756" s="20">
        <v>47</v>
      </c>
      <c r="L1756" s="20">
        <v>573</v>
      </c>
      <c r="M1756" s="20">
        <v>52</v>
      </c>
      <c r="N1756" s="20">
        <v>32</v>
      </c>
      <c r="O1756" s="20">
        <v>15</v>
      </c>
      <c r="P1756" s="20">
        <v>1</v>
      </c>
      <c r="Q1756" s="20">
        <v>5</v>
      </c>
      <c r="R1756" s="20">
        <v>3</v>
      </c>
      <c r="S1756" s="20">
        <v>6</v>
      </c>
      <c r="T1756" s="20">
        <v>1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0</v>
      </c>
      <c r="AB1756" s="20" t="s">
        <v>33</v>
      </c>
      <c r="AJ1756" s="20">
        <v>1</v>
      </c>
      <c r="AK1756" s="20">
        <v>5</v>
      </c>
      <c r="AL1756" s="20">
        <v>3</v>
      </c>
      <c r="AM1756" s="20">
        <v>6</v>
      </c>
      <c r="AN1756" s="20">
        <v>1</v>
      </c>
    </row>
    <row r="1757" spans="1:40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F1757">
        <v>0</v>
      </c>
      <c r="G1757">
        <v>0</v>
      </c>
      <c r="H1757" s="35">
        <v>41593</v>
      </c>
      <c r="I1757">
        <v>78</v>
      </c>
      <c r="J1757">
        <v>760</v>
      </c>
      <c r="K1757">
        <v>53</v>
      </c>
      <c r="L1757">
        <v>400</v>
      </c>
      <c r="M1757">
        <v>17</v>
      </c>
      <c r="N1757">
        <v>93</v>
      </c>
      <c r="O1757">
        <v>0</v>
      </c>
      <c r="P1757">
        <v>1</v>
      </c>
      <c r="Q1757">
        <v>4</v>
      </c>
      <c r="R1757">
        <v>5</v>
      </c>
      <c r="S1757">
        <v>11</v>
      </c>
      <c r="T1757">
        <v>2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 t="s">
        <v>38</v>
      </c>
      <c r="AJ1757">
        <v>1</v>
      </c>
      <c r="AK1757">
        <v>4</v>
      </c>
      <c r="AL1757">
        <v>5</v>
      </c>
      <c r="AM1757">
        <v>11</v>
      </c>
      <c r="AN1757">
        <v>2</v>
      </c>
    </row>
    <row r="1758" spans="1:40" x14ac:dyDescent="0.25">
      <c r="A1758" s="20">
        <v>5538</v>
      </c>
      <c r="B1758" s="20">
        <v>1975</v>
      </c>
      <c r="C1758" s="20" t="s">
        <v>2</v>
      </c>
      <c r="D1758" s="20" t="s">
        <v>10</v>
      </c>
      <c r="E1758" s="20">
        <v>83829</v>
      </c>
      <c r="F1758" s="20">
        <v>0</v>
      </c>
      <c r="G1758" s="20">
        <v>0</v>
      </c>
      <c r="H1758" s="49">
        <v>41555</v>
      </c>
      <c r="I1758" s="20">
        <v>78</v>
      </c>
      <c r="J1758" s="20">
        <v>897</v>
      </c>
      <c r="K1758" s="20">
        <v>161</v>
      </c>
      <c r="L1758" s="20">
        <v>430</v>
      </c>
      <c r="M1758" s="20">
        <v>186</v>
      </c>
      <c r="N1758" s="20">
        <v>161</v>
      </c>
      <c r="O1758" s="20">
        <v>27</v>
      </c>
      <c r="P1758" s="20">
        <v>0</v>
      </c>
      <c r="Q1758" s="20">
        <v>4</v>
      </c>
      <c r="R1758" s="20">
        <v>7</v>
      </c>
      <c r="S1758" s="20">
        <v>6</v>
      </c>
      <c r="T1758" s="20">
        <v>1</v>
      </c>
      <c r="U1758" s="20">
        <v>1</v>
      </c>
      <c r="V1758" s="20">
        <v>0</v>
      </c>
      <c r="W1758" s="20">
        <v>1</v>
      </c>
      <c r="X1758" s="20">
        <v>1</v>
      </c>
      <c r="Y1758" s="20">
        <v>0</v>
      </c>
      <c r="Z1758" s="20">
        <v>1</v>
      </c>
      <c r="AA1758" s="20">
        <v>0</v>
      </c>
      <c r="AB1758" s="20" t="s">
        <v>38</v>
      </c>
      <c r="AJ1758" s="20">
        <v>0</v>
      </c>
      <c r="AK1758" s="20">
        <v>4</v>
      </c>
      <c r="AL1758" s="20">
        <v>7</v>
      </c>
      <c r="AM1758" s="20">
        <v>6</v>
      </c>
      <c r="AN1758" s="20">
        <v>1</v>
      </c>
    </row>
    <row r="1759" spans="1:40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F1759">
        <v>0</v>
      </c>
      <c r="G1759">
        <v>0</v>
      </c>
      <c r="H1759" s="35">
        <v>41555</v>
      </c>
      <c r="I1759">
        <v>78</v>
      </c>
      <c r="J1759">
        <v>897</v>
      </c>
      <c r="K1759">
        <v>161</v>
      </c>
      <c r="L1759">
        <v>430</v>
      </c>
      <c r="M1759">
        <v>186</v>
      </c>
      <c r="N1759">
        <v>161</v>
      </c>
      <c r="O1759">
        <v>27</v>
      </c>
      <c r="P1759">
        <v>0</v>
      </c>
      <c r="Q1759">
        <v>4</v>
      </c>
      <c r="R1759">
        <v>7</v>
      </c>
      <c r="S1759">
        <v>6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1</v>
      </c>
      <c r="AA1759">
        <v>0</v>
      </c>
      <c r="AB1759" t="s">
        <v>38</v>
      </c>
      <c r="AJ1759">
        <v>0</v>
      </c>
      <c r="AK1759">
        <v>4</v>
      </c>
      <c r="AL1759">
        <v>7</v>
      </c>
      <c r="AM1759">
        <v>6</v>
      </c>
      <c r="AN1759">
        <v>1</v>
      </c>
    </row>
    <row r="1760" spans="1:40" x14ac:dyDescent="0.25">
      <c r="A1760" s="20">
        <v>4227</v>
      </c>
      <c r="B1760" s="20">
        <v>1968</v>
      </c>
      <c r="C1760" s="20" t="s">
        <v>4</v>
      </c>
      <c r="D1760" s="20" t="s">
        <v>13</v>
      </c>
      <c r="E1760" s="20">
        <v>32889</v>
      </c>
      <c r="F1760" s="20">
        <v>1</v>
      </c>
      <c r="G1760" s="20">
        <v>1</v>
      </c>
      <c r="H1760" s="49">
        <v>41523</v>
      </c>
      <c r="I1760" s="20">
        <v>78</v>
      </c>
      <c r="J1760" s="20">
        <v>28</v>
      </c>
      <c r="K1760" s="20">
        <v>0</v>
      </c>
      <c r="L1760" s="20">
        <v>13</v>
      </c>
      <c r="M1760" s="20">
        <v>4</v>
      </c>
      <c r="N1760" s="20">
        <v>2</v>
      </c>
      <c r="O1760" s="20">
        <v>8</v>
      </c>
      <c r="P1760" s="20">
        <v>3</v>
      </c>
      <c r="Q1760" s="20">
        <v>2</v>
      </c>
      <c r="R1760" s="20">
        <v>1</v>
      </c>
      <c r="S1760" s="20">
        <v>3</v>
      </c>
      <c r="T1760" s="20">
        <v>5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20">
        <v>0</v>
      </c>
      <c r="AB1760" s="20" t="s">
        <v>38</v>
      </c>
      <c r="AJ1760" s="20">
        <v>3</v>
      </c>
      <c r="AK1760" s="20">
        <v>2</v>
      </c>
      <c r="AL1760" s="20">
        <v>1</v>
      </c>
      <c r="AM1760" s="20">
        <v>3</v>
      </c>
      <c r="AN1760" s="20">
        <v>5</v>
      </c>
    </row>
    <row r="1761" spans="1:40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F1761">
        <v>1</v>
      </c>
      <c r="G1761">
        <v>0</v>
      </c>
      <c r="H1761" s="35">
        <v>41493</v>
      </c>
      <c r="I1761">
        <v>78</v>
      </c>
      <c r="J1761">
        <v>22</v>
      </c>
      <c r="K1761">
        <v>3</v>
      </c>
      <c r="L1761">
        <v>18</v>
      </c>
      <c r="M1761">
        <v>0</v>
      </c>
      <c r="N1761">
        <v>0</v>
      </c>
      <c r="O1761">
        <v>11</v>
      </c>
      <c r="P1761">
        <v>1</v>
      </c>
      <c r="Q1761">
        <v>2</v>
      </c>
      <c r="R1761">
        <v>0</v>
      </c>
      <c r="S1761">
        <v>3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33</v>
      </c>
      <c r="AJ1761">
        <v>1</v>
      </c>
      <c r="AK1761">
        <v>2</v>
      </c>
      <c r="AL1761">
        <v>0</v>
      </c>
      <c r="AM1761">
        <v>3</v>
      </c>
      <c r="AN1761">
        <v>7</v>
      </c>
    </row>
    <row r="1762" spans="1:40" x14ac:dyDescent="0.25">
      <c r="A1762" s="20">
        <v>8916</v>
      </c>
      <c r="B1762" s="20">
        <v>1975</v>
      </c>
      <c r="C1762" s="20" t="s">
        <v>2</v>
      </c>
      <c r="D1762" s="20" t="s">
        <v>10</v>
      </c>
      <c r="E1762" s="20">
        <v>36627</v>
      </c>
      <c r="F1762" s="20">
        <v>2</v>
      </c>
      <c r="G1762" s="20">
        <v>0</v>
      </c>
      <c r="H1762" s="49">
        <v>41478</v>
      </c>
      <c r="I1762" s="20">
        <v>78</v>
      </c>
      <c r="J1762" s="20">
        <v>9</v>
      </c>
      <c r="K1762" s="20">
        <v>1</v>
      </c>
      <c r="L1762" s="20">
        <v>5</v>
      </c>
      <c r="M1762" s="20">
        <v>0</v>
      </c>
      <c r="N1762" s="20">
        <v>0</v>
      </c>
      <c r="O1762" s="20">
        <v>1</v>
      </c>
      <c r="P1762" s="20">
        <v>1</v>
      </c>
      <c r="Q1762" s="20">
        <v>0</v>
      </c>
      <c r="R1762" s="20">
        <v>0</v>
      </c>
      <c r="S1762" s="20">
        <v>3</v>
      </c>
      <c r="T1762" s="20">
        <v>5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20">
        <v>0</v>
      </c>
      <c r="AB1762" s="20" t="s">
        <v>33</v>
      </c>
      <c r="AJ1762" s="20">
        <v>1</v>
      </c>
      <c r="AK1762" s="20">
        <v>0</v>
      </c>
      <c r="AL1762" s="20">
        <v>0</v>
      </c>
      <c r="AM1762" s="20">
        <v>3</v>
      </c>
      <c r="AN1762" s="20">
        <v>5</v>
      </c>
    </row>
    <row r="1763" spans="1:40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F1763">
        <v>1</v>
      </c>
      <c r="G1763">
        <v>0</v>
      </c>
      <c r="H1763" s="35">
        <v>41468</v>
      </c>
      <c r="I1763">
        <v>78</v>
      </c>
      <c r="J1763">
        <v>12</v>
      </c>
      <c r="K1763">
        <v>4</v>
      </c>
      <c r="L1763">
        <v>6</v>
      </c>
      <c r="M1763">
        <v>11</v>
      </c>
      <c r="N1763">
        <v>8</v>
      </c>
      <c r="O1763">
        <v>16</v>
      </c>
      <c r="P1763">
        <v>2</v>
      </c>
      <c r="Q1763">
        <v>2</v>
      </c>
      <c r="R1763">
        <v>0</v>
      </c>
      <c r="S1763">
        <v>3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36</v>
      </c>
      <c r="AJ1763">
        <v>2</v>
      </c>
      <c r="AK1763">
        <v>2</v>
      </c>
      <c r="AL1763">
        <v>0</v>
      </c>
      <c r="AM1763">
        <v>3</v>
      </c>
      <c r="AN1763">
        <v>8</v>
      </c>
    </row>
    <row r="1764" spans="1:40" x14ac:dyDescent="0.25">
      <c r="A1764" s="20">
        <v>5883</v>
      </c>
      <c r="B1764" s="20">
        <v>1972</v>
      </c>
      <c r="C1764" s="20" t="s">
        <v>2</v>
      </c>
      <c r="D1764" s="20" t="s">
        <v>14</v>
      </c>
      <c r="E1764" s="20">
        <v>77981</v>
      </c>
      <c r="F1764" s="20">
        <v>1</v>
      </c>
      <c r="G1764" s="20">
        <v>0</v>
      </c>
      <c r="H1764" s="49">
        <v>41420</v>
      </c>
      <c r="I1764" s="20">
        <v>78</v>
      </c>
      <c r="J1764" s="20">
        <v>138</v>
      </c>
      <c r="K1764" s="20">
        <v>120</v>
      </c>
      <c r="L1764" s="20">
        <v>204</v>
      </c>
      <c r="M1764" s="20">
        <v>16</v>
      </c>
      <c r="N1764" s="20">
        <v>126</v>
      </c>
      <c r="O1764" s="20">
        <v>60</v>
      </c>
      <c r="P1764" s="20">
        <v>3</v>
      </c>
      <c r="Q1764" s="20">
        <v>7</v>
      </c>
      <c r="R1764" s="20">
        <v>4</v>
      </c>
      <c r="S1764" s="20">
        <v>7</v>
      </c>
      <c r="T1764" s="20">
        <v>5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 t="s">
        <v>38</v>
      </c>
      <c r="AJ1764" s="20">
        <v>3</v>
      </c>
      <c r="AK1764" s="20">
        <v>7</v>
      </c>
      <c r="AL1764" s="20">
        <v>4</v>
      </c>
      <c r="AM1764" s="20">
        <v>7</v>
      </c>
      <c r="AN1764" s="20">
        <v>5</v>
      </c>
    </row>
    <row r="1765" spans="1:40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F1765">
        <v>0</v>
      </c>
      <c r="G1765">
        <v>1</v>
      </c>
      <c r="H1765" s="35">
        <v>41414</v>
      </c>
      <c r="I1765">
        <v>78</v>
      </c>
      <c r="J1765">
        <v>520</v>
      </c>
      <c r="K1765">
        <v>20</v>
      </c>
      <c r="L1765">
        <v>367</v>
      </c>
      <c r="M1765">
        <v>39</v>
      </c>
      <c r="N1765">
        <v>81</v>
      </c>
      <c r="O1765">
        <v>40</v>
      </c>
      <c r="P1765">
        <v>2</v>
      </c>
      <c r="Q1765">
        <v>6</v>
      </c>
      <c r="R1765">
        <v>3</v>
      </c>
      <c r="S1765">
        <v>6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38</v>
      </c>
      <c r="AJ1765">
        <v>2</v>
      </c>
      <c r="AK1765">
        <v>6</v>
      </c>
      <c r="AL1765">
        <v>3</v>
      </c>
      <c r="AM1765">
        <v>6</v>
      </c>
      <c r="AN1765">
        <v>5</v>
      </c>
    </row>
    <row r="1766" spans="1:40" x14ac:dyDescent="0.25">
      <c r="A1766" s="20">
        <v>697</v>
      </c>
      <c r="B1766" s="20">
        <v>1969</v>
      </c>
      <c r="C1766" s="20" t="s">
        <v>2</v>
      </c>
      <c r="D1766" s="20" t="s">
        <v>13</v>
      </c>
      <c r="E1766" s="20">
        <v>74918</v>
      </c>
      <c r="F1766" s="20">
        <v>0</v>
      </c>
      <c r="G1766" s="20">
        <v>0</v>
      </c>
      <c r="H1766" s="49">
        <v>41345</v>
      </c>
      <c r="I1766" s="20">
        <v>78</v>
      </c>
      <c r="J1766" s="20">
        <v>972</v>
      </c>
      <c r="K1766" s="20">
        <v>59</v>
      </c>
      <c r="L1766" s="20">
        <v>913</v>
      </c>
      <c r="M1766" s="20">
        <v>25</v>
      </c>
      <c r="N1766" s="20">
        <v>19</v>
      </c>
      <c r="O1766" s="20">
        <v>59</v>
      </c>
      <c r="P1766" s="20">
        <v>1</v>
      </c>
      <c r="Q1766" s="20">
        <v>5</v>
      </c>
      <c r="R1766" s="20">
        <v>9</v>
      </c>
      <c r="S1766" s="20">
        <v>6</v>
      </c>
      <c r="T1766" s="20">
        <v>3</v>
      </c>
      <c r="U1766" s="20">
        <v>0</v>
      </c>
      <c r="V1766" s="20">
        <v>0</v>
      </c>
      <c r="W1766" s="20">
        <v>1</v>
      </c>
      <c r="X1766" s="20">
        <v>0</v>
      </c>
      <c r="Y1766" s="20">
        <v>0</v>
      </c>
      <c r="Z1766" s="20">
        <v>0</v>
      </c>
      <c r="AA1766" s="20">
        <v>0</v>
      </c>
      <c r="AB1766" s="20" t="s">
        <v>38</v>
      </c>
      <c r="AJ1766" s="20">
        <v>1</v>
      </c>
      <c r="AK1766" s="20">
        <v>5</v>
      </c>
      <c r="AL1766" s="20">
        <v>9</v>
      </c>
      <c r="AM1766" s="20">
        <v>6</v>
      </c>
      <c r="AN1766" s="20">
        <v>3</v>
      </c>
    </row>
    <row r="1767" spans="1:40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F1767">
        <v>0</v>
      </c>
      <c r="G1767">
        <v>1</v>
      </c>
      <c r="H1767" s="35">
        <v>41285</v>
      </c>
      <c r="I1767">
        <v>78</v>
      </c>
      <c r="J1767">
        <v>424</v>
      </c>
      <c r="K1767">
        <v>17</v>
      </c>
      <c r="L1767">
        <v>118</v>
      </c>
      <c r="M1767">
        <v>7</v>
      </c>
      <c r="N1767">
        <v>23</v>
      </c>
      <c r="O1767">
        <v>41</v>
      </c>
      <c r="P1767">
        <v>6</v>
      </c>
      <c r="Q1767">
        <v>8</v>
      </c>
      <c r="R1767">
        <v>2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38</v>
      </c>
      <c r="AJ1767">
        <v>6</v>
      </c>
      <c r="AK1767">
        <v>8</v>
      </c>
      <c r="AL1767">
        <v>2</v>
      </c>
      <c r="AM1767">
        <v>8</v>
      </c>
      <c r="AN1767">
        <v>8</v>
      </c>
    </row>
    <row r="1768" spans="1:40" x14ac:dyDescent="0.25">
      <c r="A1768" s="20">
        <v>8427</v>
      </c>
      <c r="B1768" s="20">
        <v>1956</v>
      </c>
      <c r="C1768" s="20" t="s">
        <v>4</v>
      </c>
      <c r="D1768" s="20" t="s">
        <v>9</v>
      </c>
      <c r="E1768" s="20">
        <v>64857</v>
      </c>
      <c r="F1768" s="20">
        <v>0</v>
      </c>
      <c r="G1768" s="20">
        <v>0</v>
      </c>
      <c r="H1768" s="49">
        <v>41236</v>
      </c>
      <c r="I1768" s="20">
        <v>78</v>
      </c>
      <c r="J1768" s="20">
        <v>556</v>
      </c>
      <c r="K1768" s="20">
        <v>14</v>
      </c>
      <c r="L1768" s="20">
        <v>717</v>
      </c>
      <c r="M1768" s="20">
        <v>210</v>
      </c>
      <c r="N1768" s="20">
        <v>0</v>
      </c>
      <c r="O1768" s="20">
        <v>43</v>
      </c>
      <c r="P1768" s="20">
        <v>1</v>
      </c>
      <c r="Q1768" s="20">
        <v>7</v>
      </c>
      <c r="R1768" s="20">
        <v>5</v>
      </c>
      <c r="S1768" s="20">
        <v>10</v>
      </c>
      <c r="T1768" s="20">
        <v>4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0</v>
      </c>
      <c r="AB1768" s="20" t="s">
        <v>38</v>
      </c>
      <c r="AJ1768" s="20">
        <v>1</v>
      </c>
      <c r="AK1768" s="20">
        <v>7</v>
      </c>
      <c r="AL1768" s="20">
        <v>5</v>
      </c>
      <c r="AM1768" s="20">
        <v>10</v>
      </c>
      <c r="AN1768" s="20">
        <v>4</v>
      </c>
    </row>
    <row r="1769" spans="1:40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F1769">
        <v>0</v>
      </c>
      <c r="G1769">
        <v>0</v>
      </c>
      <c r="H1769" s="35">
        <v>41236</v>
      </c>
      <c r="I1769">
        <v>78</v>
      </c>
      <c r="J1769">
        <v>556</v>
      </c>
      <c r="K1769">
        <v>14</v>
      </c>
      <c r="L1769">
        <v>717</v>
      </c>
      <c r="M1769">
        <v>210</v>
      </c>
      <c r="N1769">
        <v>0</v>
      </c>
      <c r="O1769">
        <v>43</v>
      </c>
      <c r="P1769">
        <v>1</v>
      </c>
      <c r="Q1769">
        <v>7</v>
      </c>
      <c r="R1769">
        <v>5</v>
      </c>
      <c r="S1769">
        <v>10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37</v>
      </c>
      <c r="AJ1769">
        <v>1</v>
      </c>
      <c r="AK1769">
        <v>7</v>
      </c>
      <c r="AL1769">
        <v>5</v>
      </c>
      <c r="AM1769">
        <v>10</v>
      </c>
      <c r="AN1769">
        <v>4</v>
      </c>
    </row>
    <row r="1770" spans="1:40" x14ac:dyDescent="0.25">
      <c r="A1770" s="20">
        <v>6202</v>
      </c>
      <c r="B1770" s="20">
        <v>1960</v>
      </c>
      <c r="C1770" s="20" t="s">
        <v>2</v>
      </c>
      <c r="D1770" s="20" t="s">
        <v>13</v>
      </c>
      <c r="E1770" s="20">
        <v>63381</v>
      </c>
      <c r="F1770" s="20">
        <v>0</v>
      </c>
      <c r="G1770" s="20">
        <v>1</v>
      </c>
      <c r="H1770" s="49">
        <v>41187</v>
      </c>
      <c r="I1770" s="20">
        <v>78</v>
      </c>
      <c r="J1770" s="20">
        <v>571</v>
      </c>
      <c r="K1770" s="20">
        <v>50</v>
      </c>
      <c r="L1770" s="20">
        <v>142</v>
      </c>
      <c r="M1770" s="20">
        <v>33</v>
      </c>
      <c r="N1770" s="20">
        <v>50</v>
      </c>
      <c r="O1770" s="20">
        <v>159</v>
      </c>
      <c r="P1770" s="20">
        <v>4</v>
      </c>
      <c r="Q1770" s="20">
        <v>4</v>
      </c>
      <c r="R1770" s="20">
        <v>5</v>
      </c>
      <c r="S1770" s="20">
        <v>13</v>
      </c>
      <c r="T1770" s="20">
        <v>2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20">
        <v>0</v>
      </c>
      <c r="AB1770" s="20" t="s">
        <v>38</v>
      </c>
      <c r="AJ1770" s="20">
        <v>4</v>
      </c>
      <c r="AK1770" s="20">
        <v>4</v>
      </c>
      <c r="AL1770" s="20">
        <v>5</v>
      </c>
      <c r="AM1770" s="20">
        <v>13</v>
      </c>
      <c r="AN1770" s="20">
        <v>2</v>
      </c>
    </row>
    <row r="1771" spans="1:40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F1771">
        <v>0</v>
      </c>
      <c r="G1771">
        <v>1</v>
      </c>
      <c r="H1771" s="35">
        <v>41187</v>
      </c>
      <c r="I1771">
        <v>78</v>
      </c>
      <c r="J1771">
        <v>571</v>
      </c>
      <c r="K1771">
        <v>50</v>
      </c>
      <c r="L1771">
        <v>142</v>
      </c>
      <c r="M1771">
        <v>33</v>
      </c>
      <c r="N1771">
        <v>50</v>
      </c>
      <c r="O1771">
        <v>159</v>
      </c>
      <c r="P1771">
        <v>4</v>
      </c>
      <c r="Q1771">
        <v>4</v>
      </c>
      <c r="R1771">
        <v>5</v>
      </c>
      <c r="S1771">
        <v>13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38</v>
      </c>
      <c r="AJ1771">
        <v>4</v>
      </c>
      <c r="AK1771">
        <v>4</v>
      </c>
      <c r="AL1771">
        <v>5</v>
      </c>
      <c r="AM1771">
        <v>13</v>
      </c>
      <c r="AN1771">
        <v>2</v>
      </c>
    </row>
    <row r="1772" spans="1:40" x14ac:dyDescent="0.25">
      <c r="A1772" s="20">
        <v>10648</v>
      </c>
      <c r="B1772" s="20">
        <v>1982</v>
      </c>
      <c r="C1772" s="20" t="s">
        <v>5</v>
      </c>
      <c r="D1772" s="20" t="s">
        <v>13</v>
      </c>
      <c r="E1772" s="20">
        <v>66664</v>
      </c>
      <c r="F1772" s="20">
        <v>0</v>
      </c>
      <c r="G1772" s="20">
        <v>0</v>
      </c>
      <c r="H1772" s="49">
        <v>41177</v>
      </c>
      <c r="I1772" s="20">
        <v>78</v>
      </c>
      <c r="J1772" s="20">
        <v>398</v>
      </c>
      <c r="K1772" s="20">
        <v>96</v>
      </c>
      <c r="L1772" s="20">
        <v>447</v>
      </c>
      <c r="M1772" s="20">
        <v>220</v>
      </c>
      <c r="N1772" s="20">
        <v>96</v>
      </c>
      <c r="O1772" s="20">
        <v>32</v>
      </c>
      <c r="P1772" s="20">
        <v>1</v>
      </c>
      <c r="Q1772" s="20">
        <v>5</v>
      </c>
      <c r="R1772" s="20">
        <v>7</v>
      </c>
      <c r="S1772" s="20">
        <v>6</v>
      </c>
      <c r="T1772" s="20">
        <v>3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20">
        <v>0</v>
      </c>
      <c r="AB1772" s="20" t="s">
        <v>38</v>
      </c>
      <c r="AJ1772" s="20">
        <v>1</v>
      </c>
      <c r="AK1772" s="20">
        <v>5</v>
      </c>
      <c r="AL1772" s="20">
        <v>7</v>
      </c>
      <c r="AM1772" s="20">
        <v>6</v>
      </c>
      <c r="AN1772" s="20">
        <v>3</v>
      </c>
    </row>
    <row r="1773" spans="1:40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F1773">
        <v>0</v>
      </c>
      <c r="G1773">
        <v>0</v>
      </c>
      <c r="H1773" s="35">
        <v>41177</v>
      </c>
      <c r="I1773">
        <v>78</v>
      </c>
      <c r="J1773">
        <v>398</v>
      </c>
      <c r="K1773">
        <v>96</v>
      </c>
      <c r="L1773">
        <v>447</v>
      </c>
      <c r="M1773">
        <v>220</v>
      </c>
      <c r="N1773">
        <v>96</v>
      </c>
      <c r="O1773">
        <v>32</v>
      </c>
      <c r="P1773">
        <v>1</v>
      </c>
      <c r="Q1773">
        <v>5</v>
      </c>
      <c r="R1773">
        <v>7</v>
      </c>
      <c r="S1773">
        <v>6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33</v>
      </c>
      <c r="AJ1773">
        <v>1</v>
      </c>
      <c r="AK1773">
        <v>5</v>
      </c>
      <c r="AL1773">
        <v>7</v>
      </c>
      <c r="AM1773">
        <v>6</v>
      </c>
      <c r="AN1773">
        <v>3</v>
      </c>
    </row>
    <row r="1774" spans="1:40" x14ac:dyDescent="0.25">
      <c r="A1774" s="20">
        <v>6749</v>
      </c>
      <c r="B1774" s="20">
        <v>1966</v>
      </c>
      <c r="C1774" s="20" t="s">
        <v>2</v>
      </c>
      <c r="D1774" s="20" t="s">
        <v>9</v>
      </c>
      <c r="E1774" s="20">
        <v>86358</v>
      </c>
      <c r="F1774" s="20">
        <v>1</v>
      </c>
      <c r="G1774" s="20">
        <v>1</v>
      </c>
      <c r="H1774" s="49">
        <v>41129</v>
      </c>
      <c r="I1774" s="20">
        <v>78</v>
      </c>
      <c r="J1774" s="20">
        <v>957</v>
      </c>
      <c r="K1774" s="20">
        <v>47</v>
      </c>
      <c r="L1774" s="20">
        <v>494</v>
      </c>
      <c r="M1774" s="20">
        <v>82</v>
      </c>
      <c r="N1774" s="20">
        <v>47</v>
      </c>
      <c r="O1774" s="20">
        <v>95</v>
      </c>
      <c r="P1774" s="20">
        <v>4</v>
      </c>
      <c r="Q1774" s="20">
        <v>5</v>
      </c>
      <c r="R1774" s="20">
        <v>3</v>
      </c>
      <c r="S1774" s="20">
        <v>6</v>
      </c>
      <c r="T1774" s="20">
        <v>8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0</v>
      </c>
      <c r="AB1774" s="20" t="s">
        <v>38</v>
      </c>
      <c r="AJ1774" s="20">
        <v>4</v>
      </c>
      <c r="AK1774" s="20">
        <v>5</v>
      </c>
      <c r="AL1774" s="20">
        <v>3</v>
      </c>
      <c r="AM1774" s="20">
        <v>6</v>
      </c>
      <c r="AN1774" s="20">
        <v>8</v>
      </c>
    </row>
    <row r="1775" spans="1:40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F1775">
        <v>1</v>
      </c>
      <c r="G1775">
        <v>0</v>
      </c>
      <c r="H1775" s="35">
        <v>41730</v>
      </c>
      <c r="I1775">
        <v>79</v>
      </c>
      <c r="J1775">
        <v>171</v>
      </c>
      <c r="K1775">
        <v>7</v>
      </c>
      <c r="L1775">
        <v>171</v>
      </c>
      <c r="M1775">
        <v>25</v>
      </c>
      <c r="N1775">
        <v>19</v>
      </c>
      <c r="O1775">
        <v>89</v>
      </c>
      <c r="P1775">
        <v>6</v>
      </c>
      <c r="Q1775">
        <v>8</v>
      </c>
      <c r="R1775">
        <v>1</v>
      </c>
      <c r="S1775">
        <v>5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33</v>
      </c>
      <c r="AJ1775">
        <v>6</v>
      </c>
      <c r="AK1775">
        <v>8</v>
      </c>
      <c r="AL1775">
        <v>1</v>
      </c>
      <c r="AM1775">
        <v>5</v>
      </c>
      <c r="AN1775">
        <v>8</v>
      </c>
    </row>
    <row r="1776" spans="1:40" x14ac:dyDescent="0.25">
      <c r="A1776" s="20">
        <v>9559</v>
      </c>
      <c r="B1776" s="20">
        <v>1961</v>
      </c>
      <c r="C1776" s="20" t="s">
        <v>3</v>
      </c>
      <c r="D1776" s="20" t="s">
        <v>14</v>
      </c>
      <c r="E1776" s="20">
        <v>57072</v>
      </c>
      <c r="F1776" s="20">
        <v>0</v>
      </c>
      <c r="G1776" s="20">
        <v>1</v>
      </c>
      <c r="H1776" s="49">
        <v>41663</v>
      </c>
      <c r="I1776" s="20">
        <v>79</v>
      </c>
      <c r="J1776" s="20">
        <v>944</v>
      </c>
      <c r="K1776" s="20">
        <v>0</v>
      </c>
      <c r="L1776" s="20">
        <v>60</v>
      </c>
      <c r="M1776" s="20">
        <v>0</v>
      </c>
      <c r="N1776" s="20">
        <v>0</v>
      </c>
      <c r="O1776" s="20">
        <v>30</v>
      </c>
      <c r="P1776" s="20">
        <v>2</v>
      </c>
      <c r="Q1776" s="20">
        <v>7</v>
      </c>
      <c r="R1776" s="20">
        <v>5</v>
      </c>
      <c r="S1776" s="20">
        <v>13</v>
      </c>
      <c r="T1776" s="20">
        <v>5</v>
      </c>
      <c r="U1776" s="20">
        <v>1</v>
      </c>
      <c r="V1776" s="20">
        <v>0</v>
      </c>
      <c r="W1776" s="20">
        <v>0</v>
      </c>
      <c r="X1776" s="20">
        <v>0</v>
      </c>
      <c r="Y1776" s="20">
        <v>0</v>
      </c>
      <c r="Z1776" s="20">
        <v>0</v>
      </c>
      <c r="AA1776" s="20">
        <v>0</v>
      </c>
      <c r="AB1776" s="20" t="s">
        <v>37</v>
      </c>
      <c r="AJ1776" s="20">
        <v>2</v>
      </c>
      <c r="AK1776" s="20">
        <v>7</v>
      </c>
      <c r="AL1776" s="20">
        <v>5</v>
      </c>
      <c r="AM1776" s="20">
        <v>13</v>
      </c>
      <c r="AN1776" s="20">
        <v>5</v>
      </c>
    </row>
    <row r="1777" spans="1:40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F1777">
        <v>0</v>
      </c>
      <c r="G1777">
        <v>1</v>
      </c>
      <c r="H1777" s="35">
        <v>41660</v>
      </c>
      <c r="I1777">
        <v>79</v>
      </c>
      <c r="J1777">
        <v>135</v>
      </c>
      <c r="K1777">
        <v>9</v>
      </c>
      <c r="L1777">
        <v>39</v>
      </c>
      <c r="M1777">
        <v>4</v>
      </c>
      <c r="N1777">
        <v>0</v>
      </c>
      <c r="O1777">
        <v>7</v>
      </c>
      <c r="P1777">
        <v>1</v>
      </c>
      <c r="Q1777">
        <v>2</v>
      </c>
      <c r="R1777">
        <v>2</v>
      </c>
      <c r="S1777">
        <v>5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  <c r="AJ1777">
        <v>1</v>
      </c>
      <c r="AK1777">
        <v>2</v>
      </c>
      <c r="AL1777">
        <v>2</v>
      </c>
      <c r="AM1777">
        <v>5</v>
      </c>
      <c r="AN1777">
        <v>2</v>
      </c>
    </row>
    <row r="1778" spans="1:40" x14ac:dyDescent="0.25">
      <c r="A1778" s="20">
        <v>5237</v>
      </c>
      <c r="B1778" s="20">
        <v>1950</v>
      </c>
      <c r="C1778" s="20" t="s">
        <v>3</v>
      </c>
      <c r="D1778" s="20" t="s">
        <v>9</v>
      </c>
      <c r="E1778" s="20">
        <v>48767</v>
      </c>
      <c r="F1778" s="20">
        <v>1</v>
      </c>
      <c r="G1778" s="20">
        <v>2</v>
      </c>
      <c r="H1778" s="49">
        <v>41640</v>
      </c>
      <c r="I1778" s="20">
        <v>79</v>
      </c>
      <c r="J1778" s="20">
        <v>28</v>
      </c>
      <c r="K1778" s="20">
        <v>1</v>
      </c>
      <c r="L1778" s="20">
        <v>21</v>
      </c>
      <c r="M1778" s="20">
        <v>3</v>
      </c>
      <c r="N1778" s="20">
        <v>0</v>
      </c>
      <c r="O1778" s="20">
        <v>10</v>
      </c>
      <c r="P1778" s="20">
        <v>3</v>
      </c>
      <c r="Q1778" s="20">
        <v>2</v>
      </c>
      <c r="R1778" s="20">
        <v>1</v>
      </c>
      <c r="S1778" s="20">
        <v>3</v>
      </c>
      <c r="T1778" s="20">
        <v>5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 t="s">
        <v>34</v>
      </c>
      <c r="AJ1778" s="20">
        <v>3</v>
      </c>
      <c r="AK1778" s="20">
        <v>2</v>
      </c>
      <c r="AL1778" s="20">
        <v>1</v>
      </c>
      <c r="AM1778" s="20">
        <v>3</v>
      </c>
      <c r="AN1778" s="20">
        <v>5</v>
      </c>
    </row>
    <row r="1779" spans="1:40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F1779">
        <v>1</v>
      </c>
      <c r="G1779">
        <v>1</v>
      </c>
      <c r="H1779" s="35">
        <v>41626</v>
      </c>
      <c r="I1779">
        <v>79</v>
      </c>
      <c r="J1779">
        <v>26</v>
      </c>
      <c r="K1779">
        <v>1</v>
      </c>
      <c r="L1779">
        <v>11</v>
      </c>
      <c r="M1779">
        <v>0</v>
      </c>
      <c r="N1779">
        <v>1</v>
      </c>
      <c r="O1779">
        <v>4</v>
      </c>
      <c r="P1779">
        <v>2</v>
      </c>
      <c r="Q1779">
        <v>1</v>
      </c>
      <c r="R1779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37</v>
      </c>
      <c r="AJ1779">
        <v>2</v>
      </c>
      <c r="AK1779">
        <v>1</v>
      </c>
      <c r="AL1779">
        <v>0</v>
      </c>
      <c r="AM1779">
        <v>3</v>
      </c>
      <c r="AN1779">
        <v>3</v>
      </c>
    </row>
    <row r="1780" spans="1:40" x14ac:dyDescent="0.25">
      <c r="A1780" s="20">
        <v>5474</v>
      </c>
      <c r="B1780" s="20">
        <v>1970</v>
      </c>
      <c r="C1780" s="20" t="s">
        <v>2</v>
      </c>
      <c r="D1780" s="20" t="s">
        <v>9</v>
      </c>
      <c r="E1780" s="20">
        <v>43020</v>
      </c>
      <c r="F1780" s="20">
        <v>1</v>
      </c>
      <c r="G1780" s="20">
        <v>0</v>
      </c>
      <c r="H1780" s="49">
        <v>41608</v>
      </c>
      <c r="I1780" s="20">
        <v>79</v>
      </c>
      <c r="J1780" s="20">
        <v>45</v>
      </c>
      <c r="K1780" s="20">
        <v>7</v>
      </c>
      <c r="L1780" s="20">
        <v>99</v>
      </c>
      <c r="M1780" s="20">
        <v>4</v>
      </c>
      <c r="N1780" s="20">
        <v>25</v>
      </c>
      <c r="O1780" s="20">
        <v>43</v>
      </c>
      <c r="P1780" s="20">
        <v>3</v>
      </c>
      <c r="Q1780" s="20">
        <v>4</v>
      </c>
      <c r="R1780" s="20">
        <v>1</v>
      </c>
      <c r="S1780" s="20">
        <v>4</v>
      </c>
      <c r="T1780" s="20">
        <v>6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 t="s">
        <v>31</v>
      </c>
      <c r="AJ1780" s="20">
        <v>3</v>
      </c>
      <c r="AK1780" s="20">
        <v>4</v>
      </c>
      <c r="AL1780" s="20">
        <v>1</v>
      </c>
      <c r="AM1780" s="20">
        <v>4</v>
      </c>
      <c r="AN1780" s="20">
        <v>6</v>
      </c>
    </row>
    <row r="1781" spans="1:40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F1781">
        <v>0</v>
      </c>
      <c r="G1781">
        <v>1</v>
      </c>
      <c r="H1781" s="35">
        <v>41570</v>
      </c>
      <c r="I1781">
        <v>79</v>
      </c>
      <c r="J1781">
        <v>104</v>
      </c>
      <c r="K1781">
        <v>1</v>
      </c>
      <c r="L1781">
        <v>54</v>
      </c>
      <c r="M1781">
        <v>13</v>
      </c>
      <c r="N1781">
        <v>9</v>
      </c>
      <c r="O1781">
        <v>14</v>
      </c>
      <c r="P1781">
        <v>2</v>
      </c>
      <c r="Q1781">
        <v>3</v>
      </c>
      <c r="R1781">
        <v>1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36</v>
      </c>
      <c r="AJ1781">
        <v>2</v>
      </c>
      <c r="AK1781">
        <v>3</v>
      </c>
      <c r="AL1781">
        <v>1</v>
      </c>
      <c r="AM1781">
        <v>5</v>
      </c>
      <c r="AN1781">
        <v>5</v>
      </c>
    </row>
    <row r="1782" spans="1:40" x14ac:dyDescent="0.25">
      <c r="A1782" s="20">
        <v>7972</v>
      </c>
      <c r="B1782" s="20">
        <v>1955</v>
      </c>
      <c r="C1782" s="20" t="s">
        <v>2</v>
      </c>
      <c r="D1782" s="20" t="s">
        <v>9</v>
      </c>
      <c r="E1782" s="20">
        <v>72906</v>
      </c>
      <c r="F1782" s="20">
        <v>0</v>
      </c>
      <c r="G1782" s="20">
        <v>0</v>
      </c>
      <c r="H1782" s="49">
        <v>41534</v>
      </c>
      <c r="I1782" s="20">
        <v>79</v>
      </c>
      <c r="J1782" s="20">
        <v>400</v>
      </c>
      <c r="K1782" s="20">
        <v>32</v>
      </c>
      <c r="L1782" s="20">
        <v>519</v>
      </c>
      <c r="M1782" s="20">
        <v>71</v>
      </c>
      <c r="N1782" s="20">
        <v>75</v>
      </c>
      <c r="O1782" s="20">
        <v>54</v>
      </c>
      <c r="P1782" s="20">
        <v>1</v>
      </c>
      <c r="Q1782" s="20">
        <v>3</v>
      </c>
      <c r="R1782" s="20">
        <v>4</v>
      </c>
      <c r="S1782" s="20">
        <v>9</v>
      </c>
      <c r="T1782" s="20">
        <v>1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0</v>
      </c>
      <c r="AB1782" s="20" t="s">
        <v>38</v>
      </c>
      <c r="AJ1782" s="20">
        <v>1</v>
      </c>
      <c r="AK1782" s="20">
        <v>3</v>
      </c>
      <c r="AL1782" s="20">
        <v>4</v>
      </c>
      <c r="AM1782" s="20">
        <v>9</v>
      </c>
      <c r="AN1782" s="20">
        <v>1</v>
      </c>
    </row>
    <row r="1783" spans="1:40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F1783">
        <v>1</v>
      </c>
      <c r="G1783">
        <v>1</v>
      </c>
      <c r="H1783" s="35">
        <v>41496</v>
      </c>
      <c r="I1783">
        <v>79</v>
      </c>
      <c r="J1783">
        <v>4</v>
      </c>
      <c r="K1783">
        <v>0</v>
      </c>
      <c r="L1783">
        <v>4</v>
      </c>
      <c r="M1783">
        <v>0</v>
      </c>
      <c r="N1783">
        <v>0</v>
      </c>
      <c r="O1783">
        <v>5</v>
      </c>
      <c r="P1783">
        <v>1</v>
      </c>
      <c r="Q1783">
        <v>1</v>
      </c>
      <c r="R1783">
        <v>0</v>
      </c>
      <c r="S1783">
        <v>2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32</v>
      </c>
      <c r="AJ1783">
        <v>1</v>
      </c>
      <c r="AK1783">
        <v>1</v>
      </c>
      <c r="AL1783">
        <v>0</v>
      </c>
      <c r="AM1783">
        <v>2</v>
      </c>
      <c r="AN1783">
        <v>7</v>
      </c>
    </row>
    <row r="1784" spans="1:40" x14ac:dyDescent="0.25">
      <c r="A1784" s="20">
        <v>500</v>
      </c>
      <c r="B1784" s="20">
        <v>1977</v>
      </c>
      <c r="C1784" s="20" t="s">
        <v>2</v>
      </c>
      <c r="D1784" s="20" t="s">
        <v>13</v>
      </c>
      <c r="E1784" s="20">
        <v>96876</v>
      </c>
      <c r="F1784" s="20">
        <v>0</v>
      </c>
      <c r="G1784" s="20">
        <v>0</v>
      </c>
      <c r="H1784" s="49">
        <v>41492</v>
      </c>
      <c r="I1784" s="20">
        <v>79</v>
      </c>
      <c r="J1784" s="20">
        <v>908</v>
      </c>
      <c r="K1784" s="20">
        <v>43</v>
      </c>
      <c r="L1784" s="20">
        <v>735</v>
      </c>
      <c r="M1784" s="20">
        <v>40</v>
      </c>
      <c r="N1784" s="20">
        <v>194</v>
      </c>
      <c r="O1784" s="20">
        <v>21</v>
      </c>
      <c r="P1784" s="20">
        <v>1</v>
      </c>
      <c r="Q1784" s="20">
        <v>7</v>
      </c>
      <c r="R1784" s="20">
        <v>7</v>
      </c>
      <c r="S1784" s="20">
        <v>9</v>
      </c>
      <c r="T1784" s="20">
        <v>2</v>
      </c>
      <c r="U1784" s="20">
        <v>0</v>
      </c>
      <c r="V1784" s="20">
        <v>1</v>
      </c>
      <c r="W1784" s="20">
        <v>1</v>
      </c>
      <c r="X1784" s="20">
        <v>1</v>
      </c>
      <c r="Y1784" s="20">
        <v>0</v>
      </c>
      <c r="Z1784" s="20">
        <v>1</v>
      </c>
      <c r="AA1784" s="20">
        <v>0</v>
      </c>
      <c r="AB1784" s="20" t="s">
        <v>38</v>
      </c>
      <c r="AJ1784" s="20">
        <v>1</v>
      </c>
      <c r="AK1784" s="20">
        <v>7</v>
      </c>
      <c r="AL1784" s="20">
        <v>7</v>
      </c>
      <c r="AM1784" s="20">
        <v>9</v>
      </c>
      <c r="AN1784" s="20">
        <v>2</v>
      </c>
    </row>
    <row r="1785" spans="1:40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F1785">
        <v>1</v>
      </c>
      <c r="G1785">
        <v>1</v>
      </c>
      <c r="H1785" s="35">
        <v>41398</v>
      </c>
      <c r="I1785">
        <v>79</v>
      </c>
      <c r="J1785">
        <v>16</v>
      </c>
      <c r="K1785">
        <v>2</v>
      </c>
      <c r="L1785">
        <v>11</v>
      </c>
      <c r="M1785">
        <v>3</v>
      </c>
      <c r="N1785">
        <v>0</v>
      </c>
      <c r="O1785">
        <v>16</v>
      </c>
      <c r="P1785">
        <v>2</v>
      </c>
      <c r="Q1785">
        <v>1</v>
      </c>
      <c r="R1785">
        <v>1</v>
      </c>
      <c r="S1785">
        <v>2</v>
      </c>
      <c r="T1785">
        <v>8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  <c r="AJ1785">
        <v>2</v>
      </c>
      <c r="AK1785">
        <v>1</v>
      </c>
      <c r="AL1785">
        <v>1</v>
      </c>
      <c r="AM1785">
        <v>2</v>
      </c>
      <c r="AN1785">
        <v>8</v>
      </c>
    </row>
    <row r="1786" spans="1:40" x14ac:dyDescent="0.25">
      <c r="A1786" s="20">
        <v>2861</v>
      </c>
      <c r="B1786" s="20">
        <v>1983</v>
      </c>
      <c r="C1786" s="20" t="s">
        <v>2</v>
      </c>
      <c r="D1786" s="20" t="s">
        <v>9</v>
      </c>
      <c r="E1786" s="20">
        <v>24072</v>
      </c>
      <c r="F1786" s="20">
        <v>1</v>
      </c>
      <c r="G1786" s="20">
        <v>0</v>
      </c>
      <c r="H1786" s="49">
        <v>41380</v>
      </c>
      <c r="I1786" s="20">
        <v>79</v>
      </c>
      <c r="J1786" s="20">
        <v>9</v>
      </c>
      <c r="K1786" s="20">
        <v>1</v>
      </c>
      <c r="L1786" s="20">
        <v>6</v>
      </c>
      <c r="M1786" s="20">
        <v>3</v>
      </c>
      <c r="N1786" s="20">
        <v>0</v>
      </c>
      <c r="O1786" s="20">
        <v>4</v>
      </c>
      <c r="P1786" s="20">
        <v>1</v>
      </c>
      <c r="Q1786" s="20">
        <v>1</v>
      </c>
      <c r="R1786" s="20">
        <v>0</v>
      </c>
      <c r="S1786" s="20">
        <v>2</v>
      </c>
      <c r="T1786" s="20">
        <v>8</v>
      </c>
      <c r="U1786" s="20"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20" t="s">
        <v>38</v>
      </c>
      <c r="AJ1786" s="20">
        <v>1</v>
      </c>
      <c r="AK1786" s="20">
        <v>1</v>
      </c>
      <c r="AL1786" s="20">
        <v>0</v>
      </c>
      <c r="AM1786" s="20">
        <v>2</v>
      </c>
      <c r="AN1786" s="20">
        <v>8</v>
      </c>
    </row>
    <row r="1787" spans="1:40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F1787">
        <v>0</v>
      </c>
      <c r="G1787">
        <v>0</v>
      </c>
      <c r="H1787" s="35">
        <v>41330</v>
      </c>
      <c r="I1787">
        <v>79</v>
      </c>
      <c r="J1787">
        <v>516</v>
      </c>
      <c r="K1787">
        <v>56</v>
      </c>
      <c r="L1787">
        <v>449</v>
      </c>
      <c r="M1787">
        <v>86</v>
      </c>
      <c r="N1787">
        <v>33</v>
      </c>
      <c r="O1787">
        <v>16</v>
      </c>
      <c r="P1787">
        <v>1</v>
      </c>
      <c r="Q1787">
        <v>2</v>
      </c>
      <c r="R1787">
        <v>2</v>
      </c>
      <c r="S1787">
        <v>11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38</v>
      </c>
      <c r="AJ1787">
        <v>1</v>
      </c>
      <c r="AK1787">
        <v>2</v>
      </c>
      <c r="AL1787">
        <v>2</v>
      </c>
      <c r="AM1787">
        <v>11</v>
      </c>
      <c r="AN1787">
        <v>1</v>
      </c>
    </row>
    <row r="1788" spans="1:40" x14ac:dyDescent="0.25">
      <c r="A1788" s="20">
        <v>10936</v>
      </c>
      <c r="B1788" s="20">
        <v>1965</v>
      </c>
      <c r="C1788" s="20" t="s">
        <v>2</v>
      </c>
      <c r="D1788" s="20" t="s">
        <v>14</v>
      </c>
      <c r="E1788" s="20">
        <v>72190</v>
      </c>
      <c r="F1788" s="20">
        <v>0</v>
      </c>
      <c r="G1788" s="20">
        <v>0</v>
      </c>
      <c r="H1788" s="49">
        <v>41318</v>
      </c>
      <c r="I1788" s="20">
        <v>79</v>
      </c>
      <c r="J1788" s="20">
        <v>597</v>
      </c>
      <c r="K1788" s="20">
        <v>166</v>
      </c>
      <c r="L1788" s="20">
        <v>597</v>
      </c>
      <c r="M1788" s="20">
        <v>172</v>
      </c>
      <c r="N1788" s="20">
        <v>166</v>
      </c>
      <c r="O1788" s="20">
        <v>249</v>
      </c>
      <c r="P1788" s="20">
        <v>1</v>
      </c>
      <c r="Q1788" s="20">
        <v>5</v>
      </c>
      <c r="R1788" s="20">
        <v>6</v>
      </c>
      <c r="S1788" s="20">
        <v>4</v>
      </c>
      <c r="T1788" s="20">
        <v>3</v>
      </c>
      <c r="U1788" s="20"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20">
        <v>0</v>
      </c>
      <c r="AB1788" s="20" t="s">
        <v>34</v>
      </c>
      <c r="AJ1788" s="20">
        <v>1</v>
      </c>
      <c r="AK1788" s="20">
        <v>5</v>
      </c>
      <c r="AL1788" s="20">
        <v>6</v>
      </c>
      <c r="AM1788" s="20">
        <v>4</v>
      </c>
      <c r="AN1788" s="20">
        <v>3</v>
      </c>
    </row>
    <row r="1789" spans="1:40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F1789">
        <v>0</v>
      </c>
      <c r="G1789">
        <v>0</v>
      </c>
      <c r="H1789" s="35">
        <v>41259</v>
      </c>
      <c r="I1789">
        <v>79</v>
      </c>
      <c r="J1789">
        <v>847</v>
      </c>
      <c r="K1789">
        <v>66</v>
      </c>
      <c r="L1789">
        <v>119</v>
      </c>
      <c r="M1789">
        <v>86</v>
      </c>
      <c r="N1789">
        <v>89</v>
      </c>
      <c r="O1789">
        <v>111</v>
      </c>
      <c r="P1789">
        <v>1</v>
      </c>
      <c r="Q1789">
        <v>9</v>
      </c>
      <c r="R1789">
        <v>10</v>
      </c>
      <c r="S1789">
        <v>5</v>
      </c>
      <c r="T1789">
        <v>4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0</v>
      </c>
      <c r="AB1789" t="s">
        <v>36</v>
      </c>
      <c r="AJ1789">
        <v>1</v>
      </c>
      <c r="AK1789">
        <v>9</v>
      </c>
      <c r="AL1789">
        <v>10</v>
      </c>
      <c r="AM1789">
        <v>5</v>
      </c>
      <c r="AN1789">
        <v>4</v>
      </c>
    </row>
    <row r="1790" spans="1:40" x14ac:dyDescent="0.25">
      <c r="A1790" s="20">
        <v>4240</v>
      </c>
      <c r="B1790" s="20">
        <v>1978</v>
      </c>
      <c r="C1790" s="20" t="s">
        <v>2</v>
      </c>
      <c r="D1790" s="20" t="s">
        <v>14</v>
      </c>
      <c r="E1790" s="20">
        <v>17345</v>
      </c>
      <c r="F1790" s="20">
        <v>1</v>
      </c>
      <c r="G1790" s="20">
        <v>0</v>
      </c>
      <c r="H1790" s="49">
        <v>41216</v>
      </c>
      <c r="I1790" s="20">
        <v>79</v>
      </c>
      <c r="J1790" s="20">
        <v>4</v>
      </c>
      <c r="K1790" s="20">
        <v>9</v>
      </c>
      <c r="L1790" s="20">
        <v>16</v>
      </c>
      <c r="M1790" s="20">
        <v>17</v>
      </c>
      <c r="N1790" s="20">
        <v>0</v>
      </c>
      <c r="O1790" s="20">
        <v>12</v>
      </c>
      <c r="P1790" s="20">
        <v>2</v>
      </c>
      <c r="Q1790" s="20">
        <v>2</v>
      </c>
      <c r="R1790" s="20">
        <v>1</v>
      </c>
      <c r="S1790" s="20">
        <v>2</v>
      </c>
      <c r="T1790" s="20">
        <v>8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20" t="s">
        <v>38</v>
      </c>
      <c r="AJ1790" s="20">
        <v>2</v>
      </c>
      <c r="AK1790" s="20">
        <v>2</v>
      </c>
      <c r="AL1790" s="20">
        <v>1</v>
      </c>
      <c r="AM1790" s="20">
        <v>2</v>
      </c>
      <c r="AN1790" s="20">
        <v>8</v>
      </c>
    </row>
    <row r="1791" spans="1:40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F1791">
        <v>0</v>
      </c>
      <c r="G1791">
        <v>1</v>
      </c>
      <c r="H1791" s="35">
        <v>41156</v>
      </c>
      <c r="I1791">
        <v>79</v>
      </c>
      <c r="J1791">
        <v>543</v>
      </c>
      <c r="K1791">
        <v>10</v>
      </c>
      <c r="L1791">
        <v>205</v>
      </c>
      <c r="M1791">
        <v>160</v>
      </c>
      <c r="N1791">
        <v>143</v>
      </c>
      <c r="O1791">
        <v>82</v>
      </c>
      <c r="P1791">
        <v>1</v>
      </c>
      <c r="Q1791">
        <v>6</v>
      </c>
      <c r="R1791">
        <v>3</v>
      </c>
      <c r="S1791">
        <v>6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 t="s">
        <v>31</v>
      </c>
      <c r="AJ1791">
        <v>1</v>
      </c>
      <c r="AK1791">
        <v>6</v>
      </c>
      <c r="AL1791">
        <v>3</v>
      </c>
      <c r="AM1791">
        <v>6</v>
      </c>
      <c r="AN1791">
        <v>3</v>
      </c>
    </row>
    <row r="1792" spans="1:40" x14ac:dyDescent="0.25">
      <c r="A1792" s="20">
        <v>2563</v>
      </c>
      <c r="B1792" s="20">
        <v>1961</v>
      </c>
      <c r="C1792" s="20" t="s">
        <v>6</v>
      </c>
      <c r="D1792" s="20" t="s">
        <v>14</v>
      </c>
      <c r="E1792" s="20">
        <v>28249</v>
      </c>
      <c r="F1792" s="20">
        <v>0</v>
      </c>
      <c r="G1792" s="20">
        <v>0</v>
      </c>
      <c r="H1792" s="49">
        <v>41805</v>
      </c>
      <c r="I1792" s="20">
        <v>80</v>
      </c>
      <c r="J1792" s="20">
        <v>1</v>
      </c>
      <c r="K1792" s="20">
        <v>9</v>
      </c>
      <c r="L1792" s="20">
        <v>7</v>
      </c>
      <c r="M1792" s="20">
        <v>2</v>
      </c>
      <c r="N1792" s="20">
        <v>14</v>
      </c>
      <c r="O1792" s="20">
        <v>10</v>
      </c>
      <c r="P1792" s="20">
        <v>1</v>
      </c>
      <c r="Q1792" s="20">
        <v>2</v>
      </c>
      <c r="R1792" s="20">
        <v>0</v>
      </c>
      <c r="S1792" s="20">
        <v>3</v>
      </c>
      <c r="T1792" s="20">
        <v>6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0</v>
      </c>
      <c r="AB1792" s="20" t="s">
        <v>36</v>
      </c>
      <c r="AJ1792" s="20">
        <v>1</v>
      </c>
      <c r="AK1792" s="20">
        <v>2</v>
      </c>
      <c r="AL1792" s="20">
        <v>0</v>
      </c>
      <c r="AM1792" s="20">
        <v>3</v>
      </c>
      <c r="AN1792" s="20">
        <v>6</v>
      </c>
    </row>
    <row r="1793" spans="1:40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F1793">
        <v>0</v>
      </c>
      <c r="G1793">
        <v>0</v>
      </c>
      <c r="H1793" s="35">
        <v>41805</v>
      </c>
      <c r="I1793">
        <v>80</v>
      </c>
      <c r="J1793">
        <v>1</v>
      </c>
      <c r="K1793">
        <v>9</v>
      </c>
      <c r="L1793">
        <v>7</v>
      </c>
      <c r="M1793">
        <v>2</v>
      </c>
      <c r="N1793">
        <v>14</v>
      </c>
      <c r="O1793">
        <v>10</v>
      </c>
      <c r="P1793">
        <v>1</v>
      </c>
      <c r="Q1793">
        <v>2</v>
      </c>
      <c r="R1793">
        <v>0</v>
      </c>
      <c r="S1793">
        <v>3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38</v>
      </c>
      <c r="AJ1793">
        <v>1</v>
      </c>
      <c r="AK1793">
        <v>2</v>
      </c>
      <c r="AL1793">
        <v>0</v>
      </c>
      <c r="AM1793">
        <v>3</v>
      </c>
      <c r="AN1793">
        <v>6</v>
      </c>
    </row>
    <row r="1794" spans="1:40" x14ac:dyDescent="0.25">
      <c r="A1794" s="20">
        <v>6999</v>
      </c>
      <c r="B1794" s="20">
        <v>1980</v>
      </c>
      <c r="C1794" s="20" t="s">
        <v>4</v>
      </c>
      <c r="D1794" s="20" t="s">
        <v>14</v>
      </c>
      <c r="E1794" s="20">
        <v>69661</v>
      </c>
      <c r="F1794" s="20">
        <v>0</v>
      </c>
      <c r="G1794" s="20">
        <v>0</v>
      </c>
      <c r="H1794" s="49">
        <v>41772</v>
      </c>
      <c r="I1794" s="20">
        <v>80</v>
      </c>
      <c r="J1794" s="20">
        <v>656</v>
      </c>
      <c r="K1794" s="20">
        <v>16</v>
      </c>
      <c r="L1794" s="20">
        <v>106</v>
      </c>
      <c r="M1794" s="20">
        <v>32</v>
      </c>
      <c r="N1794" s="20">
        <v>16</v>
      </c>
      <c r="O1794" s="20">
        <v>8</v>
      </c>
      <c r="P1794" s="20">
        <v>1</v>
      </c>
      <c r="Q1794" s="20">
        <v>7</v>
      </c>
      <c r="R1794" s="20">
        <v>3</v>
      </c>
      <c r="S1794" s="20">
        <v>12</v>
      </c>
      <c r="T1794" s="20">
        <v>3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0</v>
      </c>
      <c r="AB1794" s="20" t="s">
        <v>36</v>
      </c>
      <c r="AJ1794" s="20">
        <v>1</v>
      </c>
      <c r="AK1794" s="20">
        <v>7</v>
      </c>
      <c r="AL1794" s="20">
        <v>3</v>
      </c>
      <c r="AM1794" s="20">
        <v>12</v>
      </c>
      <c r="AN1794" s="20">
        <v>3</v>
      </c>
    </row>
    <row r="1795" spans="1:40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F1795">
        <v>1</v>
      </c>
      <c r="G1795">
        <v>0</v>
      </c>
      <c r="H1795" s="35">
        <v>41769</v>
      </c>
      <c r="I1795">
        <v>80</v>
      </c>
      <c r="J1795">
        <v>11</v>
      </c>
      <c r="K1795">
        <v>0</v>
      </c>
      <c r="L1795">
        <v>13</v>
      </c>
      <c r="M1795">
        <v>2</v>
      </c>
      <c r="N1795">
        <v>4</v>
      </c>
      <c r="O1795">
        <v>11</v>
      </c>
      <c r="P1795">
        <v>1</v>
      </c>
      <c r="Q1795">
        <v>2</v>
      </c>
      <c r="R1795">
        <v>0</v>
      </c>
      <c r="S1795">
        <v>3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33</v>
      </c>
      <c r="AJ1795">
        <v>1</v>
      </c>
      <c r="AK1795">
        <v>2</v>
      </c>
      <c r="AL1795">
        <v>0</v>
      </c>
      <c r="AM1795">
        <v>3</v>
      </c>
      <c r="AN1795">
        <v>4</v>
      </c>
    </row>
    <row r="1796" spans="1:40" x14ac:dyDescent="0.25">
      <c r="A1796" s="20">
        <v>5223</v>
      </c>
      <c r="B1796" s="20">
        <v>1966</v>
      </c>
      <c r="C1796" s="20" t="s">
        <v>4</v>
      </c>
      <c r="D1796" s="20" t="s">
        <v>13</v>
      </c>
      <c r="E1796" s="20">
        <v>45903</v>
      </c>
      <c r="F1796" s="20">
        <v>0</v>
      </c>
      <c r="G1796" s="20">
        <v>1</v>
      </c>
      <c r="H1796" s="49">
        <v>41752</v>
      </c>
      <c r="I1796" s="20">
        <v>80</v>
      </c>
      <c r="J1796" s="20">
        <v>33</v>
      </c>
      <c r="K1796" s="20">
        <v>8</v>
      </c>
      <c r="L1796" s="20">
        <v>10</v>
      </c>
      <c r="M1796" s="20">
        <v>2</v>
      </c>
      <c r="N1796" s="20">
        <v>10</v>
      </c>
      <c r="O1796" s="20">
        <v>3</v>
      </c>
      <c r="P1796" s="20">
        <v>2</v>
      </c>
      <c r="Q1796" s="20">
        <v>2</v>
      </c>
      <c r="R1796" s="20">
        <v>1</v>
      </c>
      <c r="S1796" s="20">
        <v>3</v>
      </c>
      <c r="T1796" s="20">
        <v>4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 t="s">
        <v>33</v>
      </c>
      <c r="AJ1796" s="20">
        <v>2</v>
      </c>
      <c r="AK1796" s="20">
        <v>2</v>
      </c>
      <c r="AL1796" s="20">
        <v>1</v>
      </c>
      <c r="AM1796" s="20">
        <v>3</v>
      </c>
      <c r="AN1796" s="20">
        <v>4</v>
      </c>
    </row>
    <row r="1797" spans="1:40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F1797">
        <v>1</v>
      </c>
      <c r="G1797">
        <v>0</v>
      </c>
      <c r="H1797" s="35">
        <v>41745</v>
      </c>
      <c r="I1797">
        <v>80</v>
      </c>
      <c r="J1797">
        <v>29</v>
      </c>
      <c r="K1797">
        <v>3</v>
      </c>
      <c r="L1797">
        <v>30</v>
      </c>
      <c r="M1797">
        <v>3</v>
      </c>
      <c r="N1797">
        <v>2</v>
      </c>
      <c r="O1797">
        <v>9</v>
      </c>
      <c r="P1797">
        <v>2</v>
      </c>
      <c r="Q1797">
        <v>3</v>
      </c>
      <c r="R1797">
        <v>0</v>
      </c>
      <c r="S1797">
        <v>3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38</v>
      </c>
      <c r="AJ1797">
        <v>2</v>
      </c>
      <c r="AK1797">
        <v>3</v>
      </c>
      <c r="AL1797">
        <v>0</v>
      </c>
      <c r="AM1797">
        <v>3</v>
      </c>
      <c r="AN1797">
        <v>6</v>
      </c>
    </row>
    <row r="1798" spans="1:40" x14ac:dyDescent="0.25">
      <c r="A1798" s="20">
        <v>7683</v>
      </c>
      <c r="B1798" s="20">
        <v>1968</v>
      </c>
      <c r="C1798" s="20" t="s">
        <v>4</v>
      </c>
      <c r="D1798" s="20" t="s">
        <v>14</v>
      </c>
      <c r="E1798" s="20">
        <v>70777</v>
      </c>
      <c r="F1798" s="20">
        <v>0</v>
      </c>
      <c r="G1798" s="20">
        <v>1</v>
      </c>
      <c r="H1798" s="49">
        <v>41695</v>
      </c>
      <c r="I1798" s="20">
        <v>80</v>
      </c>
      <c r="J1798" s="20">
        <v>554</v>
      </c>
      <c r="K1798" s="20">
        <v>35</v>
      </c>
      <c r="L1798" s="20">
        <v>113</v>
      </c>
      <c r="M1798" s="20">
        <v>0</v>
      </c>
      <c r="N1798" s="20">
        <v>7</v>
      </c>
      <c r="O1798" s="20">
        <v>78</v>
      </c>
      <c r="P1798" s="20">
        <v>3</v>
      </c>
      <c r="Q1798" s="20">
        <v>5</v>
      </c>
      <c r="R1798" s="20">
        <v>3</v>
      </c>
      <c r="S1798" s="20">
        <v>12</v>
      </c>
      <c r="T1798" s="20">
        <v>3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 t="s">
        <v>38</v>
      </c>
      <c r="AJ1798" s="20">
        <v>3</v>
      </c>
      <c r="AK1798" s="20">
        <v>5</v>
      </c>
      <c r="AL1798" s="20">
        <v>3</v>
      </c>
      <c r="AM1798" s="20">
        <v>12</v>
      </c>
      <c r="AN1798" s="20">
        <v>3</v>
      </c>
    </row>
    <row r="1799" spans="1:40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F1799">
        <v>1</v>
      </c>
      <c r="G1799">
        <v>0</v>
      </c>
      <c r="H1799" s="35">
        <v>41667</v>
      </c>
      <c r="I1799">
        <v>80</v>
      </c>
      <c r="J1799">
        <v>9</v>
      </c>
      <c r="K1799">
        <v>9</v>
      </c>
      <c r="L1799">
        <v>11</v>
      </c>
      <c r="M1799">
        <v>13</v>
      </c>
      <c r="N1799">
        <v>10</v>
      </c>
      <c r="O1799">
        <v>16</v>
      </c>
      <c r="P1799">
        <v>4</v>
      </c>
      <c r="Q1799">
        <v>3</v>
      </c>
      <c r="R1799">
        <v>1</v>
      </c>
      <c r="S1799">
        <v>3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37</v>
      </c>
      <c r="AJ1799">
        <v>4</v>
      </c>
      <c r="AK1799">
        <v>3</v>
      </c>
      <c r="AL1799">
        <v>1</v>
      </c>
      <c r="AM1799">
        <v>3</v>
      </c>
      <c r="AN1799">
        <v>8</v>
      </c>
    </row>
    <row r="1800" spans="1:40" x14ac:dyDescent="0.25">
      <c r="A1800" s="20">
        <v>9907</v>
      </c>
      <c r="B1800" s="20">
        <v>1969</v>
      </c>
      <c r="C1800" s="20" t="s">
        <v>4</v>
      </c>
      <c r="D1800" s="20" t="s">
        <v>13</v>
      </c>
      <c r="E1800" s="20">
        <v>66476</v>
      </c>
      <c r="F1800" s="20">
        <v>0</v>
      </c>
      <c r="G1800" s="20">
        <v>1</v>
      </c>
      <c r="H1800" s="49">
        <v>41612</v>
      </c>
      <c r="I1800" s="20">
        <v>80</v>
      </c>
      <c r="J1800" s="20">
        <v>742</v>
      </c>
      <c r="K1800" s="20">
        <v>28</v>
      </c>
      <c r="L1800" s="20">
        <v>152</v>
      </c>
      <c r="M1800" s="20">
        <v>25</v>
      </c>
      <c r="N1800" s="20">
        <v>9</v>
      </c>
      <c r="O1800" s="20">
        <v>57</v>
      </c>
      <c r="P1800" s="20">
        <v>2</v>
      </c>
      <c r="Q1800" s="20">
        <v>6</v>
      </c>
      <c r="R1800" s="20">
        <v>8</v>
      </c>
      <c r="S1800" s="20">
        <v>10</v>
      </c>
      <c r="T1800" s="20">
        <v>4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  <c r="AB1800" s="20" t="s">
        <v>32</v>
      </c>
      <c r="AJ1800" s="20">
        <v>2</v>
      </c>
      <c r="AK1800" s="20">
        <v>6</v>
      </c>
      <c r="AL1800" s="20">
        <v>8</v>
      </c>
      <c r="AM1800" s="20">
        <v>10</v>
      </c>
      <c r="AN1800" s="20">
        <v>4</v>
      </c>
    </row>
    <row r="1801" spans="1:40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F1801">
        <v>1</v>
      </c>
      <c r="G1801">
        <v>0</v>
      </c>
      <c r="H1801" s="35">
        <v>41609</v>
      </c>
      <c r="I1801">
        <v>80</v>
      </c>
      <c r="J1801">
        <v>37</v>
      </c>
      <c r="K1801">
        <v>0</v>
      </c>
      <c r="L1801">
        <v>7</v>
      </c>
      <c r="M1801">
        <v>3</v>
      </c>
      <c r="N1801">
        <v>0</v>
      </c>
      <c r="O1801">
        <v>3</v>
      </c>
      <c r="P1801">
        <v>1</v>
      </c>
      <c r="Q1801">
        <v>2</v>
      </c>
      <c r="R1801">
        <v>0</v>
      </c>
      <c r="S1801">
        <v>3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31</v>
      </c>
      <c r="AJ1801">
        <v>1</v>
      </c>
      <c r="AK1801">
        <v>2</v>
      </c>
      <c r="AL1801">
        <v>0</v>
      </c>
      <c r="AM1801">
        <v>3</v>
      </c>
      <c r="AN1801">
        <v>5</v>
      </c>
    </row>
    <row r="1802" spans="1:40" x14ac:dyDescent="0.25">
      <c r="A1802" s="20">
        <v>3798</v>
      </c>
      <c r="B1802" s="20">
        <v>1968</v>
      </c>
      <c r="C1802" s="20" t="s">
        <v>2</v>
      </c>
      <c r="D1802" s="20" t="s">
        <v>14</v>
      </c>
      <c r="E1802" s="20">
        <v>41120</v>
      </c>
      <c r="F1802" s="20">
        <v>1</v>
      </c>
      <c r="G1802" s="20">
        <v>1</v>
      </c>
      <c r="H1802" s="49">
        <v>41584</v>
      </c>
      <c r="I1802" s="20">
        <v>80</v>
      </c>
      <c r="J1802" s="20">
        <v>24</v>
      </c>
      <c r="K1802" s="20">
        <v>2</v>
      </c>
      <c r="L1802" s="20">
        <v>23</v>
      </c>
      <c r="M1802" s="20">
        <v>0</v>
      </c>
      <c r="N1802" s="20">
        <v>8</v>
      </c>
      <c r="O1802" s="20">
        <v>24</v>
      </c>
      <c r="P1802" s="20">
        <v>3</v>
      </c>
      <c r="Q1802" s="20">
        <v>2</v>
      </c>
      <c r="R1802" s="20">
        <v>1</v>
      </c>
      <c r="S1802" s="20">
        <v>3</v>
      </c>
      <c r="T1802" s="20">
        <v>6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 t="s">
        <v>38</v>
      </c>
      <c r="AJ1802" s="20">
        <v>3</v>
      </c>
      <c r="AK1802" s="20">
        <v>2</v>
      </c>
      <c r="AL1802" s="20">
        <v>1</v>
      </c>
      <c r="AM1802" s="20">
        <v>3</v>
      </c>
      <c r="AN1802" s="20">
        <v>6</v>
      </c>
    </row>
    <row r="1803" spans="1:40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F1803">
        <v>0</v>
      </c>
      <c r="G1803">
        <v>0</v>
      </c>
      <c r="H1803" s="35">
        <v>41583</v>
      </c>
      <c r="I1803">
        <v>80</v>
      </c>
      <c r="J1803">
        <v>81</v>
      </c>
      <c r="K1803">
        <v>11</v>
      </c>
      <c r="L1803">
        <v>50</v>
      </c>
      <c r="M1803">
        <v>3</v>
      </c>
      <c r="N1803">
        <v>2</v>
      </c>
      <c r="O1803">
        <v>39</v>
      </c>
      <c r="P1803">
        <v>1</v>
      </c>
      <c r="Q1803">
        <v>1</v>
      </c>
      <c r="R1803">
        <v>3</v>
      </c>
      <c r="S1803">
        <v>4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34</v>
      </c>
      <c r="AJ1803">
        <v>1</v>
      </c>
      <c r="AK1803">
        <v>1</v>
      </c>
      <c r="AL1803">
        <v>3</v>
      </c>
      <c r="AM1803">
        <v>4</v>
      </c>
      <c r="AN1803">
        <v>2</v>
      </c>
    </row>
    <row r="1804" spans="1:40" x14ac:dyDescent="0.25">
      <c r="A1804" s="20">
        <v>4259</v>
      </c>
      <c r="B1804" s="20">
        <v>1986</v>
      </c>
      <c r="C1804" s="20" t="s">
        <v>4</v>
      </c>
      <c r="D1804" s="20" t="s">
        <v>9</v>
      </c>
      <c r="E1804" s="20">
        <v>19485</v>
      </c>
      <c r="F1804" s="20">
        <v>2</v>
      </c>
      <c r="G1804" s="20">
        <v>0</v>
      </c>
      <c r="H1804" s="49">
        <v>41541</v>
      </c>
      <c r="I1804" s="20">
        <v>80</v>
      </c>
      <c r="J1804" s="20">
        <v>6</v>
      </c>
      <c r="K1804" s="20">
        <v>0</v>
      </c>
      <c r="L1804" s="20">
        <v>4</v>
      </c>
      <c r="M1804" s="20">
        <v>0</v>
      </c>
      <c r="N1804" s="20">
        <v>0</v>
      </c>
      <c r="O1804" s="20">
        <v>0</v>
      </c>
      <c r="P1804" s="20">
        <v>1</v>
      </c>
      <c r="Q1804" s="20">
        <v>1</v>
      </c>
      <c r="R1804" s="20">
        <v>0</v>
      </c>
      <c r="S1804" s="20">
        <v>2</v>
      </c>
      <c r="T1804" s="20">
        <v>7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20">
        <v>0</v>
      </c>
      <c r="AB1804" s="20" t="s">
        <v>36</v>
      </c>
      <c r="AJ1804" s="20">
        <v>1</v>
      </c>
      <c r="AK1804" s="20">
        <v>1</v>
      </c>
      <c r="AL1804" s="20">
        <v>0</v>
      </c>
      <c r="AM1804" s="20">
        <v>2</v>
      </c>
      <c r="AN1804" s="20">
        <v>7</v>
      </c>
    </row>
    <row r="1805" spans="1:40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F1805">
        <v>1</v>
      </c>
      <c r="G1805">
        <v>0</v>
      </c>
      <c r="H1805" s="35">
        <v>41476</v>
      </c>
      <c r="I1805">
        <v>80</v>
      </c>
      <c r="J1805">
        <v>17</v>
      </c>
      <c r="K1805">
        <v>0</v>
      </c>
      <c r="L1805">
        <v>9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3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38</v>
      </c>
      <c r="AJ1805">
        <v>1</v>
      </c>
      <c r="AK1805">
        <v>1</v>
      </c>
      <c r="AL1805">
        <v>0</v>
      </c>
      <c r="AM1805">
        <v>3</v>
      </c>
      <c r="AN1805">
        <v>9</v>
      </c>
    </row>
    <row r="1806" spans="1:40" x14ac:dyDescent="0.25">
      <c r="A1806" s="20">
        <v>6437</v>
      </c>
      <c r="B1806" s="20">
        <v>1985</v>
      </c>
      <c r="C1806" s="20" t="s">
        <v>5</v>
      </c>
      <c r="D1806" s="20" t="s">
        <v>9</v>
      </c>
      <c r="E1806" s="20">
        <v>41473</v>
      </c>
      <c r="F1806" s="20">
        <v>1</v>
      </c>
      <c r="G1806" s="20">
        <v>0</v>
      </c>
      <c r="H1806" s="49">
        <v>41444</v>
      </c>
      <c r="I1806" s="20">
        <v>80</v>
      </c>
      <c r="J1806" s="20">
        <v>21</v>
      </c>
      <c r="K1806" s="20">
        <v>8</v>
      </c>
      <c r="L1806" s="20">
        <v>20</v>
      </c>
      <c r="M1806" s="20">
        <v>15</v>
      </c>
      <c r="N1806" s="20">
        <v>3</v>
      </c>
      <c r="O1806" s="20">
        <v>9</v>
      </c>
      <c r="P1806" s="20">
        <v>1</v>
      </c>
      <c r="Q1806" s="20">
        <v>2</v>
      </c>
      <c r="R1806" s="20">
        <v>0</v>
      </c>
      <c r="S1806" s="20">
        <v>3</v>
      </c>
      <c r="T1806" s="20">
        <v>7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20">
        <v>0</v>
      </c>
      <c r="AB1806" s="20" t="s">
        <v>38</v>
      </c>
      <c r="AJ1806" s="20">
        <v>1</v>
      </c>
      <c r="AK1806" s="20">
        <v>2</v>
      </c>
      <c r="AL1806" s="20">
        <v>0</v>
      </c>
      <c r="AM1806" s="20">
        <v>3</v>
      </c>
      <c r="AN1806" s="20">
        <v>7</v>
      </c>
    </row>
    <row r="1807" spans="1:40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F1807">
        <v>1</v>
      </c>
      <c r="G1807">
        <v>1</v>
      </c>
      <c r="H1807" s="35">
        <v>41356</v>
      </c>
      <c r="I1807">
        <v>80</v>
      </c>
      <c r="J1807">
        <v>23</v>
      </c>
      <c r="K1807">
        <v>1</v>
      </c>
      <c r="L1807">
        <v>25</v>
      </c>
      <c r="M1807">
        <v>0</v>
      </c>
      <c r="N1807">
        <v>8</v>
      </c>
      <c r="O1807">
        <v>7</v>
      </c>
      <c r="P1807">
        <v>4</v>
      </c>
      <c r="Q1807">
        <v>2</v>
      </c>
      <c r="R1807">
        <v>1</v>
      </c>
      <c r="S1807">
        <v>3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38</v>
      </c>
      <c r="AJ1807">
        <v>4</v>
      </c>
      <c r="AK1807">
        <v>2</v>
      </c>
      <c r="AL1807">
        <v>1</v>
      </c>
      <c r="AM1807">
        <v>3</v>
      </c>
      <c r="AN1807">
        <v>6</v>
      </c>
    </row>
    <row r="1808" spans="1:40" x14ac:dyDescent="0.25">
      <c r="A1808" s="20">
        <v>3945</v>
      </c>
      <c r="B1808" s="20">
        <v>1947</v>
      </c>
      <c r="C1808" s="20" t="s">
        <v>3</v>
      </c>
      <c r="D1808" s="20" t="s">
        <v>16</v>
      </c>
      <c r="E1808" s="20">
        <v>68117</v>
      </c>
      <c r="F1808" s="20">
        <v>0</v>
      </c>
      <c r="G1808" s="20">
        <v>1</v>
      </c>
      <c r="H1808" s="49">
        <v>41343</v>
      </c>
      <c r="I1808" s="20">
        <v>80</v>
      </c>
      <c r="J1808" s="20">
        <v>618</v>
      </c>
      <c r="K1808" s="20">
        <v>44</v>
      </c>
      <c r="L1808" s="20">
        <v>215</v>
      </c>
      <c r="M1808" s="20">
        <v>0</v>
      </c>
      <c r="N1808" s="20">
        <v>17</v>
      </c>
      <c r="O1808" s="20">
        <v>36</v>
      </c>
      <c r="P1808" s="20">
        <v>2</v>
      </c>
      <c r="Q1808" s="20">
        <v>11</v>
      </c>
      <c r="R1808" s="20">
        <v>8</v>
      </c>
      <c r="S1808" s="20">
        <v>4</v>
      </c>
      <c r="T1808" s="20">
        <v>6</v>
      </c>
      <c r="U1808" s="20">
        <v>1</v>
      </c>
      <c r="V1808" s="20">
        <v>0</v>
      </c>
      <c r="W1808" s="20">
        <v>0</v>
      </c>
      <c r="X1808" s="20">
        <v>0</v>
      </c>
      <c r="Y1808" s="20">
        <v>0</v>
      </c>
      <c r="Z1808" s="20">
        <v>1</v>
      </c>
      <c r="AA1808" s="20">
        <v>0</v>
      </c>
      <c r="AB1808" s="20" t="s">
        <v>38</v>
      </c>
      <c r="AJ1808" s="20">
        <v>2</v>
      </c>
      <c r="AK1808" s="20">
        <v>11</v>
      </c>
      <c r="AL1808" s="20">
        <v>8</v>
      </c>
      <c r="AM1808" s="20">
        <v>4</v>
      </c>
      <c r="AN1808" s="20">
        <v>6</v>
      </c>
    </row>
    <row r="1809" spans="1:40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F1809">
        <v>0</v>
      </c>
      <c r="G1809">
        <v>1</v>
      </c>
      <c r="H1809" s="35">
        <v>41320</v>
      </c>
      <c r="I1809">
        <v>80</v>
      </c>
      <c r="J1809">
        <v>162</v>
      </c>
      <c r="K1809">
        <v>61</v>
      </c>
      <c r="L1809">
        <v>83</v>
      </c>
      <c r="M1809">
        <v>97</v>
      </c>
      <c r="N1809">
        <v>57</v>
      </c>
      <c r="O1809">
        <v>61</v>
      </c>
      <c r="P1809">
        <v>4</v>
      </c>
      <c r="Q1809">
        <v>4</v>
      </c>
      <c r="R1809">
        <v>3</v>
      </c>
      <c r="S1809">
        <v>8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38</v>
      </c>
      <c r="AJ1809">
        <v>4</v>
      </c>
      <c r="AK1809">
        <v>4</v>
      </c>
      <c r="AL1809">
        <v>3</v>
      </c>
      <c r="AM1809">
        <v>8</v>
      </c>
      <c r="AN1809">
        <v>5</v>
      </c>
    </row>
    <row r="1810" spans="1:40" x14ac:dyDescent="0.25">
      <c r="A1810" s="20">
        <v>9010</v>
      </c>
      <c r="B1810" s="20">
        <v>1972</v>
      </c>
      <c r="C1810" s="20" t="s">
        <v>4</v>
      </c>
      <c r="D1810" s="20" t="s">
        <v>14</v>
      </c>
      <c r="E1810" s="20">
        <v>83151</v>
      </c>
      <c r="F1810" s="20">
        <v>0</v>
      </c>
      <c r="G1810" s="20">
        <v>0</v>
      </c>
      <c r="H1810" s="49">
        <v>41315</v>
      </c>
      <c r="I1810" s="20">
        <v>80</v>
      </c>
      <c r="J1810" s="20">
        <v>968</v>
      </c>
      <c r="K1810" s="20">
        <v>147</v>
      </c>
      <c r="L1810" s="20">
        <v>842</v>
      </c>
      <c r="M1810" s="20">
        <v>137</v>
      </c>
      <c r="N1810" s="20">
        <v>42</v>
      </c>
      <c r="O1810" s="20">
        <v>210</v>
      </c>
      <c r="P1810" s="20">
        <v>1</v>
      </c>
      <c r="Q1810" s="20">
        <v>5</v>
      </c>
      <c r="R1810" s="20">
        <v>7</v>
      </c>
      <c r="S1810" s="20">
        <v>10</v>
      </c>
      <c r="T1810" s="20">
        <v>2</v>
      </c>
      <c r="U1810" s="20">
        <v>1</v>
      </c>
      <c r="V1810" s="20">
        <v>0</v>
      </c>
      <c r="W1810" s="20">
        <v>1</v>
      </c>
      <c r="X1810" s="20">
        <v>1</v>
      </c>
      <c r="Y1810" s="20">
        <v>0</v>
      </c>
      <c r="Z1810" s="20">
        <v>1</v>
      </c>
      <c r="AA1810" s="20">
        <v>0</v>
      </c>
      <c r="AB1810" s="20" t="s">
        <v>38</v>
      </c>
      <c r="AJ1810" s="20">
        <v>1</v>
      </c>
      <c r="AK1810" s="20">
        <v>5</v>
      </c>
      <c r="AL1810" s="20">
        <v>7</v>
      </c>
      <c r="AM1810" s="20">
        <v>10</v>
      </c>
      <c r="AN1810" s="20">
        <v>2</v>
      </c>
    </row>
    <row r="1811" spans="1:40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F1811">
        <v>0</v>
      </c>
      <c r="G1811">
        <v>1</v>
      </c>
      <c r="H1811" s="35">
        <v>41294</v>
      </c>
      <c r="I1811">
        <v>80</v>
      </c>
      <c r="J1811">
        <v>708</v>
      </c>
      <c r="K1811">
        <v>7</v>
      </c>
      <c r="L1811">
        <v>62</v>
      </c>
      <c r="M1811">
        <v>0</v>
      </c>
      <c r="N1811">
        <v>0</v>
      </c>
      <c r="O1811">
        <v>15</v>
      </c>
      <c r="P1811">
        <v>2</v>
      </c>
      <c r="Q1811">
        <v>11</v>
      </c>
      <c r="R1811">
        <v>3</v>
      </c>
      <c r="S1811">
        <v>7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38</v>
      </c>
      <c r="AJ1811">
        <v>2</v>
      </c>
      <c r="AK1811">
        <v>11</v>
      </c>
      <c r="AL1811">
        <v>3</v>
      </c>
      <c r="AM1811">
        <v>7</v>
      </c>
      <c r="AN1811">
        <v>8</v>
      </c>
    </row>
    <row r="1812" spans="1:40" x14ac:dyDescent="0.25">
      <c r="A1812" s="20">
        <v>1509</v>
      </c>
      <c r="B1812" s="20">
        <v>1958</v>
      </c>
      <c r="C1812" s="20" t="s">
        <v>3</v>
      </c>
      <c r="D1812" s="20" t="s">
        <v>13</v>
      </c>
      <c r="E1812" s="20">
        <v>84460</v>
      </c>
      <c r="F1812" s="20">
        <v>0</v>
      </c>
      <c r="G1812" s="20">
        <v>0</v>
      </c>
      <c r="H1812" s="49">
        <v>41278</v>
      </c>
      <c r="I1812" s="20">
        <v>80</v>
      </c>
      <c r="J1812" s="20">
        <v>152</v>
      </c>
      <c r="K1812" s="20">
        <v>27</v>
      </c>
      <c r="L1812" s="20">
        <v>103</v>
      </c>
      <c r="M1812" s="20">
        <v>106</v>
      </c>
      <c r="N1812" s="20">
        <v>54</v>
      </c>
      <c r="O1812" s="20">
        <v>81</v>
      </c>
      <c r="P1812" s="20">
        <v>0</v>
      </c>
      <c r="Q1812" s="20">
        <v>9</v>
      </c>
      <c r="R1812" s="20">
        <v>9</v>
      </c>
      <c r="S1812" s="20">
        <v>4</v>
      </c>
      <c r="T1812" s="20">
        <v>5</v>
      </c>
      <c r="U1812" s="20">
        <v>0</v>
      </c>
      <c r="V1812" s="20">
        <v>1</v>
      </c>
      <c r="W1812" s="20">
        <v>1</v>
      </c>
      <c r="X1812" s="20">
        <v>1</v>
      </c>
      <c r="Y1812" s="20">
        <v>1</v>
      </c>
      <c r="Z1812" s="20">
        <v>1</v>
      </c>
      <c r="AA1812" s="20">
        <v>0</v>
      </c>
      <c r="AB1812" s="20" t="s">
        <v>38</v>
      </c>
      <c r="AJ1812" s="20">
        <v>0</v>
      </c>
      <c r="AK1812" s="20">
        <v>9</v>
      </c>
      <c r="AL1812" s="20">
        <v>9</v>
      </c>
      <c r="AM1812" s="20">
        <v>4</v>
      </c>
      <c r="AN1812" s="20">
        <v>5</v>
      </c>
    </row>
    <row r="1813" spans="1:40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F1813">
        <v>0</v>
      </c>
      <c r="G1813">
        <v>1</v>
      </c>
      <c r="H1813" s="35">
        <v>41248</v>
      </c>
      <c r="I1813">
        <v>80</v>
      </c>
      <c r="J1813">
        <v>747</v>
      </c>
      <c r="K1813">
        <v>10</v>
      </c>
      <c r="L1813">
        <v>161</v>
      </c>
      <c r="M1813">
        <v>65</v>
      </c>
      <c r="N1813">
        <v>40</v>
      </c>
      <c r="O1813">
        <v>42</v>
      </c>
      <c r="P1813">
        <v>4</v>
      </c>
      <c r="Q1813">
        <v>4</v>
      </c>
      <c r="R1813">
        <v>2</v>
      </c>
      <c r="S1813">
        <v>9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38</v>
      </c>
      <c r="AJ1813">
        <v>4</v>
      </c>
      <c r="AK1813">
        <v>4</v>
      </c>
      <c r="AL1813">
        <v>2</v>
      </c>
      <c r="AM1813">
        <v>9</v>
      </c>
      <c r="AN1813">
        <v>8</v>
      </c>
    </row>
    <row r="1814" spans="1:40" x14ac:dyDescent="0.25">
      <c r="A1814" s="20">
        <v>5252</v>
      </c>
      <c r="B1814" s="20">
        <v>1969</v>
      </c>
      <c r="C1814" s="20" t="s">
        <v>2</v>
      </c>
      <c r="D1814" s="20" t="s">
        <v>10</v>
      </c>
      <c r="E1814" s="20">
        <v>23910</v>
      </c>
      <c r="F1814" s="20">
        <v>1</v>
      </c>
      <c r="G1814" s="20">
        <v>0</v>
      </c>
      <c r="H1814" s="49">
        <v>41208</v>
      </c>
      <c r="I1814" s="20">
        <v>80</v>
      </c>
      <c r="J1814" s="20">
        <v>16</v>
      </c>
      <c r="K1814" s="20">
        <v>12</v>
      </c>
      <c r="L1814" s="20">
        <v>18</v>
      </c>
      <c r="M1814" s="20">
        <v>7</v>
      </c>
      <c r="N1814" s="20">
        <v>1</v>
      </c>
      <c r="O1814" s="20">
        <v>13</v>
      </c>
      <c r="P1814" s="20">
        <v>1</v>
      </c>
      <c r="Q1814" s="20">
        <v>2</v>
      </c>
      <c r="R1814" s="20">
        <v>0</v>
      </c>
      <c r="S1814" s="20">
        <v>3</v>
      </c>
      <c r="T1814" s="20">
        <v>7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  <c r="AB1814" s="20" t="s">
        <v>38</v>
      </c>
      <c r="AJ1814" s="20">
        <v>1</v>
      </c>
      <c r="AK1814" s="20">
        <v>2</v>
      </c>
      <c r="AL1814" s="20">
        <v>0</v>
      </c>
      <c r="AM1814" s="20">
        <v>3</v>
      </c>
      <c r="AN1814" s="20">
        <v>7</v>
      </c>
    </row>
    <row r="1815" spans="1:40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F1815">
        <v>1</v>
      </c>
      <c r="G1815">
        <v>1</v>
      </c>
      <c r="H1815" s="35">
        <v>41197</v>
      </c>
      <c r="I1815">
        <v>80</v>
      </c>
      <c r="J1815">
        <v>158</v>
      </c>
      <c r="K1815">
        <v>0</v>
      </c>
      <c r="L1815">
        <v>23</v>
      </c>
      <c r="M1815">
        <v>0</v>
      </c>
      <c r="N1815">
        <v>0</v>
      </c>
      <c r="O1815">
        <v>18</v>
      </c>
      <c r="P1815">
        <v>6</v>
      </c>
      <c r="Q1815">
        <v>3</v>
      </c>
      <c r="R1815">
        <v>1</v>
      </c>
      <c r="S1815">
        <v>5</v>
      </c>
      <c r="T1815">
        <v>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36</v>
      </c>
      <c r="AJ1815">
        <v>6</v>
      </c>
      <c r="AK1815">
        <v>3</v>
      </c>
      <c r="AL1815">
        <v>1</v>
      </c>
      <c r="AM1815">
        <v>5</v>
      </c>
      <c r="AN1815">
        <v>8</v>
      </c>
    </row>
    <row r="1816" spans="1:40" x14ac:dyDescent="0.25">
      <c r="A1816" s="20">
        <v>7441</v>
      </c>
      <c r="B1816" s="20">
        <v>1973</v>
      </c>
      <c r="C1816" s="20" t="s">
        <v>2</v>
      </c>
      <c r="D1816" s="20" t="s">
        <v>10</v>
      </c>
      <c r="E1816" s="20">
        <v>71128</v>
      </c>
      <c r="F1816" s="20">
        <v>1</v>
      </c>
      <c r="G1816" s="20">
        <v>0</v>
      </c>
      <c r="H1816" s="49">
        <v>41188</v>
      </c>
      <c r="I1816" s="20">
        <v>80</v>
      </c>
      <c r="J1816" s="20">
        <v>958</v>
      </c>
      <c r="K1816" s="20">
        <v>159</v>
      </c>
      <c r="L1816" s="20">
        <v>447</v>
      </c>
      <c r="M1816" s="20">
        <v>20</v>
      </c>
      <c r="N1816" s="20">
        <v>0</v>
      </c>
      <c r="O1816" s="20">
        <v>31</v>
      </c>
      <c r="P1816" s="20">
        <v>3</v>
      </c>
      <c r="Q1816" s="20">
        <v>2</v>
      </c>
      <c r="R1816" s="20">
        <v>10</v>
      </c>
      <c r="S1816" s="20">
        <v>12</v>
      </c>
      <c r="T1816" s="20">
        <v>7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  <c r="AB1816" s="20" t="s">
        <v>31</v>
      </c>
      <c r="AJ1816" s="20">
        <v>3</v>
      </c>
      <c r="AK1816" s="20">
        <v>2</v>
      </c>
      <c r="AL1816" s="20">
        <v>10</v>
      </c>
      <c r="AM1816" s="20">
        <v>12</v>
      </c>
      <c r="AN1816" s="20">
        <v>7</v>
      </c>
    </row>
    <row r="1817" spans="1:40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F1817">
        <v>1</v>
      </c>
      <c r="G1817">
        <v>0</v>
      </c>
      <c r="H1817" s="35">
        <v>41186</v>
      </c>
      <c r="I1817">
        <v>80</v>
      </c>
      <c r="J1817">
        <v>46</v>
      </c>
      <c r="K1817">
        <v>35</v>
      </c>
      <c r="L1817">
        <v>69</v>
      </c>
      <c r="M1817">
        <v>84</v>
      </c>
      <c r="N1817">
        <v>41</v>
      </c>
      <c r="O1817">
        <v>66</v>
      </c>
      <c r="P1817">
        <v>6</v>
      </c>
      <c r="Q1817">
        <v>4</v>
      </c>
      <c r="R1817">
        <v>1</v>
      </c>
      <c r="S1817">
        <v>6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36</v>
      </c>
      <c r="AJ1817">
        <v>6</v>
      </c>
      <c r="AK1817">
        <v>4</v>
      </c>
      <c r="AL1817">
        <v>1</v>
      </c>
      <c r="AM1817">
        <v>6</v>
      </c>
      <c r="AN1817">
        <v>7</v>
      </c>
    </row>
    <row r="1818" spans="1:40" x14ac:dyDescent="0.25">
      <c r="A1818" s="20">
        <v>4095</v>
      </c>
      <c r="B1818" s="20">
        <v>1971</v>
      </c>
      <c r="C1818" s="20" t="s">
        <v>2</v>
      </c>
      <c r="D1818" s="20" t="s">
        <v>14</v>
      </c>
      <c r="E1818" s="20">
        <v>37150</v>
      </c>
      <c r="F1818" s="20">
        <v>1</v>
      </c>
      <c r="G1818" s="20">
        <v>0</v>
      </c>
      <c r="H1818" s="49">
        <v>41163</v>
      </c>
      <c r="I1818" s="20">
        <v>80</v>
      </c>
      <c r="J1818" s="20">
        <v>167</v>
      </c>
      <c r="K1818" s="20">
        <v>37</v>
      </c>
      <c r="L1818" s="20">
        <v>64</v>
      </c>
      <c r="M1818" s="20">
        <v>49</v>
      </c>
      <c r="N1818" s="20">
        <v>34</v>
      </c>
      <c r="O1818" s="20">
        <v>116</v>
      </c>
      <c r="P1818" s="20">
        <v>8</v>
      </c>
      <c r="Q1818" s="20">
        <v>4</v>
      </c>
      <c r="R1818" s="20">
        <v>3</v>
      </c>
      <c r="S1818" s="20">
        <v>6</v>
      </c>
      <c r="T1818" s="20">
        <v>7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 t="s">
        <v>31</v>
      </c>
      <c r="AJ1818" s="20">
        <v>8</v>
      </c>
      <c r="AK1818" s="20">
        <v>4</v>
      </c>
      <c r="AL1818" s="20">
        <v>3</v>
      </c>
      <c r="AM1818" s="20">
        <v>6</v>
      </c>
      <c r="AN1818" s="20">
        <v>7</v>
      </c>
    </row>
    <row r="1819" spans="1:40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F1819">
        <v>0</v>
      </c>
      <c r="G1819">
        <v>1</v>
      </c>
      <c r="H1819" s="35">
        <v>41152</v>
      </c>
      <c r="I1819">
        <v>80</v>
      </c>
      <c r="J1819">
        <v>387</v>
      </c>
      <c r="K1819">
        <v>126</v>
      </c>
      <c r="L1819">
        <v>342</v>
      </c>
      <c r="M1819">
        <v>0</v>
      </c>
      <c r="N1819">
        <v>45</v>
      </c>
      <c r="O1819">
        <v>180</v>
      </c>
      <c r="P1819">
        <v>5</v>
      </c>
      <c r="Q1819">
        <v>8</v>
      </c>
      <c r="R1819">
        <v>4</v>
      </c>
      <c r="S1819">
        <v>11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38</v>
      </c>
      <c r="AJ1819">
        <v>5</v>
      </c>
      <c r="AK1819">
        <v>8</v>
      </c>
      <c r="AL1819">
        <v>4</v>
      </c>
      <c r="AM1819">
        <v>11</v>
      </c>
      <c r="AN1819">
        <v>6</v>
      </c>
    </row>
    <row r="1820" spans="1:40" x14ac:dyDescent="0.25">
      <c r="A1820" s="20">
        <v>7698</v>
      </c>
      <c r="B1820" s="20">
        <v>1976</v>
      </c>
      <c r="C1820" s="20" t="s">
        <v>3</v>
      </c>
      <c r="D1820" s="20" t="s">
        <v>14</v>
      </c>
      <c r="E1820" s="20">
        <v>51650</v>
      </c>
      <c r="F1820" s="20">
        <v>0</v>
      </c>
      <c r="G1820" s="20">
        <v>1</v>
      </c>
      <c r="H1820" s="49">
        <v>41770</v>
      </c>
      <c r="I1820" s="20">
        <v>81</v>
      </c>
      <c r="J1820" s="20">
        <v>152</v>
      </c>
      <c r="K1820" s="20">
        <v>3</v>
      </c>
      <c r="L1820" s="20">
        <v>22</v>
      </c>
      <c r="M1820" s="20">
        <v>2</v>
      </c>
      <c r="N1820" s="20">
        <v>5</v>
      </c>
      <c r="O1820" s="20">
        <v>7</v>
      </c>
      <c r="P1820" s="20">
        <v>1</v>
      </c>
      <c r="Q1820" s="20">
        <v>4</v>
      </c>
      <c r="R1820" s="20">
        <v>1</v>
      </c>
      <c r="S1820" s="20">
        <v>4</v>
      </c>
      <c r="T1820" s="20">
        <v>5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0</v>
      </c>
      <c r="AB1820" s="20" t="s">
        <v>36</v>
      </c>
      <c r="AJ1820" s="20">
        <v>1</v>
      </c>
      <c r="AK1820" s="20">
        <v>4</v>
      </c>
      <c r="AL1820" s="20">
        <v>1</v>
      </c>
      <c r="AM1820" s="20">
        <v>4</v>
      </c>
      <c r="AN1820" s="20">
        <v>5</v>
      </c>
    </row>
    <row r="1821" spans="1:40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F1821">
        <v>0</v>
      </c>
      <c r="G1821">
        <v>1</v>
      </c>
      <c r="H1821" s="35">
        <v>41746</v>
      </c>
      <c r="I1821">
        <v>81</v>
      </c>
      <c r="J1821">
        <v>97</v>
      </c>
      <c r="K1821">
        <v>1</v>
      </c>
      <c r="L1821">
        <v>19</v>
      </c>
      <c r="M1821">
        <v>2</v>
      </c>
      <c r="N1821">
        <v>0</v>
      </c>
      <c r="O1821">
        <v>11</v>
      </c>
      <c r="P1821">
        <v>1</v>
      </c>
      <c r="Q1821">
        <v>2</v>
      </c>
      <c r="R1821">
        <v>1</v>
      </c>
      <c r="S1821">
        <v>4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38</v>
      </c>
      <c r="AJ1821">
        <v>1</v>
      </c>
      <c r="AK1821">
        <v>2</v>
      </c>
      <c r="AL1821">
        <v>1</v>
      </c>
      <c r="AM1821">
        <v>4</v>
      </c>
      <c r="AN1821">
        <v>3</v>
      </c>
    </row>
    <row r="1822" spans="1:40" x14ac:dyDescent="0.25">
      <c r="A1822" s="20">
        <v>3182</v>
      </c>
      <c r="B1822" s="20">
        <v>1973</v>
      </c>
      <c r="C1822" s="20" t="s">
        <v>3</v>
      </c>
      <c r="D1822" s="20" t="s">
        <v>9</v>
      </c>
      <c r="E1822" s="20">
        <v>46854</v>
      </c>
      <c r="F1822" s="20">
        <v>1</v>
      </c>
      <c r="G1822" s="20">
        <v>1</v>
      </c>
      <c r="H1822" s="49">
        <v>41729</v>
      </c>
      <c r="I1822" s="20">
        <v>81</v>
      </c>
      <c r="J1822" s="20">
        <v>96</v>
      </c>
      <c r="K1822" s="20">
        <v>1</v>
      </c>
      <c r="L1822" s="20">
        <v>79</v>
      </c>
      <c r="M1822" s="20">
        <v>7</v>
      </c>
      <c r="N1822" s="20">
        <v>1</v>
      </c>
      <c r="O1822" s="20">
        <v>79</v>
      </c>
      <c r="P1822" s="20">
        <v>6</v>
      </c>
      <c r="Q1822" s="20">
        <v>5</v>
      </c>
      <c r="R1822" s="20">
        <v>1</v>
      </c>
      <c r="S1822" s="20">
        <v>3</v>
      </c>
      <c r="T1822" s="20">
        <v>8</v>
      </c>
      <c r="U1822" s="20">
        <v>1</v>
      </c>
      <c r="V1822" s="20">
        <v>0</v>
      </c>
      <c r="W1822" s="20">
        <v>0</v>
      </c>
      <c r="X1822" s="20">
        <v>0</v>
      </c>
      <c r="Y1822" s="20">
        <v>0</v>
      </c>
      <c r="Z1822" s="20">
        <v>1</v>
      </c>
      <c r="AA1822" s="20">
        <v>0</v>
      </c>
      <c r="AB1822" s="20" t="s">
        <v>36</v>
      </c>
      <c r="AJ1822" s="20">
        <v>6</v>
      </c>
      <c r="AK1822" s="20">
        <v>5</v>
      </c>
      <c r="AL1822" s="20">
        <v>1</v>
      </c>
      <c r="AM1822" s="20">
        <v>3</v>
      </c>
      <c r="AN1822" s="20">
        <v>8</v>
      </c>
    </row>
    <row r="1823" spans="1:40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F1823">
        <v>0</v>
      </c>
      <c r="G1823">
        <v>0</v>
      </c>
      <c r="H1823" s="35">
        <v>41687</v>
      </c>
      <c r="I1823">
        <v>81</v>
      </c>
      <c r="J1823">
        <v>0</v>
      </c>
      <c r="K1823">
        <v>0</v>
      </c>
      <c r="L1823">
        <v>2</v>
      </c>
      <c r="M1823">
        <v>3</v>
      </c>
      <c r="N1823">
        <v>3</v>
      </c>
      <c r="O1823">
        <v>8</v>
      </c>
      <c r="P1823">
        <v>1</v>
      </c>
      <c r="Q1823">
        <v>1</v>
      </c>
      <c r="R1823">
        <v>0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38</v>
      </c>
      <c r="AJ1823">
        <v>1</v>
      </c>
      <c r="AK1823">
        <v>1</v>
      </c>
      <c r="AL1823">
        <v>0</v>
      </c>
      <c r="AM1823">
        <v>2</v>
      </c>
      <c r="AN1823">
        <v>5</v>
      </c>
    </row>
    <row r="1824" spans="1:40" x14ac:dyDescent="0.25">
      <c r="A1824" s="20">
        <v>5229</v>
      </c>
      <c r="B1824" s="20">
        <v>1969</v>
      </c>
      <c r="C1824" s="20" t="s">
        <v>3</v>
      </c>
      <c r="D1824" s="20" t="s">
        <v>13</v>
      </c>
      <c r="E1824" s="20">
        <v>54132</v>
      </c>
      <c r="F1824" s="20">
        <v>0</v>
      </c>
      <c r="G1824" s="20">
        <v>1</v>
      </c>
      <c r="H1824" s="49">
        <v>41686</v>
      </c>
      <c r="I1824" s="20">
        <v>81</v>
      </c>
      <c r="J1824" s="20">
        <v>30</v>
      </c>
      <c r="K1824" s="20">
        <v>1</v>
      </c>
      <c r="L1824" s="20">
        <v>8</v>
      </c>
      <c r="M1824" s="20">
        <v>0</v>
      </c>
      <c r="N1824" s="20">
        <v>0</v>
      </c>
      <c r="O1824" s="20">
        <v>3</v>
      </c>
      <c r="P1824" s="20">
        <v>1</v>
      </c>
      <c r="Q1824" s="20">
        <v>1</v>
      </c>
      <c r="R1824" s="20">
        <v>0</v>
      </c>
      <c r="S1824" s="20">
        <v>3</v>
      </c>
      <c r="T1824" s="20">
        <v>7</v>
      </c>
      <c r="U1824" s="20">
        <v>0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0</v>
      </c>
      <c r="AB1824" s="20" t="s">
        <v>32</v>
      </c>
      <c r="AJ1824" s="20">
        <v>1</v>
      </c>
      <c r="AK1824" s="20">
        <v>1</v>
      </c>
      <c r="AL1824" s="20">
        <v>0</v>
      </c>
      <c r="AM1824" s="20">
        <v>3</v>
      </c>
      <c r="AN1824" s="20">
        <v>7</v>
      </c>
    </row>
    <row r="1825" spans="1:40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F1825">
        <v>0</v>
      </c>
      <c r="G1825">
        <v>0</v>
      </c>
      <c r="H1825" s="35">
        <v>41677</v>
      </c>
      <c r="I1825">
        <v>81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38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25">
      <c r="A1826" s="20">
        <v>7732</v>
      </c>
      <c r="B1826" s="20">
        <v>1978</v>
      </c>
      <c r="C1826" s="20" t="s">
        <v>2</v>
      </c>
      <c r="D1826" s="20" t="s">
        <v>14</v>
      </c>
      <c r="E1826" s="20">
        <v>64813</v>
      </c>
      <c r="F1826" s="20">
        <v>1</v>
      </c>
      <c r="G1826" s="20">
        <v>0</v>
      </c>
      <c r="H1826" s="49">
        <v>41641</v>
      </c>
      <c r="I1826" s="20">
        <v>81</v>
      </c>
      <c r="J1826" s="20">
        <v>293</v>
      </c>
      <c r="K1826" s="20">
        <v>0</v>
      </c>
      <c r="L1826" s="20">
        <v>124</v>
      </c>
      <c r="M1826" s="20">
        <v>179</v>
      </c>
      <c r="N1826" s="20">
        <v>97</v>
      </c>
      <c r="O1826" s="20">
        <v>52</v>
      </c>
      <c r="P1826" s="20">
        <v>1</v>
      </c>
      <c r="Q1826" s="20">
        <v>7</v>
      </c>
      <c r="R1826" s="20">
        <v>2</v>
      </c>
      <c r="S1826" s="20">
        <v>10</v>
      </c>
      <c r="T1826" s="20">
        <v>5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  <c r="AB1826" s="20" t="s">
        <v>38</v>
      </c>
      <c r="AJ1826" s="20">
        <v>1</v>
      </c>
      <c r="AK1826" s="20">
        <v>7</v>
      </c>
      <c r="AL1826" s="20">
        <v>2</v>
      </c>
      <c r="AM1826" s="20">
        <v>10</v>
      </c>
      <c r="AN1826" s="20">
        <v>5</v>
      </c>
    </row>
    <row r="1827" spans="1:40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F1827">
        <v>0</v>
      </c>
      <c r="G1827">
        <v>1</v>
      </c>
      <c r="H1827" s="35">
        <v>41621</v>
      </c>
      <c r="I1827">
        <v>81</v>
      </c>
      <c r="J1827">
        <v>330</v>
      </c>
      <c r="K1827">
        <v>5</v>
      </c>
      <c r="L1827">
        <v>159</v>
      </c>
      <c r="M1827">
        <v>36</v>
      </c>
      <c r="N1827">
        <v>27</v>
      </c>
      <c r="O1827">
        <v>16</v>
      </c>
      <c r="P1827">
        <v>4</v>
      </c>
      <c r="Q1827">
        <v>4</v>
      </c>
      <c r="R1827">
        <v>4</v>
      </c>
      <c r="S1827">
        <v>9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37</v>
      </c>
      <c r="AJ1827">
        <v>4</v>
      </c>
      <c r="AK1827">
        <v>4</v>
      </c>
      <c r="AL1827">
        <v>4</v>
      </c>
      <c r="AM1827">
        <v>9</v>
      </c>
      <c r="AN1827">
        <v>4</v>
      </c>
    </row>
    <row r="1828" spans="1:40" x14ac:dyDescent="0.25">
      <c r="A1828" s="20">
        <v>6261</v>
      </c>
      <c r="B1828" s="20">
        <v>1979</v>
      </c>
      <c r="C1828" s="20" t="s">
        <v>2</v>
      </c>
      <c r="D1828" s="20" t="s">
        <v>14</v>
      </c>
      <c r="E1828" s="20">
        <v>58025</v>
      </c>
      <c r="F1828" s="20">
        <v>0</v>
      </c>
      <c r="G1828" s="20">
        <v>1</v>
      </c>
      <c r="H1828" s="49">
        <v>41604</v>
      </c>
      <c r="I1828" s="20">
        <v>81</v>
      </c>
      <c r="J1828" s="20">
        <v>270</v>
      </c>
      <c r="K1828" s="20">
        <v>31</v>
      </c>
      <c r="L1828" s="20">
        <v>88</v>
      </c>
      <c r="M1828" s="20">
        <v>11</v>
      </c>
      <c r="N1828" s="20">
        <v>48</v>
      </c>
      <c r="O1828" s="20">
        <v>22</v>
      </c>
      <c r="P1828" s="20">
        <v>3</v>
      </c>
      <c r="Q1828" s="20">
        <v>3</v>
      </c>
      <c r="R1828" s="20">
        <v>2</v>
      </c>
      <c r="S1828" s="20">
        <v>10</v>
      </c>
      <c r="T1828" s="20">
        <v>4</v>
      </c>
      <c r="U1828" s="20">
        <v>0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 t="s">
        <v>36</v>
      </c>
      <c r="AJ1828" s="20">
        <v>3</v>
      </c>
      <c r="AK1828" s="20">
        <v>3</v>
      </c>
      <c r="AL1828" s="20">
        <v>2</v>
      </c>
      <c r="AM1828" s="20">
        <v>10</v>
      </c>
      <c r="AN1828" s="20">
        <v>4</v>
      </c>
    </row>
    <row r="1829" spans="1:40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F1829">
        <v>0</v>
      </c>
      <c r="G1829">
        <v>0</v>
      </c>
      <c r="H1829" s="35">
        <v>41593</v>
      </c>
      <c r="I1829">
        <v>81</v>
      </c>
      <c r="J1829">
        <v>1076</v>
      </c>
      <c r="K1829">
        <v>16</v>
      </c>
      <c r="L1829">
        <v>417</v>
      </c>
      <c r="M1829">
        <v>42</v>
      </c>
      <c r="N1829">
        <v>48</v>
      </c>
      <c r="O1829">
        <v>16</v>
      </c>
      <c r="P1829">
        <v>1</v>
      </c>
      <c r="Q1829">
        <v>8</v>
      </c>
      <c r="R1829">
        <v>10</v>
      </c>
      <c r="S1829">
        <v>6</v>
      </c>
      <c r="T1829">
        <v>3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 t="s">
        <v>33</v>
      </c>
      <c r="AJ1829">
        <v>1</v>
      </c>
      <c r="AK1829">
        <v>8</v>
      </c>
      <c r="AL1829">
        <v>10</v>
      </c>
      <c r="AM1829">
        <v>6</v>
      </c>
      <c r="AN1829">
        <v>3</v>
      </c>
    </row>
    <row r="1830" spans="1:40" x14ac:dyDescent="0.25">
      <c r="A1830" s="20">
        <v>1655</v>
      </c>
      <c r="B1830" s="20">
        <v>1979</v>
      </c>
      <c r="C1830" s="20" t="s">
        <v>2</v>
      </c>
      <c r="D1830" s="20" t="s">
        <v>13</v>
      </c>
      <c r="E1830" s="20">
        <v>34350</v>
      </c>
      <c r="F1830" s="20">
        <v>1</v>
      </c>
      <c r="G1830" s="20">
        <v>0</v>
      </c>
      <c r="H1830" s="49">
        <v>41566</v>
      </c>
      <c r="I1830" s="20">
        <v>81</v>
      </c>
      <c r="J1830" s="20">
        <v>16</v>
      </c>
      <c r="K1830" s="20">
        <v>3</v>
      </c>
      <c r="L1830" s="20">
        <v>15</v>
      </c>
      <c r="M1830" s="20">
        <v>2</v>
      </c>
      <c r="N1830" s="20">
        <v>1</v>
      </c>
      <c r="O1830" s="20">
        <v>11</v>
      </c>
      <c r="P1830" s="20">
        <v>1</v>
      </c>
      <c r="Q1830" s="20">
        <v>1</v>
      </c>
      <c r="R1830" s="20">
        <v>0</v>
      </c>
      <c r="S1830" s="20">
        <v>3</v>
      </c>
      <c r="T1830" s="20">
        <v>7</v>
      </c>
      <c r="U1830" s="20">
        <v>0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20">
        <v>0</v>
      </c>
      <c r="AB1830" s="20" t="s">
        <v>34</v>
      </c>
      <c r="AJ1830" s="20">
        <v>1</v>
      </c>
      <c r="AK1830" s="20">
        <v>1</v>
      </c>
      <c r="AL1830" s="20">
        <v>0</v>
      </c>
      <c r="AM1830" s="20">
        <v>3</v>
      </c>
      <c r="AN1830" s="20">
        <v>7</v>
      </c>
    </row>
    <row r="1831" spans="1:40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F1831">
        <v>1</v>
      </c>
      <c r="G1831">
        <v>1</v>
      </c>
      <c r="H1831" s="35">
        <v>41539</v>
      </c>
      <c r="I1831">
        <v>81</v>
      </c>
      <c r="J1831">
        <v>62</v>
      </c>
      <c r="K1831">
        <v>1</v>
      </c>
      <c r="L1831">
        <v>16</v>
      </c>
      <c r="M1831">
        <v>3</v>
      </c>
      <c r="N1831">
        <v>2</v>
      </c>
      <c r="O1831">
        <v>6</v>
      </c>
      <c r="P1831">
        <v>4</v>
      </c>
      <c r="Q1831">
        <v>2</v>
      </c>
      <c r="R1831">
        <v>1</v>
      </c>
      <c r="S1831">
        <v>4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38</v>
      </c>
      <c r="AJ1831">
        <v>4</v>
      </c>
      <c r="AK1831">
        <v>2</v>
      </c>
      <c r="AL1831">
        <v>1</v>
      </c>
      <c r="AM1831">
        <v>4</v>
      </c>
      <c r="AN1831">
        <v>5</v>
      </c>
    </row>
    <row r="1832" spans="1:40" x14ac:dyDescent="0.25">
      <c r="A1832" s="20">
        <v>4328</v>
      </c>
      <c r="B1832" s="20">
        <v>1986</v>
      </c>
      <c r="C1832" s="20" t="s">
        <v>5</v>
      </c>
      <c r="D1832" s="20" t="s">
        <v>14</v>
      </c>
      <c r="E1832" s="20">
        <v>21955</v>
      </c>
      <c r="F1832" s="20">
        <v>1</v>
      </c>
      <c r="G1832" s="20">
        <v>0</v>
      </c>
      <c r="H1832" s="49">
        <v>41524</v>
      </c>
      <c r="I1832" s="20">
        <v>81</v>
      </c>
      <c r="J1832" s="20">
        <v>5</v>
      </c>
      <c r="K1832" s="20">
        <v>1</v>
      </c>
      <c r="L1832" s="20">
        <v>7</v>
      </c>
      <c r="M1832" s="20">
        <v>17</v>
      </c>
      <c r="N1832" s="20">
        <v>14</v>
      </c>
      <c r="O1832" s="20">
        <v>11</v>
      </c>
      <c r="P1832" s="20">
        <v>2</v>
      </c>
      <c r="Q1832" s="20">
        <v>2</v>
      </c>
      <c r="R1832" s="20">
        <v>1</v>
      </c>
      <c r="S1832" s="20">
        <v>3</v>
      </c>
      <c r="T1832" s="20">
        <v>6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20">
        <v>0</v>
      </c>
      <c r="AB1832" s="20" t="s">
        <v>38</v>
      </c>
      <c r="AJ1832" s="20">
        <v>2</v>
      </c>
      <c r="AK1832" s="20">
        <v>2</v>
      </c>
      <c r="AL1832" s="20">
        <v>1</v>
      </c>
      <c r="AM1832" s="20">
        <v>3</v>
      </c>
      <c r="AN1832" s="20">
        <v>6</v>
      </c>
    </row>
    <row r="1833" spans="1:40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F1833">
        <v>0</v>
      </c>
      <c r="G1833">
        <v>1</v>
      </c>
      <c r="H1833" s="35">
        <v>41523</v>
      </c>
      <c r="I1833">
        <v>81</v>
      </c>
      <c r="J1833">
        <v>637</v>
      </c>
      <c r="K1833">
        <v>47</v>
      </c>
      <c r="L1833">
        <v>237</v>
      </c>
      <c r="M1833">
        <v>12</v>
      </c>
      <c r="N1833">
        <v>19</v>
      </c>
      <c r="O1833">
        <v>76</v>
      </c>
      <c r="P1833">
        <v>4</v>
      </c>
      <c r="Q1833">
        <v>6</v>
      </c>
      <c r="R1833">
        <v>11</v>
      </c>
      <c r="S1833">
        <v>7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38</v>
      </c>
      <c r="AJ1833">
        <v>4</v>
      </c>
      <c r="AK1833">
        <v>6</v>
      </c>
      <c r="AL1833">
        <v>11</v>
      </c>
      <c r="AM1833">
        <v>7</v>
      </c>
      <c r="AN1833">
        <v>5</v>
      </c>
    </row>
    <row r="1834" spans="1:40" x14ac:dyDescent="0.25">
      <c r="A1834" s="20">
        <v>9153</v>
      </c>
      <c r="B1834" s="20">
        <v>1964</v>
      </c>
      <c r="C1834" s="20" t="s">
        <v>3</v>
      </c>
      <c r="D1834" s="20" t="s">
        <v>14</v>
      </c>
      <c r="E1834" s="20">
        <v>59304</v>
      </c>
      <c r="F1834" s="20">
        <v>0</v>
      </c>
      <c r="G1834" s="20">
        <v>1</v>
      </c>
      <c r="H1834" s="49">
        <v>41484</v>
      </c>
      <c r="I1834" s="20">
        <v>81</v>
      </c>
      <c r="J1834" s="20">
        <v>418</v>
      </c>
      <c r="K1834" s="20">
        <v>61</v>
      </c>
      <c r="L1834" s="20">
        <v>428</v>
      </c>
      <c r="M1834" s="20">
        <v>80</v>
      </c>
      <c r="N1834" s="20">
        <v>51</v>
      </c>
      <c r="O1834" s="20">
        <v>10</v>
      </c>
      <c r="P1834" s="20">
        <v>3</v>
      </c>
      <c r="Q1834" s="20">
        <v>7</v>
      </c>
      <c r="R1834" s="20">
        <v>8</v>
      </c>
      <c r="S1834" s="20">
        <v>10</v>
      </c>
      <c r="T1834" s="20">
        <v>5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  <c r="AB1834" s="20" t="s">
        <v>38</v>
      </c>
      <c r="AJ1834" s="20">
        <v>3</v>
      </c>
      <c r="AK1834" s="20">
        <v>7</v>
      </c>
      <c r="AL1834" s="20">
        <v>8</v>
      </c>
      <c r="AM1834" s="20">
        <v>10</v>
      </c>
      <c r="AN1834" s="20">
        <v>5</v>
      </c>
    </row>
    <row r="1835" spans="1:40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F1835">
        <v>1</v>
      </c>
      <c r="G1835">
        <v>0</v>
      </c>
      <c r="H1835" s="35">
        <v>41456</v>
      </c>
      <c r="I1835">
        <v>81</v>
      </c>
      <c r="J1835">
        <v>3</v>
      </c>
      <c r="K1835">
        <v>3</v>
      </c>
      <c r="L1835">
        <v>7</v>
      </c>
      <c r="M1835">
        <v>6</v>
      </c>
      <c r="N1835">
        <v>2</v>
      </c>
      <c r="O1835">
        <v>9</v>
      </c>
      <c r="P1835">
        <v>1</v>
      </c>
      <c r="Q1835">
        <v>1</v>
      </c>
      <c r="R1835">
        <v>0</v>
      </c>
      <c r="S1835">
        <v>2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38</v>
      </c>
      <c r="AJ1835">
        <v>1</v>
      </c>
      <c r="AK1835">
        <v>1</v>
      </c>
      <c r="AL1835">
        <v>0</v>
      </c>
      <c r="AM1835">
        <v>2</v>
      </c>
      <c r="AN1835">
        <v>7</v>
      </c>
    </row>
    <row r="1836" spans="1:40" x14ac:dyDescent="0.25">
      <c r="A1836" s="20">
        <v>8372</v>
      </c>
      <c r="B1836" s="20">
        <v>1974</v>
      </c>
      <c r="C1836" s="20" t="s">
        <v>2</v>
      </c>
      <c r="D1836" s="20" t="s">
        <v>14</v>
      </c>
      <c r="E1836" s="20">
        <v>34421</v>
      </c>
      <c r="F1836" s="20">
        <v>1</v>
      </c>
      <c r="G1836" s="20">
        <v>0</v>
      </c>
      <c r="H1836" s="49">
        <v>41456</v>
      </c>
      <c r="I1836" s="20">
        <v>81</v>
      </c>
      <c r="J1836" s="20">
        <v>3</v>
      </c>
      <c r="K1836" s="20">
        <v>3</v>
      </c>
      <c r="L1836" s="20">
        <v>7</v>
      </c>
      <c r="M1836" s="20">
        <v>6</v>
      </c>
      <c r="N1836" s="20">
        <v>2</v>
      </c>
      <c r="O1836" s="20">
        <v>9</v>
      </c>
      <c r="P1836" s="20">
        <v>1</v>
      </c>
      <c r="Q1836" s="20">
        <v>1</v>
      </c>
      <c r="R1836" s="20">
        <v>0</v>
      </c>
      <c r="S1836" s="20">
        <v>2</v>
      </c>
      <c r="T1836" s="20">
        <v>7</v>
      </c>
      <c r="U1836" s="20">
        <v>0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20">
        <v>0</v>
      </c>
      <c r="AB1836" s="20" t="s">
        <v>33</v>
      </c>
      <c r="AJ1836" s="20">
        <v>1</v>
      </c>
      <c r="AK1836" s="20">
        <v>1</v>
      </c>
      <c r="AL1836" s="20">
        <v>0</v>
      </c>
      <c r="AM1836" s="20">
        <v>2</v>
      </c>
      <c r="AN1836" s="20">
        <v>7</v>
      </c>
    </row>
    <row r="1837" spans="1:40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F1837">
        <v>1</v>
      </c>
      <c r="G1837">
        <v>2</v>
      </c>
      <c r="H1837" s="35">
        <v>41420</v>
      </c>
      <c r="I1837">
        <v>81</v>
      </c>
      <c r="J1837">
        <v>14</v>
      </c>
      <c r="K1837">
        <v>0</v>
      </c>
      <c r="L1837">
        <v>3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36</v>
      </c>
      <c r="AJ1837">
        <v>1</v>
      </c>
      <c r="AK1837">
        <v>0</v>
      </c>
      <c r="AL1837">
        <v>0</v>
      </c>
      <c r="AM1837">
        <v>3</v>
      </c>
      <c r="AN1837">
        <v>5</v>
      </c>
    </row>
    <row r="1838" spans="1:40" x14ac:dyDescent="0.25">
      <c r="A1838" s="20">
        <v>2002</v>
      </c>
      <c r="B1838" s="20">
        <v>1958</v>
      </c>
      <c r="C1838" s="20" t="s">
        <v>2</v>
      </c>
      <c r="D1838" s="20" t="s">
        <v>10</v>
      </c>
      <c r="E1838" s="20">
        <v>71964</v>
      </c>
      <c r="F1838" s="20">
        <v>0</v>
      </c>
      <c r="G1838" s="20">
        <v>0</v>
      </c>
      <c r="H1838" s="49">
        <v>41414</v>
      </c>
      <c r="I1838" s="20">
        <v>81</v>
      </c>
      <c r="J1838" s="20">
        <v>587</v>
      </c>
      <c r="K1838" s="20">
        <v>51</v>
      </c>
      <c r="L1838" s="20">
        <v>932</v>
      </c>
      <c r="M1838" s="20">
        <v>180</v>
      </c>
      <c r="N1838" s="20">
        <v>34</v>
      </c>
      <c r="O1838" s="20">
        <v>86</v>
      </c>
      <c r="P1838" s="20">
        <v>1</v>
      </c>
      <c r="Q1838" s="20">
        <v>5</v>
      </c>
      <c r="R1838" s="20">
        <v>6</v>
      </c>
      <c r="S1838" s="20">
        <v>5</v>
      </c>
      <c r="T1838" s="20">
        <v>3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0</v>
      </c>
      <c r="AB1838" s="20" t="s">
        <v>38</v>
      </c>
      <c r="AJ1838" s="20">
        <v>1</v>
      </c>
      <c r="AK1838" s="20">
        <v>5</v>
      </c>
      <c r="AL1838" s="20">
        <v>6</v>
      </c>
      <c r="AM1838" s="20">
        <v>5</v>
      </c>
      <c r="AN1838" s="20">
        <v>3</v>
      </c>
    </row>
    <row r="1839" spans="1:40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F1839">
        <v>1</v>
      </c>
      <c r="G1839">
        <v>2</v>
      </c>
      <c r="H1839" s="35">
        <v>41337</v>
      </c>
      <c r="I1839">
        <v>81</v>
      </c>
      <c r="J1839">
        <v>986</v>
      </c>
      <c r="K1839">
        <v>36</v>
      </c>
      <c r="L1839">
        <v>168</v>
      </c>
      <c r="M1839">
        <v>16</v>
      </c>
      <c r="N1839">
        <v>0</v>
      </c>
      <c r="O1839">
        <v>108</v>
      </c>
      <c r="P1839">
        <v>7</v>
      </c>
      <c r="Q1839">
        <v>11</v>
      </c>
      <c r="R1839">
        <v>3</v>
      </c>
      <c r="S1839">
        <v>4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 t="s">
        <v>38</v>
      </c>
      <c r="AJ1839">
        <v>7</v>
      </c>
      <c r="AK1839">
        <v>11</v>
      </c>
      <c r="AL1839">
        <v>3</v>
      </c>
      <c r="AM1839">
        <v>4</v>
      </c>
      <c r="AN1839">
        <v>7</v>
      </c>
    </row>
    <row r="1840" spans="1:40" x14ac:dyDescent="0.25">
      <c r="A1840" s="20">
        <v>11166</v>
      </c>
      <c r="B1840" s="20">
        <v>1961</v>
      </c>
      <c r="C1840" s="20" t="s">
        <v>2</v>
      </c>
      <c r="D1840" s="20" t="s">
        <v>14</v>
      </c>
      <c r="E1840" s="20">
        <v>49678</v>
      </c>
      <c r="F1840" s="20">
        <v>0</v>
      </c>
      <c r="G1840" s="20">
        <v>1</v>
      </c>
      <c r="H1840" s="49">
        <v>41307</v>
      </c>
      <c r="I1840" s="20">
        <v>81</v>
      </c>
      <c r="J1840" s="20">
        <v>229</v>
      </c>
      <c r="K1840" s="20">
        <v>5</v>
      </c>
      <c r="L1840" s="20">
        <v>56</v>
      </c>
      <c r="M1840" s="20">
        <v>3</v>
      </c>
      <c r="N1840" s="20">
        <v>2</v>
      </c>
      <c r="O1840" s="20">
        <v>20</v>
      </c>
      <c r="P1840" s="20">
        <v>2</v>
      </c>
      <c r="Q1840" s="20">
        <v>6</v>
      </c>
      <c r="R1840" s="20">
        <v>2</v>
      </c>
      <c r="S1840" s="20">
        <v>4</v>
      </c>
      <c r="T1840" s="20">
        <v>7</v>
      </c>
      <c r="U1840" s="20">
        <v>0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20">
        <v>0</v>
      </c>
      <c r="AB1840" s="20" t="s">
        <v>38</v>
      </c>
      <c r="AJ1840" s="20">
        <v>2</v>
      </c>
      <c r="AK1840" s="20">
        <v>6</v>
      </c>
      <c r="AL1840" s="20">
        <v>2</v>
      </c>
      <c r="AM1840" s="20">
        <v>4</v>
      </c>
      <c r="AN1840" s="20">
        <v>7</v>
      </c>
    </row>
    <row r="1841" spans="1:40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F1841">
        <v>0</v>
      </c>
      <c r="G1841">
        <v>1</v>
      </c>
      <c r="H1841" s="35">
        <v>41297</v>
      </c>
      <c r="I1841">
        <v>81</v>
      </c>
      <c r="J1841">
        <v>255</v>
      </c>
      <c r="K1841">
        <v>43</v>
      </c>
      <c r="L1841">
        <v>134</v>
      </c>
      <c r="M1841">
        <v>37</v>
      </c>
      <c r="N1841">
        <v>14</v>
      </c>
      <c r="O1841">
        <v>24</v>
      </c>
      <c r="P1841">
        <v>1</v>
      </c>
      <c r="Q1841">
        <v>7</v>
      </c>
      <c r="R1841">
        <v>2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33</v>
      </c>
      <c r="AJ1841">
        <v>1</v>
      </c>
      <c r="AK1841">
        <v>7</v>
      </c>
      <c r="AL1841">
        <v>2</v>
      </c>
      <c r="AM1841">
        <v>7</v>
      </c>
      <c r="AN1841">
        <v>7</v>
      </c>
    </row>
    <row r="1842" spans="1:40" x14ac:dyDescent="0.25">
      <c r="A1842" s="20">
        <v>9224</v>
      </c>
      <c r="B1842" s="20">
        <v>1972</v>
      </c>
      <c r="C1842" s="20" t="s">
        <v>3</v>
      </c>
      <c r="D1842" s="20" t="s">
        <v>9</v>
      </c>
      <c r="E1842" s="20">
        <v>55260</v>
      </c>
      <c r="F1842" s="20">
        <v>0</v>
      </c>
      <c r="G1842" s="20">
        <v>1</v>
      </c>
      <c r="H1842" s="49">
        <v>41255</v>
      </c>
      <c r="I1842" s="20">
        <v>81</v>
      </c>
      <c r="J1842" s="20">
        <v>825</v>
      </c>
      <c r="K1842" s="20">
        <v>8</v>
      </c>
      <c r="L1842" s="20">
        <v>53</v>
      </c>
      <c r="M1842" s="20">
        <v>11</v>
      </c>
      <c r="N1842" s="20">
        <v>0</v>
      </c>
      <c r="O1842" s="20">
        <v>242</v>
      </c>
      <c r="P1842" s="20">
        <v>2</v>
      </c>
      <c r="Q1842" s="20">
        <v>8</v>
      </c>
      <c r="R1842" s="20">
        <v>10</v>
      </c>
      <c r="S1842" s="20">
        <v>5</v>
      </c>
      <c r="T1842" s="20">
        <v>6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0</v>
      </c>
      <c r="AB1842" s="20" t="s">
        <v>33</v>
      </c>
      <c r="AJ1842" s="20">
        <v>2</v>
      </c>
      <c r="AK1842" s="20">
        <v>8</v>
      </c>
      <c r="AL1842" s="20">
        <v>10</v>
      </c>
      <c r="AM1842" s="20">
        <v>5</v>
      </c>
      <c r="AN1842" s="20">
        <v>6</v>
      </c>
    </row>
    <row r="1843" spans="1:40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F1843">
        <v>0</v>
      </c>
      <c r="G1843">
        <v>1</v>
      </c>
      <c r="H1843" s="35">
        <v>41230</v>
      </c>
      <c r="I1843">
        <v>81</v>
      </c>
      <c r="J1843">
        <v>1298</v>
      </c>
      <c r="K1843">
        <v>0</v>
      </c>
      <c r="L1843">
        <v>70</v>
      </c>
      <c r="M1843">
        <v>37</v>
      </c>
      <c r="N1843">
        <v>14</v>
      </c>
      <c r="O1843">
        <v>42</v>
      </c>
      <c r="P1843">
        <v>4</v>
      </c>
      <c r="Q1843">
        <v>7</v>
      </c>
      <c r="R1843">
        <v>4</v>
      </c>
      <c r="S1843">
        <v>10</v>
      </c>
      <c r="T1843">
        <v>4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1</v>
      </c>
      <c r="AA1843">
        <v>0</v>
      </c>
      <c r="AB1843" t="s">
        <v>38</v>
      </c>
      <c r="AJ1843">
        <v>4</v>
      </c>
      <c r="AK1843">
        <v>7</v>
      </c>
      <c r="AL1843">
        <v>4</v>
      </c>
      <c r="AM1843">
        <v>10</v>
      </c>
      <c r="AN1843">
        <v>4</v>
      </c>
    </row>
    <row r="1844" spans="1:40" x14ac:dyDescent="0.25">
      <c r="A1844" s="20">
        <v>955</v>
      </c>
      <c r="B1844" s="20">
        <v>1962</v>
      </c>
      <c r="C1844" s="20" t="s">
        <v>4</v>
      </c>
      <c r="D1844" s="20" t="s">
        <v>13</v>
      </c>
      <c r="E1844" s="20">
        <v>47175</v>
      </c>
      <c r="F1844" s="20">
        <v>1</v>
      </c>
      <c r="G1844" s="20">
        <v>1</v>
      </c>
      <c r="H1844" s="49">
        <v>41210</v>
      </c>
      <c r="I1844" s="20">
        <v>81</v>
      </c>
      <c r="J1844" s="20">
        <v>167</v>
      </c>
      <c r="K1844" s="20">
        <v>2</v>
      </c>
      <c r="L1844" s="20">
        <v>44</v>
      </c>
      <c r="M1844" s="20">
        <v>6</v>
      </c>
      <c r="N1844" s="20">
        <v>2</v>
      </c>
      <c r="O1844" s="20">
        <v>19</v>
      </c>
      <c r="P1844" s="20">
        <v>7</v>
      </c>
      <c r="Q1844" s="20">
        <v>4</v>
      </c>
      <c r="R1844" s="20">
        <v>2</v>
      </c>
      <c r="S1844" s="20">
        <v>4</v>
      </c>
      <c r="T1844" s="20">
        <v>8</v>
      </c>
      <c r="U1844" s="20">
        <v>1</v>
      </c>
      <c r="V1844" s="20">
        <v>0</v>
      </c>
      <c r="W1844" s="20">
        <v>0</v>
      </c>
      <c r="X1844" s="20">
        <v>0</v>
      </c>
      <c r="Y1844" s="20">
        <v>0</v>
      </c>
      <c r="Z1844" s="20">
        <v>1</v>
      </c>
      <c r="AA1844" s="20">
        <v>0</v>
      </c>
      <c r="AB1844" s="20" t="s">
        <v>33</v>
      </c>
      <c r="AJ1844" s="20">
        <v>7</v>
      </c>
      <c r="AK1844" s="20">
        <v>4</v>
      </c>
      <c r="AL1844" s="20">
        <v>2</v>
      </c>
      <c r="AM1844" s="20">
        <v>4</v>
      </c>
      <c r="AN1844" s="20">
        <v>8</v>
      </c>
    </row>
    <row r="1845" spans="1:40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F1845">
        <v>0</v>
      </c>
      <c r="G1845">
        <v>0</v>
      </c>
      <c r="H1845" s="35">
        <v>41151</v>
      </c>
      <c r="I1845">
        <v>81</v>
      </c>
      <c r="J1845">
        <v>1132</v>
      </c>
      <c r="K1845">
        <v>134</v>
      </c>
      <c r="L1845">
        <v>384</v>
      </c>
      <c r="M1845">
        <v>175</v>
      </c>
      <c r="N1845">
        <v>134</v>
      </c>
      <c r="O1845">
        <v>115</v>
      </c>
      <c r="P1845">
        <v>1</v>
      </c>
      <c r="Q1845">
        <v>11</v>
      </c>
      <c r="R1845">
        <v>5</v>
      </c>
      <c r="S1845">
        <v>13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31</v>
      </c>
      <c r="AJ1845">
        <v>1</v>
      </c>
      <c r="AK1845">
        <v>11</v>
      </c>
      <c r="AL1845">
        <v>5</v>
      </c>
      <c r="AM1845">
        <v>13</v>
      </c>
      <c r="AN1845">
        <v>7</v>
      </c>
    </row>
    <row r="1846" spans="1:40" x14ac:dyDescent="0.25">
      <c r="A1846" s="20">
        <v>564</v>
      </c>
      <c r="B1846" s="20">
        <v>1981</v>
      </c>
      <c r="C1846" s="20" t="s">
        <v>3</v>
      </c>
      <c r="D1846" s="20" t="s">
        <v>13</v>
      </c>
      <c r="E1846" s="20">
        <v>56937</v>
      </c>
      <c r="F1846" s="20">
        <v>1</v>
      </c>
      <c r="G1846" s="20">
        <v>0</v>
      </c>
      <c r="H1846" s="49">
        <v>41125</v>
      </c>
      <c r="I1846" s="20">
        <v>81</v>
      </c>
      <c r="J1846" s="20">
        <v>746</v>
      </c>
      <c r="K1846" s="20">
        <v>8</v>
      </c>
      <c r="L1846" s="20">
        <v>125</v>
      </c>
      <c r="M1846" s="20">
        <v>11</v>
      </c>
      <c r="N1846" s="20">
        <v>8</v>
      </c>
      <c r="O1846" s="20">
        <v>8</v>
      </c>
      <c r="P1846" s="20">
        <v>7</v>
      </c>
      <c r="Q1846" s="20">
        <v>8</v>
      </c>
      <c r="R1846" s="20">
        <v>6</v>
      </c>
      <c r="S1846" s="20">
        <v>9</v>
      </c>
      <c r="T1846" s="20">
        <v>6</v>
      </c>
      <c r="U1846" s="20">
        <v>0</v>
      </c>
      <c r="V1846" s="20">
        <v>1</v>
      </c>
      <c r="W1846" s="20">
        <v>0</v>
      </c>
      <c r="X1846" s="20">
        <v>0</v>
      </c>
      <c r="Y1846" s="20">
        <v>0</v>
      </c>
      <c r="Z1846" s="20">
        <v>1</v>
      </c>
      <c r="AA1846" s="20">
        <v>0</v>
      </c>
      <c r="AB1846" s="20" t="s">
        <v>38</v>
      </c>
      <c r="AJ1846" s="20">
        <v>7</v>
      </c>
      <c r="AK1846" s="20">
        <v>8</v>
      </c>
      <c r="AL1846" s="20">
        <v>6</v>
      </c>
      <c r="AM1846" s="20">
        <v>9</v>
      </c>
      <c r="AN1846" s="20">
        <v>6</v>
      </c>
    </row>
    <row r="1847" spans="1:40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F1847">
        <v>1</v>
      </c>
      <c r="G1847">
        <v>0</v>
      </c>
      <c r="H1847" s="35">
        <v>41777</v>
      </c>
      <c r="I1847">
        <v>82</v>
      </c>
      <c r="J1847">
        <v>812</v>
      </c>
      <c r="K1847">
        <v>99</v>
      </c>
      <c r="L1847">
        <v>431</v>
      </c>
      <c r="M1847">
        <v>237</v>
      </c>
      <c r="N1847">
        <v>149</v>
      </c>
      <c r="O1847">
        <v>33</v>
      </c>
      <c r="P1847">
        <v>1</v>
      </c>
      <c r="Q1847">
        <v>11</v>
      </c>
      <c r="R1847">
        <v>4</v>
      </c>
      <c r="S1847">
        <v>10</v>
      </c>
      <c r="T1847">
        <v>5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 t="s">
        <v>33</v>
      </c>
      <c r="AJ1847">
        <v>1</v>
      </c>
      <c r="AK1847">
        <v>11</v>
      </c>
      <c r="AL1847">
        <v>4</v>
      </c>
      <c r="AM1847">
        <v>10</v>
      </c>
      <c r="AN1847">
        <v>5</v>
      </c>
    </row>
    <row r="1848" spans="1:40" x14ac:dyDescent="0.25">
      <c r="A1848" s="20">
        <v>1998</v>
      </c>
      <c r="B1848" s="20">
        <v>1976</v>
      </c>
      <c r="C1848" s="20" t="s">
        <v>2</v>
      </c>
      <c r="D1848" s="20" t="s">
        <v>9</v>
      </c>
      <c r="E1848" s="20">
        <v>37697</v>
      </c>
      <c r="F1848" s="20">
        <v>1</v>
      </c>
      <c r="G1848" s="20">
        <v>0</v>
      </c>
      <c r="H1848" s="49">
        <v>41677</v>
      </c>
      <c r="I1848" s="20">
        <v>82</v>
      </c>
      <c r="J1848" s="20">
        <v>34</v>
      </c>
      <c r="K1848" s="20">
        <v>6</v>
      </c>
      <c r="L1848" s="20">
        <v>21</v>
      </c>
      <c r="M1848" s="20">
        <v>11</v>
      </c>
      <c r="N1848" s="20">
        <v>4</v>
      </c>
      <c r="O1848" s="20">
        <v>8</v>
      </c>
      <c r="P1848" s="20">
        <v>1</v>
      </c>
      <c r="Q1848" s="20">
        <v>2</v>
      </c>
      <c r="R1848" s="20">
        <v>1</v>
      </c>
      <c r="S1848" s="20">
        <v>3</v>
      </c>
      <c r="T1848" s="20">
        <v>6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  <c r="AB1848" s="20" t="s">
        <v>36</v>
      </c>
      <c r="AJ1848" s="20">
        <v>1</v>
      </c>
      <c r="AK1848" s="20">
        <v>2</v>
      </c>
      <c r="AL1848" s="20">
        <v>1</v>
      </c>
      <c r="AM1848" s="20">
        <v>3</v>
      </c>
      <c r="AN1848" s="20">
        <v>6</v>
      </c>
    </row>
    <row r="1849" spans="1:40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F1849">
        <v>1</v>
      </c>
      <c r="G1849">
        <v>0</v>
      </c>
      <c r="H1849" s="35">
        <v>41677</v>
      </c>
      <c r="I1849">
        <v>82</v>
      </c>
      <c r="J1849">
        <v>34</v>
      </c>
      <c r="K1849">
        <v>6</v>
      </c>
      <c r="L1849">
        <v>21</v>
      </c>
      <c r="M1849">
        <v>11</v>
      </c>
      <c r="N1849">
        <v>4</v>
      </c>
      <c r="O1849">
        <v>8</v>
      </c>
      <c r="P1849">
        <v>1</v>
      </c>
      <c r="Q1849">
        <v>2</v>
      </c>
      <c r="R1849">
        <v>1</v>
      </c>
      <c r="S1849">
        <v>3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38</v>
      </c>
      <c r="AJ1849">
        <v>1</v>
      </c>
      <c r="AK1849">
        <v>2</v>
      </c>
      <c r="AL1849">
        <v>1</v>
      </c>
      <c r="AM1849">
        <v>3</v>
      </c>
      <c r="AN1849">
        <v>6</v>
      </c>
    </row>
    <row r="1850" spans="1:40" x14ac:dyDescent="0.25">
      <c r="A1850" s="20">
        <v>8397</v>
      </c>
      <c r="B1850" s="20">
        <v>1951</v>
      </c>
      <c r="C1850" s="20" t="s">
        <v>2</v>
      </c>
      <c r="D1850" s="20" t="s">
        <v>14</v>
      </c>
      <c r="E1850" s="20">
        <v>44689</v>
      </c>
      <c r="F1850" s="20">
        <v>1</v>
      </c>
      <c r="G1850" s="20">
        <v>1</v>
      </c>
      <c r="H1850" s="49">
        <v>41649</v>
      </c>
      <c r="I1850" s="20">
        <v>82</v>
      </c>
      <c r="J1850" s="20">
        <v>18</v>
      </c>
      <c r="K1850" s="20">
        <v>0</v>
      </c>
      <c r="L1850" s="20">
        <v>5</v>
      </c>
      <c r="M1850" s="20">
        <v>0</v>
      </c>
      <c r="N1850" s="20">
        <v>0</v>
      </c>
      <c r="O1850" s="20">
        <v>11</v>
      </c>
      <c r="P1850" s="20">
        <v>2</v>
      </c>
      <c r="Q1850" s="20">
        <v>1</v>
      </c>
      <c r="R1850" s="20">
        <v>1</v>
      </c>
      <c r="S1850" s="20">
        <v>2</v>
      </c>
      <c r="T1850" s="20">
        <v>7</v>
      </c>
      <c r="U1850" s="20">
        <v>1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 t="s">
        <v>38</v>
      </c>
      <c r="AJ1850" s="20">
        <v>2</v>
      </c>
      <c r="AK1850" s="20">
        <v>1</v>
      </c>
      <c r="AL1850" s="20">
        <v>1</v>
      </c>
      <c r="AM1850" s="20">
        <v>2</v>
      </c>
      <c r="AN1850" s="20">
        <v>7</v>
      </c>
    </row>
    <row r="1851" spans="1:40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F1851">
        <v>1</v>
      </c>
      <c r="G1851">
        <v>1</v>
      </c>
      <c r="H1851" s="35">
        <v>41629</v>
      </c>
      <c r="I1851">
        <v>82</v>
      </c>
      <c r="J1851">
        <v>8</v>
      </c>
      <c r="K1851">
        <v>3</v>
      </c>
      <c r="L1851">
        <v>9</v>
      </c>
      <c r="M1851">
        <v>19</v>
      </c>
      <c r="N1851">
        <v>4</v>
      </c>
      <c r="O1851">
        <v>22</v>
      </c>
      <c r="P1851">
        <v>3</v>
      </c>
      <c r="Q1851">
        <v>1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37</v>
      </c>
      <c r="AJ1851">
        <v>3</v>
      </c>
      <c r="AK1851">
        <v>1</v>
      </c>
      <c r="AL1851">
        <v>1</v>
      </c>
      <c r="AM1851">
        <v>3</v>
      </c>
      <c r="AN1851">
        <v>6</v>
      </c>
    </row>
    <row r="1852" spans="1:40" x14ac:dyDescent="0.25">
      <c r="A1852" s="20">
        <v>2125</v>
      </c>
      <c r="B1852" s="20">
        <v>1959</v>
      </c>
      <c r="C1852" s="20" t="s">
        <v>2</v>
      </c>
      <c r="D1852" s="20" t="s">
        <v>10</v>
      </c>
      <c r="E1852" s="20">
        <v>63033</v>
      </c>
      <c r="F1852" s="20">
        <v>0</v>
      </c>
      <c r="G1852" s="20">
        <v>0</v>
      </c>
      <c r="H1852" s="49">
        <v>41593</v>
      </c>
      <c r="I1852" s="20">
        <v>82</v>
      </c>
      <c r="J1852" s="20">
        <v>194</v>
      </c>
      <c r="K1852" s="20">
        <v>61</v>
      </c>
      <c r="L1852" s="20">
        <v>480</v>
      </c>
      <c r="M1852" s="20">
        <v>225</v>
      </c>
      <c r="N1852" s="20">
        <v>112</v>
      </c>
      <c r="O1852" s="20">
        <v>30</v>
      </c>
      <c r="P1852" s="20">
        <v>1</v>
      </c>
      <c r="Q1852" s="20">
        <v>3</v>
      </c>
      <c r="R1852" s="20">
        <v>4</v>
      </c>
      <c r="S1852" s="20">
        <v>8</v>
      </c>
      <c r="T1852" s="20">
        <v>2</v>
      </c>
      <c r="U1852" s="20">
        <v>0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20">
        <v>0</v>
      </c>
      <c r="AB1852" s="20" t="s">
        <v>31</v>
      </c>
      <c r="AJ1852" s="20">
        <v>1</v>
      </c>
      <c r="AK1852" s="20">
        <v>3</v>
      </c>
      <c r="AL1852" s="20">
        <v>4</v>
      </c>
      <c r="AM1852" s="20">
        <v>8</v>
      </c>
      <c r="AN1852" s="20">
        <v>2</v>
      </c>
    </row>
    <row r="1853" spans="1:40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F1853">
        <v>1</v>
      </c>
      <c r="G1853">
        <v>0</v>
      </c>
      <c r="H1853" s="35">
        <v>41547</v>
      </c>
      <c r="I1853">
        <v>82</v>
      </c>
      <c r="J1853">
        <v>37</v>
      </c>
      <c r="K1853">
        <v>0</v>
      </c>
      <c r="L1853">
        <v>17</v>
      </c>
      <c r="M1853">
        <v>0</v>
      </c>
      <c r="N1853">
        <v>0</v>
      </c>
      <c r="O1853">
        <v>3</v>
      </c>
      <c r="P1853">
        <v>1</v>
      </c>
      <c r="Q1853">
        <v>2</v>
      </c>
      <c r="R1853">
        <v>0</v>
      </c>
      <c r="S1853">
        <v>3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37</v>
      </c>
      <c r="AJ1853">
        <v>1</v>
      </c>
      <c r="AK1853">
        <v>2</v>
      </c>
      <c r="AL1853">
        <v>0</v>
      </c>
      <c r="AM1853">
        <v>3</v>
      </c>
      <c r="AN1853">
        <v>7</v>
      </c>
    </row>
    <row r="1854" spans="1:40" x14ac:dyDescent="0.25">
      <c r="A1854" s="20">
        <v>983</v>
      </c>
      <c r="B1854" s="20">
        <v>1984</v>
      </c>
      <c r="C1854" s="20" t="s">
        <v>2</v>
      </c>
      <c r="D1854" s="20" t="s">
        <v>14</v>
      </c>
      <c r="E1854" s="20">
        <v>40059</v>
      </c>
      <c r="F1854" s="20">
        <v>1</v>
      </c>
      <c r="G1854" s="20">
        <v>0</v>
      </c>
      <c r="H1854" s="49">
        <v>41545</v>
      </c>
      <c r="I1854" s="20">
        <v>82</v>
      </c>
      <c r="J1854" s="20">
        <v>110</v>
      </c>
      <c r="K1854" s="20">
        <v>29</v>
      </c>
      <c r="L1854" s="20">
        <v>92</v>
      </c>
      <c r="M1854" s="20">
        <v>28</v>
      </c>
      <c r="N1854" s="20">
        <v>10</v>
      </c>
      <c r="O1854" s="20">
        <v>145</v>
      </c>
      <c r="P1854" s="20">
        <v>1</v>
      </c>
      <c r="Q1854" s="20">
        <v>6</v>
      </c>
      <c r="R1854" s="20">
        <v>2</v>
      </c>
      <c r="S1854" s="20">
        <v>3</v>
      </c>
      <c r="T1854" s="20">
        <v>8</v>
      </c>
      <c r="U1854" s="20">
        <v>1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  <c r="AB1854" s="20" t="s">
        <v>31</v>
      </c>
      <c r="AJ1854" s="20">
        <v>1</v>
      </c>
      <c r="AK1854" s="20">
        <v>6</v>
      </c>
      <c r="AL1854" s="20">
        <v>2</v>
      </c>
      <c r="AM1854" s="20">
        <v>3</v>
      </c>
      <c r="AN1854" s="20">
        <v>8</v>
      </c>
    </row>
    <row r="1855" spans="1:40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F1855">
        <v>0</v>
      </c>
      <c r="G1855">
        <v>0</v>
      </c>
      <c r="H1855" s="35">
        <v>41536</v>
      </c>
      <c r="I1855">
        <v>82</v>
      </c>
      <c r="J1855">
        <v>519</v>
      </c>
      <c r="K1855">
        <v>17</v>
      </c>
      <c r="L1855">
        <v>813</v>
      </c>
      <c r="M1855">
        <v>27</v>
      </c>
      <c r="N1855">
        <v>173</v>
      </c>
      <c r="O1855">
        <v>51</v>
      </c>
      <c r="P1855">
        <v>1</v>
      </c>
      <c r="Q1855">
        <v>4</v>
      </c>
      <c r="R1855">
        <v>6</v>
      </c>
      <c r="S1855">
        <v>6</v>
      </c>
      <c r="T1855">
        <v>2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 t="s">
        <v>36</v>
      </c>
      <c r="AJ1855">
        <v>1</v>
      </c>
      <c r="AK1855">
        <v>4</v>
      </c>
      <c r="AL1855">
        <v>6</v>
      </c>
      <c r="AM1855">
        <v>6</v>
      </c>
      <c r="AN1855">
        <v>2</v>
      </c>
    </row>
    <row r="1856" spans="1:40" x14ac:dyDescent="0.25">
      <c r="A1856" s="20">
        <v>4385</v>
      </c>
      <c r="B1856" s="20">
        <v>1981</v>
      </c>
      <c r="C1856" s="20" t="s">
        <v>3</v>
      </c>
      <c r="D1856" s="20" t="s">
        <v>9</v>
      </c>
      <c r="E1856" s="20">
        <v>36038</v>
      </c>
      <c r="F1856" s="20">
        <v>1</v>
      </c>
      <c r="G1856" s="20">
        <v>0</v>
      </c>
      <c r="H1856" s="49">
        <v>41425</v>
      </c>
      <c r="I1856" s="20">
        <v>82</v>
      </c>
      <c r="J1856" s="20">
        <v>23</v>
      </c>
      <c r="K1856" s="20">
        <v>0</v>
      </c>
      <c r="L1856" s="20">
        <v>15</v>
      </c>
      <c r="M1856" s="20">
        <v>0</v>
      </c>
      <c r="N1856" s="20">
        <v>2</v>
      </c>
      <c r="O1856" s="20">
        <v>7</v>
      </c>
      <c r="P1856" s="20">
        <v>2</v>
      </c>
      <c r="Q1856" s="20">
        <v>3</v>
      </c>
      <c r="R1856" s="20">
        <v>0</v>
      </c>
      <c r="S1856" s="20">
        <v>3</v>
      </c>
      <c r="T1856" s="20">
        <v>6</v>
      </c>
      <c r="U1856" s="20">
        <v>0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20">
        <v>0</v>
      </c>
      <c r="AB1856" s="20" t="s">
        <v>38</v>
      </c>
      <c r="AJ1856" s="20">
        <v>2</v>
      </c>
      <c r="AK1856" s="20">
        <v>3</v>
      </c>
      <c r="AL1856" s="20">
        <v>0</v>
      </c>
      <c r="AM1856" s="20">
        <v>3</v>
      </c>
      <c r="AN1856" s="20">
        <v>6</v>
      </c>
    </row>
    <row r="1857" spans="1:40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F1857">
        <v>1</v>
      </c>
      <c r="G1857">
        <v>0</v>
      </c>
      <c r="H1857" s="35">
        <v>41425</v>
      </c>
      <c r="I1857">
        <v>82</v>
      </c>
      <c r="J1857">
        <v>23</v>
      </c>
      <c r="K1857">
        <v>0</v>
      </c>
      <c r="L1857">
        <v>15</v>
      </c>
      <c r="M1857">
        <v>0</v>
      </c>
      <c r="N1857">
        <v>2</v>
      </c>
      <c r="O1857">
        <v>7</v>
      </c>
      <c r="P1857">
        <v>2</v>
      </c>
      <c r="Q1857">
        <v>3</v>
      </c>
      <c r="R1857">
        <v>0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34</v>
      </c>
      <c r="AJ1857">
        <v>2</v>
      </c>
      <c r="AK1857">
        <v>3</v>
      </c>
      <c r="AL1857">
        <v>0</v>
      </c>
      <c r="AM1857">
        <v>3</v>
      </c>
      <c r="AN1857">
        <v>6</v>
      </c>
    </row>
    <row r="1858" spans="1:40" x14ac:dyDescent="0.25">
      <c r="A1858" s="20">
        <v>803</v>
      </c>
      <c r="B1858" s="20">
        <v>1968</v>
      </c>
      <c r="C1858" s="20" t="s">
        <v>2</v>
      </c>
      <c r="D1858" s="20" t="s">
        <v>13</v>
      </c>
      <c r="E1858" s="20">
        <v>40521</v>
      </c>
      <c r="F1858" s="20">
        <v>1</v>
      </c>
      <c r="G1858" s="20">
        <v>1</v>
      </c>
      <c r="H1858" s="49">
        <v>41369</v>
      </c>
      <c r="I1858" s="20">
        <v>82</v>
      </c>
      <c r="J1858" s="20">
        <v>12</v>
      </c>
      <c r="K1858" s="20">
        <v>0</v>
      </c>
      <c r="L1858" s="20">
        <v>5</v>
      </c>
      <c r="M1858" s="20">
        <v>0</v>
      </c>
      <c r="N1858" s="20">
        <v>0</v>
      </c>
      <c r="O1858" s="20">
        <v>4</v>
      </c>
      <c r="P1858" s="20">
        <v>1</v>
      </c>
      <c r="Q1858" s="20">
        <v>0</v>
      </c>
      <c r="R1858" s="20">
        <v>1</v>
      </c>
      <c r="S1858" s="20">
        <v>2</v>
      </c>
      <c r="T1858" s="20">
        <v>5</v>
      </c>
      <c r="U1858" s="20">
        <v>0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  <c r="AB1858" s="20" t="s">
        <v>38</v>
      </c>
      <c r="AJ1858" s="20">
        <v>1</v>
      </c>
      <c r="AK1858" s="20">
        <v>0</v>
      </c>
      <c r="AL1858" s="20">
        <v>1</v>
      </c>
      <c r="AM1858" s="20">
        <v>2</v>
      </c>
      <c r="AN1858" s="20">
        <v>5</v>
      </c>
    </row>
    <row r="1859" spans="1:40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F1859">
        <v>0</v>
      </c>
      <c r="G1859">
        <v>1</v>
      </c>
      <c r="H1859" s="35">
        <v>41367</v>
      </c>
      <c r="I1859">
        <v>82</v>
      </c>
      <c r="J1859">
        <v>909</v>
      </c>
      <c r="K1859">
        <v>11</v>
      </c>
      <c r="L1859">
        <v>218</v>
      </c>
      <c r="M1859">
        <v>0</v>
      </c>
      <c r="N1859">
        <v>0</v>
      </c>
      <c r="O1859">
        <v>23</v>
      </c>
      <c r="P1859">
        <v>2</v>
      </c>
      <c r="Q1859">
        <v>9</v>
      </c>
      <c r="R1859">
        <v>3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 t="s">
        <v>38</v>
      </c>
      <c r="AJ1859">
        <v>2</v>
      </c>
      <c r="AK1859">
        <v>9</v>
      </c>
      <c r="AL1859">
        <v>3</v>
      </c>
      <c r="AM1859">
        <v>5</v>
      </c>
      <c r="AN1859">
        <v>5</v>
      </c>
    </row>
    <row r="1860" spans="1:40" x14ac:dyDescent="0.25">
      <c r="A1860" s="20">
        <v>7004</v>
      </c>
      <c r="B1860" s="20">
        <v>1984</v>
      </c>
      <c r="C1860" s="20" t="s">
        <v>2</v>
      </c>
      <c r="D1860" s="20" t="s">
        <v>9</v>
      </c>
      <c r="E1860" s="20">
        <v>11012</v>
      </c>
      <c r="F1860" s="20">
        <v>1</v>
      </c>
      <c r="G1860" s="20">
        <v>0</v>
      </c>
      <c r="H1860" s="49">
        <v>41349</v>
      </c>
      <c r="I1860" s="20">
        <v>82</v>
      </c>
      <c r="J1860" s="20">
        <v>24</v>
      </c>
      <c r="K1860" s="20">
        <v>3</v>
      </c>
      <c r="L1860" s="20">
        <v>26</v>
      </c>
      <c r="M1860" s="20">
        <v>7</v>
      </c>
      <c r="N1860" s="20">
        <v>1</v>
      </c>
      <c r="O1860" s="20">
        <v>23</v>
      </c>
      <c r="P1860" s="20">
        <v>3</v>
      </c>
      <c r="Q1860" s="20">
        <v>3</v>
      </c>
      <c r="R1860" s="20">
        <v>1</v>
      </c>
      <c r="S1860" s="20">
        <v>2</v>
      </c>
      <c r="T1860" s="20">
        <v>9</v>
      </c>
      <c r="U1860" s="20">
        <v>1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20">
        <v>0</v>
      </c>
      <c r="AB1860" s="20" t="s">
        <v>36</v>
      </c>
      <c r="AJ1860" s="20">
        <v>3</v>
      </c>
      <c r="AK1860" s="20">
        <v>3</v>
      </c>
      <c r="AL1860" s="20">
        <v>1</v>
      </c>
      <c r="AM1860" s="20">
        <v>2</v>
      </c>
      <c r="AN1860" s="20">
        <v>9</v>
      </c>
    </row>
    <row r="1861" spans="1:40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F1861">
        <v>1</v>
      </c>
      <c r="G1861">
        <v>0</v>
      </c>
      <c r="H1861" s="35">
        <v>41349</v>
      </c>
      <c r="I1861">
        <v>82</v>
      </c>
      <c r="J1861">
        <v>2</v>
      </c>
      <c r="K1861">
        <v>3</v>
      </c>
      <c r="L1861">
        <v>20</v>
      </c>
      <c r="M1861">
        <v>6</v>
      </c>
      <c r="N1861">
        <v>11</v>
      </c>
      <c r="O1861">
        <v>9</v>
      </c>
      <c r="P1861">
        <v>2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38</v>
      </c>
      <c r="AJ1861">
        <v>2</v>
      </c>
      <c r="AK1861">
        <v>2</v>
      </c>
      <c r="AL1861">
        <v>0</v>
      </c>
      <c r="AM1861">
        <v>3</v>
      </c>
      <c r="AN1861">
        <v>7</v>
      </c>
    </row>
    <row r="1862" spans="1:40" x14ac:dyDescent="0.25">
      <c r="A1862" s="20">
        <v>5079</v>
      </c>
      <c r="B1862" s="20">
        <v>1971</v>
      </c>
      <c r="C1862" s="20" t="s">
        <v>2</v>
      </c>
      <c r="D1862" s="20" t="s">
        <v>14</v>
      </c>
      <c r="E1862" s="20">
        <v>52720</v>
      </c>
      <c r="F1862" s="20">
        <v>1</v>
      </c>
      <c r="G1862" s="20">
        <v>1</v>
      </c>
      <c r="H1862" s="49">
        <v>41336</v>
      </c>
      <c r="I1862" s="20">
        <v>82</v>
      </c>
      <c r="J1862" s="20">
        <v>71</v>
      </c>
      <c r="K1862" s="20">
        <v>1</v>
      </c>
      <c r="L1862" s="20">
        <v>16</v>
      </c>
      <c r="M1862" s="20">
        <v>0</v>
      </c>
      <c r="N1862" s="20">
        <v>0</v>
      </c>
      <c r="O1862" s="20">
        <v>9</v>
      </c>
      <c r="P1862" s="20">
        <v>4</v>
      </c>
      <c r="Q1862" s="20">
        <v>2</v>
      </c>
      <c r="R1862" s="20">
        <v>1</v>
      </c>
      <c r="S1862" s="20">
        <v>3</v>
      </c>
      <c r="T1862" s="20">
        <v>8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 t="s">
        <v>34</v>
      </c>
      <c r="AJ1862" s="20">
        <v>4</v>
      </c>
      <c r="AK1862" s="20">
        <v>2</v>
      </c>
      <c r="AL1862" s="20">
        <v>1</v>
      </c>
      <c r="AM1862" s="20">
        <v>3</v>
      </c>
      <c r="AN1862" s="20">
        <v>8</v>
      </c>
    </row>
    <row r="1863" spans="1:40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F1863">
        <v>0</v>
      </c>
      <c r="G1863">
        <v>0</v>
      </c>
      <c r="H1863" s="35">
        <v>41321</v>
      </c>
      <c r="I1863">
        <v>82</v>
      </c>
      <c r="J1863">
        <v>1315</v>
      </c>
      <c r="K1863">
        <v>22</v>
      </c>
      <c r="L1863">
        <v>780</v>
      </c>
      <c r="M1863">
        <v>145</v>
      </c>
      <c r="N1863">
        <v>0</v>
      </c>
      <c r="O1863">
        <v>178</v>
      </c>
      <c r="P1863">
        <v>1</v>
      </c>
      <c r="Q1863">
        <v>7</v>
      </c>
      <c r="R1863">
        <v>8</v>
      </c>
      <c r="S1863">
        <v>9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38</v>
      </c>
      <c r="AJ1863">
        <v>1</v>
      </c>
      <c r="AK1863">
        <v>7</v>
      </c>
      <c r="AL1863">
        <v>8</v>
      </c>
      <c r="AM1863">
        <v>9</v>
      </c>
      <c r="AN1863">
        <v>5</v>
      </c>
    </row>
    <row r="1864" spans="1:40" x14ac:dyDescent="0.25">
      <c r="A1864" s="20">
        <v>10868</v>
      </c>
      <c r="B1864" s="20">
        <v>1951</v>
      </c>
      <c r="C1864" s="20" t="s">
        <v>2</v>
      </c>
      <c r="D1864" s="20" t="s">
        <v>16</v>
      </c>
      <c r="E1864" s="20">
        <v>70792</v>
      </c>
      <c r="F1864" s="20">
        <v>0</v>
      </c>
      <c r="G1864" s="20">
        <v>0</v>
      </c>
      <c r="H1864" s="49">
        <v>41311</v>
      </c>
      <c r="I1864" s="20">
        <v>82</v>
      </c>
      <c r="J1864" s="20">
        <v>344</v>
      </c>
      <c r="K1864" s="20">
        <v>45</v>
      </c>
      <c r="L1864" s="20">
        <v>654</v>
      </c>
      <c r="M1864" s="20">
        <v>104</v>
      </c>
      <c r="N1864" s="20">
        <v>11</v>
      </c>
      <c r="O1864" s="20">
        <v>114</v>
      </c>
      <c r="P1864" s="20">
        <v>2</v>
      </c>
      <c r="Q1864" s="20">
        <v>3</v>
      </c>
      <c r="R1864" s="20">
        <v>4</v>
      </c>
      <c r="S1864" s="20">
        <v>10</v>
      </c>
      <c r="T1864" s="20">
        <v>3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0</v>
      </c>
      <c r="AB1864" s="20" t="s">
        <v>38</v>
      </c>
      <c r="AJ1864" s="20">
        <v>2</v>
      </c>
      <c r="AK1864" s="20">
        <v>3</v>
      </c>
      <c r="AL1864" s="20">
        <v>4</v>
      </c>
      <c r="AM1864" s="20">
        <v>10</v>
      </c>
      <c r="AN1864" s="20">
        <v>3</v>
      </c>
    </row>
    <row r="1865" spans="1:40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F1865">
        <v>1</v>
      </c>
      <c r="G1865">
        <v>0</v>
      </c>
      <c r="H1865" s="35">
        <v>41287</v>
      </c>
      <c r="I1865">
        <v>82</v>
      </c>
      <c r="J1865">
        <v>2</v>
      </c>
      <c r="K1865">
        <v>2</v>
      </c>
      <c r="L1865">
        <v>1</v>
      </c>
      <c r="M1865">
        <v>3</v>
      </c>
      <c r="N1865">
        <v>1</v>
      </c>
      <c r="O1865">
        <v>2</v>
      </c>
      <c r="P1865">
        <v>1</v>
      </c>
      <c r="Q1865">
        <v>1</v>
      </c>
      <c r="R1865">
        <v>0</v>
      </c>
      <c r="S1865">
        <v>2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 t="s">
        <v>38</v>
      </c>
      <c r="AJ1865">
        <v>1</v>
      </c>
      <c r="AK1865">
        <v>1</v>
      </c>
      <c r="AL1865">
        <v>0</v>
      </c>
      <c r="AM1865">
        <v>2</v>
      </c>
      <c r="AN1865">
        <v>8</v>
      </c>
    </row>
    <row r="1866" spans="1:40" x14ac:dyDescent="0.25">
      <c r="A1866" s="20">
        <v>5692</v>
      </c>
      <c r="B1866" s="20">
        <v>1989</v>
      </c>
      <c r="C1866" s="20" t="s">
        <v>6</v>
      </c>
      <c r="D1866" s="20" t="s">
        <v>14</v>
      </c>
      <c r="E1866" s="20">
        <v>25443</v>
      </c>
      <c r="F1866" s="20">
        <v>1</v>
      </c>
      <c r="G1866" s="20">
        <v>0</v>
      </c>
      <c r="H1866" s="49">
        <v>41265</v>
      </c>
      <c r="I1866" s="20">
        <v>82</v>
      </c>
      <c r="J1866" s="20">
        <v>1</v>
      </c>
      <c r="K1866" s="20">
        <v>4</v>
      </c>
      <c r="L1866" s="20">
        <v>3</v>
      </c>
      <c r="M1866" s="20">
        <v>8</v>
      </c>
      <c r="N1866" s="20">
        <v>9</v>
      </c>
      <c r="O1866" s="20">
        <v>7</v>
      </c>
      <c r="P1866" s="20">
        <v>1</v>
      </c>
      <c r="Q1866" s="20">
        <v>1</v>
      </c>
      <c r="R1866" s="20">
        <v>0</v>
      </c>
      <c r="S1866" s="20">
        <v>3</v>
      </c>
      <c r="T1866" s="20">
        <v>8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0</v>
      </c>
      <c r="AB1866" s="20" t="s">
        <v>33</v>
      </c>
      <c r="AJ1866" s="20">
        <v>1</v>
      </c>
      <c r="AK1866" s="20">
        <v>1</v>
      </c>
      <c r="AL1866" s="20">
        <v>0</v>
      </c>
      <c r="AM1866" s="20">
        <v>3</v>
      </c>
      <c r="AN1866" s="20">
        <v>8</v>
      </c>
    </row>
    <row r="1867" spans="1:40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F1867">
        <v>0</v>
      </c>
      <c r="G1867">
        <v>1</v>
      </c>
      <c r="H1867" s="35">
        <v>41236</v>
      </c>
      <c r="I1867">
        <v>82</v>
      </c>
      <c r="J1867">
        <v>462</v>
      </c>
      <c r="K1867">
        <v>0</v>
      </c>
      <c r="L1867">
        <v>24</v>
      </c>
      <c r="M1867">
        <v>6</v>
      </c>
      <c r="N1867">
        <v>0</v>
      </c>
      <c r="O1867">
        <v>4</v>
      </c>
      <c r="P1867">
        <v>2</v>
      </c>
      <c r="Q1867">
        <v>9</v>
      </c>
      <c r="R1867">
        <v>2</v>
      </c>
      <c r="S1867">
        <v>5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 t="s">
        <v>38</v>
      </c>
      <c r="AJ1867">
        <v>2</v>
      </c>
      <c r="AK1867">
        <v>9</v>
      </c>
      <c r="AL1867">
        <v>2</v>
      </c>
      <c r="AM1867">
        <v>5</v>
      </c>
      <c r="AN1867">
        <v>7</v>
      </c>
    </row>
    <row r="1868" spans="1:40" x14ac:dyDescent="0.25">
      <c r="A1868" s="20">
        <v>10398</v>
      </c>
      <c r="B1868" s="20">
        <v>1981</v>
      </c>
      <c r="C1868" s="20" t="s">
        <v>5</v>
      </c>
      <c r="D1868" s="20" t="s">
        <v>9</v>
      </c>
      <c r="E1868" s="20">
        <v>24336</v>
      </c>
      <c r="F1868" s="20">
        <v>1</v>
      </c>
      <c r="G1868" s="20">
        <v>0</v>
      </c>
      <c r="H1868" s="49">
        <v>41148</v>
      </c>
      <c r="I1868" s="20">
        <v>82</v>
      </c>
      <c r="J1868" s="20">
        <v>1</v>
      </c>
      <c r="K1868" s="20">
        <v>6</v>
      </c>
      <c r="L1868" s="20">
        <v>2</v>
      </c>
      <c r="M1868" s="20">
        <v>8</v>
      </c>
      <c r="N1868" s="20">
        <v>2</v>
      </c>
      <c r="O1868" s="20">
        <v>12</v>
      </c>
      <c r="P1868" s="20">
        <v>1</v>
      </c>
      <c r="Q1868" s="20">
        <v>1</v>
      </c>
      <c r="R1868" s="20">
        <v>0</v>
      </c>
      <c r="S1868" s="20">
        <v>2</v>
      </c>
      <c r="T1868" s="20">
        <v>7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0</v>
      </c>
      <c r="AB1868" s="20" t="s">
        <v>38</v>
      </c>
      <c r="AJ1868" s="20">
        <v>1</v>
      </c>
      <c r="AK1868" s="20">
        <v>1</v>
      </c>
      <c r="AL1868" s="20">
        <v>0</v>
      </c>
      <c r="AM1868" s="20">
        <v>2</v>
      </c>
      <c r="AN1868" s="20">
        <v>7</v>
      </c>
    </row>
    <row r="1869" spans="1:40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F1869">
        <v>1</v>
      </c>
      <c r="G1869">
        <v>1</v>
      </c>
      <c r="H1869" s="35">
        <v>41809</v>
      </c>
      <c r="I1869">
        <v>83</v>
      </c>
      <c r="J1869">
        <v>22</v>
      </c>
      <c r="K1869">
        <v>0</v>
      </c>
      <c r="L1869">
        <v>19</v>
      </c>
      <c r="M1869">
        <v>6</v>
      </c>
      <c r="N1869">
        <v>5</v>
      </c>
      <c r="O1869">
        <v>3</v>
      </c>
      <c r="P1869">
        <v>2</v>
      </c>
      <c r="Q1869">
        <v>2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33</v>
      </c>
      <c r="AJ1869">
        <v>2</v>
      </c>
      <c r="AK1869">
        <v>2</v>
      </c>
      <c r="AL1869">
        <v>0</v>
      </c>
      <c r="AM1869">
        <v>3</v>
      </c>
      <c r="AN1869">
        <v>6</v>
      </c>
    </row>
    <row r="1870" spans="1:40" x14ac:dyDescent="0.25">
      <c r="A1870" s="20">
        <v>3722</v>
      </c>
      <c r="B1870" s="20">
        <v>1972</v>
      </c>
      <c r="C1870" s="20" t="s">
        <v>2</v>
      </c>
      <c r="D1870" s="20" t="s">
        <v>9</v>
      </c>
      <c r="E1870" s="20">
        <v>44503</v>
      </c>
      <c r="F1870" s="20">
        <v>1</v>
      </c>
      <c r="G1870" s="20">
        <v>1</v>
      </c>
      <c r="H1870" s="49">
        <v>41745</v>
      </c>
      <c r="I1870" s="20">
        <v>83</v>
      </c>
      <c r="J1870" s="20">
        <v>31</v>
      </c>
      <c r="K1870" s="20">
        <v>1</v>
      </c>
      <c r="L1870" s="20">
        <v>8</v>
      </c>
      <c r="M1870" s="20">
        <v>0</v>
      </c>
      <c r="N1870" s="20">
        <v>0</v>
      </c>
      <c r="O1870" s="20">
        <v>8</v>
      </c>
      <c r="P1870" s="20">
        <v>2</v>
      </c>
      <c r="Q1870" s="20">
        <v>2</v>
      </c>
      <c r="R1870" s="20">
        <v>0</v>
      </c>
      <c r="S1870" s="20">
        <v>3</v>
      </c>
      <c r="T1870" s="20">
        <v>6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0</v>
      </c>
      <c r="AB1870" s="20" t="s">
        <v>38</v>
      </c>
      <c r="AJ1870" s="20">
        <v>2</v>
      </c>
      <c r="AK1870" s="20">
        <v>2</v>
      </c>
      <c r="AL1870" s="20">
        <v>0</v>
      </c>
      <c r="AM1870" s="20">
        <v>3</v>
      </c>
      <c r="AN1870" s="20">
        <v>6</v>
      </c>
    </row>
    <row r="1871" spans="1:40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F1871">
        <v>0</v>
      </c>
      <c r="G1871">
        <v>1</v>
      </c>
      <c r="H1871" s="35">
        <v>41721</v>
      </c>
      <c r="I1871">
        <v>83</v>
      </c>
      <c r="J1871">
        <v>34</v>
      </c>
      <c r="K1871">
        <v>1</v>
      </c>
      <c r="L1871">
        <v>19</v>
      </c>
      <c r="M1871">
        <v>2</v>
      </c>
      <c r="N1871">
        <v>7</v>
      </c>
      <c r="O1871">
        <v>0</v>
      </c>
      <c r="P1871">
        <v>1</v>
      </c>
      <c r="Q1871">
        <v>1</v>
      </c>
      <c r="R1871">
        <v>1</v>
      </c>
      <c r="S1871">
        <v>3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37</v>
      </c>
      <c r="AJ1871">
        <v>1</v>
      </c>
      <c r="AK1871">
        <v>1</v>
      </c>
      <c r="AL1871">
        <v>1</v>
      </c>
      <c r="AM1871">
        <v>3</v>
      </c>
      <c r="AN1871">
        <v>2</v>
      </c>
    </row>
    <row r="1872" spans="1:40" x14ac:dyDescent="0.25">
      <c r="A1872" s="20">
        <v>2416</v>
      </c>
      <c r="B1872" s="20">
        <v>1969</v>
      </c>
      <c r="C1872" s="20" t="s">
        <v>3</v>
      </c>
      <c r="D1872" s="20" t="s">
        <v>9</v>
      </c>
      <c r="E1872" s="20">
        <v>66582</v>
      </c>
      <c r="F1872" s="20">
        <v>0</v>
      </c>
      <c r="G1872" s="20">
        <v>0</v>
      </c>
      <c r="H1872" s="49">
        <v>41701</v>
      </c>
      <c r="I1872" s="20">
        <v>83</v>
      </c>
      <c r="J1872" s="20">
        <v>789</v>
      </c>
      <c r="K1872" s="20">
        <v>25</v>
      </c>
      <c r="L1872" s="20">
        <v>420</v>
      </c>
      <c r="M1872" s="20">
        <v>16</v>
      </c>
      <c r="N1872" s="20">
        <v>38</v>
      </c>
      <c r="O1872" s="20">
        <v>0</v>
      </c>
      <c r="P1872" s="20">
        <v>1</v>
      </c>
      <c r="Q1872" s="20">
        <v>2</v>
      </c>
      <c r="R1872" s="20">
        <v>8</v>
      </c>
      <c r="S1872" s="20">
        <v>9</v>
      </c>
      <c r="T1872" s="20">
        <v>1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0</v>
      </c>
      <c r="AB1872" s="20" t="s">
        <v>38</v>
      </c>
      <c r="AJ1872" s="20">
        <v>1</v>
      </c>
      <c r="AK1872" s="20">
        <v>2</v>
      </c>
      <c r="AL1872" s="20">
        <v>8</v>
      </c>
      <c r="AM1872" s="20">
        <v>9</v>
      </c>
      <c r="AN1872" s="20">
        <v>1</v>
      </c>
    </row>
    <row r="1873" spans="1:40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F1873">
        <v>0</v>
      </c>
      <c r="G1873">
        <v>0</v>
      </c>
      <c r="H1873" s="35">
        <v>41688</v>
      </c>
      <c r="I1873">
        <v>83</v>
      </c>
      <c r="J1873">
        <v>4</v>
      </c>
      <c r="K1873">
        <v>6</v>
      </c>
      <c r="L1873">
        <v>8</v>
      </c>
      <c r="M1873">
        <v>6</v>
      </c>
      <c r="N1873">
        <v>3</v>
      </c>
      <c r="O1873">
        <v>10</v>
      </c>
      <c r="P1873">
        <v>1</v>
      </c>
      <c r="Q1873">
        <v>2</v>
      </c>
      <c r="R1873">
        <v>0</v>
      </c>
      <c r="S1873">
        <v>3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38</v>
      </c>
      <c r="AJ1873">
        <v>1</v>
      </c>
      <c r="AK1873">
        <v>2</v>
      </c>
      <c r="AL1873">
        <v>0</v>
      </c>
      <c r="AM1873">
        <v>3</v>
      </c>
      <c r="AN1873">
        <v>7</v>
      </c>
    </row>
    <row r="1874" spans="1:40" x14ac:dyDescent="0.25">
      <c r="A1874" s="20">
        <v>5278</v>
      </c>
      <c r="B1874" s="20">
        <v>1964</v>
      </c>
      <c r="C1874" s="20" t="s">
        <v>2</v>
      </c>
      <c r="D1874" s="20" t="s">
        <v>14</v>
      </c>
      <c r="E1874" s="20">
        <v>82224</v>
      </c>
      <c r="F1874" s="20">
        <v>0</v>
      </c>
      <c r="G1874" s="20">
        <v>0</v>
      </c>
      <c r="H1874" s="49">
        <v>41664</v>
      </c>
      <c r="I1874" s="20">
        <v>83</v>
      </c>
      <c r="J1874" s="20">
        <v>307</v>
      </c>
      <c r="K1874" s="20">
        <v>26</v>
      </c>
      <c r="L1874" s="20">
        <v>360</v>
      </c>
      <c r="M1874" s="20">
        <v>138</v>
      </c>
      <c r="N1874" s="20">
        <v>31</v>
      </c>
      <c r="O1874" s="20">
        <v>40</v>
      </c>
      <c r="P1874" s="20">
        <v>1</v>
      </c>
      <c r="Q1874" s="20">
        <v>6</v>
      </c>
      <c r="R1874" s="20">
        <v>9</v>
      </c>
      <c r="S1874" s="20">
        <v>5</v>
      </c>
      <c r="T1874" s="20">
        <v>3</v>
      </c>
      <c r="U1874" s="20">
        <v>0</v>
      </c>
      <c r="V1874" s="20">
        <v>0</v>
      </c>
      <c r="W1874" s="20">
        <v>0</v>
      </c>
      <c r="X1874" s="20">
        <v>1</v>
      </c>
      <c r="Y1874" s="20">
        <v>0</v>
      </c>
      <c r="Z1874" s="20">
        <v>0</v>
      </c>
      <c r="AA1874" s="20">
        <v>0</v>
      </c>
      <c r="AB1874" s="20" t="s">
        <v>32</v>
      </c>
      <c r="AJ1874" s="20">
        <v>1</v>
      </c>
      <c r="AK1874" s="20">
        <v>6</v>
      </c>
      <c r="AL1874" s="20">
        <v>9</v>
      </c>
      <c r="AM1874" s="20">
        <v>5</v>
      </c>
      <c r="AN1874" s="20">
        <v>3</v>
      </c>
    </row>
    <row r="1875" spans="1:40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F1875">
        <v>1</v>
      </c>
      <c r="G1875">
        <v>1</v>
      </c>
      <c r="H1875" s="35">
        <v>41598</v>
      </c>
      <c r="I1875">
        <v>83</v>
      </c>
      <c r="J1875">
        <v>46</v>
      </c>
      <c r="K1875">
        <v>4</v>
      </c>
      <c r="L1875">
        <v>36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0</v>
      </c>
      <c r="S1875">
        <v>4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38</v>
      </c>
      <c r="AJ1875">
        <v>1</v>
      </c>
      <c r="AK1875">
        <v>2</v>
      </c>
      <c r="AL1875">
        <v>0</v>
      </c>
      <c r="AM1875">
        <v>4</v>
      </c>
      <c r="AN1875">
        <v>5</v>
      </c>
    </row>
    <row r="1876" spans="1:40" x14ac:dyDescent="0.25">
      <c r="A1876" s="20">
        <v>4370</v>
      </c>
      <c r="B1876" s="20">
        <v>1966</v>
      </c>
      <c r="C1876" s="20" t="s">
        <v>2</v>
      </c>
      <c r="D1876" s="20" t="s">
        <v>13</v>
      </c>
      <c r="E1876" s="20">
        <v>43482</v>
      </c>
      <c r="F1876" s="20">
        <v>2</v>
      </c>
      <c r="G1876" s="20">
        <v>1</v>
      </c>
      <c r="H1876" s="49">
        <v>41591</v>
      </c>
      <c r="I1876" s="20">
        <v>83</v>
      </c>
      <c r="J1876" s="20">
        <v>18</v>
      </c>
      <c r="K1876" s="20">
        <v>1</v>
      </c>
      <c r="L1876" s="20">
        <v>32</v>
      </c>
      <c r="M1876" s="20">
        <v>6</v>
      </c>
      <c r="N1876" s="20">
        <v>3</v>
      </c>
      <c r="O1876" s="20">
        <v>28</v>
      </c>
      <c r="P1876" s="20">
        <v>3</v>
      </c>
      <c r="Q1876" s="20">
        <v>2</v>
      </c>
      <c r="R1876" s="20">
        <v>0</v>
      </c>
      <c r="S1876" s="20">
        <v>4</v>
      </c>
      <c r="T1876" s="20">
        <v>6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  <c r="AB1876" s="20" t="s">
        <v>36</v>
      </c>
      <c r="AJ1876" s="20">
        <v>3</v>
      </c>
      <c r="AK1876" s="20">
        <v>2</v>
      </c>
      <c r="AL1876" s="20">
        <v>0</v>
      </c>
      <c r="AM1876" s="20">
        <v>4</v>
      </c>
      <c r="AN1876" s="20">
        <v>6</v>
      </c>
    </row>
    <row r="1877" spans="1:40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F1877">
        <v>1</v>
      </c>
      <c r="G1877">
        <v>1</v>
      </c>
      <c r="H1877" s="35">
        <v>41547</v>
      </c>
      <c r="I1877">
        <v>83</v>
      </c>
      <c r="J1877">
        <v>135</v>
      </c>
      <c r="K1877">
        <v>25</v>
      </c>
      <c r="L1877">
        <v>51</v>
      </c>
      <c r="M1877">
        <v>23</v>
      </c>
      <c r="N1877">
        <v>25</v>
      </c>
      <c r="O1877">
        <v>46</v>
      </c>
      <c r="P1877">
        <v>2</v>
      </c>
      <c r="Q1877">
        <v>4</v>
      </c>
      <c r="R1877">
        <v>2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33</v>
      </c>
      <c r="AJ1877">
        <v>2</v>
      </c>
      <c r="AK1877">
        <v>4</v>
      </c>
      <c r="AL1877">
        <v>2</v>
      </c>
      <c r="AM1877">
        <v>5</v>
      </c>
      <c r="AN1877">
        <v>3</v>
      </c>
    </row>
    <row r="1878" spans="1:40" x14ac:dyDescent="0.25">
      <c r="A1878" s="20">
        <v>7617</v>
      </c>
      <c r="B1878" s="20">
        <v>1974</v>
      </c>
      <c r="C1878" s="20" t="s">
        <v>2</v>
      </c>
      <c r="D1878" s="20" t="s">
        <v>9</v>
      </c>
      <c r="E1878" s="20">
        <v>42373</v>
      </c>
      <c r="F1878" s="20">
        <v>1</v>
      </c>
      <c r="G1878" s="20">
        <v>1</v>
      </c>
      <c r="H1878" s="49">
        <v>41501</v>
      </c>
      <c r="I1878" s="20">
        <v>83</v>
      </c>
      <c r="J1878" s="20">
        <v>67</v>
      </c>
      <c r="K1878" s="20">
        <v>5</v>
      </c>
      <c r="L1878" s="20">
        <v>61</v>
      </c>
      <c r="M1878" s="20">
        <v>3</v>
      </c>
      <c r="N1878" s="20">
        <v>8</v>
      </c>
      <c r="O1878" s="20">
        <v>19</v>
      </c>
      <c r="P1878" s="20">
        <v>5</v>
      </c>
      <c r="Q1878" s="20">
        <v>2</v>
      </c>
      <c r="R1878" s="20">
        <v>1</v>
      </c>
      <c r="S1878" s="20">
        <v>5</v>
      </c>
      <c r="T1878" s="20">
        <v>5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  <c r="AB1878" s="20" t="s">
        <v>38</v>
      </c>
      <c r="AJ1878" s="20">
        <v>5</v>
      </c>
      <c r="AK1878" s="20">
        <v>2</v>
      </c>
      <c r="AL1878" s="20">
        <v>1</v>
      </c>
      <c r="AM1878" s="20">
        <v>5</v>
      </c>
      <c r="AN1878" s="20">
        <v>5</v>
      </c>
    </row>
    <row r="1879" spans="1:40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F1879">
        <v>0</v>
      </c>
      <c r="G1879">
        <v>1</v>
      </c>
      <c r="H1879" s="35">
        <v>41448</v>
      </c>
      <c r="I1879">
        <v>83</v>
      </c>
      <c r="J1879">
        <v>161</v>
      </c>
      <c r="K1879">
        <v>0</v>
      </c>
      <c r="L1879">
        <v>22</v>
      </c>
      <c r="M1879">
        <v>0</v>
      </c>
      <c r="N1879">
        <v>0</v>
      </c>
      <c r="O1879">
        <v>24</v>
      </c>
      <c r="P1879">
        <v>2</v>
      </c>
      <c r="Q1879">
        <v>4</v>
      </c>
      <c r="R1879">
        <v>1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34</v>
      </c>
      <c r="AJ1879">
        <v>2</v>
      </c>
      <c r="AK1879">
        <v>4</v>
      </c>
      <c r="AL1879">
        <v>1</v>
      </c>
      <c r="AM1879">
        <v>4</v>
      </c>
      <c r="AN1879">
        <v>6</v>
      </c>
    </row>
    <row r="1880" spans="1:40" x14ac:dyDescent="0.25">
      <c r="A1880" s="20">
        <v>6376</v>
      </c>
      <c r="B1880" s="20">
        <v>1979</v>
      </c>
      <c r="C1880" s="20" t="s">
        <v>2</v>
      </c>
      <c r="D1880" s="20" t="s">
        <v>9</v>
      </c>
      <c r="E1880" s="20">
        <v>57537</v>
      </c>
      <c r="F1880" s="20">
        <v>1</v>
      </c>
      <c r="G1880" s="20">
        <v>0</v>
      </c>
      <c r="H1880" s="49">
        <v>41435</v>
      </c>
      <c r="I1880" s="20">
        <v>83</v>
      </c>
      <c r="J1880" s="20">
        <v>191</v>
      </c>
      <c r="K1880" s="20">
        <v>56</v>
      </c>
      <c r="L1880" s="20">
        <v>139</v>
      </c>
      <c r="M1880" s="20">
        <v>51</v>
      </c>
      <c r="N1880" s="20">
        <v>8</v>
      </c>
      <c r="O1880" s="20">
        <v>100</v>
      </c>
      <c r="P1880" s="20">
        <v>4</v>
      </c>
      <c r="Q1880" s="20">
        <v>4</v>
      </c>
      <c r="R1880" s="20">
        <v>3</v>
      </c>
      <c r="S1880" s="20">
        <v>8</v>
      </c>
      <c r="T1880" s="20">
        <v>4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 t="s">
        <v>34</v>
      </c>
      <c r="AJ1880" s="20">
        <v>4</v>
      </c>
      <c r="AK1880" s="20">
        <v>4</v>
      </c>
      <c r="AL1880" s="20">
        <v>3</v>
      </c>
      <c r="AM1880" s="20">
        <v>8</v>
      </c>
      <c r="AN1880" s="20">
        <v>4</v>
      </c>
    </row>
    <row r="1881" spans="1:40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F1881">
        <v>0</v>
      </c>
      <c r="G1881">
        <v>1</v>
      </c>
      <c r="H1881" s="35">
        <v>41405</v>
      </c>
      <c r="I1881">
        <v>83</v>
      </c>
      <c r="J1881">
        <v>860</v>
      </c>
      <c r="K1881">
        <v>28</v>
      </c>
      <c r="L1881">
        <v>409</v>
      </c>
      <c r="M1881">
        <v>73</v>
      </c>
      <c r="N1881">
        <v>56</v>
      </c>
      <c r="O1881">
        <v>56</v>
      </c>
      <c r="P1881">
        <v>1</v>
      </c>
      <c r="Q1881">
        <v>8</v>
      </c>
      <c r="R1881">
        <v>9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37</v>
      </c>
      <c r="AJ1881">
        <v>1</v>
      </c>
      <c r="AK1881">
        <v>8</v>
      </c>
      <c r="AL1881">
        <v>9</v>
      </c>
      <c r="AM1881">
        <v>4</v>
      </c>
      <c r="AN1881">
        <v>4</v>
      </c>
    </row>
    <row r="1882" spans="1:40" x14ac:dyDescent="0.25">
      <c r="A1882" s="20">
        <v>7386</v>
      </c>
      <c r="B1882" s="20">
        <v>1976</v>
      </c>
      <c r="C1882" s="20" t="s">
        <v>2</v>
      </c>
      <c r="D1882" s="20" t="s">
        <v>10</v>
      </c>
      <c r="E1882" s="20">
        <v>30992</v>
      </c>
      <c r="F1882" s="20">
        <v>1</v>
      </c>
      <c r="G1882" s="20">
        <v>0</v>
      </c>
      <c r="H1882" s="49">
        <v>41386</v>
      </c>
      <c r="I1882" s="20">
        <v>83</v>
      </c>
      <c r="J1882" s="20">
        <v>17</v>
      </c>
      <c r="K1882" s="20">
        <v>0</v>
      </c>
      <c r="L1882" s="20">
        <v>14</v>
      </c>
      <c r="M1882" s="20">
        <v>7</v>
      </c>
      <c r="N1882" s="20">
        <v>3</v>
      </c>
      <c r="O1882" s="20">
        <v>2</v>
      </c>
      <c r="P1882" s="20">
        <v>1</v>
      </c>
      <c r="Q1882" s="20">
        <v>1</v>
      </c>
      <c r="R1882" s="20">
        <v>0</v>
      </c>
      <c r="S1882" s="20">
        <v>3</v>
      </c>
      <c r="T1882" s="20">
        <v>7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 t="s">
        <v>37</v>
      </c>
      <c r="AJ1882" s="20">
        <v>1</v>
      </c>
      <c r="AK1882" s="20">
        <v>1</v>
      </c>
      <c r="AL1882" s="20">
        <v>0</v>
      </c>
      <c r="AM1882" s="20">
        <v>3</v>
      </c>
      <c r="AN1882" s="20">
        <v>7</v>
      </c>
    </row>
    <row r="1883" spans="1:40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F1883">
        <v>1</v>
      </c>
      <c r="G1883">
        <v>0</v>
      </c>
      <c r="H1883" s="35">
        <v>41386</v>
      </c>
      <c r="I1883">
        <v>83</v>
      </c>
      <c r="J1883">
        <v>17</v>
      </c>
      <c r="K1883">
        <v>0</v>
      </c>
      <c r="L1883">
        <v>14</v>
      </c>
      <c r="M1883">
        <v>7</v>
      </c>
      <c r="N1883">
        <v>3</v>
      </c>
      <c r="O1883">
        <v>2</v>
      </c>
      <c r="P1883">
        <v>1</v>
      </c>
      <c r="Q1883">
        <v>1</v>
      </c>
      <c r="R1883">
        <v>0</v>
      </c>
      <c r="S1883">
        <v>3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37</v>
      </c>
      <c r="AJ1883">
        <v>1</v>
      </c>
      <c r="AK1883">
        <v>1</v>
      </c>
      <c r="AL1883">
        <v>0</v>
      </c>
      <c r="AM1883">
        <v>3</v>
      </c>
      <c r="AN1883">
        <v>7</v>
      </c>
    </row>
    <row r="1884" spans="1:40" x14ac:dyDescent="0.25">
      <c r="A1884" s="20">
        <v>11088</v>
      </c>
      <c r="B1884" s="20">
        <v>1971</v>
      </c>
      <c r="C1884" s="20" t="s">
        <v>3</v>
      </c>
      <c r="D1884" s="20" t="s">
        <v>13</v>
      </c>
      <c r="E1884" s="20">
        <v>78642</v>
      </c>
      <c r="F1884" s="20">
        <v>0</v>
      </c>
      <c r="G1884" s="20">
        <v>1</v>
      </c>
      <c r="H1884" s="49">
        <v>41385</v>
      </c>
      <c r="I1884" s="20">
        <v>83</v>
      </c>
      <c r="J1884" s="20">
        <v>1396</v>
      </c>
      <c r="K1884" s="20">
        <v>0</v>
      </c>
      <c r="L1884" s="20">
        <v>322</v>
      </c>
      <c r="M1884" s="20">
        <v>46</v>
      </c>
      <c r="N1884" s="20">
        <v>35</v>
      </c>
      <c r="O1884" s="20">
        <v>17</v>
      </c>
      <c r="P1884" s="20">
        <v>1</v>
      </c>
      <c r="Q1884" s="20">
        <v>4</v>
      </c>
      <c r="R1884" s="20">
        <v>9</v>
      </c>
      <c r="S1884" s="20">
        <v>4</v>
      </c>
      <c r="T1884" s="20">
        <v>6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 t="s">
        <v>38</v>
      </c>
      <c r="AJ1884" s="20">
        <v>1</v>
      </c>
      <c r="AK1884" s="20">
        <v>4</v>
      </c>
      <c r="AL1884" s="20">
        <v>9</v>
      </c>
      <c r="AM1884" s="20">
        <v>4</v>
      </c>
      <c r="AN1884" s="20">
        <v>6</v>
      </c>
    </row>
    <row r="1885" spans="1:40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F1885">
        <v>0</v>
      </c>
      <c r="G1885">
        <v>0</v>
      </c>
      <c r="H1885" s="35">
        <v>41319</v>
      </c>
      <c r="I1885">
        <v>83</v>
      </c>
      <c r="J1885">
        <v>199</v>
      </c>
      <c r="K1885">
        <v>66</v>
      </c>
      <c r="L1885">
        <v>315</v>
      </c>
      <c r="M1885">
        <v>97</v>
      </c>
      <c r="N1885">
        <v>174</v>
      </c>
      <c r="O1885">
        <v>41</v>
      </c>
      <c r="P1885">
        <v>1</v>
      </c>
      <c r="Q1885">
        <v>4</v>
      </c>
      <c r="R1885">
        <v>3</v>
      </c>
      <c r="S1885">
        <v>5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33</v>
      </c>
      <c r="AJ1885">
        <v>1</v>
      </c>
      <c r="AK1885">
        <v>4</v>
      </c>
      <c r="AL1885">
        <v>3</v>
      </c>
      <c r="AM1885">
        <v>5</v>
      </c>
      <c r="AN1885">
        <v>2</v>
      </c>
    </row>
    <row r="1886" spans="1:40" x14ac:dyDescent="0.25">
      <c r="A1886" s="20">
        <v>3523</v>
      </c>
      <c r="B1886" s="20">
        <v>1962</v>
      </c>
      <c r="C1886" s="20" t="s">
        <v>2</v>
      </c>
      <c r="D1886" s="20" t="s">
        <v>13</v>
      </c>
      <c r="E1886" s="20">
        <v>75072</v>
      </c>
      <c r="F1886" s="20">
        <v>0</v>
      </c>
      <c r="G1886" s="20">
        <v>1</v>
      </c>
      <c r="H1886" s="49">
        <v>41297</v>
      </c>
      <c r="I1886" s="20">
        <v>83</v>
      </c>
      <c r="J1886" s="20">
        <v>583</v>
      </c>
      <c r="K1886" s="20">
        <v>34</v>
      </c>
      <c r="L1886" s="20">
        <v>309</v>
      </c>
      <c r="M1886" s="20">
        <v>0</v>
      </c>
      <c r="N1886" s="20">
        <v>22</v>
      </c>
      <c r="O1886" s="20">
        <v>125</v>
      </c>
      <c r="P1886" s="20">
        <v>2</v>
      </c>
      <c r="Q1886" s="20">
        <v>5</v>
      </c>
      <c r="R1886" s="20">
        <v>4</v>
      </c>
      <c r="S1886" s="20">
        <v>8</v>
      </c>
      <c r="T1886" s="20">
        <v>3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  <c r="AB1886" s="20" t="s">
        <v>38</v>
      </c>
      <c r="AJ1886" s="20">
        <v>2</v>
      </c>
      <c r="AK1886" s="20">
        <v>5</v>
      </c>
      <c r="AL1886" s="20">
        <v>4</v>
      </c>
      <c r="AM1886" s="20">
        <v>8</v>
      </c>
      <c r="AN1886" s="20">
        <v>3</v>
      </c>
    </row>
    <row r="1887" spans="1:40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F1887">
        <v>0</v>
      </c>
      <c r="G1887">
        <v>1</v>
      </c>
      <c r="H1887" s="35">
        <v>41250</v>
      </c>
      <c r="I1887">
        <v>83</v>
      </c>
      <c r="J1887">
        <v>509</v>
      </c>
      <c r="K1887">
        <v>0</v>
      </c>
      <c r="L1887">
        <v>65</v>
      </c>
      <c r="M1887">
        <v>7</v>
      </c>
      <c r="N1887">
        <v>11</v>
      </c>
      <c r="O1887">
        <v>5</v>
      </c>
      <c r="P1887">
        <v>4</v>
      </c>
      <c r="Q1887">
        <v>7</v>
      </c>
      <c r="R1887">
        <v>2</v>
      </c>
      <c r="S1887">
        <v>9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38</v>
      </c>
      <c r="AJ1887">
        <v>4</v>
      </c>
      <c r="AK1887">
        <v>7</v>
      </c>
      <c r="AL1887">
        <v>2</v>
      </c>
      <c r="AM1887">
        <v>9</v>
      </c>
      <c r="AN1887">
        <v>6</v>
      </c>
    </row>
    <row r="1888" spans="1:40" x14ac:dyDescent="0.25">
      <c r="A1888" s="20">
        <v>3807</v>
      </c>
      <c r="B1888" s="20">
        <v>1955</v>
      </c>
      <c r="C1888" s="20" t="s">
        <v>2</v>
      </c>
      <c r="D1888" s="20" t="s">
        <v>13</v>
      </c>
      <c r="E1888" s="20">
        <v>59925</v>
      </c>
      <c r="F1888" s="20">
        <v>0</v>
      </c>
      <c r="G1888" s="20">
        <v>1</v>
      </c>
      <c r="H1888" s="49">
        <v>41243</v>
      </c>
      <c r="I1888" s="20">
        <v>83</v>
      </c>
      <c r="J1888" s="20">
        <v>473</v>
      </c>
      <c r="K1888" s="20">
        <v>21</v>
      </c>
      <c r="L1888" s="20">
        <v>176</v>
      </c>
      <c r="M1888" s="20">
        <v>19</v>
      </c>
      <c r="N1888" s="20">
        <v>21</v>
      </c>
      <c r="O1888" s="20">
        <v>56</v>
      </c>
      <c r="P1888" s="20">
        <v>3</v>
      </c>
      <c r="Q1888" s="20">
        <v>9</v>
      </c>
      <c r="R1888" s="20">
        <v>2</v>
      </c>
      <c r="S1888" s="20">
        <v>9</v>
      </c>
      <c r="T1888" s="20">
        <v>6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20">
        <v>0</v>
      </c>
      <c r="AB1888" s="20" t="s">
        <v>38</v>
      </c>
      <c r="AJ1888" s="20">
        <v>3</v>
      </c>
      <c r="AK1888" s="20">
        <v>9</v>
      </c>
      <c r="AL1888" s="20">
        <v>2</v>
      </c>
      <c r="AM1888" s="20">
        <v>9</v>
      </c>
      <c r="AN1888" s="20">
        <v>6</v>
      </c>
    </row>
    <row r="1889" spans="1:40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F1889">
        <v>0</v>
      </c>
      <c r="G1889">
        <v>1</v>
      </c>
      <c r="H1889" s="35">
        <v>41152</v>
      </c>
      <c r="I1889">
        <v>83</v>
      </c>
      <c r="J1889">
        <v>526</v>
      </c>
      <c r="K1889">
        <v>28</v>
      </c>
      <c r="L1889">
        <v>135</v>
      </c>
      <c r="M1889">
        <v>10</v>
      </c>
      <c r="N1889">
        <v>21</v>
      </c>
      <c r="O1889">
        <v>99</v>
      </c>
      <c r="P1889">
        <v>3</v>
      </c>
      <c r="Q1889">
        <v>5</v>
      </c>
      <c r="R1889">
        <v>3</v>
      </c>
      <c r="S1889">
        <v>12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38</v>
      </c>
      <c r="AJ1889">
        <v>3</v>
      </c>
      <c r="AK1889">
        <v>5</v>
      </c>
      <c r="AL1889">
        <v>3</v>
      </c>
      <c r="AM1889">
        <v>12</v>
      </c>
      <c r="AN1889">
        <v>5</v>
      </c>
    </row>
    <row r="1890" spans="1:40" x14ac:dyDescent="0.25">
      <c r="A1890" s="20">
        <v>7787</v>
      </c>
      <c r="B1890" s="20">
        <v>1960</v>
      </c>
      <c r="C1890" s="20" t="s">
        <v>2</v>
      </c>
      <c r="D1890" s="20" t="s">
        <v>13</v>
      </c>
      <c r="E1890" s="20">
        <v>62807</v>
      </c>
      <c r="F1890" s="20">
        <v>0</v>
      </c>
      <c r="G1890" s="20">
        <v>1</v>
      </c>
      <c r="H1890" s="49">
        <v>41152</v>
      </c>
      <c r="I1890" s="20">
        <v>83</v>
      </c>
      <c r="J1890" s="20">
        <v>526</v>
      </c>
      <c r="K1890" s="20">
        <v>28</v>
      </c>
      <c r="L1890" s="20">
        <v>135</v>
      </c>
      <c r="M1890" s="20">
        <v>10</v>
      </c>
      <c r="N1890" s="20">
        <v>21</v>
      </c>
      <c r="O1890" s="20">
        <v>99</v>
      </c>
      <c r="P1890" s="20">
        <v>3</v>
      </c>
      <c r="Q1890" s="20">
        <v>5</v>
      </c>
      <c r="R1890" s="20">
        <v>3</v>
      </c>
      <c r="S1890" s="20">
        <v>12</v>
      </c>
      <c r="T1890" s="20">
        <v>5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0</v>
      </c>
      <c r="AB1890" s="20" t="s">
        <v>37</v>
      </c>
      <c r="AJ1890" s="20">
        <v>3</v>
      </c>
      <c r="AK1890" s="20">
        <v>5</v>
      </c>
      <c r="AL1890" s="20">
        <v>3</v>
      </c>
      <c r="AM1890" s="20">
        <v>12</v>
      </c>
      <c r="AN1890" s="20">
        <v>5</v>
      </c>
    </row>
    <row r="1891" spans="1:40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F1891">
        <v>1</v>
      </c>
      <c r="G1891">
        <v>0</v>
      </c>
      <c r="H1891" s="35">
        <v>41783</v>
      </c>
      <c r="I1891">
        <v>84</v>
      </c>
      <c r="J1891">
        <v>27</v>
      </c>
      <c r="K1891">
        <v>2</v>
      </c>
      <c r="L1891">
        <v>14</v>
      </c>
      <c r="M1891">
        <v>0</v>
      </c>
      <c r="N1891">
        <v>0</v>
      </c>
      <c r="O1891">
        <v>0</v>
      </c>
      <c r="P1891">
        <v>3</v>
      </c>
      <c r="Q1891">
        <v>3</v>
      </c>
      <c r="R1891">
        <v>1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  <c r="AJ1891">
        <v>3</v>
      </c>
      <c r="AK1891">
        <v>3</v>
      </c>
      <c r="AL1891">
        <v>1</v>
      </c>
      <c r="AM1891">
        <v>3</v>
      </c>
      <c r="AN1891">
        <v>5</v>
      </c>
    </row>
    <row r="1892" spans="1:40" x14ac:dyDescent="0.25">
      <c r="A1892" s="20">
        <v>8146</v>
      </c>
      <c r="B1892" s="20">
        <v>1976</v>
      </c>
      <c r="C1892" s="20" t="s">
        <v>4</v>
      </c>
      <c r="D1892" s="20" t="s">
        <v>13</v>
      </c>
      <c r="E1892" s="20">
        <v>46106</v>
      </c>
      <c r="F1892" s="20">
        <v>1</v>
      </c>
      <c r="G1892" s="20">
        <v>1</v>
      </c>
      <c r="H1892" s="49">
        <v>41770</v>
      </c>
      <c r="I1892" s="20">
        <v>84</v>
      </c>
      <c r="J1892" s="20">
        <v>30</v>
      </c>
      <c r="K1892" s="20">
        <v>0</v>
      </c>
      <c r="L1892" s="20">
        <v>8</v>
      </c>
      <c r="M1892" s="20">
        <v>2</v>
      </c>
      <c r="N1892" s="20">
        <v>0</v>
      </c>
      <c r="O1892" s="20">
        <v>14</v>
      </c>
      <c r="P1892" s="20">
        <v>1</v>
      </c>
      <c r="Q1892" s="20">
        <v>1</v>
      </c>
      <c r="R1892" s="20">
        <v>1</v>
      </c>
      <c r="S1892" s="20">
        <v>2</v>
      </c>
      <c r="T1892" s="20">
        <v>6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  <c r="AB1892" s="20" t="s">
        <v>33</v>
      </c>
      <c r="AJ1892" s="20">
        <v>1</v>
      </c>
      <c r="AK1892" s="20">
        <v>1</v>
      </c>
      <c r="AL1892" s="20">
        <v>1</v>
      </c>
      <c r="AM1892" s="20">
        <v>2</v>
      </c>
      <c r="AN1892" s="20">
        <v>6</v>
      </c>
    </row>
    <row r="1893" spans="1:40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F1893">
        <v>0</v>
      </c>
      <c r="G1893">
        <v>0</v>
      </c>
      <c r="H1893" s="35">
        <v>41766</v>
      </c>
      <c r="I1893">
        <v>84</v>
      </c>
      <c r="J1893">
        <v>410</v>
      </c>
      <c r="K1893">
        <v>0</v>
      </c>
      <c r="L1893">
        <v>592</v>
      </c>
      <c r="M1893">
        <v>147</v>
      </c>
      <c r="N1893">
        <v>22</v>
      </c>
      <c r="O1893">
        <v>22</v>
      </c>
      <c r="P1893">
        <v>1</v>
      </c>
      <c r="Q1893">
        <v>6</v>
      </c>
      <c r="R1893">
        <v>4</v>
      </c>
      <c r="S1893">
        <v>7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 t="s">
        <v>38</v>
      </c>
      <c r="AJ1893">
        <v>1</v>
      </c>
      <c r="AK1893">
        <v>6</v>
      </c>
      <c r="AL1893">
        <v>4</v>
      </c>
      <c r="AM1893">
        <v>7</v>
      </c>
      <c r="AN1893">
        <v>3</v>
      </c>
    </row>
    <row r="1894" spans="1:40" x14ac:dyDescent="0.25">
      <c r="A1894" s="20">
        <v>4832</v>
      </c>
      <c r="B1894" s="20">
        <v>1979</v>
      </c>
      <c r="C1894" s="20" t="s">
        <v>2</v>
      </c>
      <c r="D1894" s="20" t="s">
        <v>14</v>
      </c>
      <c r="E1894" s="20">
        <v>27244</v>
      </c>
      <c r="F1894" s="20">
        <v>1</v>
      </c>
      <c r="G1894" s="20">
        <v>0</v>
      </c>
      <c r="H1894" s="49">
        <v>41705</v>
      </c>
      <c r="I1894" s="20">
        <v>84</v>
      </c>
      <c r="J1894" s="20">
        <v>6</v>
      </c>
      <c r="K1894" s="20">
        <v>5</v>
      </c>
      <c r="L1894" s="20">
        <v>17</v>
      </c>
      <c r="M1894" s="20">
        <v>3</v>
      </c>
      <c r="N1894" s="20">
        <v>24</v>
      </c>
      <c r="O1894" s="20">
        <v>46</v>
      </c>
      <c r="P1894" s="20">
        <v>2</v>
      </c>
      <c r="Q1894" s="20">
        <v>2</v>
      </c>
      <c r="R1894" s="20">
        <v>2</v>
      </c>
      <c r="S1894" s="20">
        <v>2</v>
      </c>
      <c r="T1894" s="20">
        <v>7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0</v>
      </c>
      <c r="AB1894" s="20" t="s">
        <v>38</v>
      </c>
      <c r="AJ1894" s="20">
        <v>2</v>
      </c>
      <c r="AK1894" s="20">
        <v>2</v>
      </c>
      <c r="AL1894" s="20">
        <v>2</v>
      </c>
      <c r="AM1894" s="20">
        <v>2</v>
      </c>
      <c r="AN1894" s="20">
        <v>7</v>
      </c>
    </row>
    <row r="1895" spans="1:40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F1895">
        <v>1</v>
      </c>
      <c r="G1895">
        <v>1</v>
      </c>
      <c r="H1895" s="35">
        <v>41695</v>
      </c>
      <c r="I1895">
        <v>84</v>
      </c>
      <c r="J1895">
        <v>15</v>
      </c>
      <c r="K1895">
        <v>10</v>
      </c>
      <c r="L1895">
        <v>19</v>
      </c>
      <c r="M1895">
        <v>8</v>
      </c>
      <c r="N1895">
        <v>17</v>
      </c>
      <c r="O1895">
        <v>20</v>
      </c>
      <c r="P1895">
        <v>3</v>
      </c>
      <c r="Q1895">
        <v>2</v>
      </c>
      <c r="R1895">
        <v>1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36</v>
      </c>
      <c r="AJ1895">
        <v>3</v>
      </c>
      <c r="AK1895">
        <v>2</v>
      </c>
      <c r="AL1895">
        <v>1</v>
      </c>
      <c r="AM1895">
        <v>3</v>
      </c>
      <c r="AN1895">
        <v>5</v>
      </c>
    </row>
    <row r="1896" spans="1:40" x14ac:dyDescent="0.25">
      <c r="A1896" s="20">
        <v>11188</v>
      </c>
      <c r="B1896" s="20">
        <v>1957</v>
      </c>
      <c r="C1896" s="20" t="s">
        <v>2</v>
      </c>
      <c r="D1896" s="20" t="s">
        <v>13</v>
      </c>
      <c r="E1896" s="20">
        <v>26091</v>
      </c>
      <c r="F1896" s="20">
        <v>1</v>
      </c>
      <c r="G1896" s="20">
        <v>1</v>
      </c>
      <c r="H1896" s="49">
        <v>41695</v>
      </c>
      <c r="I1896" s="20">
        <v>84</v>
      </c>
      <c r="J1896" s="20">
        <v>15</v>
      </c>
      <c r="K1896" s="20">
        <v>10</v>
      </c>
      <c r="L1896" s="20">
        <v>19</v>
      </c>
      <c r="M1896" s="20">
        <v>8</v>
      </c>
      <c r="N1896" s="20">
        <v>17</v>
      </c>
      <c r="O1896" s="20">
        <v>20</v>
      </c>
      <c r="P1896" s="20">
        <v>3</v>
      </c>
      <c r="Q1896" s="20">
        <v>2</v>
      </c>
      <c r="R1896" s="20">
        <v>1</v>
      </c>
      <c r="S1896" s="20">
        <v>3</v>
      </c>
      <c r="T1896" s="20">
        <v>5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 t="s">
        <v>38</v>
      </c>
      <c r="AJ1896" s="20">
        <v>3</v>
      </c>
      <c r="AK1896" s="20">
        <v>2</v>
      </c>
      <c r="AL1896" s="20">
        <v>1</v>
      </c>
      <c r="AM1896" s="20">
        <v>3</v>
      </c>
      <c r="AN1896" s="20">
        <v>5</v>
      </c>
    </row>
    <row r="1897" spans="1:40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F1897">
        <v>1</v>
      </c>
      <c r="G1897">
        <v>1</v>
      </c>
      <c r="H1897" s="35">
        <v>41688</v>
      </c>
      <c r="I1897">
        <v>84</v>
      </c>
      <c r="J1897">
        <v>5</v>
      </c>
      <c r="K1897">
        <v>1</v>
      </c>
      <c r="L1897">
        <v>7</v>
      </c>
      <c r="M1897">
        <v>2</v>
      </c>
      <c r="N1897">
        <v>1</v>
      </c>
      <c r="O1897">
        <v>4</v>
      </c>
      <c r="P1897">
        <v>1</v>
      </c>
      <c r="Q1897">
        <v>1</v>
      </c>
      <c r="R1897">
        <v>0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  <c r="AJ1897">
        <v>1</v>
      </c>
      <c r="AK1897">
        <v>1</v>
      </c>
      <c r="AL1897">
        <v>0</v>
      </c>
      <c r="AM1897">
        <v>2</v>
      </c>
      <c r="AN1897">
        <v>7</v>
      </c>
    </row>
    <row r="1898" spans="1:40" x14ac:dyDescent="0.25">
      <c r="A1898" s="20">
        <v>5939</v>
      </c>
      <c r="B1898" s="20">
        <v>1971</v>
      </c>
      <c r="C1898" s="20" t="s">
        <v>2</v>
      </c>
      <c r="D1898" s="20" t="s">
        <v>13</v>
      </c>
      <c r="E1898" s="20">
        <v>38232</v>
      </c>
      <c r="F1898" s="20">
        <v>1</v>
      </c>
      <c r="G1898" s="20">
        <v>1</v>
      </c>
      <c r="H1898" s="49">
        <v>41656</v>
      </c>
      <c r="I1898" s="20">
        <v>84</v>
      </c>
      <c r="J1898" s="20">
        <v>43</v>
      </c>
      <c r="K1898" s="20">
        <v>5</v>
      </c>
      <c r="L1898" s="20">
        <v>28</v>
      </c>
      <c r="M1898" s="20">
        <v>7</v>
      </c>
      <c r="N1898" s="20">
        <v>6</v>
      </c>
      <c r="O1898" s="20">
        <v>33</v>
      </c>
      <c r="P1898" s="20">
        <v>4</v>
      </c>
      <c r="Q1898" s="20">
        <v>3</v>
      </c>
      <c r="R1898" s="20">
        <v>1</v>
      </c>
      <c r="S1898" s="20">
        <v>3</v>
      </c>
      <c r="T1898" s="20">
        <v>5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  <c r="AB1898" s="20" t="s">
        <v>38</v>
      </c>
      <c r="AJ1898" s="20">
        <v>4</v>
      </c>
      <c r="AK1898" s="20">
        <v>3</v>
      </c>
      <c r="AL1898" s="20">
        <v>1</v>
      </c>
      <c r="AM1898" s="20">
        <v>3</v>
      </c>
      <c r="AN1898" s="20">
        <v>5</v>
      </c>
    </row>
    <row r="1899" spans="1:40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F1899">
        <v>0</v>
      </c>
      <c r="G1899">
        <v>0</v>
      </c>
      <c r="H1899" s="35">
        <v>41627</v>
      </c>
      <c r="I1899">
        <v>84</v>
      </c>
      <c r="J1899">
        <v>693</v>
      </c>
      <c r="K1899">
        <v>21</v>
      </c>
      <c r="L1899">
        <v>118</v>
      </c>
      <c r="M1899">
        <v>110</v>
      </c>
      <c r="N1899">
        <v>147</v>
      </c>
      <c r="O1899">
        <v>42</v>
      </c>
      <c r="P1899">
        <v>1</v>
      </c>
      <c r="Q1899">
        <v>6</v>
      </c>
      <c r="R1899">
        <v>5</v>
      </c>
      <c r="S1899">
        <v>11</v>
      </c>
      <c r="T1899">
        <v>2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 t="s">
        <v>32</v>
      </c>
      <c r="AJ1899">
        <v>1</v>
      </c>
      <c r="AK1899">
        <v>6</v>
      </c>
      <c r="AL1899">
        <v>5</v>
      </c>
      <c r="AM1899">
        <v>11</v>
      </c>
      <c r="AN1899">
        <v>2</v>
      </c>
    </row>
    <row r="1900" spans="1:40" x14ac:dyDescent="0.25">
      <c r="A1900" s="20">
        <v>819</v>
      </c>
      <c r="B1900" s="20">
        <v>1945</v>
      </c>
      <c r="C1900" s="20" t="s">
        <v>2</v>
      </c>
      <c r="D1900" s="20" t="s">
        <v>16</v>
      </c>
      <c r="E1900" s="20">
        <v>63285</v>
      </c>
      <c r="F1900" s="20">
        <v>0</v>
      </c>
      <c r="G1900" s="20">
        <v>0</v>
      </c>
      <c r="H1900" s="49">
        <v>41583</v>
      </c>
      <c r="I1900" s="20">
        <v>84</v>
      </c>
      <c r="J1900" s="20">
        <v>508</v>
      </c>
      <c r="K1900" s="20">
        <v>124</v>
      </c>
      <c r="L1900" s="20">
        <v>249</v>
      </c>
      <c r="M1900" s="20">
        <v>50</v>
      </c>
      <c r="N1900" s="20">
        <v>38</v>
      </c>
      <c r="O1900" s="20">
        <v>134</v>
      </c>
      <c r="P1900" s="20">
        <v>1</v>
      </c>
      <c r="Q1900" s="20">
        <v>6</v>
      </c>
      <c r="R1900" s="20">
        <v>5</v>
      </c>
      <c r="S1900" s="20">
        <v>13</v>
      </c>
      <c r="T1900" s="20">
        <v>3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0</v>
      </c>
      <c r="AB1900" s="20" t="s">
        <v>38</v>
      </c>
      <c r="AJ1900" s="20">
        <v>1</v>
      </c>
      <c r="AK1900" s="20">
        <v>6</v>
      </c>
      <c r="AL1900" s="20">
        <v>5</v>
      </c>
      <c r="AM1900" s="20">
        <v>13</v>
      </c>
      <c r="AN1900" s="20">
        <v>3</v>
      </c>
    </row>
    <row r="1901" spans="1:40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F1901">
        <v>0</v>
      </c>
      <c r="G1901">
        <v>1</v>
      </c>
      <c r="H1901" s="35">
        <v>41571</v>
      </c>
      <c r="I1901">
        <v>84</v>
      </c>
      <c r="J1901">
        <v>116</v>
      </c>
      <c r="K1901">
        <v>6</v>
      </c>
      <c r="L1901">
        <v>82</v>
      </c>
      <c r="M1901">
        <v>6</v>
      </c>
      <c r="N1901">
        <v>6</v>
      </c>
      <c r="O1901">
        <v>41</v>
      </c>
      <c r="P1901">
        <v>2</v>
      </c>
      <c r="Q1901">
        <v>3</v>
      </c>
      <c r="R1901">
        <v>1</v>
      </c>
      <c r="S1901">
        <v>6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31</v>
      </c>
      <c r="AJ1901">
        <v>2</v>
      </c>
      <c r="AK1901">
        <v>3</v>
      </c>
      <c r="AL1901">
        <v>1</v>
      </c>
      <c r="AM1901">
        <v>6</v>
      </c>
      <c r="AN1901">
        <v>5</v>
      </c>
    </row>
    <row r="1902" spans="1:40" x14ac:dyDescent="0.25">
      <c r="A1902" s="20">
        <v>4541</v>
      </c>
      <c r="B1902" s="20">
        <v>1955</v>
      </c>
      <c r="C1902" s="20" t="s">
        <v>2</v>
      </c>
      <c r="D1902" s="20" t="s">
        <v>13</v>
      </c>
      <c r="E1902" s="20">
        <v>38946</v>
      </c>
      <c r="F1902" s="20">
        <v>0</v>
      </c>
      <c r="G1902" s="20">
        <v>1</v>
      </c>
      <c r="H1902" s="49">
        <v>41571</v>
      </c>
      <c r="I1902" s="20">
        <v>84</v>
      </c>
      <c r="J1902" s="20">
        <v>116</v>
      </c>
      <c r="K1902" s="20">
        <v>6</v>
      </c>
      <c r="L1902" s="20">
        <v>82</v>
      </c>
      <c r="M1902" s="20">
        <v>6</v>
      </c>
      <c r="N1902" s="20">
        <v>6</v>
      </c>
      <c r="O1902" s="20">
        <v>41</v>
      </c>
      <c r="P1902" s="20">
        <v>2</v>
      </c>
      <c r="Q1902" s="20">
        <v>3</v>
      </c>
      <c r="R1902" s="20">
        <v>1</v>
      </c>
      <c r="S1902" s="20">
        <v>6</v>
      </c>
      <c r="T1902" s="20">
        <v>5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0</v>
      </c>
      <c r="AB1902" s="20" t="s">
        <v>37</v>
      </c>
      <c r="AJ1902" s="20">
        <v>2</v>
      </c>
      <c r="AK1902" s="20">
        <v>3</v>
      </c>
      <c r="AL1902" s="20">
        <v>1</v>
      </c>
      <c r="AM1902" s="20">
        <v>6</v>
      </c>
      <c r="AN1902" s="20">
        <v>5</v>
      </c>
    </row>
    <row r="1903" spans="1:40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F1903">
        <v>0</v>
      </c>
      <c r="G1903">
        <v>1</v>
      </c>
      <c r="H1903" s="35">
        <v>41561</v>
      </c>
      <c r="I1903">
        <v>84</v>
      </c>
      <c r="J1903">
        <v>80</v>
      </c>
      <c r="K1903">
        <v>4</v>
      </c>
      <c r="L1903">
        <v>46</v>
      </c>
      <c r="M1903">
        <v>0</v>
      </c>
      <c r="N1903">
        <v>17</v>
      </c>
      <c r="O1903">
        <v>2</v>
      </c>
      <c r="P1903">
        <v>5</v>
      </c>
      <c r="Q1903">
        <v>2</v>
      </c>
      <c r="R1903">
        <v>1</v>
      </c>
      <c r="S1903">
        <v>5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33</v>
      </c>
      <c r="AJ1903">
        <v>5</v>
      </c>
      <c r="AK1903">
        <v>2</v>
      </c>
      <c r="AL1903">
        <v>1</v>
      </c>
      <c r="AM1903">
        <v>5</v>
      </c>
      <c r="AN1903">
        <v>6</v>
      </c>
    </row>
    <row r="1904" spans="1:40" x14ac:dyDescent="0.25">
      <c r="A1904" s="20">
        <v>2516</v>
      </c>
      <c r="B1904" s="20">
        <v>1969</v>
      </c>
      <c r="C1904" s="20" t="s">
        <v>5</v>
      </c>
      <c r="D1904" s="20" t="s">
        <v>14</v>
      </c>
      <c r="E1904" s="20">
        <v>46831</v>
      </c>
      <c r="F1904" s="20">
        <v>1</v>
      </c>
      <c r="G1904" s="20">
        <v>1</v>
      </c>
      <c r="H1904" s="49">
        <v>41433</v>
      </c>
      <c r="I1904" s="20">
        <v>84</v>
      </c>
      <c r="J1904" s="20">
        <v>22</v>
      </c>
      <c r="K1904" s="20">
        <v>2</v>
      </c>
      <c r="L1904" s="20">
        <v>10</v>
      </c>
      <c r="M1904" s="20">
        <v>6</v>
      </c>
      <c r="N1904" s="20">
        <v>4</v>
      </c>
      <c r="O1904" s="20">
        <v>34</v>
      </c>
      <c r="P1904" s="20">
        <v>2</v>
      </c>
      <c r="Q1904" s="20">
        <v>1</v>
      </c>
      <c r="R1904" s="20">
        <v>2</v>
      </c>
      <c r="S1904" s="20">
        <v>2</v>
      </c>
      <c r="T1904" s="20">
        <v>4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 t="s">
        <v>38</v>
      </c>
      <c r="AJ1904" s="20">
        <v>2</v>
      </c>
      <c r="AK1904" s="20">
        <v>1</v>
      </c>
      <c r="AL1904" s="20">
        <v>2</v>
      </c>
      <c r="AM1904" s="20">
        <v>2</v>
      </c>
      <c r="AN1904" s="20">
        <v>4</v>
      </c>
    </row>
    <row r="1905" spans="1:40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F1905">
        <v>0</v>
      </c>
      <c r="G1905">
        <v>0</v>
      </c>
      <c r="H1905" s="35">
        <v>41364</v>
      </c>
      <c r="I1905">
        <v>84</v>
      </c>
      <c r="J1905">
        <v>336</v>
      </c>
      <c r="K1905">
        <v>28</v>
      </c>
      <c r="L1905">
        <v>282</v>
      </c>
      <c r="M1905">
        <v>184</v>
      </c>
      <c r="N1905">
        <v>54</v>
      </c>
      <c r="O1905">
        <v>54</v>
      </c>
      <c r="P1905">
        <v>1</v>
      </c>
      <c r="Q1905">
        <v>2</v>
      </c>
      <c r="R1905">
        <v>8</v>
      </c>
      <c r="S1905">
        <v>6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38</v>
      </c>
      <c r="AJ1905">
        <v>1</v>
      </c>
      <c r="AK1905">
        <v>2</v>
      </c>
      <c r="AL1905">
        <v>8</v>
      </c>
      <c r="AM1905">
        <v>6</v>
      </c>
      <c r="AN1905">
        <v>1</v>
      </c>
    </row>
    <row r="1906" spans="1:40" x14ac:dyDescent="0.25">
      <c r="A1906" s="20">
        <v>9988</v>
      </c>
      <c r="B1906" s="20">
        <v>1976</v>
      </c>
      <c r="C1906" s="20" t="s">
        <v>4</v>
      </c>
      <c r="D1906" s="20" t="s">
        <v>9</v>
      </c>
      <c r="E1906" s="20">
        <v>70379</v>
      </c>
      <c r="F1906" s="20">
        <v>0</v>
      </c>
      <c r="G1906" s="20">
        <v>1</v>
      </c>
      <c r="H1906" s="49">
        <v>41336</v>
      </c>
      <c r="I1906" s="20">
        <v>84</v>
      </c>
      <c r="J1906" s="20">
        <v>553</v>
      </c>
      <c r="K1906" s="20">
        <v>25</v>
      </c>
      <c r="L1906" s="20">
        <v>142</v>
      </c>
      <c r="M1906" s="20">
        <v>65</v>
      </c>
      <c r="N1906" s="20">
        <v>67</v>
      </c>
      <c r="O1906" s="20">
        <v>8</v>
      </c>
      <c r="P1906" s="20">
        <v>3</v>
      </c>
      <c r="Q1906" s="20">
        <v>6</v>
      </c>
      <c r="R1906" s="20">
        <v>3</v>
      </c>
      <c r="S1906" s="20">
        <v>13</v>
      </c>
      <c r="T1906" s="20">
        <v>4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 t="s">
        <v>37</v>
      </c>
      <c r="AJ1906" s="20">
        <v>3</v>
      </c>
      <c r="AK1906" s="20">
        <v>6</v>
      </c>
      <c r="AL1906" s="20">
        <v>3</v>
      </c>
      <c r="AM1906" s="20">
        <v>13</v>
      </c>
      <c r="AN1906" s="20">
        <v>4</v>
      </c>
    </row>
    <row r="1907" spans="1:40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F1907">
        <v>0</v>
      </c>
      <c r="G1907">
        <v>0</v>
      </c>
      <c r="H1907" s="35">
        <v>41300</v>
      </c>
      <c r="I1907">
        <v>84</v>
      </c>
      <c r="J1907">
        <v>408</v>
      </c>
      <c r="K1907">
        <v>61</v>
      </c>
      <c r="L1907">
        <v>109</v>
      </c>
      <c r="M1907">
        <v>48</v>
      </c>
      <c r="N1907">
        <v>122</v>
      </c>
      <c r="O1907">
        <v>41</v>
      </c>
      <c r="P1907">
        <v>1</v>
      </c>
      <c r="Q1907">
        <v>5</v>
      </c>
      <c r="R1907">
        <v>7</v>
      </c>
      <c r="S1907">
        <v>9</v>
      </c>
      <c r="T1907">
        <v>4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 t="s">
        <v>38</v>
      </c>
      <c r="AJ1907">
        <v>1</v>
      </c>
      <c r="AK1907">
        <v>5</v>
      </c>
      <c r="AL1907">
        <v>7</v>
      </c>
      <c r="AM1907">
        <v>9</v>
      </c>
      <c r="AN1907">
        <v>4</v>
      </c>
    </row>
    <row r="1908" spans="1:40" x14ac:dyDescent="0.25">
      <c r="A1908" s="20">
        <v>1490</v>
      </c>
      <c r="B1908" s="20">
        <v>1962</v>
      </c>
      <c r="C1908" s="20" t="s">
        <v>2</v>
      </c>
      <c r="D1908" s="20" t="s">
        <v>14</v>
      </c>
      <c r="E1908" s="20">
        <v>55759</v>
      </c>
      <c r="F1908" s="20">
        <v>0</v>
      </c>
      <c r="G1908" s="20">
        <v>1</v>
      </c>
      <c r="H1908" s="49">
        <v>41241</v>
      </c>
      <c r="I1908" s="20">
        <v>84</v>
      </c>
      <c r="J1908" s="20">
        <v>675</v>
      </c>
      <c r="K1908" s="20">
        <v>0</v>
      </c>
      <c r="L1908" s="20">
        <v>85</v>
      </c>
      <c r="M1908" s="20">
        <v>10</v>
      </c>
      <c r="N1908" s="20">
        <v>7</v>
      </c>
      <c r="O1908" s="20">
        <v>77</v>
      </c>
      <c r="P1908" s="20">
        <v>5</v>
      </c>
      <c r="Q1908" s="20">
        <v>10</v>
      </c>
      <c r="R1908" s="20">
        <v>3</v>
      </c>
      <c r="S1908" s="20">
        <v>8</v>
      </c>
      <c r="T1908" s="20">
        <v>8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0</v>
      </c>
      <c r="AB1908" s="20" t="s">
        <v>37</v>
      </c>
      <c r="AJ1908" s="20">
        <v>5</v>
      </c>
      <c r="AK1908" s="20">
        <v>10</v>
      </c>
      <c r="AL1908" s="20">
        <v>3</v>
      </c>
      <c r="AM1908" s="20">
        <v>8</v>
      </c>
      <c r="AN1908" s="20">
        <v>8</v>
      </c>
    </row>
    <row r="1909" spans="1:40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F1909">
        <v>2</v>
      </c>
      <c r="G1909">
        <v>1</v>
      </c>
      <c r="H1909" s="35">
        <v>41230</v>
      </c>
      <c r="I1909">
        <v>84</v>
      </c>
      <c r="J1909">
        <v>68</v>
      </c>
      <c r="K1909">
        <v>1</v>
      </c>
      <c r="L1909">
        <v>13</v>
      </c>
      <c r="M1909">
        <v>3</v>
      </c>
      <c r="N1909">
        <v>5</v>
      </c>
      <c r="O1909">
        <v>13</v>
      </c>
      <c r="P1909">
        <v>1</v>
      </c>
      <c r="Q1909">
        <v>2</v>
      </c>
      <c r="R1909">
        <v>0</v>
      </c>
      <c r="S1909">
        <v>4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38</v>
      </c>
      <c r="AJ1909">
        <v>1</v>
      </c>
      <c r="AK1909">
        <v>2</v>
      </c>
      <c r="AL1909">
        <v>0</v>
      </c>
      <c r="AM1909">
        <v>4</v>
      </c>
      <c r="AN1909">
        <v>6</v>
      </c>
    </row>
    <row r="1910" spans="1:40" x14ac:dyDescent="0.25">
      <c r="A1910" s="20">
        <v>7375</v>
      </c>
      <c r="B1910" s="20">
        <v>1976</v>
      </c>
      <c r="C1910" s="20" t="s">
        <v>2</v>
      </c>
      <c r="D1910" s="20" t="s">
        <v>13</v>
      </c>
      <c r="E1910" s="20">
        <v>51369</v>
      </c>
      <c r="F1910" s="20">
        <v>0</v>
      </c>
      <c r="G1910" s="20">
        <v>1</v>
      </c>
      <c r="H1910" s="49">
        <v>41207</v>
      </c>
      <c r="I1910" s="20">
        <v>84</v>
      </c>
      <c r="J1910" s="20">
        <v>297</v>
      </c>
      <c r="K1910" s="20">
        <v>7</v>
      </c>
      <c r="L1910" s="20">
        <v>79</v>
      </c>
      <c r="M1910" s="20">
        <v>0</v>
      </c>
      <c r="N1910" s="20">
        <v>11</v>
      </c>
      <c r="O1910" s="20">
        <v>182</v>
      </c>
      <c r="P1910" s="20">
        <v>2</v>
      </c>
      <c r="Q1910" s="20">
        <v>8</v>
      </c>
      <c r="R1910" s="20">
        <v>2</v>
      </c>
      <c r="S1910" s="20">
        <v>4</v>
      </c>
      <c r="T1910" s="20">
        <v>8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  <c r="AB1910" s="20" t="s">
        <v>33</v>
      </c>
      <c r="AJ1910" s="20">
        <v>2</v>
      </c>
      <c r="AK1910" s="20">
        <v>8</v>
      </c>
      <c r="AL1910" s="20">
        <v>2</v>
      </c>
      <c r="AM1910" s="20">
        <v>4</v>
      </c>
      <c r="AN1910" s="20">
        <v>8</v>
      </c>
    </row>
    <row r="1911" spans="1:40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F1911">
        <v>0</v>
      </c>
      <c r="G1911">
        <v>1</v>
      </c>
      <c r="H1911" s="35">
        <v>41207</v>
      </c>
      <c r="I1911">
        <v>84</v>
      </c>
      <c r="J1911">
        <v>297</v>
      </c>
      <c r="K1911">
        <v>7</v>
      </c>
      <c r="L1911">
        <v>79</v>
      </c>
      <c r="M1911">
        <v>0</v>
      </c>
      <c r="N1911">
        <v>11</v>
      </c>
      <c r="O1911">
        <v>182</v>
      </c>
      <c r="P1911">
        <v>2</v>
      </c>
      <c r="Q1911">
        <v>8</v>
      </c>
      <c r="R1911">
        <v>2</v>
      </c>
      <c r="S1911">
        <v>4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33</v>
      </c>
      <c r="AJ1911">
        <v>2</v>
      </c>
      <c r="AK1911">
        <v>8</v>
      </c>
      <c r="AL1911">
        <v>2</v>
      </c>
      <c r="AM1911">
        <v>4</v>
      </c>
      <c r="AN1911">
        <v>8</v>
      </c>
    </row>
    <row r="1912" spans="1:40" x14ac:dyDescent="0.25">
      <c r="A1912" s="20">
        <v>3138</v>
      </c>
      <c r="B1912" s="20">
        <v>1956</v>
      </c>
      <c r="C1912" s="20" t="s">
        <v>2</v>
      </c>
      <c r="D1912" s="20" t="s">
        <v>9</v>
      </c>
      <c r="E1912" s="20">
        <v>91249</v>
      </c>
      <c r="F1912" s="20">
        <v>0</v>
      </c>
      <c r="G1912" s="20">
        <v>0</v>
      </c>
      <c r="H1912" s="49">
        <v>41202</v>
      </c>
      <c r="I1912" s="20">
        <v>84</v>
      </c>
      <c r="J1912" s="20">
        <v>1324</v>
      </c>
      <c r="K1912" s="20">
        <v>27</v>
      </c>
      <c r="L1912" s="20">
        <v>119</v>
      </c>
      <c r="M1912" s="20">
        <v>71</v>
      </c>
      <c r="N1912" s="20">
        <v>108</v>
      </c>
      <c r="O1912" s="20">
        <v>27</v>
      </c>
      <c r="P1912" s="20">
        <v>0</v>
      </c>
      <c r="Q1912" s="20">
        <v>7</v>
      </c>
      <c r="R1912" s="20">
        <v>9</v>
      </c>
      <c r="S1912" s="20">
        <v>6</v>
      </c>
      <c r="T1912" s="20">
        <v>4</v>
      </c>
      <c r="U1912" s="20">
        <v>0</v>
      </c>
      <c r="V1912" s="20">
        <v>1</v>
      </c>
      <c r="W1912" s="20">
        <v>1</v>
      </c>
      <c r="X1912" s="20">
        <v>1</v>
      </c>
      <c r="Y1912" s="20">
        <v>1</v>
      </c>
      <c r="Z1912" s="20">
        <v>1</v>
      </c>
      <c r="AA1912" s="20">
        <v>0</v>
      </c>
      <c r="AB1912" s="20" t="s">
        <v>38</v>
      </c>
      <c r="AJ1912" s="20">
        <v>0</v>
      </c>
      <c r="AK1912" s="20">
        <v>7</v>
      </c>
      <c r="AL1912" s="20">
        <v>9</v>
      </c>
      <c r="AM1912" s="20">
        <v>6</v>
      </c>
      <c r="AN1912" s="20">
        <v>4</v>
      </c>
    </row>
    <row r="1913" spans="1:40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F1913">
        <v>0</v>
      </c>
      <c r="G1913">
        <v>0</v>
      </c>
      <c r="H1913" s="35">
        <v>41156</v>
      </c>
      <c r="I1913">
        <v>84</v>
      </c>
      <c r="J1913">
        <v>367</v>
      </c>
      <c r="K1913">
        <v>17</v>
      </c>
      <c r="L1913">
        <v>241</v>
      </c>
      <c r="M1913">
        <v>104</v>
      </c>
      <c r="N1913">
        <v>188</v>
      </c>
      <c r="O1913">
        <v>232</v>
      </c>
      <c r="P1913">
        <v>2</v>
      </c>
      <c r="Q1913">
        <v>9</v>
      </c>
      <c r="R1913">
        <v>5</v>
      </c>
      <c r="S1913">
        <v>9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38</v>
      </c>
      <c r="AJ1913">
        <v>2</v>
      </c>
      <c r="AK1913">
        <v>9</v>
      </c>
      <c r="AL1913">
        <v>5</v>
      </c>
      <c r="AM1913">
        <v>9</v>
      </c>
      <c r="AN1913">
        <v>7</v>
      </c>
    </row>
    <row r="1914" spans="1:40" x14ac:dyDescent="0.25">
      <c r="A1914" s="20">
        <v>4200</v>
      </c>
      <c r="B1914" s="20">
        <v>1970</v>
      </c>
      <c r="C1914" s="20" t="s">
        <v>4</v>
      </c>
      <c r="D1914" s="20" t="s">
        <v>14</v>
      </c>
      <c r="E1914" s="20">
        <v>44159</v>
      </c>
      <c r="F1914" s="20">
        <v>1</v>
      </c>
      <c r="G1914" s="20">
        <v>0</v>
      </c>
      <c r="H1914" s="49">
        <v>41807</v>
      </c>
      <c r="I1914" s="20">
        <v>85</v>
      </c>
      <c r="J1914" s="20">
        <v>167</v>
      </c>
      <c r="K1914" s="20">
        <v>2</v>
      </c>
      <c r="L1914" s="20">
        <v>62</v>
      </c>
      <c r="M1914" s="20">
        <v>24</v>
      </c>
      <c r="N1914" s="20">
        <v>13</v>
      </c>
      <c r="O1914" s="20">
        <v>7</v>
      </c>
      <c r="P1914" s="20">
        <v>4</v>
      </c>
      <c r="Q1914" s="20">
        <v>4</v>
      </c>
      <c r="R1914" s="20">
        <v>1</v>
      </c>
      <c r="S1914" s="20">
        <v>6</v>
      </c>
      <c r="T1914" s="20">
        <v>5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0</v>
      </c>
      <c r="AB1914" s="20" t="s">
        <v>33</v>
      </c>
      <c r="AJ1914" s="20">
        <v>4</v>
      </c>
      <c r="AK1914" s="20">
        <v>4</v>
      </c>
      <c r="AL1914" s="20">
        <v>1</v>
      </c>
      <c r="AM1914" s="20">
        <v>6</v>
      </c>
      <c r="AN1914" s="20">
        <v>5</v>
      </c>
    </row>
    <row r="1915" spans="1:40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F1915">
        <v>0</v>
      </c>
      <c r="G1915">
        <v>0</v>
      </c>
      <c r="H1915" s="35">
        <v>41782</v>
      </c>
      <c r="I1915">
        <v>85</v>
      </c>
      <c r="J1915">
        <v>292</v>
      </c>
      <c r="K1915">
        <v>30</v>
      </c>
      <c r="L1915">
        <v>415</v>
      </c>
      <c r="M1915">
        <v>63</v>
      </c>
      <c r="N1915">
        <v>33</v>
      </c>
      <c r="O1915">
        <v>200</v>
      </c>
      <c r="P1915">
        <v>1</v>
      </c>
      <c r="Q1915">
        <v>4</v>
      </c>
      <c r="R1915">
        <v>5</v>
      </c>
      <c r="S1915">
        <v>4</v>
      </c>
      <c r="T1915">
        <v>2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 t="s">
        <v>38</v>
      </c>
      <c r="AJ1915">
        <v>1</v>
      </c>
      <c r="AK1915">
        <v>4</v>
      </c>
      <c r="AL1915">
        <v>5</v>
      </c>
      <c r="AM1915">
        <v>4</v>
      </c>
      <c r="AN1915">
        <v>2</v>
      </c>
    </row>
    <row r="1916" spans="1:40" x14ac:dyDescent="0.25">
      <c r="A1916" s="20">
        <v>7321</v>
      </c>
      <c r="B1916" s="20">
        <v>1962</v>
      </c>
      <c r="C1916" s="20" t="s">
        <v>2</v>
      </c>
      <c r="D1916" s="20" t="s">
        <v>13</v>
      </c>
      <c r="E1916" s="20">
        <v>76081</v>
      </c>
      <c r="F1916" s="20">
        <v>0</v>
      </c>
      <c r="G1916" s="20">
        <v>0</v>
      </c>
      <c r="H1916" s="49">
        <v>41782</v>
      </c>
      <c r="I1916" s="20">
        <v>85</v>
      </c>
      <c r="J1916" s="20">
        <v>292</v>
      </c>
      <c r="K1916" s="20">
        <v>30</v>
      </c>
      <c r="L1916" s="20">
        <v>415</v>
      </c>
      <c r="M1916" s="20">
        <v>63</v>
      </c>
      <c r="N1916" s="20">
        <v>33</v>
      </c>
      <c r="O1916" s="20">
        <v>200</v>
      </c>
      <c r="P1916" s="20">
        <v>1</v>
      </c>
      <c r="Q1916" s="20">
        <v>4</v>
      </c>
      <c r="R1916" s="20">
        <v>5</v>
      </c>
      <c r="S1916" s="20">
        <v>4</v>
      </c>
      <c r="T1916" s="20">
        <v>2</v>
      </c>
      <c r="U1916" s="20">
        <v>0</v>
      </c>
      <c r="V1916" s="20">
        <v>0</v>
      </c>
      <c r="W1916" s="20">
        <v>0</v>
      </c>
      <c r="X1916" s="20">
        <v>1</v>
      </c>
      <c r="Y1916" s="20">
        <v>0</v>
      </c>
      <c r="Z1916" s="20">
        <v>0</v>
      </c>
      <c r="AA1916" s="20">
        <v>0</v>
      </c>
      <c r="AB1916" s="20" t="s">
        <v>36</v>
      </c>
      <c r="AJ1916" s="20">
        <v>1</v>
      </c>
      <c r="AK1916" s="20">
        <v>4</v>
      </c>
      <c r="AL1916" s="20">
        <v>5</v>
      </c>
      <c r="AM1916" s="20">
        <v>4</v>
      </c>
      <c r="AN1916" s="20">
        <v>2</v>
      </c>
    </row>
    <row r="1917" spans="1:40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F1917">
        <v>1</v>
      </c>
      <c r="G1917">
        <v>1</v>
      </c>
      <c r="H1917" s="35">
        <v>41781</v>
      </c>
      <c r="I1917">
        <v>85</v>
      </c>
      <c r="J1917">
        <v>11</v>
      </c>
      <c r="K1917">
        <v>0</v>
      </c>
      <c r="L1917">
        <v>3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2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34</v>
      </c>
      <c r="AJ1917">
        <v>1</v>
      </c>
      <c r="AK1917">
        <v>1</v>
      </c>
      <c r="AL1917">
        <v>0</v>
      </c>
      <c r="AM1917">
        <v>2</v>
      </c>
      <c r="AN1917">
        <v>6</v>
      </c>
    </row>
    <row r="1918" spans="1:40" x14ac:dyDescent="0.25">
      <c r="A1918" s="20">
        <v>1958</v>
      </c>
      <c r="B1918" s="20">
        <v>1973</v>
      </c>
      <c r="C1918" s="20" t="s">
        <v>3</v>
      </c>
      <c r="D1918" s="20" t="s">
        <v>13</v>
      </c>
      <c r="E1918" s="20">
        <v>55012</v>
      </c>
      <c r="F1918" s="20">
        <v>0</v>
      </c>
      <c r="G1918" s="20">
        <v>1</v>
      </c>
      <c r="H1918" s="49">
        <v>41719</v>
      </c>
      <c r="I1918" s="20">
        <v>85</v>
      </c>
      <c r="J1918" s="20">
        <v>582</v>
      </c>
      <c r="K1918" s="20">
        <v>0</v>
      </c>
      <c r="L1918" s="20">
        <v>65</v>
      </c>
      <c r="M1918" s="20">
        <v>0</v>
      </c>
      <c r="N1918" s="20">
        <v>0</v>
      </c>
      <c r="O1918" s="20">
        <v>13</v>
      </c>
      <c r="P1918" s="20">
        <v>6</v>
      </c>
      <c r="Q1918" s="20">
        <v>8</v>
      </c>
      <c r="R1918" s="20">
        <v>2</v>
      </c>
      <c r="S1918" s="20">
        <v>9</v>
      </c>
      <c r="T1918" s="20">
        <v>5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 t="s">
        <v>38</v>
      </c>
      <c r="AJ1918" s="20">
        <v>6</v>
      </c>
      <c r="AK1918" s="20">
        <v>8</v>
      </c>
      <c r="AL1918" s="20">
        <v>2</v>
      </c>
      <c r="AM1918" s="20">
        <v>9</v>
      </c>
      <c r="AN1918" s="20">
        <v>5</v>
      </c>
    </row>
    <row r="1919" spans="1:40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F1919">
        <v>0</v>
      </c>
      <c r="G1919">
        <v>0</v>
      </c>
      <c r="H1919" s="35">
        <v>41703</v>
      </c>
      <c r="I1919">
        <v>85</v>
      </c>
      <c r="J1919">
        <v>675</v>
      </c>
      <c r="K1919">
        <v>11</v>
      </c>
      <c r="L1919">
        <v>400</v>
      </c>
      <c r="M1919">
        <v>15</v>
      </c>
      <c r="N1919">
        <v>45</v>
      </c>
      <c r="O1919">
        <v>11</v>
      </c>
      <c r="P1919">
        <v>1</v>
      </c>
      <c r="Q1919">
        <v>2</v>
      </c>
      <c r="R1919">
        <v>5</v>
      </c>
      <c r="S1919">
        <v>10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 t="s">
        <v>33</v>
      </c>
      <c r="AJ1919">
        <v>1</v>
      </c>
      <c r="AK1919">
        <v>2</v>
      </c>
      <c r="AL1919">
        <v>5</v>
      </c>
      <c r="AM1919">
        <v>10</v>
      </c>
      <c r="AN1919">
        <v>1</v>
      </c>
    </row>
    <row r="1920" spans="1:40" x14ac:dyDescent="0.25">
      <c r="A1920" s="20">
        <v>1065</v>
      </c>
      <c r="B1920" s="20">
        <v>1963</v>
      </c>
      <c r="C1920" s="20" t="s">
        <v>2</v>
      </c>
      <c r="D1920" s="20" t="s">
        <v>9</v>
      </c>
      <c r="E1920" s="20">
        <v>80695</v>
      </c>
      <c r="F1920" s="20">
        <v>0</v>
      </c>
      <c r="G1920" s="20">
        <v>0</v>
      </c>
      <c r="H1920" s="49">
        <v>41637</v>
      </c>
      <c r="I1920" s="20">
        <v>85</v>
      </c>
      <c r="J1920" s="20">
        <v>557</v>
      </c>
      <c r="K1920" s="20">
        <v>129</v>
      </c>
      <c r="L1920" s="20">
        <v>984</v>
      </c>
      <c r="M1920" s="20">
        <v>193</v>
      </c>
      <c r="N1920" s="20">
        <v>37</v>
      </c>
      <c r="O1920" s="20">
        <v>18</v>
      </c>
      <c r="P1920" s="20">
        <v>1</v>
      </c>
      <c r="Q1920" s="20">
        <v>5</v>
      </c>
      <c r="R1920" s="20">
        <v>8</v>
      </c>
      <c r="S1920" s="20">
        <v>5</v>
      </c>
      <c r="T1920" s="20">
        <v>2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0</v>
      </c>
      <c r="AB1920" s="20" t="s">
        <v>31</v>
      </c>
      <c r="AJ1920" s="20">
        <v>1</v>
      </c>
      <c r="AK1920" s="20">
        <v>5</v>
      </c>
      <c r="AL1920" s="20">
        <v>8</v>
      </c>
      <c r="AM1920" s="20">
        <v>5</v>
      </c>
      <c r="AN1920" s="20">
        <v>2</v>
      </c>
    </row>
    <row r="1921" spans="1:40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F1921">
        <v>0</v>
      </c>
      <c r="G1921">
        <v>1</v>
      </c>
      <c r="H1921" s="35">
        <v>41633</v>
      </c>
      <c r="I1921">
        <v>85</v>
      </c>
      <c r="J1921">
        <v>184</v>
      </c>
      <c r="K1921">
        <v>178</v>
      </c>
      <c r="L1921">
        <v>178</v>
      </c>
      <c r="M1921">
        <v>103</v>
      </c>
      <c r="N1921">
        <v>39</v>
      </c>
      <c r="O1921">
        <v>33</v>
      </c>
      <c r="P1921">
        <v>1</v>
      </c>
      <c r="Q1921">
        <v>6</v>
      </c>
      <c r="R1921">
        <v>3</v>
      </c>
      <c r="S1921">
        <v>10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  <c r="AJ1921">
        <v>1</v>
      </c>
      <c r="AK1921">
        <v>6</v>
      </c>
      <c r="AL1921">
        <v>3</v>
      </c>
      <c r="AM1921">
        <v>10</v>
      </c>
      <c r="AN1921">
        <v>3</v>
      </c>
    </row>
    <row r="1922" spans="1:40" x14ac:dyDescent="0.25">
      <c r="A1922" s="20">
        <v>6049</v>
      </c>
      <c r="B1922" s="20">
        <v>1982</v>
      </c>
      <c r="C1922" s="20" t="s">
        <v>4</v>
      </c>
      <c r="D1922" s="20" t="s">
        <v>13</v>
      </c>
      <c r="E1922" s="20">
        <v>73450</v>
      </c>
      <c r="F1922" s="20">
        <v>0</v>
      </c>
      <c r="G1922" s="20">
        <v>0</v>
      </c>
      <c r="H1922" s="49">
        <v>41613</v>
      </c>
      <c r="I1922" s="20">
        <v>85</v>
      </c>
      <c r="J1922" s="20">
        <v>1142</v>
      </c>
      <c r="K1922" s="20">
        <v>51</v>
      </c>
      <c r="L1922" s="20">
        <v>415</v>
      </c>
      <c r="M1922" s="20">
        <v>90</v>
      </c>
      <c r="N1922" s="20">
        <v>69</v>
      </c>
      <c r="O1922" s="20">
        <v>37</v>
      </c>
      <c r="P1922" s="20">
        <v>1</v>
      </c>
      <c r="Q1922" s="20">
        <v>7</v>
      </c>
      <c r="R1922" s="20">
        <v>8</v>
      </c>
      <c r="S1922" s="20">
        <v>11</v>
      </c>
      <c r="T1922" s="20">
        <v>3</v>
      </c>
      <c r="U1922" s="20">
        <v>1</v>
      </c>
      <c r="V1922" s="20">
        <v>0</v>
      </c>
      <c r="W1922" s="20">
        <v>0</v>
      </c>
      <c r="X1922" s="20">
        <v>1</v>
      </c>
      <c r="Y1922" s="20">
        <v>0</v>
      </c>
      <c r="Z1922" s="20">
        <v>0</v>
      </c>
      <c r="AA1922" s="20">
        <v>0</v>
      </c>
      <c r="AB1922" s="20" t="s">
        <v>38</v>
      </c>
      <c r="AJ1922" s="20">
        <v>1</v>
      </c>
      <c r="AK1922" s="20">
        <v>7</v>
      </c>
      <c r="AL1922" s="20">
        <v>8</v>
      </c>
      <c r="AM1922" s="20">
        <v>11</v>
      </c>
      <c r="AN1922" s="20">
        <v>3</v>
      </c>
    </row>
    <row r="1923" spans="1:40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F1923">
        <v>0</v>
      </c>
      <c r="G1923">
        <v>0</v>
      </c>
      <c r="H1923" s="35">
        <v>41605</v>
      </c>
      <c r="I1923">
        <v>85</v>
      </c>
      <c r="J1923">
        <v>504</v>
      </c>
      <c r="K1923">
        <v>13</v>
      </c>
      <c r="L1923">
        <v>131</v>
      </c>
      <c r="M1923">
        <v>8</v>
      </c>
      <c r="N1923">
        <v>0</v>
      </c>
      <c r="O1923">
        <v>26</v>
      </c>
      <c r="P1923">
        <v>1</v>
      </c>
      <c r="Q1923">
        <v>9</v>
      </c>
      <c r="R1923">
        <v>4</v>
      </c>
      <c r="S1923">
        <v>6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38</v>
      </c>
      <c r="AJ1923">
        <v>1</v>
      </c>
      <c r="AK1923">
        <v>9</v>
      </c>
      <c r="AL1923">
        <v>4</v>
      </c>
      <c r="AM1923">
        <v>6</v>
      </c>
      <c r="AN1923">
        <v>7</v>
      </c>
    </row>
    <row r="1924" spans="1:40" x14ac:dyDescent="0.25">
      <c r="A1924" s="20">
        <v>11181</v>
      </c>
      <c r="B1924" s="20">
        <v>1949</v>
      </c>
      <c r="C1924" s="20" t="s">
        <v>3</v>
      </c>
      <c r="D1924" s="20" t="s">
        <v>14</v>
      </c>
      <c r="E1924" s="20">
        <v>156924</v>
      </c>
      <c r="F1924" s="20">
        <v>0</v>
      </c>
      <c r="G1924" s="20">
        <v>0</v>
      </c>
      <c r="H1924" s="49">
        <v>41515</v>
      </c>
      <c r="I1924" s="20">
        <v>85</v>
      </c>
      <c r="J1924" s="20">
        <v>2</v>
      </c>
      <c r="K1924" s="20">
        <v>1</v>
      </c>
      <c r="L1924" s="20">
        <v>2</v>
      </c>
      <c r="M1924" s="20">
        <v>1</v>
      </c>
      <c r="N1924" s="20">
        <v>1</v>
      </c>
      <c r="O1924" s="20">
        <v>1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0</v>
      </c>
      <c r="AB1924" s="20" t="s">
        <v>37</v>
      </c>
      <c r="AJ1924" s="20">
        <v>0</v>
      </c>
      <c r="AK1924" s="20">
        <v>0</v>
      </c>
      <c r="AL1924" s="20">
        <v>0</v>
      </c>
      <c r="AM1924" s="20">
        <v>0</v>
      </c>
      <c r="AN1924" s="20">
        <v>0</v>
      </c>
    </row>
    <row r="1925" spans="1:40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F1925">
        <v>1</v>
      </c>
      <c r="G1925">
        <v>1</v>
      </c>
      <c r="H1925" s="35">
        <v>41466</v>
      </c>
      <c r="I1925">
        <v>85</v>
      </c>
      <c r="J1925">
        <v>12</v>
      </c>
      <c r="K1925">
        <v>5</v>
      </c>
      <c r="L1925">
        <v>25</v>
      </c>
      <c r="M1925">
        <v>0</v>
      </c>
      <c r="N1925">
        <v>9</v>
      </c>
      <c r="O1925">
        <v>30</v>
      </c>
      <c r="P1925">
        <v>2</v>
      </c>
      <c r="Q1925">
        <v>1</v>
      </c>
      <c r="R1925">
        <v>1</v>
      </c>
      <c r="S1925">
        <v>3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37</v>
      </c>
      <c r="AJ1925">
        <v>2</v>
      </c>
      <c r="AK1925">
        <v>1</v>
      </c>
      <c r="AL1925">
        <v>1</v>
      </c>
      <c r="AM1925">
        <v>3</v>
      </c>
      <c r="AN1925">
        <v>5</v>
      </c>
    </row>
    <row r="1926" spans="1:40" x14ac:dyDescent="0.25">
      <c r="A1926" s="20">
        <v>5253</v>
      </c>
      <c r="B1926" s="20">
        <v>1956</v>
      </c>
      <c r="C1926" s="20" t="s">
        <v>4</v>
      </c>
      <c r="D1926" s="20" t="s">
        <v>13</v>
      </c>
      <c r="E1926" s="20">
        <v>54603</v>
      </c>
      <c r="F1926" s="20">
        <v>1</v>
      </c>
      <c r="G1926" s="20">
        <v>1</v>
      </c>
      <c r="H1926" s="49">
        <v>41464</v>
      </c>
      <c r="I1926" s="20">
        <v>85</v>
      </c>
      <c r="J1926" s="20">
        <v>145</v>
      </c>
      <c r="K1926" s="20">
        <v>13</v>
      </c>
      <c r="L1926" s="20">
        <v>46</v>
      </c>
      <c r="M1926" s="20">
        <v>17</v>
      </c>
      <c r="N1926" s="20">
        <v>2</v>
      </c>
      <c r="O1926" s="20">
        <v>4</v>
      </c>
      <c r="P1926" s="20">
        <v>6</v>
      </c>
      <c r="Q1926" s="20">
        <v>4</v>
      </c>
      <c r="R1926" s="20">
        <v>2</v>
      </c>
      <c r="S1926" s="20">
        <v>4</v>
      </c>
      <c r="T1926" s="20">
        <v>7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0</v>
      </c>
      <c r="AB1926" s="20" t="s">
        <v>38</v>
      </c>
      <c r="AJ1926" s="20">
        <v>6</v>
      </c>
      <c r="AK1926" s="20">
        <v>4</v>
      </c>
      <c r="AL1926" s="20">
        <v>2</v>
      </c>
      <c r="AM1926" s="20">
        <v>4</v>
      </c>
      <c r="AN1926" s="20">
        <v>7</v>
      </c>
    </row>
    <row r="1927" spans="1:40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F1927">
        <v>1</v>
      </c>
      <c r="G1927">
        <v>0</v>
      </c>
      <c r="H1927" s="35">
        <v>41413</v>
      </c>
      <c r="I1927">
        <v>85</v>
      </c>
      <c r="J1927">
        <v>2</v>
      </c>
      <c r="K1927">
        <v>1</v>
      </c>
      <c r="L1927">
        <v>4</v>
      </c>
      <c r="M1927">
        <v>3</v>
      </c>
      <c r="N1927">
        <v>1</v>
      </c>
      <c r="O1927">
        <v>2</v>
      </c>
      <c r="P1927">
        <v>1</v>
      </c>
      <c r="Q1927">
        <v>1</v>
      </c>
      <c r="R1927">
        <v>0</v>
      </c>
      <c r="S1927">
        <v>2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38</v>
      </c>
      <c r="AJ1927">
        <v>1</v>
      </c>
      <c r="AK1927">
        <v>1</v>
      </c>
      <c r="AL1927">
        <v>0</v>
      </c>
      <c r="AM1927">
        <v>2</v>
      </c>
      <c r="AN1927">
        <v>8</v>
      </c>
    </row>
    <row r="1928" spans="1:40" x14ac:dyDescent="0.25">
      <c r="A1928" s="20">
        <v>6289</v>
      </c>
      <c r="B1928" s="20">
        <v>1951</v>
      </c>
      <c r="C1928" s="20" t="s">
        <v>4</v>
      </c>
      <c r="D1928" s="20" t="s">
        <v>13</v>
      </c>
      <c r="E1928" s="20">
        <v>59385</v>
      </c>
      <c r="F1928" s="20">
        <v>1</v>
      </c>
      <c r="G1928" s="20">
        <v>1</v>
      </c>
      <c r="H1928" s="49">
        <v>41392</v>
      </c>
      <c r="I1928" s="20">
        <v>85</v>
      </c>
      <c r="J1928" s="20">
        <v>135</v>
      </c>
      <c r="K1928" s="20">
        <v>0</v>
      </c>
      <c r="L1928" s="20">
        <v>10</v>
      </c>
      <c r="M1928" s="20">
        <v>0</v>
      </c>
      <c r="N1928" s="20">
        <v>4</v>
      </c>
      <c r="O1928" s="20">
        <v>36</v>
      </c>
      <c r="P1928" s="20">
        <v>2</v>
      </c>
      <c r="Q1928" s="20">
        <v>3</v>
      </c>
      <c r="R1928" s="20">
        <v>1</v>
      </c>
      <c r="S1928" s="20">
        <v>4</v>
      </c>
      <c r="T1928" s="20">
        <v>5</v>
      </c>
      <c r="U1928" s="20">
        <v>0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20">
        <v>0</v>
      </c>
      <c r="AB1928" s="20" t="s">
        <v>38</v>
      </c>
      <c r="AJ1928" s="20">
        <v>2</v>
      </c>
      <c r="AK1928" s="20">
        <v>3</v>
      </c>
      <c r="AL1928" s="20">
        <v>1</v>
      </c>
      <c r="AM1928" s="20">
        <v>4</v>
      </c>
      <c r="AN1928" s="20">
        <v>5</v>
      </c>
    </row>
    <row r="1929" spans="1:40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F1929">
        <v>0</v>
      </c>
      <c r="G1929">
        <v>1</v>
      </c>
      <c r="H1929" s="35">
        <v>41285</v>
      </c>
      <c r="I1929">
        <v>85</v>
      </c>
      <c r="J1929">
        <v>1449</v>
      </c>
      <c r="K1929">
        <v>89</v>
      </c>
      <c r="L1929">
        <v>161</v>
      </c>
      <c r="M1929">
        <v>69</v>
      </c>
      <c r="N1929">
        <v>35</v>
      </c>
      <c r="O1929">
        <v>107</v>
      </c>
      <c r="P1929">
        <v>2</v>
      </c>
      <c r="Q1929">
        <v>11</v>
      </c>
      <c r="R1929">
        <v>8</v>
      </c>
      <c r="S1929">
        <v>8</v>
      </c>
      <c r="T1929">
        <v>6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 t="s">
        <v>37</v>
      </c>
      <c r="AJ1929">
        <v>2</v>
      </c>
      <c r="AK1929">
        <v>11</v>
      </c>
      <c r="AL1929">
        <v>8</v>
      </c>
      <c r="AM1929">
        <v>8</v>
      </c>
      <c r="AN1929">
        <v>6</v>
      </c>
    </row>
    <row r="1930" spans="1:40" x14ac:dyDescent="0.25">
      <c r="A1930" s="20">
        <v>9209</v>
      </c>
      <c r="B1930" s="20">
        <v>1971</v>
      </c>
      <c r="C1930" s="20" t="s">
        <v>4</v>
      </c>
      <c r="D1930" s="20" t="s">
        <v>13</v>
      </c>
      <c r="E1930" s="20">
        <v>80573</v>
      </c>
      <c r="F1930" s="20">
        <v>0</v>
      </c>
      <c r="G1930" s="20">
        <v>0</v>
      </c>
      <c r="H1930" s="49">
        <v>41196</v>
      </c>
      <c r="I1930" s="20">
        <v>85</v>
      </c>
      <c r="J1930" s="20">
        <v>829</v>
      </c>
      <c r="K1930" s="20">
        <v>138</v>
      </c>
      <c r="L1930" s="20">
        <v>430</v>
      </c>
      <c r="M1930" s="20">
        <v>60</v>
      </c>
      <c r="N1930" s="20">
        <v>92</v>
      </c>
      <c r="O1930" s="20">
        <v>15</v>
      </c>
      <c r="P1930" s="20">
        <v>1</v>
      </c>
      <c r="Q1930" s="20">
        <v>4</v>
      </c>
      <c r="R1930" s="20">
        <v>6</v>
      </c>
      <c r="S1930" s="20">
        <v>13</v>
      </c>
      <c r="T1930" s="20">
        <v>2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0</v>
      </c>
      <c r="AB1930" s="20" t="s">
        <v>33</v>
      </c>
      <c r="AJ1930" s="20">
        <v>1</v>
      </c>
      <c r="AK1930" s="20">
        <v>4</v>
      </c>
      <c r="AL1930" s="20">
        <v>6</v>
      </c>
      <c r="AM1930" s="20">
        <v>13</v>
      </c>
      <c r="AN1930" s="20">
        <v>2</v>
      </c>
    </row>
    <row r="1931" spans="1:40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F1931">
        <v>0</v>
      </c>
      <c r="G1931">
        <v>0</v>
      </c>
      <c r="H1931" s="35">
        <v>41196</v>
      </c>
      <c r="I1931">
        <v>85</v>
      </c>
      <c r="J1931">
        <v>829</v>
      </c>
      <c r="K1931">
        <v>138</v>
      </c>
      <c r="L1931">
        <v>430</v>
      </c>
      <c r="M1931">
        <v>60</v>
      </c>
      <c r="N1931">
        <v>92</v>
      </c>
      <c r="O1931">
        <v>15</v>
      </c>
      <c r="P1931">
        <v>1</v>
      </c>
      <c r="Q1931">
        <v>4</v>
      </c>
      <c r="R1931">
        <v>6</v>
      </c>
      <c r="S1931">
        <v>13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38</v>
      </c>
      <c r="AJ1931">
        <v>1</v>
      </c>
      <c r="AK1931">
        <v>4</v>
      </c>
      <c r="AL1931">
        <v>6</v>
      </c>
      <c r="AM1931">
        <v>13</v>
      </c>
      <c r="AN1931">
        <v>2</v>
      </c>
    </row>
    <row r="1932" spans="1:40" x14ac:dyDescent="0.25">
      <c r="A1932" s="20">
        <v>7937</v>
      </c>
      <c r="B1932" s="20">
        <v>1982</v>
      </c>
      <c r="C1932" s="20" t="s">
        <v>2</v>
      </c>
      <c r="D1932" s="20" t="s">
        <v>14</v>
      </c>
      <c r="E1932" s="20">
        <v>24711</v>
      </c>
      <c r="F1932" s="20">
        <v>0</v>
      </c>
      <c r="G1932" s="20">
        <v>0</v>
      </c>
      <c r="H1932" s="49">
        <v>41747</v>
      </c>
      <c r="I1932" s="20">
        <v>86</v>
      </c>
      <c r="J1932" s="20">
        <v>10</v>
      </c>
      <c r="K1932" s="20">
        <v>7</v>
      </c>
      <c r="L1932" s="20">
        <v>25</v>
      </c>
      <c r="M1932" s="20">
        <v>6</v>
      </c>
      <c r="N1932" s="20">
        <v>3</v>
      </c>
      <c r="O1932" s="20">
        <v>7</v>
      </c>
      <c r="P1932" s="20">
        <v>1</v>
      </c>
      <c r="Q1932" s="20">
        <v>3</v>
      </c>
      <c r="R1932" s="20">
        <v>0</v>
      </c>
      <c r="S1932" s="20">
        <v>3</v>
      </c>
      <c r="T1932" s="20">
        <v>7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0</v>
      </c>
      <c r="AB1932" s="20" t="s">
        <v>38</v>
      </c>
      <c r="AJ1932" s="20">
        <v>1</v>
      </c>
      <c r="AK1932" s="20">
        <v>3</v>
      </c>
      <c r="AL1932" s="20">
        <v>0</v>
      </c>
      <c r="AM1932" s="20">
        <v>3</v>
      </c>
      <c r="AN1932" s="20">
        <v>7</v>
      </c>
    </row>
    <row r="1933" spans="1:40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F1933">
        <v>0</v>
      </c>
      <c r="G1933">
        <v>1</v>
      </c>
      <c r="H1933" s="35">
        <v>41735</v>
      </c>
      <c r="I1933">
        <v>86</v>
      </c>
      <c r="J1933">
        <v>76</v>
      </c>
      <c r="K1933">
        <v>0</v>
      </c>
      <c r="L1933">
        <v>7</v>
      </c>
      <c r="M1933">
        <v>0</v>
      </c>
      <c r="N1933">
        <v>0</v>
      </c>
      <c r="O1933">
        <v>16</v>
      </c>
      <c r="P1933">
        <v>1</v>
      </c>
      <c r="Q1933">
        <v>3</v>
      </c>
      <c r="R1933">
        <v>2</v>
      </c>
      <c r="S1933">
        <v>2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32</v>
      </c>
      <c r="AJ1933">
        <v>1</v>
      </c>
      <c r="AK1933">
        <v>3</v>
      </c>
      <c r="AL1933">
        <v>2</v>
      </c>
      <c r="AM1933">
        <v>2</v>
      </c>
      <c r="AN1933">
        <v>5</v>
      </c>
    </row>
    <row r="1934" spans="1:40" x14ac:dyDescent="0.25">
      <c r="A1934" s="20">
        <v>3194</v>
      </c>
      <c r="B1934" s="20">
        <v>1974</v>
      </c>
      <c r="C1934" s="20" t="s">
        <v>3</v>
      </c>
      <c r="D1934" s="20" t="s">
        <v>9</v>
      </c>
      <c r="E1934" s="20">
        <v>71466</v>
      </c>
      <c r="F1934" s="20">
        <v>0</v>
      </c>
      <c r="G1934" s="20">
        <v>0</v>
      </c>
      <c r="H1934" s="49">
        <v>41734</v>
      </c>
      <c r="I1934" s="20">
        <v>86</v>
      </c>
      <c r="J1934" s="20">
        <v>412</v>
      </c>
      <c r="K1934" s="20">
        <v>12</v>
      </c>
      <c r="L1934" s="20">
        <v>546</v>
      </c>
      <c r="M1934" s="20">
        <v>78</v>
      </c>
      <c r="N1934" s="20">
        <v>182</v>
      </c>
      <c r="O1934" s="20">
        <v>0</v>
      </c>
      <c r="P1934" s="20">
        <v>1</v>
      </c>
      <c r="Q1934" s="20">
        <v>4</v>
      </c>
      <c r="R1934" s="20">
        <v>4</v>
      </c>
      <c r="S1934" s="20">
        <v>10</v>
      </c>
      <c r="T1934" s="20">
        <v>1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0</v>
      </c>
      <c r="AB1934" s="20" t="s">
        <v>37</v>
      </c>
      <c r="AJ1934" s="20">
        <v>1</v>
      </c>
      <c r="AK1934" s="20">
        <v>4</v>
      </c>
      <c r="AL1934" s="20">
        <v>4</v>
      </c>
      <c r="AM1934" s="20">
        <v>10</v>
      </c>
      <c r="AN1934" s="20">
        <v>1</v>
      </c>
    </row>
    <row r="1935" spans="1:40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F1935">
        <v>1</v>
      </c>
      <c r="G1935">
        <v>1</v>
      </c>
      <c r="H1935" s="35">
        <v>41709</v>
      </c>
      <c r="I1935">
        <v>86</v>
      </c>
      <c r="J1935">
        <v>24</v>
      </c>
      <c r="K1935">
        <v>0</v>
      </c>
      <c r="L1935">
        <v>7</v>
      </c>
      <c r="M1935">
        <v>0</v>
      </c>
      <c r="N1935">
        <v>0</v>
      </c>
      <c r="O1935">
        <v>1</v>
      </c>
      <c r="P1935">
        <v>2</v>
      </c>
      <c r="Q1935">
        <v>2</v>
      </c>
      <c r="R1935">
        <v>0</v>
      </c>
      <c r="S1935">
        <v>3</v>
      </c>
      <c r="T1935">
        <v>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38</v>
      </c>
      <c r="AJ1935">
        <v>2</v>
      </c>
      <c r="AK1935">
        <v>2</v>
      </c>
      <c r="AL1935">
        <v>0</v>
      </c>
      <c r="AM1935">
        <v>3</v>
      </c>
      <c r="AN1935">
        <v>5</v>
      </c>
    </row>
    <row r="1936" spans="1:40" x14ac:dyDescent="0.25">
      <c r="A1936" s="20">
        <v>9697</v>
      </c>
      <c r="B1936" s="20">
        <v>1951</v>
      </c>
      <c r="C1936" s="20" t="s">
        <v>2</v>
      </c>
      <c r="D1936" s="20" t="s">
        <v>14</v>
      </c>
      <c r="E1936" s="20">
        <v>53790</v>
      </c>
      <c r="F1936" s="20">
        <v>0</v>
      </c>
      <c r="G1936" s="20">
        <v>2</v>
      </c>
      <c r="H1936" s="49">
        <v>41704</v>
      </c>
      <c r="I1936" s="20">
        <v>86</v>
      </c>
      <c r="J1936" s="20">
        <v>335</v>
      </c>
      <c r="K1936" s="20">
        <v>42</v>
      </c>
      <c r="L1936" s="20">
        <v>127</v>
      </c>
      <c r="M1936" s="20">
        <v>28</v>
      </c>
      <c r="N1936" s="20">
        <v>5</v>
      </c>
      <c r="O1936" s="20">
        <v>5</v>
      </c>
      <c r="P1936" s="20">
        <v>3</v>
      </c>
      <c r="Q1936" s="20">
        <v>7</v>
      </c>
      <c r="R1936" s="20">
        <v>2</v>
      </c>
      <c r="S1936" s="20">
        <v>8</v>
      </c>
      <c r="T1936" s="20">
        <v>6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 t="s">
        <v>38</v>
      </c>
      <c r="AJ1936" s="20">
        <v>3</v>
      </c>
      <c r="AK1936" s="20">
        <v>7</v>
      </c>
      <c r="AL1936" s="20">
        <v>2</v>
      </c>
      <c r="AM1936" s="20">
        <v>8</v>
      </c>
      <c r="AN1936" s="20">
        <v>6</v>
      </c>
    </row>
    <row r="1937" spans="1:40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F1937">
        <v>0</v>
      </c>
      <c r="G1937">
        <v>2</v>
      </c>
      <c r="H1937" s="35">
        <v>41703</v>
      </c>
      <c r="I1937">
        <v>86</v>
      </c>
      <c r="J1937">
        <v>612</v>
      </c>
      <c r="K1937">
        <v>91</v>
      </c>
      <c r="L1937">
        <v>520</v>
      </c>
      <c r="M1937">
        <v>258</v>
      </c>
      <c r="N1937">
        <v>107</v>
      </c>
      <c r="O1937">
        <v>107</v>
      </c>
      <c r="P1937">
        <v>2</v>
      </c>
      <c r="Q1937">
        <v>9</v>
      </c>
      <c r="R1937">
        <v>6</v>
      </c>
      <c r="S1937">
        <v>8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38</v>
      </c>
      <c r="AJ1937">
        <v>2</v>
      </c>
      <c r="AK1937">
        <v>9</v>
      </c>
      <c r="AL1937">
        <v>6</v>
      </c>
      <c r="AM1937">
        <v>8</v>
      </c>
      <c r="AN1937">
        <v>5</v>
      </c>
    </row>
    <row r="1938" spans="1:40" x14ac:dyDescent="0.25">
      <c r="A1938" s="20">
        <v>8079</v>
      </c>
      <c r="B1938" s="20">
        <v>1982</v>
      </c>
      <c r="C1938" s="20" t="s">
        <v>2</v>
      </c>
      <c r="D1938" s="20" t="s">
        <v>14</v>
      </c>
      <c r="E1938" s="20">
        <v>22448</v>
      </c>
      <c r="F1938" s="20">
        <v>1</v>
      </c>
      <c r="G1938" s="20">
        <v>0</v>
      </c>
      <c r="H1938" s="49">
        <v>41696</v>
      </c>
      <c r="I1938" s="20">
        <v>86</v>
      </c>
      <c r="J1938" s="20">
        <v>3</v>
      </c>
      <c r="K1938" s="20">
        <v>1</v>
      </c>
      <c r="L1938" s="20">
        <v>8</v>
      </c>
      <c r="M1938" s="20">
        <v>23</v>
      </c>
      <c r="N1938" s="20">
        <v>2</v>
      </c>
      <c r="O1938" s="20">
        <v>18</v>
      </c>
      <c r="P1938" s="20">
        <v>3</v>
      </c>
      <c r="Q1938" s="20">
        <v>2</v>
      </c>
      <c r="R1938" s="20">
        <v>1</v>
      </c>
      <c r="S1938" s="20">
        <v>3</v>
      </c>
      <c r="T1938" s="20">
        <v>3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0</v>
      </c>
      <c r="AB1938" s="20" t="s">
        <v>33</v>
      </c>
      <c r="AJ1938" s="20">
        <v>3</v>
      </c>
      <c r="AK1938" s="20">
        <v>2</v>
      </c>
      <c r="AL1938" s="20">
        <v>1</v>
      </c>
      <c r="AM1938" s="20">
        <v>3</v>
      </c>
      <c r="AN1938" s="20">
        <v>3</v>
      </c>
    </row>
    <row r="1939" spans="1:40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F1939">
        <v>1</v>
      </c>
      <c r="G1939">
        <v>0</v>
      </c>
      <c r="H1939" s="35">
        <v>41657</v>
      </c>
      <c r="I1939">
        <v>86</v>
      </c>
      <c r="J1939">
        <v>3</v>
      </c>
      <c r="K1939">
        <v>5</v>
      </c>
      <c r="L1939">
        <v>14</v>
      </c>
      <c r="M1939">
        <v>2</v>
      </c>
      <c r="N1939">
        <v>12</v>
      </c>
      <c r="O1939">
        <v>17</v>
      </c>
      <c r="P1939">
        <v>4</v>
      </c>
      <c r="Q1939">
        <v>3</v>
      </c>
      <c r="R1939">
        <v>1</v>
      </c>
      <c r="S1939">
        <v>3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33</v>
      </c>
      <c r="AJ1939">
        <v>4</v>
      </c>
      <c r="AK1939">
        <v>3</v>
      </c>
      <c r="AL1939">
        <v>1</v>
      </c>
      <c r="AM1939">
        <v>3</v>
      </c>
      <c r="AN1939">
        <v>6</v>
      </c>
    </row>
    <row r="1940" spans="1:40" x14ac:dyDescent="0.25">
      <c r="A1940" s="20">
        <v>10505</v>
      </c>
      <c r="B1940" s="20">
        <v>1960</v>
      </c>
      <c r="C1940" s="20" t="s">
        <v>4</v>
      </c>
      <c r="D1940" s="20" t="s">
        <v>13</v>
      </c>
      <c r="E1940" s="20">
        <v>73113</v>
      </c>
      <c r="F1940" s="20">
        <v>0</v>
      </c>
      <c r="G1940" s="20">
        <v>0</v>
      </c>
      <c r="H1940" s="49">
        <v>41634</v>
      </c>
      <c r="I1940" s="20">
        <v>86</v>
      </c>
      <c r="J1940" s="20">
        <v>741</v>
      </c>
      <c r="K1940" s="20">
        <v>19</v>
      </c>
      <c r="L1940" s="20">
        <v>154</v>
      </c>
      <c r="M1940" s="20">
        <v>50</v>
      </c>
      <c r="N1940" s="20">
        <v>9</v>
      </c>
      <c r="O1940" s="20">
        <v>28</v>
      </c>
      <c r="P1940" s="20">
        <v>1</v>
      </c>
      <c r="Q1940" s="20">
        <v>3</v>
      </c>
      <c r="R1940" s="20">
        <v>4</v>
      </c>
      <c r="S1940" s="20">
        <v>7</v>
      </c>
      <c r="T1940" s="20">
        <v>2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0</v>
      </c>
      <c r="AB1940" s="20" t="s">
        <v>33</v>
      </c>
      <c r="AJ1940" s="20">
        <v>1</v>
      </c>
      <c r="AK1940" s="20">
        <v>3</v>
      </c>
      <c r="AL1940" s="20">
        <v>4</v>
      </c>
      <c r="AM1940" s="20">
        <v>7</v>
      </c>
      <c r="AN1940" s="20">
        <v>2</v>
      </c>
    </row>
    <row r="1941" spans="1:40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F1941">
        <v>1</v>
      </c>
      <c r="G1941">
        <v>0</v>
      </c>
      <c r="H1941" s="35">
        <v>41619</v>
      </c>
      <c r="I1941">
        <v>86</v>
      </c>
      <c r="J1941">
        <v>22</v>
      </c>
      <c r="K1941">
        <v>3</v>
      </c>
      <c r="L1941">
        <v>30</v>
      </c>
      <c r="M1941">
        <v>0</v>
      </c>
      <c r="N1941">
        <v>5</v>
      </c>
      <c r="O1941">
        <v>15</v>
      </c>
      <c r="P1941">
        <v>2</v>
      </c>
      <c r="Q1941">
        <v>2</v>
      </c>
      <c r="R1941">
        <v>0</v>
      </c>
      <c r="S1941">
        <v>4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37</v>
      </c>
      <c r="AJ1941">
        <v>2</v>
      </c>
      <c r="AK1941">
        <v>2</v>
      </c>
      <c r="AL1941">
        <v>0</v>
      </c>
      <c r="AM1941">
        <v>4</v>
      </c>
      <c r="AN1941">
        <v>6</v>
      </c>
    </row>
    <row r="1942" spans="1:40" x14ac:dyDescent="0.25">
      <c r="A1942" s="20">
        <v>6940</v>
      </c>
      <c r="B1942" s="20">
        <v>1966</v>
      </c>
      <c r="C1942" s="20" t="s">
        <v>3</v>
      </c>
      <c r="D1942" s="20" t="s">
        <v>9</v>
      </c>
      <c r="E1942" s="20">
        <v>46734</v>
      </c>
      <c r="F1942" s="20">
        <v>1</v>
      </c>
      <c r="G1942" s="20">
        <v>2</v>
      </c>
      <c r="H1942" s="49">
        <v>41568</v>
      </c>
      <c r="I1942" s="20">
        <v>86</v>
      </c>
      <c r="J1942" s="20">
        <v>100</v>
      </c>
      <c r="K1942" s="20">
        <v>1</v>
      </c>
      <c r="L1942" s="20">
        <v>39</v>
      </c>
      <c r="M1942" s="20">
        <v>6</v>
      </c>
      <c r="N1942" s="20">
        <v>1</v>
      </c>
      <c r="O1942" s="20">
        <v>76</v>
      </c>
      <c r="P1942" s="20">
        <v>4</v>
      </c>
      <c r="Q1942" s="20">
        <v>3</v>
      </c>
      <c r="R1942" s="20">
        <v>2</v>
      </c>
      <c r="S1942" s="20">
        <v>3</v>
      </c>
      <c r="T1942" s="20">
        <v>6</v>
      </c>
      <c r="U1942" s="20">
        <v>1</v>
      </c>
      <c r="V1942" s="20">
        <v>0</v>
      </c>
      <c r="W1942" s="20">
        <v>0</v>
      </c>
      <c r="X1942" s="20">
        <v>0</v>
      </c>
      <c r="Y1942" s="20">
        <v>0</v>
      </c>
      <c r="Z1942" s="20">
        <v>0</v>
      </c>
      <c r="AA1942" s="20">
        <v>0</v>
      </c>
      <c r="AB1942" s="20" t="s">
        <v>38</v>
      </c>
      <c r="AJ1942" s="20">
        <v>4</v>
      </c>
      <c r="AK1942" s="20">
        <v>3</v>
      </c>
      <c r="AL1942" s="20">
        <v>2</v>
      </c>
      <c r="AM1942" s="20">
        <v>3</v>
      </c>
      <c r="AN1942" s="20">
        <v>6</v>
      </c>
    </row>
    <row r="1943" spans="1:40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F1943">
        <v>0</v>
      </c>
      <c r="G1943">
        <v>1</v>
      </c>
      <c r="H1943" s="35">
        <v>41533</v>
      </c>
      <c r="I1943">
        <v>86</v>
      </c>
      <c r="J1943">
        <v>625</v>
      </c>
      <c r="K1943">
        <v>7</v>
      </c>
      <c r="L1943">
        <v>99</v>
      </c>
      <c r="M1943">
        <v>10</v>
      </c>
      <c r="N1943">
        <v>22</v>
      </c>
      <c r="O1943">
        <v>7</v>
      </c>
      <c r="P1943">
        <v>2</v>
      </c>
      <c r="Q1943">
        <v>6</v>
      </c>
      <c r="R1943">
        <v>3</v>
      </c>
      <c r="S1943">
        <v>12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33</v>
      </c>
      <c r="AJ1943">
        <v>2</v>
      </c>
      <c r="AK1943">
        <v>6</v>
      </c>
      <c r="AL1943">
        <v>3</v>
      </c>
      <c r="AM1943">
        <v>12</v>
      </c>
      <c r="AN1943">
        <v>4</v>
      </c>
    </row>
    <row r="1944" spans="1:40" x14ac:dyDescent="0.25">
      <c r="A1944" s="20">
        <v>3170</v>
      </c>
      <c r="B1944" s="20">
        <v>1957</v>
      </c>
      <c r="C1944" s="20" t="s">
        <v>4</v>
      </c>
      <c r="D1944" s="20" t="s">
        <v>13</v>
      </c>
      <c r="E1944" s="20">
        <v>68148</v>
      </c>
      <c r="F1944" s="20">
        <v>0</v>
      </c>
      <c r="G1944" s="20">
        <v>0</v>
      </c>
      <c r="H1944" s="49">
        <v>41517</v>
      </c>
      <c r="I1944" s="20">
        <v>86</v>
      </c>
      <c r="J1944" s="20">
        <v>389</v>
      </c>
      <c r="K1944" s="20">
        <v>66</v>
      </c>
      <c r="L1944" s="20">
        <v>408</v>
      </c>
      <c r="M1944" s="20">
        <v>37</v>
      </c>
      <c r="N1944" s="20">
        <v>57</v>
      </c>
      <c r="O1944" s="20">
        <v>85</v>
      </c>
      <c r="P1944" s="20">
        <v>1</v>
      </c>
      <c r="Q1944" s="20">
        <v>4</v>
      </c>
      <c r="R1944" s="20">
        <v>4</v>
      </c>
      <c r="S1944" s="20">
        <v>6</v>
      </c>
      <c r="T1944" s="20">
        <v>2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0</v>
      </c>
      <c r="AB1944" s="20" t="s">
        <v>38</v>
      </c>
      <c r="AJ1944" s="20">
        <v>1</v>
      </c>
      <c r="AK1944" s="20">
        <v>4</v>
      </c>
      <c r="AL1944" s="20">
        <v>4</v>
      </c>
      <c r="AM1944" s="20">
        <v>6</v>
      </c>
      <c r="AN1944" s="20">
        <v>2</v>
      </c>
    </row>
    <row r="1945" spans="1:40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F1945">
        <v>1</v>
      </c>
      <c r="G1945">
        <v>1</v>
      </c>
      <c r="H1945" s="35">
        <v>41508</v>
      </c>
      <c r="I1945">
        <v>86</v>
      </c>
      <c r="J1945">
        <v>24</v>
      </c>
      <c r="K1945">
        <v>2</v>
      </c>
      <c r="L1945">
        <v>20</v>
      </c>
      <c r="M1945">
        <v>2</v>
      </c>
      <c r="N1945">
        <v>2</v>
      </c>
      <c r="O1945">
        <v>10</v>
      </c>
      <c r="P1945">
        <v>2</v>
      </c>
      <c r="Q1945">
        <v>1</v>
      </c>
      <c r="R1945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38</v>
      </c>
      <c r="AJ1945">
        <v>2</v>
      </c>
      <c r="AK1945">
        <v>1</v>
      </c>
      <c r="AL1945">
        <v>0</v>
      </c>
      <c r="AM1945">
        <v>4</v>
      </c>
      <c r="AN1945">
        <v>4</v>
      </c>
    </row>
    <row r="1946" spans="1:40" x14ac:dyDescent="0.25">
      <c r="A1946" s="20">
        <v>7325</v>
      </c>
      <c r="B1946" s="20">
        <v>1986</v>
      </c>
      <c r="C1946" s="20" t="s">
        <v>3</v>
      </c>
      <c r="D1946" s="20" t="s">
        <v>13</v>
      </c>
      <c r="E1946" s="20">
        <v>38197</v>
      </c>
      <c r="F1946" s="20">
        <v>1</v>
      </c>
      <c r="G1946" s="20">
        <v>0</v>
      </c>
      <c r="H1946" s="49">
        <v>41454</v>
      </c>
      <c r="I1946" s="20">
        <v>86</v>
      </c>
      <c r="J1946" s="20">
        <v>23</v>
      </c>
      <c r="K1946" s="20">
        <v>0</v>
      </c>
      <c r="L1946" s="20">
        <v>11</v>
      </c>
      <c r="M1946" s="20">
        <v>2</v>
      </c>
      <c r="N1946" s="20">
        <v>1</v>
      </c>
      <c r="O1946" s="20">
        <v>3</v>
      </c>
      <c r="P1946" s="20">
        <v>1</v>
      </c>
      <c r="Q1946" s="20">
        <v>1</v>
      </c>
      <c r="R1946" s="20">
        <v>0</v>
      </c>
      <c r="S1946" s="20">
        <v>3</v>
      </c>
      <c r="T1946" s="20">
        <v>5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0</v>
      </c>
      <c r="AB1946" s="20" t="s">
        <v>38</v>
      </c>
      <c r="AJ1946" s="20">
        <v>1</v>
      </c>
      <c r="AK1946" s="20">
        <v>1</v>
      </c>
      <c r="AL1946" s="20">
        <v>0</v>
      </c>
      <c r="AM1946" s="20">
        <v>3</v>
      </c>
      <c r="AN1946" s="20">
        <v>5</v>
      </c>
    </row>
    <row r="1947" spans="1:40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F1947">
        <v>0</v>
      </c>
      <c r="G1947">
        <v>0</v>
      </c>
      <c r="H1947" s="35">
        <v>41382</v>
      </c>
      <c r="I1947">
        <v>86</v>
      </c>
      <c r="J1947">
        <v>102</v>
      </c>
      <c r="K1947">
        <v>9</v>
      </c>
      <c r="L1947">
        <v>63</v>
      </c>
      <c r="M1947">
        <v>2</v>
      </c>
      <c r="N1947">
        <v>9</v>
      </c>
      <c r="O1947">
        <v>24</v>
      </c>
      <c r="P1947">
        <v>1</v>
      </c>
      <c r="Q1947">
        <v>4</v>
      </c>
      <c r="R1947">
        <v>1</v>
      </c>
      <c r="S1947">
        <v>4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38</v>
      </c>
      <c r="AJ1947">
        <v>1</v>
      </c>
      <c r="AK1947">
        <v>4</v>
      </c>
      <c r="AL1947">
        <v>1</v>
      </c>
      <c r="AM1947">
        <v>4</v>
      </c>
      <c r="AN1947">
        <v>6</v>
      </c>
    </row>
    <row r="1948" spans="1:40" x14ac:dyDescent="0.25">
      <c r="A1948" s="20">
        <v>7592</v>
      </c>
      <c r="B1948" s="20">
        <v>1946</v>
      </c>
      <c r="C1948" s="20" t="s">
        <v>3</v>
      </c>
      <c r="D1948" s="20" t="s">
        <v>14</v>
      </c>
      <c r="E1948" s="20">
        <v>51012</v>
      </c>
      <c r="F1948" s="20">
        <v>0</v>
      </c>
      <c r="G1948" s="20">
        <v>0</v>
      </c>
      <c r="H1948" s="49">
        <v>41382</v>
      </c>
      <c r="I1948" s="20">
        <v>86</v>
      </c>
      <c r="J1948" s="20">
        <v>102</v>
      </c>
      <c r="K1948" s="20">
        <v>9</v>
      </c>
      <c r="L1948" s="20">
        <v>63</v>
      </c>
      <c r="M1948" s="20">
        <v>2</v>
      </c>
      <c r="N1948" s="20">
        <v>9</v>
      </c>
      <c r="O1948" s="20">
        <v>24</v>
      </c>
      <c r="P1948" s="20">
        <v>1</v>
      </c>
      <c r="Q1948" s="20">
        <v>4</v>
      </c>
      <c r="R1948" s="20">
        <v>1</v>
      </c>
      <c r="S1948" s="20">
        <v>4</v>
      </c>
      <c r="T1948" s="20">
        <v>6</v>
      </c>
      <c r="U1948" s="20">
        <v>0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20">
        <v>0</v>
      </c>
      <c r="AB1948" s="20" t="s">
        <v>38</v>
      </c>
      <c r="AJ1948" s="20">
        <v>1</v>
      </c>
      <c r="AK1948" s="20">
        <v>4</v>
      </c>
      <c r="AL1948" s="20">
        <v>1</v>
      </c>
      <c r="AM1948" s="20">
        <v>4</v>
      </c>
      <c r="AN1948" s="20">
        <v>6</v>
      </c>
    </row>
    <row r="1949" spans="1:40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F1949">
        <v>1</v>
      </c>
      <c r="G1949">
        <v>1</v>
      </c>
      <c r="H1949" s="35">
        <v>41381</v>
      </c>
      <c r="I1949">
        <v>86</v>
      </c>
      <c r="J1949">
        <v>6</v>
      </c>
      <c r="K1949">
        <v>2</v>
      </c>
      <c r="L1949">
        <v>9</v>
      </c>
      <c r="M1949">
        <v>2</v>
      </c>
      <c r="N1949">
        <v>1</v>
      </c>
      <c r="O1949">
        <v>5</v>
      </c>
      <c r="P1949">
        <v>2</v>
      </c>
      <c r="Q1949">
        <v>1</v>
      </c>
      <c r="R1949">
        <v>0</v>
      </c>
      <c r="S1949">
        <v>3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38</v>
      </c>
      <c r="AJ1949">
        <v>2</v>
      </c>
      <c r="AK1949">
        <v>1</v>
      </c>
      <c r="AL1949">
        <v>0</v>
      </c>
      <c r="AM1949">
        <v>3</v>
      </c>
      <c r="AN1949">
        <v>8</v>
      </c>
    </row>
    <row r="1950" spans="1:40" x14ac:dyDescent="0.25">
      <c r="A1950" s="20">
        <v>6825</v>
      </c>
      <c r="B1950" s="20">
        <v>1953</v>
      </c>
      <c r="C1950" s="20" t="s">
        <v>2</v>
      </c>
      <c r="D1950" s="20" t="s">
        <v>13</v>
      </c>
      <c r="E1950" s="20">
        <v>41452</v>
      </c>
      <c r="F1950" s="20">
        <v>1</v>
      </c>
      <c r="G1950" s="20">
        <v>1</v>
      </c>
      <c r="H1950" s="49">
        <v>41339</v>
      </c>
      <c r="I1950" s="20">
        <v>86</v>
      </c>
      <c r="J1950" s="20">
        <v>13</v>
      </c>
      <c r="K1950" s="20">
        <v>0</v>
      </c>
      <c r="L1950" s="20">
        <v>3</v>
      </c>
      <c r="M1950" s="20">
        <v>0</v>
      </c>
      <c r="N1950" s="20">
        <v>0</v>
      </c>
      <c r="O1950" s="20">
        <v>0</v>
      </c>
      <c r="P1950" s="20">
        <v>1</v>
      </c>
      <c r="Q1950" s="20">
        <v>1</v>
      </c>
      <c r="R1950" s="20">
        <v>0</v>
      </c>
      <c r="S1950" s="20">
        <v>2</v>
      </c>
      <c r="T1950" s="20">
        <v>7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  <c r="AB1950" s="20" t="s">
        <v>37</v>
      </c>
      <c r="AJ1950" s="20">
        <v>1</v>
      </c>
      <c r="AK1950" s="20">
        <v>1</v>
      </c>
      <c r="AL1950" s="20">
        <v>0</v>
      </c>
      <c r="AM1950" s="20">
        <v>2</v>
      </c>
      <c r="AN1950" s="20">
        <v>7</v>
      </c>
    </row>
    <row r="1951" spans="1:40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F1951">
        <v>1</v>
      </c>
      <c r="G1951">
        <v>0</v>
      </c>
      <c r="H1951" s="35">
        <v>41331</v>
      </c>
      <c r="I1951">
        <v>86</v>
      </c>
      <c r="J1951">
        <v>175</v>
      </c>
      <c r="K1951">
        <v>10</v>
      </c>
      <c r="L1951">
        <v>110</v>
      </c>
      <c r="M1951">
        <v>54</v>
      </c>
      <c r="N1951">
        <v>6</v>
      </c>
      <c r="O1951">
        <v>27</v>
      </c>
      <c r="P1951">
        <v>2</v>
      </c>
      <c r="Q1951">
        <v>6</v>
      </c>
      <c r="R1951">
        <v>3</v>
      </c>
      <c r="S1951">
        <v>4</v>
      </c>
      <c r="T1951">
        <v>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38</v>
      </c>
      <c r="AJ1951">
        <v>2</v>
      </c>
      <c r="AK1951">
        <v>6</v>
      </c>
      <c r="AL1951">
        <v>3</v>
      </c>
      <c r="AM1951">
        <v>4</v>
      </c>
      <c r="AN1951">
        <v>6</v>
      </c>
    </row>
    <row r="1952" spans="1:40" x14ac:dyDescent="0.25">
      <c r="A1952" s="20">
        <v>8700</v>
      </c>
      <c r="B1952" s="20">
        <v>1986</v>
      </c>
      <c r="C1952" s="20" t="s">
        <v>6</v>
      </c>
      <c r="D1952" s="20" t="s">
        <v>9</v>
      </c>
      <c r="E1952" s="20">
        <v>14906</v>
      </c>
      <c r="F1952" s="20">
        <v>0</v>
      </c>
      <c r="G1952" s="20">
        <v>0</v>
      </c>
      <c r="H1952" s="49">
        <v>41265</v>
      </c>
      <c r="I1952" s="20">
        <v>86</v>
      </c>
      <c r="J1952" s="20">
        <v>7</v>
      </c>
      <c r="K1952" s="20">
        <v>7</v>
      </c>
      <c r="L1952" s="20">
        <v>14</v>
      </c>
      <c r="M1952" s="20">
        <v>7</v>
      </c>
      <c r="N1952" s="20">
        <v>16</v>
      </c>
      <c r="O1952" s="20">
        <v>15</v>
      </c>
      <c r="P1952" s="20">
        <v>3</v>
      </c>
      <c r="Q1952" s="20">
        <v>2</v>
      </c>
      <c r="R1952" s="20">
        <v>1</v>
      </c>
      <c r="S1952" s="20">
        <v>3</v>
      </c>
      <c r="T1952" s="20">
        <v>7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  <c r="AB1952" s="20" t="s">
        <v>33</v>
      </c>
      <c r="AJ1952" s="20">
        <v>3</v>
      </c>
      <c r="AK1952" s="20">
        <v>2</v>
      </c>
      <c r="AL1952" s="20">
        <v>1</v>
      </c>
      <c r="AM1952" s="20">
        <v>3</v>
      </c>
      <c r="AN1952" s="20">
        <v>7</v>
      </c>
    </row>
    <row r="1953" spans="1:40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F1953">
        <v>1</v>
      </c>
      <c r="G1953">
        <v>0</v>
      </c>
      <c r="H1953" s="35">
        <v>41216</v>
      </c>
      <c r="I1953">
        <v>86</v>
      </c>
      <c r="J1953">
        <v>4</v>
      </c>
      <c r="K1953">
        <v>17</v>
      </c>
      <c r="L1953">
        <v>19</v>
      </c>
      <c r="M1953">
        <v>30</v>
      </c>
      <c r="N1953">
        <v>24</v>
      </c>
      <c r="O1953">
        <v>39</v>
      </c>
      <c r="P1953">
        <v>2</v>
      </c>
      <c r="Q1953">
        <v>2</v>
      </c>
      <c r="R1953">
        <v>1</v>
      </c>
      <c r="S1953">
        <v>3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31</v>
      </c>
      <c r="AJ1953">
        <v>2</v>
      </c>
      <c r="AK1953">
        <v>2</v>
      </c>
      <c r="AL1953">
        <v>1</v>
      </c>
      <c r="AM1953">
        <v>3</v>
      </c>
      <c r="AN1953">
        <v>6</v>
      </c>
    </row>
    <row r="1954" spans="1:40" x14ac:dyDescent="0.25">
      <c r="A1954" s="20">
        <v>10703</v>
      </c>
      <c r="B1954" s="20">
        <v>1975</v>
      </c>
      <c r="C1954" s="20" t="s">
        <v>4</v>
      </c>
      <c r="D1954" s="20" t="s">
        <v>9</v>
      </c>
      <c r="E1954" s="20">
        <v>46098</v>
      </c>
      <c r="F1954" s="20">
        <v>1</v>
      </c>
      <c r="G1954" s="20">
        <v>1</v>
      </c>
      <c r="H1954" s="49">
        <v>41139</v>
      </c>
      <c r="I1954" s="20">
        <v>86</v>
      </c>
      <c r="J1954" s="20">
        <v>57</v>
      </c>
      <c r="K1954" s="20">
        <v>0</v>
      </c>
      <c r="L1954" s="20">
        <v>27</v>
      </c>
      <c r="M1954" s="20">
        <v>0</v>
      </c>
      <c r="N1954" s="20">
        <v>0</v>
      </c>
      <c r="O1954" s="20">
        <v>36</v>
      </c>
      <c r="P1954" s="20">
        <v>4</v>
      </c>
      <c r="Q1954" s="20">
        <v>3</v>
      </c>
      <c r="R1954" s="20">
        <v>2</v>
      </c>
      <c r="S1954" s="20">
        <v>2</v>
      </c>
      <c r="T1954" s="20">
        <v>8</v>
      </c>
      <c r="U1954" s="20">
        <v>0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20">
        <v>0</v>
      </c>
      <c r="AB1954" s="20" t="s">
        <v>38</v>
      </c>
      <c r="AJ1954" s="20">
        <v>4</v>
      </c>
      <c r="AK1954" s="20">
        <v>3</v>
      </c>
      <c r="AL1954" s="20">
        <v>2</v>
      </c>
      <c r="AM1954" s="20">
        <v>2</v>
      </c>
      <c r="AN1954" s="20">
        <v>8</v>
      </c>
    </row>
    <row r="1955" spans="1:40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F1955">
        <v>1</v>
      </c>
      <c r="G1955">
        <v>1</v>
      </c>
      <c r="H1955" s="35">
        <v>41139</v>
      </c>
      <c r="I1955">
        <v>86</v>
      </c>
      <c r="J1955">
        <v>57</v>
      </c>
      <c r="K1955">
        <v>0</v>
      </c>
      <c r="L1955">
        <v>27</v>
      </c>
      <c r="M1955">
        <v>0</v>
      </c>
      <c r="N1955">
        <v>0</v>
      </c>
      <c r="O1955">
        <v>36</v>
      </c>
      <c r="P1955">
        <v>4</v>
      </c>
      <c r="Q1955">
        <v>3</v>
      </c>
      <c r="R1955">
        <v>2</v>
      </c>
      <c r="S1955">
        <v>2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37</v>
      </c>
      <c r="AJ1955">
        <v>4</v>
      </c>
      <c r="AK1955">
        <v>3</v>
      </c>
      <c r="AL1955">
        <v>2</v>
      </c>
      <c r="AM1955">
        <v>2</v>
      </c>
      <c r="AN1955">
        <v>8</v>
      </c>
    </row>
    <row r="1956" spans="1:40" x14ac:dyDescent="0.25">
      <c r="A1956" s="20">
        <v>2804</v>
      </c>
      <c r="B1956" s="20">
        <v>1975</v>
      </c>
      <c r="C1956" s="20" t="s">
        <v>4</v>
      </c>
      <c r="D1956" s="20" t="s">
        <v>9</v>
      </c>
      <c r="E1956" s="20">
        <v>46098</v>
      </c>
      <c r="F1956" s="20">
        <v>1</v>
      </c>
      <c r="G1956" s="20">
        <v>1</v>
      </c>
      <c r="H1956" s="49">
        <v>41139</v>
      </c>
      <c r="I1956" s="20">
        <v>86</v>
      </c>
      <c r="J1956" s="20">
        <v>57</v>
      </c>
      <c r="K1956" s="20">
        <v>0</v>
      </c>
      <c r="L1956" s="20">
        <v>27</v>
      </c>
      <c r="M1956" s="20">
        <v>0</v>
      </c>
      <c r="N1956" s="20">
        <v>0</v>
      </c>
      <c r="O1956" s="20">
        <v>36</v>
      </c>
      <c r="P1956" s="20">
        <v>4</v>
      </c>
      <c r="Q1956" s="20">
        <v>3</v>
      </c>
      <c r="R1956" s="20">
        <v>2</v>
      </c>
      <c r="S1956" s="20">
        <v>2</v>
      </c>
      <c r="T1956" s="20">
        <v>8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1</v>
      </c>
      <c r="AA1956" s="20">
        <v>0</v>
      </c>
      <c r="AB1956" s="20" t="s">
        <v>36</v>
      </c>
      <c r="AJ1956" s="20">
        <v>4</v>
      </c>
      <c r="AK1956" s="20">
        <v>3</v>
      </c>
      <c r="AL1956" s="20">
        <v>2</v>
      </c>
      <c r="AM1956" s="20">
        <v>2</v>
      </c>
      <c r="AN1956" s="20">
        <v>8</v>
      </c>
    </row>
    <row r="1957" spans="1:40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F1957">
        <v>0</v>
      </c>
      <c r="G1957">
        <v>1</v>
      </c>
      <c r="H1957" s="35">
        <v>41124</v>
      </c>
      <c r="I1957">
        <v>86</v>
      </c>
      <c r="J1957">
        <v>176</v>
      </c>
      <c r="K1957">
        <v>72</v>
      </c>
      <c r="L1957">
        <v>98</v>
      </c>
      <c r="M1957">
        <v>136</v>
      </c>
      <c r="N1957">
        <v>21</v>
      </c>
      <c r="O1957">
        <v>229</v>
      </c>
      <c r="P1957">
        <v>4</v>
      </c>
      <c r="Q1957">
        <v>5</v>
      </c>
      <c r="R1957">
        <v>2</v>
      </c>
      <c r="S1957">
        <v>12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  <c r="AJ1957">
        <v>4</v>
      </c>
      <c r="AK1957">
        <v>5</v>
      </c>
      <c r="AL1957">
        <v>2</v>
      </c>
      <c r="AM1957">
        <v>12</v>
      </c>
      <c r="AN1957">
        <v>5</v>
      </c>
    </row>
    <row r="1958" spans="1:40" x14ac:dyDescent="0.25">
      <c r="A1958" s="20">
        <v>3010</v>
      </c>
      <c r="B1958" s="20">
        <v>1989</v>
      </c>
      <c r="C1958" s="20" t="s">
        <v>4</v>
      </c>
      <c r="D1958" s="20" t="s">
        <v>13</v>
      </c>
      <c r="E1958" s="20">
        <v>88420</v>
      </c>
      <c r="F1958" s="20">
        <v>0</v>
      </c>
      <c r="G1958" s="20">
        <v>0</v>
      </c>
      <c r="H1958" s="49">
        <v>41761</v>
      </c>
      <c r="I1958" s="20">
        <v>87</v>
      </c>
      <c r="J1958" s="20">
        <v>957</v>
      </c>
      <c r="K1958" s="20">
        <v>153</v>
      </c>
      <c r="L1958" s="20">
        <v>612</v>
      </c>
      <c r="M1958" s="20">
        <v>99</v>
      </c>
      <c r="N1958" s="20">
        <v>95</v>
      </c>
      <c r="O1958" s="20">
        <v>153</v>
      </c>
      <c r="P1958" s="20">
        <v>1</v>
      </c>
      <c r="Q1958" s="20">
        <v>4</v>
      </c>
      <c r="R1958" s="20">
        <v>7</v>
      </c>
      <c r="S1958" s="20">
        <v>8</v>
      </c>
      <c r="T1958" s="20">
        <v>1</v>
      </c>
      <c r="U1958" s="20">
        <v>1</v>
      </c>
      <c r="V1958" s="20">
        <v>0</v>
      </c>
      <c r="W1958" s="20">
        <v>1</v>
      </c>
      <c r="X1958" s="20">
        <v>1</v>
      </c>
      <c r="Y1958" s="20">
        <v>0</v>
      </c>
      <c r="Z1958" s="20">
        <v>0</v>
      </c>
      <c r="AA1958" s="20">
        <v>0</v>
      </c>
      <c r="AB1958" s="20" t="s">
        <v>38</v>
      </c>
      <c r="AJ1958" s="20">
        <v>1</v>
      </c>
      <c r="AK1958" s="20">
        <v>4</v>
      </c>
      <c r="AL1958" s="20">
        <v>7</v>
      </c>
      <c r="AM1958" s="20">
        <v>8</v>
      </c>
      <c r="AN1958" s="20">
        <v>1</v>
      </c>
    </row>
    <row r="1959" spans="1:40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F1959">
        <v>1</v>
      </c>
      <c r="G1959">
        <v>1</v>
      </c>
      <c r="H1959" s="35">
        <v>41729</v>
      </c>
      <c r="I1959">
        <v>87</v>
      </c>
      <c r="J1959">
        <v>15</v>
      </c>
      <c r="K1959">
        <v>4</v>
      </c>
      <c r="L1959">
        <v>10</v>
      </c>
      <c r="M1959">
        <v>3</v>
      </c>
      <c r="N1959">
        <v>4</v>
      </c>
      <c r="O1959">
        <v>18</v>
      </c>
      <c r="P1959">
        <v>2</v>
      </c>
      <c r="Q1959">
        <v>1</v>
      </c>
      <c r="R1959">
        <v>1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38</v>
      </c>
      <c r="AJ1959">
        <v>2</v>
      </c>
      <c r="AK1959">
        <v>1</v>
      </c>
      <c r="AL1959">
        <v>1</v>
      </c>
      <c r="AM1959">
        <v>3</v>
      </c>
      <c r="AN1959">
        <v>3</v>
      </c>
    </row>
    <row r="1960" spans="1:40" x14ac:dyDescent="0.25">
      <c r="A1960" s="20">
        <v>2564</v>
      </c>
      <c r="B1960" s="20">
        <v>1953</v>
      </c>
      <c r="C1960" s="20" t="s">
        <v>2</v>
      </c>
      <c r="D1960" s="20" t="s">
        <v>13</v>
      </c>
      <c r="E1960" s="20">
        <v>61278</v>
      </c>
      <c r="F1960" s="20">
        <v>0</v>
      </c>
      <c r="G1960" s="20">
        <v>1</v>
      </c>
      <c r="H1960" s="49">
        <v>41643</v>
      </c>
      <c r="I1960" s="20">
        <v>87</v>
      </c>
      <c r="J1960" s="20">
        <v>111</v>
      </c>
      <c r="K1960" s="20">
        <v>3</v>
      </c>
      <c r="L1960" s="20">
        <v>28</v>
      </c>
      <c r="M1960" s="20">
        <v>2</v>
      </c>
      <c r="N1960" s="20">
        <v>6</v>
      </c>
      <c r="O1960" s="20">
        <v>15</v>
      </c>
      <c r="P1960" s="20">
        <v>2</v>
      </c>
      <c r="Q1960" s="20">
        <v>3</v>
      </c>
      <c r="R1960" s="20">
        <v>1</v>
      </c>
      <c r="S1960" s="20">
        <v>4</v>
      </c>
      <c r="T1960" s="20">
        <v>6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 t="s">
        <v>38</v>
      </c>
      <c r="AJ1960" s="20">
        <v>2</v>
      </c>
      <c r="AK1960" s="20">
        <v>3</v>
      </c>
      <c r="AL1960" s="20">
        <v>1</v>
      </c>
      <c r="AM1960" s="20">
        <v>4</v>
      </c>
      <c r="AN1960" s="20">
        <v>6</v>
      </c>
    </row>
    <row r="1961" spans="1:40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F1961">
        <v>0</v>
      </c>
      <c r="G1961">
        <v>0</v>
      </c>
      <c r="H1961" s="35">
        <v>41637</v>
      </c>
      <c r="I1961">
        <v>87</v>
      </c>
      <c r="J1961">
        <v>398</v>
      </c>
      <c r="K1961">
        <v>190</v>
      </c>
      <c r="L1961">
        <v>537</v>
      </c>
      <c r="M1961">
        <v>61</v>
      </c>
      <c r="N1961">
        <v>156</v>
      </c>
      <c r="O1961">
        <v>37</v>
      </c>
      <c r="P1961">
        <v>1</v>
      </c>
      <c r="Q1961">
        <v>4</v>
      </c>
      <c r="R1961">
        <v>5</v>
      </c>
      <c r="S1961">
        <v>7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 t="s">
        <v>38</v>
      </c>
      <c r="AJ1961">
        <v>1</v>
      </c>
      <c r="AK1961">
        <v>4</v>
      </c>
      <c r="AL1961">
        <v>5</v>
      </c>
      <c r="AM1961">
        <v>7</v>
      </c>
      <c r="AN1961">
        <v>1</v>
      </c>
    </row>
    <row r="1962" spans="1:40" x14ac:dyDescent="0.25">
      <c r="A1962" s="20">
        <v>5084</v>
      </c>
      <c r="B1962" s="20">
        <v>1975</v>
      </c>
      <c r="C1962" s="20" t="s">
        <v>2</v>
      </c>
      <c r="D1962" s="20" t="s">
        <v>16</v>
      </c>
      <c r="E1962" s="20">
        <v>58330</v>
      </c>
      <c r="F1962" s="20">
        <v>0</v>
      </c>
      <c r="G1962" s="20">
        <v>1</v>
      </c>
      <c r="H1962" s="49">
        <v>41633</v>
      </c>
      <c r="I1962" s="20">
        <v>87</v>
      </c>
      <c r="J1962" s="20">
        <v>445</v>
      </c>
      <c r="K1962" s="20">
        <v>53</v>
      </c>
      <c r="L1962" s="20">
        <v>213</v>
      </c>
      <c r="M1962" s="20">
        <v>104</v>
      </c>
      <c r="N1962" s="20">
        <v>98</v>
      </c>
      <c r="O1962" s="20">
        <v>151</v>
      </c>
      <c r="P1962" s="20">
        <v>1</v>
      </c>
      <c r="Q1962" s="20">
        <v>6</v>
      </c>
      <c r="R1962" s="20">
        <v>4</v>
      </c>
      <c r="S1962" s="20">
        <v>13</v>
      </c>
      <c r="T1962" s="20">
        <v>4</v>
      </c>
      <c r="U1962" s="20">
        <v>0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20">
        <v>0</v>
      </c>
      <c r="AB1962" s="20" t="s">
        <v>38</v>
      </c>
      <c r="AJ1962" s="20">
        <v>1</v>
      </c>
      <c r="AK1962" s="20">
        <v>6</v>
      </c>
      <c r="AL1962" s="20">
        <v>4</v>
      </c>
      <c r="AM1962" s="20">
        <v>13</v>
      </c>
      <c r="AN1962" s="20">
        <v>4</v>
      </c>
    </row>
    <row r="1963" spans="1:40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F1963">
        <v>0</v>
      </c>
      <c r="G1963">
        <v>1</v>
      </c>
      <c r="H1963" s="35">
        <v>41633</v>
      </c>
      <c r="I1963">
        <v>87</v>
      </c>
      <c r="J1963">
        <v>445</v>
      </c>
      <c r="K1963">
        <v>53</v>
      </c>
      <c r="L1963">
        <v>213</v>
      </c>
      <c r="M1963">
        <v>104</v>
      </c>
      <c r="N1963">
        <v>98</v>
      </c>
      <c r="O1963">
        <v>151</v>
      </c>
      <c r="P1963">
        <v>1</v>
      </c>
      <c r="Q1963">
        <v>6</v>
      </c>
      <c r="R1963">
        <v>4</v>
      </c>
      <c r="S1963">
        <v>13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  <c r="AJ1963">
        <v>1</v>
      </c>
      <c r="AK1963">
        <v>6</v>
      </c>
      <c r="AL1963">
        <v>4</v>
      </c>
      <c r="AM1963">
        <v>13</v>
      </c>
      <c r="AN1963">
        <v>4</v>
      </c>
    </row>
    <row r="1964" spans="1:40" x14ac:dyDescent="0.25">
      <c r="A1964" s="20">
        <v>6327</v>
      </c>
      <c r="B1964" s="20">
        <v>1967</v>
      </c>
      <c r="C1964" s="20" t="s">
        <v>2</v>
      </c>
      <c r="D1964" s="20" t="s">
        <v>13</v>
      </c>
      <c r="E1964" s="20">
        <v>65777</v>
      </c>
      <c r="F1964" s="20">
        <v>0</v>
      </c>
      <c r="G1964" s="20">
        <v>0</v>
      </c>
      <c r="H1964" s="49">
        <v>41627</v>
      </c>
      <c r="I1964" s="20">
        <v>87</v>
      </c>
      <c r="J1964" s="20">
        <v>565</v>
      </c>
      <c r="K1964" s="20">
        <v>32</v>
      </c>
      <c r="L1964" s="20">
        <v>435</v>
      </c>
      <c r="M1964" s="20">
        <v>28</v>
      </c>
      <c r="N1964" s="20">
        <v>32</v>
      </c>
      <c r="O1964" s="20">
        <v>54</v>
      </c>
      <c r="P1964" s="20">
        <v>1</v>
      </c>
      <c r="Q1964" s="20">
        <v>2</v>
      </c>
      <c r="R1964" s="20">
        <v>8</v>
      </c>
      <c r="S1964" s="20">
        <v>6</v>
      </c>
      <c r="T1964" s="20">
        <v>1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 t="s">
        <v>31</v>
      </c>
      <c r="AJ1964" s="20">
        <v>1</v>
      </c>
      <c r="AK1964" s="20">
        <v>2</v>
      </c>
      <c r="AL1964" s="20">
        <v>8</v>
      </c>
      <c r="AM1964" s="20">
        <v>6</v>
      </c>
      <c r="AN1964" s="20">
        <v>1</v>
      </c>
    </row>
    <row r="1965" spans="1:40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F1965">
        <v>1</v>
      </c>
      <c r="G1965">
        <v>1</v>
      </c>
      <c r="H1965" s="35">
        <v>41609</v>
      </c>
      <c r="I1965">
        <v>87</v>
      </c>
      <c r="J1965">
        <v>141</v>
      </c>
      <c r="K1965">
        <v>70</v>
      </c>
      <c r="L1965">
        <v>106</v>
      </c>
      <c r="M1965">
        <v>72</v>
      </c>
      <c r="N1965">
        <v>19</v>
      </c>
      <c r="O1965">
        <v>23</v>
      </c>
      <c r="P1965">
        <v>2</v>
      </c>
      <c r="Q1965">
        <v>4</v>
      </c>
      <c r="R1965">
        <v>2</v>
      </c>
      <c r="S1965">
        <v>8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38</v>
      </c>
      <c r="AJ1965">
        <v>2</v>
      </c>
      <c r="AK1965">
        <v>4</v>
      </c>
      <c r="AL1965">
        <v>2</v>
      </c>
      <c r="AM1965">
        <v>8</v>
      </c>
      <c r="AN1965">
        <v>3</v>
      </c>
    </row>
    <row r="1966" spans="1:40" x14ac:dyDescent="0.25">
      <c r="A1966" s="20">
        <v>5798</v>
      </c>
      <c r="B1966" s="20">
        <v>1973</v>
      </c>
      <c r="C1966" s="20" t="s">
        <v>4</v>
      </c>
      <c r="D1966" s="20" t="s">
        <v>13</v>
      </c>
      <c r="E1966" s="20">
        <v>52917</v>
      </c>
      <c r="F1966" s="20">
        <v>0</v>
      </c>
      <c r="G1966" s="20">
        <v>0</v>
      </c>
      <c r="H1966" s="49">
        <v>41601</v>
      </c>
      <c r="I1966" s="20">
        <v>87</v>
      </c>
      <c r="J1966" s="20">
        <v>445</v>
      </c>
      <c r="K1966" s="20">
        <v>37</v>
      </c>
      <c r="L1966" s="20">
        <v>359</v>
      </c>
      <c r="M1966" s="20">
        <v>98</v>
      </c>
      <c r="N1966" s="20">
        <v>28</v>
      </c>
      <c r="O1966" s="20">
        <v>18</v>
      </c>
      <c r="P1966" s="20">
        <v>1</v>
      </c>
      <c r="Q1966" s="20">
        <v>2</v>
      </c>
      <c r="R1966" s="20">
        <v>4</v>
      </c>
      <c r="S1966" s="20">
        <v>8</v>
      </c>
      <c r="T1966" s="20">
        <v>1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20">
        <v>0</v>
      </c>
      <c r="AB1966" s="20" t="s">
        <v>32</v>
      </c>
      <c r="AJ1966" s="20">
        <v>1</v>
      </c>
      <c r="AK1966" s="20">
        <v>2</v>
      </c>
      <c r="AL1966" s="20">
        <v>4</v>
      </c>
      <c r="AM1966" s="20">
        <v>8</v>
      </c>
      <c r="AN1966" s="20">
        <v>1</v>
      </c>
    </row>
    <row r="1967" spans="1:40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F1967">
        <v>0</v>
      </c>
      <c r="G1967">
        <v>2</v>
      </c>
      <c r="H1967" s="35">
        <v>41586</v>
      </c>
      <c r="I1967">
        <v>87</v>
      </c>
      <c r="J1967">
        <v>327</v>
      </c>
      <c r="K1967">
        <v>9</v>
      </c>
      <c r="L1967">
        <v>122</v>
      </c>
      <c r="M1967">
        <v>19</v>
      </c>
      <c r="N1967">
        <v>14</v>
      </c>
      <c r="O1967">
        <v>83</v>
      </c>
      <c r="P1967">
        <v>5</v>
      </c>
      <c r="Q1967">
        <v>5</v>
      </c>
      <c r="R1967">
        <v>2</v>
      </c>
      <c r="S1967">
        <v>9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38</v>
      </c>
      <c r="AJ1967">
        <v>5</v>
      </c>
      <c r="AK1967">
        <v>5</v>
      </c>
      <c r="AL1967">
        <v>2</v>
      </c>
      <c r="AM1967">
        <v>9</v>
      </c>
      <c r="AN1967">
        <v>6</v>
      </c>
    </row>
    <row r="1968" spans="1:40" x14ac:dyDescent="0.25">
      <c r="A1968" s="20">
        <v>606</v>
      </c>
      <c r="B1968" s="20">
        <v>1967</v>
      </c>
      <c r="C1968" s="20" t="s">
        <v>2</v>
      </c>
      <c r="D1968" s="20" t="s">
        <v>9</v>
      </c>
      <c r="E1968" s="20">
        <v>25930</v>
      </c>
      <c r="F1968" s="20">
        <v>1</v>
      </c>
      <c r="G1968" s="20">
        <v>1</v>
      </c>
      <c r="H1968" s="49">
        <v>41557</v>
      </c>
      <c r="I1968" s="20">
        <v>87</v>
      </c>
      <c r="J1968" s="20">
        <v>6</v>
      </c>
      <c r="K1968" s="20">
        <v>1</v>
      </c>
      <c r="L1968" s="20">
        <v>2</v>
      </c>
      <c r="M1968" s="20">
        <v>2</v>
      </c>
      <c r="N1968" s="20">
        <v>0</v>
      </c>
      <c r="O1968" s="20">
        <v>4</v>
      </c>
      <c r="P1968" s="20">
        <v>1</v>
      </c>
      <c r="Q1968" s="20">
        <v>1</v>
      </c>
      <c r="R1968" s="20">
        <v>0</v>
      </c>
      <c r="S1968" s="20">
        <v>2</v>
      </c>
      <c r="T1968" s="20">
        <v>7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 t="s">
        <v>38</v>
      </c>
      <c r="AJ1968" s="20">
        <v>1</v>
      </c>
      <c r="AK1968" s="20">
        <v>1</v>
      </c>
      <c r="AL1968" s="20">
        <v>0</v>
      </c>
      <c r="AM1968" s="20">
        <v>2</v>
      </c>
      <c r="AN1968" s="20">
        <v>7</v>
      </c>
    </row>
    <row r="1969" spans="1:40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F1969">
        <v>0</v>
      </c>
      <c r="G1969">
        <v>1</v>
      </c>
      <c r="H1969" s="35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33</v>
      </c>
      <c r="AJ1969">
        <v>3</v>
      </c>
      <c r="AK1969">
        <v>5</v>
      </c>
      <c r="AL1969">
        <v>2</v>
      </c>
      <c r="AM1969">
        <v>11</v>
      </c>
      <c r="AN1969">
        <v>4</v>
      </c>
    </row>
    <row r="1970" spans="1:40" x14ac:dyDescent="0.25">
      <c r="A1970" s="20">
        <v>2445</v>
      </c>
      <c r="B1970" s="20">
        <v>1974</v>
      </c>
      <c r="C1970" s="20" t="s">
        <v>3</v>
      </c>
      <c r="D1970" s="20" t="s">
        <v>13</v>
      </c>
      <c r="E1970" s="20">
        <v>28440</v>
      </c>
      <c r="F1970" s="20">
        <v>1</v>
      </c>
      <c r="G1970" s="20">
        <v>0</v>
      </c>
      <c r="H1970" s="49">
        <v>41462</v>
      </c>
      <c r="I1970" s="20">
        <v>87</v>
      </c>
      <c r="J1970" s="20">
        <v>38</v>
      </c>
      <c r="K1970" s="20">
        <v>1</v>
      </c>
      <c r="L1970" s="20">
        <v>24</v>
      </c>
      <c r="M1970" s="20">
        <v>0</v>
      </c>
      <c r="N1970" s="20">
        <v>0</v>
      </c>
      <c r="O1970" s="20">
        <v>0</v>
      </c>
      <c r="P1970" s="20">
        <v>1</v>
      </c>
      <c r="Q1970" s="20">
        <v>2</v>
      </c>
      <c r="R1970" s="20">
        <v>0</v>
      </c>
      <c r="S1970" s="20">
        <v>3</v>
      </c>
      <c r="T1970" s="20">
        <v>8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0</v>
      </c>
      <c r="AB1970" s="20" t="s">
        <v>38</v>
      </c>
      <c r="AJ1970" s="20">
        <v>1</v>
      </c>
      <c r="AK1970" s="20">
        <v>2</v>
      </c>
      <c r="AL1970" s="20">
        <v>0</v>
      </c>
      <c r="AM1970" s="20">
        <v>3</v>
      </c>
      <c r="AN1970" s="20">
        <v>8</v>
      </c>
    </row>
    <row r="1971" spans="1:40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F1971">
        <v>1</v>
      </c>
      <c r="G1971">
        <v>0</v>
      </c>
      <c r="H1971" s="35">
        <v>41458</v>
      </c>
      <c r="I1971">
        <v>87</v>
      </c>
      <c r="J1971">
        <v>25</v>
      </c>
      <c r="K1971">
        <v>5</v>
      </c>
      <c r="L1971">
        <v>19</v>
      </c>
      <c r="M1971">
        <v>7</v>
      </c>
      <c r="N1971">
        <v>0</v>
      </c>
      <c r="O1971">
        <v>23</v>
      </c>
      <c r="P1971">
        <v>3</v>
      </c>
      <c r="Q1971">
        <v>3</v>
      </c>
      <c r="R1971">
        <v>0</v>
      </c>
      <c r="S1971">
        <v>3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  <c r="AJ1971">
        <v>3</v>
      </c>
      <c r="AK1971">
        <v>3</v>
      </c>
      <c r="AL1971">
        <v>0</v>
      </c>
      <c r="AM1971">
        <v>3</v>
      </c>
      <c r="AN1971">
        <v>7</v>
      </c>
    </row>
    <row r="1972" spans="1:40" x14ac:dyDescent="0.25">
      <c r="A1972" s="20">
        <v>550</v>
      </c>
      <c r="B1972" s="20">
        <v>1952</v>
      </c>
      <c r="C1972" s="20" t="s">
        <v>2</v>
      </c>
      <c r="D1972" s="20" t="s">
        <v>10</v>
      </c>
      <c r="E1972" s="20">
        <v>62335</v>
      </c>
      <c r="F1972" s="20">
        <v>0</v>
      </c>
      <c r="G1972" s="20">
        <v>1</v>
      </c>
      <c r="H1972" s="49">
        <v>41417</v>
      </c>
      <c r="I1972" s="20">
        <v>87</v>
      </c>
      <c r="J1972" s="20">
        <v>243</v>
      </c>
      <c r="K1972" s="20">
        <v>131</v>
      </c>
      <c r="L1972" s="20">
        <v>217</v>
      </c>
      <c r="M1972" s="20">
        <v>85</v>
      </c>
      <c r="N1972" s="20">
        <v>6</v>
      </c>
      <c r="O1972" s="20">
        <v>26</v>
      </c>
      <c r="P1972" s="20">
        <v>2</v>
      </c>
      <c r="Q1972" s="20">
        <v>3</v>
      </c>
      <c r="R1972" s="20">
        <v>3</v>
      </c>
      <c r="S1972" s="20">
        <v>13</v>
      </c>
      <c r="T1972" s="20">
        <v>2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  <c r="AB1972" s="20" t="s">
        <v>38</v>
      </c>
      <c r="AJ1972" s="20">
        <v>2</v>
      </c>
      <c r="AK1972" s="20">
        <v>3</v>
      </c>
      <c r="AL1972" s="20">
        <v>3</v>
      </c>
      <c r="AM1972" s="20">
        <v>13</v>
      </c>
      <c r="AN1972" s="20">
        <v>2</v>
      </c>
    </row>
    <row r="1973" spans="1:40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F1973">
        <v>1</v>
      </c>
      <c r="G1973">
        <v>1</v>
      </c>
      <c r="H1973" s="35">
        <v>41357</v>
      </c>
      <c r="I1973">
        <v>87</v>
      </c>
      <c r="J1973">
        <v>457</v>
      </c>
      <c r="K1973">
        <v>5</v>
      </c>
      <c r="L1973">
        <v>106</v>
      </c>
      <c r="M1973">
        <v>15</v>
      </c>
      <c r="N1973">
        <v>17</v>
      </c>
      <c r="O1973">
        <v>53</v>
      </c>
      <c r="P1973">
        <v>8</v>
      </c>
      <c r="Q1973">
        <v>11</v>
      </c>
      <c r="R1973">
        <v>1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36</v>
      </c>
      <c r="AJ1973">
        <v>8</v>
      </c>
      <c r="AK1973">
        <v>11</v>
      </c>
      <c r="AL1973">
        <v>1</v>
      </c>
      <c r="AM1973">
        <v>6</v>
      </c>
      <c r="AN1973">
        <v>8</v>
      </c>
    </row>
    <row r="1974" spans="1:40" x14ac:dyDescent="0.25">
      <c r="A1974" s="20">
        <v>2350</v>
      </c>
      <c r="B1974" s="20">
        <v>1972</v>
      </c>
      <c r="C1974" s="20" t="s">
        <v>2</v>
      </c>
      <c r="D1974" s="20" t="s">
        <v>14</v>
      </c>
      <c r="E1974" s="20">
        <v>59666</v>
      </c>
      <c r="F1974" s="20">
        <v>1</v>
      </c>
      <c r="G1974" s="20">
        <v>1</v>
      </c>
      <c r="H1974" s="49">
        <v>41355</v>
      </c>
      <c r="I1974" s="20">
        <v>87</v>
      </c>
      <c r="J1974" s="20">
        <v>623</v>
      </c>
      <c r="K1974" s="20">
        <v>53</v>
      </c>
      <c r="L1974" s="20">
        <v>178</v>
      </c>
      <c r="M1974" s="20">
        <v>23</v>
      </c>
      <c r="N1974" s="20">
        <v>17</v>
      </c>
      <c r="O1974" s="20">
        <v>133</v>
      </c>
      <c r="P1974" s="20">
        <v>7</v>
      </c>
      <c r="Q1974" s="20">
        <v>3</v>
      </c>
      <c r="R1974" s="20">
        <v>2</v>
      </c>
      <c r="S1974" s="20">
        <v>8</v>
      </c>
      <c r="T1974" s="20">
        <v>8</v>
      </c>
      <c r="U1974" s="20">
        <v>0</v>
      </c>
      <c r="V1974" s="20">
        <v>1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  <c r="AB1974" s="20" t="s">
        <v>37</v>
      </c>
      <c r="AJ1974" s="20">
        <v>7</v>
      </c>
      <c r="AK1974" s="20">
        <v>3</v>
      </c>
      <c r="AL1974" s="20">
        <v>2</v>
      </c>
      <c r="AM1974" s="20">
        <v>8</v>
      </c>
      <c r="AN1974" s="20">
        <v>8</v>
      </c>
    </row>
    <row r="1975" spans="1:40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F1975">
        <v>0</v>
      </c>
      <c r="G1975">
        <v>1</v>
      </c>
      <c r="H1975" s="35">
        <v>41325</v>
      </c>
      <c r="I1975">
        <v>87</v>
      </c>
      <c r="J1975">
        <v>544</v>
      </c>
      <c r="K1975">
        <v>13</v>
      </c>
      <c r="L1975">
        <v>85</v>
      </c>
      <c r="M1975">
        <v>8</v>
      </c>
      <c r="N1975">
        <v>6</v>
      </c>
      <c r="O1975">
        <v>29</v>
      </c>
      <c r="P1975">
        <v>3</v>
      </c>
      <c r="Q1975">
        <v>10</v>
      </c>
      <c r="R1975">
        <v>4</v>
      </c>
      <c r="S1975">
        <v>5</v>
      </c>
      <c r="T1975">
        <v>8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38</v>
      </c>
      <c r="AJ1975">
        <v>3</v>
      </c>
      <c r="AK1975">
        <v>10</v>
      </c>
      <c r="AL1975">
        <v>4</v>
      </c>
      <c r="AM1975">
        <v>5</v>
      </c>
      <c r="AN1975">
        <v>8</v>
      </c>
    </row>
    <row r="1976" spans="1:40" x14ac:dyDescent="0.25">
      <c r="A1976" s="20">
        <v>1491</v>
      </c>
      <c r="B1976" s="20">
        <v>1965</v>
      </c>
      <c r="C1976" s="20" t="s">
        <v>5</v>
      </c>
      <c r="D1976" s="20" t="s">
        <v>13</v>
      </c>
      <c r="E1976" s="20">
        <v>71488</v>
      </c>
      <c r="F1976" s="20">
        <v>0</v>
      </c>
      <c r="G1976" s="20">
        <v>0</v>
      </c>
      <c r="H1976" s="49">
        <v>41323</v>
      </c>
      <c r="I1976" s="20">
        <v>87</v>
      </c>
      <c r="J1976" s="20">
        <v>162</v>
      </c>
      <c r="K1976" s="20">
        <v>33</v>
      </c>
      <c r="L1976" s="20">
        <v>124</v>
      </c>
      <c r="M1976" s="20">
        <v>40</v>
      </c>
      <c r="N1976" s="20">
        <v>28</v>
      </c>
      <c r="O1976" s="20">
        <v>172</v>
      </c>
      <c r="P1976" s="20">
        <v>2</v>
      </c>
      <c r="Q1976" s="20">
        <v>3</v>
      </c>
      <c r="R1976" s="20">
        <v>4</v>
      </c>
      <c r="S1976" s="20">
        <v>7</v>
      </c>
      <c r="T1976" s="20">
        <v>1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 t="s">
        <v>37</v>
      </c>
      <c r="AJ1976" s="20">
        <v>2</v>
      </c>
      <c r="AK1976" s="20">
        <v>3</v>
      </c>
      <c r="AL1976" s="20">
        <v>4</v>
      </c>
      <c r="AM1976" s="20">
        <v>7</v>
      </c>
      <c r="AN1976" s="20">
        <v>1</v>
      </c>
    </row>
    <row r="1977" spans="1:40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F1977">
        <v>0</v>
      </c>
      <c r="G1977">
        <v>0</v>
      </c>
      <c r="H1977" s="35">
        <v>41240</v>
      </c>
      <c r="I1977">
        <v>87</v>
      </c>
      <c r="J1977">
        <v>631</v>
      </c>
      <c r="K1977">
        <v>28</v>
      </c>
      <c r="L1977">
        <v>491</v>
      </c>
      <c r="M1977">
        <v>30</v>
      </c>
      <c r="N1977">
        <v>14</v>
      </c>
      <c r="O1977">
        <v>56</v>
      </c>
      <c r="P1977">
        <v>1</v>
      </c>
      <c r="Q1977">
        <v>6</v>
      </c>
      <c r="R1977">
        <v>7</v>
      </c>
      <c r="S1977">
        <v>8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38</v>
      </c>
      <c r="AJ1977">
        <v>1</v>
      </c>
      <c r="AK1977">
        <v>6</v>
      </c>
      <c r="AL1977">
        <v>7</v>
      </c>
      <c r="AM1977">
        <v>8</v>
      </c>
      <c r="AN1977">
        <v>3</v>
      </c>
    </row>
    <row r="1978" spans="1:40" x14ac:dyDescent="0.25">
      <c r="A1978" s="20">
        <v>7023</v>
      </c>
      <c r="B1978" s="20">
        <v>1953</v>
      </c>
      <c r="C1978" s="20" t="s">
        <v>3</v>
      </c>
      <c r="D1978" s="20" t="s">
        <v>9</v>
      </c>
      <c r="E1978" s="20">
        <v>46231</v>
      </c>
      <c r="F1978" s="20">
        <v>2</v>
      </c>
      <c r="G1978" s="20">
        <v>1</v>
      </c>
      <c r="H1978" s="49">
        <v>41239</v>
      </c>
      <c r="I1978" s="20">
        <v>87</v>
      </c>
      <c r="J1978" s="20">
        <v>189</v>
      </c>
      <c r="K1978" s="20">
        <v>2</v>
      </c>
      <c r="L1978" s="20">
        <v>55</v>
      </c>
      <c r="M1978" s="20">
        <v>0</v>
      </c>
      <c r="N1978" s="20">
        <v>5</v>
      </c>
      <c r="O1978" s="20">
        <v>12</v>
      </c>
      <c r="P1978" s="20">
        <v>4</v>
      </c>
      <c r="Q1978" s="20">
        <v>6</v>
      </c>
      <c r="R1978" s="20">
        <v>1</v>
      </c>
      <c r="S1978" s="20">
        <v>4</v>
      </c>
      <c r="T1978" s="20">
        <v>9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 t="s">
        <v>33</v>
      </c>
      <c r="AJ1978" s="20">
        <v>4</v>
      </c>
      <c r="AK1978" s="20">
        <v>6</v>
      </c>
      <c r="AL1978" s="20">
        <v>1</v>
      </c>
      <c r="AM1978" s="20">
        <v>4</v>
      </c>
      <c r="AN1978" s="20">
        <v>9</v>
      </c>
    </row>
    <row r="1979" spans="1:40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F1979">
        <v>0</v>
      </c>
      <c r="G1979">
        <v>1</v>
      </c>
      <c r="H1979" s="35">
        <v>41196</v>
      </c>
      <c r="I1979">
        <v>87</v>
      </c>
      <c r="J1979">
        <v>1073</v>
      </c>
      <c r="K1979">
        <v>0</v>
      </c>
      <c r="L1979">
        <v>629</v>
      </c>
      <c r="M1979">
        <v>145</v>
      </c>
      <c r="N1979">
        <v>37</v>
      </c>
      <c r="O1979">
        <v>37</v>
      </c>
      <c r="P1979">
        <v>1</v>
      </c>
      <c r="Q1979">
        <v>10</v>
      </c>
      <c r="R1979">
        <v>5</v>
      </c>
      <c r="S1979">
        <v>13</v>
      </c>
      <c r="T1979">
        <v>6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 t="s">
        <v>38</v>
      </c>
      <c r="AJ1979">
        <v>1</v>
      </c>
      <c r="AK1979">
        <v>10</v>
      </c>
      <c r="AL1979">
        <v>5</v>
      </c>
      <c r="AM1979">
        <v>13</v>
      </c>
      <c r="AN1979">
        <v>6</v>
      </c>
    </row>
    <row r="1980" spans="1:40" x14ac:dyDescent="0.25">
      <c r="A1980" s="20">
        <v>4042</v>
      </c>
      <c r="B1980" s="20">
        <v>1971</v>
      </c>
      <c r="C1980" s="20" t="s">
        <v>2</v>
      </c>
      <c r="D1980" s="20" t="s">
        <v>10</v>
      </c>
      <c r="E1980" s="20">
        <v>43300</v>
      </c>
      <c r="F1980" s="20">
        <v>0</v>
      </c>
      <c r="G1980" s="20">
        <v>1</v>
      </c>
      <c r="H1980" s="49">
        <v>41195</v>
      </c>
      <c r="I1980" s="20">
        <v>87</v>
      </c>
      <c r="J1980" s="20">
        <v>91</v>
      </c>
      <c r="K1980" s="20">
        <v>3</v>
      </c>
      <c r="L1980" s="20">
        <v>52</v>
      </c>
      <c r="M1980" s="20">
        <v>2</v>
      </c>
      <c r="N1980" s="20">
        <v>1</v>
      </c>
      <c r="O1980" s="20">
        <v>31</v>
      </c>
      <c r="P1980" s="20">
        <v>3</v>
      </c>
      <c r="Q1980" s="20">
        <v>4</v>
      </c>
      <c r="R1980" s="20">
        <v>0</v>
      </c>
      <c r="S1980" s="20">
        <v>4</v>
      </c>
      <c r="T1980" s="20">
        <v>8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1</v>
      </c>
      <c r="AA1980" s="20">
        <v>0</v>
      </c>
      <c r="AB1980" s="20" t="s">
        <v>37</v>
      </c>
      <c r="AJ1980" s="20">
        <v>3</v>
      </c>
      <c r="AK1980" s="20">
        <v>4</v>
      </c>
      <c r="AL1980" s="20">
        <v>0</v>
      </c>
      <c r="AM1980" s="20">
        <v>4</v>
      </c>
      <c r="AN1980" s="20">
        <v>8</v>
      </c>
    </row>
    <row r="1981" spans="1:40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F1981">
        <v>0</v>
      </c>
      <c r="G1981">
        <v>0</v>
      </c>
      <c r="H1981" s="35">
        <v>41180</v>
      </c>
      <c r="I1981">
        <v>87</v>
      </c>
      <c r="J1981">
        <v>736</v>
      </c>
      <c r="K1981">
        <v>163</v>
      </c>
      <c r="L1981">
        <v>818</v>
      </c>
      <c r="M1981">
        <v>212</v>
      </c>
      <c r="N1981">
        <v>163</v>
      </c>
      <c r="O1981">
        <v>61</v>
      </c>
      <c r="P1981">
        <v>1</v>
      </c>
      <c r="Q1981">
        <v>4</v>
      </c>
      <c r="R1981">
        <v>7</v>
      </c>
      <c r="S1981">
        <v>10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38</v>
      </c>
      <c r="AJ1981">
        <v>1</v>
      </c>
      <c r="AK1981">
        <v>4</v>
      </c>
      <c r="AL1981">
        <v>7</v>
      </c>
      <c r="AM1981">
        <v>10</v>
      </c>
      <c r="AN1981">
        <v>2</v>
      </c>
    </row>
    <row r="1982" spans="1:40" x14ac:dyDescent="0.25">
      <c r="A1982" s="20">
        <v>2902</v>
      </c>
      <c r="B1982" s="20">
        <v>1958</v>
      </c>
      <c r="C1982" s="20" t="s">
        <v>2</v>
      </c>
      <c r="D1982" s="20" t="s">
        <v>13</v>
      </c>
      <c r="E1982" s="20">
        <v>52720</v>
      </c>
      <c r="F1982" s="20">
        <v>1</v>
      </c>
      <c r="G1982" s="20">
        <v>1</v>
      </c>
      <c r="H1982" s="49">
        <v>41155</v>
      </c>
      <c r="I1982" s="20">
        <v>87</v>
      </c>
      <c r="J1982" s="20">
        <v>19</v>
      </c>
      <c r="K1982" s="20">
        <v>4</v>
      </c>
      <c r="L1982" s="20">
        <v>12</v>
      </c>
      <c r="M1982" s="20">
        <v>2</v>
      </c>
      <c r="N1982" s="20">
        <v>2</v>
      </c>
      <c r="O1982" s="20">
        <v>6</v>
      </c>
      <c r="P1982" s="20">
        <v>1</v>
      </c>
      <c r="Q1982" s="20">
        <v>1</v>
      </c>
      <c r="R1982" s="20">
        <v>0</v>
      </c>
      <c r="S1982" s="20">
        <v>3</v>
      </c>
      <c r="T1982" s="20">
        <v>5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0</v>
      </c>
      <c r="AB1982" s="20" t="s">
        <v>34</v>
      </c>
      <c r="AJ1982" s="20">
        <v>1</v>
      </c>
      <c r="AK1982" s="20">
        <v>1</v>
      </c>
      <c r="AL1982" s="20">
        <v>0</v>
      </c>
      <c r="AM1982" s="20">
        <v>3</v>
      </c>
      <c r="AN1982" s="20">
        <v>5</v>
      </c>
    </row>
    <row r="1983" spans="1:40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F1983">
        <v>1</v>
      </c>
      <c r="G1983">
        <v>0</v>
      </c>
      <c r="H1983" s="35">
        <v>41150</v>
      </c>
      <c r="I1983">
        <v>87</v>
      </c>
      <c r="J1983">
        <v>64</v>
      </c>
      <c r="K1983">
        <v>4</v>
      </c>
      <c r="L1983">
        <v>68</v>
      </c>
      <c r="M1983">
        <v>7</v>
      </c>
      <c r="N1983">
        <v>5</v>
      </c>
      <c r="O1983">
        <v>17</v>
      </c>
      <c r="P1983">
        <v>4</v>
      </c>
      <c r="Q1983">
        <v>3</v>
      </c>
      <c r="R1983">
        <v>1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32</v>
      </c>
      <c r="AJ1983">
        <v>4</v>
      </c>
      <c r="AK1983">
        <v>3</v>
      </c>
      <c r="AL1983">
        <v>1</v>
      </c>
      <c r="AM1983">
        <v>4</v>
      </c>
      <c r="AN1983">
        <v>8</v>
      </c>
    </row>
    <row r="1984" spans="1:40" x14ac:dyDescent="0.25">
      <c r="A1984" s="20">
        <v>7433</v>
      </c>
      <c r="B1984" s="20">
        <v>1985</v>
      </c>
      <c r="C1984" s="20" t="s">
        <v>2</v>
      </c>
      <c r="D1984" s="20" t="s">
        <v>9</v>
      </c>
      <c r="E1984" s="20">
        <v>29760</v>
      </c>
      <c r="F1984" s="20">
        <v>1</v>
      </c>
      <c r="G1984" s="20">
        <v>0</v>
      </c>
      <c r="H1984" s="49">
        <v>41150</v>
      </c>
      <c r="I1984" s="20">
        <v>87</v>
      </c>
      <c r="J1984" s="20">
        <v>64</v>
      </c>
      <c r="K1984" s="20">
        <v>4</v>
      </c>
      <c r="L1984" s="20">
        <v>68</v>
      </c>
      <c r="M1984" s="20">
        <v>7</v>
      </c>
      <c r="N1984" s="20">
        <v>5</v>
      </c>
      <c r="O1984" s="20">
        <v>17</v>
      </c>
      <c r="P1984" s="20">
        <v>4</v>
      </c>
      <c r="Q1984" s="20">
        <v>3</v>
      </c>
      <c r="R1984" s="20">
        <v>1</v>
      </c>
      <c r="S1984" s="20">
        <v>4</v>
      </c>
      <c r="T1984" s="20">
        <v>8</v>
      </c>
      <c r="U1984" s="20">
        <v>0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  <c r="AB1984" s="20" t="s">
        <v>38</v>
      </c>
      <c r="AJ1984" s="20">
        <v>4</v>
      </c>
      <c r="AK1984" s="20">
        <v>3</v>
      </c>
      <c r="AL1984" s="20">
        <v>1</v>
      </c>
      <c r="AM1984" s="20">
        <v>4</v>
      </c>
      <c r="AN1984" s="20">
        <v>8</v>
      </c>
    </row>
    <row r="1985" spans="1:40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F1985">
        <v>0</v>
      </c>
      <c r="G1985">
        <v>1</v>
      </c>
      <c r="H1985" s="35">
        <v>41788</v>
      </c>
      <c r="I1985">
        <v>88</v>
      </c>
      <c r="J1985">
        <v>274</v>
      </c>
      <c r="K1985">
        <v>0</v>
      </c>
      <c r="L1985">
        <v>21</v>
      </c>
      <c r="M1985">
        <v>4</v>
      </c>
      <c r="N1985">
        <v>6</v>
      </c>
      <c r="O1985">
        <v>15</v>
      </c>
      <c r="P1985">
        <v>1</v>
      </c>
      <c r="Q1985">
        <v>5</v>
      </c>
      <c r="R1985">
        <v>1</v>
      </c>
      <c r="S1985">
        <v>6</v>
      </c>
      <c r="T1985">
        <v>6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  <c r="AJ1985">
        <v>1</v>
      </c>
      <c r="AK1985">
        <v>5</v>
      </c>
      <c r="AL1985">
        <v>1</v>
      </c>
      <c r="AM1985">
        <v>6</v>
      </c>
      <c r="AN1985">
        <v>6</v>
      </c>
    </row>
    <row r="1986" spans="1:40" x14ac:dyDescent="0.25">
      <c r="A1986" s="20">
        <v>5176</v>
      </c>
      <c r="B1986" s="20">
        <v>1988</v>
      </c>
      <c r="C1986" s="20" t="s">
        <v>2</v>
      </c>
      <c r="D1986" s="20" t="s">
        <v>13</v>
      </c>
      <c r="E1986" s="20">
        <v>29604</v>
      </c>
      <c r="F1986" s="20">
        <v>1</v>
      </c>
      <c r="G1986" s="20">
        <v>0</v>
      </c>
      <c r="H1986" s="49">
        <v>41616</v>
      </c>
      <c r="I1986" s="20">
        <v>88</v>
      </c>
      <c r="J1986" s="20">
        <v>7</v>
      </c>
      <c r="K1986" s="20">
        <v>6</v>
      </c>
      <c r="L1986" s="20">
        <v>13</v>
      </c>
      <c r="M1986" s="20">
        <v>7</v>
      </c>
      <c r="N1986" s="20">
        <v>6</v>
      </c>
      <c r="O1986" s="20">
        <v>14</v>
      </c>
      <c r="P1986" s="20">
        <v>1</v>
      </c>
      <c r="Q1986" s="20">
        <v>1</v>
      </c>
      <c r="R1986" s="20">
        <v>0</v>
      </c>
      <c r="S1986" s="20">
        <v>3</v>
      </c>
      <c r="T1986" s="20">
        <v>9</v>
      </c>
      <c r="U1986" s="20">
        <v>1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20">
        <v>0</v>
      </c>
      <c r="AB1986" s="20" t="s">
        <v>33</v>
      </c>
      <c r="AJ1986" s="20">
        <v>1</v>
      </c>
      <c r="AK1986" s="20">
        <v>1</v>
      </c>
      <c r="AL1986" s="20">
        <v>0</v>
      </c>
      <c r="AM1986" s="20">
        <v>3</v>
      </c>
      <c r="AN1986" s="20">
        <v>9</v>
      </c>
    </row>
    <row r="1987" spans="1:40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F1987">
        <v>0</v>
      </c>
      <c r="G1987">
        <v>1</v>
      </c>
      <c r="H1987" s="35">
        <v>41572</v>
      </c>
      <c r="I1987">
        <v>88</v>
      </c>
      <c r="J1987">
        <v>205</v>
      </c>
      <c r="K1987">
        <v>7</v>
      </c>
      <c r="L1987">
        <v>41</v>
      </c>
      <c r="M1987">
        <v>3</v>
      </c>
      <c r="N1987">
        <v>2</v>
      </c>
      <c r="O1987">
        <v>46</v>
      </c>
      <c r="P1987">
        <v>2</v>
      </c>
      <c r="Q1987">
        <v>4</v>
      </c>
      <c r="R1987">
        <v>2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38</v>
      </c>
      <c r="AJ1987">
        <v>2</v>
      </c>
      <c r="AK1987">
        <v>4</v>
      </c>
      <c r="AL1987">
        <v>2</v>
      </c>
      <c r="AM1987">
        <v>5</v>
      </c>
      <c r="AN1987">
        <v>5</v>
      </c>
    </row>
    <row r="1988" spans="1:40" x14ac:dyDescent="0.25">
      <c r="A1988" s="20">
        <v>4682</v>
      </c>
      <c r="B1988" s="20">
        <v>1958</v>
      </c>
      <c r="C1988" s="20" t="s">
        <v>2</v>
      </c>
      <c r="D1988" s="20" t="s">
        <v>14</v>
      </c>
      <c r="E1988" s="20">
        <v>51876</v>
      </c>
      <c r="F1988" s="20">
        <v>0</v>
      </c>
      <c r="G1988" s="20">
        <v>0</v>
      </c>
      <c r="H1988" s="49">
        <v>41562</v>
      </c>
      <c r="I1988" s="20">
        <v>88</v>
      </c>
      <c r="J1988" s="20">
        <v>99</v>
      </c>
      <c r="K1988" s="20">
        <v>27</v>
      </c>
      <c r="L1988" s="20">
        <v>102</v>
      </c>
      <c r="M1988" s="20">
        <v>28</v>
      </c>
      <c r="N1988" s="20">
        <v>48</v>
      </c>
      <c r="O1988" s="20">
        <v>6</v>
      </c>
      <c r="P1988" s="20">
        <v>1</v>
      </c>
      <c r="Q1988" s="20">
        <v>2</v>
      </c>
      <c r="R1988" s="20">
        <v>2</v>
      </c>
      <c r="S1988" s="20">
        <v>8</v>
      </c>
      <c r="T1988" s="20">
        <v>1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 t="s">
        <v>32</v>
      </c>
      <c r="AJ1988" s="20">
        <v>1</v>
      </c>
      <c r="AK1988" s="20">
        <v>2</v>
      </c>
      <c r="AL1988" s="20">
        <v>2</v>
      </c>
      <c r="AM1988" s="20">
        <v>8</v>
      </c>
      <c r="AN1988" s="20">
        <v>1</v>
      </c>
    </row>
    <row r="1989" spans="1:40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F1989">
        <v>1</v>
      </c>
      <c r="G1989">
        <v>1</v>
      </c>
      <c r="H1989" s="35">
        <v>41481</v>
      </c>
      <c r="I1989">
        <v>88</v>
      </c>
      <c r="J1989">
        <v>215</v>
      </c>
      <c r="K1989">
        <v>13</v>
      </c>
      <c r="L1989">
        <v>87</v>
      </c>
      <c r="M1989">
        <v>17</v>
      </c>
      <c r="N1989">
        <v>17</v>
      </c>
      <c r="O1989">
        <v>24</v>
      </c>
      <c r="P1989">
        <v>5</v>
      </c>
      <c r="Q1989">
        <v>6</v>
      </c>
      <c r="R1989">
        <v>2</v>
      </c>
      <c r="S1989">
        <v>5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38</v>
      </c>
      <c r="AJ1989">
        <v>5</v>
      </c>
      <c r="AK1989">
        <v>6</v>
      </c>
      <c r="AL1989">
        <v>2</v>
      </c>
      <c r="AM1989">
        <v>5</v>
      </c>
      <c r="AN1989">
        <v>7</v>
      </c>
    </row>
    <row r="1990" spans="1:40" x14ac:dyDescent="0.25">
      <c r="A1990" s="20">
        <v>8015</v>
      </c>
      <c r="B1990" s="20">
        <v>1962</v>
      </c>
      <c r="C1990" s="20" t="s">
        <v>3</v>
      </c>
      <c r="D1990" s="20" t="s">
        <v>10</v>
      </c>
      <c r="E1990" s="20">
        <v>85696</v>
      </c>
      <c r="F1990" s="20">
        <v>0</v>
      </c>
      <c r="G1990" s="20">
        <v>0</v>
      </c>
      <c r="H1990" s="49">
        <v>41397</v>
      </c>
      <c r="I1990" s="20">
        <v>88</v>
      </c>
      <c r="J1990" s="20">
        <v>714</v>
      </c>
      <c r="K1990" s="20">
        <v>76</v>
      </c>
      <c r="L1990" s="20">
        <v>395</v>
      </c>
      <c r="M1990" s="20">
        <v>116</v>
      </c>
      <c r="N1990" s="20">
        <v>0</v>
      </c>
      <c r="O1990" s="20">
        <v>12</v>
      </c>
      <c r="P1990" s="20">
        <v>1</v>
      </c>
      <c r="Q1990" s="20">
        <v>4</v>
      </c>
      <c r="R1990" s="20">
        <v>6</v>
      </c>
      <c r="S1990" s="20">
        <v>9</v>
      </c>
      <c r="T1990" s="20">
        <v>1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1</v>
      </c>
      <c r="AA1990" s="20">
        <v>0</v>
      </c>
      <c r="AB1990" s="20" t="s">
        <v>38</v>
      </c>
      <c r="AJ1990" s="20">
        <v>1</v>
      </c>
      <c r="AK1990" s="20">
        <v>4</v>
      </c>
      <c r="AL1990" s="20">
        <v>6</v>
      </c>
      <c r="AM1990" s="20">
        <v>9</v>
      </c>
      <c r="AN1990" s="20">
        <v>1</v>
      </c>
    </row>
    <row r="1991" spans="1:40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F1991">
        <v>0</v>
      </c>
      <c r="G1991">
        <v>0</v>
      </c>
      <c r="H1991" s="35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38</v>
      </c>
      <c r="AJ1991">
        <v>1</v>
      </c>
      <c r="AK1991">
        <v>4</v>
      </c>
      <c r="AL1991">
        <v>6</v>
      </c>
      <c r="AM1991">
        <v>9</v>
      </c>
      <c r="AN1991">
        <v>1</v>
      </c>
    </row>
    <row r="1992" spans="1:40" x14ac:dyDescent="0.25">
      <c r="A1992" s="20">
        <v>3136</v>
      </c>
      <c r="B1992" s="20">
        <v>1962</v>
      </c>
      <c r="C1992" s="20" t="s">
        <v>4</v>
      </c>
      <c r="D1992" s="20" t="s">
        <v>10</v>
      </c>
      <c r="E1992" s="20">
        <v>59432</v>
      </c>
      <c r="F1992" s="20">
        <v>0</v>
      </c>
      <c r="G1992" s="20">
        <v>1</v>
      </c>
      <c r="H1992" s="49">
        <v>41377</v>
      </c>
      <c r="I1992" s="20">
        <v>88</v>
      </c>
      <c r="J1992" s="20">
        <v>317</v>
      </c>
      <c r="K1992" s="20">
        <v>25</v>
      </c>
      <c r="L1992" s="20">
        <v>265</v>
      </c>
      <c r="M1992" s="20">
        <v>25</v>
      </c>
      <c r="N1992" s="20">
        <v>19</v>
      </c>
      <c r="O1992" s="20">
        <v>12</v>
      </c>
      <c r="P1992" s="20">
        <v>3</v>
      </c>
      <c r="Q1992" s="20">
        <v>5</v>
      </c>
      <c r="R1992" s="20">
        <v>3</v>
      </c>
      <c r="S1992" s="20">
        <v>11</v>
      </c>
      <c r="T1992" s="20">
        <v>5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0</v>
      </c>
      <c r="AB1992" s="20" t="s">
        <v>38</v>
      </c>
      <c r="AJ1992" s="20">
        <v>3</v>
      </c>
      <c r="AK1992" s="20">
        <v>5</v>
      </c>
      <c r="AL1992" s="20">
        <v>3</v>
      </c>
      <c r="AM1992" s="20">
        <v>11</v>
      </c>
      <c r="AN1992" s="20">
        <v>5</v>
      </c>
    </row>
    <row r="1993" spans="1:40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F1993">
        <v>0</v>
      </c>
      <c r="G1993">
        <v>1</v>
      </c>
      <c r="H1993" s="35">
        <v>41374</v>
      </c>
      <c r="I1993">
        <v>88</v>
      </c>
      <c r="J1993">
        <v>537</v>
      </c>
      <c r="K1993">
        <v>6</v>
      </c>
      <c r="L1993">
        <v>42</v>
      </c>
      <c r="M1993">
        <v>16</v>
      </c>
      <c r="N1993">
        <v>6</v>
      </c>
      <c r="O1993">
        <v>30</v>
      </c>
      <c r="P1993">
        <v>2</v>
      </c>
      <c r="Q1993">
        <v>9</v>
      </c>
      <c r="R1993">
        <v>3</v>
      </c>
      <c r="S1993">
        <v>6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34</v>
      </c>
      <c r="AJ1993">
        <v>2</v>
      </c>
      <c r="AK1993">
        <v>9</v>
      </c>
      <c r="AL1993">
        <v>3</v>
      </c>
      <c r="AM1993">
        <v>6</v>
      </c>
      <c r="AN1993">
        <v>8</v>
      </c>
    </row>
    <row r="1994" spans="1:40" x14ac:dyDescent="0.25">
      <c r="A1994" s="20">
        <v>8132</v>
      </c>
      <c r="B1994" s="20">
        <v>1975</v>
      </c>
      <c r="C1994" s="20" t="s">
        <v>3</v>
      </c>
      <c r="D1994" s="20" t="s">
        <v>14</v>
      </c>
      <c r="E1994" s="20">
        <v>60631</v>
      </c>
      <c r="F1994" s="20">
        <v>1</v>
      </c>
      <c r="G1994" s="20">
        <v>1</v>
      </c>
      <c r="H1994" s="49">
        <v>41369</v>
      </c>
      <c r="I1994" s="20">
        <v>88</v>
      </c>
      <c r="J1994" s="20">
        <v>565</v>
      </c>
      <c r="K1994" s="20">
        <v>6</v>
      </c>
      <c r="L1994" s="20">
        <v>65</v>
      </c>
      <c r="M1994" s="20">
        <v>0</v>
      </c>
      <c r="N1994" s="20">
        <v>6</v>
      </c>
      <c r="O1994" s="20">
        <v>19</v>
      </c>
      <c r="P1994" s="20">
        <v>5</v>
      </c>
      <c r="Q1994" s="20">
        <v>9</v>
      </c>
      <c r="R1994" s="20">
        <v>2</v>
      </c>
      <c r="S1994" s="20">
        <v>8</v>
      </c>
      <c r="T1994" s="20">
        <v>7</v>
      </c>
      <c r="U1994" s="20">
        <v>0</v>
      </c>
      <c r="V1994" s="20">
        <v>1</v>
      </c>
      <c r="W1994" s="20">
        <v>0</v>
      </c>
      <c r="X1994" s="20">
        <v>0</v>
      </c>
      <c r="Y1994" s="20">
        <v>0</v>
      </c>
      <c r="Z1994" s="20">
        <v>0</v>
      </c>
      <c r="AA1994" s="20">
        <v>0</v>
      </c>
      <c r="AB1994" s="20" t="s">
        <v>32</v>
      </c>
      <c r="AJ1994" s="20">
        <v>5</v>
      </c>
      <c r="AK1994" s="20">
        <v>9</v>
      </c>
      <c r="AL1994" s="20">
        <v>2</v>
      </c>
      <c r="AM1994" s="20">
        <v>8</v>
      </c>
      <c r="AN1994" s="20">
        <v>7</v>
      </c>
    </row>
    <row r="1995" spans="1:40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F1995">
        <v>1</v>
      </c>
      <c r="G1995">
        <v>0</v>
      </c>
      <c r="H1995" s="35">
        <v>41345</v>
      </c>
      <c r="I1995">
        <v>88</v>
      </c>
      <c r="J1995">
        <v>13</v>
      </c>
      <c r="K1995">
        <v>1</v>
      </c>
      <c r="L1995">
        <v>29</v>
      </c>
      <c r="M1995">
        <v>3</v>
      </c>
      <c r="N1995">
        <v>0</v>
      </c>
      <c r="O1995">
        <v>7</v>
      </c>
      <c r="P1995">
        <v>2</v>
      </c>
      <c r="Q1995">
        <v>2</v>
      </c>
      <c r="R1995">
        <v>0</v>
      </c>
      <c r="S1995">
        <v>3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34</v>
      </c>
      <c r="AJ1995">
        <v>2</v>
      </c>
      <c r="AK1995">
        <v>2</v>
      </c>
      <c r="AL1995">
        <v>0</v>
      </c>
      <c r="AM1995">
        <v>3</v>
      </c>
      <c r="AN1995">
        <v>8</v>
      </c>
    </row>
    <row r="1996" spans="1:40" x14ac:dyDescent="0.25">
      <c r="A1996" s="20">
        <v>8148</v>
      </c>
      <c r="B1996" s="20">
        <v>1956</v>
      </c>
      <c r="C1996" s="20" t="s">
        <v>4</v>
      </c>
      <c r="D1996" s="20" t="s">
        <v>13</v>
      </c>
      <c r="E1996" s="20">
        <v>50898</v>
      </c>
      <c r="F1996" s="20">
        <v>1</v>
      </c>
      <c r="G1996" s="20">
        <v>1</v>
      </c>
      <c r="H1996" s="49">
        <v>41282</v>
      </c>
      <c r="I1996" s="20">
        <v>88</v>
      </c>
      <c r="J1996" s="20">
        <v>285</v>
      </c>
      <c r="K1996" s="20">
        <v>28</v>
      </c>
      <c r="L1996" s="20">
        <v>242</v>
      </c>
      <c r="M1996" s="20">
        <v>55</v>
      </c>
      <c r="N1996" s="20">
        <v>114</v>
      </c>
      <c r="O1996" s="20">
        <v>135</v>
      </c>
      <c r="P1996" s="20">
        <v>13</v>
      </c>
      <c r="Q1996" s="20">
        <v>6</v>
      </c>
      <c r="R1996" s="20">
        <v>2</v>
      </c>
      <c r="S1996" s="20">
        <v>12</v>
      </c>
      <c r="T1996" s="20">
        <v>5</v>
      </c>
      <c r="U1996" s="20">
        <v>0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20">
        <v>0</v>
      </c>
      <c r="AB1996" s="20" t="s">
        <v>33</v>
      </c>
      <c r="AJ1996" s="20">
        <v>13</v>
      </c>
      <c r="AK1996" s="20">
        <v>6</v>
      </c>
      <c r="AL1996" s="20">
        <v>2</v>
      </c>
      <c r="AM1996" s="20">
        <v>12</v>
      </c>
      <c r="AN1996" s="20">
        <v>5</v>
      </c>
    </row>
    <row r="1997" spans="1:40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F1997">
        <v>0</v>
      </c>
      <c r="G1997">
        <v>1</v>
      </c>
      <c r="H1997" s="35">
        <v>41276</v>
      </c>
      <c r="I1997">
        <v>88</v>
      </c>
      <c r="J1997">
        <v>366</v>
      </c>
      <c r="K1997">
        <v>124</v>
      </c>
      <c r="L1997">
        <v>156</v>
      </c>
      <c r="M1997">
        <v>71</v>
      </c>
      <c r="N1997">
        <v>78</v>
      </c>
      <c r="O1997">
        <v>54</v>
      </c>
      <c r="P1997">
        <v>2</v>
      </c>
      <c r="Q1997">
        <v>5</v>
      </c>
      <c r="R1997">
        <v>5</v>
      </c>
      <c r="S1997">
        <v>11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36</v>
      </c>
      <c r="AJ1997">
        <v>2</v>
      </c>
      <c r="AK1997">
        <v>5</v>
      </c>
      <c r="AL1997">
        <v>5</v>
      </c>
      <c r="AM1997">
        <v>11</v>
      </c>
      <c r="AN1997">
        <v>2</v>
      </c>
    </row>
    <row r="1998" spans="1:40" x14ac:dyDescent="0.25">
      <c r="A1998" s="20">
        <v>8162</v>
      </c>
      <c r="B1998" s="20">
        <v>1956</v>
      </c>
      <c r="C1998" s="20" t="s">
        <v>4</v>
      </c>
      <c r="D1998" s="20" t="s">
        <v>13</v>
      </c>
      <c r="E1998" s="20">
        <v>14661</v>
      </c>
      <c r="F1998" s="20">
        <v>0</v>
      </c>
      <c r="G1998" s="20">
        <v>0</v>
      </c>
      <c r="H1998" s="49">
        <v>41275</v>
      </c>
      <c r="I1998" s="20">
        <v>88</v>
      </c>
      <c r="J1998" s="20">
        <v>4</v>
      </c>
      <c r="K1998" s="20">
        <v>1</v>
      </c>
      <c r="L1998" s="20">
        <v>11</v>
      </c>
      <c r="M1998" s="20">
        <v>6</v>
      </c>
      <c r="N1998" s="20">
        <v>2</v>
      </c>
      <c r="O1998" s="20">
        <v>2</v>
      </c>
      <c r="P1998" s="20">
        <v>1</v>
      </c>
      <c r="Q1998" s="20">
        <v>1</v>
      </c>
      <c r="R1998" s="20">
        <v>0</v>
      </c>
      <c r="S1998" s="20">
        <v>3</v>
      </c>
      <c r="T1998" s="20">
        <v>6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0</v>
      </c>
      <c r="AB1998" s="20" t="s">
        <v>38</v>
      </c>
      <c r="AJ1998" s="20">
        <v>1</v>
      </c>
      <c r="AK1998" s="20">
        <v>1</v>
      </c>
      <c r="AL1998" s="20">
        <v>0</v>
      </c>
      <c r="AM1998" s="20">
        <v>3</v>
      </c>
      <c r="AN1998" s="20">
        <v>6</v>
      </c>
    </row>
    <row r="1999" spans="1:40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F1999">
        <v>1</v>
      </c>
      <c r="G1999">
        <v>1</v>
      </c>
      <c r="H1999" s="35">
        <v>41263</v>
      </c>
      <c r="I1999">
        <v>88</v>
      </c>
      <c r="J1999">
        <v>4</v>
      </c>
      <c r="K1999">
        <v>2</v>
      </c>
      <c r="L1999">
        <v>5</v>
      </c>
      <c r="M1999">
        <v>0</v>
      </c>
      <c r="N1999">
        <v>0</v>
      </c>
      <c r="O1999">
        <v>5</v>
      </c>
      <c r="P1999">
        <v>1</v>
      </c>
      <c r="Q1999">
        <v>1</v>
      </c>
      <c r="R1999">
        <v>0</v>
      </c>
      <c r="S1999">
        <v>2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36</v>
      </c>
      <c r="AJ1999">
        <v>1</v>
      </c>
      <c r="AK1999">
        <v>1</v>
      </c>
      <c r="AL1999">
        <v>0</v>
      </c>
      <c r="AM1999">
        <v>2</v>
      </c>
      <c r="AN1999">
        <v>6</v>
      </c>
    </row>
    <row r="2000" spans="1:40" x14ac:dyDescent="0.25">
      <c r="A2000" s="20">
        <v>7706</v>
      </c>
      <c r="B2000" s="20">
        <v>1975</v>
      </c>
      <c r="C2000" s="20" t="s">
        <v>5</v>
      </c>
      <c r="D2000" s="20" t="s">
        <v>13</v>
      </c>
      <c r="E2000" s="20">
        <v>46772</v>
      </c>
      <c r="F2000" s="20">
        <v>0</v>
      </c>
      <c r="G2000" s="20">
        <v>1</v>
      </c>
      <c r="H2000" s="49">
        <v>41220</v>
      </c>
      <c r="I2000" s="20">
        <v>88</v>
      </c>
      <c r="J2000" s="20">
        <v>350</v>
      </c>
      <c r="K2000" s="20">
        <v>104</v>
      </c>
      <c r="L2000" s="20">
        <v>189</v>
      </c>
      <c r="M2000" s="20">
        <v>197</v>
      </c>
      <c r="N2000" s="20">
        <v>151</v>
      </c>
      <c r="O2000" s="20">
        <v>57</v>
      </c>
      <c r="P2000" s="20">
        <v>6</v>
      </c>
      <c r="Q2000" s="20">
        <v>11</v>
      </c>
      <c r="R2000" s="20">
        <v>8</v>
      </c>
      <c r="S2000" s="20">
        <v>5</v>
      </c>
      <c r="T2000" s="20">
        <v>8</v>
      </c>
      <c r="U2000" s="20">
        <v>1</v>
      </c>
      <c r="V2000" s="20">
        <v>0</v>
      </c>
      <c r="W2000" s="20">
        <v>0</v>
      </c>
      <c r="X2000" s="20">
        <v>0</v>
      </c>
      <c r="Y2000" s="20">
        <v>0</v>
      </c>
      <c r="Z2000" s="20">
        <v>0</v>
      </c>
      <c r="AA2000" s="20">
        <v>0</v>
      </c>
      <c r="AB2000" s="20" t="s">
        <v>37</v>
      </c>
      <c r="AJ2000" s="20">
        <v>6</v>
      </c>
      <c r="AK2000" s="20">
        <v>11</v>
      </c>
      <c r="AL2000" s="20">
        <v>8</v>
      </c>
      <c r="AM2000" s="20">
        <v>5</v>
      </c>
      <c r="AN2000" s="20">
        <v>8</v>
      </c>
    </row>
    <row r="2001" spans="1:40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F2001">
        <v>0</v>
      </c>
      <c r="G2001">
        <v>0</v>
      </c>
      <c r="H2001" s="35">
        <v>41757</v>
      </c>
      <c r="I2001">
        <v>89</v>
      </c>
      <c r="J2001">
        <v>1252</v>
      </c>
      <c r="K2001">
        <v>0</v>
      </c>
      <c r="L2001">
        <v>465</v>
      </c>
      <c r="M2001">
        <v>46</v>
      </c>
      <c r="N2001">
        <v>35</v>
      </c>
      <c r="O2001">
        <v>0</v>
      </c>
      <c r="P2001">
        <v>1</v>
      </c>
      <c r="Q2001">
        <v>4</v>
      </c>
      <c r="R2001">
        <v>5</v>
      </c>
      <c r="S2001">
        <v>8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 t="s">
        <v>33</v>
      </c>
      <c r="AJ2001">
        <v>1</v>
      </c>
      <c r="AK2001">
        <v>4</v>
      </c>
      <c r="AL2001">
        <v>5</v>
      </c>
      <c r="AM2001">
        <v>8</v>
      </c>
      <c r="AN2001">
        <v>1</v>
      </c>
    </row>
    <row r="2002" spans="1:40" x14ac:dyDescent="0.25">
      <c r="A2002" s="20">
        <v>2986</v>
      </c>
      <c r="B2002" s="20">
        <v>1976</v>
      </c>
      <c r="C2002" s="20" t="s">
        <v>2</v>
      </c>
      <c r="D2002" s="20" t="s">
        <v>14</v>
      </c>
      <c r="E2002" s="20">
        <v>30772</v>
      </c>
      <c r="F2002" s="20">
        <v>1</v>
      </c>
      <c r="G2002" s="20">
        <v>1</v>
      </c>
      <c r="H2002" s="49">
        <v>41710</v>
      </c>
      <c r="I2002" s="20">
        <v>89</v>
      </c>
      <c r="J2002" s="20">
        <v>7</v>
      </c>
      <c r="K2002" s="20">
        <v>2</v>
      </c>
      <c r="L2002" s="20">
        <v>4</v>
      </c>
      <c r="M2002" s="20">
        <v>2</v>
      </c>
      <c r="N2002" s="20">
        <v>1</v>
      </c>
      <c r="O2002" s="20">
        <v>4</v>
      </c>
      <c r="P2002" s="20">
        <v>1</v>
      </c>
      <c r="Q2002" s="20">
        <v>1</v>
      </c>
      <c r="R2002" s="20">
        <v>0</v>
      </c>
      <c r="S2002" s="20">
        <v>2</v>
      </c>
      <c r="T2002" s="20">
        <v>6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0</v>
      </c>
      <c r="AB2002" s="20" t="s">
        <v>37</v>
      </c>
      <c r="AJ2002" s="20">
        <v>1</v>
      </c>
      <c r="AK2002" s="20">
        <v>1</v>
      </c>
      <c r="AL2002" s="20">
        <v>0</v>
      </c>
      <c r="AM2002" s="20">
        <v>2</v>
      </c>
      <c r="AN2002" s="20">
        <v>6</v>
      </c>
    </row>
    <row r="2003" spans="1:40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F2003">
        <v>1</v>
      </c>
      <c r="G2003">
        <v>0</v>
      </c>
      <c r="H2003" s="35">
        <v>41699</v>
      </c>
      <c r="I2003">
        <v>89</v>
      </c>
      <c r="J2003">
        <v>37</v>
      </c>
      <c r="K2003">
        <v>0</v>
      </c>
      <c r="L2003">
        <v>46</v>
      </c>
      <c r="M2003">
        <v>4</v>
      </c>
      <c r="N2003">
        <v>3</v>
      </c>
      <c r="O2003">
        <v>0</v>
      </c>
      <c r="P2003">
        <v>1</v>
      </c>
      <c r="Q2003">
        <v>2</v>
      </c>
      <c r="R2003">
        <v>1</v>
      </c>
      <c r="S2003">
        <v>3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33</v>
      </c>
      <c r="AJ2003">
        <v>1</v>
      </c>
      <c r="AK2003">
        <v>2</v>
      </c>
      <c r="AL2003">
        <v>1</v>
      </c>
      <c r="AM2003">
        <v>3</v>
      </c>
      <c r="AN2003">
        <v>4</v>
      </c>
    </row>
    <row r="2004" spans="1:40" x14ac:dyDescent="0.25">
      <c r="A2004" s="20">
        <v>2909</v>
      </c>
      <c r="B2004" s="20">
        <v>1974</v>
      </c>
      <c r="C2004" s="20" t="s">
        <v>3</v>
      </c>
      <c r="D2004" s="20" t="s">
        <v>14</v>
      </c>
      <c r="E2004" s="20">
        <v>78128</v>
      </c>
      <c r="F2004" s="20">
        <v>0</v>
      </c>
      <c r="G2004" s="20">
        <v>1</v>
      </c>
      <c r="H2004" s="49">
        <v>41689</v>
      </c>
      <c r="I2004" s="20">
        <v>89</v>
      </c>
      <c r="J2004" s="20">
        <v>934</v>
      </c>
      <c r="K2004" s="20">
        <v>24</v>
      </c>
      <c r="L2004" s="20">
        <v>230</v>
      </c>
      <c r="M2004" s="20">
        <v>16</v>
      </c>
      <c r="N2004" s="20">
        <v>24</v>
      </c>
      <c r="O2004" s="20">
        <v>36</v>
      </c>
      <c r="P2004" s="20">
        <v>2</v>
      </c>
      <c r="Q2004" s="20">
        <v>8</v>
      </c>
      <c r="R2004" s="20">
        <v>4</v>
      </c>
      <c r="S2004" s="20">
        <v>6</v>
      </c>
      <c r="T2004" s="20">
        <v>3</v>
      </c>
      <c r="U2004" s="20">
        <v>0</v>
      </c>
      <c r="V2004" s="20">
        <v>1</v>
      </c>
      <c r="W2004" s="20">
        <v>1</v>
      </c>
      <c r="X2004" s="20">
        <v>0</v>
      </c>
      <c r="Y2004" s="20">
        <v>0</v>
      </c>
      <c r="Z2004" s="20">
        <v>0</v>
      </c>
      <c r="AA2004" s="20">
        <v>0</v>
      </c>
      <c r="AB2004" s="20" t="s">
        <v>32</v>
      </c>
      <c r="AJ2004" s="20">
        <v>2</v>
      </c>
      <c r="AK2004" s="20">
        <v>8</v>
      </c>
      <c r="AL2004" s="20">
        <v>4</v>
      </c>
      <c r="AM2004" s="20">
        <v>6</v>
      </c>
      <c r="AN2004" s="20">
        <v>3</v>
      </c>
    </row>
    <row r="2005" spans="1:40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F2005">
        <v>0</v>
      </c>
      <c r="G2005">
        <v>0</v>
      </c>
      <c r="H2005" s="35">
        <v>41639</v>
      </c>
      <c r="I2005">
        <v>89</v>
      </c>
      <c r="J2005">
        <v>518</v>
      </c>
      <c r="K2005">
        <v>42</v>
      </c>
      <c r="L2005">
        <v>742</v>
      </c>
      <c r="M2005">
        <v>55</v>
      </c>
      <c r="N2005">
        <v>56</v>
      </c>
      <c r="O2005">
        <v>84</v>
      </c>
      <c r="P2005">
        <v>1</v>
      </c>
      <c r="Q2005">
        <v>6</v>
      </c>
      <c r="R2005">
        <v>10</v>
      </c>
      <c r="S2005">
        <v>5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32</v>
      </c>
      <c r="AJ2005">
        <v>1</v>
      </c>
      <c r="AK2005">
        <v>6</v>
      </c>
      <c r="AL2005">
        <v>10</v>
      </c>
      <c r="AM2005">
        <v>5</v>
      </c>
      <c r="AN2005">
        <v>2</v>
      </c>
    </row>
    <row r="2006" spans="1:40" x14ac:dyDescent="0.25">
      <c r="A2006" s="20">
        <v>9140</v>
      </c>
      <c r="B2006" s="20">
        <v>1960</v>
      </c>
      <c r="C2006" s="20" t="s">
        <v>5</v>
      </c>
      <c r="D2006" s="20" t="s">
        <v>13</v>
      </c>
      <c r="E2006" s="20">
        <v>50523</v>
      </c>
      <c r="F2006" s="20">
        <v>1</v>
      </c>
      <c r="G2006" s="20">
        <v>1</v>
      </c>
      <c r="H2006" s="49">
        <v>41633</v>
      </c>
      <c r="I2006" s="20">
        <v>89</v>
      </c>
      <c r="J2006" s="20">
        <v>51</v>
      </c>
      <c r="K2006" s="20">
        <v>4</v>
      </c>
      <c r="L2006" s="20">
        <v>24</v>
      </c>
      <c r="M2006" s="20">
        <v>4</v>
      </c>
      <c r="N2006" s="20">
        <v>7</v>
      </c>
      <c r="O2006" s="20">
        <v>1</v>
      </c>
      <c r="P2006" s="20">
        <v>2</v>
      </c>
      <c r="Q2006" s="20">
        <v>2</v>
      </c>
      <c r="R2006" s="20">
        <v>0</v>
      </c>
      <c r="S2006" s="20">
        <v>4</v>
      </c>
      <c r="T2006" s="20">
        <v>6</v>
      </c>
      <c r="U2006" s="20">
        <v>0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20">
        <v>0</v>
      </c>
      <c r="AB2006" s="20" t="s">
        <v>31</v>
      </c>
      <c r="AJ2006" s="20">
        <v>2</v>
      </c>
      <c r="AK2006" s="20">
        <v>2</v>
      </c>
      <c r="AL2006" s="20">
        <v>0</v>
      </c>
      <c r="AM2006" s="20">
        <v>4</v>
      </c>
      <c r="AN2006" s="20">
        <v>6</v>
      </c>
    </row>
    <row r="2007" spans="1:40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F2007">
        <v>0</v>
      </c>
      <c r="G2007">
        <v>1</v>
      </c>
      <c r="H2007" s="35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38</v>
      </c>
      <c r="AJ2007">
        <v>4</v>
      </c>
      <c r="AK2007">
        <v>3</v>
      </c>
      <c r="AL2007">
        <v>2</v>
      </c>
      <c r="AM2007">
        <v>8</v>
      </c>
      <c r="AN2007">
        <v>4</v>
      </c>
    </row>
    <row r="2008" spans="1:40" x14ac:dyDescent="0.25">
      <c r="A2008" s="20">
        <v>7791</v>
      </c>
      <c r="B2008" s="20">
        <v>1967</v>
      </c>
      <c r="C2008" s="20" t="s">
        <v>4</v>
      </c>
      <c r="D2008" s="20" t="s">
        <v>14</v>
      </c>
      <c r="E2008" s="20">
        <v>37054</v>
      </c>
      <c r="F2008" s="20">
        <v>1</v>
      </c>
      <c r="G2008" s="20">
        <v>1</v>
      </c>
      <c r="H2008" s="49">
        <v>41532</v>
      </c>
      <c r="I2008" s="20">
        <v>89</v>
      </c>
      <c r="J2008" s="20">
        <v>12</v>
      </c>
      <c r="K2008" s="20">
        <v>1</v>
      </c>
      <c r="L2008" s="20">
        <v>6</v>
      </c>
      <c r="M2008" s="20">
        <v>0</v>
      </c>
      <c r="N2008" s="20">
        <v>1</v>
      </c>
      <c r="O2008" s="20">
        <v>5</v>
      </c>
      <c r="P2008" s="20">
        <v>2</v>
      </c>
      <c r="Q2008" s="20">
        <v>1</v>
      </c>
      <c r="R2008" s="20">
        <v>0</v>
      </c>
      <c r="S2008" s="20">
        <v>3</v>
      </c>
      <c r="T2008" s="20">
        <v>7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 t="s">
        <v>33</v>
      </c>
      <c r="AJ2008" s="20">
        <v>2</v>
      </c>
      <c r="AK2008" s="20">
        <v>1</v>
      </c>
      <c r="AL2008" s="20">
        <v>0</v>
      </c>
      <c r="AM2008" s="20">
        <v>3</v>
      </c>
      <c r="AN2008" s="20">
        <v>7</v>
      </c>
    </row>
    <row r="2009" spans="1:40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F2009">
        <v>1</v>
      </c>
      <c r="G2009">
        <v>0</v>
      </c>
      <c r="H2009" s="35">
        <v>41508</v>
      </c>
      <c r="I2009">
        <v>89</v>
      </c>
      <c r="J2009">
        <v>99</v>
      </c>
      <c r="K2009">
        <v>0</v>
      </c>
      <c r="L2009">
        <v>15</v>
      </c>
      <c r="M2009">
        <v>2</v>
      </c>
      <c r="N2009">
        <v>1</v>
      </c>
      <c r="O2009">
        <v>5</v>
      </c>
      <c r="P2009">
        <v>3</v>
      </c>
      <c r="Q2009">
        <v>2</v>
      </c>
      <c r="R2009">
        <v>1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38</v>
      </c>
      <c r="AJ2009">
        <v>3</v>
      </c>
      <c r="AK2009">
        <v>2</v>
      </c>
      <c r="AL2009">
        <v>1</v>
      </c>
      <c r="AM2009">
        <v>4</v>
      </c>
      <c r="AN2009">
        <v>7</v>
      </c>
    </row>
    <row r="2010" spans="1:40" x14ac:dyDescent="0.25">
      <c r="A2010" s="20">
        <v>7960</v>
      </c>
      <c r="B2010" s="20">
        <v>1962</v>
      </c>
      <c r="C2010" s="20" t="s">
        <v>5</v>
      </c>
      <c r="D2010" s="20" t="s">
        <v>13</v>
      </c>
      <c r="E2010" s="20">
        <v>82122</v>
      </c>
      <c r="F2010" s="20">
        <v>0</v>
      </c>
      <c r="G2010" s="20">
        <v>0</v>
      </c>
      <c r="H2010" s="49">
        <v>41501</v>
      </c>
      <c r="I2010" s="20">
        <v>89</v>
      </c>
      <c r="J2010" s="20">
        <v>734</v>
      </c>
      <c r="K2010" s="20">
        <v>22</v>
      </c>
      <c r="L2010" s="20">
        <v>350</v>
      </c>
      <c r="M2010" s="20">
        <v>151</v>
      </c>
      <c r="N2010" s="20">
        <v>25</v>
      </c>
      <c r="O2010" s="20">
        <v>100</v>
      </c>
      <c r="P2010" s="20">
        <v>1</v>
      </c>
      <c r="Q2010" s="20">
        <v>3</v>
      </c>
      <c r="R2010" s="20">
        <v>9</v>
      </c>
      <c r="S2010" s="20">
        <v>13</v>
      </c>
      <c r="T2010" s="20">
        <v>1</v>
      </c>
      <c r="U2010" s="20">
        <v>0</v>
      </c>
      <c r="V2010" s="20">
        <v>0</v>
      </c>
      <c r="W2010" s="20">
        <v>1</v>
      </c>
      <c r="X2010" s="20">
        <v>0</v>
      </c>
      <c r="Y2010" s="20">
        <v>0</v>
      </c>
      <c r="Z2010" s="20">
        <v>0</v>
      </c>
      <c r="AA2010" s="20">
        <v>0</v>
      </c>
      <c r="AB2010" s="20" t="s">
        <v>38</v>
      </c>
      <c r="AJ2010" s="20">
        <v>1</v>
      </c>
      <c r="AK2010" s="20">
        <v>3</v>
      </c>
      <c r="AL2010" s="20">
        <v>9</v>
      </c>
      <c r="AM2010" s="20">
        <v>13</v>
      </c>
      <c r="AN2010" s="20">
        <v>1</v>
      </c>
    </row>
    <row r="2011" spans="1:40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F2011">
        <v>1</v>
      </c>
      <c r="G2011">
        <v>0</v>
      </c>
      <c r="H2011" s="35">
        <v>41470</v>
      </c>
      <c r="I2011">
        <v>89</v>
      </c>
      <c r="J2011">
        <v>1045</v>
      </c>
      <c r="K2011">
        <v>61</v>
      </c>
      <c r="L2011">
        <v>338</v>
      </c>
      <c r="M2011">
        <v>60</v>
      </c>
      <c r="N2011">
        <v>46</v>
      </c>
      <c r="O2011">
        <v>46</v>
      </c>
      <c r="P2011">
        <v>3</v>
      </c>
      <c r="Q2011">
        <v>5</v>
      </c>
      <c r="R2011">
        <v>5</v>
      </c>
      <c r="S2011">
        <v>13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38</v>
      </c>
      <c r="AJ2011">
        <v>3</v>
      </c>
      <c r="AK2011">
        <v>5</v>
      </c>
      <c r="AL2011">
        <v>5</v>
      </c>
      <c r="AM2011">
        <v>13</v>
      </c>
      <c r="AN2011">
        <v>8</v>
      </c>
    </row>
    <row r="2012" spans="1:40" x14ac:dyDescent="0.25">
      <c r="A2012" s="20">
        <v>5316</v>
      </c>
      <c r="B2012" s="20">
        <v>1976</v>
      </c>
      <c r="C2012" s="20" t="s">
        <v>4</v>
      </c>
      <c r="D2012" s="20" t="s">
        <v>13</v>
      </c>
      <c r="E2012" s="20">
        <v>21024</v>
      </c>
      <c r="F2012" s="20">
        <v>0</v>
      </c>
      <c r="G2012" s="20">
        <v>0</v>
      </c>
      <c r="H2012" s="49">
        <v>41459</v>
      </c>
      <c r="I2012" s="20">
        <v>89</v>
      </c>
      <c r="J2012" s="20">
        <v>36</v>
      </c>
      <c r="K2012" s="20">
        <v>4</v>
      </c>
      <c r="L2012" s="20">
        <v>18</v>
      </c>
      <c r="M2012" s="20">
        <v>6</v>
      </c>
      <c r="N2012" s="20">
        <v>2</v>
      </c>
      <c r="O2012" s="20">
        <v>18</v>
      </c>
      <c r="P2012" s="20">
        <v>1</v>
      </c>
      <c r="Q2012" s="20">
        <v>2</v>
      </c>
      <c r="R2012" s="20">
        <v>0</v>
      </c>
      <c r="S2012" s="20">
        <v>4</v>
      </c>
      <c r="T2012" s="20">
        <v>7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0</v>
      </c>
      <c r="AB2012" s="20" t="s">
        <v>38</v>
      </c>
      <c r="AJ2012" s="20">
        <v>1</v>
      </c>
      <c r="AK2012" s="20">
        <v>2</v>
      </c>
      <c r="AL2012" s="20">
        <v>0</v>
      </c>
      <c r="AM2012" s="20">
        <v>4</v>
      </c>
      <c r="AN2012" s="20">
        <v>7</v>
      </c>
    </row>
    <row r="2013" spans="1:40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F2013">
        <v>2</v>
      </c>
      <c r="G2013">
        <v>0</v>
      </c>
      <c r="H2013" s="35">
        <v>41409</v>
      </c>
      <c r="I2013">
        <v>89</v>
      </c>
      <c r="J2013">
        <v>51</v>
      </c>
      <c r="K2013">
        <v>23</v>
      </c>
      <c r="L2013">
        <v>82</v>
      </c>
      <c r="M2013">
        <v>33</v>
      </c>
      <c r="N2013">
        <v>0</v>
      </c>
      <c r="O2013">
        <v>42</v>
      </c>
      <c r="P2013">
        <v>4</v>
      </c>
      <c r="Q2013">
        <v>5</v>
      </c>
      <c r="R2013">
        <v>1</v>
      </c>
      <c r="S2013">
        <v>3</v>
      </c>
      <c r="T2013">
        <v>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33</v>
      </c>
      <c r="AJ2013">
        <v>4</v>
      </c>
      <c r="AK2013">
        <v>5</v>
      </c>
      <c r="AL2013">
        <v>1</v>
      </c>
      <c r="AM2013">
        <v>3</v>
      </c>
      <c r="AN2013">
        <v>9</v>
      </c>
    </row>
    <row r="2014" spans="1:40" x14ac:dyDescent="0.25">
      <c r="A2014" s="20">
        <v>10598</v>
      </c>
      <c r="B2014" s="20">
        <v>1967</v>
      </c>
      <c r="C2014" s="20" t="s">
        <v>2</v>
      </c>
      <c r="D2014" s="20" t="s">
        <v>13</v>
      </c>
      <c r="E2014" s="20">
        <v>27943</v>
      </c>
      <c r="F2014" s="20">
        <v>1</v>
      </c>
      <c r="G2014" s="20">
        <v>1</v>
      </c>
      <c r="H2014" s="49">
        <v>41379</v>
      </c>
      <c r="I2014" s="20">
        <v>89</v>
      </c>
      <c r="J2014" s="20">
        <v>12</v>
      </c>
      <c r="K2014" s="20">
        <v>1</v>
      </c>
      <c r="L2014" s="20">
        <v>16</v>
      </c>
      <c r="M2014" s="20">
        <v>4</v>
      </c>
      <c r="N2014" s="20">
        <v>1</v>
      </c>
      <c r="O2014" s="20">
        <v>3</v>
      </c>
      <c r="P2014" s="20">
        <v>3</v>
      </c>
      <c r="Q2014" s="20">
        <v>2</v>
      </c>
      <c r="R2014" s="20">
        <v>0</v>
      </c>
      <c r="S2014" s="20">
        <v>3</v>
      </c>
      <c r="T2014" s="20">
        <v>8</v>
      </c>
      <c r="U2014" s="20">
        <v>0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20">
        <v>0</v>
      </c>
      <c r="AB2014" s="20" t="s">
        <v>38</v>
      </c>
      <c r="AJ2014" s="20">
        <v>3</v>
      </c>
      <c r="AK2014" s="20">
        <v>2</v>
      </c>
      <c r="AL2014" s="20">
        <v>0</v>
      </c>
      <c r="AM2014" s="20">
        <v>3</v>
      </c>
      <c r="AN2014" s="20">
        <v>8</v>
      </c>
    </row>
    <row r="2015" spans="1:40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F2015">
        <v>0</v>
      </c>
      <c r="G2015">
        <v>1</v>
      </c>
      <c r="H2015" s="35">
        <v>41361</v>
      </c>
      <c r="I2015">
        <v>89</v>
      </c>
      <c r="J2015">
        <v>85</v>
      </c>
      <c r="K2015">
        <v>15</v>
      </c>
      <c r="L2015">
        <v>27</v>
      </c>
      <c r="M2015">
        <v>13</v>
      </c>
      <c r="N2015">
        <v>13</v>
      </c>
      <c r="O2015">
        <v>21</v>
      </c>
      <c r="P2015">
        <v>2</v>
      </c>
      <c r="Q2015">
        <v>3</v>
      </c>
      <c r="R2015">
        <v>1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38</v>
      </c>
      <c r="AJ2015">
        <v>2</v>
      </c>
      <c r="AK2015">
        <v>3</v>
      </c>
      <c r="AL2015">
        <v>1</v>
      </c>
      <c r="AM2015">
        <v>4</v>
      </c>
      <c r="AN2015">
        <v>7</v>
      </c>
    </row>
    <row r="2016" spans="1:40" x14ac:dyDescent="0.25">
      <c r="A2016" s="20">
        <v>3233</v>
      </c>
      <c r="B2016" s="20">
        <v>1965</v>
      </c>
      <c r="C2016" s="20" t="s">
        <v>3</v>
      </c>
      <c r="D2016" s="20" t="s">
        <v>14</v>
      </c>
      <c r="E2016" s="20">
        <v>62745</v>
      </c>
      <c r="F2016" s="20">
        <v>0</v>
      </c>
      <c r="G2016" s="20">
        <v>1</v>
      </c>
      <c r="H2016" s="49">
        <v>41356</v>
      </c>
      <c r="I2016" s="20">
        <v>89</v>
      </c>
      <c r="J2016" s="20">
        <v>562</v>
      </c>
      <c r="K2016" s="20">
        <v>21</v>
      </c>
      <c r="L2016" s="20">
        <v>464</v>
      </c>
      <c r="M2016" s="20">
        <v>28</v>
      </c>
      <c r="N2016" s="20">
        <v>10</v>
      </c>
      <c r="O2016" s="20">
        <v>32</v>
      </c>
      <c r="P2016" s="20">
        <v>3</v>
      </c>
      <c r="Q2016" s="20">
        <v>7</v>
      </c>
      <c r="R2016" s="20">
        <v>8</v>
      </c>
      <c r="S2016" s="20">
        <v>11</v>
      </c>
      <c r="T2016" s="20">
        <v>5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20">
        <v>0</v>
      </c>
      <c r="AB2016" s="20" t="s">
        <v>33</v>
      </c>
      <c r="AJ2016" s="20">
        <v>3</v>
      </c>
      <c r="AK2016" s="20">
        <v>7</v>
      </c>
      <c r="AL2016" s="20">
        <v>8</v>
      </c>
      <c r="AM2016" s="20">
        <v>11</v>
      </c>
      <c r="AN2016" s="20">
        <v>5</v>
      </c>
    </row>
    <row r="2017" spans="1:40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F2017">
        <v>0</v>
      </c>
      <c r="G2017">
        <v>0</v>
      </c>
      <c r="H2017" s="35">
        <v>41276</v>
      </c>
      <c r="I2017">
        <v>89</v>
      </c>
      <c r="J2017">
        <v>6</v>
      </c>
      <c r="K2017">
        <v>4</v>
      </c>
      <c r="L2017">
        <v>25</v>
      </c>
      <c r="M2017">
        <v>15</v>
      </c>
      <c r="N2017">
        <v>12</v>
      </c>
      <c r="O2017">
        <v>13</v>
      </c>
      <c r="P2017">
        <v>2</v>
      </c>
      <c r="Q2017">
        <v>2</v>
      </c>
      <c r="R2017">
        <v>1</v>
      </c>
      <c r="S2017">
        <v>3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31</v>
      </c>
      <c r="AJ2017">
        <v>2</v>
      </c>
      <c r="AK2017">
        <v>2</v>
      </c>
      <c r="AL2017">
        <v>1</v>
      </c>
      <c r="AM2017">
        <v>3</v>
      </c>
      <c r="AN2017">
        <v>7</v>
      </c>
    </row>
    <row r="2018" spans="1:40" x14ac:dyDescent="0.25">
      <c r="A2018" s="20">
        <v>2975</v>
      </c>
      <c r="B2018" s="20">
        <v>1976</v>
      </c>
      <c r="C2018" s="20" t="s">
        <v>2</v>
      </c>
      <c r="D2018" s="20" t="s">
        <v>13</v>
      </c>
      <c r="E2018" s="20">
        <v>85606</v>
      </c>
      <c r="F2018" s="20">
        <v>0</v>
      </c>
      <c r="G2018" s="20">
        <v>1</v>
      </c>
      <c r="H2018" s="49">
        <v>41225</v>
      </c>
      <c r="I2018" s="20">
        <v>89</v>
      </c>
      <c r="J2018" s="20">
        <v>717</v>
      </c>
      <c r="K2018" s="20">
        <v>42</v>
      </c>
      <c r="L2018" s="20">
        <v>864</v>
      </c>
      <c r="M2018" s="20">
        <v>219</v>
      </c>
      <c r="N2018" s="20">
        <v>30</v>
      </c>
      <c r="O2018" s="20">
        <v>84</v>
      </c>
      <c r="P2018" s="20">
        <v>2</v>
      </c>
      <c r="Q2018" s="20">
        <v>6</v>
      </c>
      <c r="R2018" s="20">
        <v>7</v>
      </c>
      <c r="S2018" s="20">
        <v>9</v>
      </c>
      <c r="T2018" s="20">
        <v>3</v>
      </c>
      <c r="U2018" s="20">
        <v>0</v>
      </c>
      <c r="V2018" s="20">
        <v>0</v>
      </c>
      <c r="W2018" s="20">
        <v>0</v>
      </c>
      <c r="X2018" s="20">
        <v>1</v>
      </c>
      <c r="Y2018" s="20">
        <v>0</v>
      </c>
      <c r="Z2018" s="20">
        <v>0</v>
      </c>
      <c r="AA2018" s="20">
        <v>0</v>
      </c>
      <c r="AB2018" s="20" t="s">
        <v>38</v>
      </c>
      <c r="AJ2018" s="20">
        <v>2</v>
      </c>
      <c r="AK2018" s="20">
        <v>6</v>
      </c>
      <c r="AL2018" s="20">
        <v>7</v>
      </c>
      <c r="AM2018" s="20">
        <v>9</v>
      </c>
      <c r="AN2018" s="20">
        <v>3</v>
      </c>
    </row>
    <row r="2019" spans="1:40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F2019">
        <v>0</v>
      </c>
      <c r="G2019">
        <v>0</v>
      </c>
      <c r="H2019" s="35">
        <v>41218</v>
      </c>
      <c r="I2019">
        <v>89</v>
      </c>
      <c r="J2019">
        <v>7</v>
      </c>
      <c r="K2019">
        <v>23</v>
      </c>
      <c r="L2019">
        <v>78</v>
      </c>
      <c r="M2019">
        <v>133</v>
      </c>
      <c r="N2019">
        <v>49</v>
      </c>
      <c r="O2019">
        <v>144</v>
      </c>
      <c r="P2019">
        <v>2</v>
      </c>
      <c r="Q2019">
        <v>4</v>
      </c>
      <c r="R2019">
        <v>2</v>
      </c>
      <c r="S2019">
        <v>5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38</v>
      </c>
      <c r="AJ2019">
        <v>2</v>
      </c>
      <c r="AK2019">
        <v>4</v>
      </c>
      <c r="AL2019">
        <v>2</v>
      </c>
      <c r="AM2019">
        <v>5</v>
      </c>
      <c r="AN2019">
        <v>7</v>
      </c>
    </row>
    <row r="2020" spans="1:40" x14ac:dyDescent="0.25">
      <c r="A2020" s="20">
        <v>3104</v>
      </c>
      <c r="B2020" s="20">
        <v>1961</v>
      </c>
      <c r="C2020" s="20" t="s">
        <v>2</v>
      </c>
      <c r="D2020" s="20" t="s">
        <v>9</v>
      </c>
      <c r="E2020" s="20">
        <v>82332</v>
      </c>
      <c r="F2020" s="20">
        <v>0</v>
      </c>
      <c r="G2020" s="20">
        <v>0</v>
      </c>
      <c r="H2020" s="49">
        <v>41169</v>
      </c>
      <c r="I2020" s="20">
        <v>89</v>
      </c>
      <c r="J2020" s="20">
        <v>830</v>
      </c>
      <c r="K2020" s="20">
        <v>59</v>
      </c>
      <c r="L2020" s="20">
        <v>968</v>
      </c>
      <c r="M2020" s="20">
        <v>51</v>
      </c>
      <c r="N2020" s="20">
        <v>79</v>
      </c>
      <c r="O2020" s="20">
        <v>19</v>
      </c>
      <c r="P2020" s="20">
        <v>1</v>
      </c>
      <c r="Q2020" s="20">
        <v>5</v>
      </c>
      <c r="R2020" s="20">
        <v>3</v>
      </c>
      <c r="S2020" s="20">
        <v>12</v>
      </c>
      <c r="T2020" s="20">
        <v>2</v>
      </c>
      <c r="U2020" s="20">
        <v>0</v>
      </c>
      <c r="V2020" s="20">
        <v>0</v>
      </c>
      <c r="W2020" s="20">
        <v>1</v>
      </c>
      <c r="X2020" s="20">
        <v>0</v>
      </c>
      <c r="Y2020" s="20">
        <v>0</v>
      </c>
      <c r="Z2020" s="20">
        <v>1</v>
      </c>
      <c r="AA2020" s="20">
        <v>0</v>
      </c>
      <c r="AB2020" s="20" t="s">
        <v>32</v>
      </c>
      <c r="AJ2020" s="20">
        <v>1</v>
      </c>
      <c r="AK2020" s="20">
        <v>5</v>
      </c>
      <c r="AL2020" s="20">
        <v>3</v>
      </c>
      <c r="AM2020" s="20">
        <v>12</v>
      </c>
      <c r="AN2020" s="20">
        <v>2</v>
      </c>
    </row>
    <row r="2021" spans="1:40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F2021">
        <v>1</v>
      </c>
      <c r="G2021">
        <v>1</v>
      </c>
      <c r="H2021" s="35">
        <v>41782</v>
      </c>
      <c r="I2021">
        <v>90</v>
      </c>
      <c r="J2021">
        <v>29</v>
      </c>
      <c r="K2021">
        <v>0</v>
      </c>
      <c r="L2021">
        <v>14</v>
      </c>
      <c r="M2021">
        <v>0</v>
      </c>
      <c r="N2021">
        <v>0</v>
      </c>
      <c r="O2021">
        <v>2</v>
      </c>
      <c r="P2021">
        <v>2</v>
      </c>
      <c r="Q2021">
        <v>2</v>
      </c>
      <c r="R2021">
        <v>0</v>
      </c>
      <c r="S2021">
        <v>3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36</v>
      </c>
      <c r="AJ2021">
        <v>2</v>
      </c>
      <c r="AK2021">
        <v>2</v>
      </c>
      <c r="AL2021">
        <v>0</v>
      </c>
      <c r="AM2021">
        <v>3</v>
      </c>
      <c r="AN2021">
        <v>7</v>
      </c>
    </row>
    <row r="2022" spans="1:40" x14ac:dyDescent="0.25">
      <c r="A2022" s="20">
        <v>7419</v>
      </c>
      <c r="B2022" s="20">
        <v>1968</v>
      </c>
      <c r="C2022" s="20" t="s">
        <v>4</v>
      </c>
      <c r="D2022" s="20" t="s">
        <v>10</v>
      </c>
      <c r="E2022" s="20">
        <v>27071</v>
      </c>
      <c r="F2022" s="20">
        <v>1</v>
      </c>
      <c r="G2022" s="20">
        <v>0</v>
      </c>
      <c r="H2022" s="49">
        <v>41752</v>
      </c>
      <c r="I2022" s="20">
        <v>90</v>
      </c>
      <c r="J2022" s="20">
        <v>8</v>
      </c>
      <c r="K2022" s="20">
        <v>3</v>
      </c>
      <c r="L2022" s="20">
        <v>19</v>
      </c>
      <c r="M2022" s="20">
        <v>0</v>
      </c>
      <c r="N2022" s="20">
        <v>2</v>
      </c>
      <c r="O2022" s="20">
        <v>3</v>
      </c>
      <c r="P2022" s="20">
        <v>2</v>
      </c>
      <c r="Q2022" s="20">
        <v>2</v>
      </c>
      <c r="R2022" s="20">
        <v>0</v>
      </c>
      <c r="S2022" s="20">
        <v>3</v>
      </c>
      <c r="T2022" s="20">
        <v>6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0</v>
      </c>
      <c r="AB2022" s="20" t="s">
        <v>38</v>
      </c>
      <c r="AJ2022" s="20">
        <v>2</v>
      </c>
      <c r="AK2022" s="20">
        <v>2</v>
      </c>
      <c r="AL2022" s="20">
        <v>0</v>
      </c>
      <c r="AM2022" s="20">
        <v>3</v>
      </c>
      <c r="AN2022" s="20">
        <v>6</v>
      </c>
    </row>
    <row r="2023" spans="1:40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F2023">
        <v>0</v>
      </c>
      <c r="G2023">
        <v>0</v>
      </c>
      <c r="H2023" s="35">
        <v>41729</v>
      </c>
      <c r="I2023">
        <v>90</v>
      </c>
      <c r="J2023">
        <v>1020</v>
      </c>
      <c r="K2023">
        <v>31</v>
      </c>
      <c r="L2023">
        <v>430</v>
      </c>
      <c r="M2023">
        <v>62</v>
      </c>
      <c r="N2023">
        <v>63</v>
      </c>
      <c r="O2023">
        <v>79</v>
      </c>
      <c r="P2023">
        <v>1</v>
      </c>
      <c r="Q2023">
        <v>4</v>
      </c>
      <c r="R2023">
        <v>6</v>
      </c>
      <c r="S2023">
        <v>4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 t="s">
        <v>38</v>
      </c>
      <c r="AJ2023">
        <v>1</v>
      </c>
      <c r="AK2023">
        <v>4</v>
      </c>
      <c r="AL2023">
        <v>6</v>
      </c>
      <c r="AM2023">
        <v>4</v>
      </c>
      <c r="AN2023">
        <v>1</v>
      </c>
    </row>
    <row r="2024" spans="1:40" x14ac:dyDescent="0.25">
      <c r="A2024" s="20">
        <v>832</v>
      </c>
      <c r="B2024" s="20">
        <v>1966</v>
      </c>
      <c r="C2024" s="20" t="s">
        <v>3</v>
      </c>
      <c r="D2024" s="20" t="s">
        <v>13</v>
      </c>
      <c r="E2024" s="20">
        <v>65814</v>
      </c>
      <c r="F2024" s="20">
        <v>0</v>
      </c>
      <c r="G2024" s="20">
        <v>1</v>
      </c>
      <c r="H2024" s="49">
        <v>41700</v>
      </c>
      <c r="I2024" s="20">
        <v>90</v>
      </c>
      <c r="J2024" s="20">
        <v>561</v>
      </c>
      <c r="K2024" s="20">
        <v>14</v>
      </c>
      <c r="L2024" s="20">
        <v>113</v>
      </c>
      <c r="M2024" s="20">
        <v>10</v>
      </c>
      <c r="N2024" s="20">
        <v>14</v>
      </c>
      <c r="O2024" s="20">
        <v>35</v>
      </c>
      <c r="P2024" s="20">
        <v>3</v>
      </c>
      <c r="Q2024" s="20">
        <v>8</v>
      </c>
      <c r="R2024" s="20">
        <v>2</v>
      </c>
      <c r="S2024" s="20">
        <v>10</v>
      </c>
      <c r="T2024" s="20">
        <v>5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20">
        <v>0</v>
      </c>
      <c r="AB2024" s="20" t="s">
        <v>38</v>
      </c>
      <c r="AJ2024" s="20">
        <v>3</v>
      </c>
      <c r="AK2024" s="20">
        <v>8</v>
      </c>
      <c r="AL2024" s="20">
        <v>2</v>
      </c>
      <c r="AM2024" s="20">
        <v>10</v>
      </c>
      <c r="AN2024" s="20">
        <v>5</v>
      </c>
    </row>
    <row r="2025" spans="1:40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F2025">
        <v>0</v>
      </c>
      <c r="G2025">
        <v>0</v>
      </c>
      <c r="H2025" s="35">
        <v>41665</v>
      </c>
      <c r="I2025">
        <v>90</v>
      </c>
      <c r="J2025">
        <v>680</v>
      </c>
      <c r="K2025">
        <v>11</v>
      </c>
      <c r="L2025">
        <v>392</v>
      </c>
      <c r="M2025">
        <v>75</v>
      </c>
      <c r="N2025">
        <v>0</v>
      </c>
      <c r="O2025">
        <v>0</v>
      </c>
      <c r="P2025">
        <v>1</v>
      </c>
      <c r="Q2025">
        <v>2</v>
      </c>
      <c r="R2025">
        <v>11</v>
      </c>
      <c r="S2025">
        <v>4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37</v>
      </c>
      <c r="AJ2025">
        <v>1</v>
      </c>
      <c r="AK2025">
        <v>2</v>
      </c>
      <c r="AL2025">
        <v>11</v>
      </c>
      <c r="AM2025">
        <v>4</v>
      </c>
      <c r="AN2025">
        <v>1</v>
      </c>
    </row>
    <row r="2026" spans="1:40" x14ac:dyDescent="0.25">
      <c r="A2026" s="20">
        <v>11030</v>
      </c>
      <c r="B2026" s="20">
        <v>1976</v>
      </c>
      <c r="C2026" s="20" t="s">
        <v>4</v>
      </c>
      <c r="D2026" s="20" t="s">
        <v>14</v>
      </c>
      <c r="E2026" s="20">
        <v>33181</v>
      </c>
      <c r="F2026" s="20">
        <v>1</v>
      </c>
      <c r="G2026" s="20">
        <v>0</v>
      </c>
      <c r="H2026" s="49">
        <v>41642</v>
      </c>
      <c r="I2026" s="20">
        <v>90</v>
      </c>
      <c r="J2026" s="20">
        <v>9</v>
      </c>
      <c r="K2026" s="20">
        <v>0</v>
      </c>
      <c r="L2026" s="20">
        <v>3</v>
      </c>
      <c r="M2026" s="20">
        <v>0</v>
      </c>
      <c r="N2026" s="20">
        <v>0</v>
      </c>
      <c r="O2026" s="20">
        <v>4</v>
      </c>
      <c r="P2026" s="20">
        <v>1</v>
      </c>
      <c r="Q2026" s="20">
        <v>1</v>
      </c>
      <c r="R2026" s="20">
        <v>0</v>
      </c>
      <c r="S2026" s="20">
        <v>2</v>
      </c>
      <c r="T2026" s="20">
        <v>6</v>
      </c>
      <c r="U2026" s="20">
        <v>1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  <c r="AB2026" s="20" t="s">
        <v>38</v>
      </c>
      <c r="AJ2026" s="20">
        <v>1</v>
      </c>
      <c r="AK2026" s="20">
        <v>1</v>
      </c>
      <c r="AL2026" s="20">
        <v>0</v>
      </c>
      <c r="AM2026" s="20">
        <v>2</v>
      </c>
      <c r="AN2026" s="20">
        <v>6</v>
      </c>
    </row>
    <row r="2027" spans="1:40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F2027">
        <v>0</v>
      </c>
      <c r="G2027">
        <v>0</v>
      </c>
      <c r="H2027" s="35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38</v>
      </c>
      <c r="AJ2027">
        <v>1</v>
      </c>
      <c r="AK2027">
        <v>3</v>
      </c>
      <c r="AL2027">
        <v>1</v>
      </c>
      <c r="AM2027">
        <v>7</v>
      </c>
      <c r="AN2027">
        <v>3</v>
      </c>
    </row>
    <row r="2028" spans="1:40" x14ac:dyDescent="0.25">
      <c r="A2028" s="20">
        <v>450</v>
      </c>
      <c r="B2028" s="20">
        <v>1958</v>
      </c>
      <c r="C2028" s="20" t="s">
        <v>4</v>
      </c>
      <c r="D2028" s="20" t="s">
        <v>13</v>
      </c>
      <c r="E2028" s="20">
        <v>42315</v>
      </c>
      <c r="F2028" s="20">
        <v>0</v>
      </c>
      <c r="G2028" s="20">
        <v>1</v>
      </c>
      <c r="H2028" s="49">
        <v>41467</v>
      </c>
      <c r="I2028" s="20">
        <v>90</v>
      </c>
      <c r="J2028" s="20">
        <v>67</v>
      </c>
      <c r="K2028" s="20">
        <v>15</v>
      </c>
      <c r="L2028" s="20">
        <v>80</v>
      </c>
      <c r="M2028" s="20">
        <v>17</v>
      </c>
      <c r="N2028" s="20">
        <v>11</v>
      </c>
      <c r="O2028" s="20">
        <v>80</v>
      </c>
      <c r="P2028" s="20">
        <v>3</v>
      </c>
      <c r="Q2028" s="20">
        <v>1</v>
      </c>
      <c r="R2028" s="20">
        <v>4</v>
      </c>
      <c r="S2028" s="20">
        <v>4</v>
      </c>
      <c r="T2028" s="20">
        <v>3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  <c r="AB2028" s="20" t="s">
        <v>31</v>
      </c>
      <c r="AJ2028" s="20">
        <v>3</v>
      </c>
      <c r="AK2028" s="20">
        <v>1</v>
      </c>
      <c r="AL2028" s="20">
        <v>4</v>
      </c>
      <c r="AM2028" s="20">
        <v>4</v>
      </c>
      <c r="AN2028" s="20">
        <v>3</v>
      </c>
    </row>
    <row r="2029" spans="1:40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F2029">
        <v>1</v>
      </c>
      <c r="G2029">
        <v>1</v>
      </c>
      <c r="H2029" s="35">
        <v>41415</v>
      </c>
      <c r="I2029">
        <v>90</v>
      </c>
      <c r="J2029">
        <v>26</v>
      </c>
      <c r="K2029">
        <v>1</v>
      </c>
      <c r="L2029">
        <v>10</v>
      </c>
      <c r="M2029">
        <v>2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3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34</v>
      </c>
      <c r="AJ2029">
        <v>1</v>
      </c>
      <c r="AK2029">
        <v>1</v>
      </c>
      <c r="AL2029">
        <v>0</v>
      </c>
      <c r="AM2029">
        <v>3</v>
      </c>
      <c r="AN2029">
        <v>5</v>
      </c>
    </row>
    <row r="2030" spans="1:40" x14ac:dyDescent="0.25">
      <c r="A2030" s="20">
        <v>4990</v>
      </c>
      <c r="B2030" s="20">
        <v>1954</v>
      </c>
      <c r="C2030" s="20" t="s">
        <v>2</v>
      </c>
      <c r="D2030" s="20" t="s">
        <v>14</v>
      </c>
      <c r="E2030" s="20">
        <v>59111</v>
      </c>
      <c r="F2030" s="20">
        <v>0</v>
      </c>
      <c r="G2030" s="20">
        <v>0</v>
      </c>
      <c r="H2030" s="49">
        <v>41396</v>
      </c>
      <c r="I2030" s="20">
        <v>90</v>
      </c>
      <c r="J2030" s="20">
        <v>524</v>
      </c>
      <c r="K2030" s="20">
        <v>0</v>
      </c>
      <c r="L2030" s="20">
        <v>134</v>
      </c>
      <c r="M2030" s="20">
        <v>28</v>
      </c>
      <c r="N2030" s="20">
        <v>28</v>
      </c>
      <c r="O2030" s="20">
        <v>155</v>
      </c>
      <c r="P2030" s="20">
        <v>1</v>
      </c>
      <c r="Q2030" s="20">
        <v>11</v>
      </c>
      <c r="R2030" s="20">
        <v>1</v>
      </c>
      <c r="S2030" s="20">
        <v>8</v>
      </c>
      <c r="T2030" s="20">
        <v>7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20">
        <v>0</v>
      </c>
      <c r="AB2030" s="20" t="s">
        <v>34</v>
      </c>
      <c r="AJ2030" s="20">
        <v>1</v>
      </c>
      <c r="AK2030" s="20">
        <v>11</v>
      </c>
      <c r="AL2030" s="20">
        <v>1</v>
      </c>
      <c r="AM2030" s="20">
        <v>8</v>
      </c>
      <c r="AN2030" s="20">
        <v>7</v>
      </c>
    </row>
    <row r="2031" spans="1:40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F2031">
        <v>0</v>
      </c>
      <c r="G2031">
        <v>1</v>
      </c>
      <c r="H2031" s="35">
        <v>41391</v>
      </c>
      <c r="I2031">
        <v>90</v>
      </c>
      <c r="J2031">
        <v>138</v>
      </c>
      <c r="K2031">
        <v>3</v>
      </c>
      <c r="L2031">
        <v>38</v>
      </c>
      <c r="M2031">
        <v>4</v>
      </c>
      <c r="N2031">
        <v>0</v>
      </c>
      <c r="O2031">
        <v>59</v>
      </c>
      <c r="P2031">
        <v>3</v>
      </c>
      <c r="Q2031">
        <v>3</v>
      </c>
      <c r="R2031">
        <v>2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32</v>
      </c>
      <c r="AJ2031">
        <v>3</v>
      </c>
      <c r="AK2031">
        <v>3</v>
      </c>
      <c r="AL2031">
        <v>2</v>
      </c>
      <c r="AM2031">
        <v>4</v>
      </c>
      <c r="AN2031">
        <v>6</v>
      </c>
    </row>
    <row r="2032" spans="1:40" x14ac:dyDescent="0.25">
      <c r="A2032" s="20">
        <v>4351</v>
      </c>
      <c r="B2032" s="20">
        <v>1955</v>
      </c>
      <c r="C2032" s="20" t="s">
        <v>2</v>
      </c>
      <c r="D2032" s="20" t="s">
        <v>10</v>
      </c>
      <c r="E2032" s="20">
        <v>37244</v>
      </c>
      <c r="F2032" s="20">
        <v>1</v>
      </c>
      <c r="G2032" s="20">
        <v>1</v>
      </c>
      <c r="H2032" s="49">
        <v>41391</v>
      </c>
      <c r="I2032" s="20">
        <v>90</v>
      </c>
      <c r="J2032" s="20">
        <v>18</v>
      </c>
      <c r="K2032" s="20">
        <v>2</v>
      </c>
      <c r="L2032" s="20">
        <v>10</v>
      </c>
      <c r="M2032" s="20">
        <v>0</v>
      </c>
      <c r="N2032" s="20">
        <v>0</v>
      </c>
      <c r="O2032" s="20">
        <v>25</v>
      </c>
      <c r="P2032" s="20">
        <v>1</v>
      </c>
      <c r="Q2032" s="20">
        <v>1</v>
      </c>
      <c r="R2032" s="20">
        <v>1</v>
      </c>
      <c r="S2032" s="20">
        <v>2</v>
      </c>
      <c r="T2032" s="20">
        <v>7</v>
      </c>
      <c r="U2032" s="20">
        <v>1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  <c r="AB2032" s="20" t="s">
        <v>38</v>
      </c>
      <c r="AJ2032" s="20">
        <v>1</v>
      </c>
      <c r="AK2032" s="20">
        <v>1</v>
      </c>
      <c r="AL2032" s="20">
        <v>1</v>
      </c>
      <c r="AM2032" s="20">
        <v>2</v>
      </c>
      <c r="AN2032" s="20">
        <v>7</v>
      </c>
    </row>
    <row r="2033" spans="1:40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F2033">
        <v>1</v>
      </c>
      <c r="G2033">
        <v>2</v>
      </c>
      <c r="H2033" s="35">
        <v>41372</v>
      </c>
      <c r="I2033">
        <v>90</v>
      </c>
      <c r="J2033">
        <v>856</v>
      </c>
      <c r="K2033">
        <v>59</v>
      </c>
      <c r="L2033">
        <v>487</v>
      </c>
      <c r="M2033">
        <v>58</v>
      </c>
      <c r="N2033">
        <v>29</v>
      </c>
      <c r="O2033">
        <v>73</v>
      </c>
      <c r="P2033">
        <v>7</v>
      </c>
      <c r="Q2033">
        <v>2</v>
      </c>
      <c r="R2033">
        <v>5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32</v>
      </c>
      <c r="AJ2033">
        <v>7</v>
      </c>
      <c r="AK2033">
        <v>2</v>
      </c>
      <c r="AL2033">
        <v>5</v>
      </c>
      <c r="AM2033">
        <v>5</v>
      </c>
      <c r="AN2033">
        <v>5</v>
      </c>
    </row>
    <row r="2034" spans="1:40" x14ac:dyDescent="0.25">
      <c r="A2034" s="20">
        <v>5667</v>
      </c>
      <c r="B2034" s="20">
        <v>1964</v>
      </c>
      <c r="C2034" s="20" t="s">
        <v>3</v>
      </c>
      <c r="D2034" s="20" t="s">
        <v>14</v>
      </c>
      <c r="E2034" s="20">
        <v>60896</v>
      </c>
      <c r="F2034" s="20">
        <v>0</v>
      </c>
      <c r="G2034" s="20">
        <v>1</v>
      </c>
      <c r="H2034" s="49">
        <v>41193</v>
      </c>
      <c r="I2034" s="20">
        <v>90</v>
      </c>
      <c r="J2034" s="20">
        <v>1013</v>
      </c>
      <c r="K2034" s="20">
        <v>30</v>
      </c>
      <c r="L2034" s="20">
        <v>399</v>
      </c>
      <c r="M2034" s="20">
        <v>60</v>
      </c>
      <c r="N2034" s="20">
        <v>46</v>
      </c>
      <c r="O2034" s="20">
        <v>153</v>
      </c>
      <c r="P2034" s="20">
        <v>3</v>
      </c>
      <c r="Q2034" s="20">
        <v>9</v>
      </c>
      <c r="R2034" s="20">
        <v>10</v>
      </c>
      <c r="S2034" s="20">
        <v>4</v>
      </c>
      <c r="T2034" s="20">
        <v>6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1</v>
      </c>
      <c r="AA2034" s="20">
        <v>0</v>
      </c>
      <c r="AB2034" s="20" t="s">
        <v>37</v>
      </c>
      <c r="AJ2034" s="20">
        <v>3</v>
      </c>
      <c r="AK2034" s="20">
        <v>9</v>
      </c>
      <c r="AL2034" s="20">
        <v>10</v>
      </c>
      <c r="AM2034" s="20">
        <v>4</v>
      </c>
      <c r="AN2034" s="20">
        <v>6</v>
      </c>
    </row>
    <row r="2035" spans="1:40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F2035">
        <v>0</v>
      </c>
      <c r="G2035">
        <v>0</v>
      </c>
      <c r="H2035" s="35">
        <v>41152</v>
      </c>
      <c r="I2035">
        <v>90</v>
      </c>
      <c r="J2035">
        <v>864</v>
      </c>
      <c r="K2035">
        <v>134</v>
      </c>
      <c r="L2035">
        <v>768</v>
      </c>
      <c r="M2035">
        <v>150</v>
      </c>
      <c r="N2035">
        <v>38</v>
      </c>
      <c r="O2035">
        <v>172</v>
      </c>
      <c r="P2035">
        <v>1</v>
      </c>
      <c r="Q2035">
        <v>4</v>
      </c>
      <c r="R2035">
        <v>10</v>
      </c>
      <c r="S2035">
        <v>5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33</v>
      </c>
      <c r="AJ2035">
        <v>1</v>
      </c>
      <c r="AK2035">
        <v>4</v>
      </c>
      <c r="AL2035">
        <v>10</v>
      </c>
      <c r="AM2035">
        <v>5</v>
      </c>
      <c r="AN2035">
        <v>3</v>
      </c>
    </row>
    <row r="2036" spans="1:40" x14ac:dyDescent="0.25">
      <c r="A2036" s="20">
        <v>2747</v>
      </c>
      <c r="B2036" s="20">
        <v>1988</v>
      </c>
      <c r="C2036" s="20" t="s">
        <v>3</v>
      </c>
      <c r="D2036" s="20" t="s">
        <v>14</v>
      </c>
      <c r="E2036" s="20">
        <v>67546</v>
      </c>
      <c r="F2036" s="20">
        <v>0</v>
      </c>
      <c r="G2036" s="20">
        <v>0</v>
      </c>
      <c r="H2036" s="49">
        <v>41152</v>
      </c>
      <c r="I2036" s="20">
        <v>90</v>
      </c>
      <c r="J2036" s="20">
        <v>864</v>
      </c>
      <c r="K2036" s="20">
        <v>134</v>
      </c>
      <c r="L2036" s="20">
        <v>768</v>
      </c>
      <c r="M2036" s="20">
        <v>150</v>
      </c>
      <c r="N2036" s="20">
        <v>38</v>
      </c>
      <c r="O2036" s="20">
        <v>172</v>
      </c>
      <c r="P2036" s="20">
        <v>1</v>
      </c>
      <c r="Q2036" s="20">
        <v>4</v>
      </c>
      <c r="R2036" s="20">
        <v>10</v>
      </c>
      <c r="S2036" s="20">
        <v>5</v>
      </c>
      <c r="T2036" s="20">
        <v>3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0</v>
      </c>
      <c r="AB2036" s="20" t="s">
        <v>38</v>
      </c>
      <c r="AJ2036" s="20">
        <v>1</v>
      </c>
      <c r="AK2036" s="20">
        <v>4</v>
      </c>
      <c r="AL2036" s="20">
        <v>10</v>
      </c>
      <c r="AM2036" s="20">
        <v>5</v>
      </c>
      <c r="AN2036" s="20">
        <v>3</v>
      </c>
    </row>
    <row r="2037" spans="1:40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F2037">
        <v>1</v>
      </c>
      <c r="G2037">
        <v>0</v>
      </c>
      <c r="H2037" s="35">
        <v>41143</v>
      </c>
      <c r="I2037">
        <v>90</v>
      </c>
      <c r="J2037">
        <v>85</v>
      </c>
      <c r="K2037">
        <v>44</v>
      </c>
      <c r="L2037">
        <v>54</v>
      </c>
      <c r="M2037">
        <v>102</v>
      </c>
      <c r="N2037">
        <v>78</v>
      </c>
      <c r="O2037">
        <v>6</v>
      </c>
      <c r="P2037">
        <v>3</v>
      </c>
      <c r="Q2037">
        <v>5</v>
      </c>
      <c r="R2037">
        <v>1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38</v>
      </c>
      <c r="AJ2037">
        <v>3</v>
      </c>
      <c r="AK2037">
        <v>5</v>
      </c>
      <c r="AL2037">
        <v>1</v>
      </c>
      <c r="AM2037">
        <v>7</v>
      </c>
      <c r="AN2037">
        <v>7</v>
      </c>
    </row>
    <row r="2038" spans="1:40" x14ac:dyDescent="0.25">
      <c r="A2038" s="20">
        <v>4148</v>
      </c>
      <c r="B2038" s="20">
        <v>1972</v>
      </c>
      <c r="C2038" s="20" t="s">
        <v>2</v>
      </c>
      <c r="D2038" s="20" t="s">
        <v>14</v>
      </c>
      <c r="E2038" s="20">
        <v>38988</v>
      </c>
      <c r="F2038" s="20">
        <v>1</v>
      </c>
      <c r="G2038" s="20">
        <v>2</v>
      </c>
      <c r="H2038" s="49">
        <v>41141</v>
      </c>
      <c r="I2038" s="20">
        <v>90</v>
      </c>
      <c r="J2038" s="20">
        <v>164</v>
      </c>
      <c r="K2038" s="20">
        <v>24</v>
      </c>
      <c r="L2038" s="20">
        <v>103</v>
      </c>
      <c r="M2038" s="20">
        <v>12</v>
      </c>
      <c r="N2038" s="20">
        <v>3</v>
      </c>
      <c r="O2038" s="20">
        <v>42</v>
      </c>
      <c r="P2038" s="20">
        <v>7</v>
      </c>
      <c r="Q2038" s="20">
        <v>5</v>
      </c>
      <c r="R2038" s="20">
        <v>1</v>
      </c>
      <c r="S2038" s="20">
        <v>6</v>
      </c>
      <c r="T2038" s="20">
        <v>8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20">
        <v>0</v>
      </c>
      <c r="AB2038" s="20" t="s">
        <v>38</v>
      </c>
      <c r="AJ2038" s="20">
        <v>7</v>
      </c>
      <c r="AK2038" s="20">
        <v>5</v>
      </c>
      <c r="AL2038" s="20">
        <v>1</v>
      </c>
      <c r="AM2038" s="20">
        <v>6</v>
      </c>
      <c r="AN2038" s="20">
        <v>8</v>
      </c>
    </row>
    <row r="2039" spans="1:40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F2039">
        <v>0</v>
      </c>
      <c r="G2039">
        <v>0</v>
      </c>
      <c r="H2039" s="35">
        <v>41139</v>
      </c>
      <c r="I2039">
        <v>90</v>
      </c>
      <c r="J2039">
        <v>620</v>
      </c>
      <c r="K2039">
        <v>54</v>
      </c>
      <c r="L2039">
        <v>239</v>
      </c>
      <c r="M2039">
        <v>99</v>
      </c>
      <c r="N2039">
        <v>98</v>
      </c>
      <c r="O2039">
        <v>119</v>
      </c>
      <c r="P2039">
        <v>2</v>
      </c>
      <c r="Q2039">
        <v>9</v>
      </c>
      <c r="R2039">
        <v>7</v>
      </c>
      <c r="S2039">
        <v>10</v>
      </c>
      <c r="T2039">
        <v>7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0</v>
      </c>
      <c r="AB2039" t="s">
        <v>38</v>
      </c>
      <c r="AJ2039">
        <v>2</v>
      </c>
      <c r="AK2039">
        <v>9</v>
      </c>
      <c r="AL2039">
        <v>7</v>
      </c>
      <c r="AM2039">
        <v>10</v>
      </c>
      <c r="AN2039">
        <v>7</v>
      </c>
    </row>
    <row r="2040" spans="1:40" x14ac:dyDescent="0.25">
      <c r="A2040" s="20">
        <v>1291</v>
      </c>
      <c r="B2040" s="20">
        <v>1978</v>
      </c>
      <c r="C2040" s="20" t="s">
        <v>3</v>
      </c>
      <c r="D2040" s="20" t="s">
        <v>13</v>
      </c>
      <c r="E2040" s="20">
        <v>27683</v>
      </c>
      <c r="F2040" s="20">
        <v>1</v>
      </c>
      <c r="G2040" s="20">
        <v>0</v>
      </c>
      <c r="H2040" s="49">
        <v>41125</v>
      </c>
      <c r="I2040" s="20">
        <v>90</v>
      </c>
      <c r="J2040" s="20">
        <v>152</v>
      </c>
      <c r="K2040" s="20">
        <v>9</v>
      </c>
      <c r="L2040" s="20">
        <v>121</v>
      </c>
      <c r="M2040" s="20">
        <v>12</v>
      </c>
      <c r="N2040" s="20">
        <v>12</v>
      </c>
      <c r="O2040" s="20">
        <v>45</v>
      </c>
      <c r="P2040" s="20">
        <v>4</v>
      </c>
      <c r="Q2040" s="20">
        <v>6</v>
      </c>
      <c r="R2040" s="20">
        <v>2</v>
      </c>
      <c r="S2040" s="20">
        <v>4</v>
      </c>
      <c r="T2040" s="20">
        <v>8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  <c r="AB2040" s="20" t="s">
        <v>38</v>
      </c>
      <c r="AJ2040" s="20">
        <v>4</v>
      </c>
      <c r="AK2040" s="20">
        <v>6</v>
      </c>
      <c r="AL2040" s="20">
        <v>2</v>
      </c>
      <c r="AM2040" s="20">
        <v>4</v>
      </c>
      <c r="AN2040" s="20">
        <v>8</v>
      </c>
    </row>
    <row r="2041" spans="1:40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F2041">
        <v>1</v>
      </c>
      <c r="G2041">
        <v>0</v>
      </c>
      <c r="H2041" s="35">
        <v>41755</v>
      </c>
      <c r="I2041">
        <v>91</v>
      </c>
      <c r="J2041">
        <v>68</v>
      </c>
      <c r="K2041">
        <v>8</v>
      </c>
      <c r="L2041">
        <v>18</v>
      </c>
      <c r="M2041">
        <v>19</v>
      </c>
      <c r="N2041">
        <v>8</v>
      </c>
      <c r="O2041">
        <v>12</v>
      </c>
      <c r="P2041">
        <v>2</v>
      </c>
      <c r="Q2041">
        <v>2</v>
      </c>
      <c r="R2041">
        <v>1</v>
      </c>
      <c r="S2041">
        <v>4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38</v>
      </c>
      <c r="AJ2041">
        <v>2</v>
      </c>
      <c r="AK2041">
        <v>2</v>
      </c>
      <c r="AL2041">
        <v>1</v>
      </c>
      <c r="AM2041">
        <v>4</v>
      </c>
      <c r="AN2041">
        <v>5</v>
      </c>
    </row>
    <row r="2042" spans="1:40" x14ac:dyDescent="0.25">
      <c r="A2042" s="20">
        <v>7270</v>
      </c>
      <c r="B2042" s="20">
        <v>1981</v>
      </c>
      <c r="C2042" s="20" t="s">
        <v>2</v>
      </c>
      <c r="D2042" s="20" t="s">
        <v>10</v>
      </c>
      <c r="E2042" s="20">
        <v>56981</v>
      </c>
      <c r="F2042" s="20">
        <v>0</v>
      </c>
      <c r="G2042" s="20">
        <v>0</v>
      </c>
      <c r="H2042" s="49">
        <v>41664</v>
      </c>
      <c r="I2042" s="20">
        <v>91</v>
      </c>
      <c r="J2042" s="20">
        <v>908</v>
      </c>
      <c r="K2042" s="20">
        <v>48</v>
      </c>
      <c r="L2042" s="20">
        <v>217</v>
      </c>
      <c r="M2042" s="20">
        <v>32</v>
      </c>
      <c r="N2042" s="20">
        <v>12</v>
      </c>
      <c r="O2042" s="20">
        <v>24</v>
      </c>
      <c r="P2042" s="20">
        <v>1</v>
      </c>
      <c r="Q2042" s="20">
        <v>2</v>
      </c>
      <c r="R2042" s="20">
        <v>3</v>
      </c>
      <c r="S2042" s="20">
        <v>13</v>
      </c>
      <c r="T2042" s="20">
        <v>6</v>
      </c>
      <c r="U2042" s="20">
        <v>0</v>
      </c>
      <c r="V2042" s="20">
        <v>1</v>
      </c>
      <c r="W2042" s="20">
        <v>0</v>
      </c>
      <c r="X2042" s="20">
        <v>0</v>
      </c>
      <c r="Y2042" s="20">
        <v>0</v>
      </c>
      <c r="Z2042" s="20">
        <v>0</v>
      </c>
      <c r="AA2042" s="20">
        <v>0</v>
      </c>
      <c r="AB2042" s="20" t="s">
        <v>33</v>
      </c>
      <c r="AJ2042" s="20">
        <v>1</v>
      </c>
      <c r="AK2042" s="20">
        <v>2</v>
      </c>
      <c r="AL2042" s="20">
        <v>3</v>
      </c>
      <c r="AM2042" s="20">
        <v>13</v>
      </c>
      <c r="AN2042" s="20">
        <v>6</v>
      </c>
    </row>
    <row r="2043" spans="1:40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F2043">
        <v>1</v>
      </c>
      <c r="G2043">
        <v>0</v>
      </c>
      <c r="H2043" s="35">
        <v>41644</v>
      </c>
      <c r="I2043">
        <v>91</v>
      </c>
      <c r="J2043">
        <v>53</v>
      </c>
      <c r="K2043">
        <v>3</v>
      </c>
      <c r="L2043">
        <v>49</v>
      </c>
      <c r="M2043">
        <v>7</v>
      </c>
      <c r="N2043">
        <v>4</v>
      </c>
      <c r="O2043">
        <v>5</v>
      </c>
      <c r="P2043">
        <v>4</v>
      </c>
      <c r="Q2043">
        <v>3</v>
      </c>
      <c r="R2043">
        <v>0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37</v>
      </c>
      <c r="AJ2043">
        <v>4</v>
      </c>
      <c r="AK2043">
        <v>3</v>
      </c>
      <c r="AL2043">
        <v>0</v>
      </c>
      <c r="AM2043">
        <v>4</v>
      </c>
      <c r="AN2043">
        <v>8</v>
      </c>
    </row>
    <row r="2044" spans="1:40" x14ac:dyDescent="0.25">
      <c r="A2044" s="20">
        <v>10394</v>
      </c>
      <c r="B2044" s="20">
        <v>1984</v>
      </c>
      <c r="C2044" s="20" t="s">
        <v>2</v>
      </c>
      <c r="D2044" s="20" t="s">
        <v>14</v>
      </c>
      <c r="E2044" s="20">
        <v>90000</v>
      </c>
      <c r="F2044" s="20">
        <v>0</v>
      </c>
      <c r="G2044" s="20">
        <v>0</v>
      </c>
      <c r="H2044" s="49">
        <v>41631</v>
      </c>
      <c r="I2044" s="20">
        <v>91</v>
      </c>
      <c r="J2044" s="20">
        <v>675</v>
      </c>
      <c r="K2044" s="20">
        <v>144</v>
      </c>
      <c r="L2044" s="20">
        <v>133</v>
      </c>
      <c r="M2044" s="20">
        <v>94</v>
      </c>
      <c r="N2044" s="20">
        <v>192</v>
      </c>
      <c r="O2044" s="20">
        <v>241</v>
      </c>
      <c r="P2044" s="20">
        <v>1</v>
      </c>
      <c r="Q2044" s="20">
        <v>4</v>
      </c>
      <c r="R2044" s="20">
        <v>8</v>
      </c>
      <c r="S2044" s="20">
        <v>5</v>
      </c>
      <c r="T2044" s="20">
        <v>1</v>
      </c>
      <c r="U2044" s="20">
        <v>1</v>
      </c>
      <c r="V2044" s="20">
        <v>0</v>
      </c>
      <c r="W2044" s="20">
        <v>1</v>
      </c>
      <c r="X2044" s="20">
        <v>1</v>
      </c>
      <c r="Y2044" s="20">
        <v>0</v>
      </c>
      <c r="Z2044" s="20">
        <v>0</v>
      </c>
      <c r="AA2044" s="20">
        <v>0</v>
      </c>
      <c r="AB2044" s="20" t="s">
        <v>37</v>
      </c>
      <c r="AJ2044" s="20">
        <v>1</v>
      </c>
      <c r="AK2044" s="20">
        <v>4</v>
      </c>
      <c r="AL2044" s="20">
        <v>8</v>
      </c>
      <c r="AM2044" s="20">
        <v>5</v>
      </c>
      <c r="AN2044" s="20">
        <v>1</v>
      </c>
    </row>
    <row r="2045" spans="1:40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F2045">
        <v>0</v>
      </c>
      <c r="G2045">
        <v>1</v>
      </c>
      <c r="H2045" s="35">
        <v>41630</v>
      </c>
      <c r="I2045">
        <v>91</v>
      </c>
      <c r="J2045">
        <v>208</v>
      </c>
      <c r="K2045">
        <v>7</v>
      </c>
      <c r="L2045">
        <v>82</v>
      </c>
      <c r="M2045">
        <v>30</v>
      </c>
      <c r="N2045">
        <v>66</v>
      </c>
      <c r="O2045">
        <v>35</v>
      </c>
      <c r="P2045">
        <v>2</v>
      </c>
      <c r="Q2045">
        <v>3</v>
      </c>
      <c r="R2045">
        <v>2</v>
      </c>
      <c r="S2045">
        <v>9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38</v>
      </c>
      <c r="AJ2045">
        <v>2</v>
      </c>
      <c r="AK2045">
        <v>3</v>
      </c>
      <c r="AL2045">
        <v>2</v>
      </c>
      <c r="AM2045">
        <v>9</v>
      </c>
      <c r="AN2045">
        <v>3</v>
      </c>
    </row>
    <row r="2046" spans="1:40" x14ac:dyDescent="0.25">
      <c r="A2046" s="20">
        <v>451</v>
      </c>
      <c r="B2046" s="20">
        <v>1989</v>
      </c>
      <c r="C2046" s="20" t="s">
        <v>2</v>
      </c>
      <c r="D2046" s="20" t="s">
        <v>9</v>
      </c>
      <c r="E2046" s="20">
        <v>9255</v>
      </c>
      <c r="F2046" s="20">
        <v>1</v>
      </c>
      <c r="G2046" s="20">
        <v>0</v>
      </c>
      <c r="H2046" s="49">
        <v>41628</v>
      </c>
      <c r="I2046" s="20">
        <v>91</v>
      </c>
      <c r="J2046" s="20">
        <v>9</v>
      </c>
      <c r="K2046" s="20">
        <v>0</v>
      </c>
      <c r="L2046" s="20">
        <v>7</v>
      </c>
      <c r="M2046" s="20">
        <v>2</v>
      </c>
      <c r="N2046" s="20">
        <v>0</v>
      </c>
      <c r="O2046" s="20">
        <v>4</v>
      </c>
      <c r="P2046" s="20">
        <v>1</v>
      </c>
      <c r="Q2046" s="20">
        <v>1</v>
      </c>
      <c r="R2046" s="20">
        <v>1</v>
      </c>
      <c r="S2046" s="20">
        <v>2</v>
      </c>
      <c r="T2046" s="20">
        <v>8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 t="s">
        <v>36</v>
      </c>
      <c r="AJ2046" s="20">
        <v>1</v>
      </c>
      <c r="AK2046" s="20">
        <v>1</v>
      </c>
      <c r="AL2046" s="20">
        <v>1</v>
      </c>
      <c r="AM2046" s="20">
        <v>2</v>
      </c>
      <c r="AN2046" s="20">
        <v>8</v>
      </c>
    </row>
    <row r="2047" spans="1:40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F2047">
        <v>1</v>
      </c>
      <c r="G2047">
        <v>1</v>
      </c>
      <c r="H2047" s="35">
        <v>41615</v>
      </c>
      <c r="I2047">
        <v>91</v>
      </c>
      <c r="J2047">
        <v>4</v>
      </c>
      <c r="K2047">
        <v>0</v>
      </c>
      <c r="L2047">
        <v>5</v>
      </c>
      <c r="M2047">
        <v>0</v>
      </c>
      <c r="N2047">
        <v>1</v>
      </c>
      <c r="O2047">
        <v>5</v>
      </c>
      <c r="P2047">
        <v>1</v>
      </c>
      <c r="Q2047">
        <v>1</v>
      </c>
      <c r="R2047">
        <v>0</v>
      </c>
      <c r="S2047">
        <v>2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38</v>
      </c>
      <c r="AJ2047">
        <v>1</v>
      </c>
      <c r="AK2047">
        <v>1</v>
      </c>
      <c r="AL2047">
        <v>0</v>
      </c>
      <c r="AM2047">
        <v>2</v>
      </c>
      <c r="AN2047">
        <v>7</v>
      </c>
    </row>
    <row r="2048" spans="1:40" x14ac:dyDescent="0.25">
      <c r="A2048" s="20">
        <v>10678</v>
      </c>
      <c r="B2048" s="20">
        <v>1959</v>
      </c>
      <c r="C2048" s="20" t="s">
        <v>2</v>
      </c>
      <c r="D2048" s="20" t="s">
        <v>13</v>
      </c>
      <c r="E2048" s="20">
        <v>71232</v>
      </c>
      <c r="F2048" s="20">
        <v>0</v>
      </c>
      <c r="G2048" s="20">
        <v>1</v>
      </c>
      <c r="H2048" s="49">
        <v>41606</v>
      </c>
      <c r="I2048" s="20">
        <v>91</v>
      </c>
      <c r="J2048" s="20">
        <v>653</v>
      </c>
      <c r="K2048" s="20">
        <v>17</v>
      </c>
      <c r="L2048" s="20">
        <v>170</v>
      </c>
      <c r="M2048" s="20">
        <v>34</v>
      </c>
      <c r="N2048" s="20">
        <v>26</v>
      </c>
      <c r="O2048" s="20">
        <v>17</v>
      </c>
      <c r="P2048" s="20">
        <v>2</v>
      </c>
      <c r="Q2048" s="20">
        <v>11</v>
      </c>
      <c r="R2048" s="20">
        <v>2</v>
      </c>
      <c r="S2048" s="20">
        <v>10</v>
      </c>
      <c r="T2048" s="20">
        <v>7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0</v>
      </c>
      <c r="AB2048" s="20" t="s">
        <v>38</v>
      </c>
      <c r="AJ2048" s="20">
        <v>2</v>
      </c>
      <c r="AK2048" s="20">
        <v>11</v>
      </c>
      <c r="AL2048" s="20">
        <v>2</v>
      </c>
      <c r="AM2048" s="20">
        <v>10</v>
      </c>
      <c r="AN2048" s="20">
        <v>7</v>
      </c>
    </row>
    <row r="2049" spans="1:40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F2049">
        <v>0</v>
      </c>
      <c r="G2049">
        <v>1</v>
      </c>
      <c r="H2049" s="35">
        <v>41590</v>
      </c>
      <c r="I2049">
        <v>91</v>
      </c>
      <c r="J2049">
        <v>350</v>
      </c>
      <c r="K2049">
        <v>3</v>
      </c>
      <c r="L2049">
        <v>39</v>
      </c>
      <c r="M2049">
        <v>0</v>
      </c>
      <c r="N2049">
        <v>0</v>
      </c>
      <c r="O2049">
        <v>19</v>
      </c>
      <c r="P2049">
        <v>2</v>
      </c>
      <c r="Q2049">
        <v>9</v>
      </c>
      <c r="R2049">
        <v>1</v>
      </c>
      <c r="S2049">
        <v>4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38</v>
      </c>
      <c r="AJ2049">
        <v>2</v>
      </c>
      <c r="AK2049">
        <v>9</v>
      </c>
      <c r="AL2049">
        <v>1</v>
      </c>
      <c r="AM2049">
        <v>4</v>
      </c>
      <c r="AN2049">
        <v>8</v>
      </c>
    </row>
    <row r="2050" spans="1:40" x14ac:dyDescent="0.25">
      <c r="A2050" s="20">
        <v>4754</v>
      </c>
      <c r="B2050" s="20">
        <v>1966</v>
      </c>
      <c r="C2050" s="20" t="s">
        <v>4</v>
      </c>
      <c r="D2050" s="20" t="s">
        <v>14</v>
      </c>
      <c r="E2050" s="20">
        <v>33585</v>
      </c>
      <c r="F2050" s="20">
        <v>0</v>
      </c>
      <c r="G2050" s="20">
        <v>1</v>
      </c>
      <c r="H2050" s="49">
        <v>41542</v>
      </c>
      <c r="I2050" s="20">
        <v>91</v>
      </c>
      <c r="J2050" s="20">
        <v>30</v>
      </c>
      <c r="K2050" s="20">
        <v>11</v>
      </c>
      <c r="L2050" s="20">
        <v>33</v>
      </c>
      <c r="M2050" s="20">
        <v>13</v>
      </c>
      <c r="N2050" s="20">
        <v>6</v>
      </c>
      <c r="O2050" s="20">
        <v>29</v>
      </c>
      <c r="P2050" s="20">
        <v>1</v>
      </c>
      <c r="Q2050" s="20">
        <v>2</v>
      </c>
      <c r="R2050" s="20">
        <v>0</v>
      </c>
      <c r="S2050" s="20">
        <v>4</v>
      </c>
      <c r="T2050" s="20">
        <v>4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0</v>
      </c>
      <c r="AB2050" s="20" t="s">
        <v>38</v>
      </c>
      <c r="AJ2050" s="20">
        <v>1</v>
      </c>
      <c r="AK2050" s="20">
        <v>2</v>
      </c>
      <c r="AL2050" s="20">
        <v>0</v>
      </c>
      <c r="AM2050" s="20">
        <v>4</v>
      </c>
      <c r="AN2050" s="20">
        <v>4</v>
      </c>
    </row>
    <row r="2051" spans="1:40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F2051">
        <v>0</v>
      </c>
      <c r="G2051">
        <v>1</v>
      </c>
      <c r="H2051" s="35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  <c r="AJ2051">
        <v>1</v>
      </c>
      <c r="AK2051">
        <v>2</v>
      </c>
      <c r="AL2051">
        <v>1</v>
      </c>
      <c r="AM2051">
        <v>4</v>
      </c>
      <c r="AN2051">
        <v>4</v>
      </c>
    </row>
    <row r="2052" spans="1:40" x14ac:dyDescent="0.25">
      <c r="A2052" s="20">
        <v>2246</v>
      </c>
      <c r="B2052" s="20">
        <v>1965</v>
      </c>
      <c r="C2052" s="20" t="s">
        <v>5</v>
      </c>
      <c r="D2052" s="20" t="s">
        <v>14</v>
      </c>
      <c r="E2052" s="20">
        <v>46891</v>
      </c>
      <c r="F2052" s="20">
        <v>0</v>
      </c>
      <c r="G2052" s="20">
        <v>1</v>
      </c>
      <c r="H2052" s="49">
        <v>41518</v>
      </c>
      <c r="I2052" s="20">
        <v>91</v>
      </c>
      <c r="J2052" s="20">
        <v>43</v>
      </c>
      <c r="K2052" s="20">
        <v>12</v>
      </c>
      <c r="L2052" s="20">
        <v>23</v>
      </c>
      <c r="M2052" s="20">
        <v>29</v>
      </c>
      <c r="N2052" s="20">
        <v>15</v>
      </c>
      <c r="O2052" s="20">
        <v>61</v>
      </c>
      <c r="P2052" s="20">
        <v>1</v>
      </c>
      <c r="Q2052" s="20">
        <v>2</v>
      </c>
      <c r="R2052" s="20">
        <v>1</v>
      </c>
      <c r="S2052" s="20">
        <v>4</v>
      </c>
      <c r="T2052" s="20">
        <v>4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  <c r="AB2052" s="20" t="s">
        <v>38</v>
      </c>
      <c r="AJ2052" s="20">
        <v>1</v>
      </c>
      <c r="AK2052" s="20">
        <v>2</v>
      </c>
      <c r="AL2052" s="20">
        <v>1</v>
      </c>
      <c r="AM2052" s="20">
        <v>4</v>
      </c>
      <c r="AN2052" s="20">
        <v>4</v>
      </c>
    </row>
    <row r="2053" spans="1:40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F2053">
        <v>0</v>
      </c>
      <c r="G2053">
        <v>2</v>
      </c>
      <c r="H2053" s="35">
        <v>41517</v>
      </c>
      <c r="I2053">
        <v>91</v>
      </c>
      <c r="J2053">
        <v>369</v>
      </c>
      <c r="K2053">
        <v>9</v>
      </c>
      <c r="L2053">
        <v>87</v>
      </c>
      <c r="M2053">
        <v>12</v>
      </c>
      <c r="N2053">
        <v>14</v>
      </c>
      <c r="O2053">
        <v>34</v>
      </c>
      <c r="P2053">
        <v>3</v>
      </c>
      <c r="Q2053">
        <v>6</v>
      </c>
      <c r="R2053">
        <v>2</v>
      </c>
      <c r="S2053">
        <v>8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38</v>
      </c>
      <c r="AJ2053">
        <v>3</v>
      </c>
      <c r="AK2053">
        <v>6</v>
      </c>
      <c r="AL2053">
        <v>2</v>
      </c>
      <c r="AM2053">
        <v>8</v>
      </c>
      <c r="AN2053">
        <v>5</v>
      </c>
    </row>
    <row r="2054" spans="1:40" x14ac:dyDescent="0.25">
      <c r="A2054" s="20">
        <v>2147</v>
      </c>
      <c r="B2054" s="20">
        <v>1969</v>
      </c>
      <c r="C2054" s="20" t="s">
        <v>2</v>
      </c>
      <c r="D2054" s="20" t="s">
        <v>13</v>
      </c>
      <c r="E2054" s="20">
        <v>76653</v>
      </c>
      <c r="F2054" s="20">
        <v>0</v>
      </c>
      <c r="G2054" s="20">
        <v>0</v>
      </c>
      <c r="H2054" s="49">
        <v>41502</v>
      </c>
      <c r="I2054" s="20">
        <v>91</v>
      </c>
      <c r="J2054" s="20">
        <v>736</v>
      </c>
      <c r="K2054" s="20">
        <v>63</v>
      </c>
      <c r="L2054" s="20">
        <v>946</v>
      </c>
      <c r="M2054" s="20">
        <v>219</v>
      </c>
      <c r="N2054" s="20">
        <v>189</v>
      </c>
      <c r="O2054" s="20">
        <v>126</v>
      </c>
      <c r="P2054" s="20">
        <v>1</v>
      </c>
      <c r="Q2054" s="20">
        <v>4</v>
      </c>
      <c r="R2054" s="20">
        <v>7</v>
      </c>
      <c r="S2054" s="20">
        <v>11</v>
      </c>
      <c r="T2054" s="20">
        <v>2</v>
      </c>
      <c r="U2054" s="20">
        <v>0</v>
      </c>
      <c r="V2054" s="20">
        <v>0</v>
      </c>
      <c r="W2054" s="20">
        <v>1</v>
      </c>
      <c r="X2054" s="20">
        <v>1</v>
      </c>
      <c r="Y2054" s="20">
        <v>0</v>
      </c>
      <c r="Z2054" s="20">
        <v>0</v>
      </c>
      <c r="AA2054" s="20">
        <v>0</v>
      </c>
      <c r="AB2054" s="20" t="s">
        <v>38</v>
      </c>
      <c r="AJ2054" s="20">
        <v>1</v>
      </c>
      <c r="AK2054" s="20">
        <v>4</v>
      </c>
      <c r="AL2054" s="20">
        <v>7</v>
      </c>
      <c r="AM2054" s="20">
        <v>11</v>
      </c>
      <c r="AN2054" s="20">
        <v>2</v>
      </c>
    </row>
    <row r="2055" spans="1:40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F2055">
        <v>0</v>
      </c>
      <c r="G2055">
        <v>0</v>
      </c>
      <c r="H2055" s="35">
        <v>41363</v>
      </c>
      <c r="I2055">
        <v>91</v>
      </c>
      <c r="J2055">
        <v>794</v>
      </c>
      <c r="K2055">
        <v>73</v>
      </c>
      <c r="L2055">
        <v>573</v>
      </c>
      <c r="M2055">
        <v>0</v>
      </c>
      <c r="N2055">
        <v>29</v>
      </c>
      <c r="O2055">
        <v>14</v>
      </c>
      <c r="P2055">
        <v>1</v>
      </c>
      <c r="Q2055">
        <v>4</v>
      </c>
      <c r="R2055">
        <v>8</v>
      </c>
      <c r="S2055">
        <v>10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38</v>
      </c>
      <c r="AJ2055">
        <v>1</v>
      </c>
      <c r="AK2055">
        <v>4</v>
      </c>
      <c r="AL2055">
        <v>8</v>
      </c>
      <c r="AM2055">
        <v>10</v>
      </c>
      <c r="AN2055">
        <v>2</v>
      </c>
    </row>
    <row r="2056" spans="1:40" x14ac:dyDescent="0.25">
      <c r="A2056" s="20">
        <v>6565</v>
      </c>
      <c r="B2056" s="20">
        <v>1949</v>
      </c>
      <c r="C2056" s="20" t="s">
        <v>4</v>
      </c>
      <c r="D2056" s="20" t="s">
        <v>14</v>
      </c>
      <c r="E2056" s="20">
        <v>76995</v>
      </c>
      <c r="F2056" s="20">
        <v>0</v>
      </c>
      <c r="G2056" s="20">
        <v>1</v>
      </c>
      <c r="H2056" s="49">
        <v>41361</v>
      </c>
      <c r="I2056" s="20">
        <v>91</v>
      </c>
      <c r="J2056" s="20">
        <v>1012</v>
      </c>
      <c r="K2056" s="20">
        <v>80</v>
      </c>
      <c r="L2056" s="20">
        <v>498</v>
      </c>
      <c r="M2056" s="20">
        <v>0</v>
      </c>
      <c r="N2056" s="20">
        <v>16</v>
      </c>
      <c r="O2056" s="20">
        <v>176</v>
      </c>
      <c r="P2056" s="20">
        <v>2</v>
      </c>
      <c r="Q2056" s="20">
        <v>11</v>
      </c>
      <c r="R2056" s="20">
        <v>4</v>
      </c>
      <c r="S2056" s="20">
        <v>9</v>
      </c>
      <c r="T2056" s="20">
        <v>5</v>
      </c>
      <c r="U2056" s="20">
        <v>0</v>
      </c>
      <c r="V2056" s="20">
        <v>0</v>
      </c>
      <c r="W2056" s="20">
        <v>0</v>
      </c>
      <c r="X2056" s="20">
        <v>1</v>
      </c>
      <c r="Y2056" s="20">
        <v>0</v>
      </c>
      <c r="Z2056" s="20">
        <v>0</v>
      </c>
      <c r="AA2056" s="20">
        <v>0</v>
      </c>
      <c r="AB2056" s="20" t="s">
        <v>31</v>
      </c>
      <c r="AJ2056" s="20">
        <v>2</v>
      </c>
      <c r="AK2056" s="20">
        <v>11</v>
      </c>
      <c r="AL2056" s="20">
        <v>4</v>
      </c>
      <c r="AM2056" s="20">
        <v>9</v>
      </c>
      <c r="AN2056" s="20">
        <v>5</v>
      </c>
    </row>
    <row r="2057" spans="1:40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F2057">
        <v>1</v>
      </c>
      <c r="G2057">
        <v>1</v>
      </c>
      <c r="H2057" s="35">
        <v>41276</v>
      </c>
      <c r="I2057">
        <v>91</v>
      </c>
      <c r="J2057">
        <v>22</v>
      </c>
      <c r="K2057">
        <v>1</v>
      </c>
      <c r="L2057">
        <v>13</v>
      </c>
      <c r="M2057">
        <v>4</v>
      </c>
      <c r="N2057">
        <v>0</v>
      </c>
      <c r="O2057">
        <v>4</v>
      </c>
      <c r="P2057">
        <v>2</v>
      </c>
      <c r="Q2057">
        <v>1</v>
      </c>
      <c r="R2057">
        <v>0</v>
      </c>
      <c r="S2057">
        <v>3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38</v>
      </c>
      <c r="AJ2057">
        <v>2</v>
      </c>
      <c r="AK2057">
        <v>1</v>
      </c>
      <c r="AL2057">
        <v>0</v>
      </c>
      <c r="AM2057">
        <v>3</v>
      </c>
      <c r="AN2057">
        <v>7</v>
      </c>
    </row>
    <row r="2058" spans="1:40" x14ac:dyDescent="0.25">
      <c r="A2058" s="20">
        <v>4817</v>
      </c>
      <c r="B2058" s="20">
        <v>1956</v>
      </c>
      <c r="C2058" s="20" t="s">
        <v>2</v>
      </c>
      <c r="D2058" s="20" t="s">
        <v>10</v>
      </c>
      <c r="E2058" s="20">
        <v>22304</v>
      </c>
      <c r="F2058" s="20">
        <v>0</v>
      </c>
      <c r="G2058" s="20">
        <v>0</v>
      </c>
      <c r="H2058" s="49">
        <v>41125</v>
      </c>
      <c r="I2058" s="20">
        <v>91</v>
      </c>
      <c r="J2058" s="20">
        <v>3</v>
      </c>
      <c r="K2058" s="20">
        <v>2</v>
      </c>
      <c r="L2058" s="20">
        <v>7</v>
      </c>
      <c r="M2058" s="20">
        <v>0</v>
      </c>
      <c r="N2058" s="20">
        <v>4</v>
      </c>
      <c r="O2058" s="20">
        <v>2</v>
      </c>
      <c r="P2058" s="20">
        <v>1</v>
      </c>
      <c r="Q2058" s="20">
        <v>1</v>
      </c>
      <c r="R2058" s="20">
        <v>0</v>
      </c>
      <c r="S2058" s="20">
        <v>2</v>
      </c>
      <c r="T2058" s="20">
        <v>8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0</v>
      </c>
      <c r="AB2058" s="20" t="s">
        <v>38</v>
      </c>
      <c r="AJ2058" s="20">
        <v>1</v>
      </c>
      <c r="AK2058" s="20">
        <v>1</v>
      </c>
      <c r="AL2058" s="20">
        <v>0</v>
      </c>
      <c r="AM2058" s="20">
        <v>2</v>
      </c>
      <c r="AN2058" s="20">
        <v>8</v>
      </c>
    </row>
    <row r="2059" spans="1:40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F2059">
        <v>0</v>
      </c>
      <c r="G2059">
        <v>0</v>
      </c>
      <c r="H2059" s="35">
        <v>41781</v>
      </c>
      <c r="I2059">
        <v>92</v>
      </c>
      <c r="J2059">
        <v>203</v>
      </c>
      <c r="K2059">
        <v>35</v>
      </c>
      <c r="L2059">
        <v>305</v>
      </c>
      <c r="M2059">
        <v>46</v>
      </c>
      <c r="N2059">
        <v>17</v>
      </c>
      <c r="O2059">
        <v>227</v>
      </c>
      <c r="P2059">
        <v>1</v>
      </c>
      <c r="Q2059">
        <v>2</v>
      </c>
      <c r="R2059">
        <v>11</v>
      </c>
      <c r="S2059">
        <v>5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32</v>
      </c>
      <c r="AJ2059">
        <v>1</v>
      </c>
      <c r="AK2059">
        <v>2</v>
      </c>
      <c r="AL2059">
        <v>11</v>
      </c>
      <c r="AM2059">
        <v>5</v>
      </c>
      <c r="AN2059">
        <v>1</v>
      </c>
    </row>
    <row r="2060" spans="1:40" x14ac:dyDescent="0.25">
      <c r="A2060" s="20">
        <v>4843</v>
      </c>
      <c r="B2060" s="20">
        <v>1952</v>
      </c>
      <c r="C2060" s="20" t="s">
        <v>2</v>
      </c>
      <c r="D2060" s="20" t="s">
        <v>9</v>
      </c>
      <c r="E2060" s="20">
        <v>75127</v>
      </c>
      <c r="F2060" s="20">
        <v>0</v>
      </c>
      <c r="G2060" s="20">
        <v>0</v>
      </c>
      <c r="H2060" s="49">
        <v>41781</v>
      </c>
      <c r="I2060" s="20">
        <v>92</v>
      </c>
      <c r="J2060" s="20">
        <v>203</v>
      </c>
      <c r="K2060" s="20">
        <v>35</v>
      </c>
      <c r="L2060" s="20">
        <v>305</v>
      </c>
      <c r="M2060" s="20">
        <v>46</v>
      </c>
      <c r="N2060" s="20">
        <v>17</v>
      </c>
      <c r="O2060" s="20">
        <v>227</v>
      </c>
      <c r="P2060" s="20">
        <v>1</v>
      </c>
      <c r="Q2060" s="20">
        <v>2</v>
      </c>
      <c r="R2060" s="20">
        <v>11</v>
      </c>
      <c r="S2060" s="20">
        <v>5</v>
      </c>
      <c r="T2060" s="20">
        <v>1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  <c r="AB2060" s="20" t="s">
        <v>33</v>
      </c>
      <c r="AJ2060" s="20">
        <v>1</v>
      </c>
      <c r="AK2060" s="20">
        <v>2</v>
      </c>
      <c r="AL2060" s="20">
        <v>11</v>
      </c>
      <c r="AM2060" s="20">
        <v>5</v>
      </c>
      <c r="AN2060" s="20">
        <v>1</v>
      </c>
    </row>
    <row r="2061" spans="1:40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F2061">
        <v>0</v>
      </c>
      <c r="G2061">
        <v>1</v>
      </c>
      <c r="H2061" s="35">
        <v>41694</v>
      </c>
      <c r="I2061">
        <v>92</v>
      </c>
      <c r="J2061">
        <v>32</v>
      </c>
      <c r="K2061">
        <v>0</v>
      </c>
      <c r="L2061">
        <v>5</v>
      </c>
      <c r="M2061">
        <v>2</v>
      </c>
      <c r="N2061">
        <v>0</v>
      </c>
      <c r="O2061">
        <v>8</v>
      </c>
      <c r="P2061">
        <v>2</v>
      </c>
      <c r="Q2061">
        <v>2</v>
      </c>
      <c r="R2061">
        <v>0</v>
      </c>
      <c r="S2061">
        <v>3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38</v>
      </c>
      <c r="AJ2061">
        <v>2</v>
      </c>
      <c r="AK2061">
        <v>2</v>
      </c>
      <c r="AL2061">
        <v>0</v>
      </c>
      <c r="AM2061">
        <v>3</v>
      </c>
      <c r="AN2061">
        <v>5</v>
      </c>
    </row>
    <row r="2062" spans="1:40" x14ac:dyDescent="0.25">
      <c r="A2062" s="20">
        <v>6237</v>
      </c>
      <c r="B2062" s="20">
        <v>1966</v>
      </c>
      <c r="C2062" s="20" t="s">
        <v>3</v>
      </c>
      <c r="D2062" s="20" t="s">
        <v>9</v>
      </c>
      <c r="E2062" s="20">
        <v>7144</v>
      </c>
      <c r="F2062" s="20">
        <v>0</v>
      </c>
      <c r="G2062" s="20">
        <v>2</v>
      </c>
      <c r="H2062" s="49">
        <v>41615</v>
      </c>
      <c r="I2062" s="20">
        <v>92</v>
      </c>
      <c r="J2062" s="20">
        <v>81</v>
      </c>
      <c r="K2062" s="20">
        <v>4</v>
      </c>
      <c r="L2062" s="20">
        <v>33</v>
      </c>
      <c r="M2062" s="20">
        <v>5</v>
      </c>
      <c r="N2062" s="20">
        <v>2</v>
      </c>
      <c r="O2062" s="20">
        <v>291</v>
      </c>
      <c r="P2062" s="20">
        <v>0</v>
      </c>
      <c r="Q2062" s="20">
        <v>23</v>
      </c>
      <c r="R2062" s="20">
        <v>1</v>
      </c>
      <c r="S2062" s="20">
        <v>1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  <c r="AB2062" s="20" t="s">
        <v>38</v>
      </c>
      <c r="AJ2062" s="20">
        <v>0</v>
      </c>
      <c r="AK2062" s="20">
        <v>23</v>
      </c>
      <c r="AL2062" s="20">
        <v>1</v>
      </c>
      <c r="AM2062" s="20">
        <v>1</v>
      </c>
      <c r="AN2062" s="20">
        <v>0</v>
      </c>
    </row>
    <row r="2063" spans="1:40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F2063">
        <v>1</v>
      </c>
      <c r="G2063">
        <v>0</v>
      </c>
      <c r="H2063" s="35">
        <v>41614</v>
      </c>
      <c r="I2063">
        <v>92</v>
      </c>
      <c r="J2063">
        <v>6</v>
      </c>
      <c r="K2063">
        <v>2</v>
      </c>
      <c r="L2063">
        <v>18</v>
      </c>
      <c r="M2063">
        <v>2</v>
      </c>
      <c r="N2063">
        <v>8</v>
      </c>
      <c r="O2063">
        <v>14</v>
      </c>
      <c r="P2063">
        <v>1</v>
      </c>
      <c r="Q2063">
        <v>2</v>
      </c>
      <c r="R2063">
        <v>0</v>
      </c>
      <c r="S2063">
        <v>3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33</v>
      </c>
      <c r="AJ2063">
        <v>1</v>
      </c>
      <c r="AK2063">
        <v>2</v>
      </c>
      <c r="AL2063">
        <v>0</v>
      </c>
      <c r="AM2063">
        <v>3</v>
      </c>
      <c r="AN2063">
        <v>4</v>
      </c>
    </row>
    <row r="2064" spans="1:40" x14ac:dyDescent="0.25">
      <c r="A2064" s="20">
        <v>5954</v>
      </c>
      <c r="B2064" s="20">
        <v>1972</v>
      </c>
      <c r="C2064" s="20" t="s">
        <v>4</v>
      </c>
      <c r="D2064" s="20" t="s">
        <v>10</v>
      </c>
      <c r="E2064" s="20">
        <v>42618</v>
      </c>
      <c r="F2064" s="20">
        <v>1</v>
      </c>
      <c r="G2064" s="20">
        <v>0</v>
      </c>
      <c r="H2064" s="49">
        <v>41556</v>
      </c>
      <c r="I2064" s="20">
        <v>92</v>
      </c>
      <c r="J2064" s="20">
        <v>76</v>
      </c>
      <c r="K2064" s="20">
        <v>14</v>
      </c>
      <c r="L2064" s="20">
        <v>74</v>
      </c>
      <c r="M2064" s="20">
        <v>13</v>
      </c>
      <c r="N2064" s="20">
        <v>5</v>
      </c>
      <c r="O2064" s="20">
        <v>10</v>
      </c>
      <c r="P2064" s="20">
        <v>2</v>
      </c>
      <c r="Q2064" s="20">
        <v>5</v>
      </c>
      <c r="R2064" s="20">
        <v>0</v>
      </c>
      <c r="S2064" s="20">
        <v>4</v>
      </c>
      <c r="T2064" s="20">
        <v>8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  <c r="AB2064" s="20" t="s">
        <v>38</v>
      </c>
      <c r="AJ2064" s="20">
        <v>2</v>
      </c>
      <c r="AK2064" s="20">
        <v>5</v>
      </c>
      <c r="AL2064" s="20">
        <v>0</v>
      </c>
      <c r="AM2064" s="20">
        <v>4</v>
      </c>
      <c r="AN2064" s="20">
        <v>8</v>
      </c>
    </row>
    <row r="2065" spans="1:40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F2065">
        <v>0</v>
      </c>
      <c r="G2065">
        <v>1</v>
      </c>
      <c r="H2065" s="35">
        <v>41550</v>
      </c>
      <c r="I2065">
        <v>92</v>
      </c>
      <c r="J2065">
        <v>350</v>
      </c>
      <c r="K2065">
        <v>8</v>
      </c>
      <c r="L2065">
        <v>66</v>
      </c>
      <c r="M2065">
        <v>17</v>
      </c>
      <c r="N2065">
        <v>4</v>
      </c>
      <c r="O2065">
        <v>4</v>
      </c>
      <c r="P2065">
        <v>2</v>
      </c>
      <c r="Q2065">
        <v>3</v>
      </c>
      <c r="R2065">
        <v>2</v>
      </c>
      <c r="S2065">
        <v>10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  <c r="AJ2065">
        <v>2</v>
      </c>
      <c r="AK2065">
        <v>3</v>
      </c>
      <c r="AL2065">
        <v>2</v>
      </c>
      <c r="AM2065">
        <v>10</v>
      </c>
      <c r="AN2065">
        <v>3</v>
      </c>
    </row>
    <row r="2066" spans="1:40" x14ac:dyDescent="0.25">
      <c r="A2066" s="20">
        <v>961</v>
      </c>
      <c r="B2066" s="20">
        <v>1972</v>
      </c>
      <c r="C2066" s="20" t="s">
        <v>2</v>
      </c>
      <c r="D2066" s="20" t="s">
        <v>14</v>
      </c>
      <c r="E2066" s="20">
        <v>74716</v>
      </c>
      <c r="F2066" s="20">
        <v>0</v>
      </c>
      <c r="G2066" s="20">
        <v>1</v>
      </c>
      <c r="H2066" s="49">
        <v>41529</v>
      </c>
      <c r="I2066" s="20">
        <v>92</v>
      </c>
      <c r="J2066" s="20">
        <v>133</v>
      </c>
      <c r="K2066" s="20">
        <v>27</v>
      </c>
      <c r="L2066" s="20">
        <v>421</v>
      </c>
      <c r="M2066" s="20">
        <v>13</v>
      </c>
      <c r="N2066" s="20">
        <v>195</v>
      </c>
      <c r="O2066" s="20">
        <v>71</v>
      </c>
      <c r="P2066" s="20">
        <v>2</v>
      </c>
      <c r="Q2066" s="20">
        <v>7</v>
      </c>
      <c r="R2066" s="20">
        <v>3</v>
      </c>
      <c r="S2066" s="20">
        <v>5</v>
      </c>
      <c r="T2066" s="20">
        <v>4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  <c r="AB2066" s="20" t="s">
        <v>38</v>
      </c>
      <c r="AJ2066" s="20">
        <v>2</v>
      </c>
      <c r="AK2066" s="20">
        <v>7</v>
      </c>
      <c r="AL2066" s="20">
        <v>3</v>
      </c>
      <c r="AM2066" s="20">
        <v>5</v>
      </c>
      <c r="AN2066" s="20">
        <v>4</v>
      </c>
    </row>
    <row r="2067" spans="1:40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F2067">
        <v>1</v>
      </c>
      <c r="G2067">
        <v>0</v>
      </c>
      <c r="H2067" s="35">
        <v>41495</v>
      </c>
      <c r="I2067">
        <v>92</v>
      </c>
      <c r="J2067">
        <v>100</v>
      </c>
      <c r="K2067">
        <v>2</v>
      </c>
      <c r="L2067">
        <v>128</v>
      </c>
      <c r="M2067">
        <v>23</v>
      </c>
      <c r="N2067">
        <v>7</v>
      </c>
      <c r="O2067">
        <v>10</v>
      </c>
      <c r="P2067">
        <v>4</v>
      </c>
      <c r="Q2067">
        <v>5</v>
      </c>
      <c r="R2067">
        <v>1</v>
      </c>
      <c r="S2067">
        <v>5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33</v>
      </c>
      <c r="AJ2067">
        <v>4</v>
      </c>
      <c r="AK2067">
        <v>5</v>
      </c>
      <c r="AL2067">
        <v>1</v>
      </c>
      <c r="AM2067">
        <v>5</v>
      </c>
      <c r="AN2067">
        <v>8</v>
      </c>
    </row>
    <row r="2068" spans="1:40" x14ac:dyDescent="0.25">
      <c r="A2068" s="20">
        <v>1916</v>
      </c>
      <c r="B2068" s="20">
        <v>1954</v>
      </c>
      <c r="C2068" s="20" t="s">
        <v>4</v>
      </c>
      <c r="D2068" s="20" t="s">
        <v>14</v>
      </c>
      <c r="E2068" s="20">
        <v>45736</v>
      </c>
      <c r="F2068" s="20">
        <v>0</v>
      </c>
      <c r="G2068" s="20">
        <v>1</v>
      </c>
      <c r="H2068" s="49">
        <v>41479</v>
      </c>
      <c r="I2068" s="20">
        <v>92</v>
      </c>
      <c r="J2068" s="20">
        <v>188</v>
      </c>
      <c r="K2068" s="20">
        <v>3</v>
      </c>
      <c r="L2068" s="20">
        <v>180</v>
      </c>
      <c r="M2068" s="20">
        <v>20</v>
      </c>
      <c r="N2068" s="20">
        <v>3</v>
      </c>
      <c r="O2068" s="20">
        <v>43</v>
      </c>
      <c r="P2068" s="20">
        <v>5</v>
      </c>
      <c r="Q2068" s="20">
        <v>7</v>
      </c>
      <c r="R2068" s="20">
        <v>1</v>
      </c>
      <c r="S2068" s="20">
        <v>6</v>
      </c>
      <c r="T2068" s="20">
        <v>7</v>
      </c>
      <c r="U2068" s="20">
        <v>0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20">
        <v>0</v>
      </c>
      <c r="AB2068" s="20" t="s">
        <v>32</v>
      </c>
      <c r="AJ2068" s="20">
        <v>5</v>
      </c>
      <c r="AK2068" s="20">
        <v>7</v>
      </c>
      <c r="AL2068" s="20">
        <v>1</v>
      </c>
      <c r="AM2068" s="20">
        <v>6</v>
      </c>
      <c r="AN2068" s="20">
        <v>7</v>
      </c>
    </row>
    <row r="2069" spans="1:40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F2069">
        <v>0</v>
      </c>
      <c r="G2069">
        <v>0</v>
      </c>
      <c r="H2069" s="35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38</v>
      </c>
      <c r="AJ2069">
        <v>1</v>
      </c>
      <c r="AK2069">
        <v>2</v>
      </c>
      <c r="AL2069">
        <v>1</v>
      </c>
      <c r="AM2069">
        <v>2</v>
      </c>
      <c r="AN2069">
        <v>7</v>
      </c>
    </row>
    <row r="2070" spans="1:40" x14ac:dyDescent="0.25">
      <c r="A2070" s="20">
        <v>5562</v>
      </c>
      <c r="B2070" s="20">
        <v>1974</v>
      </c>
      <c r="C2070" s="20" t="s">
        <v>2</v>
      </c>
      <c r="D2070" s="20" t="s">
        <v>14</v>
      </c>
      <c r="E2070" s="20">
        <v>60093</v>
      </c>
      <c r="F2070" s="20">
        <v>0</v>
      </c>
      <c r="G2070" s="20">
        <v>1</v>
      </c>
      <c r="H2070" s="49">
        <v>41451</v>
      </c>
      <c r="I2070" s="20">
        <v>92</v>
      </c>
      <c r="J2070" s="20">
        <v>502</v>
      </c>
      <c r="K2070" s="20">
        <v>12</v>
      </c>
      <c r="L2070" s="20">
        <v>109</v>
      </c>
      <c r="M2070" s="20">
        <v>16</v>
      </c>
      <c r="N2070" s="20">
        <v>6</v>
      </c>
      <c r="O2070" s="20">
        <v>90</v>
      </c>
      <c r="P2070" s="20">
        <v>2</v>
      </c>
      <c r="Q2070" s="20">
        <v>7</v>
      </c>
      <c r="R2070" s="20">
        <v>2</v>
      </c>
      <c r="S2070" s="20">
        <v>10</v>
      </c>
      <c r="T2070" s="20">
        <v>6</v>
      </c>
      <c r="U2070" s="20"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v>0</v>
      </c>
      <c r="AB2070" s="20" t="s">
        <v>38</v>
      </c>
      <c r="AJ2070" s="20">
        <v>2</v>
      </c>
      <c r="AK2070" s="20">
        <v>7</v>
      </c>
      <c r="AL2070" s="20">
        <v>2</v>
      </c>
      <c r="AM2070" s="20">
        <v>10</v>
      </c>
      <c r="AN2070" s="20">
        <v>6</v>
      </c>
    </row>
    <row r="2071" spans="1:40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F2071">
        <v>1</v>
      </c>
      <c r="G2071">
        <v>0</v>
      </c>
      <c r="H2071" s="35">
        <v>41439</v>
      </c>
      <c r="I2071">
        <v>92</v>
      </c>
      <c r="J2071">
        <v>3</v>
      </c>
      <c r="K2071">
        <v>9</v>
      </c>
      <c r="L2071">
        <v>13</v>
      </c>
      <c r="M2071">
        <v>2</v>
      </c>
      <c r="N2071">
        <v>12</v>
      </c>
      <c r="O2071">
        <v>12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38</v>
      </c>
      <c r="AJ2071">
        <v>1</v>
      </c>
      <c r="AK2071">
        <v>1</v>
      </c>
      <c r="AL2071">
        <v>0</v>
      </c>
      <c r="AM2071">
        <v>3</v>
      </c>
      <c r="AN2071">
        <v>7</v>
      </c>
    </row>
    <row r="2072" spans="1:40" x14ac:dyDescent="0.25">
      <c r="A2072" s="20">
        <v>7286</v>
      </c>
      <c r="B2072" s="20">
        <v>1968</v>
      </c>
      <c r="C2072" s="20" t="s">
        <v>2</v>
      </c>
      <c r="D2072" s="20" t="s">
        <v>13</v>
      </c>
      <c r="E2072" s="20">
        <v>41728</v>
      </c>
      <c r="F2072" s="20">
        <v>1</v>
      </c>
      <c r="G2072" s="20">
        <v>0</v>
      </c>
      <c r="H2072" s="49">
        <v>41418</v>
      </c>
      <c r="I2072" s="20">
        <v>92</v>
      </c>
      <c r="J2072" s="20">
        <v>13</v>
      </c>
      <c r="K2072" s="20">
        <v>6</v>
      </c>
      <c r="L2072" s="20">
        <v>15</v>
      </c>
      <c r="M2072" s="20">
        <v>3</v>
      </c>
      <c r="N2072" s="20">
        <v>5</v>
      </c>
      <c r="O2072" s="20">
        <v>13</v>
      </c>
      <c r="P2072" s="20">
        <v>1</v>
      </c>
      <c r="Q2072" s="20">
        <v>2</v>
      </c>
      <c r="R2072" s="20">
        <v>0</v>
      </c>
      <c r="S2072" s="20">
        <v>2</v>
      </c>
      <c r="T2072" s="20">
        <v>10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20">
        <v>0</v>
      </c>
      <c r="AB2072" s="20" t="s">
        <v>34</v>
      </c>
      <c r="AJ2072" s="20">
        <v>1</v>
      </c>
      <c r="AK2072" s="20">
        <v>2</v>
      </c>
      <c r="AL2072" s="20">
        <v>0</v>
      </c>
      <c r="AM2072" s="20">
        <v>2</v>
      </c>
      <c r="AN2072" s="20">
        <v>10</v>
      </c>
    </row>
    <row r="2073" spans="1:40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F2073">
        <v>0</v>
      </c>
      <c r="G2073">
        <v>0</v>
      </c>
      <c r="H2073" s="35">
        <v>41417</v>
      </c>
      <c r="I2073">
        <v>92</v>
      </c>
      <c r="J2073">
        <v>674</v>
      </c>
      <c r="K2073">
        <v>92</v>
      </c>
      <c r="L2073">
        <v>736</v>
      </c>
      <c r="M2073">
        <v>39</v>
      </c>
      <c r="N2073">
        <v>0</v>
      </c>
      <c r="O2073">
        <v>92</v>
      </c>
      <c r="P2073">
        <v>1</v>
      </c>
      <c r="Q2073">
        <v>3</v>
      </c>
      <c r="R2073">
        <v>11</v>
      </c>
      <c r="S2073">
        <v>9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38</v>
      </c>
      <c r="AJ2073">
        <v>1</v>
      </c>
      <c r="AK2073">
        <v>3</v>
      </c>
      <c r="AL2073">
        <v>11</v>
      </c>
      <c r="AM2073">
        <v>9</v>
      </c>
      <c r="AN2073">
        <v>1</v>
      </c>
    </row>
    <row r="2074" spans="1:40" x14ac:dyDescent="0.25">
      <c r="A2074" s="20">
        <v>5631</v>
      </c>
      <c r="B2074" s="20">
        <v>1991</v>
      </c>
      <c r="C2074" s="20" t="s">
        <v>2</v>
      </c>
      <c r="D2074" s="20" t="s">
        <v>9</v>
      </c>
      <c r="E2074" s="20">
        <v>49767</v>
      </c>
      <c r="F2074" s="20">
        <v>0</v>
      </c>
      <c r="G2074" s="20">
        <v>0</v>
      </c>
      <c r="H2074" s="49">
        <v>41396</v>
      </c>
      <c r="I2074" s="20">
        <v>92</v>
      </c>
      <c r="J2074" s="20">
        <v>202</v>
      </c>
      <c r="K2074" s="20">
        <v>47</v>
      </c>
      <c r="L2074" s="20">
        <v>197</v>
      </c>
      <c r="M2074" s="20">
        <v>55</v>
      </c>
      <c r="N2074" s="20">
        <v>42</v>
      </c>
      <c r="O2074" s="20">
        <v>149</v>
      </c>
      <c r="P2074" s="20">
        <v>1</v>
      </c>
      <c r="Q2074" s="20">
        <v>5</v>
      </c>
      <c r="R2074" s="20">
        <v>4</v>
      </c>
      <c r="S2074" s="20">
        <v>8</v>
      </c>
      <c r="T2074" s="20">
        <v>4</v>
      </c>
      <c r="U2074" s="20">
        <v>0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0</v>
      </c>
      <c r="AB2074" s="20" t="s">
        <v>31</v>
      </c>
      <c r="AJ2074" s="20">
        <v>1</v>
      </c>
      <c r="AK2074" s="20">
        <v>5</v>
      </c>
      <c r="AL2074" s="20">
        <v>4</v>
      </c>
      <c r="AM2074" s="20">
        <v>8</v>
      </c>
      <c r="AN2074" s="20">
        <v>4</v>
      </c>
    </row>
    <row r="2075" spans="1:40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F2075">
        <v>0</v>
      </c>
      <c r="G2075">
        <v>0</v>
      </c>
      <c r="H2075" s="35">
        <v>41301</v>
      </c>
      <c r="I2075">
        <v>92</v>
      </c>
      <c r="J2075">
        <v>228</v>
      </c>
      <c r="K2075">
        <v>122</v>
      </c>
      <c r="L2075">
        <v>122</v>
      </c>
      <c r="M2075">
        <v>208</v>
      </c>
      <c r="N2075">
        <v>129</v>
      </c>
      <c r="O2075">
        <v>30</v>
      </c>
      <c r="P2075">
        <v>6</v>
      </c>
      <c r="Q2075">
        <v>11</v>
      </c>
      <c r="R2075">
        <v>2</v>
      </c>
      <c r="S2075">
        <v>8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38</v>
      </c>
      <c r="AJ2075">
        <v>6</v>
      </c>
      <c r="AK2075">
        <v>11</v>
      </c>
      <c r="AL2075">
        <v>2</v>
      </c>
      <c r="AM2075">
        <v>8</v>
      </c>
      <c r="AN2075">
        <v>9</v>
      </c>
    </row>
    <row r="2076" spans="1:40" x14ac:dyDescent="0.25">
      <c r="A2076" s="20">
        <v>123</v>
      </c>
      <c r="B2076" s="20">
        <v>1951</v>
      </c>
      <c r="C2076" s="20" t="s">
        <v>2</v>
      </c>
      <c r="D2076" s="20" t="s">
        <v>16</v>
      </c>
      <c r="E2076" s="20">
        <v>67046</v>
      </c>
      <c r="F2076" s="20">
        <v>0</v>
      </c>
      <c r="G2076" s="20">
        <v>1</v>
      </c>
      <c r="H2076" s="49">
        <v>41280</v>
      </c>
      <c r="I2076" s="20">
        <v>92</v>
      </c>
      <c r="J2076" s="20">
        <v>544</v>
      </c>
      <c r="K2076" s="20">
        <v>35</v>
      </c>
      <c r="L2076" s="20">
        <v>133</v>
      </c>
      <c r="M2076" s="20">
        <v>23</v>
      </c>
      <c r="N2076" s="20">
        <v>151</v>
      </c>
      <c r="O2076" s="20">
        <v>107</v>
      </c>
      <c r="P2076" s="20">
        <v>2</v>
      </c>
      <c r="Q2076" s="20">
        <v>4</v>
      </c>
      <c r="R2076" s="20">
        <v>5</v>
      </c>
      <c r="S2076" s="20">
        <v>4</v>
      </c>
      <c r="T2076" s="20">
        <v>2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0</v>
      </c>
      <c r="AB2076" s="20" t="s">
        <v>34</v>
      </c>
      <c r="AJ2076" s="20">
        <v>2</v>
      </c>
      <c r="AK2076" s="20">
        <v>4</v>
      </c>
      <c r="AL2076" s="20">
        <v>5</v>
      </c>
      <c r="AM2076" s="20">
        <v>4</v>
      </c>
      <c r="AN2076" s="20">
        <v>2</v>
      </c>
    </row>
    <row r="2077" spans="1:40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F2077">
        <v>0</v>
      </c>
      <c r="G2077">
        <v>1</v>
      </c>
      <c r="H2077" s="35">
        <v>41238</v>
      </c>
      <c r="I2077">
        <v>92</v>
      </c>
      <c r="J2077">
        <v>811</v>
      </c>
      <c r="K2077">
        <v>76</v>
      </c>
      <c r="L2077">
        <v>428</v>
      </c>
      <c r="M2077">
        <v>99</v>
      </c>
      <c r="N2077">
        <v>137</v>
      </c>
      <c r="O2077">
        <v>107</v>
      </c>
      <c r="P2077">
        <v>3</v>
      </c>
      <c r="Q2077">
        <v>10</v>
      </c>
      <c r="R2077">
        <v>4</v>
      </c>
      <c r="S2077">
        <v>9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37</v>
      </c>
      <c r="AJ2077">
        <v>3</v>
      </c>
      <c r="AK2077">
        <v>10</v>
      </c>
      <c r="AL2077">
        <v>4</v>
      </c>
      <c r="AM2077">
        <v>9</v>
      </c>
      <c r="AN2077">
        <v>7</v>
      </c>
    </row>
    <row r="2078" spans="1:40" x14ac:dyDescent="0.25">
      <c r="A2078" s="20">
        <v>7396</v>
      </c>
      <c r="B2078" s="20">
        <v>1966</v>
      </c>
      <c r="C2078" s="20" t="s">
        <v>2</v>
      </c>
      <c r="D2078" s="20" t="s">
        <v>14</v>
      </c>
      <c r="E2078" s="20">
        <v>80398</v>
      </c>
      <c r="F2078" s="20">
        <v>0</v>
      </c>
      <c r="G2078" s="20">
        <v>0</v>
      </c>
      <c r="H2078" s="49">
        <v>41223</v>
      </c>
      <c r="I2078" s="20">
        <v>92</v>
      </c>
      <c r="J2078" s="20">
        <v>342</v>
      </c>
      <c r="K2078" s="20">
        <v>51</v>
      </c>
      <c r="L2078" s="20">
        <v>936</v>
      </c>
      <c r="M2078" s="20">
        <v>207</v>
      </c>
      <c r="N2078" s="20">
        <v>35</v>
      </c>
      <c r="O2078" s="20">
        <v>26</v>
      </c>
      <c r="P2078" s="20">
        <v>1</v>
      </c>
      <c r="Q2078" s="20">
        <v>5</v>
      </c>
      <c r="R2078" s="20">
        <v>8</v>
      </c>
      <c r="S2078" s="20">
        <v>12</v>
      </c>
      <c r="T2078" s="20">
        <v>3</v>
      </c>
      <c r="U2078" s="20">
        <v>0</v>
      </c>
      <c r="V2078" s="20">
        <v>0</v>
      </c>
      <c r="W2078" s="20">
        <v>1</v>
      </c>
      <c r="X2078" s="20">
        <v>0</v>
      </c>
      <c r="Y2078" s="20">
        <v>0</v>
      </c>
      <c r="Z2078" s="20">
        <v>0</v>
      </c>
      <c r="AA2078" s="20">
        <v>0</v>
      </c>
      <c r="AB2078" s="20" t="s">
        <v>38</v>
      </c>
      <c r="AJ2078" s="20">
        <v>1</v>
      </c>
      <c r="AK2078" s="20">
        <v>5</v>
      </c>
      <c r="AL2078" s="20">
        <v>8</v>
      </c>
      <c r="AM2078" s="20">
        <v>12</v>
      </c>
      <c r="AN2078" s="20">
        <v>3</v>
      </c>
    </row>
    <row r="2079" spans="1:40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F2079">
        <v>0</v>
      </c>
      <c r="G2079">
        <v>1</v>
      </c>
      <c r="H2079" s="35">
        <v>41221</v>
      </c>
      <c r="I2079">
        <v>92</v>
      </c>
      <c r="J2079">
        <v>856</v>
      </c>
      <c r="K2079">
        <v>0</v>
      </c>
      <c r="L2079">
        <v>76</v>
      </c>
      <c r="M2079">
        <v>12</v>
      </c>
      <c r="N2079">
        <v>9</v>
      </c>
      <c r="O2079">
        <v>199</v>
      </c>
      <c r="P2079">
        <v>7</v>
      </c>
      <c r="Q2079">
        <v>9</v>
      </c>
      <c r="R2079">
        <v>6</v>
      </c>
      <c r="S2079">
        <v>9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33</v>
      </c>
      <c r="AJ2079">
        <v>7</v>
      </c>
      <c r="AK2079">
        <v>9</v>
      </c>
      <c r="AL2079">
        <v>6</v>
      </c>
      <c r="AM2079">
        <v>9</v>
      </c>
      <c r="AN2079">
        <v>8</v>
      </c>
    </row>
    <row r="2080" spans="1:40" x14ac:dyDescent="0.25">
      <c r="A2080" s="20">
        <v>6730</v>
      </c>
      <c r="B2080" s="20">
        <v>1954</v>
      </c>
      <c r="C2080" s="20" t="s">
        <v>2</v>
      </c>
      <c r="D2080" s="20" t="s">
        <v>14</v>
      </c>
      <c r="E2080" s="20">
        <v>38998</v>
      </c>
      <c r="F2080" s="20">
        <v>1</v>
      </c>
      <c r="G2080" s="20">
        <v>1</v>
      </c>
      <c r="H2080" s="49">
        <v>41216</v>
      </c>
      <c r="I2080" s="20">
        <v>92</v>
      </c>
      <c r="J2080" s="20">
        <v>34</v>
      </c>
      <c r="K2080" s="20">
        <v>1</v>
      </c>
      <c r="L2080" s="20">
        <v>14</v>
      </c>
      <c r="M2080" s="20">
        <v>0</v>
      </c>
      <c r="N2080" s="20">
        <v>0</v>
      </c>
      <c r="O2080" s="20">
        <v>5</v>
      </c>
      <c r="P2080" s="20">
        <v>3</v>
      </c>
      <c r="Q2080" s="20">
        <v>2</v>
      </c>
      <c r="R2080" s="20">
        <v>0</v>
      </c>
      <c r="S2080" s="20">
        <v>3</v>
      </c>
      <c r="T2080" s="20">
        <v>8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1</v>
      </c>
      <c r="AB2080" s="20" t="s">
        <v>38</v>
      </c>
      <c r="AJ2080" s="20">
        <v>3</v>
      </c>
      <c r="AK2080" s="20">
        <v>2</v>
      </c>
      <c r="AL2080" s="20">
        <v>0</v>
      </c>
      <c r="AM2080" s="20">
        <v>3</v>
      </c>
      <c r="AN2080" s="20">
        <v>8</v>
      </c>
    </row>
    <row r="2081" spans="1:40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F2081">
        <v>1</v>
      </c>
      <c r="G2081">
        <v>1</v>
      </c>
      <c r="H2081" s="35">
        <v>41216</v>
      </c>
      <c r="I2081">
        <v>92</v>
      </c>
      <c r="J2081">
        <v>34</v>
      </c>
      <c r="K2081">
        <v>1</v>
      </c>
      <c r="L2081">
        <v>14</v>
      </c>
      <c r="M2081">
        <v>0</v>
      </c>
      <c r="N2081">
        <v>0</v>
      </c>
      <c r="O2081">
        <v>5</v>
      </c>
      <c r="P2081">
        <v>3</v>
      </c>
      <c r="Q2081">
        <v>2</v>
      </c>
      <c r="R2081">
        <v>0</v>
      </c>
      <c r="S2081">
        <v>3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 t="s">
        <v>33</v>
      </c>
      <c r="AJ2081">
        <v>3</v>
      </c>
      <c r="AK2081">
        <v>2</v>
      </c>
      <c r="AL2081">
        <v>0</v>
      </c>
      <c r="AM2081">
        <v>3</v>
      </c>
      <c r="AN2081">
        <v>8</v>
      </c>
    </row>
    <row r="2082" spans="1:40" x14ac:dyDescent="0.25">
      <c r="A2082" s="20">
        <v>2227</v>
      </c>
      <c r="B2082" s="20">
        <v>1958</v>
      </c>
      <c r="C2082" s="20" t="s">
        <v>5</v>
      </c>
      <c r="D2082" s="20" t="s">
        <v>13</v>
      </c>
      <c r="E2082" s="20">
        <v>26490</v>
      </c>
      <c r="F2082" s="20">
        <v>0</v>
      </c>
      <c r="G2082" s="20">
        <v>0</v>
      </c>
      <c r="H2082" s="49">
        <v>41174</v>
      </c>
      <c r="I2082" s="20">
        <v>92</v>
      </c>
      <c r="J2082" s="20">
        <v>45</v>
      </c>
      <c r="K2082" s="20">
        <v>47</v>
      </c>
      <c r="L2082" s="20">
        <v>52</v>
      </c>
      <c r="M2082" s="20">
        <v>21</v>
      </c>
      <c r="N2082" s="20">
        <v>20</v>
      </c>
      <c r="O2082" s="20">
        <v>25</v>
      </c>
      <c r="P2082" s="20">
        <v>2</v>
      </c>
      <c r="Q2082" s="20">
        <v>3</v>
      </c>
      <c r="R2082" s="20">
        <v>1</v>
      </c>
      <c r="S2082" s="20">
        <v>5</v>
      </c>
      <c r="T2082" s="20">
        <v>6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 t="s">
        <v>33</v>
      </c>
      <c r="AJ2082" s="20">
        <v>2</v>
      </c>
      <c r="AK2082" s="20">
        <v>3</v>
      </c>
      <c r="AL2082" s="20">
        <v>1</v>
      </c>
      <c r="AM2082" s="20">
        <v>5</v>
      </c>
      <c r="AN2082" s="20">
        <v>6</v>
      </c>
    </row>
    <row r="2083" spans="1:40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F2083">
        <v>0</v>
      </c>
      <c r="G2083">
        <v>0</v>
      </c>
      <c r="H2083" s="35">
        <v>41174</v>
      </c>
      <c r="I2083">
        <v>92</v>
      </c>
      <c r="J2083">
        <v>45</v>
      </c>
      <c r="K2083">
        <v>47</v>
      </c>
      <c r="L2083">
        <v>52</v>
      </c>
      <c r="M2083">
        <v>21</v>
      </c>
      <c r="N2083">
        <v>20</v>
      </c>
      <c r="O2083">
        <v>25</v>
      </c>
      <c r="P2083">
        <v>2</v>
      </c>
      <c r="Q2083">
        <v>3</v>
      </c>
      <c r="R2083">
        <v>1</v>
      </c>
      <c r="S2083">
        <v>5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38</v>
      </c>
      <c r="AJ2083">
        <v>2</v>
      </c>
      <c r="AK2083">
        <v>3</v>
      </c>
      <c r="AL2083">
        <v>1</v>
      </c>
      <c r="AM2083">
        <v>5</v>
      </c>
      <c r="AN2083">
        <v>6</v>
      </c>
    </row>
    <row r="2084" spans="1:40" x14ac:dyDescent="0.25">
      <c r="A2084" s="20">
        <v>3745</v>
      </c>
      <c r="B2084" s="20">
        <v>1988</v>
      </c>
      <c r="C2084" s="20" t="s">
        <v>5</v>
      </c>
      <c r="D2084" s="20" t="s">
        <v>14</v>
      </c>
      <c r="E2084" s="20">
        <v>23331</v>
      </c>
      <c r="F2084" s="20">
        <v>1</v>
      </c>
      <c r="G2084" s="20">
        <v>0</v>
      </c>
      <c r="H2084" s="49">
        <v>41156</v>
      </c>
      <c r="I2084" s="20">
        <v>92</v>
      </c>
      <c r="J2084" s="20">
        <v>5</v>
      </c>
      <c r="K2084" s="20">
        <v>36</v>
      </c>
      <c r="L2084" s="20">
        <v>7</v>
      </c>
      <c r="M2084" s="20">
        <v>0</v>
      </c>
      <c r="N2084" s="20">
        <v>10</v>
      </c>
      <c r="O2084" s="20">
        <v>45</v>
      </c>
      <c r="P2084" s="20">
        <v>2</v>
      </c>
      <c r="Q2084" s="20">
        <v>3</v>
      </c>
      <c r="R2084" s="20">
        <v>0</v>
      </c>
      <c r="S2084" s="20">
        <v>3</v>
      </c>
      <c r="T2084" s="20">
        <v>8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  <c r="AB2084" s="20" t="s">
        <v>36</v>
      </c>
      <c r="AJ2084" s="20">
        <v>2</v>
      </c>
      <c r="AK2084" s="20">
        <v>3</v>
      </c>
      <c r="AL2084" s="20">
        <v>0</v>
      </c>
      <c r="AM2084" s="20">
        <v>3</v>
      </c>
      <c r="AN2084" s="20">
        <v>8</v>
      </c>
    </row>
    <row r="2085" spans="1:40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F2085">
        <v>1</v>
      </c>
      <c r="G2085">
        <v>1</v>
      </c>
      <c r="H2085" s="35">
        <v>41146</v>
      </c>
      <c r="I2085">
        <v>92</v>
      </c>
      <c r="J2085">
        <v>201</v>
      </c>
      <c r="K2085">
        <v>2</v>
      </c>
      <c r="L2085">
        <v>43</v>
      </c>
      <c r="M2085">
        <v>3</v>
      </c>
      <c r="N2085">
        <v>5</v>
      </c>
      <c r="O2085">
        <v>35</v>
      </c>
      <c r="P2085">
        <v>4</v>
      </c>
      <c r="Q2085">
        <v>5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34</v>
      </c>
      <c r="AJ2085">
        <v>4</v>
      </c>
      <c r="AK2085">
        <v>5</v>
      </c>
      <c r="AL2085">
        <v>1</v>
      </c>
      <c r="AM2085">
        <v>5</v>
      </c>
      <c r="AN2085">
        <v>6</v>
      </c>
    </row>
    <row r="2086" spans="1:40" x14ac:dyDescent="0.25">
      <c r="A2086" s="20">
        <v>8588</v>
      </c>
      <c r="B2086" s="20">
        <v>1961</v>
      </c>
      <c r="C2086" s="20" t="s">
        <v>2</v>
      </c>
      <c r="D2086" s="20" t="s">
        <v>14</v>
      </c>
      <c r="E2086" s="20">
        <v>60544</v>
      </c>
      <c r="F2086" s="20">
        <v>1</v>
      </c>
      <c r="G2086" s="20">
        <v>1</v>
      </c>
      <c r="H2086" s="49">
        <v>41146</v>
      </c>
      <c r="I2086" s="20">
        <v>92</v>
      </c>
      <c r="J2086" s="20">
        <v>201</v>
      </c>
      <c r="K2086" s="20">
        <v>2</v>
      </c>
      <c r="L2086" s="20">
        <v>43</v>
      </c>
      <c r="M2086" s="20">
        <v>3</v>
      </c>
      <c r="N2086" s="20">
        <v>5</v>
      </c>
      <c r="O2086" s="20">
        <v>35</v>
      </c>
      <c r="P2086" s="20">
        <v>4</v>
      </c>
      <c r="Q2086" s="20">
        <v>5</v>
      </c>
      <c r="R2086" s="20">
        <v>1</v>
      </c>
      <c r="S2086" s="20">
        <v>5</v>
      </c>
      <c r="T2086" s="20">
        <v>6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  <c r="AB2086" s="20" t="s">
        <v>32</v>
      </c>
      <c r="AJ2086" s="20">
        <v>4</v>
      </c>
      <c r="AK2086" s="20">
        <v>5</v>
      </c>
      <c r="AL2086" s="20">
        <v>1</v>
      </c>
      <c r="AM2086" s="20">
        <v>5</v>
      </c>
      <c r="AN2086" s="20">
        <v>6</v>
      </c>
    </row>
    <row r="2087" spans="1:40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F2087">
        <v>1</v>
      </c>
      <c r="G2087">
        <v>0</v>
      </c>
      <c r="H2087" s="35">
        <v>41136</v>
      </c>
      <c r="I2087">
        <v>92</v>
      </c>
      <c r="J2087">
        <v>639</v>
      </c>
      <c r="K2087">
        <v>8</v>
      </c>
      <c r="L2087">
        <v>166</v>
      </c>
      <c r="M2087">
        <v>11</v>
      </c>
      <c r="N2087">
        <v>8</v>
      </c>
      <c r="O2087">
        <v>58</v>
      </c>
      <c r="P2087">
        <v>3</v>
      </c>
      <c r="Q2087">
        <v>7</v>
      </c>
      <c r="R2087">
        <v>3</v>
      </c>
      <c r="S2087">
        <v>12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38</v>
      </c>
      <c r="AJ2087">
        <v>3</v>
      </c>
      <c r="AK2087">
        <v>7</v>
      </c>
      <c r="AL2087">
        <v>3</v>
      </c>
      <c r="AM2087">
        <v>12</v>
      </c>
      <c r="AN2087">
        <v>7</v>
      </c>
    </row>
    <row r="2088" spans="1:40" x14ac:dyDescent="0.25">
      <c r="A2088" s="20">
        <v>9135</v>
      </c>
      <c r="B2088" s="20">
        <v>1950</v>
      </c>
      <c r="C2088" s="20" t="s">
        <v>2</v>
      </c>
      <c r="D2088" s="20" t="s">
        <v>13</v>
      </c>
      <c r="E2088" s="20">
        <v>27203</v>
      </c>
      <c r="F2088" s="20">
        <v>1</v>
      </c>
      <c r="G2088" s="20">
        <v>1</v>
      </c>
      <c r="H2088" s="49">
        <v>41127</v>
      </c>
      <c r="I2088" s="20">
        <v>92</v>
      </c>
      <c r="J2088" s="20">
        <v>13</v>
      </c>
      <c r="K2088" s="20">
        <v>2</v>
      </c>
      <c r="L2088" s="20">
        <v>21</v>
      </c>
      <c r="M2088" s="20">
        <v>4</v>
      </c>
      <c r="N2088" s="20">
        <v>0</v>
      </c>
      <c r="O2088" s="20">
        <v>24</v>
      </c>
      <c r="P2088" s="20">
        <v>2</v>
      </c>
      <c r="Q2088" s="20">
        <v>1</v>
      </c>
      <c r="R2088" s="20">
        <v>1</v>
      </c>
      <c r="S2088" s="20">
        <v>2</v>
      </c>
      <c r="T2088" s="20">
        <v>8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  <c r="AB2088" s="20" t="s">
        <v>38</v>
      </c>
      <c r="AJ2088" s="20">
        <v>2</v>
      </c>
      <c r="AK2088" s="20">
        <v>1</v>
      </c>
      <c r="AL2088" s="20">
        <v>1</v>
      </c>
      <c r="AM2088" s="20">
        <v>2</v>
      </c>
      <c r="AN2088" s="20">
        <v>8</v>
      </c>
    </row>
    <row r="2089" spans="1:40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F2089">
        <v>1</v>
      </c>
      <c r="G2089">
        <v>0</v>
      </c>
      <c r="H2089" s="35">
        <v>41740</v>
      </c>
      <c r="I2089">
        <v>93</v>
      </c>
      <c r="J2089">
        <v>30</v>
      </c>
      <c r="K2089">
        <v>11</v>
      </c>
      <c r="L2089">
        <v>25</v>
      </c>
      <c r="M2089">
        <v>29</v>
      </c>
      <c r="N2089">
        <v>1</v>
      </c>
      <c r="O2089">
        <v>18</v>
      </c>
      <c r="P2089">
        <v>1</v>
      </c>
      <c r="Q2089">
        <v>1</v>
      </c>
      <c r="R2089">
        <v>1</v>
      </c>
      <c r="S2089">
        <v>4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33</v>
      </c>
      <c r="AJ2089">
        <v>1</v>
      </c>
      <c r="AK2089">
        <v>1</v>
      </c>
      <c r="AL2089">
        <v>1</v>
      </c>
      <c r="AM2089">
        <v>4</v>
      </c>
      <c r="AN2089">
        <v>3</v>
      </c>
    </row>
    <row r="2090" spans="1:40" x14ac:dyDescent="0.25">
      <c r="A2090" s="20">
        <v>2875</v>
      </c>
      <c r="B2090" s="20">
        <v>1978</v>
      </c>
      <c r="C2090" s="20" t="s">
        <v>2</v>
      </c>
      <c r="D2090" s="20" t="s">
        <v>14</v>
      </c>
      <c r="E2090" s="20">
        <v>67023</v>
      </c>
      <c r="F2090" s="20">
        <v>0</v>
      </c>
      <c r="G2090" s="20">
        <v>0</v>
      </c>
      <c r="H2090" s="49">
        <v>41702</v>
      </c>
      <c r="I2090" s="20">
        <v>93</v>
      </c>
      <c r="J2090" s="20">
        <v>444</v>
      </c>
      <c r="K2090" s="20">
        <v>44</v>
      </c>
      <c r="L2090" s="20">
        <v>382</v>
      </c>
      <c r="M2090" s="20">
        <v>11</v>
      </c>
      <c r="N2090" s="20">
        <v>8</v>
      </c>
      <c r="O2090" s="20">
        <v>17</v>
      </c>
      <c r="P2090" s="20">
        <v>1</v>
      </c>
      <c r="Q2090" s="20">
        <v>3</v>
      </c>
      <c r="R2090" s="20">
        <v>7</v>
      </c>
      <c r="S2090" s="20">
        <v>13</v>
      </c>
      <c r="T2090" s="20">
        <v>2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1</v>
      </c>
      <c r="AB2090" s="20" t="s">
        <v>38</v>
      </c>
      <c r="AJ2090" s="20">
        <v>1</v>
      </c>
      <c r="AK2090" s="20">
        <v>3</v>
      </c>
      <c r="AL2090" s="20">
        <v>7</v>
      </c>
      <c r="AM2090" s="20">
        <v>13</v>
      </c>
      <c r="AN2090" s="20">
        <v>2</v>
      </c>
    </row>
    <row r="2091" spans="1:40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F2091">
        <v>0</v>
      </c>
      <c r="G2091">
        <v>0</v>
      </c>
      <c r="H2091" s="35">
        <v>41680</v>
      </c>
      <c r="I2091">
        <v>93</v>
      </c>
      <c r="J2091">
        <v>372</v>
      </c>
      <c r="K2091">
        <v>23</v>
      </c>
      <c r="L2091">
        <v>384</v>
      </c>
      <c r="M2091">
        <v>250</v>
      </c>
      <c r="N2091">
        <v>12</v>
      </c>
      <c r="O2091">
        <v>108</v>
      </c>
      <c r="P2091">
        <v>1</v>
      </c>
      <c r="Q2091">
        <v>4</v>
      </c>
      <c r="R2091">
        <v>5</v>
      </c>
      <c r="S2091">
        <v>9</v>
      </c>
      <c r="T2091">
        <v>2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 t="s">
        <v>33</v>
      </c>
      <c r="AJ2091">
        <v>1</v>
      </c>
      <c r="AK2091">
        <v>4</v>
      </c>
      <c r="AL2091">
        <v>5</v>
      </c>
      <c r="AM2091">
        <v>9</v>
      </c>
      <c r="AN2091">
        <v>2</v>
      </c>
    </row>
    <row r="2092" spans="1:40" x14ac:dyDescent="0.25">
      <c r="A2092" s="20">
        <v>10925</v>
      </c>
      <c r="B2092" s="20">
        <v>1983</v>
      </c>
      <c r="C2092" s="20" t="s">
        <v>2</v>
      </c>
      <c r="D2092" s="20" t="s">
        <v>14</v>
      </c>
      <c r="E2092" s="20">
        <v>76630</v>
      </c>
      <c r="F2092" s="20">
        <v>0</v>
      </c>
      <c r="G2092" s="20">
        <v>0</v>
      </c>
      <c r="H2092" s="49">
        <v>41653</v>
      </c>
      <c r="I2092" s="20">
        <v>93</v>
      </c>
      <c r="J2092" s="20">
        <v>255</v>
      </c>
      <c r="K2092" s="20">
        <v>31</v>
      </c>
      <c r="L2092" s="20">
        <v>446</v>
      </c>
      <c r="M2092" s="20">
        <v>40</v>
      </c>
      <c r="N2092" s="20">
        <v>56</v>
      </c>
      <c r="O2092" s="20">
        <v>175</v>
      </c>
      <c r="P2092" s="20">
        <v>1</v>
      </c>
      <c r="Q2092" s="20">
        <v>3</v>
      </c>
      <c r="R2092" s="20">
        <v>10</v>
      </c>
      <c r="S2092" s="20">
        <v>11</v>
      </c>
      <c r="T2092" s="20">
        <v>1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0</v>
      </c>
      <c r="AB2092" s="20" t="s">
        <v>33</v>
      </c>
      <c r="AJ2092" s="20">
        <v>1</v>
      </c>
      <c r="AK2092" s="20">
        <v>3</v>
      </c>
      <c r="AL2092" s="20">
        <v>10</v>
      </c>
      <c r="AM2092" s="20">
        <v>11</v>
      </c>
      <c r="AN2092" s="20">
        <v>1</v>
      </c>
    </row>
    <row r="2093" spans="1:40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F2093">
        <v>0</v>
      </c>
      <c r="G2093">
        <v>1</v>
      </c>
      <c r="H2093" s="35">
        <v>41591</v>
      </c>
      <c r="I2093">
        <v>93</v>
      </c>
      <c r="J2093">
        <v>184</v>
      </c>
      <c r="K2093">
        <v>2</v>
      </c>
      <c r="L2093">
        <v>19</v>
      </c>
      <c r="M2093">
        <v>8</v>
      </c>
      <c r="N2093">
        <v>8</v>
      </c>
      <c r="O2093">
        <v>4</v>
      </c>
      <c r="P2093">
        <v>3</v>
      </c>
      <c r="Q2093">
        <v>2</v>
      </c>
      <c r="R2093">
        <v>2</v>
      </c>
      <c r="S2093">
        <v>6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38</v>
      </c>
      <c r="AJ2093">
        <v>3</v>
      </c>
      <c r="AK2093">
        <v>2</v>
      </c>
      <c r="AL2093">
        <v>2</v>
      </c>
      <c r="AM2093">
        <v>6</v>
      </c>
      <c r="AN2093">
        <v>5</v>
      </c>
    </row>
    <row r="2094" spans="1:40" x14ac:dyDescent="0.25">
      <c r="A2094" s="20">
        <v>5389</v>
      </c>
      <c r="B2094" s="20">
        <v>1964</v>
      </c>
      <c r="C2094" s="20" t="s">
        <v>2</v>
      </c>
      <c r="D2094" s="20" t="s">
        <v>14</v>
      </c>
      <c r="E2094" s="20">
        <v>48920</v>
      </c>
      <c r="F2094" s="20">
        <v>0</v>
      </c>
      <c r="G2094" s="20">
        <v>2</v>
      </c>
      <c r="H2094" s="49">
        <v>41567</v>
      </c>
      <c r="I2094" s="20">
        <v>93</v>
      </c>
      <c r="J2094" s="20">
        <v>238</v>
      </c>
      <c r="K2094" s="20">
        <v>17</v>
      </c>
      <c r="L2094" s="20">
        <v>68</v>
      </c>
      <c r="M2094" s="20">
        <v>8</v>
      </c>
      <c r="N2094" s="20">
        <v>10</v>
      </c>
      <c r="O2094" s="20">
        <v>6</v>
      </c>
      <c r="P2094" s="20">
        <v>3</v>
      </c>
      <c r="Q2094" s="20">
        <v>6</v>
      </c>
      <c r="R2094" s="20">
        <v>2</v>
      </c>
      <c r="S2094" s="20">
        <v>5</v>
      </c>
      <c r="T2094" s="20">
        <v>7</v>
      </c>
      <c r="U2094" s="20">
        <v>0</v>
      </c>
      <c r="V2094" s="20">
        <v>1</v>
      </c>
      <c r="W2094" s="20">
        <v>0</v>
      </c>
      <c r="X2094" s="20">
        <v>0</v>
      </c>
      <c r="Y2094" s="20">
        <v>0</v>
      </c>
      <c r="Z2094" s="20">
        <v>0</v>
      </c>
      <c r="AA2094" s="20">
        <v>0</v>
      </c>
      <c r="AB2094" s="20" t="s">
        <v>38</v>
      </c>
      <c r="AJ2094" s="20">
        <v>3</v>
      </c>
      <c r="AK2094" s="20">
        <v>6</v>
      </c>
      <c r="AL2094" s="20">
        <v>2</v>
      </c>
      <c r="AM2094" s="20">
        <v>5</v>
      </c>
      <c r="AN2094" s="20">
        <v>7</v>
      </c>
    </row>
    <row r="2095" spans="1:40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F2095">
        <v>0</v>
      </c>
      <c r="G2095">
        <v>1</v>
      </c>
      <c r="H2095" s="35">
        <v>41545</v>
      </c>
      <c r="I2095">
        <v>93</v>
      </c>
      <c r="J2095">
        <v>162</v>
      </c>
      <c r="K2095">
        <v>31</v>
      </c>
      <c r="L2095">
        <v>127</v>
      </c>
      <c r="M2095">
        <v>8</v>
      </c>
      <c r="N2095">
        <v>17</v>
      </c>
      <c r="O2095">
        <v>69</v>
      </c>
      <c r="P2095">
        <v>2</v>
      </c>
      <c r="Q2095">
        <v>4</v>
      </c>
      <c r="R2095">
        <v>2</v>
      </c>
      <c r="S2095">
        <v>7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38</v>
      </c>
      <c r="AJ2095">
        <v>2</v>
      </c>
      <c r="AK2095">
        <v>4</v>
      </c>
      <c r="AL2095">
        <v>2</v>
      </c>
      <c r="AM2095">
        <v>7</v>
      </c>
      <c r="AN2095">
        <v>3</v>
      </c>
    </row>
    <row r="2096" spans="1:40" x14ac:dyDescent="0.25">
      <c r="A2096" s="20">
        <v>4440</v>
      </c>
      <c r="B2096" s="20">
        <v>1964</v>
      </c>
      <c r="C2096" s="20" t="s">
        <v>4</v>
      </c>
      <c r="D2096" s="20" t="s">
        <v>14</v>
      </c>
      <c r="E2096" s="20">
        <v>64100</v>
      </c>
      <c r="F2096" s="20">
        <v>0</v>
      </c>
      <c r="G2096" s="20">
        <v>1</v>
      </c>
      <c r="H2096" s="49">
        <v>41527</v>
      </c>
      <c r="I2096" s="20">
        <v>93</v>
      </c>
      <c r="J2096" s="20">
        <v>509</v>
      </c>
      <c r="K2096" s="20">
        <v>0</v>
      </c>
      <c r="L2096" s="20">
        <v>27</v>
      </c>
      <c r="M2096" s="20">
        <v>0</v>
      </c>
      <c r="N2096" s="20">
        <v>0</v>
      </c>
      <c r="O2096" s="20">
        <v>10</v>
      </c>
      <c r="P2096" s="20">
        <v>1</v>
      </c>
      <c r="Q2096" s="20">
        <v>8</v>
      </c>
      <c r="R2096" s="20">
        <v>3</v>
      </c>
      <c r="S2096" s="20">
        <v>6</v>
      </c>
      <c r="T2096" s="20">
        <v>7</v>
      </c>
      <c r="U2096" s="20">
        <v>0</v>
      </c>
      <c r="V2096" s="20">
        <v>1</v>
      </c>
      <c r="W2096" s="20">
        <v>0</v>
      </c>
      <c r="X2096" s="20">
        <v>0</v>
      </c>
      <c r="Y2096" s="20">
        <v>0</v>
      </c>
      <c r="Z2096" s="20">
        <v>0</v>
      </c>
      <c r="AA2096" s="20">
        <v>0</v>
      </c>
      <c r="AB2096" s="20" t="s">
        <v>33</v>
      </c>
      <c r="AJ2096" s="20">
        <v>1</v>
      </c>
      <c r="AK2096" s="20">
        <v>8</v>
      </c>
      <c r="AL2096" s="20">
        <v>3</v>
      </c>
      <c r="AM2096" s="20">
        <v>6</v>
      </c>
      <c r="AN2096" s="20">
        <v>7</v>
      </c>
    </row>
    <row r="2097" spans="1:40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F2097">
        <v>1</v>
      </c>
      <c r="G2097">
        <v>0</v>
      </c>
      <c r="H2097" s="35">
        <v>41424</v>
      </c>
      <c r="I2097">
        <v>93</v>
      </c>
      <c r="J2097">
        <v>23</v>
      </c>
      <c r="K2097">
        <v>3</v>
      </c>
      <c r="L2097">
        <v>21</v>
      </c>
      <c r="M2097">
        <v>3</v>
      </c>
      <c r="N2097">
        <v>19</v>
      </c>
      <c r="O2097">
        <v>22</v>
      </c>
      <c r="P2097">
        <v>2</v>
      </c>
      <c r="Q2097">
        <v>3</v>
      </c>
      <c r="R2097">
        <v>0</v>
      </c>
      <c r="S2097">
        <v>3</v>
      </c>
      <c r="T2097">
        <v>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36</v>
      </c>
      <c r="AJ2097">
        <v>2</v>
      </c>
      <c r="AK2097">
        <v>3</v>
      </c>
      <c r="AL2097">
        <v>0</v>
      </c>
      <c r="AM2097">
        <v>3</v>
      </c>
      <c r="AN2097">
        <v>8</v>
      </c>
    </row>
    <row r="2098" spans="1:40" x14ac:dyDescent="0.25">
      <c r="A2098" s="20">
        <v>6262</v>
      </c>
      <c r="B2098" s="20">
        <v>1962</v>
      </c>
      <c r="C2098" s="20" t="s">
        <v>4</v>
      </c>
      <c r="D2098" s="20" t="s">
        <v>9</v>
      </c>
      <c r="E2098" s="20">
        <v>72217</v>
      </c>
      <c r="F2098" s="20">
        <v>0</v>
      </c>
      <c r="G2098" s="20">
        <v>0</v>
      </c>
      <c r="H2098" s="49">
        <v>41374</v>
      </c>
      <c r="I2098" s="20">
        <v>93</v>
      </c>
      <c r="J2098" s="20">
        <v>816</v>
      </c>
      <c r="K2098" s="20">
        <v>42</v>
      </c>
      <c r="L2098" s="20">
        <v>450</v>
      </c>
      <c r="M2098" s="20">
        <v>55</v>
      </c>
      <c r="N2098" s="20">
        <v>56</v>
      </c>
      <c r="O2098" s="20">
        <v>154</v>
      </c>
      <c r="P2098" s="20">
        <v>1</v>
      </c>
      <c r="Q2098" s="20">
        <v>3</v>
      </c>
      <c r="R2098" s="20">
        <v>10</v>
      </c>
      <c r="S2098" s="20">
        <v>8</v>
      </c>
      <c r="T2098" s="20">
        <v>2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0</v>
      </c>
      <c r="AB2098" s="20" t="s">
        <v>32</v>
      </c>
      <c r="AJ2098" s="20">
        <v>1</v>
      </c>
      <c r="AK2098" s="20">
        <v>3</v>
      </c>
      <c r="AL2098" s="20">
        <v>10</v>
      </c>
      <c r="AM2098" s="20">
        <v>8</v>
      </c>
      <c r="AN2098" s="20">
        <v>2</v>
      </c>
    </row>
    <row r="2099" spans="1:40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F2099">
        <v>1</v>
      </c>
      <c r="G2099">
        <v>0</v>
      </c>
      <c r="H2099" s="35">
        <v>41303</v>
      </c>
      <c r="I2099">
        <v>93</v>
      </c>
      <c r="J2099">
        <v>4</v>
      </c>
      <c r="K2099">
        <v>8</v>
      </c>
      <c r="L2099">
        <v>11</v>
      </c>
      <c r="M2099">
        <v>19</v>
      </c>
      <c r="N2099">
        <v>12</v>
      </c>
      <c r="O2099">
        <v>26</v>
      </c>
      <c r="P2099">
        <v>2</v>
      </c>
      <c r="Q2099">
        <v>2</v>
      </c>
      <c r="R2099">
        <v>1</v>
      </c>
      <c r="S2099">
        <v>2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38</v>
      </c>
      <c r="AJ2099">
        <v>2</v>
      </c>
      <c r="AK2099">
        <v>2</v>
      </c>
      <c r="AL2099">
        <v>1</v>
      </c>
      <c r="AM2099">
        <v>2</v>
      </c>
      <c r="AN2099">
        <v>9</v>
      </c>
    </row>
    <row r="2100" spans="1:40" x14ac:dyDescent="0.25">
      <c r="A2100" s="20">
        <v>3641</v>
      </c>
      <c r="B2100" s="20">
        <v>1976</v>
      </c>
      <c r="C2100" s="20" t="s">
        <v>2</v>
      </c>
      <c r="D2100" s="20" t="s">
        <v>14</v>
      </c>
      <c r="E2100" s="20">
        <v>13624</v>
      </c>
      <c r="F2100" s="20">
        <v>1</v>
      </c>
      <c r="G2100" s="20">
        <v>0</v>
      </c>
      <c r="H2100" s="49">
        <v>41294</v>
      </c>
      <c r="I2100" s="20">
        <v>93</v>
      </c>
      <c r="J2100" s="20">
        <v>10</v>
      </c>
      <c r="K2100" s="20">
        <v>2</v>
      </c>
      <c r="L2100" s="20">
        <v>15</v>
      </c>
      <c r="M2100" s="20">
        <v>2</v>
      </c>
      <c r="N2100" s="20">
        <v>1</v>
      </c>
      <c r="O2100" s="20">
        <v>6</v>
      </c>
      <c r="P2100" s="20">
        <v>2</v>
      </c>
      <c r="Q2100" s="20">
        <v>2</v>
      </c>
      <c r="R2100" s="20">
        <v>0</v>
      </c>
      <c r="S2100" s="20">
        <v>3</v>
      </c>
      <c r="T2100" s="20">
        <v>6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0</v>
      </c>
      <c r="AB2100" s="20" t="s">
        <v>38</v>
      </c>
      <c r="AJ2100" s="20">
        <v>2</v>
      </c>
      <c r="AK2100" s="20">
        <v>2</v>
      </c>
      <c r="AL2100" s="20">
        <v>0</v>
      </c>
      <c r="AM2100" s="20">
        <v>3</v>
      </c>
      <c r="AN2100" s="20">
        <v>6</v>
      </c>
    </row>
    <row r="2101" spans="1:40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F2101">
        <v>1</v>
      </c>
      <c r="G2101">
        <v>1</v>
      </c>
      <c r="H2101" s="35">
        <v>41286</v>
      </c>
      <c r="I2101">
        <v>93</v>
      </c>
      <c r="J2101">
        <v>29</v>
      </c>
      <c r="K2101">
        <v>1</v>
      </c>
      <c r="L2101">
        <v>11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3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34</v>
      </c>
      <c r="AJ2101">
        <v>2</v>
      </c>
      <c r="AK2101">
        <v>2</v>
      </c>
      <c r="AL2101">
        <v>0</v>
      </c>
      <c r="AM2101">
        <v>3</v>
      </c>
      <c r="AN2101">
        <v>4</v>
      </c>
    </row>
    <row r="2102" spans="1:40" x14ac:dyDescent="0.25">
      <c r="A2102" s="20">
        <v>175</v>
      </c>
      <c r="B2102" s="20">
        <v>1986</v>
      </c>
      <c r="C2102" s="20" t="s">
        <v>2</v>
      </c>
      <c r="D2102" s="20" t="s">
        <v>14</v>
      </c>
      <c r="E2102" s="20">
        <v>71952</v>
      </c>
      <c r="F2102" s="20">
        <v>1</v>
      </c>
      <c r="G2102" s="20">
        <v>0</v>
      </c>
      <c r="H2102" s="49">
        <v>41284</v>
      </c>
      <c r="I2102" s="20">
        <v>93</v>
      </c>
      <c r="J2102" s="20">
        <v>656</v>
      </c>
      <c r="K2102" s="20">
        <v>80</v>
      </c>
      <c r="L2102" s="20">
        <v>455</v>
      </c>
      <c r="M2102" s="20">
        <v>52</v>
      </c>
      <c r="N2102" s="20">
        <v>107</v>
      </c>
      <c r="O2102" s="20">
        <v>93</v>
      </c>
      <c r="P2102" s="20">
        <v>2</v>
      </c>
      <c r="Q2102" s="20">
        <v>8</v>
      </c>
      <c r="R2102" s="20">
        <v>4</v>
      </c>
      <c r="S2102" s="20">
        <v>8</v>
      </c>
      <c r="T2102" s="20">
        <v>4</v>
      </c>
      <c r="U2102" s="20">
        <v>1</v>
      </c>
      <c r="V2102" s="20">
        <v>0</v>
      </c>
      <c r="W2102" s="20">
        <v>1</v>
      </c>
      <c r="X2102" s="20">
        <v>0</v>
      </c>
      <c r="Y2102" s="20">
        <v>0</v>
      </c>
      <c r="Z2102" s="20">
        <v>0</v>
      </c>
      <c r="AA2102" s="20">
        <v>0</v>
      </c>
      <c r="AB2102" s="20" t="s">
        <v>38</v>
      </c>
      <c r="AJ2102" s="20">
        <v>2</v>
      </c>
      <c r="AK2102" s="20">
        <v>8</v>
      </c>
      <c r="AL2102" s="20">
        <v>4</v>
      </c>
      <c r="AM2102" s="20">
        <v>8</v>
      </c>
      <c r="AN2102" s="20">
        <v>4</v>
      </c>
    </row>
    <row r="2103" spans="1:40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F2103">
        <v>1</v>
      </c>
      <c r="G2103">
        <v>0</v>
      </c>
      <c r="H2103" s="35">
        <v>41284</v>
      </c>
      <c r="I2103">
        <v>93</v>
      </c>
      <c r="J2103">
        <v>656</v>
      </c>
      <c r="K2103">
        <v>80</v>
      </c>
      <c r="L2103">
        <v>455</v>
      </c>
      <c r="M2103">
        <v>52</v>
      </c>
      <c r="N2103">
        <v>107</v>
      </c>
      <c r="O2103">
        <v>93</v>
      </c>
      <c r="P2103">
        <v>2</v>
      </c>
      <c r="Q2103">
        <v>8</v>
      </c>
      <c r="R2103">
        <v>4</v>
      </c>
      <c r="S2103">
        <v>8</v>
      </c>
      <c r="T2103">
        <v>4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 t="s">
        <v>34</v>
      </c>
      <c r="AJ2103">
        <v>2</v>
      </c>
      <c r="AK2103">
        <v>8</v>
      </c>
      <c r="AL2103">
        <v>4</v>
      </c>
      <c r="AM2103">
        <v>8</v>
      </c>
      <c r="AN2103">
        <v>4</v>
      </c>
    </row>
    <row r="2104" spans="1:40" x14ac:dyDescent="0.25">
      <c r="A2104" s="20">
        <v>8204</v>
      </c>
      <c r="B2104" s="20">
        <v>1971</v>
      </c>
      <c r="C2104" s="20" t="s">
        <v>5</v>
      </c>
      <c r="D2104" s="20" t="s">
        <v>14</v>
      </c>
      <c r="E2104" s="20">
        <v>78041</v>
      </c>
      <c r="F2104" s="20">
        <v>0</v>
      </c>
      <c r="G2104" s="20">
        <v>0</v>
      </c>
      <c r="H2104" s="49">
        <v>41259</v>
      </c>
      <c r="I2104" s="20">
        <v>93</v>
      </c>
      <c r="J2104" s="20">
        <v>482</v>
      </c>
      <c r="K2104" s="20">
        <v>35</v>
      </c>
      <c r="L2104" s="20">
        <v>553</v>
      </c>
      <c r="M2104" s="20">
        <v>72</v>
      </c>
      <c r="N2104" s="20">
        <v>160</v>
      </c>
      <c r="O2104" s="20">
        <v>17</v>
      </c>
      <c r="P2104" s="20">
        <v>1</v>
      </c>
      <c r="Q2104" s="20">
        <v>4</v>
      </c>
      <c r="R2104" s="20">
        <v>4</v>
      </c>
      <c r="S2104" s="20">
        <v>9</v>
      </c>
      <c r="T2104" s="20">
        <v>2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20">
        <v>0</v>
      </c>
      <c r="AB2104" s="20" t="s">
        <v>32</v>
      </c>
      <c r="AJ2104" s="20">
        <v>1</v>
      </c>
      <c r="AK2104" s="20">
        <v>4</v>
      </c>
      <c r="AL2104" s="20">
        <v>4</v>
      </c>
      <c r="AM2104" s="20">
        <v>9</v>
      </c>
      <c r="AN2104" s="20">
        <v>2</v>
      </c>
    </row>
    <row r="2105" spans="1:40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F2105">
        <v>0</v>
      </c>
      <c r="G2105">
        <v>1</v>
      </c>
      <c r="H2105" s="35">
        <v>41245</v>
      </c>
      <c r="I2105">
        <v>93</v>
      </c>
      <c r="J2105">
        <v>928</v>
      </c>
      <c r="K2105">
        <v>63</v>
      </c>
      <c r="L2105">
        <v>254</v>
      </c>
      <c r="M2105">
        <v>0</v>
      </c>
      <c r="N2105">
        <v>12</v>
      </c>
      <c r="O2105">
        <v>12</v>
      </c>
      <c r="P2105">
        <v>4</v>
      </c>
      <c r="Q2105">
        <v>5</v>
      </c>
      <c r="R2105">
        <v>4</v>
      </c>
      <c r="S2105">
        <v>10</v>
      </c>
      <c r="T2105">
        <v>4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33</v>
      </c>
      <c r="AJ2105">
        <v>4</v>
      </c>
      <c r="AK2105">
        <v>5</v>
      </c>
      <c r="AL2105">
        <v>4</v>
      </c>
      <c r="AM2105">
        <v>10</v>
      </c>
      <c r="AN2105">
        <v>4</v>
      </c>
    </row>
    <row r="2106" spans="1:40" x14ac:dyDescent="0.25">
      <c r="A2106" s="20">
        <v>5221</v>
      </c>
      <c r="B2106" s="20">
        <v>1957</v>
      </c>
      <c r="C2106" s="20" t="s">
        <v>2</v>
      </c>
      <c r="D2106" s="20" t="s">
        <v>14</v>
      </c>
      <c r="E2106" s="20">
        <v>52852</v>
      </c>
      <c r="F2106" s="20">
        <v>0</v>
      </c>
      <c r="G2106" s="20">
        <v>1</v>
      </c>
      <c r="H2106" s="49">
        <v>41244</v>
      </c>
      <c r="I2106" s="20">
        <v>93</v>
      </c>
      <c r="J2106" s="20">
        <v>714</v>
      </c>
      <c r="K2106" s="20">
        <v>8</v>
      </c>
      <c r="L2106" s="20">
        <v>99</v>
      </c>
      <c r="M2106" s="20">
        <v>11</v>
      </c>
      <c r="N2106" s="20">
        <v>0</v>
      </c>
      <c r="O2106" s="20">
        <v>47</v>
      </c>
      <c r="P2106" s="20">
        <v>4</v>
      </c>
      <c r="Q2106" s="20">
        <v>10</v>
      </c>
      <c r="R2106" s="20">
        <v>7</v>
      </c>
      <c r="S2106" s="20">
        <v>5</v>
      </c>
      <c r="T2106" s="20">
        <v>8</v>
      </c>
      <c r="U2106" s="20">
        <v>1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20">
        <v>0</v>
      </c>
      <c r="AB2106" s="20" t="s">
        <v>32</v>
      </c>
      <c r="AJ2106" s="20">
        <v>4</v>
      </c>
      <c r="AK2106" s="20">
        <v>10</v>
      </c>
      <c r="AL2106" s="20">
        <v>7</v>
      </c>
      <c r="AM2106" s="20">
        <v>5</v>
      </c>
      <c r="AN2106" s="20">
        <v>8</v>
      </c>
    </row>
    <row r="2107" spans="1:40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F2107">
        <v>0</v>
      </c>
      <c r="G2107">
        <v>1</v>
      </c>
      <c r="H2107" s="35">
        <v>41205</v>
      </c>
      <c r="I2107">
        <v>93</v>
      </c>
      <c r="J2107">
        <v>371</v>
      </c>
      <c r="K2107">
        <v>22</v>
      </c>
      <c r="L2107">
        <v>39</v>
      </c>
      <c r="M2107">
        <v>6</v>
      </c>
      <c r="N2107">
        <v>0</v>
      </c>
      <c r="O2107">
        <v>92</v>
      </c>
      <c r="P2107">
        <v>4</v>
      </c>
      <c r="Q2107">
        <v>6</v>
      </c>
      <c r="R2107">
        <v>2</v>
      </c>
      <c r="S2107">
        <v>7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38</v>
      </c>
      <c r="AJ2107">
        <v>4</v>
      </c>
      <c r="AK2107">
        <v>6</v>
      </c>
      <c r="AL2107">
        <v>2</v>
      </c>
      <c r="AM2107">
        <v>7</v>
      </c>
      <c r="AN2107">
        <v>5</v>
      </c>
    </row>
    <row r="2108" spans="1:40" x14ac:dyDescent="0.25">
      <c r="A2108" s="20">
        <v>9286</v>
      </c>
      <c r="B2108" s="20">
        <v>1960</v>
      </c>
      <c r="C2108" s="20" t="s">
        <v>4</v>
      </c>
      <c r="D2108" s="20" t="s">
        <v>13</v>
      </c>
      <c r="E2108" s="20">
        <v>83151</v>
      </c>
      <c r="F2108" s="20">
        <v>0</v>
      </c>
      <c r="G2108" s="20">
        <v>0</v>
      </c>
      <c r="H2108" s="49">
        <v>41192</v>
      </c>
      <c r="I2108" s="20">
        <v>93</v>
      </c>
      <c r="J2108" s="20">
        <v>407</v>
      </c>
      <c r="K2108" s="20">
        <v>28</v>
      </c>
      <c r="L2108" s="20">
        <v>100</v>
      </c>
      <c r="M2108" s="20">
        <v>120</v>
      </c>
      <c r="N2108" s="20">
        <v>74</v>
      </c>
      <c r="O2108" s="20">
        <v>18</v>
      </c>
      <c r="P2108" s="20">
        <v>1</v>
      </c>
      <c r="Q2108" s="20">
        <v>5</v>
      </c>
      <c r="R2108" s="20">
        <v>9</v>
      </c>
      <c r="S2108" s="20">
        <v>4</v>
      </c>
      <c r="T2108" s="20">
        <v>3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20">
        <v>0</v>
      </c>
      <c r="AB2108" s="20" t="s">
        <v>38</v>
      </c>
      <c r="AJ2108" s="20">
        <v>1</v>
      </c>
      <c r="AK2108" s="20">
        <v>5</v>
      </c>
      <c r="AL2108" s="20">
        <v>9</v>
      </c>
      <c r="AM2108" s="20">
        <v>4</v>
      </c>
      <c r="AN2108" s="20">
        <v>3</v>
      </c>
    </row>
    <row r="2109" spans="1:40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F2109">
        <v>0</v>
      </c>
      <c r="G2109">
        <v>1</v>
      </c>
      <c r="H2109" s="35">
        <v>41143</v>
      </c>
      <c r="I2109">
        <v>93</v>
      </c>
      <c r="J2109">
        <v>1017</v>
      </c>
      <c r="K2109">
        <v>50</v>
      </c>
      <c r="L2109">
        <v>500</v>
      </c>
      <c r="M2109">
        <v>65</v>
      </c>
      <c r="N2109">
        <v>50</v>
      </c>
      <c r="O2109">
        <v>133</v>
      </c>
      <c r="P2109">
        <v>3</v>
      </c>
      <c r="Q2109">
        <v>5</v>
      </c>
      <c r="R2109">
        <v>5</v>
      </c>
      <c r="S2109">
        <v>5</v>
      </c>
      <c r="T2109">
        <v>8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1</v>
      </c>
      <c r="AA2109">
        <v>0</v>
      </c>
      <c r="AB2109" t="s">
        <v>38</v>
      </c>
      <c r="AJ2109">
        <v>3</v>
      </c>
      <c r="AK2109">
        <v>5</v>
      </c>
      <c r="AL2109">
        <v>5</v>
      </c>
      <c r="AM2109">
        <v>5</v>
      </c>
      <c r="AN2109">
        <v>8</v>
      </c>
    </row>
    <row r="2110" spans="1:40" x14ac:dyDescent="0.25">
      <c r="A2110" s="20">
        <v>1010</v>
      </c>
      <c r="B2110" s="20">
        <v>1977</v>
      </c>
      <c r="C2110" s="20" t="s">
        <v>2</v>
      </c>
      <c r="D2110" s="20" t="s">
        <v>13</v>
      </c>
      <c r="E2110" s="20">
        <v>46931</v>
      </c>
      <c r="F2110" s="20">
        <v>2</v>
      </c>
      <c r="G2110" s="20">
        <v>1</v>
      </c>
      <c r="H2110" s="49">
        <v>41753</v>
      </c>
      <c r="I2110" s="20">
        <v>94</v>
      </c>
      <c r="J2110" s="20">
        <v>41</v>
      </c>
      <c r="K2110" s="20">
        <v>0</v>
      </c>
      <c r="L2110" s="20">
        <v>17</v>
      </c>
      <c r="M2110" s="20">
        <v>3</v>
      </c>
      <c r="N2110" s="20">
        <v>1</v>
      </c>
      <c r="O2110" s="20">
        <v>16</v>
      </c>
      <c r="P2110" s="20">
        <v>2</v>
      </c>
      <c r="Q2110" s="20">
        <v>1</v>
      </c>
      <c r="R2110" s="20">
        <v>1</v>
      </c>
      <c r="S2110" s="20">
        <v>3</v>
      </c>
      <c r="T2110" s="20">
        <v>3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 t="s">
        <v>38</v>
      </c>
      <c r="AJ2110" s="20">
        <v>2</v>
      </c>
      <c r="AK2110" s="20">
        <v>1</v>
      </c>
      <c r="AL2110" s="20">
        <v>1</v>
      </c>
      <c r="AM2110" s="20">
        <v>3</v>
      </c>
      <c r="AN2110" s="20">
        <v>3</v>
      </c>
    </row>
    <row r="2111" spans="1:40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F2111">
        <v>0</v>
      </c>
      <c r="G2111">
        <v>0</v>
      </c>
      <c r="H2111" s="35">
        <v>41738</v>
      </c>
      <c r="I2111">
        <v>94</v>
      </c>
      <c r="J2111">
        <v>494</v>
      </c>
      <c r="K2111">
        <v>92</v>
      </c>
      <c r="L2111">
        <v>391</v>
      </c>
      <c r="M2111">
        <v>194</v>
      </c>
      <c r="N2111">
        <v>11</v>
      </c>
      <c r="O2111">
        <v>241</v>
      </c>
      <c r="P2111">
        <v>1</v>
      </c>
      <c r="Q2111">
        <v>3</v>
      </c>
      <c r="R2111">
        <v>4</v>
      </c>
      <c r="S2111">
        <v>10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33</v>
      </c>
      <c r="AJ2111">
        <v>1</v>
      </c>
      <c r="AK2111">
        <v>3</v>
      </c>
      <c r="AL2111">
        <v>4</v>
      </c>
      <c r="AM2111">
        <v>10</v>
      </c>
      <c r="AN2111">
        <v>0</v>
      </c>
    </row>
    <row r="2112" spans="1:40" x14ac:dyDescent="0.25">
      <c r="A2112" s="20">
        <v>5896</v>
      </c>
      <c r="B2112" s="20">
        <v>1987</v>
      </c>
      <c r="C2112" s="20" t="s">
        <v>4</v>
      </c>
      <c r="D2112" s="20" t="s">
        <v>14</v>
      </c>
      <c r="E2112" s="20">
        <v>73395</v>
      </c>
      <c r="F2112" s="20">
        <v>0</v>
      </c>
      <c r="G2112" s="20">
        <v>0</v>
      </c>
      <c r="H2112" s="49">
        <v>41716</v>
      </c>
      <c r="I2112" s="20">
        <v>94</v>
      </c>
      <c r="J2112" s="20">
        <v>272</v>
      </c>
      <c r="K2112" s="20">
        <v>7</v>
      </c>
      <c r="L2112" s="20">
        <v>80</v>
      </c>
      <c r="M2112" s="20">
        <v>20</v>
      </c>
      <c r="N2112" s="20">
        <v>7</v>
      </c>
      <c r="O2112" s="20">
        <v>11</v>
      </c>
      <c r="P2112" s="20">
        <v>1</v>
      </c>
      <c r="Q2112" s="20">
        <v>4</v>
      </c>
      <c r="R2112" s="20">
        <v>4</v>
      </c>
      <c r="S2112" s="20">
        <v>6</v>
      </c>
      <c r="T2112" s="20">
        <v>2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0</v>
      </c>
      <c r="AB2112" s="20" t="s">
        <v>38</v>
      </c>
      <c r="AJ2112" s="20">
        <v>1</v>
      </c>
      <c r="AK2112" s="20">
        <v>4</v>
      </c>
      <c r="AL2112" s="20">
        <v>4</v>
      </c>
      <c r="AM2112" s="20">
        <v>6</v>
      </c>
      <c r="AN2112" s="20">
        <v>2</v>
      </c>
    </row>
    <row r="2113" spans="1:40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F2113">
        <v>0</v>
      </c>
      <c r="G2113">
        <v>1</v>
      </c>
      <c r="H2113" s="35">
        <v>41687</v>
      </c>
      <c r="I2113">
        <v>94</v>
      </c>
      <c r="J2113">
        <v>87</v>
      </c>
      <c r="K2113">
        <v>13</v>
      </c>
      <c r="L2113">
        <v>34</v>
      </c>
      <c r="M2113">
        <v>10</v>
      </c>
      <c r="N2113">
        <v>6</v>
      </c>
      <c r="O2113">
        <v>10</v>
      </c>
      <c r="P2113">
        <v>1</v>
      </c>
      <c r="Q2113">
        <v>4</v>
      </c>
      <c r="R2113">
        <v>0</v>
      </c>
      <c r="S2113">
        <v>4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38</v>
      </c>
      <c r="AJ2113">
        <v>1</v>
      </c>
      <c r="AK2113">
        <v>4</v>
      </c>
      <c r="AL2113">
        <v>0</v>
      </c>
      <c r="AM2113">
        <v>4</v>
      </c>
      <c r="AN2113">
        <v>5</v>
      </c>
    </row>
    <row r="2114" spans="1:40" x14ac:dyDescent="0.25">
      <c r="A2114" s="20">
        <v>5324</v>
      </c>
      <c r="B2114" s="20">
        <v>1981</v>
      </c>
      <c r="C2114" s="20" t="s">
        <v>3</v>
      </c>
      <c r="D2114" s="20" t="s">
        <v>14</v>
      </c>
      <c r="E2114" s="20">
        <v>58293</v>
      </c>
      <c r="F2114" s="20">
        <v>1</v>
      </c>
      <c r="G2114" s="20">
        <v>0</v>
      </c>
      <c r="H2114" s="49">
        <v>41658</v>
      </c>
      <c r="I2114" s="20">
        <v>94</v>
      </c>
      <c r="J2114" s="20">
        <v>173</v>
      </c>
      <c r="K2114" s="20">
        <v>43</v>
      </c>
      <c r="L2114" s="20">
        <v>118</v>
      </c>
      <c r="M2114" s="20">
        <v>46</v>
      </c>
      <c r="N2114" s="20">
        <v>27</v>
      </c>
      <c r="O2114" s="20">
        <v>15</v>
      </c>
      <c r="P2114" s="20">
        <v>5</v>
      </c>
      <c r="Q2114" s="20">
        <v>5</v>
      </c>
      <c r="R2114" s="20">
        <v>3</v>
      </c>
      <c r="S2114" s="20">
        <v>6</v>
      </c>
      <c r="T2114" s="20">
        <v>5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0</v>
      </c>
      <c r="AB2114" s="20" t="s">
        <v>31</v>
      </c>
      <c r="AJ2114" s="20">
        <v>5</v>
      </c>
      <c r="AK2114" s="20">
        <v>5</v>
      </c>
      <c r="AL2114" s="20">
        <v>3</v>
      </c>
      <c r="AM2114" s="20">
        <v>6</v>
      </c>
      <c r="AN2114" s="20">
        <v>5</v>
      </c>
    </row>
    <row r="2115" spans="1:40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F2115">
        <v>1</v>
      </c>
      <c r="G2115">
        <v>0</v>
      </c>
      <c r="H2115" s="35">
        <v>41643</v>
      </c>
      <c r="I2115">
        <v>94</v>
      </c>
      <c r="J2115">
        <v>29</v>
      </c>
      <c r="K2115">
        <v>0</v>
      </c>
      <c r="L2115">
        <v>29</v>
      </c>
      <c r="M2115">
        <v>0</v>
      </c>
      <c r="N2115">
        <v>5</v>
      </c>
      <c r="O2115">
        <v>4</v>
      </c>
      <c r="P2115">
        <v>1</v>
      </c>
      <c r="Q2115">
        <v>2</v>
      </c>
      <c r="R2115">
        <v>0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33</v>
      </c>
      <c r="AJ2115">
        <v>1</v>
      </c>
      <c r="AK2115">
        <v>2</v>
      </c>
      <c r="AL2115">
        <v>0</v>
      </c>
      <c r="AM2115">
        <v>3</v>
      </c>
      <c r="AN2115">
        <v>5</v>
      </c>
    </row>
    <row r="2116" spans="1:40" x14ac:dyDescent="0.25">
      <c r="A2116" s="20">
        <v>8373</v>
      </c>
      <c r="B2116" s="20">
        <v>1979</v>
      </c>
      <c r="C2116" s="20" t="s">
        <v>6</v>
      </c>
      <c r="D2116" s="20" t="s">
        <v>13</v>
      </c>
      <c r="E2116" s="20">
        <v>24594</v>
      </c>
      <c r="F2116" s="20">
        <v>1</v>
      </c>
      <c r="G2116" s="20">
        <v>0</v>
      </c>
      <c r="H2116" s="49">
        <v>41618</v>
      </c>
      <c r="I2116" s="20">
        <v>94</v>
      </c>
      <c r="J2116" s="20">
        <v>1</v>
      </c>
      <c r="K2116" s="20">
        <v>3</v>
      </c>
      <c r="L2116" s="20">
        <v>6</v>
      </c>
      <c r="M2116" s="20">
        <v>10</v>
      </c>
      <c r="N2116" s="20">
        <v>0</v>
      </c>
      <c r="O2116" s="20">
        <v>9</v>
      </c>
      <c r="P2116" s="20">
        <v>1</v>
      </c>
      <c r="Q2116" s="20">
        <v>1</v>
      </c>
      <c r="R2116" s="20">
        <v>0</v>
      </c>
      <c r="S2116" s="20">
        <v>3</v>
      </c>
      <c r="T2116" s="20">
        <v>5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  <c r="AB2116" s="20" t="s">
        <v>37</v>
      </c>
      <c r="AJ2116" s="20">
        <v>1</v>
      </c>
      <c r="AK2116" s="20">
        <v>1</v>
      </c>
      <c r="AL2116" s="20">
        <v>0</v>
      </c>
      <c r="AM2116" s="20">
        <v>3</v>
      </c>
      <c r="AN2116" s="20">
        <v>5</v>
      </c>
    </row>
    <row r="2117" spans="1:40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F2117">
        <v>1</v>
      </c>
      <c r="G2117">
        <v>0</v>
      </c>
      <c r="H2117" s="35">
        <v>41618</v>
      </c>
      <c r="I2117">
        <v>94</v>
      </c>
      <c r="J2117">
        <v>1</v>
      </c>
      <c r="K2117">
        <v>3</v>
      </c>
      <c r="L2117">
        <v>6</v>
      </c>
      <c r="M2117">
        <v>10</v>
      </c>
      <c r="N2117">
        <v>0</v>
      </c>
      <c r="O2117">
        <v>9</v>
      </c>
      <c r="P2117">
        <v>1</v>
      </c>
      <c r="Q2117">
        <v>1</v>
      </c>
      <c r="R2117">
        <v>0</v>
      </c>
      <c r="S2117">
        <v>3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33</v>
      </c>
      <c r="AJ2117">
        <v>1</v>
      </c>
      <c r="AK2117">
        <v>1</v>
      </c>
      <c r="AL2117">
        <v>0</v>
      </c>
      <c r="AM2117">
        <v>3</v>
      </c>
      <c r="AN2117">
        <v>5</v>
      </c>
    </row>
    <row r="2118" spans="1:40" x14ac:dyDescent="0.25">
      <c r="A2118" s="20">
        <v>4501</v>
      </c>
      <c r="B2118" s="20">
        <v>1965</v>
      </c>
      <c r="C2118" s="20" t="s">
        <v>4</v>
      </c>
      <c r="D2118" s="20" t="s">
        <v>9</v>
      </c>
      <c r="E2118" s="20">
        <v>69882</v>
      </c>
      <c r="F2118" s="20">
        <v>0</v>
      </c>
      <c r="G2118" s="20">
        <v>0</v>
      </c>
      <c r="H2118" s="49">
        <v>41588</v>
      </c>
      <c r="I2118" s="20">
        <v>94</v>
      </c>
      <c r="J2118" s="20">
        <v>292</v>
      </c>
      <c r="K2118" s="20">
        <v>127</v>
      </c>
      <c r="L2118" s="20">
        <v>635</v>
      </c>
      <c r="M2118" s="20">
        <v>132</v>
      </c>
      <c r="N2118" s="20">
        <v>127</v>
      </c>
      <c r="O2118" s="20">
        <v>165</v>
      </c>
      <c r="P2118" s="20">
        <v>1</v>
      </c>
      <c r="Q2118" s="20">
        <v>3</v>
      </c>
      <c r="R2118" s="20">
        <v>7</v>
      </c>
      <c r="S2118" s="20">
        <v>9</v>
      </c>
      <c r="T2118" s="20">
        <v>1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20">
        <v>0</v>
      </c>
      <c r="AB2118" s="20" t="s">
        <v>38</v>
      </c>
      <c r="AJ2118" s="20">
        <v>1</v>
      </c>
      <c r="AK2118" s="20">
        <v>3</v>
      </c>
      <c r="AL2118" s="20">
        <v>7</v>
      </c>
      <c r="AM2118" s="20">
        <v>9</v>
      </c>
      <c r="AN2118" s="20">
        <v>1</v>
      </c>
    </row>
    <row r="2119" spans="1:40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F2119">
        <v>0</v>
      </c>
      <c r="G2119">
        <v>0</v>
      </c>
      <c r="H2119" s="35">
        <v>41506</v>
      </c>
      <c r="I2119">
        <v>94</v>
      </c>
      <c r="J2119">
        <v>8</v>
      </c>
      <c r="K2119">
        <v>9</v>
      </c>
      <c r="L2119">
        <v>9</v>
      </c>
      <c r="M2119">
        <v>2</v>
      </c>
      <c r="N2119">
        <v>5</v>
      </c>
      <c r="O2119">
        <v>22</v>
      </c>
      <c r="P2119">
        <v>1</v>
      </c>
      <c r="Q2119">
        <v>1</v>
      </c>
      <c r="R2119">
        <v>1</v>
      </c>
      <c r="S2119">
        <v>3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38</v>
      </c>
      <c r="AJ2119">
        <v>1</v>
      </c>
      <c r="AK2119">
        <v>1</v>
      </c>
      <c r="AL2119">
        <v>1</v>
      </c>
      <c r="AM2119">
        <v>3</v>
      </c>
      <c r="AN2119">
        <v>4</v>
      </c>
    </row>
    <row r="2120" spans="1:40" x14ac:dyDescent="0.25">
      <c r="A2120" s="20">
        <v>2292</v>
      </c>
      <c r="B2120" s="20">
        <v>1985</v>
      </c>
      <c r="C2120" s="20" t="s">
        <v>2</v>
      </c>
      <c r="D2120" s="20" t="s">
        <v>9</v>
      </c>
      <c r="E2120" s="20">
        <v>22327</v>
      </c>
      <c r="F2120" s="20">
        <v>1</v>
      </c>
      <c r="G2120" s="20">
        <v>0</v>
      </c>
      <c r="H2120" s="49">
        <v>41488</v>
      </c>
      <c r="I2120" s="20">
        <v>94</v>
      </c>
      <c r="J2120" s="20">
        <v>5</v>
      </c>
      <c r="K2120" s="20">
        <v>4</v>
      </c>
      <c r="L2120" s="20">
        <v>8</v>
      </c>
      <c r="M2120" s="20">
        <v>2</v>
      </c>
      <c r="N2120" s="20">
        <v>0</v>
      </c>
      <c r="O2120" s="20">
        <v>5</v>
      </c>
      <c r="P2120" s="20">
        <v>1</v>
      </c>
      <c r="Q2120" s="20">
        <v>1</v>
      </c>
      <c r="R2120" s="20">
        <v>0</v>
      </c>
      <c r="S2120" s="20">
        <v>3</v>
      </c>
      <c r="T2120" s="20">
        <v>5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  <c r="AB2120" s="20" t="s">
        <v>38</v>
      </c>
      <c r="AJ2120" s="20">
        <v>1</v>
      </c>
      <c r="AK2120" s="20">
        <v>1</v>
      </c>
      <c r="AL2120" s="20">
        <v>0</v>
      </c>
      <c r="AM2120" s="20">
        <v>3</v>
      </c>
      <c r="AN2120" s="20">
        <v>5</v>
      </c>
    </row>
    <row r="2121" spans="1:40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F2121">
        <v>0</v>
      </c>
      <c r="G2121">
        <v>2</v>
      </c>
      <c r="H2121" s="35">
        <v>41481</v>
      </c>
      <c r="I2121">
        <v>94</v>
      </c>
      <c r="J2121">
        <v>92</v>
      </c>
      <c r="K2121">
        <v>4</v>
      </c>
      <c r="L2121">
        <v>18</v>
      </c>
      <c r="M2121">
        <v>3</v>
      </c>
      <c r="N2121">
        <v>3</v>
      </c>
      <c r="O2121">
        <v>6</v>
      </c>
      <c r="P2121">
        <v>1</v>
      </c>
      <c r="Q2121">
        <v>2</v>
      </c>
      <c r="R2121">
        <v>1</v>
      </c>
      <c r="S2121">
        <v>4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31</v>
      </c>
      <c r="AJ2121">
        <v>1</v>
      </c>
      <c r="AK2121">
        <v>2</v>
      </c>
      <c r="AL2121">
        <v>1</v>
      </c>
      <c r="AM2121">
        <v>4</v>
      </c>
      <c r="AN2121">
        <v>3</v>
      </c>
    </row>
    <row r="2122" spans="1:40" x14ac:dyDescent="0.25">
      <c r="A2122" s="20">
        <v>8953</v>
      </c>
      <c r="B2122" s="20">
        <v>1965</v>
      </c>
      <c r="C2122" s="20" t="s">
        <v>4</v>
      </c>
      <c r="D2122" s="20" t="s">
        <v>9</v>
      </c>
      <c r="E2122" s="20">
        <v>35791</v>
      </c>
      <c r="F2122" s="20">
        <v>2</v>
      </c>
      <c r="G2122" s="20">
        <v>1</v>
      </c>
      <c r="H2122" s="49">
        <v>41400</v>
      </c>
      <c r="I2122" s="20">
        <v>94</v>
      </c>
      <c r="J2122" s="20">
        <v>27</v>
      </c>
      <c r="K2122" s="20">
        <v>0</v>
      </c>
      <c r="L2122" s="20">
        <v>5</v>
      </c>
      <c r="M2122" s="20">
        <v>0</v>
      </c>
      <c r="N2122" s="20">
        <v>0</v>
      </c>
      <c r="O2122" s="20">
        <v>3</v>
      </c>
      <c r="P2122" s="20">
        <v>2</v>
      </c>
      <c r="Q2122" s="20">
        <v>1</v>
      </c>
      <c r="R2122" s="20">
        <v>0</v>
      </c>
      <c r="S2122" s="20">
        <v>3</v>
      </c>
      <c r="T2122" s="20">
        <v>8</v>
      </c>
      <c r="U2122" s="20"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  <c r="AB2122" s="20" t="s">
        <v>38</v>
      </c>
      <c r="AJ2122" s="20">
        <v>2</v>
      </c>
      <c r="AK2122" s="20">
        <v>1</v>
      </c>
      <c r="AL2122" s="20">
        <v>0</v>
      </c>
      <c r="AM2122" s="20">
        <v>3</v>
      </c>
      <c r="AN2122" s="20">
        <v>8</v>
      </c>
    </row>
    <row r="2123" spans="1:40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F2123">
        <v>2</v>
      </c>
      <c r="G2123">
        <v>1</v>
      </c>
      <c r="H2123" s="35">
        <v>41400</v>
      </c>
      <c r="I2123">
        <v>94</v>
      </c>
      <c r="J2123">
        <v>27</v>
      </c>
      <c r="K2123">
        <v>0</v>
      </c>
      <c r="L2123">
        <v>5</v>
      </c>
      <c r="M2123">
        <v>0</v>
      </c>
      <c r="N2123">
        <v>0</v>
      </c>
      <c r="O2123">
        <v>3</v>
      </c>
      <c r="P2123">
        <v>2</v>
      </c>
      <c r="Q2123">
        <v>1</v>
      </c>
      <c r="R2123">
        <v>0</v>
      </c>
      <c r="S2123">
        <v>3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31</v>
      </c>
      <c r="AJ2123">
        <v>2</v>
      </c>
      <c r="AK2123">
        <v>1</v>
      </c>
      <c r="AL2123">
        <v>0</v>
      </c>
      <c r="AM2123">
        <v>3</v>
      </c>
      <c r="AN2123">
        <v>8</v>
      </c>
    </row>
    <row r="2124" spans="1:40" x14ac:dyDescent="0.25">
      <c r="A2124" s="20">
        <v>3520</v>
      </c>
      <c r="B2124" s="20">
        <v>1990</v>
      </c>
      <c r="C2124" s="20" t="s">
        <v>4</v>
      </c>
      <c r="D2124" s="20" t="s">
        <v>9</v>
      </c>
      <c r="E2124" s="20">
        <v>91172</v>
      </c>
      <c r="F2124" s="20">
        <v>0</v>
      </c>
      <c r="G2124" s="20">
        <v>0</v>
      </c>
      <c r="H2124" s="49">
        <v>41360</v>
      </c>
      <c r="I2124" s="20">
        <v>94</v>
      </c>
      <c r="J2124" s="20">
        <v>162</v>
      </c>
      <c r="K2124" s="20">
        <v>28</v>
      </c>
      <c r="L2124" s="20">
        <v>818</v>
      </c>
      <c r="M2124" s="20">
        <v>0</v>
      </c>
      <c r="N2124" s="20">
        <v>28</v>
      </c>
      <c r="O2124" s="20">
        <v>56</v>
      </c>
      <c r="P2124" s="20">
        <v>0</v>
      </c>
      <c r="Q2124" s="20">
        <v>4</v>
      </c>
      <c r="R2124" s="20">
        <v>3</v>
      </c>
      <c r="S2124" s="20">
        <v>7</v>
      </c>
      <c r="T2124" s="20">
        <v>3</v>
      </c>
      <c r="U2124" s="20">
        <v>1</v>
      </c>
      <c r="V2124" s="20">
        <v>0</v>
      </c>
      <c r="W2124" s="20">
        <v>1</v>
      </c>
      <c r="X2124" s="20">
        <v>1</v>
      </c>
      <c r="Y2124" s="20">
        <v>1</v>
      </c>
      <c r="Z2124" s="20">
        <v>1</v>
      </c>
      <c r="AA2124" s="20">
        <v>0</v>
      </c>
      <c r="AB2124" s="20" t="s">
        <v>37</v>
      </c>
      <c r="AJ2124" s="20">
        <v>0</v>
      </c>
      <c r="AK2124" s="20">
        <v>4</v>
      </c>
      <c r="AL2124" s="20">
        <v>3</v>
      </c>
      <c r="AM2124" s="20">
        <v>7</v>
      </c>
      <c r="AN2124" s="20">
        <v>3</v>
      </c>
    </row>
    <row r="2125" spans="1:40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F2125">
        <v>1</v>
      </c>
      <c r="G2125">
        <v>1</v>
      </c>
      <c r="H2125" s="35">
        <v>41319</v>
      </c>
      <c r="I2125">
        <v>94</v>
      </c>
      <c r="J2125">
        <v>25</v>
      </c>
      <c r="K2125">
        <v>1</v>
      </c>
      <c r="L2125">
        <v>9</v>
      </c>
      <c r="M2125">
        <v>2</v>
      </c>
      <c r="N2125">
        <v>1</v>
      </c>
      <c r="O2125">
        <v>1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37</v>
      </c>
      <c r="AJ2125">
        <v>2</v>
      </c>
      <c r="AK2125">
        <v>1</v>
      </c>
      <c r="AL2125">
        <v>0</v>
      </c>
      <c r="AM2125">
        <v>3</v>
      </c>
      <c r="AN2125">
        <v>8</v>
      </c>
    </row>
    <row r="2126" spans="1:40" x14ac:dyDescent="0.25">
      <c r="A2126" s="20">
        <v>11114</v>
      </c>
      <c r="B2126" s="20">
        <v>1970</v>
      </c>
      <c r="C2126" s="20" t="s">
        <v>2</v>
      </c>
      <c r="D2126" s="20" t="s">
        <v>13</v>
      </c>
      <c r="E2126" s="20">
        <v>19656</v>
      </c>
      <c r="F2126" s="20">
        <v>1</v>
      </c>
      <c r="G2126" s="20">
        <v>0</v>
      </c>
      <c r="H2126" s="49">
        <v>41313</v>
      </c>
      <c r="I2126" s="20">
        <v>94</v>
      </c>
      <c r="J2126" s="20">
        <v>25</v>
      </c>
      <c r="K2126" s="20">
        <v>4</v>
      </c>
      <c r="L2126" s="20">
        <v>9</v>
      </c>
      <c r="M2126" s="20">
        <v>6</v>
      </c>
      <c r="N2126" s="20">
        <v>8</v>
      </c>
      <c r="O2126" s="20">
        <v>32</v>
      </c>
      <c r="P2126" s="20">
        <v>3</v>
      </c>
      <c r="Q2126" s="20">
        <v>2</v>
      </c>
      <c r="R2126" s="20">
        <v>1</v>
      </c>
      <c r="S2126" s="20">
        <v>3</v>
      </c>
      <c r="T2126" s="20">
        <v>7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  <c r="AB2126" s="20" t="s">
        <v>38</v>
      </c>
      <c r="AJ2126" s="20">
        <v>3</v>
      </c>
      <c r="AK2126" s="20">
        <v>2</v>
      </c>
      <c r="AL2126" s="20">
        <v>1</v>
      </c>
      <c r="AM2126" s="20">
        <v>3</v>
      </c>
      <c r="AN2126" s="20">
        <v>7</v>
      </c>
    </row>
    <row r="2127" spans="1:40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F2127">
        <v>0</v>
      </c>
      <c r="G2127">
        <v>0</v>
      </c>
      <c r="H2127" s="35">
        <v>41283</v>
      </c>
      <c r="I2127">
        <v>94</v>
      </c>
      <c r="J2127">
        <v>0</v>
      </c>
      <c r="K2127">
        <v>2</v>
      </c>
      <c r="L2127">
        <v>3</v>
      </c>
      <c r="M2127">
        <v>4</v>
      </c>
      <c r="N2127">
        <v>1</v>
      </c>
      <c r="O2127">
        <v>5</v>
      </c>
      <c r="P2127">
        <v>1</v>
      </c>
      <c r="Q2127">
        <v>0</v>
      </c>
      <c r="R2127">
        <v>0</v>
      </c>
      <c r="S2127">
        <v>3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36</v>
      </c>
      <c r="AJ2127">
        <v>1</v>
      </c>
      <c r="AK2127">
        <v>0</v>
      </c>
      <c r="AL2127">
        <v>0</v>
      </c>
      <c r="AM2127">
        <v>3</v>
      </c>
      <c r="AN2127">
        <v>6</v>
      </c>
    </row>
    <row r="2128" spans="1:40" x14ac:dyDescent="0.25">
      <c r="A2128" s="20">
        <v>6055</v>
      </c>
      <c r="B2128" s="20">
        <v>1979</v>
      </c>
      <c r="C2128" s="20" t="s">
        <v>2</v>
      </c>
      <c r="D2128" s="20" t="s">
        <v>14</v>
      </c>
      <c r="E2128" s="20">
        <v>71626</v>
      </c>
      <c r="F2128" s="20">
        <v>0</v>
      </c>
      <c r="G2128" s="20">
        <v>0</v>
      </c>
      <c r="H2128" s="49">
        <v>41214</v>
      </c>
      <c r="I2128" s="20">
        <v>94</v>
      </c>
      <c r="J2128" s="20">
        <v>546</v>
      </c>
      <c r="K2128" s="20">
        <v>72</v>
      </c>
      <c r="L2128" s="20">
        <v>376</v>
      </c>
      <c r="M2128" s="20">
        <v>94</v>
      </c>
      <c r="N2128" s="20">
        <v>145</v>
      </c>
      <c r="O2128" s="20">
        <v>72</v>
      </c>
      <c r="P2128" s="20">
        <v>1</v>
      </c>
      <c r="Q2128" s="20">
        <v>5</v>
      </c>
      <c r="R2128" s="20">
        <v>5</v>
      </c>
      <c r="S2128" s="20">
        <v>8</v>
      </c>
      <c r="T2128" s="20">
        <v>3</v>
      </c>
      <c r="U2128" s="20">
        <v>0</v>
      </c>
      <c r="V2128" s="20">
        <v>1</v>
      </c>
      <c r="W2128" s="20">
        <v>0</v>
      </c>
      <c r="X2128" s="20">
        <v>0</v>
      </c>
      <c r="Y2128" s="20">
        <v>0</v>
      </c>
      <c r="Z2128" s="20">
        <v>0</v>
      </c>
      <c r="AA2128" s="20">
        <v>0</v>
      </c>
      <c r="AB2128" s="20" t="s">
        <v>38</v>
      </c>
      <c r="AJ2128" s="20">
        <v>1</v>
      </c>
      <c r="AK2128" s="20">
        <v>5</v>
      </c>
      <c r="AL2128" s="20">
        <v>5</v>
      </c>
      <c r="AM2128" s="20">
        <v>8</v>
      </c>
      <c r="AN2128" s="20">
        <v>3</v>
      </c>
    </row>
    <row r="2129" spans="1:40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F2129">
        <v>1</v>
      </c>
      <c r="G2129">
        <v>1</v>
      </c>
      <c r="H2129" s="35">
        <v>41186</v>
      </c>
      <c r="I2129">
        <v>94</v>
      </c>
      <c r="J2129">
        <v>555</v>
      </c>
      <c r="K2129">
        <v>82</v>
      </c>
      <c r="L2129">
        <v>257</v>
      </c>
      <c r="M2129">
        <v>93</v>
      </c>
      <c r="N2129">
        <v>61</v>
      </c>
      <c r="O2129">
        <v>61</v>
      </c>
      <c r="P2129">
        <v>4</v>
      </c>
      <c r="Q2129">
        <v>10</v>
      </c>
      <c r="R2129">
        <v>3</v>
      </c>
      <c r="S2129">
        <v>12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31</v>
      </c>
      <c r="AJ2129">
        <v>4</v>
      </c>
      <c r="AK2129">
        <v>10</v>
      </c>
      <c r="AL2129">
        <v>3</v>
      </c>
      <c r="AM2129">
        <v>12</v>
      </c>
      <c r="AN2129">
        <v>6</v>
      </c>
    </row>
    <row r="2130" spans="1:40" x14ac:dyDescent="0.25">
      <c r="A2130" s="20">
        <v>5015</v>
      </c>
      <c r="B2130" s="20">
        <v>1976</v>
      </c>
      <c r="C2130" s="20" t="s">
        <v>4</v>
      </c>
      <c r="D2130" s="20" t="s">
        <v>14</v>
      </c>
      <c r="E2130" s="20">
        <v>34529</v>
      </c>
      <c r="F2130" s="20">
        <v>1</v>
      </c>
      <c r="G2130" s="20">
        <v>0</v>
      </c>
      <c r="H2130" s="49">
        <v>41166</v>
      </c>
      <c r="I2130" s="20">
        <v>94</v>
      </c>
      <c r="J2130" s="20">
        <v>68</v>
      </c>
      <c r="K2130" s="20">
        <v>6</v>
      </c>
      <c r="L2130" s="20">
        <v>38</v>
      </c>
      <c r="M2130" s="20">
        <v>3</v>
      </c>
      <c r="N2130" s="20">
        <v>6</v>
      </c>
      <c r="O2130" s="20">
        <v>41</v>
      </c>
      <c r="P2130" s="20">
        <v>2</v>
      </c>
      <c r="Q2130" s="20">
        <v>2</v>
      </c>
      <c r="R2130" s="20">
        <v>2</v>
      </c>
      <c r="S2130" s="20">
        <v>3</v>
      </c>
      <c r="T2130" s="20">
        <v>7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 t="s">
        <v>38</v>
      </c>
      <c r="AJ2130" s="20">
        <v>2</v>
      </c>
      <c r="AK2130" s="20">
        <v>2</v>
      </c>
      <c r="AL2130" s="20">
        <v>2</v>
      </c>
      <c r="AM2130" s="20">
        <v>3</v>
      </c>
      <c r="AN2130" s="20">
        <v>7</v>
      </c>
    </row>
    <row r="2131" spans="1:40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F2131">
        <v>0</v>
      </c>
      <c r="G2131">
        <v>0</v>
      </c>
      <c r="H2131" s="35">
        <v>41162</v>
      </c>
      <c r="I2131">
        <v>94</v>
      </c>
      <c r="J2131">
        <v>351</v>
      </c>
      <c r="K2131">
        <v>16</v>
      </c>
      <c r="L2131">
        <v>156</v>
      </c>
      <c r="M2131">
        <v>7</v>
      </c>
      <c r="N2131">
        <v>5</v>
      </c>
      <c r="O2131">
        <v>145</v>
      </c>
      <c r="P2131">
        <v>1</v>
      </c>
      <c r="Q2131">
        <v>6</v>
      </c>
      <c r="R2131">
        <v>4</v>
      </c>
      <c r="S2131">
        <v>7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37</v>
      </c>
      <c r="AJ2131">
        <v>1</v>
      </c>
      <c r="AK2131">
        <v>6</v>
      </c>
      <c r="AL2131">
        <v>4</v>
      </c>
      <c r="AM2131">
        <v>7</v>
      </c>
      <c r="AN2131">
        <v>6</v>
      </c>
    </row>
    <row r="2132" spans="1:40" x14ac:dyDescent="0.25">
      <c r="A2132" s="20">
        <v>3469</v>
      </c>
      <c r="B2132" s="20">
        <v>1977</v>
      </c>
      <c r="C2132" s="20" t="s">
        <v>3</v>
      </c>
      <c r="D2132" s="20" t="s">
        <v>10</v>
      </c>
      <c r="E2132" s="20">
        <v>34487</v>
      </c>
      <c r="F2132" s="20">
        <v>1</v>
      </c>
      <c r="G2132" s="20">
        <v>1</v>
      </c>
      <c r="H2132" s="49">
        <v>41158</v>
      </c>
      <c r="I2132" s="20">
        <v>94</v>
      </c>
      <c r="J2132" s="20">
        <v>19</v>
      </c>
      <c r="K2132" s="20">
        <v>18</v>
      </c>
      <c r="L2132" s="20">
        <v>33</v>
      </c>
      <c r="M2132" s="20">
        <v>24</v>
      </c>
      <c r="N2132" s="20">
        <v>1</v>
      </c>
      <c r="O2132" s="20">
        <v>8</v>
      </c>
      <c r="P2132" s="20">
        <v>3</v>
      </c>
      <c r="Q2132" s="20">
        <v>3</v>
      </c>
      <c r="R2132" s="20">
        <v>0</v>
      </c>
      <c r="S2132" s="20">
        <v>3</v>
      </c>
      <c r="T2132" s="20">
        <v>9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  <c r="AB2132" s="20" t="s">
        <v>38</v>
      </c>
      <c r="AJ2132" s="20">
        <v>3</v>
      </c>
      <c r="AK2132" s="20">
        <v>3</v>
      </c>
      <c r="AL2132" s="20">
        <v>0</v>
      </c>
      <c r="AM2132" s="20">
        <v>3</v>
      </c>
      <c r="AN2132" s="20">
        <v>9</v>
      </c>
    </row>
    <row r="2133" spans="1:40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F2133">
        <v>2</v>
      </c>
      <c r="G2133">
        <v>1</v>
      </c>
      <c r="H2133" s="35">
        <v>41143</v>
      </c>
      <c r="I2133">
        <v>94</v>
      </c>
      <c r="J2133">
        <v>73</v>
      </c>
      <c r="K2133">
        <v>3</v>
      </c>
      <c r="L2133">
        <v>90</v>
      </c>
      <c r="M2133">
        <v>12</v>
      </c>
      <c r="N2133">
        <v>1</v>
      </c>
      <c r="O2133">
        <v>32</v>
      </c>
      <c r="P2133">
        <v>7</v>
      </c>
      <c r="Q2133">
        <v>4</v>
      </c>
      <c r="R2133">
        <v>1</v>
      </c>
      <c r="S2133">
        <v>4</v>
      </c>
      <c r="T2133">
        <v>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37</v>
      </c>
      <c r="AJ2133">
        <v>7</v>
      </c>
      <c r="AK2133">
        <v>4</v>
      </c>
      <c r="AL2133">
        <v>1</v>
      </c>
      <c r="AM2133">
        <v>4</v>
      </c>
      <c r="AN2133">
        <v>8</v>
      </c>
    </row>
    <row r="2134" spans="1:40" x14ac:dyDescent="0.25">
      <c r="A2134" s="20">
        <v>3310</v>
      </c>
      <c r="B2134" s="20">
        <v>1973</v>
      </c>
      <c r="C2134" s="20" t="s">
        <v>5</v>
      </c>
      <c r="D2134" s="20" t="s">
        <v>14</v>
      </c>
      <c r="E2134" s="20">
        <v>35688</v>
      </c>
      <c r="F2134" s="20">
        <v>2</v>
      </c>
      <c r="G2134" s="20">
        <v>1</v>
      </c>
      <c r="H2134" s="49">
        <v>41143</v>
      </c>
      <c r="I2134" s="20">
        <v>94</v>
      </c>
      <c r="J2134" s="20">
        <v>73</v>
      </c>
      <c r="K2134" s="20">
        <v>3</v>
      </c>
      <c r="L2134" s="20">
        <v>90</v>
      </c>
      <c r="M2134" s="20">
        <v>12</v>
      </c>
      <c r="N2134" s="20">
        <v>1</v>
      </c>
      <c r="O2134" s="20">
        <v>32</v>
      </c>
      <c r="P2134" s="20">
        <v>7</v>
      </c>
      <c r="Q2134" s="20">
        <v>4</v>
      </c>
      <c r="R2134" s="20">
        <v>1</v>
      </c>
      <c r="S2134" s="20">
        <v>4</v>
      </c>
      <c r="T2134" s="20">
        <v>8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  <c r="AB2134" s="20" t="s">
        <v>38</v>
      </c>
      <c r="AJ2134" s="20">
        <v>7</v>
      </c>
      <c r="AK2134" s="20">
        <v>4</v>
      </c>
      <c r="AL2134" s="20">
        <v>1</v>
      </c>
      <c r="AM2134" s="20">
        <v>4</v>
      </c>
      <c r="AN2134" s="20">
        <v>8</v>
      </c>
    </row>
    <row r="2135" spans="1:40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F2135">
        <v>0</v>
      </c>
      <c r="G2135">
        <v>1</v>
      </c>
      <c r="H2135" s="35">
        <v>41138</v>
      </c>
      <c r="I2135">
        <v>94</v>
      </c>
      <c r="J2135">
        <v>263</v>
      </c>
      <c r="K2135">
        <v>5</v>
      </c>
      <c r="L2135">
        <v>233</v>
      </c>
      <c r="M2135">
        <v>69</v>
      </c>
      <c r="N2135">
        <v>41</v>
      </c>
      <c r="O2135">
        <v>83</v>
      </c>
      <c r="P2135">
        <v>4</v>
      </c>
      <c r="Q2135">
        <v>5</v>
      </c>
      <c r="R2135">
        <v>5</v>
      </c>
      <c r="S2135">
        <v>8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33</v>
      </c>
      <c r="AJ2135">
        <v>4</v>
      </c>
      <c r="AK2135">
        <v>5</v>
      </c>
      <c r="AL2135">
        <v>5</v>
      </c>
      <c r="AM2135">
        <v>8</v>
      </c>
      <c r="AN2135">
        <v>5</v>
      </c>
    </row>
    <row r="2136" spans="1:40" x14ac:dyDescent="0.25">
      <c r="A2136" s="20">
        <v>2532</v>
      </c>
      <c r="B2136" s="20">
        <v>1987</v>
      </c>
      <c r="C2136" s="20" t="s">
        <v>4</v>
      </c>
      <c r="D2136" s="20" t="s">
        <v>9</v>
      </c>
      <c r="E2136" s="20">
        <v>73454</v>
      </c>
      <c r="F2136" s="20">
        <v>0</v>
      </c>
      <c r="G2136" s="20">
        <v>0</v>
      </c>
      <c r="H2136" s="49">
        <v>41699</v>
      </c>
      <c r="I2136" s="20">
        <v>95</v>
      </c>
      <c r="J2136" s="20">
        <v>982</v>
      </c>
      <c r="K2136" s="20">
        <v>73</v>
      </c>
      <c r="L2136" s="20">
        <v>351</v>
      </c>
      <c r="M2136" s="20">
        <v>56</v>
      </c>
      <c r="N2136" s="20">
        <v>14</v>
      </c>
      <c r="O2136" s="20">
        <v>175</v>
      </c>
      <c r="P2136" s="20">
        <v>1</v>
      </c>
      <c r="Q2136" s="20">
        <v>2</v>
      </c>
      <c r="R2136" s="20">
        <v>4</v>
      </c>
      <c r="S2136" s="20">
        <v>6</v>
      </c>
      <c r="T2136" s="20">
        <v>5</v>
      </c>
      <c r="U2136" s="20">
        <v>1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  <c r="AB2136" s="20" t="s">
        <v>38</v>
      </c>
      <c r="AJ2136" s="20">
        <v>1</v>
      </c>
      <c r="AK2136" s="20">
        <v>2</v>
      </c>
      <c r="AL2136" s="20">
        <v>4</v>
      </c>
      <c r="AM2136" s="20">
        <v>6</v>
      </c>
      <c r="AN2136" s="20">
        <v>5</v>
      </c>
    </row>
    <row r="2137" spans="1:40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F2137">
        <v>0</v>
      </c>
      <c r="G2137">
        <v>1</v>
      </c>
      <c r="H2137" s="35">
        <v>41625</v>
      </c>
      <c r="I2137">
        <v>95</v>
      </c>
      <c r="J2137">
        <v>495</v>
      </c>
      <c r="K2137">
        <v>33</v>
      </c>
      <c r="L2137">
        <v>255</v>
      </c>
      <c r="M2137">
        <v>11</v>
      </c>
      <c r="N2137">
        <v>33</v>
      </c>
      <c r="O2137">
        <v>8</v>
      </c>
      <c r="P2137">
        <v>4</v>
      </c>
      <c r="Q2137">
        <v>6</v>
      </c>
      <c r="R2137">
        <v>7</v>
      </c>
      <c r="S2137">
        <v>9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38</v>
      </c>
      <c r="AJ2137">
        <v>4</v>
      </c>
      <c r="AK2137">
        <v>6</v>
      </c>
      <c r="AL2137">
        <v>7</v>
      </c>
      <c r="AM2137">
        <v>9</v>
      </c>
      <c r="AN2137">
        <v>4</v>
      </c>
    </row>
    <row r="2138" spans="1:40" x14ac:dyDescent="0.25">
      <c r="A2138" s="20">
        <v>3117</v>
      </c>
      <c r="B2138" s="20">
        <v>1955</v>
      </c>
      <c r="C2138" s="20" t="s">
        <v>2</v>
      </c>
      <c r="D2138" s="20" t="s">
        <v>9</v>
      </c>
      <c r="E2138" s="20">
        <v>52720</v>
      </c>
      <c r="F2138" s="20">
        <v>0</v>
      </c>
      <c r="G2138" s="20">
        <v>1</v>
      </c>
      <c r="H2138" s="49">
        <v>41565</v>
      </c>
      <c r="I2138" s="20">
        <v>95</v>
      </c>
      <c r="J2138" s="20">
        <v>264</v>
      </c>
      <c r="K2138" s="20">
        <v>0</v>
      </c>
      <c r="L2138" s="20">
        <v>21</v>
      </c>
      <c r="M2138" s="20">
        <v>12</v>
      </c>
      <c r="N2138" s="20">
        <v>6</v>
      </c>
      <c r="O2138" s="20">
        <v>147</v>
      </c>
      <c r="P2138" s="20">
        <v>3</v>
      </c>
      <c r="Q2138" s="20">
        <v>6</v>
      </c>
      <c r="R2138" s="20">
        <v>1</v>
      </c>
      <c r="S2138" s="20">
        <v>5</v>
      </c>
      <c r="T2138" s="20">
        <v>7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  <c r="AB2138" s="20" t="s">
        <v>34</v>
      </c>
      <c r="AJ2138" s="20">
        <v>3</v>
      </c>
      <c r="AK2138" s="20">
        <v>6</v>
      </c>
      <c r="AL2138" s="20">
        <v>1</v>
      </c>
      <c r="AM2138" s="20">
        <v>5</v>
      </c>
      <c r="AN2138" s="20">
        <v>7</v>
      </c>
    </row>
    <row r="2139" spans="1:40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F2139">
        <v>1</v>
      </c>
      <c r="G2139">
        <v>0</v>
      </c>
      <c r="H2139" s="35">
        <v>41543</v>
      </c>
      <c r="I2139">
        <v>95</v>
      </c>
      <c r="J2139">
        <v>15</v>
      </c>
      <c r="K2139">
        <v>4</v>
      </c>
      <c r="L2139">
        <v>13</v>
      </c>
      <c r="M2139">
        <v>0</v>
      </c>
      <c r="N2139">
        <v>0</v>
      </c>
      <c r="O2139">
        <v>19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38</v>
      </c>
      <c r="AJ2139">
        <v>1</v>
      </c>
      <c r="AK2139">
        <v>1</v>
      </c>
      <c r="AL2139">
        <v>1</v>
      </c>
      <c r="AM2139">
        <v>2</v>
      </c>
      <c r="AN2139">
        <v>7</v>
      </c>
    </row>
    <row r="2140" spans="1:40" x14ac:dyDescent="0.25">
      <c r="A2140" s="20">
        <v>4789</v>
      </c>
      <c r="B2140" s="20">
        <v>1953</v>
      </c>
      <c r="C2140" s="20" t="s">
        <v>2</v>
      </c>
      <c r="D2140" s="20" t="s">
        <v>13</v>
      </c>
      <c r="E2140" s="20">
        <v>80812</v>
      </c>
      <c r="F2140" s="20">
        <v>0</v>
      </c>
      <c r="G2140" s="20">
        <v>0</v>
      </c>
      <c r="H2140" s="49">
        <v>41534</v>
      </c>
      <c r="I2140" s="20">
        <v>95</v>
      </c>
      <c r="J2140" s="20">
        <v>769</v>
      </c>
      <c r="K2140" s="20">
        <v>22</v>
      </c>
      <c r="L2140" s="20">
        <v>500</v>
      </c>
      <c r="M2140" s="20">
        <v>210</v>
      </c>
      <c r="N2140" s="20">
        <v>143</v>
      </c>
      <c r="O2140" s="20">
        <v>33</v>
      </c>
      <c r="P2140" s="20">
        <v>1</v>
      </c>
      <c r="Q2140" s="20">
        <v>4</v>
      </c>
      <c r="R2140" s="20">
        <v>8</v>
      </c>
      <c r="S2140" s="20">
        <v>5</v>
      </c>
      <c r="T2140" s="20">
        <v>2</v>
      </c>
      <c r="U2140" s="20">
        <v>1</v>
      </c>
      <c r="V2140" s="20">
        <v>0</v>
      </c>
      <c r="W2140" s="20">
        <v>1</v>
      </c>
      <c r="X2140" s="20">
        <v>1</v>
      </c>
      <c r="Y2140" s="20">
        <v>0</v>
      </c>
      <c r="Z2140" s="20">
        <v>0</v>
      </c>
      <c r="AA2140" s="20">
        <v>0</v>
      </c>
      <c r="AB2140" s="20" t="s">
        <v>36</v>
      </c>
      <c r="AJ2140" s="20">
        <v>1</v>
      </c>
      <c r="AK2140" s="20">
        <v>4</v>
      </c>
      <c r="AL2140" s="20">
        <v>8</v>
      </c>
      <c r="AM2140" s="20">
        <v>5</v>
      </c>
      <c r="AN2140" s="20">
        <v>2</v>
      </c>
    </row>
    <row r="2141" spans="1:40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F2141">
        <v>1</v>
      </c>
      <c r="G2141">
        <v>0</v>
      </c>
      <c r="H2141" s="35">
        <v>41503</v>
      </c>
      <c r="I2141">
        <v>95</v>
      </c>
      <c r="J2141">
        <v>5</v>
      </c>
      <c r="K2141">
        <v>0</v>
      </c>
      <c r="L2141">
        <v>8</v>
      </c>
      <c r="M2141">
        <v>2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38</v>
      </c>
      <c r="AJ2141">
        <v>1</v>
      </c>
      <c r="AK2141">
        <v>0</v>
      </c>
      <c r="AL2141">
        <v>0</v>
      </c>
      <c r="AM2141">
        <v>3</v>
      </c>
      <c r="AN2141">
        <v>4</v>
      </c>
    </row>
    <row r="2142" spans="1:40" x14ac:dyDescent="0.25">
      <c r="A2142" s="20">
        <v>5268</v>
      </c>
      <c r="B2142" s="20">
        <v>1960</v>
      </c>
      <c r="C2142" s="20" t="s">
        <v>2</v>
      </c>
      <c r="D2142" s="20" t="s">
        <v>14</v>
      </c>
      <c r="E2142" s="20">
        <v>29440</v>
      </c>
      <c r="F2142" s="20">
        <v>1</v>
      </c>
      <c r="G2142" s="20">
        <v>1</v>
      </c>
      <c r="H2142" s="49">
        <v>41497</v>
      </c>
      <c r="I2142" s="20">
        <v>95</v>
      </c>
      <c r="J2142" s="20">
        <v>17</v>
      </c>
      <c r="K2142" s="20">
        <v>8</v>
      </c>
      <c r="L2142" s="20">
        <v>14</v>
      </c>
      <c r="M2142" s="20">
        <v>10</v>
      </c>
      <c r="N2142" s="20">
        <v>4</v>
      </c>
      <c r="O2142" s="20">
        <v>3</v>
      </c>
      <c r="P2142" s="20">
        <v>2</v>
      </c>
      <c r="Q2142" s="20">
        <v>1</v>
      </c>
      <c r="R2142" s="20">
        <v>0</v>
      </c>
      <c r="S2142" s="20">
        <v>4</v>
      </c>
      <c r="T2142" s="20">
        <v>7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0</v>
      </c>
      <c r="AB2142" s="20" t="s">
        <v>32</v>
      </c>
      <c r="AJ2142" s="20">
        <v>2</v>
      </c>
      <c r="AK2142" s="20">
        <v>1</v>
      </c>
      <c r="AL2142" s="20">
        <v>0</v>
      </c>
      <c r="AM2142" s="20">
        <v>4</v>
      </c>
      <c r="AN2142" s="20">
        <v>7</v>
      </c>
    </row>
    <row r="2143" spans="1:40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F2143">
        <v>1</v>
      </c>
      <c r="G2143">
        <v>0</v>
      </c>
      <c r="H2143" s="35">
        <v>41488</v>
      </c>
      <c r="I2143">
        <v>95</v>
      </c>
      <c r="J2143">
        <v>120</v>
      </c>
      <c r="K2143">
        <v>19</v>
      </c>
      <c r="L2143">
        <v>206</v>
      </c>
      <c r="M2143">
        <v>25</v>
      </c>
      <c r="N2143">
        <v>19</v>
      </c>
      <c r="O2143">
        <v>54</v>
      </c>
      <c r="P2143">
        <v>6</v>
      </c>
      <c r="Q2143">
        <v>7</v>
      </c>
      <c r="R2143">
        <v>2</v>
      </c>
      <c r="S2143">
        <v>5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38</v>
      </c>
      <c r="AJ2143">
        <v>6</v>
      </c>
      <c r="AK2143">
        <v>7</v>
      </c>
      <c r="AL2143">
        <v>2</v>
      </c>
      <c r="AM2143">
        <v>5</v>
      </c>
      <c r="AN2143">
        <v>8</v>
      </c>
    </row>
    <row r="2144" spans="1:40" x14ac:dyDescent="0.25">
      <c r="A2144" s="20">
        <v>2254</v>
      </c>
      <c r="B2144" s="20">
        <v>1983</v>
      </c>
      <c r="C2144" s="20" t="s">
        <v>2</v>
      </c>
      <c r="D2144" s="20" t="s">
        <v>14</v>
      </c>
      <c r="E2144" s="20">
        <v>69520</v>
      </c>
      <c r="F2144" s="20">
        <v>0</v>
      </c>
      <c r="G2144" s="20">
        <v>0</v>
      </c>
      <c r="H2144" s="49">
        <v>41462</v>
      </c>
      <c r="I2144" s="20">
        <v>95</v>
      </c>
      <c r="J2144" s="20">
        <v>627</v>
      </c>
      <c r="K2144" s="20">
        <v>120</v>
      </c>
      <c r="L2144" s="20">
        <v>414</v>
      </c>
      <c r="M2144" s="20">
        <v>121</v>
      </c>
      <c r="N2144" s="20">
        <v>80</v>
      </c>
      <c r="O2144" s="20">
        <v>93</v>
      </c>
      <c r="P2144" s="20">
        <v>1</v>
      </c>
      <c r="Q2144" s="20">
        <v>9</v>
      </c>
      <c r="R2144" s="20">
        <v>6</v>
      </c>
      <c r="S2144" s="20">
        <v>5</v>
      </c>
      <c r="T2144" s="20">
        <v>5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  <c r="AB2144" s="20" t="s">
        <v>34</v>
      </c>
      <c r="AJ2144" s="20">
        <v>1</v>
      </c>
      <c r="AK2144" s="20">
        <v>9</v>
      </c>
      <c r="AL2144" s="20">
        <v>6</v>
      </c>
      <c r="AM2144" s="20">
        <v>5</v>
      </c>
      <c r="AN2144" s="20">
        <v>5</v>
      </c>
    </row>
    <row r="2145" spans="1:40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F2145">
        <v>1</v>
      </c>
      <c r="G2145">
        <v>1</v>
      </c>
      <c r="H2145" s="35">
        <v>41429</v>
      </c>
      <c r="I2145">
        <v>95</v>
      </c>
      <c r="J2145">
        <v>12</v>
      </c>
      <c r="K2145">
        <v>4</v>
      </c>
      <c r="L2145">
        <v>2</v>
      </c>
      <c r="M2145">
        <v>10</v>
      </c>
      <c r="N2145">
        <v>6</v>
      </c>
      <c r="O2145">
        <v>10</v>
      </c>
      <c r="P2145">
        <v>4</v>
      </c>
      <c r="Q2145">
        <v>2</v>
      </c>
      <c r="R2145">
        <v>0</v>
      </c>
      <c r="S2145">
        <v>4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33</v>
      </c>
      <c r="AJ2145">
        <v>4</v>
      </c>
      <c r="AK2145">
        <v>2</v>
      </c>
      <c r="AL2145">
        <v>0</v>
      </c>
      <c r="AM2145">
        <v>4</v>
      </c>
      <c r="AN2145">
        <v>5</v>
      </c>
    </row>
    <row r="2146" spans="1:40" x14ac:dyDescent="0.25">
      <c r="A2146" s="20">
        <v>3130</v>
      </c>
      <c r="B2146" s="20">
        <v>1964</v>
      </c>
      <c r="C2146" s="20" t="s">
        <v>2</v>
      </c>
      <c r="D2146" s="20" t="s">
        <v>9</v>
      </c>
      <c r="E2146" s="20">
        <v>18701</v>
      </c>
      <c r="F2146" s="20">
        <v>1</v>
      </c>
      <c r="G2146" s="20">
        <v>1</v>
      </c>
      <c r="H2146" s="49">
        <v>41429</v>
      </c>
      <c r="I2146" s="20">
        <v>95</v>
      </c>
      <c r="J2146" s="20">
        <v>12</v>
      </c>
      <c r="K2146" s="20">
        <v>4</v>
      </c>
      <c r="L2146" s="20">
        <v>2</v>
      </c>
      <c r="M2146" s="20">
        <v>10</v>
      </c>
      <c r="N2146" s="20">
        <v>6</v>
      </c>
      <c r="O2146" s="20">
        <v>10</v>
      </c>
      <c r="P2146" s="20">
        <v>4</v>
      </c>
      <c r="Q2146" s="20">
        <v>2</v>
      </c>
      <c r="R2146" s="20">
        <v>0</v>
      </c>
      <c r="S2146" s="20">
        <v>4</v>
      </c>
      <c r="T2146" s="20">
        <v>5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20">
        <v>0</v>
      </c>
      <c r="AB2146" s="20" t="s">
        <v>38</v>
      </c>
      <c r="AJ2146" s="20">
        <v>4</v>
      </c>
      <c r="AK2146" s="20">
        <v>2</v>
      </c>
      <c r="AL2146" s="20">
        <v>0</v>
      </c>
      <c r="AM2146" s="20">
        <v>4</v>
      </c>
      <c r="AN2146" s="20">
        <v>5</v>
      </c>
    </row>
    <row r="2147" spans="1:40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F2147">
        <v>0</v>
      </c>
      <c r="G2147">
        <v>1</v>
      </c>
      <c r="H2147" s="35">
        <v>41423</v>
      </c>
      <c r="I2147">
        <v>95</v>
      </c>
      <c r="J2147">
        <v>312</v>
      </c>
      <c r="K2147">
        <v>21</v>
      </c>
      <c r="L2147">
        <v>206</v>
      </c>
      <c r="M2147">
        <v>102</v>
      </c>
      <c r="N2147">
        <v>92</v>
      </c>
      <c r="O2147">
        <v>149</v>
      </c>
      <c r="P2147">
        <v>3</v>
      </c>
      <c r="Q2147">
        <v>7</v>
      </c>
      <c r="R2147">
        <v>3</v>
      </c>
      <c r="S2147">
        <v>10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38</v>
      </c>
      <c r="AJ2147">
        <v>3</v>
      </c>
      <c r="AK2147">
        <v>7</v>
      </c>
      <c r="AL2147">
        <v>3</v>
      </c>
      <c r="AM2147">
        <v>10</v>
      </c>
      <c r="AN2147">
        <v>5</v>
      </c>
    </row>
    <row r="2148" spans="1:40" x14ac:dyDescent="0.25">
      <c r="A2148" s="20">
        <v>5863</v>
      </c>
      <c r="B2148" s="20">
        <v>1953</v>
      </c>
      <c r="C2148" s="20" t="s">
        <v>2</v>
      </c>
      <c r="D2148" s="20" t="s">
        <v>14</v>
      </c>
      <c r="E2148" s="20">
        <v>47703</v>
      </c>
      <c r="F2148" s="20">
        <v>0</v>
      </c>
      <c r="G2148" s="20">
        <v>1</v>
      </c>
      <c r="H2148" s="49">
        <v>41423</v>
      </c>
      <c r="I2148" s="20">
        <v>95</v>
      </c>
      <c r="J2148" s="20">
        <v>359</v>
      </c>
      <c r="K2148" s="20">
        <v>0</v>
      </c>
      <c r="L2148" s="20">
        <v>134</v>
      </c>
      <c r="M2148" s="20">
        <v>13</v>
      </c>
      <c r="N2148" s="20">
        <v>26</v>
      </c>
      <c r="O2148" s="20">
        <v>123</v>
      </c>
      <c r="P2148" s="20">
        <v>4</v>
      </c>
      <c r="Q2148" s="20">
        <v>6</v>
      </c>
      <c r="R2148" s="20">
        <v>3</v>
      </c>
      <c r="S2148" s="20">
        <v>8</v>
      </c>
      <c r="T2148" s="20">
        <v>5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0</v>
      </c>
      <c r="AB2148" s="20" t="s">
        <v>38</v>
      </c>
      <c r="AJ2148" s="20">
        <v>4</v>
      </c>
      <c r="AK2148" s="20">
        <v>6</v>
      </c>
      <c r="AL2148" s="20">
        <v>3</v>
      </c>
      <c r="AM2148" s="20">
        <v>8</v>
      </c>
      <c r="AN2148" s="20">
        <v>5</v>
      </c>
    </row>
    <row r="2149" spans="1:40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F2149">
        <v>0</v>
      </c>
      <c r="G2149">
        <v>0</v>
      </c>
      <c r="H2149" s="35">
        <v>41276</v>
      </c>
      <c r="I2149">
        <v>95</v>
      </c>
      <c r="J2149">
        <v>490</v>
      </c>
      <c r="K2149">
        <v>44</v>
      </c>
      <c r="L2149">
        <v>125</v>
      </c>
      <c r="M2149">
        <v>29</v>
      </c>
      <c r="N2149">
        <v>20</v>
      </c>
      <c r="O2149">
        <v>22</v>
      </c>
      <c r="P2149">
        <v>1</v>
      </c>
      <c r="Q2149">
        <v>6</v>
      </c>
      <c r="R2149">
        <v>7</v>
      </c>
      <c r="S2149">
        <v>11</v>
      </c>
      <c r="T2149">
        <v>3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</v>
      </c>
      <c r="AA2149">
        <v>0</v>
      </c>
      <c r="AB2149" t="s">
        <v>37</v>
      </c>
      <c r="AJ2149">
        <v>1</v>
      </c>
      <c r="AK2149">
        <v>6</v>
      </c>
      <c r="AL2149">
        <v>7</v>
      </c>
      <c r="AM2149">
        <v>11</v>
      </c>
      <c r="AN2149">
        <v>3</v>
      </c>
    </row>
    <row r="2150" spans="1:40" x14ac:dyDescent="0.25">
      <c r="A2150" s="20">
        <v>2931</v>
      </c>
      <c r="B2150" s="20">
        <v>1978</v>
      </c>
      <c r="C2150" s="20" t="s">
        <v>2</v>
      </c>
      <c r="D2150" s="20" t="s">
        <v>10</v>
      </c>
      <c r="E2150" s="20">
        <v>71847</v>
      </c>
      <c r="F2150" s="20">
        <v>0</v>
      </c>
      <c r="G2150" s="20">
        <v>0</v>
      </c>
      <c r="H2150" s="49">
        <v>41173</v>
      </c>
      <c r="I2150" s="20">
        <v>95</v>
      </c>
      <c r="J2150" s="20">
        <v>737</v>
      </c>
      <c r="K2150" s="20">
        <v>21</v>
      </c>
      <c r="L2150" s="20">
        <v>106</v>
      </c>
      <c r="M2150" s="20">
        <v>55</v>
      </c>
      <c r="N2150" s="20">
        <v>63</v>
      </c>
      <c r="O2150" s="20">
        <v>210</v>
      </c>
      <c r="P2150" s="20">
        <v>0</v>
      </c>
      <c r="Q2150" s="20">
        <v>6</v>
      </c>
      <c r="R2150" s="20">
        <v>7</v>
      </c>
      <c r="S2150" s="20">
        <v>9</v>
      </c>
      <c r="T2150" s="20">
        <v>3</v>
      </c>
      <c r="U2150" s="20">
        <v>0</v>
      </c>
      <c r="V2150" s="20">
        <v>0</v>
      </c>
      <c r="W2150" s="20">
        <v>0</v>
      </c>
      <c r="X2150" s="20">
        <v>1</v>
      </c>
      <c r="Y2150" s="20">
        <v>0</v>
      </c>
      <c r="Z2150" s="20">
        <v>0</v>
      </c>
      <c r="AA2150" s="20">
        <v>0</v>
      </c>
      <c r="AB2150" s="20" t="s">
        <v>38</v>
      </c>
      <c r="AJ2150" s="20">
        <v>0</v>
      </c>
      <c r="AK2150" s="20">
        <v>6</v>
      </c>
      <c r="AL2150" s="20">
        <v>7</v>
      </c>
      <c r="AM2150" s="20">
        <v>9</v>
      </c>
      <c r="AN2150" s="20">
        <v>3</v>
      </c>
    </row>
    <row r="2151" spans="1:40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F2151">
        <v>1</v>
      </c>
      <c r="G2151">
        <v>1</v>
      </c>
      <c r="H2151" s="35">
        <v>41171</v>
      </c>
      <c r="I2151">
        <v>95</v>
      </c>
      <c r="J2151">
        <v>11</v>
      </c>
      <c r="K2151">
        <v>1</v>
      </c>
      <c r="L2151">
        <v>4</v>
      </c>
      <c r="M2151">
        <v>2</v>
      </c>
      <c r="N2151">
        <v>0</v>
      </c>
      <c r="O2151">
        <v>7</v>
      </c>
      <c r="P2151">
        <v>1</v>
      </c>
      <c r="Q2151">
        <v>1</v>
      </c>
      <c r="R2151">
        <v>0</v>
      </c>
      <c r="S2151">
        <v>2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38</v>
      </c>
      <c r="AJ2151">
        <v>1</v>
      </c>
      <c r="AK2151">
        <v>1</v>
      </c>
      <c r="AL2151">
        <v>0</v>
      </c>
      <c r="AM2151">
        <v>2</v>
      </c>
      <c r="AN2151">
        <v>7</v>
      </c>
    </row>
    <row r="2152" spans="1:40" x14ac:dyDescent="0.25">
      <c r="A2152" s="20">
        <v>5589</v>
      </c>
      <c r="B2152" s="20">
        <v>1964</v>
      </c>
      <c r="C2152" s="20" t="s">
        <v>2</v>
      </c>
      <c r="D2152" s="20" t="s">
        <v>10</v>
      </c>
      <c r="E2152" s="20">
        <v>51983</v>
      </c>
      <c r="F2152" s="20">
        <v>0</v>
      </c>
      <c r="G2152" s="20">
        <v>1</v>
      </c>
      <c r="H2152" s="49">
        <v>41152</v>
      </c>
      <c r="I2152" s="20">
        <v>95</v>
      </c>
      <c r="J2152" s="20">
        <v>631</v>
      </c>
      <c r="K2152" s="20">
        <v>0</v>
      </c>
      <c r="L2152" s="20">
        <v>115</v>
      </c>
      <c r="M2152" s="20">
        <v>10</v>
      </c>
      <c r="N2152" s="20">
        <v>7</v>
      </c>
      <c r="O2152" s="20">
        <v>30</v>
      </c>
      <c r="P2152" s="20">
        <v>3</v>
      </c>
      <c r="Q2152" s="20">
        <v>9</v>
      </c>
      <c r="R2152" s="20">
        <v>2</v>
      </c>
      <c r="S2152" s="20">
        <v>10</v>
      </c>
      <c r="T2152" s="20">
        <v>7</v>
      </c>
      <c r="U2152" s="20">
        <v>0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20">
        <v>0</v>
      </c>
      <c r="AB2152" s="20" t="s">
        <v>36</v>
      </c>
      <c r="AJ2152" s="20">
        <v>3</v>
      </c>
      <c r="AK2152" s="20">
        <v>9</v>
      </c>
      <c r="AL2152" s="20">
        <v>2</v>
      </c>
      <c r="AM2152" s="20">
        <v>10</v>
      </c>
      <c r="AN2152" s="20">
        <v>7</v>
      </c>
    </row>
    <row r="2153" spans="1:40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F2153">
        <v>0</v>
      </c>
      <c r="G2153">
        <v>0</v>
      </c>
      <c r="H2153" s="35">
        <v>41131</v>
      </c>
      <c r="I2153">
        <v>95</v>
      </c>
      <c r="J2153">
        <v>456</v>
      </c>
      <c r="K2153">
        <v>19</v>
      </c>
      <c r="L2153">
        <v>832</v>
      </c>
      <c r="M2153">
        <v>75</v>
      </c>
      <c r="N2153">
        <v>118</v>
      </c>
      <c r="O2153">
        <v>38</v>
      </c>
      <c r="P2153">
        <v>1</v>
      </c>
      <c r="Q2153">
        <v>4</v>
      </c>
      <c r="R2153">
        <v>5</v>
      </c>
      <c r="S2153">
        <v>11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38</v>
      </c>
      <c r="AJ2153">
        <v>1</v>
      </c>
      <c r="AK2153">
        <v>4</v>
      </c>
      <c r="AL2153">
        <v>5</v>
      </c>
      <c r="AM2153">
        <v>11</v>
      </c>
      <c r="AN2153">
        <v>3</v>
      </c>
    </row>
    <row r="2154" spans="1:40" x14ac:dyDescent="0.25">
      <c r="A2154" s="20">
        <v>6729</v>
      </c>
      <c r="B2154" s="20">
        <v>1988</v>
      </c>
      <c r="C2154" s="20" t="s">
        <v>2</v>
      </c>
      <c r="D2154" s="20" t="s">
        <v>9</v>
      </c>
      <c r="E2154" s="20">
        <v>68655</v>
      </c>
      <c r="F2154" s="20">
        <v>0</v>
      </c>
      <c r="G2154" s="20">
        <v>0</v>
      </c>
      <c r="H2154" s="49">
        <v>41131</v>
      </c>
      <c r="I2154" s="20">
        <v>95</v>
      </c>
      <c r="J2154" s="20">
        <v>456</v>
      </c>
      <c r="K2154" s="20">
        <v>19</v>
      </c>
      <c r="L2154" s="20">
        <v>832</v>
      </c>
      <c r="M2154" s="20">
        <v>75</v>
      </c>
      <c r="N2154" s="20">
        <v>118</v>
      </c>
      <c r="O2154" s="20">
        <v>38</v>
      </c>
      <c r="P2154" s="20">
        <v>1</v>
      </c>
      <c r="Q2154" s="20">
        <v>4</v>
      </c>
      <c r="R2154" s="20">
        <v>5</v>
      </c>
      <c r="S2154" s="20">
        <v>11</v>
      </c>
      <c r="T2154" s="20">
        <v>3</v>
      </c>
      <c r="U2154" s="20">
        <v>0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20">
        <v>0</v>
      </c>
      <c r="AB2154" s="20" t="s">
        <v>33</v>
      </c>
      <c r="AJ2154" s="20">
        <v>1</v>
      </c>
      <c r="AK2154" s="20">
        <v>4</v>
      </c>
      <c r="AL2154" s="20">
        <v>5</v>
      </c>
      <c r="AM2154" s="20">
        <v>11</v>
      </c>
      <c r="AN2154" s="20">
        <v>3</v>
      </c>
    </row>
    <row r="2155" spans="1:40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F2155">
        <v>2</v>
      </c>
      <c r="G2155">
        <v>1</v>
      </c>
      <c r="H2155" s="35">
        <v>41814</v>
      </c>
      <c r="I2155">
        <v>96</v>
      </c>
      <c r="J2155">
        <v>2</v>
      </c>
      <c r="K2155">
        <v>0</v>
      </c>
      <c r="L2155">
        <v>5</v>
      </c>
      <c r="M2155">
        <v>2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3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36</v>
      </c>
      <c r="AJ2155">
        <v>1</v>
      </c>
      <c r="AK2155">
        <v>0</v>
      </c>
      <c r="AL2155">
        <v>0</v>
      </c>
      <c r="AM2155">
        <v>3</v>
      </c>
      <c r="AN2155">
        <v>2</v>
      </c>
    </row>
    <row r="2156" spans="1:40" x14ac:dyDescent="0.25">
      <c r="A2156" s="20">
        <v>2939</v>
      </c>
      <c r="B2156" s="20">
        <v>1970</v>
      </c>
      <c r="C2156" s="20" t="s">
        <v>4</v>
      </c>
      <c r="D2156" s="20" t="s">
        <v>13</v>
      </c>
      <c r="E2156" s="20">
        <v>79419</v>
      </c>
      <c r="F2156" s="20">
        <v>0</v>
      </c>
      <c r="G2156" s="20">
        <v>0</v>
      </c>
      <c r="H2156" s="49">
        <v>41812</v>
      </c>
      <c r="I2156" s="20">
        <v>96</v>
      </c>
      <c r="J2156" s="20">
        <v>751</v>
      </c>
      <c r="K2156" s="20">
        <v>127</v>
      </c>
      <c r="L2156" s="20">
        <v>687</v>
      </c>
      <c r="M2156" s="20">
        <v>20</v>
      </c>
      <c r="N2156" s="20">
        <v>15</v>
      </c>
      <c r="O2156" s="20">
        <v>31</v>
      </c>
      <c r="P2156" s="20">
        <v>1</v>
      </c>
      <c r="Q2156" s="20">
        <v>4</v>
      </c>
      <c r="R2156" s="20">
        <v>6</v>
      </c>
      <c r="S2156" s="20">
        <v>4</v>
      </c>
      <c r="T2156" s="20">
        <v>2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0</v>
      </c>
      <c r="AB2156" s="20" t="s">
        <v>37</v>
      </c>
      <c r="AJ2156" s="20">
        <v>1</v>
      </c>
      <c r="AK2156" s="20">
        <v>4</v>
      </c>
      <c r="AL2156" s="20">
        <v>6</v>
      </c>
      <c r="AM2156" s="20">
        <v>4</v>
      </c>
      <c r="AN2156" s="20">
        <v>2</v>
      </c>
    </row>
    <row r="2157" spans="1:40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F2157">
        <v>0</v>
      </c>
      <c r="G2157">
        <v>1</v>
      </c>
      <c r="H2157" s="35">
        <v>41758</v>
      </c>
      <c r="I2157">
        <v>96</v>
      </c>
      <c r="J2157">
        <v>143</v>
      </c>
      <c r="K2157">
        <v>6</v>
      </c>
      <c r="L2157">
        <v>52</v>
      </c>
      <c r="M2157">
        <v>11</v>
      </c>
      <c r="N2157">
        <v>8</v>
      </c>
      <c r="O2157">
        <v>17</v>
      </c>
      <c r="P2157">
        <v>2</v>
      </c>
      <c r="Q2157">
        <v>4</v>
      </c>
      <c r="R2157">
        <v>1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31</v>
      </c>
      <c r="AJ2157">
        <v>2</v>
      </c>
      <c r="AK2157">
        <v>4</v>
      </c>
      <c r="AL2157">
        <v>1</v>
      </c>
      <c r="AM2157">
        <v>5</v>
      </c>
      <c r="AN2157">
        <v>5</v>
      </c>
    </row>
    <row r="2158" spans="1:40" x14ac:dyDescent="0.25">
      <c r="A2158" s="20">
        <v>574</v>
      </c>
      <c r="B2158" s="20">
        <v>1964</v>
      </c>
      <c r="C2158" s="20" t="s">
        <v>2</v>
      </c>
      <c r="D2158" s="20" t="s">
        <v>14</v>
      </c>
      <c r="E2158" s="20">
        <v>42523</v>
      </c>
      <c r="F2158" s="20">
        <v>0</v>
      </c>
      <c r="G2158" s="20">
        <v>0</v>
      </c>
      <c r="H2158" s="49">
        <v>41752</v>
      </c>
      <c r="I2158" s="20">
        <v>96</v>
      </c>
      <c r="J2158" s="20">
        <v>14</v>
      </c>
      <c r="K2158" s="20">
        <v>36</v>
      </c>
      <c r="L2158" s="20">
        <v>11</v>
      </c>
      <c r="M2158" s="20">
        <v>3</v>
      </c>
      <c r="N2158" s="20">
        <v>26</v>
      </c>
      <c r="O2158" s="20">
        <v>35</v>
      </c>
      <c r="P2158" s="20">
        <v>1</v>
      </c>
      <c r="Q2158" s="20">
        <v>1</v>
      </c>
      <c r="R2158" s="20">
        <v>1</v>
      </c>
      <c r="S2158" s="20">
        <v>4</v>
      </c>
      <c r="T2158" s="20">
        <v>2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0</v>
      </c>
      <c r="AB2158" s="20" t="s">
        <v>32</v>
      </c>
      <c r="AJ2158" s="20">
        <v>1</v>
      </c>
      <c r="AK2158" s="20">
        <v>1</v>
      </c>
      <c r="AL2158" s="20">
        <v>1</v>
      </c>
      <c r="AM2158" s="20">
        <v>4</v>
      </c>
      <c r="AN2158" s="20">
        <v>2</v>
      </c>
    </row>
    <row r="2159" spans="1:40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F2159">
        <v>0</v>
      </c>
      <c r="G2159">
        <v>0</v>
      </c>
      <c r="H2159" s="35">
        <v>41752</v>
      </c>
      <c r="I2159">
        <v>96</v>
      </c>
      <c r="J2159">
        <v>14</v>
      </c>
      <c r="K2159">
        <v>36</v>
      </c>
      <c r="L2159">
        <v>11</v>
      </c>
      <c r="M2159">
        <v>3</v>
      </c>
      <c r="N2159">
        <v>26</v>
      </c>
      <c r="O2159">
        <v>35</v>
      </c>
      <c r="P2159">
        <v>1</v>
      </c>
      <c r="Q2159">
        <v>1</v>
      </c>
      <c r="R2159">
        <v>1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37</v>
      </c>
      <c r="AJ2159">
        <v>1</v>
      </c>
      <c r="AK2159">
        <v>1</v>
      </c>
      <c r="AL2159">
        <v>1</v>
      </c>
      <c r="AM2159">
        <v>4</v>
      </c>
      <c r="AN2159">
        <v>2</v>
      </c>
    </row>
    <row r="2160" spans="1:40" x14ac:dyDescent="0.25">
      <c r="A2160" s="20">
        <v>10500</v>
      </c>
      <c r="B2160" s="20">
        <v>1984</v>
      </c>
      <c r="C2160" s="20" t="s">
        <v>2</v>
      </c>
      <c r="D2160" s="20" t="s">
        <v>14</v>
      </c>
      <c r="E2160" s="20">
        <v>31761</v>
      </c>
      <c r="F2160" s="20">
        <v>1</v>
      </c>
      <c r="G2160" s="20">
        <v>0</v>
      </c>
      <c r="H2160" s="49">
        <v>41734</v>
      </c>
      <c r="I2160" s="20">
        <v>96</v>
      </c>
      <c r="J2160" s="20">
        <v>19</v>
      </c>
      <c r="K2160" s="20">
        <v>1</v>
      </c>
      <c r="L2160" s="20">
        <v>20</v>
      </c>
      <c r="M2160" s="20">
        <v>16</v>
      </c>
      <c r="N2160" s="20">
        <v>14</v>
      </c>
      <c r="O2160" s="20">
        <v>28</v>
      </c>
      <c r="P2160" s="20">
        <v>2</v>
      </c>
      <c r="Q2160" s="20">
        <v>3</v>
      </c>
      <c r="R2160" s="20">
        <v>0</v>
      </c>
      <c r="S2160" s="20">
        <v>4</v>
      </c>
      <c r="T2160" s="20">
        <v>5</v>
      </c>
      <c r="U2160" s="20">
        <v>0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20">
        <v>0</v>
      </c>
      <c r="AB2160" s="20" t="s">
        <v>34</v>
      </c>
      <c r="AJ2160" s="20">
        <v>2</v>
      </c>
      <c r="AK2160" s="20">
        <v>3</v>
      </c>
      <c r="AL2160" s="20">
        <v>0</v>
      </c>
      <c r="AM2160" s="20">
        <v>4</v>
      </c>
      <c r="AN2160" s="20">
        <v>5</v>
      </c>
    </row>
    <row r="2161" spans="1:40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F2161">
        <v>0</v>
      </c>
      <c r="G2161">
        <v>1</v>
      </c>
      <c r="H2161" s="35">
        <v>41705</v>
      </c>
      <c r="I2161">
        <v>96</v>
      </c>
      <c r="J2161">
        <v>346</v>
      </c>
      <c r="K2161">
        <v>17</v>
      </c>
      <c r="L2161">
        <v>48</v>
      </c>
      <c r="M2161">
        <v>23</v>
      </c>
      <c r="N2161">
        <v>13</v>
      </c>
      <c r="O2161">
        <v>13</v>
      </c>
      <c r="P2161">
        <v>4</v>
      </c>
      <c r="Q2161">
        <v>8</v>
      </c>
      <c r="R2161">
        <v>1</v>
      </c>
      <c r="S2161">
        <v>6</v>
      </c>
      <c r="T2161">
        <v>6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37</v>
      </c>
      <c r="AJ2161">
        <v>4</v>
      </c>
      <c r="AK2161">
        <v>8</v>
      </c>
      <c r="AL2161">
        <v>1</v>
      </c>
      <c r="AM2161">
        <v>6</v>
      </c>
      <c r="AN2161">
        <v>6</v>
      </c>
    </row>
    <row r="2162" spans="1:40" x14ac:dyDescent="0.25">
      <c r="A2162" s="20">
        <v>1135</v>
      </c>
      <c r="B2162" s="20">
        <v>1960</v>
      </c>
      <c r="C2162" s="20" t="s">
        <v>4</v>
      </c>
      <c r="D2162" s="20" t="s">
        <v>13</v>
      </c>
      <c r="E2162" s="20">
        <v>17144</v>
      </c>
      <c r="F2162" s="20">
        <v>1</v>
      </c>
      <c r="G2162" s="20">
        <v>1</v>
      </c>
      <c r="H2162" s="49">
        <v>41685</v>
      </c>
      <c r="I2162" s="20">
        <v>96</v>
      </c>
      <c r="J2162" s="20">
        <v>18</v>
      </c>
      <c r="K2162" s="20">
        <v>2</v>
      </c>
      <c r="L2162" s="20">
        <v>19</v>
      </c>
      <c r="M2162" s="20">
        <v>0</v>
      </c>
      <c r="N2162" s="20">
        <v>2</v>
      </c>
      <c r="O2162" s="20">
        <v>6</v>
      </c>
      <c r="P2162" s="20">
        <v>5</v>
      </c>
      <c r="Q2162" s="20">
        <v>3</v>
      </c>
      <c r="R2162" s="20">
        <v>0</v>
      </c>
      <c r="S2162" s="20">
        <v>4</v>
      </c>
      <c r="T2162" s="20">
        <v>7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0</v>
      </c>
      <c r="AB2162" s="20" t="s">
        <v>37</v>
      </c>
      <c r="AJ2162" s="20">
        <v>5</v>
      </c>
      <c r="AK2162" s="20">
        <v>3</v>
      </c>
      <c r="AL2162" s="20">
        <v>0</v>
      </c>
      <c r="AM2162" s="20">
        <v>4</v>
      </c>
      <c r="AN2162" s="20">
        <v>7</v>
      </c>
    </row>
    <row r="2163" spans="1:40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F2163">
        <v>1</v>
      </c>
      <c r="G2163">
        <v>1</v>
      </c>
      <c r="H2163" s="35">
        <v>41685</v>
      </c>
      <c r="I2163">
        <v>96</v>
      </c>
      <c r="J2163">
        <v>18</v>
      </c>
      <c r="K2163">
        <v>2</v>
      </c>
      <c r="L2163">
        <v>19</v>
      </c>
      <c r="M2163">
        <v>0</v>
      </c>
      <c r="N2163">
        <v>2</v>
      </c>
      <c r="O2163">
        <v>6</v>
      </c>
      <c r="P2163">
        <v>5</v>
      </c>
      <c r="Q2163">
        <v>3</v>
      </c>
      <c r="R2163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33</v>
      </c>
      <c r="AJ2163">
        <v>5</v>
      </c>
      <c r="AK2163">
        <v>3</v>
      </c>
      <c r="AL2163">
        <v>0</v>
      </c>
      <c r="AM2163">
        <v>4</v>
      </c>
      <c r="AN2163">
        <v>7</v>
      </c>
    </row>
    <row r="2164" spans="1:40" x14ac:dyDescent="0.25">
      <c r="A2164" s="20">
        <v>7244</v>
      </c>
      <c r="B2164" s="20">
        <v>1951</v>
      </c>
      <c r="C2164" s="20" t="s">
        <v>2</v>
      </c>
      <c r="D2164" s="20" t="s">
        <v>9</v>
      </c>
      <c r="E2164" s="20">
        <v>52720</v>
      </c>
      <c r="F2164" s="20">
        <v>2</v>
      </c>
      <c r="G2164" s="20">
        <v>1</v>
      </c>
      <c r="H2164" s="49">
        <v>41640</v>
      </c>
      <c r="I2164" s="20">
        <v>96</v>
      </c>
      <c r="J2164" s="20">
        <v>48</v>
      </c>
      <c r="K2164" s="20">
        <v>5</v>
      </c>
      <c r="L2164" s="20">
        <v>48</v>
      </c>
      <c r="M2164" s="20">
        <v>6</v>
      </c>
      <c r="N2164" s="20">
        <v>10</v>
      </c>
      <c r="O2164" s="20">
        <v>7</v>
      </c>
      <c r="P2164" s="20">
        <v>3</v>
      </c>
      <c r="Q2164" s="20">
        <v>2</v>
      </c>
      <c r="R2164" s="20">
        <v>1</v>
      </c>
      <c r="S2164" s="20">
        <v>4</v>
      </c>
      <c r="T2164" s="20">
        <v>6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0</v>
      </c>
      <c r="AB2164" s="20" t="s">
        <v>34</v>
      </c>
      <c r="AJ2164" s="20">
        <v>3</v>
      </c>
      <c r="AK2164" s="20">
        <v>2</v>
      </c>
      <c r="AL2164" s="20">
        <v>1</v>
      </c>
      <c r="AM2164" s="20">
        <v>4</v>
      </c>
      <c r="AN2164" s="20">
        <v>6</v>
      </c>
    </row>
    <row r="2165" spans="1:40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F2165">
        <v>0</v>
      </c>
      <c r="G2165">
        <v>0</v>
      </c>
      <c r="H2165" s="35">
        <v>41600</v>
      </c>
      <c r="I2165">
        <v>96</v>
      </c>
      <c r="J2165">
        <v>684</v>
      </c>
      <c r="K2165">
        <v>100</v>
      </c>
      <c r="L2165">
        <v>801</v>
      </c>
      <c r="M2165">
        <v>21</v>
      </c>
      <c r="N2165">
        <v>66</v>
      </c>
      <c r="O2165">
        <v>0</v>
      </c>
      <c r="P2165">
        <v>1</v>
      </c>
      <c r="Q2165">
        <v>6</v>
      </c>
      <c r="R2165">
        <v>9</v>
      </c>
      <c r="S2165">
        <v>10</v>
      </c>
      <c r="T2165">
        <v>2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34</v>
      </c>
      <c r="AJ2165">
        <v>1</v>
      </c>
      <c r="AK2165">
        <v>6</v>
      </c>
      <c r="AL2165">
        <v>9</v>
      </c>
      <c r="AM2165">
        <v>10</v>
      </c>
      <c r="AN2165">
        <v>2</v>
      </c>
    </row>
    <row r="2166" spans="1:40" x14ac:dyDescent="0.25">
      <c r="A2166" s="20">
        <v>7789</v>
      </c>
      <c r="B2166" s="20">
        <v>1965</v>
      </c>
      <c r="C2166" s="20" t="s">
        <v>3</v>
      </c>
      <c r="D2166" s="20" t="s">
        <v>14</v>
      </c>
      <c r="E2166" s="20">
        <v>84618</v>
      </c>
      <c r="F2166" s="20">
        <v>0</v>
      </c>
      <c r="G2166" s="20">
        <v>0</v>
      </c>
      <c r="H2166" s="49">
        <v>41600</v>
      </c>
      <c r="I2166" s="20">
        <v>96</v>
      </c>
      <c r="J2166" s="20">
        <v>684</v>
      </c>
      <c r="K2166" s="20">
        <v>100</v>
      </c>
      <c r="L2166" s="20">
        <v>801</v>
      </c>
      <c r="M2166" s="20">
        <v>21</v>
      </c>
      <c r="N2166" s="20">
        <v>66</v>
      </c>
      <c r="O2166" s="20">
        <v>0</v>
      </c>
      <c r="P2166" s="20">
        <v>1</v>
      </c>
      <c r="Q2166" s="20">
        <v>6</v>
      </c>
      <c r="R2166" s="20">
        <v>9</v>
      </c>
      <c r="S2166" s="20">
        <v>10</v>
      </c>
      <c r="T2166" s="20">
        <v>2</v>
      </c>
      <c r="U2166" s="20">
        <v>0</v>
      </c>
      <c r="V2166" s="20">
        <v>0</v>
      </c>
      <c r="W2166" s="20">
        <v>1</v>
      </c>
      <c r="X2166" s="20">
        <v>0</v>
      </c>
      <c r="Y2166" s="20">
        <v>0</v>
      </c>
      <c r="Z2166" s="20">
        <v>0</v>
      </c>
      <c r="AA2166" s="20">
        <v>0</v>
      </c>
      <c r="AB2166" s="20" t="s">
        <v>38</v>
      </c>
      <c r="AJ2166" s="20">
        <v>1</v>
      </c>
      <c r="AK2166" s="20">
        <v>6</v>
      </c>
      <c r="AL2166" s="20">
        <v>9</v>
      </c>
      <c r="AM2166" s="20">
        <v>10</v>
      </c>
      <c r="AN2166" s="20">
        <v>2</v>
      </c>
    </row>
    <row r="2167" spans="1:40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F2167">
        <v>0</v>
      </c>
      <c r="G2167">
        <v>1</v>
      </c>
      <c r="H2167" s="35">
        <v>41599</v>
      </c>
      <c r="I2167">
        <v>96</v>
      </c>
      <c r="J2167">
        <v>712</v>
      </c>
      <c r="K2167">
        <v>0</v>
      </c>
      <c r="L2167">
        <v>45</v>
      </c>
      <c r="M2167">
        <v>0</v>
      </c>
      <c r="N2167">
        <v>0</v>
      </c>
      <c r="O2167">
        <v>191</v>
      </c>
      <c r="P2167">
        <v>3</v>
      </c>
      <c r="Q2167">
        <v>2</v>
      </c>
      <c r="R2167">
        <v>4</v>
      </c>
      <c r="S2167">
        <v>5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34</v>
      </c>
      <c r="AJ2167">
        <v>3</v>
      </c>
      <c r="AK2167">
        <v>2</v>
      </c>
      <c r="AL2167">
        <v>4</v>
      </c>
      <c r="AM2167">
        <v>5</v>
      </c>
      <c r="AN2167">
        <v>7</v>
      </c>
    </row>
    <row r="2168" spans="1:40" x14ac:dyDescent="0.25">
      <c r="A2168" s="20">
        <v>5644</v>
      </c>
      <c r="B2168" s="20">
        <v>1957</v>
      </c>
      <c r="C2168" s="20" t="s">
        <v>2</v>
      </c>
      <c r="D2168" s="20" t="s">
        <v>13</v>
      </c>
      <c r="E2168" s="20">
        <v>42213</v>
      </c>
      <c r="F2168" s="20">
        <v>0</v>
      </c>
      <c r="G2168" s="20">
        <v>1</v>
      </c>
      <c r="H2168" s="49">
        <v>41559</v>
      </c>
      <c r="I2168" s="20">
        <v>96</v>
      </c>
      <c r="J2168" s="20">
        <v>309</v>
      </c>
      <c r="K2168" s="20">
        <v>3</v>
      </c>
      <c r="L2168" s="20">
        <v>24</v>
      </c>
      <c r="M2168" s="20">
        <v>4</v>
      </c>
      <c r="N2168" s="20">
        <v>3</v>
      </c>
      <c r="O2168" s="20">
        <v>20</v>
      </c>
      <c r="P2168" s="20">
        <v>2</v>
      </c>
      <c r="Q2168" s="20">
        <v>5</v>
      </c>
      <c r="R2168" s="20">
        <v>1</v>
      </c>
      <c r="S2168" s="20">
        <v>7</v>
      </c>
      <c r="T2168" s="20">
        <v>7</v>
      </c>
      <c r="U2168" s="20">
        <v>0</v>
      </c>
      <c r="V2168" s="20">
        <v>1</v>
      </c>
      <c r="W2168" s="20">
        <v>0</v>
      </c>
      <c r="X2168" s="20">
        <v>0</v>
      </c>
      <c r="Y2168" s="20">
        <v>0</v>
      </c>
      <c r="Z2168" s="20">
        <v>0</v>
      </c>
      <c r="AA2168" s="20">
        <v>0</v>
      </c>
      <c r="AB2168" s="20" t="s">
        <v>38</v>
      </c>
      <c r="AJ2168" s="20">
        <v>2</v>
      </c>
      <c r="AK2168" s="20">
        <v>5</v>
      </c>
      <c r="AL2168" s="20">
        <v>1</v>
      </c>
      <c r="AM2168" s="20">
        <v>7</v>
      </c>
      <c r="AN2168" s="20">
        <v>7</v>
      </c>
    </row>
    <row r="2169" spans="1:40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F2169">
        <v>0</v>
      </c>
      <c r="G2169">
        <v>1</v>
      </c>
      <c r="H2169" s="35">
        <v>41497</v>
      </c>
      <c r="I2169">
        <v>96</v>
      </c>
      <c r="J2169">
        <v>231</v>
      </c>
      <c r="K2169">
        <v>65</v>
      </c>
      <c r="L2169">
        <v>196</v>
      </c>
      <c r="M2169">
        <v>38</v>
      </c>
      <c r="N2169">
        <v>71</v>
      </c>
      <c r="O2169">
        <v>124</v>
      </c>
      <c r="P2169">
        <v>1</v>
      </c>
      <c r="Q2169">
        <v>6</v>
      </c>
      <c r="R2169">
        <v>5</v>
      </c>
      <c r="S2169">
        <v>7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37</v>
      </c>
      <c r="AJ2169">
        <v>1</v>
      </c>
      <c r="AK2169">
        <v>6</v>
      </c>
      <c r="AL2169">
        <v>5</v>
      </c>
      <c r="AM2169">
        <v>7</v>
      </c>
      <c r="AN2169">
        <v>4</v>
      </c>
    </row>
    <row r="2170" spans="1:40" x14ac:dyDescent="0.25">
      <c r="A2170" s="20">
        <v>6663</v>
      </c>
      <c r="B2170" s="20">
        <v>1940</v>
      </c>
      <c r="C2170" s="20" t="s">
        <v>3</v>
      </c>
      <c r="D2170" s="20" t="s">
        <v>9</v>
      </c>
      <c r="E2170" s="20">
        <v>51141</v>
      </c>
      <c r="F2170" s="20">
        <v>0</v>
      </c>
      <c r="G2170" s="20">
        <v>0</v>
      </c>
      <c r="H2170" s="49">
        <v>41463</v>
      </c>
      <c r="I2170" s="20">
        <v>96</v>
      </c>
      <c r="J2170" s="20">
        <v>144</v>
      </c>
      <c r="K2170" s="20">
        <v>0</v>
      </c>
      <c r="L2170" s="20">
        <v>7</v>
      </c>
      <c r="M2170" s="20">
        <v>0</v>
      </c>
      <c r="N2170" s="20">
        <v>0</v>
      </c>
      <c r="O2170" s="20">
        <v>6</v>
      </c>
      <c r="P2170" s="20">
        <v>1</v>
      </c>
      <c r="Q2170" s="20">
        <v>3</v>
      </c>
      <c r="R2170" s="20">
        <v>1</v>
      </c>
      <c r="S2170" s="20">
        <v>4</v>
      </c>
      <c r="T2170" s="20">
        <v>5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0</v>
      </c>
      <c r="AB2170" s="20" t="s">
        <v>38</v>
      </c>
      <c r="AJ2170" s="20">
        <v>1</v>
      </c>
      <c r="AK2170" s="20">
        <v>3</v>
      </c>
      <c r="AL2170" s="20">
        <v>1</v>
      </c>
      <c r="AM2170" s="20">
        <v>4</v>
      </c>
      <c r="AN2170" s="20">
        <v>5</v>
      </c>
    </row>
    <row r="2171" spans="1:40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F2171">
        <v>2</v>
      </c>
      <c r="G2171">
        <v>0</v>
      </c>
      <c r="H2171" s="35">
        <v>41404</v>
      </c>
      <c r="I2171">
        <v>96</v>
      </c>
      <c r="J2171">
        <v>8</v>
      </c>
      <c r="K2171">
        <v>2</v>
      </c>
      <c r="L2171">
        <v>15</v>
      </c>
      <c r="M2171">
        <v>0</v>
      </c>
      <c r="N2171">
        <v>10</v>
      </c>
      <c r="O2171">
        <v>18</v>
      </c>
      <c r="P2171">
        <v>4</v>
      </c>
      <c r="Q2171">
        <v>3</v>
      </c>
      <c r="R2171">
        <v>1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36</v>
      </c>
      <c r="AJ2171">
        <v>4</v>
      </c>
      <c r="AK2171">
        <v>3</v>
      </c>
      <c r="AL2171">
        <v>1</v>
      </c>
      <c r="AM2171">
        <v>3</v>
      </c>
      <c r="AN2171">
        <v>5</v>
      </c>
    </row>
    <row r="2172" spans="1:40" x14ac:dyDescent="0.25">
      <c r="A2172" s="20">
        <v>456</v>
      </c>
      <c r="B2172" s="20">
        <v>1986</v>
      </c>
      <c r="C2172" s="20" t="s">
        <v>5</v>
      </c>
      <c r="D2172" s="20" t="s">
        <v>14</v>
      </c>
      <c r="E2172" s="20">
        <v>7500</v>
      </c>
      <c r="F2172" s="20">
        <v>1</v>
      </c>
      <c r="G2172" s="20">
        <v>0</v>
      </c>
      <c r="H2172" s="49">
        <v>41312</v>
      </c>
      <c r="I2172" s="20">
        <v>96</v>
      </c>
      <c r="J2172" s="20">
        <v>1</v>
      </c>
      <c r="K2172" s="20">
        <v>11</v>
      </c>
      <c r="L2172" s="20">
        <v>5</v>
      </c>
      <c r="M2172" s="20">
        <v>4</v>
      </c>
      <c r="N2172" s="20">
        <v>6</v>
      </c>
      <c r="O2172" s="20">
        <v>9</v>
      </c>
      <c r="P2172" s="20">
        <v>2</v>
      </c>
      <c r="Q2172" s="20">
        <v>2</v>
      </c>
      <c r="R2172" s="20">
        <v>0</v>
      </c>
      <c r="S2172" s="20">
        <v>3</v>
      </c>
      <c r="T2172" s="20">
        <v>8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  <c r="AB2172" s="20" t="s">
        <v>38</v>
      </c>
      <c r="AJ2172" s="20">
        <v>2</v>
      </c>
      <c r="AK2172" s="20">
        <v>2</v>
      </c>
      <c r="AL2172" s="20">
        <v>0</v>
      </c>
      <c r="AM2172" s="20">
        <v>3</v>
      </c>
      <c r="AN2172" s="20">
        <v>8</v>
      </c>
    </row>
    <row r="2173" spans="1:40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F2173">
        <v>1</v>
      </c>
      <c r="G2173">
        <v>0</v>
      </c>
      <c r="H2173" s="35">
        <v>41291</v>
      </c>
      <c r="I2173">
        <v>96</v>
      </c>
      <c r="J2173">
        <v>12</v>
      </c>
      <c r="K2173">
        <v>23</v>
      </c>
      <c r="L2173">
        <v>38</v>
      </c>
      <c r="M2173">
        <v>30</v>
      </c>
      <c r="N2173">
        <v>18</v>
      </c>
      <c r="O2173">
        <v>7</v>
      </c>
      <c r="P2173">
        <v>4</v>
      </c>
      <c r="Q2173">
        <v>3</v>
      </c>
      <c r="R2173">
        <v>1</v>
      </c>
      <c r="S2173">
        <v>3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33</v>
      </c>
      <c r="AJ2173">
        <v>4</v>
      </c>
      <c r="AK2173">
        <v>3</v>
      </c>
      <c r="AL2173">
        <v>1</v>
      </c>
      <c r="AM2173">
        <v>3</v>
      </c>
      <c r="AN2173">
        <v>9</v>
      </c>
    </row>
    <row r="2174" spans="1:40" x14ac:dyDescent="0.25">
      <c r="A2174" s="20">
        <v>5748</v>
      </c>
      <c r="B2174" s="20">
        <v>1965</v>
      </c>
      <c r="C2174" s="20" t="s">
        <v>2</v>
      </c>
      <c r="D2174" s="20" t="s">
        <v>14</v>
      </c>
      <c r="E2174" s="20">
        <v>59754</v>
      </c>
      <c r="F2174" s="20">
        <v>0</v>
      </c>
      <c r="G2174" s="20">
        <v>1</v>
      </c>
      <c r="H2174" s="49">
        <v>41244</v>
      </c>
      <c r="I2174" s="20">
        <v>96</v>
      </c>
      <c r="J2174" s="20">
        <v>115</v>
      </c>
      <c r="K2174" s="20">
        <v>27</v>
      </c>
      <c r="L2174" s="20">
        <v>44</v>
      </c>
      <c r="M2174" s="20">
        <v>4</v>
      </c>
      <c r="N2174" s="20">
        <v>146</v>
      </c>
      <c r="O2174" s="20">
        <v>139</v>
      </c>
      <c r="P2174" s="20">
        <v>3</v>
      </c>
      <c r="Q2174" s="20">
        <v>5</v>
      </c>
      <c r="R2174" s="20">
        <v>2</v>
      </c>
      <c r="S2174" s="20">
        <v>6</v>
      </c>
      <c r="T2174" s="20">
        <v>5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1</v>
      </c>
      <c r="AA2174" s="20">
        <v>0</v>
      </c>
      <c r="AB2174" s="20" t="s">
        <v>33</v>
      </c>
      <c r="AJ2174" s="20">
        <v>3</v>
      </c>
      <c r="AK2174" s="20">
        <v>5</v>
      </c>
      <c r="AL2174" s="20">
        <v>2</v>
      </c>
      <c r="AM2174" s="20">
        <v>6</v>
      </c>
      <c r="AN2174" s="20">
        <v>5</v>
      </c>
    </row>
    <row r="2175" spans="1:40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F2175">
        <v>0</v>
      </c>
      <c r="G2175">
        <v>1</v>
      </c>
      <c r="H2175" s="35">
        <v>41218</v>
      </c>
      <c r="I2175">
        <v>96</v>
      </c>
      <c r="J2175">
        <v>397</v>
      </c>
      <c r="K2175">
        <v>46</v>
      </c>
      <c r="L2175">
        <v>288</v>
      </c>
      <c r="M2175">
        <v>20</v>
      </c>
      <c r="N2175">
        <v>38</v>
      </c>
      <c r="O2175">
        <v>70</v>
      </c>
      <c r="P2175">
        <v>2</v>
      </c>
      <c r="Q2175">
        <v>6</v>
      </c>
      <c r="R2175">
        <v>5</v>
      </c>
      <c r="S2175">
        <v>10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38</v>
      </c>
      <c r="AJ2175">
        <v>2</v>
      </c>
      <c r="AK2175">
        <v>6</v>
      </c>
      <c r="AL2175">
        <v>5</v>
      </c>
      <c r="AM2175">
        <v>10</v>
      </c>
      <c r="AN2175">
        <v>3</v>
      </c>
    </row>
    <row r="2176" spans="1:40" x14ac:dyDescent="0.25">
      <c r="A2176" s="20">
        <v>3921</v>
      </c>
      <c r="B2176" s="20">
        <v>1952</v>
      </c>
      <c r="C2176" s="20" t="s">
        <v>5</v>
      </c>
      <c r="D2176" s="20" t="s">
        <v>16</v>
      </c>
      <c r="E2176" s="20">
        <v>28457</v>
      </c>
      <c r="F2176" s="20">
        <v>0</v>
      </c>
      <c r="G2176" s="20">
        <v>0</v>
      </c>
      <c r="H2176" s="49">
        <v>41210</v>
      </c>
      <c r="I2176" s="20">
        <v>96</v>
      </c>
      <c r="J2176" s="20">
        <v>24</v>
      </c>
      <c r="K2176" s="20">
        <v>1</v>
      </c>
      <c r="L2176" s="20">
        <v>108</v>
      </c>
      <c r="M2176" s="20">
        <v>29</v>
      </c>
      <c r="N2176" s="20">
        <v>29</v>
      </c>
      <c r="O2176" s="20">
        <v>14</v>
      </c>
      <c r="P2176" s="20">
        <v>1</v>
      </c>
      <c r="Q2176" s="20">
        <v>4</v>
      </c>
      <c r="R2176" s="20">
        <v>1</v>
      </c>
      <c r="S2176" s="20">
        <v>4</v>
      </c>
      <c r="T2176" s="20">
        <v>8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0</v>
      </c>
      <c r="AB2176" s="20" t="s">
        <v>38</v>
      </c>
      <c r="AJ2176" s="20">
        <v>1</v>
      </c>
      <c r="AK2176" s="20">
        <v>4</v>
      </c>
      <c r="AL2176" s="20">
        <v>1</v>
      </c>
      <c r="AM2176" s="20">
        <v>4</v>
      </c>
      <c r="AN2176" s="20">
        <v>8</v>
      </c>
    </row>
    <row r="2177" spans="1:40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F2177">
        <v>0</v>
      </c>
      <c r="G2177">
        <v>0</v>
      </c>
      <c r="H2177" s="35">
        <v>41164</v>
      </c>
      <c r="I2177">
        <v>96</v>
      </c>
      <c r="J2177">
        <v>899</v>
      </c>
      <c r="K2177">
        <v>102</v>
      </c>
      <c r="L2177">
        <v>838</v>
      </c>
      <c r="M2177">
        <v>133</v>
      </c>
      <c r="N2177">
        <v>102</v>
      </c>
      <c r="O2177">
        <v>40</v>
      </c>
      <c r="P2177">
        <v>1</v>
      </c>
      <c r="Q2177">
        <v>5</v>
      </c>
      <c r="R2177">
        <v>6</v>
      </c>
      <c r="S2177">
        <v>10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31</v>
      </c>
      <c r="AJ2177">
        <v>1</v>
      </c>
      <c r="AK2177">
        <v>5</v>
      </c>
      <c r="AL2177">
        <v>6</v>
      </c>
      <c r="AM2177">
        <v>10</v>
      </c>
      <c r="AN2177">
        <v>2</v>
      </c>
    </row>
    <row r="2178" spans="1:40" x14ac:dyDescent="0.25">
      <c r="A2178" s="20">
        <v>5830</v>
      </c>
      <c r="B2178" s="20">
        <v>1972</v>
      </c>
      <c r="C2178" s="20" t="s">
        <v>3</v>
      </c>
      <c r="D2178" s="20" t="s">
        <v>9</v>
      </c>
      <c r="E2178" s="20">
        <v>86857</v>
      </c>
      <c r="F2178" s="20">
        <v>0</v>
      </c>
      <c r="G2178" s="20">
        <v>0</v>
      </c>
      <c r="H2178" s="49">
        <v>41164</v>
      </c>
      <c r="I2178" s="20">
        <v>96</v>
      </c>
      <c r="J2178" s="20">
        <v>899</v>
      </c>
      <c r="K2178" s="20">
        <v>102</v>
      </c>
      <c r="L2178" s="20">
        <v>838</v>
      </c>
      <c r="M2178" s="20">
        <v>133</v>
      </c>
      <c r="N2178" s="20">
        <v>102</v>
      </c>
      <c r="O2178" s="20">
        <v>40</v>
      </c>
      <c r="P2178" s="20">
        <v>1</v>
      </c>
      <c r="Q2178" s="20">
        <v>5</v>
      </c>
      <c r="R2178" s="20">
        <v>6</v>
      </c>
      <c r="S2178" s="20">
        <v>10</v>
      </c>
      <c r="T2178" s="20">
        <v>2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1</v>
      </c>
      <c r="AA2178" s="20">
        <v>0</v>
      </c>
      <c r="AB2178" s="20" t="s">
        <v>33</v>
      </c>
      <c r="AJ2178" s="20">
        <v>1</v>
      </c>
      <c r="AK2178" s="20">
        <v>5</v>
      </c>
      <c r="AL2178" s="20">
        <v>6</v>
      </c>
      <c r="AM2178" s="20">
        <v>10</v>
      </c>
      <c r="AN2178" s="20">
        <v>2</v>
      </c>
    </row>
    <row r="2179" spans="1:40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F2179">
        <v>0</v>
      </c>
      <c r="G2179">
        <v>1</v>
      </c>
      <c r="H2179" s="35">
        <v>41150</v>
      </c>
      <c r="I2179">
        <v>96</v>
      </c>
      <c r="J2179">
        <v>897</v>
      </c>
      <c r="K2179">
        <v>126</v>
      </c>
      <c r="L2179">
        <v>196</v>
      </c>
      <c r="M2179">
        <v>91</v>
      </c>
      <c r="N2179">
        <v>112</v>
      </c>
      <c r="O2179">
        <v>37</v>
      </c>
      <c r="P2179">
        <v>3</v>
      </c>
      <c r="Q2179">
        <v>10</v>
      </c>
      <c r="R2179">
        <v>4</v>
      </c>
      <c r="S2179">
        <v>7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38</v>
      </c>
      <c r="AJ2179">
        <v>3</v>
      </c>
      <c r="AK2179">
        <v>10</v>
      </c>
      <c r="AL2179">
        <v>4</v>
      </c>
      <c r="AM2179">
        <v>7</v>
      </c>
      <c r="AN2179">
        <v>6</v>
      </c>
    </row>
    <row r="2180" spans="1:40" x14ac:dyDescent="0.25">
      <c r="A2180" s="20">
        <v>6382</v>
      </c>
      <c r="B2180" s="20">
        <v>1953</v>
      </c>
      <c r="C2180" s="20" t="s">
        <v>2</v>
      </c>
      <c r="D2180" s="20" t="s">
        <v>13</v>
      </c>
      <c r="E2180" s="20">
        <v>48794</v>
      </c>
      <c r="F2180" s="20">
        <v>1</v>
      </c>
      <c r="G2180" s="20">
        <v>1</v>
      </c>
      <c r="H2180" s="49">
        <v>41816</v>
      </c>
      <c r="I2180" s="20">
        <v>97</v>
      </c>
      <c r="J2180" s="20">
        <v>25</v>
      </c>
      <c r="K2180" s="20">
        <v>0</v>
      </c>
      <c r="L2180" s="20">
        <v>11</v>
      </c>
      <c r="M2180" s="20">
        <v>3</v>
      </c>
      <c r="N2180" s="20">
        <v>0</v>
      </c>
      <c r="O2180" s="20">
        <v>15</v>
      </c>
      <c r="P2180" s="20">
        <v>1</v>
      </c>
      <c r="Q2180" s="20">
        <v>1</v>
      </c>
      <c r="R2180" s="20">
        <v>0</v>
      </c>
      <c r="S2180" s="20">
        <v>3</v>
      </c>
      <c r="T2180" s="20">
        <v>4</v>
      </c>
      <c r="U2180" s="20">
        <v>0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0</v>
      </c>
      <c r="AB2180" s="20" t="s">
        <v>31</v>
      </c>
      <c r="AJ2180" s="20">
        <v>1</v>
      </c>
      <c r="AK2180" s="20">
        <v>1</v>
      </c>
      <c r="AL2180" s="20">
        <v>0</v>
      </c>
      <c r="AM2180" s="20">
        <v>3</v>
      </c>
      <c r="AN2180" s="20">
        <v>4</v>
      </c>
    </row>
    <row r="2181" spans="1:40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F2181">
        <v>0</v>
      </c>
      <c r="G2181">
        <v>2</v>
      </c>
      <c r="H2181" s="35">
        <v>41796</v>
      </c>
      <c r="I2181">
        <v>97</v>
      </c>
      <c r="J2181">
        <v>734</v>
      </c>
      <c r="K2181">
        <v>26</v>
      </c>
      <c r="L2181">
        <v>70</v>
      </c>
      <c r="M2181">
        <v>11</v>
      </c>
      <c r="N2181">
        <v>44</v>
      </c>
      <c r="O2181">
        <v>17</v>
      </c>
      <c r="P2181">
        <v>2</v>
      </c>
      <c r="Q2181">
        <v>6</v>
      </c>
      <c r="R2181">
        <v>3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 t="s">
        <v>38</v>
      </c>
      <c r="AJ2181">
        <v>2</v>
      </c>
      <c r="AK2181">
        <v>6</v>
      </c>
      <c r="AL2181">
        <v>3</v>
      </c>
      <c r="AM2181">
        <v>4</v>
      </c>
      <c r="AN2181">
        <v>4</v>
      </c>
    </row>
    <row r="2182" spans="1:40" x14ac:dyDescent="0.25">
      <c r="A2182" s="20">
        <v>7613</v>
      </c>
      <c r="B2182" s="20">
        <v>1974</v>
      </c>
      <c r="C2182" s="20" t="s">
        <v>5</v>
      </c>
      <c r="D2182" s="20" t="s">
        <v>13</v>
      </c>
      <c r="E2182" s="20">
        <v>49669</v>
      </c>
      <c r="F2182" s="20">
        <v>1</v>
      </c>
      <c r="G2182" s="20">
        <v>0</v>
      </c>
      <c r="H2182" s="49">
        <v>41783</v>
      </c>
      <c r="I2182" s="20">
        <v>97</v>
      </c>
      <c r="J2182" s="20">
        <v>166</v>
      </c>
      <c r="K2182" s="20">
        <v>5</v>
      </c>
      <c r="L2182" s="20">
        <v>107</v>
      </c>
      <c r="M2182" s="20">
        <v>11</v>
      </c>
      <c r="N2182" s="20">
        <v>8</v>
      </c>
      <c r="O2182" s="20">
        <v>29</v>
      </c>
      <c r="P2182" s="20">
        <v>2</v>
      </c>
      <c r="Q2182" s="20">
        <v>5</v>
      </c>
      <c r="R2182" s="20">
        <v>1</v>
      </c>
      <c r="S2182" s="20">
        <v>6</v>
      </c>
      <c r="T2182" s="20">
        <v>6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0</v>
      </c>
      <c r="AB2182" s="20" t="s">
        <v>38</v>
      </c>
      <c r="AJ2182" s="20">
        <v>2</v>
      </c>
      <c r="AK2182" s="20">
        <v>5</v>
      </c>
      <c r="AL2182" s="20">
        <v>1</v>
      </c>
      <c r="AM2182" s="20">
        <v>6</v>
      </c>
      <c r="AN2182" s="20">
        <v>6</v>
      </c>
    </row>
    <row r="2183" spans="1:40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F2183">
        <v>0</v>
      </c>
      <c r="G2183">
        <v>1</v>
      </c>
      <c r="H2183" s="35">
        <v>41753</v>
      </c>
      <c r="I2183">
        <v>97</v>
      </c>
      <c r="J2183">
        <v>136</v>
      </c>
      <c r="K2183">
        <v>1</v>
      </c>
      <c r="L2183">
        <v>12</v>
      </c>
      <c r="M2183">
        <v>0</v>
      </c>
      <c r="N2183">
        <v>3</v>
      </c>
      <c r="O2183">
        <v>32</v>
      </c>
      <c r="P2183">
        <v>2</v>
      </c>
      <c r="Q2183">
        <v>4</v>
      </c>
      <c r="R2183">
        <v>1</v>
      </c>
      <c r="S2183">
        <v>3</v>
      </c>
      <c r="T2183">
        <v>6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38</v>
      </c>
      <c r="AJ2183">
        <v>2</v>
      </c>
      <c r="AK2183">
        <v>4</v>
      </c>
      <c r="AL2183">
        <v>1</v>
      </c>
      <c r="AM2183">
        <v>3</v>
      </c>
      <c r="AN2183">
        <v>6</v>
      </c>
    </row>
    <row r="2184" spans="1:40" x14ac:dyDescent="0.25">
      <c r="A2184" s="20">
        <v>5046</v>
      </c>
      <c r="B2184" s="20">
        <v>1958</v>
      </c>
      <c r="C2184" s="20" t="s">
        <v>2</v>
      </c>
      <c r="D2184" s="20" t="s">
        <v>10</v>
      </c>
      <c r="E2184" s="20">
        <v>78331</v>
      </c>
      <c r="F2184" s="20">
        <v>0</v>
      </c>
      <c r="G2184" s="20">
        <v>1</v>
      </c>
      <c r="H2184" s="49">
        <v>41662</v>
      </c>
      <c r="I2184" s="20">
        <v>97</v>
      </c>
      <c r="J2184" s="20">
        <v>756</v>
      </c>
      <c r="K2184" s="20">
        <v>138</v>
      </c>
      <c r="L2184" s="20">
        <v>354</v>
      </c>
      <c r="M2184" s="20">
        <v>160</v>
      </c>
      <c r="N2184" s="20">
        <v>169</v>
      </c>
      <c r="O2184" s="20">
        <v>61</v>
      </c>
      <c r="P2184" s="20">
        <v>2</v>
      </c>
      <c r="Q2184" s="20">
        <v>10</v>
      </c>
      <c r="R2184" s="20">
        <v>6</v>
      </c>
      <c r="S2184" s="20">
        <v>7</v>
      </c>
      <c r="T2184" s="20">
        <v>4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 t="s">
        <v>33</v>
      </c>
      <c r="AJ2184" s="20">
        <v>2</v>
      </c>
      <c r="AK2184" s="20">
        <v>10</v>
      </c>
      <c r="AL2184" s="20">
        <v>6</v>
      </c>
      <c r="AM2184" s="20">
        <v>7</v>
      </c>
      <c r="AN2184" s="20">
        <v>4</v>
      </c>
    </row>
    <row r="2185" spans="1:40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F2185">
        <v>1</v>
      </c>
      <c r="G2185">
        <v>0</v>
      </c>
      <c r="H2185" s="35">
        <v>41603</v>
      </c>
      <c r="I2185">
        <v>97</v>
      </c>
      <c r="J2185">
        <v>5</v>
      </c>
      <c r="K2185">
        <v>4</v>
      </c>
      <c r="L2185">
        <v>10</v>
      </c>
      <c r="M2185">
        <v>2</v>
      </c>
      <c r="N2185">
        <v>2</v>
      </c>
      <c r="O2185">
        <v>7</v>
      </c>
      <c r="P2185">
        <v>1</v>
      </c>
      <c r="Q2185">
        <v>1</v>
      </c>
      <c r="R2185">
        <v>0</v>
      </c>
      <c r="S2185">
        <v>3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31</v>
      </c>
      <c r="AJ2185">
        <v>1</v>
      </c>
      <c r="AK2185">
        <v>1</v>
      </c>
      <c r="AL2185">
        <v>0</v>
      </c>
      <c r="AM2185">
        <v>3</v>
      </c>
      <c r="AN2185">
        <v>8</v>
      </c>
    </row>
    <row r="2186" spans="1:40" x14ac:dyDescent="0.25">
      <c r="A2186" s="20">
        <v>7181</v>
      </c>
      <c r="B2186" s="20">
        <v>1977</v>
      </c>
      <c r="C2186" s="20" t="s">
        <v>2</v>
      </c>
      <c r="D2186" s="20" t="s">
        <v>14</v>
      </c>
      <c r="E2186" s="20">
        <v>30368</v>
      </c>
      <c r="F2186" s="20">
        <v>0</v>
      </c>
      <c r="G2186" s="20">
        <v>1</v>
      </c>
      <c r="H2186" s="49">
        <v>41585</v>
      </c>
      <c r="I2186" s="20">
        <v>97</v>
      </c>
      <c r="J2186" s="20">
        <v>35</v>
      </c>
      <c r="K2186" s="20">
        <v>0</v>
      </c>
      <c r="L2186" s="20">
        <v>13</v>
      </c>
      <c r="M2186" s="20">
        <v>2</v>
      </c>
      <c r="N2186" s="20">
        <v>0</v>
      </c>
      <c r="O2186" s="20">
        <v>2</v>
      </c>
      <c r="P2186" s="20">
        <v>2</v>
      </c>
      <c r="Q2186" s="20">
        <v>2</v>
      </c>
      <c r="R2186" s="20">
        <v>0</v>
      </c>
      <c r="S2186" s="20">
        <v>3</v>
      </c>
      <c r="T2186" s="20">
        <v>8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  <c r="AB2186" s="20" t="s">
        <v>38</v>
      </c>
      <c r="AJ2186" s="20">
        <v>2</v>
      </c>
      <c r="AK2186" s="20">
        <v>2</v>
      </c>
      <c r="AL2186" s="20">
        <v>0</v>
      </c>
      <c r="AM2186" s="20">
        <v>3</v>
      </c>
      <c r="AN2186" s="20">
        <v>8</v>
      </c>
    </row>
    <row r="2187" spans="1:40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F2187">
        <v>1</v>
      </c>
      <c r="G2187">
        <v>0</v>
      </c>
      <c r="H2187" s="35">
        <v>41572</v>
      </c>
      <c r="I2187">
        <v>97</v>
      </c>
      <c r="J2187">
        <v>20</v>
      </c>
      <c r="K2187">
        <v>2</v>
      </c>
      <c r="L2187">
        <v>14</v>
      </c>
      <c r="M2187">
        <v>3</v>
      </c>
      <c r="N2187">
        <v>0</v>
      </c>
      <c r="O2187">
        <v>10</v>
      </c>
      <c r="P2187">
        <v>1</v>
      </c>
      <c r="Q2187">
        <v>2</v>
      </c>
      <c r="R2187">
        <v>0</v>
      </c>
      <c r="S2187">
        <v>2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38</v>
      </c>
      <c r="AJ2187">
        <v>1</v>
      </c>
      <c r="AK2187">
        <v>2</v>
      </c>
      <c r="AL2187">
        <v>0</v>
      </c>
      <c r="AM2187">
        <v>2</v>
      </c>
      <c r="AN2187">
        <v>9</v>
      </c>
    </row>
    <row r="2188" spans="1:40" x14ac:dyDescent="0.25">
      <c r="A2188" s="20">
        <v>5441</v>
      </c>
      <c r="B2188" s="20">
        <v>1965</v>
      </c>
      <c r="C2188" s="20" t="s">
        <v>3</v>
      </c>
      <c r="D2188" s="20" t="s">
        <v>16</v>
      </c>
      <c r="E2188" s="20">
        <v>54111</v>
      </c>
      <c r="F2188" s="20">
        <v>0</v>
      </c>
      <c r="G2188" s="20">
        <v>1</v>
      </c>
      <c r="H2188" s="49">
        <v>41511</v>
      </c>
      <c r="I2188" s="20">
        <v>97</v>
      </c>
      <c r="J2188" s="20">
        <v>267</v>
      </c>
      <c r="K2188" s="20">
        <v>6</v>
      </c>
      <c r="L2188" s="20">
        <v>54</v>
      </c>
      <c r="M2188" s="20">
        <v>8</v>
      </c>
      <c r="N2188" s="20">
        <v>3</v>
      </c>
      <c r="O2188" s="20">
        <v>50</v>
      </c>
      <c r="P2188" s="20">
        <v>2</v>
      </c>
      <c r="Q2188" s="20">
        <v>5</v>
      </c>
      <c r="R2188" s="20">
        <v>2</v>
      </c>
      <c r="S2188" s="20">
        <v>6</v>
      </c>
      <c r="T2188" s="20">
        <v>5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0</v>
      </c>
      <c r="AB2188" s="20" t="s">
        <v>38</v>
      </c>
      <c r="AJ2188" s="20">
        <v>2</v>
      </c>
      <c r="AK2188" s="20">
        <v>5</v>
      </c>
      <c r="AL2188" s="20">
        <v>2</v>
      </c>
      <c r="AM2188" s="20">
        <v>6</v>
      </c>
      <c r="AN2188" s="20">
        <v>5</v>
      </c>
    </row>
    <row r="2189" spans="1:40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F2189">
        <v>0</v>
      </c>
      <c r="G2189">
        <v>1</v>
      </c>
      <c r="H2189" s="35">
        <v>41437</v>
      </c>
      <c r="I2189">
        <v>97</v>
      </c>
      <c r="J2189">
        <v>412</v>
      </c>
      <c r="K2189">
        <v>172</v>
      </c>
      <c r="L2189">
        <v>153</v>
      </c>
      <c r="M2189">
        <v>150</v>
      </c>
      <c r="N2189">
        <v>105</v>
      </c>
      <c r="O2189">
        <v>57</v>
      </c>
      <c r="P2189">
        <v>2</v>
      </c>
      <c r="Q2189">
        <v>7</v>
      </c>
      <c r="R2189">
        <v>6</v>
      </c>
      <c r="S2189">
        <v>11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38</v>
      </c>
      <c r="AJ2189">
        <v>2</v>
      </c>
      <c r="AK2189">
        <v>7</v>
      </c>
      <c r="AL2189">
        <v>6</v>
      </c>
      <c r="AM2189">
        <v>11</v>
      </c>
      <c r="AN2189">
        <v>4</v>
      </c>
    </row>
    <row r="2190" spans="1:40" x14ac:dyDescent="0.25">
      <c r="A2190" s="20">
        <v>9925</v>
      </c>
      <c r="B2190" s="20">
        <v>1981</v>
      </c>
      <c r="C2190" s="20" t="s">
        <v>3</v>
      </c>
      <c r="D2190" s="20" t="s">
        <v>13</v>
      </c>
      <c r="E2190" s="20">
        <v>39665</v>
      </c>
      <c r="F2190" s="20">
        <v>1</v>
      </c>
      <c r="G2190" s="20">
        <v>0</v>
      </c>
      <c r="H2190" s="49">
        <v>41419</v>
      </c>
      <c r="I2190" s="20">
        <v>97</v>
      </c>
      <c r="J2190" s="20">
        <v>127</v>
      </c>
      <c r="K2190" s="20">
        <v>1</v>
      </c>
      <c r="L2190" s="20">
        <v>56</v>
      </c>
      <c r="M2190" s="20">
        <v>0</v>
      </c>
      <c r="N2190" s="20">
        <v>1</v>
      </c>
      <c r="O2190" s="20">
        <v>31</v>
      </c>
      <c r="P2190" s="20">
        <v>3</v>
      </c>
      <c r="Q2190" s="20">
        <v>4</v>
      </c>
      <c r="R2190" s="20">
        <v>2</v>
      </c>
      <c r="S2190" s="20">
        <v>3</v>
      </c>
      <c r="T2190" s="20">
        <v>7</v>
      </c>
      <c r="U2190" s="20">
        <v>1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0</v>
      </c>
      <c r="AB2190" s="20" t="s">
        <v>38</v>
      </c>
      <c r="AJ2190" s="20">
        <v>3</v>
      </c>
      <c r="AK2190" s="20">
        <v>4</v>
      </c>
      <c r="AL2190" s="20">
        <v>2</v>
      </c>
      <c r="AM2190" s="20">
        <v>3</v>
      </c>
      <c r="AN2190" s="20">
        <v>7</v>
      </c>
    </row>
    <row r="2191" spans="1:40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F2191">
        <v>1</v>
      </c>
      <c r="G2191">
        <v>2</v>
      </c>
      <c r="H2191" s="35">
        <v>41401</v>
      </c>
      <c r="I2191">
        <v>97</v>
      </c>
      <c r="J2191">
        <v>1279</v>
      </c>
      <c r="K2191">
        <v>15</v>
      </c>
      <c r="L2191">
        <v>287</v>
      </c>
      <c r="M2191">
        <v>20</v>
      </c>
      <c r="N2191">
        <v>0</v>
      </c>
      <c r="O2191">
        <v>15</v>
      </c>
      <c r="P2191">
        <v>3</v>
      </c>
      <c r="Q2191">
        <v>3</v>
      </c>
      <c r="R2191">
        <v>4</v>
      </c>
      <c r="S2191">
        <v>7</v>
      </c>
      <c r="T2191">
        <v>5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37</v>
      </c>
      <c r="AJ2191">
        <v>3</v>
      </c>
      <c r="AK2191">
        <v>3</v>
      </c>
      <c r="AL2191">
        <v>4</v>
      </c>
      <c r="AM2191">
        <v>7</v>
      </c>
      <c r="AN2191">
        <v>5</v>
      </c>
    </row>
    <row r="2192" spans="1:40" x14ac:dyDescent="0.25">
      <c r="A2192" s="20">
        <v>6568</v>
      </c>
      <c r="B2192" s="20">
        <v>1984</v>
      </c>
      <c r="C2192" s="20" t="s">
        <v>2</v>
      </c>
      <c r="D2192" s="20" t="s">
        <v>14</v>
      </c>
      <c r="E2192" s="20">
        <v>38680</v>
      </c>
      <c r="F2192" s="20">
        <v>1</v>
      </c>
      <c r="G2192" s="20">
        <v>0</v>
      </c>
      <c r="H2192" s="49">
        <v>41361</v>
      </c>
      <c r="I2192" s="20">
        <v>97</v>
      </c>
      <c r="J2192" s="20">
        <v>11</v>
      </c>
      <c r="K2192" s="20">
        <v>0</v>
      </c>
      <c r="L2192" s="20">
        <v>36</v>
      </c>
      <c r="M2192" s="20">
        <v>15</v>
      </c>
      <c r="N2192" s="20">
        <v>5</v>
      </c>
      <c r="O2192" s="20">
        <v>12</v>
      </c>
      <c r="P2192" s="20">
        <v>1</v>
      </c>
      <c r="Q2192" s="20">
        <v>2</v>
      </c>
      <c r="R2192" s="20">
        <v>0</v>
      </c>
      <c r="S2192" s="20">
        <v>3</v>
      </c>
      <c r="T2192" s="20">
        <v>7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0</v>
      </c>
      <c r="AB2192" s="20" t="s">
        <v>31</v>
      </c>
      <c r="AJ2192" s="20">
        <v>1</v>
      </c>
      <c r="AK2192" s="20">
        <v>2</v>
      </c>
      <c r="AL2192" s="20">
        <v>0</v>
      </c>
      <c r="AM2192" s="20">
        <v>3</v>
      </c>
      <c r="AN2192" s="20">
        <v>7</v>
      </c>
    </row>
    <row r="2193" spans="1:40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F2193">
        <v>1</v>
      </c>
      <c r="G2193">
        <v>0</v>
      </c>
      <c r="H2193" s="35">
        <v>41332</v>
      </c>
      <c r="I2193">
        <v>97</v>
      </c>
      <c r="J2193">
        <v>28</v>
      </c>
      <c r="K2193">
        <v>34</v>
      </c>
      <c r="L2193">
        <v>62</v>
      </c>
      <c r="M2193">
        <v>11</v>
      </c>
      <c r="N2193">
        <v>14</v>
      </c>
      <c r="O2193">
        <v>44</v>
      </c>
      <c r="P2193">
        <v>3</v>
      </c>
      <c r="Q2193">
        <v>4</v>
      </c>
      <c r="R2193">
        <v>0</v>
      </c>
      <c r="S2193">
        <v>4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38</v>
      </c>
      <c r="AJ2193">
        <v>3</v>
      </c>
      <c r="AK2193">
        <v>4</v>
      </c>
      <c r="AL2193">
        <v>0</v>
      </c>
      <c r="AM2193">
        <v>4</v>
      </c>
      <c r="AN2193">
        <v>9</v>
      </c>
    </row>
    <row r="2194" spans="1:40" x14ac:dyDescent="0.25">
      <c r="A2194" s="20">
        <v>5153</v>
      </c>
      <c r="B2194" s="20">
        <v>1967</v>
      </c>
      <c r="C2194" s="20" t="s">
        <v>3</v>
      </c>
      <c r="D2194" s="20" t="s">
        <v>14</v>
      </c>
      <c r="E2194" s="20">
        <v>77766</v>
      </c>
      <c r="F2194" s="20">
        <v>0</v>
      </c>
      <c r="G2194" s="20">
        <v>1</v>
      </c>
      <c r="H2194" s="49">
        <v>41327</v>
      </c>
      <c r="I2194" s="20">
        <v>97</v>
      </c>
      <c r="J2194" s="20">
        <v>1004</v>
      </c>
      <c r="K2194" s="20">
        <v>59</v>
      </c>
      <c r="L2194" s="20">
        <v>265</v>
      </c>
      <c r="M2194" s="20">
        <v>115</v>
      </c>
      <c r="N2194" s="20">
        <v>59</v>
      </c>
      <c r="O2194" s="20">
        <v>27</v>
      </c>
      <c r="P2194" s="20">
        <v>2</v>
      </c>
      <c r="Q2194" s="20">
        <v>11</v>
      </c>
      <c r="R2194" s="20">
        <v>10</v>
      </c>
      <c r="S2194" s="20">
        <v>11</v>
      </c>
      <c r="T2194" s="20">
        <v>6</v>
      </c>
      <c r="U2194" s="20">
        <v>1</v>
      </c>
      <c r="V2194" s="20">
        <v>0</v>
      </c>
      <c r="W2194" s="20">
        <v>0</v>
      </c>
      <c r="X2194" s="20">
        <v>0</v>
      </c>
      <c r="Y2194" s="20">
        <v>0</v>
      </c>
      <c r="Z2194" s="20">
        <v>1</v>
      </c>
      <c r="AA2194" s="20">
        <v>0</v>
      </c>
      <c r="AB2194" s="20" t="s">
        <v>38</v>
      </c>
      <c r="AJ2194" s="20">
        <v>2</v>
      </c>
      <c r="AK2194" s="20">
        <v>11</v>
      </c>
      <c r="AL2194" s="20">
        <v>10</v>
      </c>
      <c r="AM2194" s="20">
        <v>11</v>
      </c>
      <c r="AN2194" s="20">
        <v>6</v>
      </c>
    </row>
    <row r="2195" spans="1:40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F2195">
        <v>0</v>
      </c>
      <c r="G2195">
        <v>1</v>
      </c>
      <c r="H2195" s="35">
        <v>41327</v>
      </c>
      <c r="I2195">
        <v>97</v>
      </c>
      <c r="J2195">
        <v>1004</v>
      </c>
      <c r="K2195">
        <v>59</v>
      </c>
      <c r="L2195">
        <v>265</v>
      </c>
      <c r="M2195">
        <v>115</v>
      </c>
      <c r="N2195">
        <v>59</v>
      </c>
      <c r="O2195">
        <v>27</v>
      </c>
      <c r="P2195">
        <v>2</v>
      </c>
      <c r="Q2195">
        <v>11</v>
      </c>
      <c r="R2195">
        <v>10</v>
      </c>
      <c r="S2195">
        <v>11</v>
      </c>
      <c r="T2195">
        <v>6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 t="s">
        <v>38</v>
      </c>
      <c r="AJ2195">
        <v>2</v>
      </c>
      <c r="AK2195">
        <v>11</v>
      </c>
      <c r="AL2195">
        <v>10</v>
      </c>
      <c r="AM2195">
        <v>11</v>
      </c>
      <c r="AN2195">
        <v>6</v>
      </c>
    </row>
    <row r="2196" spans="1:40" x14ac:dyDescent="0.25">
      <c r="A2196" s="20">
        <v>9940</v>
      </c>
      <c r="B2196" s="20">
        <v>1958</v>
      </c>
      <c r="C2196" s="20" t="s">
        <v>2</v>
      </c>
      <c r="D2196" s="20" t="s">
        <v>13</v>
      </c>
      <c r="E2196" s="20">
        <v>64961</v>
      </c>
      <c r="F2196" s="20">
        <v>0</v>
      </c>
      <c r="G2196" s="20">
        <v>1</v>
      </c>
      <c r="H2196" s="49">
        <v>41266</v>
      </c>
      <c r="I2196" s="20">
        <v>97</v>
      </c>
      <c r="J2196" s="20">
        <v>382</v>
      </c>
      <c r="K2196" s="20">
        <v>114</v>
      </c>
      <c r="L2196" s="20">
        <v>276</v>
      </c>
      <c r="M2196" s="20">
        <v>75</v>
      </c>
      <c r="N2196" s="20">
        <v>124</v>
      </c>
      <c r="O2196" s="20">
        <v>38</v>
      </c>
      <c r="P2196" s="20">
        <v>2</v>
      </c>
      <c r="Q2196" s="20">
        <v>6</v>
      </c>
      <c r="R2196" s="20">
        <v>4</v>
      </c>
      <c r="S2196" s="20">
        <v>4</v>
      </c>
      <c r="T2196" s="20">
        <v>3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0</v>
      </c>
      <c r="AB2196" s="20" t="s">
        <v>33</v>
      </c>
      <c r="AJ2196" s="20">
        <v>2</v>
      </c>
      <c r="AK2196" s="20">
        <v>6</v>
      </c>
      <c r="AL2196" s="20">
        <v>4</v>
      </c>
      <c r="AM2196" s="20">
        <v>4</v>
      </c>
      <c r="AN2196" s="20">
        <v>3</v>
      </c>
    </row>
    <row r="2197" spans="1:40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F2197">
        <v>1</v>
      </c>
      <c r="G2197">
        <v>0</v>
      </c>
      <c r="H2197" s="35">
        <v>41234</v>
      </c>
      <c r="I2197">
        <v>97</v>
      </c>
      <c r="J2197">
        <v>6</v>
      </c>
      <c r="K2197">
        <v>6</v>
      </c>
      <c r="L2197">
        <v>29</v>
      </c>
      <c r="M2197">
        <v>12</v>
      </c>
      <c r="N2197">
        <v>15</v>
      </c>
      <c r="O2197">
        <v>8</v>
      </c>
      <c r="P2197">
        <v>3</v>
      </c>
      <c r="Q2197">
        <v>2</v>
      </c>
      <c r="R2197">
        <v>1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38</v>
      </c>
      <c r="AJ2197">
        <v>3</v>
      </c>
      <c r="AK2197">
        <v>2</v>
      </c>
      <c r="AL2197">
        <v>1</v>
      </c>
      <c r="AM2197">
        <v>3</v>
      </c>
      <c r="AN2197">
        <v>8</v>
      </c>
    </row>
    <row r="2198" spans="1:40" x14ac:dyDescent="0.25">
      <c r="A2198" s="20">
        <v>3406</v>
      </c>
      <c r="B2198" s="20">
        <v>1964</v>
      </c>
      <c r="C2198" s="20" t="s">
        <v>2</v>
      </c>
      <c r="D2198" s="20" t="s">
        <v>9</v>
      </c>
      <c r="E2198" s="20">
        <v>45989</v>
      </c>
      <c r="F2198" s="20">
        <v>0</v>
      </c>
      <c r="G2198" s="20">
        <v>1</v>
      </c>
      <c r="H2198" s="49">
        <v>41204</v>
      </c>
      <c r="I2198" s="20">
        <v>97</v>
      </c>
      <c r="J2198" s="20">
        <v>138</v>
      </c>
      <c r="K2198" s="20">
        <v>33</v>
      </c>
      <c r="L2198" s="20">
        <v>87</v>
      </c>
      <c r="M2198" s="20">
        <v>28</v>
      </c>
      <c r="N2198" s="20">
        <v>24</v>
      </c>
      <c r="O2198" s="20">
        <v>12</v>
      </c>
      <c r="P2198" s="20">
        <v>4</v>
      </c>
      <c r="Q2198" s="20">
        <v>3</v>
      </c>
      <c r="R2198" s="20">
        <v>2</v>
      </c>
      <c r="S2198" s="20">
        <v>7</v>
      </c>
      <c r="T2198" s="20">
        <v>3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0</v>
      </c>
      <c r="AB2198" s="20" t="s">
        <v>33</v>
      </c>
      <c r="AJ2198" s="20">
        <v>4</v>
      </c>
      <c r="AK2198" s="20">
        <v>3</v>
      </c>
      <c r="AL2198" s="20">
        <v>2</v>
      </c>
      <c r="AM2198" s="20">
        <v>7</v>
      </c>
      <c r="AN2198" s="20">
        <v>3</v>
      </c>
    </row>
    <row r="2199" spans="1:40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F2199">
        <v>1</v>
      </c>
      <c r="G2199">
        <v>0</v>
      </c>
      <c r="H2199" s="35">
        <v>41187</v>
      </c>
      <c r="I2199">
        <v>97</v>
      </c>
      <c r="J2199">
        <v>104</v>
      </c>
      <c r="K2199">
        <v>20</v>
      </c>
      <c r="L2199">
        <v>101</v>
      </c>
      <c r="M2199">
        <v>24</v>
      </c>
      <c r="N2199">
        <v>15</v>
      </c>
      <c r="O2199">
        <v>5</v>
      </c>
      <c r="P2199">
        <v>6</v>
      </c>
      <c r="Q2199">
        <v>5</v>
      </c>
      <c r="R2199">
        <v>1</v>
      </c>
      <c r="S2199">
        <v>5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36</v>
      </c>
      <c r="AJ2199">
        <v>6</v>
      </c>
      <c r="AK2199">
        <v>5</v>
      </c>
      <c r="AL2199">
        <v>1</v>
      </c>
      <c r="AM2199">
        <v>5</v>
      </c>
      <c r="AN2199">
        <v>9</v>
      </c>
    </row>
    <row r="2200" spans="1:40" x14ac:dyDescent="0.25">
      <c r="A2200" s="20">
        <v>6722</v>
      </c>
      <c r="B2200" s="20">
        <v>1954</v>
      </c>
      <c r="C2200" s="20" t="s">
        <v>3</v>
      </c>
      <c r="D2200" s="20" t="s">
        <v>14</v>
      </c>
      <c r="E2200" s="20">
        <v>70421</v>
      </c>
      <c r="F2200" s="20">
        <v>0</v>
      </c>
      <c r="G2200" s="20">
        <v>1</v>
      </c>
      <c r="H2200" s="49">
        <v>41818</v>
      </c>
      <c r="I2200" s="20">
        <v>98</v>
      </c>
      <c r="J2200" s="20">
        <v>479</v>
      </c>
      <c r="K2200" s="20">
        <v>28</v>
      </c>
      <c r="L2200" s="20">
        <v>136</v>
      </c>
      <c r="M2200" s="20">
        <v>75</v>
      </c>
      <c r="N2200" s="20">
        <v>14</v>
      </c>
      <c r="O2200" s="20">
        <v>35</v>
      </c>
      <c r="P2200" s="20">
        <v>3</v>
      </c>
      <c r="Q2200" s="20">
        <v>10</v>
      </c>
      <c r="R2200" s="20">
        <v>3</v>
      </c>
      <c r="S2200" s="20">
        <v>7</v>
      </c>
      <c r="T2200" s="20">
        <v>6</v>
      </c>
      <c r="U2200" s="20">
        <v>0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20">
        <v>0</v>
      </c>
      <c r="AB2200" s="20" t="s">
        <v>37</v>
      </c>
      <c r="AJ2200" s="20">
        <v>3</v>
      </c>
      <c r="AK2200" s="20">
        <v>10</v>
      </c>
      <c r="AL2200" s="20">
        <v>3</v>
      </c>
      <c r="AM2200" s="20">
        <v>7</v>
      </c>
      <c r="AN2200" s="20">
        <v>6</v>
      </c>
    </row>
    <row r="2201" spans="1:40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F2201">
        <v>1</v>
      </c>
      <c r="G2201">
        <v>1</v>
      </c>
      <c r="H2201" s="35">
        <v>41787</v>
      </c>
      <c r="I2201">
        <v>98</v>
      </c>
      <c r="J2201">
        <v>35</v>
      </c>
      <c r="K2201">
        <v>0</v>
      </c>
      <c r="L2201">
        <v>11</v>
      </c>
      <c r="M2201">
        <v>0</v>
      </c>
      <c r="N2201">
        <v>0</v>
      </c>
      <c r="O2201">
        <v>2</v>
      </c>
      <c r="P2201">
        <v>4</v>
      </c>
      <c r="Q2201">
        <v>2</v>
      </c>
      <c r="R2201">
        <v>1</v>
      </c>
      <c r="S2201">
        <v>3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38</v>
      </c>
      <c r="AJ2201">
        <v>4</v>
      </c>
      <c r="AK2201">
        <v>2</v>
      </c>
      <c r="AL2201">
        <v>1</v>
      </c>
      <c r="AM2201">
        <v>3</v>
      </c>
      <c r="AN2201">
        <v>7</v>
      </c>
    </row>
    <row r="2202" spans="1:40" x14ac:dyDescent="0.25">
      <c r="A2202" s="20">
        <v>8541</v>
      </c>
      <c r="B2202" s="20">
        <v>1990</v>
      </c>
      <c r="C2202" s="20" t="s">
        <v>5</v>
      </c>
      <c r="D2202" s="20" t="s">
        <v>14</v>
      </c>
      <c r="E2202" s="20">
        <v>24683</v>
      </c>
      <c r="F2202" s="20">
        <v>1</v>
      </c>
      <c r="G2202" s="20">
        <v>0</v>
      </c>
      <c r="H2202" s="49">
        <v>41706</v>
      </c>
      <c r="I2202" s="20">
        <v>98</v>
      </c>
      <c r="J2202" s="20">
        <v>8</v>
      </c>
      <c r="K2202" s="20">
        <v>4</v>
      </c>
      <c r="L2202" s="20">
        <v>10</v>
      </c>
      <c r="M2202" s="20">
        <v>6</v>
      </c>
      <c r="N2202" s="20">
        <v>7</v>
      </c>
      <c r="O2202" s="20">
        <v>6</v>
      </c>
      <c r="P2202" s="20">
        <v>2</v>
      </c>
      <c r="Q2202" s="20">
        <v>2</v>
      </c>
      <c r="R2202" s="20">
        <v>0</v>
      </c>
      <c r="S2202" s="20">
        <v>4</v>
      </c>
      <c r="T2202" s="20">
        <v>5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0</v>
      </c>
      <c r="AB2202" s="20" t="s">
        <v>38</v>
      </c>
      <c r="AJ2202" s="20">
        <v>2</v>
      </c>
      <c r="AK2202" s="20">
        <v>2</v>
      </c>
      <c r="AL2202" s="20">
        <v>0</v>
      </c>
      <c r="AM2202" s="20">
        <v>4</v>
      </c>
      <c r="AN2202" s="20">
        <v>5</v>
      </c>
    </row>
    <row r="2203" spans="1:40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F2203">
        <v>0</v>
      </c>
      <c r="G2203">
        <v>1</v>
      </c>
      <c r="H2203" s="35">
        <v>41699</v>
      </c>
      <c r="I2203">
        <v>98</v>
      </c>
      <c r="J2203">
        <v>20</v>
      </c>
      <c r="K2203">
        <v>2</v>
      </c>
      <c r="L2203">
        <v>1582</v>
      </c>
      <c r="M2203">
        <v>1</v>
      </c>
      <c r="N2203">
        <v>2</v>
      </c>
      <c r="O2203">
        <v>1</v>
      </c>
      <c r="P2203">
        <v>15</v>
      </c>
      <c r="Q2203">
        <v>0</v>
      </c>
      <c r="R2203">
        <v>22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36</v>
      </c>
      <c r="AJ2203">
        <v>15</v>
      </c>
      <c r="AK2203">
        <v>0</v>
      </c>
      <c r="AL2203">
        <v>22</v>
      </c>
      <c r="AM2203">
        <v>0</v>
      </c>
      <c r="AN2203">
        <v>0</v>
      </c>
    </row>
    <row r="2204" spans="1:40" x14ac:dyDescent="0.25">
      <c r="A2204" s="20">
        <v>8070</v>
      </c>
      <c r="B2204" s="20">
        <v>1973</v>
      </c>
      <c r="C2204" s="20" t="s">
        <v>3</v>
      </c>
      <c r="D2204" s="20" t="s">
        <v>14</v>
      </c>
      <c r="E2204" s="20">
        <v>54222</v>
      </c>
      <c r="F2204" s="20">
        <v>0</v>
      </c>
      <c r="G2204" s="20">
        <v>1</v>
      </c>
      <c r="H2204" s="49">
        <v>41699</v>
      </c>
      <c r="I2204" s="20">
        <v>98</v>
      </c>
      <c r="J2204" s="20">
        <v>199</v>
      </c>
      <c r="K2204" s="20">
        <v>12</v>
      </c>
      <c r="L2204" s="20">
        <v>31</v>
      </c>
      <c r="M2204" s="20">
        <v>3</v>
      </c>
      <c r="N2204" s="20">
        <v>12</v>
      </c>
      <c r="O2204" s="20">
        <v>7</v>
      </c>
      <c r="P2204" s="20">
        <v>1</v>
      </c>
      <c r="Q2204" s="20">
        <v>3</v>
      </c>
      <c r="R2204" s="20">
        <v>3</v>
      </c>
      <c r="S2204" s="20">
        <v>5</v>
      </c>
      <c r="T2204" s="20">
        <v>3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0</v>
      </c>
      <c r="AB2204" s="20" t="s">
        <v>38</v>
      </c>
      <c r="AJ2204" s="20">
        <v>1</v>
      </c>
      <c r="AK2204" s="20">
        <v>3</v>
      </c>
      <c r="AL2204" s="20">
        <v>3</v>
      </c>
      <c r="AM2204" s="20">
        <v>5</v>
      </c>
      <c r="AN2204" s="20">
        <v>3</v>
      </c>
    </row>
    <row r="2205" spans="1:40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F2205">
        <v>0</v>
      </c>
      <c r="G2205">
        <v>0</v>
      </c>
      <c r="H2205" s="35">
        <v>41575</v>
      </c>
      <c r="I2205">
        <v>98</v>
      </c>
      <c r="J2205">
        <v>901</v>
      </c>
      <c r="K2205">
        <v>61</v>
      </c>
      <c r="L2205">
        <v>757</v>
      </c>
      <c r="M2205">
        <v>186</v>
      </c>
      <c r="N2205">
        <v>163</v>
      </c>
      <c r="O2205">
        <v>20</v>
      </c>
      <c r="P2205">
        <v>1</v>
      </c>
      <c r="Q2205">
        <v>6</v>
      </c>
      <c r="R2205">
        <v>5</v>
      </c>
      <c r="S2205">
        <v>10</v>
      </c>
      <c r="T2205">
        <v>3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33</v>
      </c>
      <c r="AJ2205">
        <v>1</v>
      </c>
      <c r="AK2205">
        <v>6</v>
      </c>
      <c r="AL2205">
        <v>5</v>
      </c>
      <c r="AM2205">
        <v>10</v>
      </c>
      <c r="AN2205">
        <v>3</v>
      </c>
    </row>
    <row r="2206" spans="1:40" x14ac:dyDescent="0.25">
      <c r="A2206" s="20">
        <v>9757</v>
      </c>
      <c r="B2206" s="20">
        <v>1972</v>
      </c>
      <c r="C2206" s="20" t="s">
        <v>2</v>
      </c>
      <c r="D2206" s="20" t="s">
        <v>13</v>
      </c>
      <c r="E2206" s="20">
        <v>84906</v>
      </c>
      <c r="F2206" s="20">
        <v>0</v>
      </c>
      <c r="G2206" s="20">
        <v>0</v>
      </c>
      <c r="H2206" s="49">
        <v>41551</v>
      </c>
      <c r="I2206" s="20">
        <v>98</v>
      </c>
      <c r="J2206" s="20">
        <v>997</v>
      </c>
      <c r="K2206" s="20">
        <v>15</v>
      </c>
      <c r="L2206" s="20">
        <v>414</v>
      </c>
      <c r="M2206" s="20">
        <v>99</v>
      </c>
      <c r="N2206" s="20">
        <v>30</v>
      </c>
      <c r="O2206" s="20">
        <v>76</v>
      </c>
      <c r="P2206" s="20">
        <v>1</v>
      </c>
      <c r="Q2206" s="20">
        <v>5</v>
      </c>
      <c r="R2206" s="20">
        <v>6</v>
      </c>
      <c r="S2206" s="20">
        <v>12</v>
      </c>
      <c r="T2206" s="20">
        <v>2</v>
      </c>
      <c r="U2206" s="20">
        <v>0</v>
      </c>
      <c r="V2206" s="20">
        <v>1</v>
      </c>
      <c r="W2206" s="20">
        <v>1</v>
      </c>
      <c r="X2206" s="20">
        <v>0</v>
      </c>
      <c r="Y2206" s="20">
        <v>1</v>
      </c>
      <c r="Z2206" s="20">
        <v>0</v>
      </c>
      <c r="AA2206" s="20">
        <v>0</v>
      </c>
      <c r="AB2206" s="20" t="s">
        <v>38</v>
      </c>
      <c r="AJ2206" s="20">
        <v>1</v>
      </c>
      <c r="AK2206" s="20">
        <v>5</v>
      </c>
      <c r="AL2206" s="20">
        <v>6</v>
      </c>
      <c r="AM2206" s="20">
        <v>12</v>
      </c>
      <c r="AN2206" s="20">
        <v>2</v>
      </c>
    </row>
    <row r="2207" spans="1:40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F2207">
        <v>0</v>
      </c>
      <c r="G2207">
        <v>0</v>
      </c>
      <c r="H2207" s="35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 t="s">
        <v>32</v>
      </c>
      <c r="AJ2207">
        <v>1</v>
      </c>
      <c r="AK2207">
        <v>5</v>
      </c>
      <c r="AL2207">
        <v>6</v>
      </c>
      <c r="AM2207">
        <v>12</v>
      </c>
      <c r="AN2207">
        <v>2</v>
      </c>
    </row>
    <row r="2208" spans="1:40" x14ac:dyDescent="0.25">
      <c r="A2208" s="20">
        <v>2320</v>
      </c>
      <c r="B2208" s="20">
        <v>1978</v>
      </c>
      <c r="C2208" s="20" t="s">
        <v>5</v>
      </c>
      <c r="D2208" s="20" t="s">
        <v>14</v>
      </c>
      <c r="E2208" s="20">
        <v>47025</v>
      </c>
      <c r="F2208" s="20">
        <v>0</v>
      </c>
      <c r="G2208" s="20">
        <v>1</v>
      </c>
      <c r="H2208" s="49">
        <v>41529</v>
      </c>
      <c r="I2208" s="20">
        <v>98</v>
      </c>
      <c r="J2208" s="20">
        <v>508</v>
      </c>
      <c r="K2208" s="20">
        <v>11</v>
      </c>
      <c r="L2208" s="20">
        <v>59</v>
      </c>
      <c r="M2208" s="20">
        <v>23</v>
      </c>
      <c r="N2208" s="20">
        <v>5</v>
      </c>
      <c r="O2208" s="20">
        <v>29</v>
      </c>
      <c r="P2208" s="20">
        <v>5</v>
      </c>
      <c r="Q2208" s="20">
        <v>11</v>
      </c>
      <c r="R2208" s="20">
        <v>1</v>
      </c>
      <c r="S2208" s="20">
        <v>6</v>
      </c>
      <c r="T2208" s="20">
        <v>9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0</v>
      </c>
      <c r="AB2208" s="20" t="s">
        <v>38</v>
      </c>
      <c r="AJ2208" s="20">
        <v>5</v>
      </c>
      <c r="AK2208" s="20">
        <v>11</v>
      </c>
      <c r="AL2208" s="20">
        <v>1</v>
      </c>
      <c r="AM2208" s="20">
        <v>6</v>
      </c>
      <c r="AN2208" s="20">
        <v>9</v>
      </c>
    </row>
    <row r="2209" spans="1:40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F2209">
        <v>0</v>
      </c>
      <c r="G2209">
        <v>1</v>
      </c>
      <c r="H2209" s="35">
        <v>41460</v>
      </c>
      <c r="I2209">
        <v>98</v>
      </c>
      <c r="J2209">
        <v>538</v>
      </c>
      <c r="K2209">
        <v>13</v>
      </c>
      <c r="L2209">
        <v>91</v>
      </c>
      <c r="M2209">
        <v>17</v>
      </c>
      <c r="N2209">
        <v>6</v>
      </c>
      <c r="O2209">
        <v>26</v>
      </c>
      <c r="P2209">
        <v>6</v>
      </c>
      <c r="Q2209">
        <v>6</v>
      </c>
      <c r="R2209">
        <v>2</v>
      </c>
      <c r="S2209">
        <v>11</v>
      </c>
      <c r="T2209">
        <v>5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38</v>
      </c>
      <c r="AJ2209">
        <v>6</v>
      </c>
      <c r="AK2209">
        <v>6</v>
      </c>
      <c r="AL2209">
        <v>2</v>
      </c>
      <c r="AM2209">
        <v>11</v>
      </c>
      <c r="AN2209">
        <v>5</v>
      </c>
    </row>
    <row r="2210" spans="1:40" x14ac:dyDescent="0.25">
      <c r="A2210" s="20">
        <v>9706</v>
      </c>
      <c r="B2210" s="20">
        <v>1974</v>
      </c>
      <c r="C2210" s="20" t="s">
        <v>3</v>
      </c>
      <c r="D2210" s="20" t="s">
        <v>9</v>
      </c>
      <c r="E2210" s="20">
        <v>31560</v>
      </c>
      <c r="F2210" s="20">
        <v>1</v>
      </c>
      <c r="G2210" s="20">
        <v>0</v>
      </c>
      <c r="H2210" s="49">
        <v>41449</v>
      </c>
      <c r="I2210" s="20">
        <v>98</v>
      </c>
      <c r="J2210" s="20">
        <v>62</v>
      </c>
      <c r="K2210" s="20">
        <v>1</v>
      </c>
      <c r="L2210" s="20">
        <v>20</v>
      </c>
      <c r="M2210" s="20">
        <v>4</v>
      </c>
      <c r="N2210" s="20">
        <v>0</v>
      </c>
      <c r="O2210" s="20">
        <v>7</v>
      </c>
      <c r="P2210" s="20">
        <v>2</v>
      </c>
      <c r="Q2210" s="20">
        <v>2</v>
      </c>
      <c r="R2210" s="20">
        <v>1</v>
      </c>
      <c r="S2210" s="20">
        <v>3</v>
      </c>
      <c r="T2210" s="20">
        <v>8</v>
      </c>
      <c r="U2210" s="20">
        <v>0</v>
      </c>
      <c r="V2210" s="20">
        <v>0</v>
      </c>
      <c r="W2210" s="20">
        <v>0</v>
      </c>
      <c r="X2210" s="20">
        <v>0</v>
      </c>
      <c r="Y2210" s="20">
        <v>0</v>
      </c>
      <c r="Z2210" s="20">
        <v>0</v>
      </c>
      <c r="AA2210" s="20">
        <v>0</v>
      </c>
      <c r="AB2210" s="20" t="s">
        <v>37</v>
      </c>
      <c r="AJ2210" s="20">
        <v>2</v>
      </c>
      <c r="AK2210" s="20">
        <v>2</v>
      </c>
      <c r="AL2210" s="20">
        <v>1</v>
      </c>
      <c r="AM2210" s="20">
        <v>3</v>
      </c>
      <c r="AN2210" s="20">
        <v>8</v>
      </c>
    </row>
    <row r="2211" spans="1:40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F2211">
        <v>0</v>
      </c>
      <c r="G2211">
        <v>0</v>
      </c>
      <c r="H2211" s="35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 t="s">
        <v>38</v>
      </c>
      <c r="AJ2211">
        <v>1</v>
      </c>
      <c r="AK2211">
        <v>6</v>
      </c>
      <c r="AL2211">
        <v>2</v>
      </c>
      <c r="AM2211">
        <v>8</v>
      </c>
      <c r="AN2211">
        <v>2</v>
      </c>
    </row>
    <row r="2212" spans="1:40" x14ac:dyDescent="0.25">
      <c r="A2212" s="20">
        <v>5602</v>
      </c>
      <c r="B2212" s="20">
        <v>1989</v>
      </c>
      <c r="C2212" s="20" t="s">
        <v>3</v>
      </c>
      <c r="D2212" s="20" t="s">
        <v>13</v>
      </c>
      <c r="E2212" s="20">
        <v>66973</v>
      </c>
      <c r="F2212" s="20">
        <v>0</v>
      </c>
      <c r="G2212" s="20">
        <v>0</v>
      </c>
      <c r="H2212" s="49">
        <v>41411</v>
      </c>
      <c r="I2212" s="20">
        <v>98</v>
      </c>
      <c r="J2212" s="20">
        <v>466</v>
      </c>
      <c r="K2212" s="20">
        <v>22</v>
      </c>
      <c r="L2212" s="20">
        <v>432</v>
      </c>
      <c r="M2212" s="20">
        <v>147</v>
      </c>
      <c r="N2212" s="20">
        <v>113</v>
      </c>
      <c r="O2212" s="20">
        <v>102</v>
      </c>
      <c r="P2212" s="20">
        <v>1</v>
      </c>
      <c r="Q2212" s="20">
        <v>8</v>
      </c>
      <c r="R2212" s="20">
        <v>7</v>
      </c>
      <c r="S2212" s="20">
        <v>12</v>
      </c>
      <c r="T2212" s="20">
        <v>3</v>
      </c>
      <c r="U2212" s="20">
        <v>0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v>0</v>
      </c>
      <c r="AB2212" s="20" t="s">
        <v>36</v>
      </c>
      <c r="AJ2212" s="20">
        <v>1</v>
      </c>
      <c r="AK2212" s="20">
        <v>8</v>
      </c>
      <c r="AL2212" s="20">
        <v>7</v>
      </c>
      <c r="AM2212" s="20">
        <v>12</v>
      </c>
      <c r="AN2212" s="20">
        <v>3</v>
      </c>
    </row>
    <row r="2213" spans="1:40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F2213">
        <v>0</v>
      </c>
      <c r="G2213">
        <v>1</v>
      </c>
      <c r="H2213" s="35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38</v>
      </c>
      <c r="AJ2213">
        <v>1</v>
      </c>
      <c r="AK2213">
        <v>1</v>
      </c>
      <c r="AL2213">
        <v>0</v>
      </c>
      <c r="AM2213">
        <v>4</v>
      </c>
      <c r="AN2213">
        <v>5</v>
      </c>
    </row>
    <row r="2214" spans="1:40" x14ac:dyDescent="0.25">
      <c r="A2214" s="20">
        <v>9645</v>
      </c>
      <c r="B2214" s="20">
        <v>1968</v>
      </c>
      <c r="C2214" s="20" t="s">
        <v>2</v>
      </c>
      <c r="D2214" s="20" t="s">
        <v>14</v>
      </c>
      <c r="E2214" s="20">
        <v>64590</v>
      </c>
      <c r="F2214" s="20">
        <v>0</v>
      </c>
      <c r="G2214" s="20">
        <v>0</v>
      </c>
      <c r="H2214" s="49">
        <v>41196</v>
      </c>
      <c r="I2214" s="20">
        <v>98</v>
      </c>
      <c r="J2214" s="20">
        <v>920</v>
      </c>
      <c r="K2214" s="20">
        <v>138</v>
      </c>
      <c r="L2214" s="20">
        <v>168</v>
      </c>
      <c r="M2214" s="20">
        <v>36</v>
      </c>
      <c r="N2214" s="20">
        <v>46</v>
      </c>
      <c r="O2214" s="20">
        <v>30</v>
      </c>
      <c r="P2214" s="20">
        <v>1</v>
      </c>
      <c r="Q2214" s="20">
        <v>9</v>
      </c>
      <c r="R2214" s="20">
        <v>4</v>
      </c>
      <c r="S2214" s="20">
        <v>10</v>
      </c>
      <c r="T2214" s="20">
        <v>6</v>
      </c>
      <c r="U2214" s="20">
        <v>0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v>0</v>
      </c>
      <c r="AB2214" s="20" t="s">
        <v>38</v>
      </c>
      <c r="AJ2214" s="20">
        <v>1</v>
      </c>
      <c r="AK2214" s="20">
        <v>9</v>
      </c>
      <c r="AL2214" s="20">
        <v>4</v>
      </c>
      <c r="AM2214" s="20">
        <v>10</v>
      </c>
      <c r="AN2214" s="20">
        <v>6</v>
      </c>
    </row>
    <row r="2215" spans="1:40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F2215">
        <v>0</v>
      </c>
      <c r="G2215">
        <v>1</v>
      </c>
      <c r="H2215" s="35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 t="s">
        <v>31</v>
      </c>
      <c r="AJ2215">
        <v>6</v>
      </c>
      <c r="AK2215">
        <v>4</v>
      </c>
      <c r="AL2215">
        <v>5</v>
      </c>
      <c r="AM2215">
        <v>7</v>
      </c>
      <c r="AN2215">
        <v>6</v>
      </c>
    </row>
    <row r="2216" spans="1:40" x14ac:dyDescent="0.25">
      <c r="A2216" s="20">
        <v>5675</v>
      </c>
      <c r="B2216" s="20">
        <v>1960</v>
      </c>
      <c r="C2216" s="20" t="s">
        <v>3</v>
      </c>
      <c r="D2216" s="20" t="s">
        <v>10</v>
      </c>
      <c r="E2216" s="20">
        <v>50611</v>
      </c>
      <c r="F2216" s="20">
        <v>0</v>
      </c>
      <c r="G2216" s="20">
        <v>1</v>
      </c>
      <c r="H2216" s="49">
        <v>41186</v>
      </c>
      <c r="I2216" s="20">
        <v>98</v>
      </c>
      <c r="J2216" s="20">
        <v>459</v>
      </c>
      <c r="K2216" s="20">
        <v>0</v>
      </c>
      <c r="L2216" s="20">
        <v>24</v>
      </c>
      <c r="M2216" s="20">
        <v>6</v>
      </c>
      <c r="N2216" s="20">
        <v>0</v>
      </c>
      <c r="O2216" s="20">
        <v>4</v>
      </c>
      <c r="P2216" s="20">
        <v>6</v>
      </c>
      <c r="Q2216" s="20">
        <v>4</v>
      </c>
      <c r="R2216" s="20">
        <v>5</v>
      </c>
      <c r="S2216" s="20">
        <v>7</v>
      </c>
      <c r="T2216" s="20">
        <v>6</v>
      </c>
      <c r="U2216" s="20">
        <v>0</v>
      </c>
      <c r="V2216" s="20">
        <v>1</v>
      </c>
      <c r="W2216" s="20">
        <v>0</v>
      </c>
      <c r="X2216" s="20">
        <v>0</v>
      </c>
      <c r="Y2216" s="20">
        <v>0</v>
      </c>
      <c r="Z2216" s="20">
        <v>0</v>
      </c>
      <c r="AA2216" s="20">
        <v>0</v>
      </c>
      <c r="AB2216" s="20" t="s">
        <v>31</v>
      </c>
      <c r="AJ2216" s="20">
        <v>6</v>
      </c>
      <c r="AK2216" s="20">
        <v>4</v>
      </c>
      <c r="AL2216" s="20">
        <v>5</v>
      </c>
      <c r="AM2216" s="20">
        <v>7</v>
      </c>
      <c r="AN2216" s="20">
        <v>6</v>
      </c>
    </row>
    <row r="2217" spans="1:40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F2217">
        <v>1</v>
      </c>
      <c r="G2217">
        <v>2</v>
      </c>
      <c r="H2217" s="35">
        <v>41177</v>
      </c>
      <c r="I2217">
        <v>98</v>
      </c>
      <c r="J2217">
        <v>433</v>
      </c>
      <c r="K2217">
        <v>89</v>
      </c>
      <c r="L2217">
        <v>650</v>
      </c>
      <c r="M2217">
        <v>16</v>
      </c>
      <c r="N2217">
        <v>102</v>
      </c>
      <c r="O2217">
        <v>102</v>
      </c>
      <c r="P2217">
        <v>10</v>
      </c>
      <c r="Q2217">
        <v>4</v>
      </c>
      <c r="R2217">
        <v>6</v>
      </c>
      <c r="S2217">
        <v>9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31</v>
      </c>
      <c r="AJ2217">
        <v>10</v>
      </c>
      <c r="AK2217">
        <v>4</v>
      </c>
      <c r="AL2217">
        <v>6</v>
      </c>
      <c r="AM2217">
        <v>9</v>
      </c>
      <c r="AN2217">
        <v>7</v>
      </c>
    </row>
    <row r="2218" spans="1:40" x14ac:dyDescent="0.25">
      <c r="A2218" s="20">
        <v>5687</v>
      </c>
      <c r="B2218" s="20">
        <v>1980</v>
      </c>
      <c r="C2218" s="20" t="s">
        <v>2</v>
      </c>
      <c r="D2218" s="20" t="s">
        <v>10</v>
      </c>
      <c r="E2218" s="20">
        <v>81702</v>
      </c>
      <c r="F2218" s="20">
        <v>0</v>
      </c>
      <c r="G2218" s="20">
        <v>0</v>
      </c>
      <c r="H2218" s="49">
        <v>41175</v>
      </c>
      <c r="I2218" s="20">
        <v>98</v>
      </c>
      <c r="J2218" s="20">
        <v>563</v>
      </c>
      <c r="K2218" s="20">
        <v>50</v>
      </c>
      <c r="L2218" s="20">
        <v>774</v>
      </c>
      <c r="M2218" s="20">
        <v>28</v>
      </c>
      <c r="N2218" s="20">
        <v>31</v>
      </c>
      <c r="O2218" s="20">
        <v>187</v>
      </c>
      <c r="P2218" s="20">
        <v>1</v>
      </c>
      <c r="Q2218" s="20">
        <v>7</v>
      </c>
      <c r="R2218" s="20">
        <v>7</v>
      </c>
      <c r="S2218" s="20">
        <v>12</v>
      </c>
      <c r="T2218" s="20">
        <v>3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  <c r="AB2218" s="20" t="s">
        <v>37</v>
      </c>
      <c r="AJ2218" s="20">
        <v>1</v>
      </c>
      <c r="AK2218" s="20">
        <v>7</v>
      </c>
      <c r="AL2218" s="20">
        <v>7</v>
      </c>
      <c r="AM2218" s="20">
        <v>12</v>
      </c>
      <c r="AN2218" s="20">
        <v>3</v>
      </c>
    </row>
    <row r="2219" spans="1:40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F2219">
        <v>0</v>
      </c>
      <c r="G2219">
        <v>0</v>
      </c>
      <c r="H2219" s="35">
        <v>41152</v>
      </c>
      <c r="I2219">
        <v>98</v>
      </c>
      <c r="J2219">
        <v>73</v>
      </c>
      <c r="K2219">
        <v>28</v>
      </c>
      <c r="L2219">
        <v>217</v>
      </c>
      <c r="M2219">
        <v>10</v>
      </c>
      <c r="N2219">
        <v>24</v>
      </c>
      <c r="O2219">
        <v>115</v>
      </c>
      <c r="P2219">
        <v>3</v>
      </c>
      <c r="Q2219">
        <v>6</v>
      </c>
      <c r="R2219">
        <v>1</v>
      </c>
      <c r="S2219">
        <v>6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33</v>
      </c>
      <c r="AJ2219">
        <v>3</v>
      </c>
      <c r="AK2219">
        <v>6</v>
      </c>
      <c r="AL2219">
        <v>1</v>
      </c>
      <c r="AM2219">
        <v>6</v>
      </c>
      <c r="AN2219">
        <v>8</v>
      </c>
    </row>
    <row r="2220" spans="1:40" x14ac:dyDescent="0.25">
      <c r="A2220" s="20">
        <v>3846</v>
      </c>
      <c r="B2220" s="20">
        <v>1974</v>
      </c>
      <c r="C2220" s="20" t="s">
        <v>2</v>
      </c>
      <c r="D2220" s="20" t="s">
        <v>14</v>
      </c>
      <c r="E2220" s="20">
        <v>42557</v>
      </c>
      <c r="F2220" s="20">
        <v>0</v>
      </c>
      <c r="G2220" s="20">
        <v>1</v>
      </c>
      <c r="H2220" s="49">
        <v>41150</v>
      </c>
      <c r="I2220" s="20">
        <v>98</v>
      </c>
      <c r="J2220" s="20">
        <v>192</v>
      </c>
      <c r="K2220" s="20">
        <v>5</v>
      </c>
      <c r="L2220" s="20">
        <v>53</v>
      </c>
      <c r="M2220" s="20">
        <v>0</v>
      </c>
      <c r="N2220" s="20">
        <v>5</v>
      </c>
      <c r="O2220" s="20">
        <v>15</v>
      </c>
      <c r="P2220" s="20">
        <v>4</v>
      </c>
      <c r="Q2220" s="20">
        <v>6</v>
      </c>
      <c r="R2220" s="20">
        <v>1</v>
      </c>
      <c r="S2220" s="20">
        <v>4</v>
      </c>
      <c r="T2220" s="20">
        <v>8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20" t="s">
        <v>38</v>
      </c>
      <c r="AJ2220" s="20">
        <v>4</v>
      </c>
      <c r="AK2220" s="20">
        <v>6</v>
      </c>
      <c r="AL2220" s="20">
        <v>1</v>
      </c>
      <c r="AM2220" s="20">
        <v>4</v>
      </c>
      <c r="AN2220" s="20">
        <v>8</v>
      </c>
    </row>
    <row r="2221" spans="1:40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F2221">
        <v>1</v>
      </c>
      <c r="G2221">
        <v>0</v>
      </c>
      <c r="H2221" s="35">
        <v>41122</v>
      </c>
      <c r="I2221">
        <v>98</v>
      </c>
      <c r="J2221">
        <v>5</v>
      </c>
      <c r="K2221">
        <v>17</v>
      </c>
      <c r="L2221">
        <v>17</v>
      </c>
      <c r="M2221">
        <v>13</v>
      </c>
      <c r="N2221">
        <v>14</v>
      </c>
      <c r="O2221">
        <v>34</v>
      </c>
      <c r="P2221">
        <v>4</v>
      </c>
      <c r="Q2221">
        <v>2</v>
      </c>
      <c r="R2221">
        <v>1</v>
      </c>
      <c r="S2221">
        <v>3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38</v>
      </c>
      <c r="AJ2221">
        <v>4</v>
      </c>
      <c r="AK2221">
        <v>2</v>
      </c>
      <c r="AL2221">
        <v>1</v>
      </c>
      <c r="AM2221">
        <v>3</v>
      </c>
      <c r="AN2221">
        <v>9</v>
      </c>
    </row>
    <row r="2222" spans="1:40" x14ac:dyDescent="0.25">
      <c r="A2222" s="20">
        <v>2831</v>
      </c>
      <c r="B2222" s="20">
        <v>1976</v>
      </c>
      <c r="C2222" s="20" t="s">
        <v>2</v>
      </c>
      <c r="D2222" s="20" t="s">
        <v>13</v>
      </c>
      <c r="E2222" s="20">
        <v>78416</v>
      </c>
      <c r="F2222" s="20">
        <v>0</v>
      </c>
      <c r="G2222" s="20">
        <v>1</v>
      </c>
      <c r="H2222" s="49">
        <v>41817</v>
      </c>
      <c r="I2222" s="20">
        <v>99</v>
      </c>
      <c r="J2222" s="20">
        <v>453</v>
      </c>
      <c r="K2222" s="20">
        <v>38</v>
      </c>
      <c r="L2222" s="20">
        <v>279</v>
      </c>
      <c r="M2222" s="20">
        <v>188</v>
      </c>
      <c r="N2222" s="20">
        <v>38</v>
      </c>
      <c r="O2222" s="20">
        <v>183</v>
      </c>
      <c r="P2222" s="20">
        <v>2</v>
      </c>
      <c r="Q2222" s="20">
        <v>7</v>
      </c>
      <c r="R2222" s="20">
        <v>7</v>
      </c>
      <c r="S2222" s="20">
        <v>10</v>
      </c>
      <c r="T2222" s="20">
        <v>3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0</v>
      </c>
      <c r="AB2222" s="20" t="s">
        <v>38</v>
      </c>
      <c r="AJ2222" s="20">
        <v>2</v>
      </c>
      <c r="AK2222" s="20">
        <v>7</v>
      </c>
      <c r="AL2222" s="20">
        <v>7</v>
      </c>
      <c r="AM2222" s="20">
        <v>10</v>
      </c>
      <c r="AN2222" s="20">
        <v>3</v>
      </c>
    </row>
    <row r="2223" spans="1:40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F2223">
        <v>0</v>
      </c>
      <c r="G2223">
        <v>1</v>
      </c>
      <c r="H2223" s="35">
        <v>41798</v>
      </c>
      <c r="I2223">
        <v>99</v>
      </c>
      <c r="J2223">
        <v>54</v>
      </c>
      <c r="K2223">
        <v>0</v>
      </c>
      <c r="L2223">
        <v>7</v>
      </c>
      <c r="M2223">
        <v>0</v>
      </c>
      <c r="N2223">
        <v>0</v>
      </c>
      <c r="O2223">
        <v>4</v>
      </c>
      <c r="P2223">
        <v>1</v>
      </c>
      <c r="Q2223">
        <v>2</v>
      </c>
      <c r="R2223">
        <v>0</v>
      </c>
      <c r="S2223">
        <v>3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33</v>
      </c>
      <c r="AJ2223">
        <v>1</v>
      </c>
      <c r="AK2223">
        <v>2</v>
      </c>
      <c r="AL2223">
        <v>0</v>
      </c>
      <c r="AM2223">
        <v>3</v>
      </c>
      <c r="AN2223">
        <v>6</v>
      </c>
    </row>
    <row r="2224" spans="1:40" x14ac:dyDescent="0.25">
      <c r="A2224" s="20">
        <v>7212</v>
      </c>
      <c r="B2224" s="20">
        <v>1966</v>
      </c>
      <c r="C2224" s="20" t="s">
        <v>2</v>
      </c>
      <c r="D2224" s="20" t="s">
        <v>14</v>
      </c>
      <c r="E2224" s="20">
        <v>44794</v>
      </c>
      <c r="F2224" s="20">
        <v>0</v>
      </c>
      <c r="G2224" s="20">
        <v>1</v>
      </c>
      <c r="H2224" s="49">
        <v>41798</v>
      </c>
      <c r="I2224" s="20">
        <v>99</v>
      </c>
      <c r="J2224" s="20">
        <v>54</v>
      </c>
      <c r="K2224" s="20">
        <v>0</v>
      </c>
      <c r="L2224" s="20">
        <v>7</v>
      </c>
      <c r="M2224" s="20">
        <v>0</v>
      </c>
      <c r="N2224" s="20">
        <v>0</v>
      </c>
      <c r="O2224" s="20">
        <v>4</v>
      </c>
      <c r="P2224" s="20">
        <v>1</v>
      </c>
      <c r="Q2224" s="20">
        <v>2</v>
      </c>
      <c r="R2224" s="20">
        <v>0</v>
      </c>
      <c r="S2224" s="20">
        <v>3</v>
      </c>
      <c r="T2224" s="20">
        <v>6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0</v>
      </c>
      <c r="AB2224" s="20" t="s">
        <v>34</v>
      </c>
      <c r="AJ2224" s="20">
        <v>1</v>
      </c>
      <c r="AK2224" s="20">
        <v>2</v>
      </c>
      <c r="AL2224" s="20">
        <v>0</v>
      </c>
      <c r="AM2224" s="20">
        <v>3</v>
      </c>
      <c r="AN2224" s="20">
        <v>6</v>
      </c>
    </row>
    <row r="2225" spans="1:40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F2225">
        <v>0</v>
      </c>
      <c r="G2225">
        <v>0</v>
      </c>
      <c r="H2225" s="35">
        <v>41785</v>
      </c>
      <c r="I2225">
        <v>99</v>
      </c>
      <c r="J2225">
        <v>273</v>
      </c>
      <c r="K2225">
        <v>86</v>
      </c>
      <c r="L2225">
        <v>208</v>
      </c>
      <c r="M2225">
        <v>177</v>
      </c>
      <c r="N2225">
        <v>14</v>
      </c>
      <c r="O2225">
        <v>43</v>
      </c>
      <c r="P2225">
        <v>1</v>
      </c>
      <c r="Q2225">
        <v>2</v>
      </c>
      <c r="R2225">
        <v>3</v>
      </c>
      <c r="S2225">
        <v>5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38</v>
      </c>
      <c r="AJ2225">
        <v>1</v>
      </c>
      <c r="AK2225">
        <v>2</v>
      </c>
      <c r="AL2225">
        <v>3</v>
      </c>
      <c r="AM2225">
        <v>5</v>
      </c>
      <c r="AN2225">
        <v>1</v>
      </c>
    </row>
    <row r="2226" spans="1:40" x14ac:dyDescent="0.25">
      <c r="A2226" s="20">
        <v>2415</v>
      </c>
      <c r="B2226" s="20">
        <v>1962</v>
      </c>
      <c r="C2226" s="20" t="s">
        <v>2</v>
      </c>
      <c r="D2226" s="20" t="s">
        <v>13</v>
      </c>
      <c r="E2226" s="20">
        <v>62568</v>
      </c>
      <c r="F2226" s="20">
        <v>0</v>
      </c>
      <c r="G2226" s="20">
        <v>1</v>
      </c>
      <c r="H2226" s="49">
        <v>41736</v>
      </c>
      <c r="I2226" s="20">
        <v>99</v>
      </c>
      <c r="J2226" s="20">
        <v>362</v>
      </c>
      <c r="K2226" s="20">
        <v>17</v>
      </c>
      <c r="L2226" s="20">
        <v>398</v>
      </c>
      <c r="M2226" s="20">
        <v>80</v>
      </c>
      <c r="N2226" s="20">
        <v>35</v>
      </c>
      <c r="O2226" s="20">
        <v>61</v>
      </c>
      <c r="P2226" s="20">
        <v>3</v>
      </c>
      <c r="Q2226" s="20">
        <v>5</v>
      </c>
      <c r="R2226" s="20">
        <v>3</v>
      </c>
      <c r="S2226" s="20">
        <v>5</v>
      </c>
      <c r="T2226" s="20">
        <v>4</v>
      </c>
      <c r="U2226" s="20">
        <v>0</v>
      </c>
      <c r="V2226" s="20">
        <v>0</v>
      </c>
      <c r="W2226" s="20">
        <v>0</v>
      </c>
      <c r="X2226" s="20">
        <v>1</v>
      </c>
      <c r="Y2226" s="20">
        <v>0</v>
      </c>
      <c r="Z2226" s="20">
        <v>0</v>
      </c>
      <c r="AA2226" s="20">
        <v>0</v>
      </c>
      <c r="AB2226" s="20" t="s">
        <v>38</v>
      </c>
      <c r="AJ2226" s="20">
        <v>3</v>
      </c>
      <c r="AK2226" s="20">
        <v>5</v>
      </c>
      <c r="AL2226" s="20">
        <v>3</v>
      </c>
      <c r="AM2226" s="20">
        <v>5</v>
      </c>
      <c r="AN2226" s="20">
        <v>4</v>
      </c>
    </row>
    <row r="2227" spans="1:40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F2227">
        <v>1</v>
      </c>
      <c r="G2227">
        <v>1</v>
      </c>
      <c r="H2227" s="35">
        <v>41723</v>
      </c>
      <c r="I2227">
        <v>99</v>
      </c>
      <c r="J2227">
        <v>24</v>
      </c>
      <c r="K2227">
        <v>0</v>
      </c>
      <c r="L2227">
        <v>8</v>
      </c>
      <c r="M2227">
        <v>0</v>
      </c>
      <c r="N2227">
        <v>1</v>
      </c>
      <c r="O2227">
        <v>4</v>
      </c>
      <c r="P2227">
        <v>1</v>
      </c>
      <c r="Q2227">
        <v>1</v>
      </c>
      <c r="R2227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38</v>
      </c>
      <c r="AJ2227">
        <v>1</v>
      </c>
      <c r="AK2227">
        <v>1</v>
      </c>
      <c r="AL2227">
        <v>0</v>
      </c>
      <c r="AM2227">
        <v>3</v>
      </c>
      <c r="AN2227">
        <v>5</v>
      </c>
    </row>
    <row r="2228" spans="1:40" x14ac:dyDescent="0.25">
      <c r="A2228" s="20">
        <v>2106</v>
      </c>
      <c r="B2228" s="20">
        <v>1974</v>
      </c>
      <c r="C2228" s="20" t="s">
        <v>5</v>
      </c>
      <c r="D2228" s="20" t="s">
        <v>14</v>
      </c>
      <c r="E2228" s="20">
        <v>20130</v>
      </c>
      <c r="F2228" s="20">
        <v>0</v>
      </c>
      <c r="G2228" s="20">
        <v>0</v>
      </c>
      <c r="H2228" s="49">
        <v>41715</v>
      </c>
      <c r="I2228" s="20">
        <v>99</v>
      </c>
      <c r="J2228" s="20">
        <v>0</v>
      </c>
      <c r="K2228" s="20">
        <v>6</v>
      </c>
      <c r="L2228" s="20">
        <v>3</v>
      </c>
      <c r="M2228" s="20">
        <v>7</v>
      </c>
      <c r="N2228" s="20">
        <v>6</v>
      </c>
      <c r="O2228" s="20">
        <v>12</v>
      </c>
      <c r="P2228" s="20">
        <v>1</v>
      </c>
      <c r="Q2228" s="20">
        <v>1</v>
      </c>
      <c r="R2228" s="20">
        <v>0</v>
      </c>
      <c r="S2228" s="20">
        <v>3</v>
      </c>
      <c r="T2228" s="20">
        <v>8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0</v>
      </c>
      <c r="AB2228" s="20" t="s">
        <v>38</v>
      </c>
      <c r="AJ2228" s="20">
        <v>1</v>
      </c>
      <c r="AK2228" s="20">
        <v>1</v>
      </c>
      <c r="AL2228" s="20">
        <v>0</v>
      </c>
      <c r="AM2228" s="20">
        <v>3</v>
      </c>
      <c r="AN2228" s="20">
        <v>8</v>
      </c>
    </row>
    <row r="2229" spans="1:40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F2229">
        <v>0</v>
      </c>
      <c r="G2229">
        <v>0</v>
      </c>
      <c r="H2229" s="35">
        <v>41715</v>
      </c>
      <c r="I2229">
        <v>99</v>
      </c>
      <c r="J2229">
        <v>0</v>
      </c>
      <c r="K2229">
        <v>6</v>
      </c>
      <c r="L2229">
        <v>3</v>
      </c>
      <c r="M2229">
        <v>7</v>
      </c>
      <c r="N2229">
        <v>6</v>
      </c>
      <c r="O2229">
        <v>12</v>
      </c>
      <c r="P2229">
        <v>1</v>
      </c>
      <c r="Q2229">
        <v>1</v>
      </c>
      <c r="R2229">
        <v>0</v>
      </c>
      <c r="S2229">
        <v>3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38</v>
      </c>
      <c r="AJ2229">
        <v>1</v>
      </c>
      <c r="AK2229">
        <v>1</v>
      </c>
      <c r="AL2229">
        <v>0</v>
      </c>
      <c r="AM2229">
        <v>3</v>
      </c>
      <c r="AN2229">
        <v>8</v>
      </c>
    </row>
    <row r="2230" spans="1:40" x14ac:dyDescent="0.25">
      <c r="A2230" s="20">
        <v>8595</v>
      </c>
      <c r="B2230" s="20">
        <v>1973</v>
      </c>
      <c r="C2230" s="20" t="s">
        <v>2</v>
      </c>
      <c r="D2230" s="20" t="s">
        <v>16</v>
      </c>
      <c r="E2230" s="20">
        <v>42429</v>
      </c>
      <c r="F2230" s="20">
        <v>0</v>
      </c>
      <c r="G2230" s="20">
        <v>1</v>
      </c>
      <c r="H2230" s="49">
        <v>41681</v>
      </c>
      <c r="I2230" s="20">
        <v>99</v>
      </c>
      <c r="J2230" s="20">
        <v>55</v>
      </c>
      <c r="K2230" s="20">
        <v>0</v>
      </c>
      <c r="L2230" s="20">
        <v>6</v>
      </c>
      <c r="M2230" s="20">
        <v>2</v>
      </c>
      <c r="N2230" s="20">
        <v>0</v>
      </c>
      <c r="O2230" s="20">
        <v>4</v>
      </c>
      <c r="P2230" s="20">
        <v>2</v>
      </c>
      <c r="Q2230" s="20">
        <v>1</v>
      </c>
      <c r="R2230" s="20">
        <v>1</v>
      </c>
      <c r="S2230" s="20">
        <v>3</v>
      </c>
      <c r="T2230" s="20">
        <v>5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0</v>
      </c>
      <c r="AB2230" s="20" t="s">
        <v>34</v>
      </c>
      <c r="AJ2230" s="20">
        <v>2</v>
      </c>
      <c r="AK2230" s="20">
        <v>1</v>
      </c>
      <c r="AL2230" s="20">
        <v>1</v>
      </c>
      <c r="AM2230" s="20">
        <v>3</v>
      </c>
      <c r="AN2230" s="20">
        <v>5</v>
      </c>
    </row>
    <row r="2231" spans="1:40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F2231">
        <v>0</v>
      </c>
      <c r="G2231">
        <v>1</v>
      </c>
      <c r="H2231" s="35">
        <v>41681</v>
      </c>
      <c r="I2231">
        <v>99</v>
      </c>
      <c r="J2231">
        <v>55</v>
      </c>
      <c r="K2231">
        <v>0</v>
      </c>
      <c r="L2231">
        <v>6</v>
      </c>
      <c r="M2231">
        <v>2</v>
      </c>
      <c r="N2231">
        <v>0</v>
      </c>
      <c r="O2231">
        <v>4</v>
      </c>
      <c r="P2231">
        <v>2</v>
      </c>
      <c r="Q2231">
        <v>1</v>
      </c>
      <c r="R2231">
        <v>1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38</v>
      </c>
      <c r="AJ2231">
        <v>2</v>
      </c>
      <c r="AK2231">
        <v>1</v>
      </c>
      <c r="AL2231">
        <v>1</v>
      </c>
      <c r="AM2231">
        <v>3</v>
      </c>
      <c r="AN2231">
        <v>5</v>
      </c>
    </row>
    <row r="2232" spans="1:40" x14ac:dyDescent="0.25">
      <c r="A2232" s="20">
        <v>7829</v>
      </c>
      <c r="B2232" s="20">
        <v>2000</v>
      </c>
      <c r="C2232" s="20" t="s">
        <v>5</v>
      </c>
      <c r="D2232" s="20" t="s">
        <v>10</v>
      </c>
      <c r="E2232" s="20">
        <v>36640</v>
      </c>
      <c r="F2232" s="20">
        <v>1</v>
      </c>
      <c r="G2232" s="20">
        <v>0</v>
      </c>
      <c r="H2232" s="49">
        <v>41543</v>
      </c>
      <c r="I2232" s="20">
        <v>99</v>
      </c>
      <c r="J2232" s="20">
        <v>15</v>
      </c>
      <c r="K2232" s="20">
        <v>6</v>
      </c>
      <c r="L2232" s="20">
        <v>8</v>
      </c>
      <c r="M2232" s="20">
        <v>7</v>
      </c>
      <c r="N2232" s="20">
        <v>4</v>
      </c>
      <c r="O2232" s="20">
        <v>25</v>
      </c>
      <c r="P2232" s="20">
        <v>1</v>
      </c>
      <c r="Q2232" s="20">
        <v>2</v>
      </c>
      <c r="R2232" s="20">
        <v>1</v>
      </c>
      <c r="S2232" s="20">
        <v>2</v>
      </c>
      <c r="T2232" s="20">
        <v>5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1</v>
      </c>
      <c r="AB2232" s="20" t="s">
        <v>36</v>
      </c>
      <c r="AJ2232" s="20">
        <v>1</v>
      </c>
      <c r="AK2232" s="20">
        <v>2</v>
      </c>
      <c r="AL2232" s="20">
        <v>1</v>
      </c>
      <c r="AM2232" s="20">
        <v>2</v>
      </c>
      <c r="AN2232" s="20">
        <v>5</v>
      </c>
    </row>
    <row r="2233" spans="1:40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F2233">
        <v>0</v>
      </c>
      <c r="G2233">
        <v>1</v>
      </c>
      <c r="H2233" s="35">
        <v>41534</v>
      </c>
      <c r="I2233">
        <v>99</v>
      </c>
      <c r="J2233">
        <v>321</v>
      </c>
      <c r="K2233">
        <v>11</v>
      </c>
      <c r="L2233">
        <v>309</v>
      </c>
      <c r="M2233">
        <v>33</v>
      </c>
      <c r="N2233">
        <v>26</v>
      </c>
      <c r="O2233">
        <v>34</v>
      </c>
      <c r="P2233">
        <v>3</v>
      </c>
      <c r="Q2233">
        <v>9</v>
      </c>
      <c r="R2233">
        <v>3</v>
      </c>
      <c r="S2233">
        <v>5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31</v>
      </c>
      <c r="AJ2233">
        <v>3</v>
      </c>
      <c r="AK2233">
        <v>9</v>
      </c>
      <c r="AL2233">
        <v>3</v>
      </c>
      <c r="AM2233">
        <v>5</v>
      </c>
      <c r="AN2233">
        <v>4</v>
      </c>
    </row>
    <row r="2234" spans="1:40" x14ac:dyDescent="0.25">
      <c r="A2234" s="20">
        <v>10142</v>
      </c>
      <c r="B2234" s="20">
        <v>1976</v>
      </c>
      <c r="C2234" s="20" t="s">
        <v>3</v>
      </c>
      <c r="D2234" s="20" t="s">
        <v>10</v>
      </c>
      <c r="E2234" s="20">
        <v>66476</v>
      </c>
      <c r="F2234" s="20">
        <v>0</v>
      </c>
      <c r="G2234" s="20">
        <v>1</v>
      </c>
      <c r="H2234" s="49">
        <v>41340</v>
      </c>
      <c r="I2234" s="20">
        <v>99</v>
      </c>
      <c r="J2234" s="20">
        <v>372</v>
      </c>
      <c r="K2234" s="20">
        <v>18</v>
      </c>
      <c r="L2234" s="20">
        <v>126</v>
      </c>
      <c r="M2234" s="20">
        <v>47</v>
      </c>
      <c r="N2234" s="20">
        <v>48</v>
      </c>
      <c r="O2234" s="20">
        <v>78</v>
      </c>
      <c r="P2234" s="20">
        <v>2</v>
      </c>
      <c r="Q2234" s="20">
        <v>5</v>
      </c>
      <c r="R2234" s="20">
        <v>2</v>
      </c>
      <c r="S2234" s="20">
        <v>11</v>
      </c>
      <c r="T2234" s="20">
        <v>4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  <c r="AB2234" s="20" t="s">
        <v>31</v>
      </c>
      <c r="AJ2234" s="20">
        <v>2</v>
      </c>
      <c r="AK2234" s="20">
        <v>5</v>
      </c>
      <c r="AL2234" s="20">
        <v>2</v>
      </c>
      <c r="AM2234" s="20">
        <v>11</v>
      </c>
      <c r="AN2234" s="20">
        <v>4</v>
      </c>
    </row>
    <row r="2235" spans="1:40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F2235">
        <v>1</v>
      </c>
      <c r="G2235">
        <v>0</v>
      </c>
      <c r="H2235" s="35">
        <v>41296</v>
      </c>
      <c r="I2235">
        <v>99</v>
      </c>
      <c r="J2235">
        <v>5</v>
      </c>
      <c r="K2235">
        <v>10</v>
      </c>
      <c r="L2235">
        <v>13</v>
      </c>
      <c r="M2235">
        <v>3</v>
      </c>
      <c r="N2235">
        <v>8</v>
      </c>
      <c r="O2235">
        <v>16</v>
      </c>
      <c r="P2235">
        <v>1</v>
      </c>
      <c r="Q2235">
        <v>1</v>
      </c>
      <c r="R2235">
        <v>0</v>
      </c>
      <c r="S2235">
        <v>3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38</v>
      </c>
      <c r="AJ2235">
        <v>1</v>
      </c>
      <c r="AK2235">
        <v>1</v>
      </c>
      <c r="AL2235">
        <v>0</v>
      </c>
      <c r="AM2235">
        <v>3</v>
      </c>
      <c r="AN2235">
        <v>8</v>
      </c>
    </row>
    <row r="2236" spans="1:40" x14ac:dyDescent="0.25">
      <c r="A2236" s="20">
        <v>22</v>
      </c>
      <c r="B2236" s="20">
        <v>1976</v>
      </c>
      <c r="C2236" s="20" t="s">
        <v>2</v>
      </c>
      <c r="D2236" s="20" t="s">
        <v>10</v>
      </c>
      <c r="E2236" s="20">
        <v>46310</v>
      </c>
      <c r="F2236" s="20">
        <v>1</v>
      </c>
      <c r="G2236" s="20">
        <v>0</v>
      </c>
      <c r="H2236" s="49">
        <v>41246</v>
      </c>
      <c r="I2236" s="20">
        <v>99</v>
      </c>
      <c r="J2236" s="20">
        <v>185</v>
      </c>
      <c r="K2236" s="20">
        <v>2</v>
      </c>
      <c r="L2236" s="20">
        <v>88</v>
      </c>
      <c r="M2236" s="20">
        <v>15</v>
      </c>
      <c r="N2236" s="20">
        <v>5</v>
      </c>
      <c r="O2236" s="20">
        <v>14</v>
      </c>
      <c r="P2236" s="20">
        <v>2</v>
      </c>
      <c r="Q2236" s="20">
        <v>6</v>
      </c>
      <c r="R2236" s="20">
        <v>1</v>
      </c>
      <c r="S2236" s="20">
        <v>5</v>
      </c>
      <c r="T2236" s="20">
        <v>8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0</v>
      </c>
      <c r="AB2236" s="20" t="s">
        <v>38</v>
      </c>
      <c r="AJ2236" s="20">
        <v>2</v>
      </c>
      <c r="AK2236" s="20">
        <v>6</v>
      </c>
      <c r="AL2236" s="20">
        <v>1</v>
      </c>
      <c r="AM2236" s="20">
        <v>5</v>
      </c>
      <c r="AN2236" s="20">
        <v>8</v>
      </c>
    </row>
    <row r="2237" spans="1:40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F2237">
        <v>0</v>
      </c>
      <c r="G2237">
        <v>0</v>
      </c>
      <c r="H2237" s="35">
        <v>41242</v>
      </c>
      <c r="I2237">
        <v>99</v>
      </c>
      <c r="J2237">
        <v>267</v>
      </c>
      <c r="K2237">
        <v>38</v>
      </c>
      <c r="L2237">
        <v>701</v>
      </c>
      <c r="M2237">
        <v>149</v>
      </c>
      <c r="N2237">
        <v>165</v>
      </c>
      <c r="O2237">
        <v>63</v>
      </c>
      <c r="P2237">
        <v>1</v>
      </c>
      <c r="Q2237">
        <v>5</v>
      </c>
      <c r="R2237">
        <v>4</v>
      </c>
      <c r="S2237">
        <v>10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36</v>
      </c>
      <c r="AJ2237">
        <v>1</v>
      </c>
      <c r="AK2237">
        <v>5</v>
      </c>
      <c r="AL2237">
        <v>4</v>
      </c>
      <c r="AM2237">
        <v>10</v>
      </c>
      <c r="AN2237">
        <v>3</v>
      </c>
    </row>
    <row r="2238" spans="1:40" x14ac:dyDescent="0.25">
      <c r="A2238" s="45">
        <v>4070</v>
      </c>
      <c r="B2238" s="45">
        <v>1969</v>
      </c>
      <c r="C2238" s="45" t="s">
        <v>3</v>
      </c>
      <c r="D2238" s="45" t="s">
        <v>14</v>
      </c>
      <c r="E2238" s="45">
        <v>94871</v>
      </c>
      <c r="F2238" s="45">
        <v>0</v>
      </c>
      <c r="G2238" s="45">
        <v>2</v>
      </c>
      <c r="H2238" s="50">
        <v>41153</v>
      </c>
      <c r="I2238" s="45">
        <v>99</v>
      </c>
      <c r="J2238" s="45">
        <v>169</v>
      </c>
      <c r="K2238" s="45">
        <v>24</v>
      </c>
      <c r="L2238" s="45">
        <v>553</v>
      </c>
      <c r="M2238" s="45">
        <v>188</v>
      </c>
      <c r="N2238" s="45">
        <v>0</v>
      </c>
      <c r="O2238" s="45">
        <v>144</v>
      </c>
      <c r="P2238" s="45">
        <v>1</v>
      </c>
      <c r="Q2238" s="45">
        <v>8</v>
      </c>
      <c r="R2238" s="45">
        <v>5</v>
      </c>
      <c r="S2238" s="45">
        <v>4</v>
      </c>
      <c r="T2238" s="45">
        <v>7</v>
      </c>
      <c r="U2238" s="45">
        <v>0</v>
      </c>
      <c r="V2238" s="45">
        <v>1</v>
      </c>
      <c r="W2238" s="45">
        <v>1</v>
      </c>
      <c r="X2238" s="45">
        <v>0</v>
      </c>
      <c r="Y2238" s="45">
        <v>0</v>
      </c>
      <c r="Z2238" s="45">
        <v>1</v>
      </c>
      <c r="AA2238" s="45">
        <v>0</v>
      </c>
      <c r="AB2238" s="45" t="s">
        <v>37</v>
      </c>
      <c r="AJ2238" s="45">
        <v>1</v>
      </c>
      <c r="AK2238" s="45">
        <v>8</v>
      </c>
      <c r="AL2238" s="45">
        <v>5</v>
      </c>
      <c r="AM2238" s="45">
        <v>4</v>
      </c>
      <c r="AN2238" s="45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3CA5-1EC3-4AA3-BC51-E82728BFD1FD}">
  <dimension ref="C1:O27"/>
  <sheetViews>
    <sheetView workbookViewId="0">
      <selection activeCell="F14" sqref="F14"/>
    </sheetView>
  </sheetViews>
  <sheetFormatPr defaultRowHeight="15.75" x14ac:dyDescent="0.25"/>
  <cols>
    <col min="3" max="3" width="12.25" customWidth="1"/>
    <col min="4" max="4" width="12.5" customWidth="1"/>
    <col min="10" max="10" width="11.125" bestFit="1" customWidth="1"/>
    <col min="14" max="14" width="12.125" customWidth="1"/>
  </cols>
  <sheetData>
    <row r="1" spans="3:15" x14ac:dyDescent="0.25">
      <c r="I1" t="s">
        <v>0</v>
      </c>
      <c r="J1" t="s">
        <v>8</v>
      </c>
    </row>
    <row r="2" spans="3:15" x14ac:dyDescent="0.25">
      <c r="I2" t="s">
        <v>3</v>
      </c>
      <c r="J2" s="1">
        <v>56145</v>
      </c>
    </row>
    <row r="3" spans="3:15" x14ac:dyDescent="0.25">
      <c r="I3" t="s">
        <v>2</v>
      </c>
      <c r="J3" s="1">
        <v>52720</v>
      </c>
      <c r="M3" s="7" t="s">
        <v>25</v>
      </c>
      <c r="N3" s="7" t="s">
        <v>0</v>
      </c>
      <c r="O3" s="7" t="s">
        <v>21</v>
      </c>
    </row>
    <row r="4" spans="3:15" x14ac:dyDescent="0.25">
      <c r="I4" t="s">
        <v>3</v>
      </c>
      <c r="J4" s="1">
        <v>56145</v>
      </c>
      <c r="M4" s="7">
        <v>8996</v>
      </c>
      <c r="N4" s="7" t="s">
        <v>3</v>
      </c>
      <c r="O4" s="7" t="s">
        <v>20</v>
      </c>
    </row>
    <row r="5" spans="3:15" x14ac:dyDescent="0.25">
      <c r="C5" s="7" t="s">
        <v>0</v>
      </c>
      <c r="D5" s="7" t="s">
        <v>1</v>
      </c>
      <c r="F5" t="s">
        <v>7</v>
      </c>
      <c r="I5" t="s">
        <v>2</v>
      </c>
      <c r="J5" s="1">
        <v>52720</v>
      </c>
      <c r="M5" s="8">
        <v>1994</v>
      </c>
      <c r="N5" s="8" t="s">
        <v>2</v>
      </c>
      <c r="O5" s="8" t="s">
        <v>20</v>
      </c>
    </row>
    <row r="6" spans="3:15" x14ac:dyDescent="0.25">
      <c r="C6" s="7" t="s">
        <v>2</v>
      </c>
      <c r="D6" s="12">
        <v>52720</v>
      </c>
      <c r="F6" s="2">
        <v>52247</v>
      </c>
      <c r="I6" t="s">
        <v>3</v>
      </c>
      <c r="J6" s="1">
        <v>56145</v>
      </c>
      <c r="M6" s="7">
        <v>3769</v>
      </c>
      <c r="N6" s="7" t="s">
        <v>3</v>
      </c>
      <c r="O6" s="7" t="s">
        <v>20</v>
      </c>
    </row>
    <row r="7" spans="3:15" x14ac:dyDescent="0.25">
      <c r="C7" s="8" t="s">
        <v>3</v>
      </c>
      <c r="D7" s="9">
        <v>56145</v>
      </c>
      <c r="I7" t="s">
        <v>5</v>
      </c>
      <c r="J7" s="1">
        <v>47633</v>
      </c>
      <c r="M7" s="8">
        <v>5255</v>
      </c>
      <c r="N7" s="8" t="s">
        <v>2</v>
      </c>
      <c r="O7" s="8" t="s">
        <v>20</v>
      </c>
    </row>
    <row r="8" spans="3:15" x14ac:dyDescent="0.25">
      <c r="C8" s="7" t="s">
        <v>4</v>
      </c>
      <c r="D8" s="12">
        <v>52917</v>
      </c>
      <c r="I8" t="s">
        <v>4</v>
      </c>
      <c r="J8" s="1">
        <v>52917</v>
      </c>
      <c r="M8" s="7">
        <v>8268</v>
      </c>
      <c r="N8" s="7" t="s">
        <v>3</v>
      </c>
      <c r="O8" s="7" t="s">
        <v>20</v>
      </c>
    </row>
    <row r="9" spans="3:15" x14ac:dyDescent="0.25">
      <c r="C9" s="8" t="s">
        <v>5</v>
      </c>
      <c r="D9" s="9">
        <v>47633</v>
      </c>
      <c r="I9" t="s">
        <v>2</v>
      </c>
      <c r="J9" s="1">
        <v>52720</v>
      </c>
      <c r="M9" s="8">
        <v>10629</v>
      </c>
      <c r="N9" s="8" t="s">
        <v>5</v>
      </c>
      <c r="O9" s="8" t="s">
        <v>20</v>
      </c>
    </row>
    <row r="10" spans="3:15" x14ac:dyDescent="0.25">
      <c r="C10" s="7" t="s">
        <v>6</v>
      </c>
      <c r="D10" s="12">
        <v>20306</v>
      </c>
      <c r="I10" t="s">
        <v>5</v>
      </c>
      <c r="J10" s="1">
        <v>47633</v>
      </c>
      <c r="M10" s="7">
        <v>10475</v>
      </c>
      <c r="N10" s="7" t="s">
        <v>4</v>
      </c>
      <c r="O10" s="7" t="s">
        <v>20</v>
      </c>
    </row>
    <row r="11" spans="3:15" x14ac:dyDescent="0.25">
      <c r="D11" s="3"/>
      <c r="I11" t="s">
        <v>4</v>
      </c>
      <c r="J11" s="1">
        <v>52917</v>
      </c>
      <c r="M11" s="8">
        <v>9235</v>
      </c>
      <c r="N11" s="8" t="s">
        <v>2</v>
      </c>
      <c r="O11" s="8" t="s">
        <v>20</v>
      </c>
    </row>
    <row r="12" spans="3:15" x14ac:dyDescent="0.25">
      <c r="I12" t="s">
        <v>5</v>
      </c>
      <c r="J12" s="1">
        <v>47633</v>
      </c>
      <c r="M12" s="7">
        <v>4345</v>
      </c>
      <c r="N12" s="7" t="s">
        <v>5</v>
      </c>
      <c r="O12" s="7" t="s">
        <v>20</v>
      </c>
    </row>
    <row r="13" spans="3:15" x14ac:dyDescent="0.25">
      <c r="I13" t="s">
        <v>2</v>
      </c>
      <c r="J13" s="1">
        <v>52720</v>
      </c>
      <c r="M13" s="8">
        <v>7187</v>
      </c>
      <c r="N13" s="8" t="s">
        <v>4</v>
      </c>
      <c r="O13" s="8" t="s">
        <v>20</v>
      </c>
    </row>
    <row r="14" spans="3:15" x14ac:dyDescent="0.25">
      <c r="I14" t="s">
        <v>2</v>
      </c>
      <c r="J14" s="1">
        <v>52720</v>
      </c>
      <c r="M14" s="7">
        <v>8720</v>
      </c>
      <c r="N14" s="7" t="s">
        <v>5</v>
      </c>
      <c r="O14" s="7" t="s">
        <v>20</v>
      </c>
    </row>
    <row r="15" spans="3:15" x14ac:dyDescent="0.25">
      <c r="I15" t="s">
        <v>2</v>
      </c>
      <c r="J15" s="1">
        <v>52720</v>
      </c>
      <c r="M15" s="8">
        <v>8557</v>
      </c>
      <c r="N15" s="8" t="s">
        <v>2</v>
      </c>
      <c r="O15" s="8" t="s">
        <v>20</v>
      </c>
    </row>
    <row r="16" spans="3:15" x14ac:dyDescent="0.25">
      <c r="I16" t="s">
        <v>4</v>
      </c>
      <c r="J16" s="1">
        <v>52917</v>
      </c>
      <c r="M16" s="7">
        <v>2863</v>
      </c>
      <c r="N16" s="7" t="s">
        <v>2</v>
      </c>
      <c r="O16" s="7" t="s">
        <v>20</v>
      </c>
    </row>
    <row r="17" spans="9:15" x14ac:dyDescent="0.25">
      <c r="I17" t="s">
        <v>3</v>
      </c>
      <c r="J17" s="1">
        <v>56145</v>
      </c>
      <c r="M17" s="8">
        <v>2437</v>
      </c>
      <c r="N17" s="8" t="s">
        <v>2</v>
      </c>
      <c r="O17" s="8" t="s">
        <v>20</v>
      </c>
    </row>
    <row r="18" spans="9:15" x14ac:dyDescent="0.25">
      <c r="I18" t="s">
        <v>3</v>
      </c>
      <c r="J18" s="1">
        <v>56145</v>
      </c>
      <c r="M18" s="7">
        <v>5250</v>
      </c>
      <c r="N18" s="7" t="s">
        <v>4</v>
      </c>
      <c r="O18" s="7" t="s">
        <v>20</v>
      </c>
    </row>
    <row r="19" spans="9:15" x14ac:dyDescent="0.25">
      <c r="I19" t="s">
        <v>2</v>
      </c>
      <c r="J19" s="1">
        <v>52720</v>
      </c>
      <c r="M19" s="8">
        <v>7281</v>
      </c>
      <c r="N19" s="8" t="s">
        <v>3</v>
      </c>
      <c r="O19" s="8" t="s">
        <v>20</v>
      </c>
    </row>
    <row r="20" spans="9:15" x14ac:dyDescent="0.25">
      <c r="I20" t="s">
        <v>4</v>
      </c>
      <c r="J20" s="1">
        <v>52917</v>
      </c>
      <c r="M20" s="7">
        <v>1612</v>
      </c>
      <c r="N20" s="7" t="s">
        <v>3</v>
      </c>
      <c r="O20" s="7" t="s">
        <v>20</v>
      </c>
    </row>
    <row r="21" spans="9:15" x14ac:dyDescent="0.25">
      <c r="I21" t="s">
        <v>4</v>
      </c>
      <c r="J21" s="1">
        <v>52917</v>
      </c>
      <c r="M21" s="8">
        <v>5079</v>
      </c>
      <c r="N21" s="8" t="s">
        <v>2</v>
      </c>
      <c r="O21" s="8" t="s">
        <v>20</v>
      </c>
    </row>
    <row r="22" spans="9:15" x14ac:dyDescent="0.25">
      <c r="I22" t="s">
        <v>2</v>
      </c>
      <c r="J22" s="1">
        <v>52720</v>
      </c>
      <c r="M22" s="7">
        <v>10339</v>
      </c>
      <c r="N22" s="7" t="s">
        <v>4</v>
      </c>
      <c r="O22" s="7" t="s">
        <v>20</v>
      </c>
    </row>
    <row r="23" spans="9:15" x14ac:dyDescent="0.25">
      <c r="I23" t="s">
        <v>2</v>
      </c>
      <c r="J23" s="1">
        <v>52720</v>
      </c>
      <c r="M23" s="8">
        <v>5798</v>
      </c>
      <c r="N23" s="8" t="s">
        <v>4</v>
      </c>
      <c r="O23" s="8" t="s">
        <v>20</v>
      </c>
    </row>
    <row r="24" spans="9:15" x14ac:dyDescent="0.25">
      <c r="I24" t="s">
        <v>2</v>
      </c>
      <c r="J24" s="1">
        <v>52720</v>
      </c>
      <c r="M24" s="7">
        <v>2902</v>
      </c>
      <c r="N24" s="7" t="s">
        <v>2</v>
      </c>
      <c r="O24" s="7" t="s">
        <v>20</v>
      </c>
    </row>
    <row r="25" spans="9:15" x14ac:dyDescent="0.25">
      <c r="I25" t="s">
        <v>2</v>
      </c>
      <c r="J25" s="1">
        <v>52720</v>
      </c>
      <c r="M25" s="8">
        <v>3117</v>
      </c>
      <c r="N25" s="8" t="s">
        <v>2</v>
      </c>
      <c r="O25" s="8" t="s">
        <v>20</v>
      </c>
    </row>
    <row r="26" spans="9:15" x14ac:dyDescent="0.25">
      <c r="M26" s="7">
        <v>7244</v>
      </c>
      <c r="N26" s="7" t="s">
        <v>2</v>
      </c>
      <c r="O26" s="7" t="s">
        <v>20</v>
      </c>
    </row>
    <row r="27" spans="9:15" x14ac:dyDescent="0.25">
      <c r="M27" s="8">
        <v>1295</v>
      </c>
      <c r="N27" s="8" t="s">
        <v>2</v>
      </c>
      <c r="O27" s="8" t="s">
        <v>20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6677-66E1-4F30-82C6-4B5E22DFC947}">
  <dimension ref="A3:L23"/>
  <sheetViews>
    <sheetView showGridLines="0" workbookViewId="0">
      <selection activeCell="F25" sqref="F25"/>
    </sheetView>
  </sheetViews>
  <sheetFormatPr defaultRowHeight="15.75" x14ac:dyDescent="0.25"/>
  <cols>
    <col min="1" max="1" width="16.625" customWidth="1"/>
    <col min="2" max="2" width="14.625" customWidth="1"/>
    <col min="3" max="3" width="13.5" customWidth="1"/>
    <col min="6" max="6" width="17.25" customWidth="1"/>
    <col min="11" max="11" width="16.625" customWidth="1"/>
    <col min="12" max="12" width="16.25" customWidth="1"/>
  </cols>
  <sheetData>
    <row r="3" spans="1:6" x14ac:dyDescent="0.25">
      <c r="B3" t="s">
        <v>11</v>
      </c>
      <c r="C3" t="s">
        <v>28</v>
      </c>
    </row>
    <row r="4" spans="1:6" x14ac:dyDescent="0.25">
      <c r="B4" s="6" t="s">
        <v>9</v>
      </c>
      <c r="C4" s="6">
        <v>480</v>
      </c>
      <c r="F4" s="7"/>
    </row>
    <row r="5" spans="1:6" x14ac:dyDescent="0.25">
      <c r="B5" s="6" t="s">
        <v>10</v>
      </c>
      <c r="C5" s="6">
        <v>232</v>
      </c>
      <c r="F5" s="7"/>
    </row>
    <row r="6" spans="1:6" x14ac:dyDescent="0.25">
      <c r="B6" s="6" t="s">
        <v>13</v>
      </c>
      <c r="C6" s="6">
        <v>580</v>
      </c>
      <c r="F6" s="8"/>
    </row>
    <row r="7" spans="1:6" x14ac:dyDescent="0.25">
      <c r="B7" s="6" t="s">
        <v>14</v>
      </c>
      <c r="C7" s="6">
        <v>864</v>
      </c>
      <c r="F7" s="7"/>
    </row>
    <row r="8" spans="1:6" x14ac:dyDescent="0.25">
      <c r="B8" s="6" t="s">
        <v>15</v>
      </c>
      <c r="C8" s="6">
        <v>2</v>
      </c>
      <c r="F8" s="8"/>
    </row>
    <row r="9" spans="1:6" x14ac:dyDescent="0.25">
      <c r="B9" s="6" t="s">
        <v>16</v>
      </c>
      <c r="C9" s="6">
        <v>77</v>
      </c>
      <c r="F9" s="7"/>
    </row>
    <row r="10" spans="1:6" x14ac:dyDescent="0.25">
      <c r="B10" s="6" t="s">
        <v>17</v>
      </c>
      <c r="C10" s="6">
        <v>3</v>
      </c>
      <c r="F10" s="8"/>
    </row>
    <row r="11" spans="1:6" x14ac:dyDescent="0.25">
      <c r="B11" s="6" t="s">
        <v>18</v>
      </c>
      <c r="C11" s="6">
        <v>2</v>
      </c>
      <c r="F11" s="7"/>
    </row>
    <row r="12" spans="1:6" x14ac:dyDescent="0.25">
      <c r="F12" s="8"/>
    </row>
    <row r="14" spans="1:6" x14ac:dyDescent="0.25">
      <c r="A14" s="7"/>
      <c r="B14" s="11"/>
    </row>
    <row r="15" spans="1:6" x14ac:dyDescent="0.25">
      <c r="A15" s="7"/>
      <c r="B15" s="11"/>
    </row>
    <row r="16" spans="1:6" x14ac:dyDescent="0.25">
      <c r="A16" s="8"/>
      <c r="B16" s="18"/>
    </row>
    <row r="17" spans="1:12" x14ac:dyDescent="0.25">
      <c r="A17" s="7"/>
      <c r="B17" s="11"/>
    </row>
    <row r="18" spans="1:12" x14ac:dyDescent="0.25">
      <c r="A18" s="8"/>
      <c r="B18" s="18"/>
      <c r="K18" s="7"/>
      <c r="L18" s="11"/>
    </row>
    <row r="19" spans="1:12" x14ac:dyDescent="0.25">
      <c r="A19" s="7"/>
      <c r="B19" s="11"/>
      <c r="K19" s="7"/>
      <c r="L19" s="11"/>
    </row>
    <row r="20" spans="1:12" x14ac:dyDescent="0.25">
      <c r="A20" s="8"/>
      <c r="B20" s="18"/>
      <c r="K20" s="8"/>
      <c r="L20" s="18"/>
    </row>
    <row r="21" spans="1:12" x14ac:dyDescent="0.25">
      <c r="A21" s="7"/>
      <c r="B21" s="11"/>
      <c r="K21" s="7"/>
      <c r="L21" s="11"/>
    </row>
    <row r="22" spans="1:12" x14ac:dyDescent="0.25">
      <c r="A22" s="8"/>
      <c r="B22" s="18"/>
      <c r="K22" s="8"/>
      <c r="L22" s="18"/>
    </row>
    <row r="23" spans="1:12" x14ac:dyDescent="0.25">
      <c r="K23" s="7"/>
      <c r="L23" s="11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EC0F-45D7-49C5-BB34-5998F0BD1C78}">
  <dimension ref="C2:T61"/>
  <sheetViews>
    <sheetView workbookViewId="0">
      <selection activeCell="J39" sqref="J39"/>
    </sheetView>
  </sheetViews>
  <sheetFormatPr defaultRowHeight="15.75" x14ac:dyDescent="0.25"/>
  <cols>
    <col min="8" max="8" width="12.375" bestFit="1" customWidth="1"/>
    <col min="9" max="9" width="15.125" customWidth="1"/>
    <col min="10" max="10" width="11.625" customWidth="1"/>
    <col min="11" max="11" width="16.125" customWidth="1"/>
    <col min="12" max="12" width="12.375" customWidth="1"/>
    <col min="20" max="20" width="12.75" customWidth="1"/>
  </cols>
  <sheetData>
    <row r="2" spans="3:13" x14ac:dyDescent="0.25">
      <c r="C2" t="s">
        <v>19</v>
      </c>
      <c r="D2" t="s">
        <v>12</v>
      </c>
    </row>
    <row r="3" spans="3:13" x14ac:dyDescent="0.25">
      <c r="C3" s="4">
        <v>1893</v>
      </c>
      <c r="D3" s="4">
        <v>1</v>
      </c>
      <c r="H3" s="7" t="s">
        <v>25</v>
      </c>
      <c r="I3" s="13" t="s">
        <v>19</v>
      </c>
      <c r="J3" s="7" t="s">
        <v>0</v>
      </c>
      <c r="K3" s="7" t="s">
        <v>11</v>
      </c>
      <c r="L3" s="11" t="s">
        <v>21</v>
      </c>
      <c r="M3" s="7" t="s">
        <v>26</v>
      </c>
    </row>
    <row r="4" spans="3:13" ht="16.5" x14ac:dyDescent="0.25">
      <c r="C4" s="4">
        <v>1899</v>
      </c>
      <c r="D4" s="4">
        <v>1</v>
      </c>
      <c r="H4" s="8">
        <v>11004</v>
      </c>
      <c r="I4" s="14">
        <v>1893</v>
      </c>
      <c r="J4" s="8" t="s">
        <v>5</v>
      </c>
      <c r="K4" s="8" t="s">
        <v>9</v>
      </c>
      <c r="L4" s="15">
        <v>60182</v>
      </c>
      <c r="M4" s="8">
        <v>-6.2583081873693702</v>
      </c>
    </row>
    <row r="5" spans="3:13" ht="16.5" x14ac:dyDescent="0.25">
      <c r="C5" s="4">
        <v>1900</v>
      </c>
      <c r="D5" s="4">
        <v>1</v>
      </c>
      <c r="H5" s="8">
        <v>1150</v>
      </c>
      <c r="I5" s="14">
        <v>1899</v>
      </c>
      <c r="J5" s="8" t="s">
        <v>3</v>
      </c>
      <c r="K5" s="8" t="s">
        <v>13</v>
      </c>
      <c r="L5" s="15">
        <v>83532</v>
      </c>
      <c r="M5" s="8">
        <v>-5.7576435323798201</v>
      </c>
    </row>
    <row r="6" spans="3:13" ht="16.5" x14ac:dyDescent="0.25">
      <c r="C6">
        <v>1940</v>
      </c>
      <c r="D6">
        <v>1</v>
      </c>
      <c r="H6" s="8">
        <v>7829</v>
      </c>
      <c r="I6" s="14">
        <v>1900</v>
      </c>
      <c r="J6" s="8" t="s">
        <v>5</v>
      </c>
      <c r="K6" s="8" t="s">
        <v>10</v>
      </c>
      <c r="L6" s="15">
        <v>36640</v>
      </c>
      <c r="M6" s="8">
        <v>-5.6741994232149002</v>
      </c>
    </row>
    <row r="7" spans="3:13" x14ac:dyDescent="0.25">
      <c r="C7">
        <v>1941</v>
      </c>
      <c r="D7">
        <v>1</v>
      </c>
    </row>
    <row r="8" spans="3:13" x14ac:dyDescent="0.25">
      <c r="C8">
        <v>1943</v>
      </c>
      <c r="D8">
        <v>7</v>
      </c>
    </row>
    <row r="9" spans="3:13" x14ac:dyDescent="0.25">
      <c r="C9">
        <v>1944</v>
      </c>
      <c r="D9">
        <v>7</v>
      </c>
    </row>
    <row r="10" spans="3:13" x14ac:dyDescent="0.25">
      <c r="C10">
        <v>1945</v>
      </c>
      <c r="D10">
        <v>8</v>
      </c>
    </row>
    <row r="11" spans="3:13" x14ac:dyDescent="0.25">
      <c r="C11">
        <v>1946</v>
      </c>
      <c r="D11">
        <v>16</v>
      </c>
    </row>
    <row r="12" spans="3:13" x14ac:dyDescent="0.25">
      <c r="C12">
        <v>1947</v>
      </c>
      <c r="D12">
        <v>16</v>
      </c>
    </row>
    <row r="13" spans="3:13" x14ac:dyDescent="0.25">
      <c r="C13">
        <v>1948</v>
      </c>
      <c r="D13">
        <v>21</v>
      </c>
    </row>
    <row r="14" spans="3:13" x14ac:dyDescent="0.25">
      <c r="C14">
        <v>1949</v>
      </c>
      <c r="D14">
        <v>30</v>
      </c>
    </row>
    <row r="15" spans="3:13" x14ac:dyDescent="0.25">
      <c r="C15">
        <v>1950</v>
      </c>
      <c r="D15">
        <v>29</v>
      </c>
    </row>
    <row r="16" spans="3:13" x14ac:dyDescent="0.25">
      <c r="C16">
        <v>1951</v>
      </c>
      <c r="D16">
        <v>43</v>
      </c>
    </row>
    <row r="17" spans="3:20" x14ac:dyDescent="0.25">
      <c r="C17">
        <v>1952</v>
      </c>
      <c r="D17">
        <v>52</v>
      </c>
    </row>
    <row r="18" spans="3:20" x14ac:dyDescent="0.25">
      <c r="C18">
        <v>1953</v>
      </c>
      <c r="D18">
        <v>35</v>
      </c>
    </row>
    <row r="19" spans="3:20" x14ac:dyDescent="0.25">
      <c r="C19">
        <v>1954</v>
      </c>
      <c r="D19">
        <v>50</v>
      </c>
    </row>
    <row r="20" spans="3:20" x14ac:dyDescent="0.25">
      <c r="C20">
        <v>1955</v>
      </c>
      <c r="D20">
        <v>49</v>
      </c>
    </row>
    <row r="21" spans="3:20" x14ac:dyDescent="0.25">
      <c r="C21">
        <v>1956</v>
      </c>
      <c r="D21">
        <v>55</v>
      </c>
    </row>
    <row r="22" spans="3:20" x14ac:dyDescent="0.25">
      <c r="C22">
        <v>1957</v>
      </c>
      <c r="D22">
        <v>43</v>
      </c>
    </row>
    <row r="23" spans="3:20" x14ac:dyDescent="0.25">
      <c r="C23">
        <v>1958</v>
      </c>
      <c r="D23">
        <v>53</v>
      </c>
    </row>
    <row r="24" spans="3:20" x14ac:dyDescent="0.25">
      <c r="C24">
        <v>1959</v>
      </c>
      <c r="D24">
        <v>51</v>
      </c>
      <c r="G24" s="11" t="s">
        <v>25</v>
      </c>
      <c r="H24" s="7" t="s">
        <v>19</v>
      </c>
      <c r="I24" s="11" t="s">
        <v>26</v>
      </c>
    </row>
    <row r="25" spans="3:20" x14ac:dyDescent="0.25">
      <c r="C25">
        <v>1960</v>
      </c>
      <c r="D25">
        <v>49</v>
      </c>
      <c r="G25" s="8">
        <v>11004</v>
      </c>
      <c r="H25" s="17">
        <v>1893</v>
      </c>
      <c r="I25" s="19">
        <v>-6.2583081873693702</v>
      </c>
    </row>
    <row r="26" spans="3:20" x14ac:dyDescent="0.25">
      <c r="C26">
        <v>1961</v>
      </c>
      <c r="D26">
        <v>36</v>
      </c>
      <c r="G26" s="8">
        <v>1150</v>
      </c>
      <c r="H26" s="17">
        <v>1899</v>
      </c>
      <c r="I26" s="19">
        <v>-5.7576435323798201</v>
      </c>
    </row>
    <row r="27" spans="3:20" x14ac:dyDescent="0.25">
      <c r="C27">
        <v>1962</v>
      </c>
      <c r="D27">
        <v>44</v>
      </c>
      <c r="G27" s="8">
        <v>7829</v>
      </c>
      <c r="H27" s="17">
        <v>1900</v>
      </c>
      <c r="I27" s="19">
        <v>-5.6741994232149002</v>
      </c>
      <c r="S27" s="11"/>
      <c r="T27" s="7"/>
    </row>
    <row r="28" spans="3:20" x14ac:dyDescent="0.25">
      <c r="C28">
        <v>1963</v>
      </c>
      <c r="D28">
        <v>45</v>
      </c>
      <c r="S28" s="7"/>
      <c r="T28" s="13"/>
    </row>
    <row r="29" spans="3:20" x14ac:dyDescent="0.25">
      <c r="C29">
        <v>1964</v>
      </c>
      <c r="D29">
        <v>42</v>
      </c>
      <c r="S29" s="8"/>
      <c r="T29" s="161"/>
    </row>
    <row r="30" spans="3:20" x14ac:dyDescent="0.25">
      <c r="C30">
        <v>1965</v>
      </c>
      <c r="D30">
        <v>74</v>
      </c>
      <c r="S30" s="7"/>
      <c r="T30" s="13"/>
    </row>
    <row r="31" spans="3:20" x14ac:dyDescent="0.25">
      <c r="C31">
        <v>1966</v>
      </c>
      <c r="D31">
        <v>50</v>
      </c>
    </row>
    <row r="32" spans="3:20" x14ac:dyDescent="0.25">
      <c r="C32">
        <v>1967</v>
      </c>
      <c r="D32">
        <v>44</v>
      </c>
    </row>
    <row r="33" spans="3:4" x14ac:dyDescent="0.25">
      <c r="C33">
        <v>1968</v>
      </c>
      <c r="D33">
        <v>51</v>
      </c>
    </row>
    <row r="34" spans="3:4" x14ac:dyDescent="0.25">
      <c r="C34">
        <v>1969</v>
      </c>
      <c r="D34">
        <v>71</v>
      </c>
    </row>
    <row r="35" spans="3:4" x14ac:dyDescent="0.25">
      <c r="C35">
        <v>1970</v>
      </c>
      <c r="D35">
        <v>77</v>
      </c>
    </row>
    <row r="36" spans="3:4" x14ac:dyDescent="0.25">
      <c r="C36">
        <v>1971</v>
      </c>
      <c r="D36">
        <v>87</v>
      </c>
    </row>
    <row r="37" spans="3:4" x14ac:dyDescent="0.25">
      <c r="C37">
        <v>1972</v>
      </c>
      <c r="D37">
        <v>79</v>
      </c>
    </row>
    <row r="38" spans="3:4" x14ac:dyDescent="0.25">
      <c r="C38">
        <v>1973</v>
      </c>
      <c r="D38">
        <v>74</v>
      </c>
    </row>
    <row r="39" spans="3:4" x14ac:dyDescent="0.25">
      <c r="C39">
        <v>1974</v>
      </c>
      <c r="D39">
        <v>69</v>
      </c>
    </row>
    <row r="40" spans="3:4" x14ac:dyDescent="0.25">
      <c r="C40">
        <v>1975</v>
      </c>
      <c r="D40">
        <v>83</v>
      </c>
    </row>
    <row r="41" spans="3:4" x14ac:dyDescent="0.25">
      <c r="C41">
        <v>1976</v>
      </c>
      <c r="D41">
        <v>89</v>
      </c>
    </row>
    <row r="42" spans="3:4" x14ac:dyDescent="0.25">
      <c r="C42">
        <v>1977</v>
      </c>
      <c r="D42">
        <v>52</v>
      </c>
    </row>
    <row r="43" spans="3:4" x14ac:dyDescent="0.25">
      <c r="C43">
        <v>1978</v>
      </c>
      <c r="D43">
        <v>77</v>
      </c>
    </row>
    <row r="44" spans="3:4" x14ac:dyDescent="0.25">
      <c r="C44">
        <v>1979</v>
      </c>
      <c r="D44">
        <v>53</v>
      </c>
    </row>
    <row r="45" spans="3:4" x14ac:dyDescent="0.25">
      <c r="C45">
        <v>1980</v>
      </c>
      <c r="D45">
        <v>39</v>
      </c>
    </row>
    <row r="46" spans="3:4" x14ac:dyDescent="0.25">
      <c r="C46">
        <v>1981</v>
      </c>
      <c r="D46">
        <v>39</v>
      </c>
    </row>
    <row r="47" spans="3:4" x14ac:dyDescent="0.25">
      <c r="C47">
        <v>1982</v>
      </c>
      <c r="D47">
        <v>45</v>
      </c>
    </row>
    <row r="48" spans="3:4" x14ac:dyDescent="0.25">
      <c r="C48">
        <v>1983</v>
      </c>
      <c r="D48">
        <v>42</v>
      </c>
    </row>
    <row r="49" spans="3:4" x14ac:dyDescent="0.25">
      <c r="C49">
        <v>1984</v>
      </c>
      <c r="D49">
        <v>38</v>
      </c>
    </row>
    <row r="50" spans="3:4" x14ac:dyDescent="0.25">
      <c r="C50">
        <v>1985</v>
      </c>
      <c r="D50">
        <v>32</v>
      </c>
    </row>
    <row r="51" spans="3:4" x14ac:dyDescent="0.25">
      <c r="C51">
        <v>1986</v>
      </c>
      <c r="D51">
        <v>42</v>
      </c>
    </row>
    <row r="52" spans="3:4" x14ac:dyDescent="0.25">
      <c r="C52">
        <v>1987</v>
      </c>
      <c r="D52">
        <v>27</v>
      </c>
    </row>
    <row r="53" spans="3:4" x14ac:dyDescent="0.25">
      <c r="C53">
        <v>1988</v>
      </c>
      <c r="D53">
        <v>29</v>
      </c>
    </row>
    <row r="54" spans="3:4" x14ac:dyDescent="0.25">
      <c r="C54">
        <v>1989</v>
      </c>
      <c r="D54">
        <v>30</v>
      </c>
    </row>
    <row r="55" spans="3:4" x14ac:dyDescent="0.25">
      <c r="C55">
        <v>1990</v>
      </c>
      <c r="D55">
        <v>18</v>
      </c>
    </row>
    <row r="56" spans="3:4" x14ac:dyDescent="0.25">
      <c r="C56">
        <v>1991</v>
      </c>
      <c r="D56">
        <v>15</v>
      </c>
    </row>
    <row r="57" spans="3:4" x14ac:dyDescent="0.25">
      <c r="C57">
        <v>1992</v>
      </c>
      <c r="D57">
        <v>13</v>
      </c>
    </row>
    <row r="58" spans="3:4" x14ac:dyDescent="0.25">
      <c r="C58">
        <v>1993</v>
      </c>
      <c r="D58">
        <v>5</v>
      </c>
    </row>
    <row r="59" spans="3:4" x14ac:dyDescent="0.25">
      <c r="C59">
        <v>1994</v>
      </c>
      <c r="D59">
        <v>3</v>
      </c>
    </row>
    <row r="60" spans="3:4" x14ac:dyDescent="0.25">
      <c r="C60">
        <v>1995</v>
      </c>
      <c r="D60">
        <v>5</v>
      </c>
    </row>
    <row r="61" spans="3:4" x14ac:dyDescent="0.25">
      <c r="C61">
        <v>1996</v>
      </c>
      <c r="D61">
        <v>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B3A9-8835-4077-9118-AAD1203244F8}">
  <dimension ref="C3:AA2221"/>
  <sheetViews>
    <sheetView showGridLines="0" topLeftCell="J1" workbookViewId="0">
      <selection activeCell="AC27" sqref="AC27"/>
    </sheetView>
  </sheetViews>
  <sheetFormatPr defaultRowHeight="15.75" x14ac:dyDescent="0.25"/>
  <cols>
    <col min="3" max="3" width="11.375" customWidth="1"/>
    <col min="7" max="7" width="12.125" bestFit="1" customWidth="1"/>
    <col min="11" max="11" width="10.375" customWidth="1"/>
    <col min="15" max="15" width="10.125" bestFit="1" customWidth="1"/>
    <col min="16" max="16" width="10.125" customWidth="1"/>
    <col min="23" max="23" width="9.875" customWidth="1"/>
    <col min="24" max="24" width="8.875" customWidth="1"/>
    <col min="26" max="26" width="12.375" bestFit="1" customWidth="1"/>
    <col min="27" max="27" width="10.125" bestFit="1" customWidth="1"/>
  </cols>
  <sheetData>
    <row r="3" spans="3:27" x14ac:dyDescent="0.25">
      <c r="D3" t="s">
        <v>20</v>
      </c>
      <c r="E3">
        <v>24</v>
      </c>
      <c r="G3" t="s">
        <v>21</v>
      </c>
      <c r="H3" t="s">
        <v>12</v>
      </c>
      <c r="P3" t="s">
        <v>24</v>
      </c>
      <c r="Q3" t="s">
        <v>22</v>
      </c>
      <c r="R3" t="s">
        <v>23</v>
      </c>
    </row>
    <row r="4" spans="3:27" x14ac:dyDescent="0.25">
      <c r="C4" t="s">
        <v>2</v>
      </c>
      <c r="D4">
        <v>1730</v>
      </c>
      <c r="E4">
        <v>1</v>
      </c>
      <c r="G4" s="126">
        <v>666666</v>
      </c>
      <c r="H4">
        <v>1</v>
      </c>
      <c r="K4">
        <v>10311</v>
      </c>
      <c r="L4">
        <v>1969</v>
      </c>
      <c r="M4" t="s">
        <v>2</v>
      </c>
      <c r="N4" t="s">
        <v>14</v>
      </c>
      <c r="O4" s="127">
        <v>4428</v>
      </c>
      <c r="P4" s="127">
        <f>+O4*12</f>
        <v>53136</v>
      </c>
      <c r="Q4">
        <v>0</v>
      </c>
      <c r="R4">
        <v>1</v>
      </c>
    </row>
    <row r="5" spans="3:27" x14ac:dyDescent="0.25">
      <c r="C5" t="s">
        <v>2</v>
      </c>
      <c r="D5">
        <v>2447</v>
      </c>
      <c r="E5">
        <v>1</v>
      </c>
      <c r="G5">
        <v>162397</v>
      </c>
      <c r="H5">
        <v>1</v>
      </c>
      <c r="K5">
        <v>4246</v>
      </c>
      <c r="L5">
        <v>1982</v>
      </c>
      <c r="M5" t="s">
        <v>4</v>
      </c>
      <c r="N5" t="s">
        <v>9</v>
      </c>
      <c r="O5" s="127">
        <v>6560</v>
      </c>
      <c r="P5" s="127">
        <f t="shared" ref="P5:P14" si="0">+O5*12</f>
        <v>78720</v>
      </c>
      <c r="Q5">
        <v>0</v>
      </c>
      <c r="R5">
        <v>0</v>
      </c>
      <c r="W5" t="s">
        <v>0</v>
      </c>
      <c r="X5" t="s">
        <v>21</v>
      </c>
      <c r="Z5" s="7" t="s">
        <v>0</v>
      </c>
      <c r="AA5" s="11" t="s">
        <v>21</v>
      </c>
    </row>
    <row r="6" spans="3:27" x14ac:dyDescent="0.25">
      <c r="C6" t="s">
        <v>2</v>
      </c>
      <c r="D6">
        <v>3502</v>
      </c>
      <c r="E6">
        <v>1</v>
      </c>
      <c r="G6">
        <v>160803</v>
      </c>
      <c r="H6">
        <v>1</v>
      </c>
      <c r="K6">
        <v>9303</v>
      </c>
      <c r="L6">
        <v>1976</v>
      </c>
      <c r="M6" t="s">
        <v>2</v>
      </c>
      <c r="N6" t="s">
        <v>14</v>
      </c>
      <c r="O6" s="127">
        <v>5305</v>
      </c>
      <c r="P6" s="127">
        <f t="shared" si="0"/>
        <v>63660</v>
      </c>
      <c r="Q6">
        <v>0</v>
      </c>
      <c r="R6">
        <v>1</v>
      </c>
      <c r="W6" t="s">
        <v>2</v>
      </c>
      <c r="X6">
        <v>1730</v>
      </c>
      <c r="Z6" s="7" t="s">
        <v>2</v>
      </c>
      <c r="AA6" s="124">
        <v>1730</v>
      </c>
    </row>
    <row r="7" spans="3:27" x14ac:dyDescent="0.25">
      <c r="C7" t="s">
        <v>3</v>
      </c>
      <c r="D7">
        <v>4023</v>
      </c>
      <c r="E7">
        <v>1</v>
      </c>
      <c r="G7">
        <v>157733</v>
      </c>
      <c r="H7">
        <v>1</v>
      </c>
      <c r="K7">
        <v>3955</v>
      </c>
      <c r="L7">
        <v>1965</v>
      </c>
      <c r="M7" t="s">
        <v>2</v>
      </c>
      <c r="N7" t="s">
        <v>10</v>
      </c>
      <c r="O7" s="127">
        <v>4861</v>
      </c>
      <c r="P7" s="127">
        <f t="shared" si="0"/>
        <v>58332</v>
      </c>
      <c r="Q7">
        <v>0</v>
      </c>
      <c r="R7">
        <v>0</v>
      </c>
      <c r="W7" t="s">
        <v>2</v>
      </c>
      <c r="X7">
        <v>2447</v>
      </c>
      <c r="Z7" s="8" t="s">
        <v>2</v>
      </c>
      <c r="AA7" s="9">
        <v>2447</v>
      </c>
    </row>
    <row r="8" spans="3:27" x14ac:dyDescent="0.25">
      <c r="C8" t="s">
        <v>2</v>
      </c>
      <c r="D8">
        <v>4428</v>
      </c>
      <c r="E8">
        <v>1</v>
      </c>
      <c r="G8">
        <v>157243</v>
      </c>
      <c r="H8">
        <v>1</v>
      </c>
      <c r="K8">
        <v>9931</v>
      </c>
      <c r="L8">
        <v>1963</v>
      </c>
      <c r="M8" t="s">
        <v>3</v>
      </c>
      <c r="N8" t="s">
        <v>14</v>
      </c>
      <c r="O8" s="127">
        <v>4023</v>
      </c>
      <c r="P8" s="127">
        <f t="shared" si="0"/>
        <v>48276</v>
      </c>
      <c r="Q8">
        <v>1</v>
      </c>
      <c r="R8">
        <v>1</v>
      </c>
      <c r="W8" t="s">
        <v>2</v>
      </c>
      <c r="X8">
        <v>3502</v>
      </c>
      <c r="Z8" s="7" t="s">
        <v>2</v>
      </c>
      <c r="AA8" s="124">
        <v>3502</v>
      </c>
    </row>
    <row r="9" spans="3:27" x14ac:dyDescent="0.25">
      <c r="C9" t="s">
        <v>2</v>
      </c>
      <c r="D9">
        <v>4861</v>
      </c>
      <c r="E9">
        <v>1</v>
      </c>
      <c r="G9">
        <v>157146</v>
      </c>
      <c r="H9">
        <v>1</v>
      </c>
      <c r="K9">
        <v>5376</v>
      </c>
      <c r="L9">
        <v>1979</v>
      </c>
      <c r="M9" t="s">
        <v>2</v>
      </c>
      <c r="N9" t="s">
        <v>14</v>
      </c>
      <c r="O9" s="127">
        <v>2447</v>
      </c>
      <c r="P9" s="127">
        <f t="shared" si="0"/>
        <v>29364</v>
      </c>
      <c r="Q9">
        <v>1</v>
      </c>
      <c r="R9">
        <v>0</v>
      </c>
      <c r="W9" t="s">
        <v>3</v>
      </c>
      <c r="X9">
        <v>4023</v>
      </c>
      <c r="Z9" s="8" t="s">
        <v>3</v>
      </c>
      <c r="AA9" s="9">
        <v>4023</v>
      </c>
    </row>
    <row r="10" spans="3:27" x14ac:dyDescent="0.25">
      <c r="C10" t="s">
        <v>2</v>
      </c>
      <c r="D10">
        <v>5305</v>
      </c>
      <c r="E10">
        <v>1</v>
      </c>
      <c r="G10">
        <v>156924</v>
      </c>
      <c r="H10">
        <v>1</v>
      </c>
      <c r="K10">
        <v>11110</v>
      </c>
      <c r="L10">
        <v>1973</v>
      </c>
      <c r="M10" t="s">
        <v>2</v>
      </c>
      <c r="N10" t="s">
        <v>9</v>
      </c>
      <c r="O10" s="127">
        <v>3502</v>
      </c>
      <c r="P10" s="127">
        <f t="shared" si="0"/>
        <v>42024</v>
      </c>
      <c r="Q10">
        <v>1</v>
      </c>
      <c r="R10">
        <v>0</v>
      </c>
      <c r="W10" t="s">
        <v>2</v>
      </c>
      <c r="X10">
        <v>4428</v>
      </c>
      <c r="Z10" s="7" t="s">
        <v>2</v>
      </c>
      <c r="AA10" s="124">
        <v>4428</v>
      </c>
    </row>
    <row r="11" spans="3:27" x14ac:dyDescent="0.25">
      <c r="C11" t="s">
        <v>3</v>
      </c>
      <c r="D11">
        <v>5648</v>
      </c>
      <c r="E11">
        <v>1</v>
      </c>
      <c r="G11">
        <v>153924</v>
      </c>
      <c r="H11">
        <v>1</v>
      </c>
      <c r="K11">
        <v>6862</v>
      </c>
      <c r="L11">
        <v>1971</v>
      </c>
      <c r="M11" t="s">
        <v>2</v>
      </c>
      <c r="N11" t="s">
        <v>10</v>
      </c>
      <c r="O11" s="127">
        <v>1730</v>
      </c>
      <c r="P11" s="127">
        <f t="shared" si="0"/>
        <v>20760</v>
      </c>
      <c r="Q11">
        <v>0</v>
      </c>
      <c r="R11">
        <v>0</v>
      </c>
      <c r="W11" t="s">
        <v>2</v>
      </c>
      <c r="X11">
        <v>4861</v>
      </c>
      <c r="Z11" s="8" t="s">
        <v>2</v>
      </c>
      <c r="AA11" s="9">
        <v>4861</v>
      </c>
    </row>
    <row r="12" spans="3:27" x14ac:dyDescent="0.25">
      <c r="C12" t="s">
        <v>4</v>
      </c>
      <c r="D12">
        <v>6560</v>
      </c>
      <c r="E12">
        <v>1</v>
      </c>
      <c r="G12">
        <v>113734</v>
      </c>
      <c r="H12">
        <v>1</v>
      </c>
      <c r="K12">
        <v>5899</v>
      </c>
      <c r="L12">
        <v>1950</v>
      </c>
      <c r="M12" t="s">
        <v>3</v>
      </c>
      <c r="N12" t="s">
        <v>13</v>
      </c>
      <c r="O12" s="127">
        <v>5648</v>
      </c>
      <c r="P12" s="127">
        <f t="shared" si="0"/>
        <v>67776</v>
      </c>
      <c r="Q12">
        <v>1</v>
      </c>
      <c r="R12">
        <v>1</v>
      </c>
      <c r="W12" t="s">
        <v>2</v>
      </c>
      <c r="X12">
        <v>5305</v>
      </c>
      <c r="Z12" s="7" t="s">
        <v>2</v>
      </c>
      <c r="AA12" s="124">
        <v>5305</v>
      </c>
    </row>
    <row r="13" spans="3:27" x14ac:dyDescent="0.25">
      <c r="C13" t="s">
        <v>3</v>
      </c>
      <c r="D13">
        <v>6835</v>
      </c>
      <c r="E13">
        <v>1</v>
      </c>
      <c r="G13">
        <v>105471</v>
      </c>
      <c r="H13">
        <v>1</v>
      </c>
      <c r="K13">
        <v>4303</v>
      </c>
      <c r="L13">
        <v>1957</v>
      </c>
      <c r="M13" t="s">
        <v>3</v>
      </c>
      <c r="N13" t="s">
        <v>13</v>
      </c>
      <c r="O13" s="127">
        <v>6835</v>
      </c>
      <c r="P13" s="127">
        <f t="shared" si="0"/>
        <v>82020</v>
      </c>
      <c r="Q13">
        <v>0</v>
      </c>
      <c r="R13">
        <v>1</v>
      </c>
      <c r="W13" t="s">
        <v>3</v>
      </c>
      <c r="X13">
        <v>5648</v>
      </c>
      <c r="Z13" s="8" t="s">
        <v>3</v>
      </c>
      <c r="AA13" s="9">
        <v>5648</v>
      </c>
    </row>
    <row r="14" spans="3:27" x14ac:dyDescent="0.25">
      <c r="C14" t="s">
        <v>3</v>
      </c>
      <c r="D14">
        <v>7144</v>
      </c>
      <c r="E14">
        <v>1</v>
      </c>
      <c r="G14">
        <v>102692</v>
      </c>
      <c r="H14">
        <v>1</v>
      </c>
      <c r="K14">
        <v>6237</v>
      </c>
      <c r="L14">
        <v>1966</v>
      </c>
      <c r="M14" t="s">
        <v>3</v>
      </c>
      <c r="N14" t="s">
        <v>9</v>
      </c>
      <c r="O14" s="127">
        <v>7144</v>
      </c>
      <c r="P14" s="127">
        <f t="shared" si="0"/>
        <v>85728</v>
      </c>
      <c r="Q14">
        <v>0</v>
      </c>
      <c r="R14">
        <v>2</v>
      </c>
      <c r="W14" t="s">
        <v>4</v>
      </c>
      <c r="X14">
        <v>6560</v>
      </c>
      <c r="Z14" s="7" t="s">
        <v>4</v>
      </c>
      <c r="AA14" s="124">
        <v>6560</v>
      </c>
    </row>
    <row r="15" spans="3:27" x14ac:dyDescent="0.25">
      <c r="C15" t="s">
        <v>2</v>
      </c>
      <c r="D15">
        <v>7500</v>
      </c>
      <c r="E15">
        <v>12</v>
      </c>
      <c r="G15">
        <v>102160</v>
      </c>
      <c r="H15">
        <v>1</v>
      </c>
      <c r="W15" t="s">
        <v>3</v>
      </c>
      <c r="X15">
        <v>6835</v>
      </c>
      <c r="Z15" s="8" t="s">
        <v>3</v>
      </c>
      <c r="AA15" s="9">
        <v>6835</v>
      </c>
    </row>
    <row r="16" spans="3:27" x14ac:dyDescent="0.25">
      <c r="C16" t="s">
        <v>5</v>
      </c>
      <c r="D16">
        <v>8028</v>
      </c>
      <c r="E16">
        <v>1</v>
      </c>
      <c r="G16">
        <v>101970</v>
      </c>
      <c r="H16">
        <v>1</v>
      </c>
      <c r="W16" t="s">
        <v>3</v>
      </c>
      <c r="X16">
        <v>7144</v>
      </c>
    </row>
    <row r="17" spans="3:24" x14ac:dyDescent="0.25">
      <c r="C17" t="s">
        <v>5</v>
      </c>
      <c r="D17">
        <v>8820</v>
      </c>
      <c r="E17">
        <v>1</v>
      </c>
      <c r="G17">
        <v>98777</v>
      </c>
      <c r="H17">
        <v>2</v>
      </c>
      <c r="W17" t="s">
        <v>2</v>
      </c>
      <c r="X17">
        <v>7500</v>
      </c>
    </row>
    <row r="18" spans="3:24" x14ac:dyDescent="0.25">
      <c r="C18" t="s">
        <v>2</v>
      </c>
      <c r="D18">
        <v>8940</v>
      </c>
      <c r="E18">
        <v>1</v>
      </c>
      <c r="G18">
        <v>96876</v>
      </c>
      <c r="H18">
        <v>1</v>
      </c>
      <c r="W18" t="s">
        <v>5</v>
      </c>
      <c r="X18">
        <v>7500</v>
      </c>
    </row>
    <row r="19" spans="3:24" x14ac:dyDescent="0.25">
      <c r="C19" t="s">
        <v>6</v>
      </c>
      <c r="D19">
        <v>9255</v>
      </c>
      <c r="E19">
        <v>1</v>
      </c>
      <c r="G19">
        <v>96843</v>
      </c>
      <c r="H19">
        <v>1</v>
      </c>
      <c r="W19" t="s">
        <v>5</v>
      </c>
      <c r="X19">
        <v>7500</v>
      </c>
    </row>
    <row r="20" spans="3:24" x14ac:dyDescent="0.25">
      <c r="C20" t="s">
        <v>6</v>
      </c>
      <c r="D20">
        <v>9548</v>
      </c>
      <c r="E20">
        <v>1</v>
      </c>
      <c r="G20">
        <v>96547</v>
      </c>
      <c r="H20">
        <v>1</v>
      </c>
      <c r="W20" t="s">
        <v>2</v>
      </c>
      <c r="X20">
        <v>7500</v>
      </c>
    </row>
    <row r="21" spans="3:24" x14ac:dyDescent="0.25">
      <c r="C21" t="s">
        <v>2</v>
      </c>
      <c r="D21">
        <v>9722</v>
      </c>
      <c r="E21">
        <v>1</v>
      </c>
      <c r="G21">
        <v>95529</v>
      </c>
      <c r="H21">
        <v>1</v>
      </c>
      <c r="W21" t="s">
        <v>6</v>
      </c>
      <c r="X21">
        <v>7500</v>
      </c>
    </row>
    <row r="22" spans="3:24" x14ac:dyDescent="0.25">
      <c r="C22" t="s">
        <v>2</v>
      </c>
      <c r="D22">
        <v>10245</v>
      </c>
      <c r="E22">
        <v>1</v>
      </c>
      <c r="G22">
        <v>95169</v>
      </c>
      <c r="H22">
        <v>1</v>
      </c>
      <c r="W22" t="s">
        <v>6</v>
      </c>
      <c r="X22">
        <v>7500</v>
      </c>
    </row>
    <row r="23" spans="3:24" x14ac:dyDescent="0.25">
      <c r="C23" t="s">
        <v>5</v>
      </c>
      <c r="D23">
        <v>10404</v>
      </c>
      <c r="E23">
        <v>1</v>
      </c>
      <c r="G23">
        <v>94871</v>
      </c>
      <c r="H23">
        <v>1</v>
      </c>
      <c r="W23" t="s">
        <v>2</v>
      </c>
      <c r="X23">
        <v>7500</v>
      </c>
    </row>
    <row r="24" spans="3:24" x14ac:dyDescent="0.25">
      <c r="C24" t="s">
        <v>4</v>
      </c>
      <c r="D24">
        <v>10979</v>
      </c>
      <c r="E24">
        <v>2</v>
      </c>
      <c r="G24">
        <v>94642</v>
      </c>
      <c r="H24">
        <v>1</v>
      </c>
      <c r="W24" t="s">
        <v>2</v>
      </c>
      <c r="X24">
        <v>7500</v>
      </c>
    </row>
    <row r="25" spans="3:24" x14ac:dyDescent="0.25">
      <c r="C25" t="s">
        <v>2</v>
      </c>
      <c r="D25">
        <v>11012</v>
      </c>
      <c r="E25">
        <v>1</v>
      </c>
      <c r="G25">
        <v>94472</v>
      </c>
      <c r="H25">
        <v>1</v>
      </c>
      <c r="W25" t="s">
        <v>5</v>
      </c>
      <c r="X25">
        <v>7500</v>
      </c>
    </row>
    <row r="26" spans="3:24" x14ac:dyDescent="0.25">
      <c r="C26" t="s">
        <v>5</v>
      </c>
      <c r="D26">
        <v>11448</v>
      </c>
      <c r="E26">
        <v>1</v>
      </c>
      <c r="G26">
        <v>94384</v>
      </c>
      <c r="H26">
        <v>2</v>
      </c>
      <c r="W26" t="s">
        <v>4</v>
      </c>
      <c r="X26">
        <v>7500</v>
      </c>
    </row>
    <row r="27" spans="3:24" x14ac:dyDescent="0.25">
      <c r="C27" t="s">
        <v>2</v>
      </c>
      <c r="D27">
        <v>12393</v>
      </c>
      <c r="E27">
        <v>1</v>
      </c>
      <c r="G27">
        <v>93790</v>
      </c>
      <c r="H27">
        <v>1</v>
      </c>
      <c r="W27" t="s">
        <v>2</v>
      </c>
      <c r="X27">
        <v>7500</v>
      </c>
    </row>
    <row r="28" spans="3:24" x14ac:dyDescent="0.25">
      <c r="C28" t="s">
        <v>4</v>
      </c>
      <c r="D28">
        <v>12571</v>
      </c>
      <c r="E28">
        <v>1</v>
      </c>
      <c r="G28">
        <v>93404</v>
      </c>
      <c r="H28">
        <v>1</v>
      </c>
      <c r="W28" t="s">
        <v>5</v>
      </c>
      <c r="X28">
        <v>7500</v>
      </c>
    </row>
    <row r="29" spans="3:24" x14ac:dyDescent="0.25">
      <c r="C29" t="s">
        <v>6</v>
      </c>
      <c r="D29">
        <v>13084</v>
      </c>
      <c r="E29">
        <v>1</v>
      </c>
      <c r="G29">
        <v>93027</v>
      </c>
      <c r="H29">
        <v>1</v>
      </c>
      <c r="W29" t="s">
        <v>2</v>
      </c>
      <c r="X29">
        <v>8028</v>
      </c>
    </row>
    <row r="30" spans="3:24" x14ac:dyDescent="0.25">
      <c r="C30" t="s">
        <v>2</v>
      </c>
      <c r="D30">
        <v>13260</v>
      </c>
      <c r="E30">
        <v>1</v>
      </c>
      <c r="G30">
        <v>92955</v>
      </c>
      <c r="H30">
        <v>1</v>
      </c>
      <c r="W30" t="s">
        <v>4</v>
      </c>
      <c r="X30">
        <v>8820</v>
      </c>
    </row>
    <row r="31" spans="3:24" x14ac:dyDescent="0.25">
      <c r="C31" t="s">
        <v>6</v>
      </c>
      <c r="D31">
        <v>13533</v>
      </c>
      <c r="E31">
        <v>1</v>
      </c>
      <c r="G31">
        <v>92910</v>
      </c>
      <c r="H31">
        <v>1</v>
      </c>
      <c r="W31" t="s">
        <v>6</v>
      </c>
      <c r="X31">
        <v>8940</v>
      </c>
    </row>
    <row r="32" spans="3:24" x14ac:dyDescent="0.25">
      <c r="C32" t="s">
        <v>6</v>
      </c>
      <c r="D32">
        <v>13624</v>
      </c>
      <c r="E32">
        <v>1</v>
      </c>
      <c r="G32">
        <v>92859</v>
      </c>
      <c r="H32">
        <v>1</v>
      </c>
      <c r="W32" t="s">
        <v>2</v>
      </c>
      <c r="X32">
        <v>9255</v>
      </c>
    </row>
    <row r="33" spans="3:24" x14ac:dyDescent="0.25">
      <c r="C33" t="s">
        <v>2</v>
      </c>
      <c r="D33">
        <v>13672</v>
      </c>
      <c r="E33">
        <v>1</v>
      </c>
      <c r="G33">
        <v>92556</v>
      </c>
      <c r="H33">
        <v>1</v>
      </c>
      <c r="W33" t="s">
        <v>6</v>
      </c>
      <c r="X33">
        <v>9548</v>
      </c>
    </row>
    <row r="34" spans="3:24" x14ac:dyDescent="0.25">
      <c r="C34" t="s">
        <v>5</v>
      </c>
      <c r="D34">
        <v>13724</v>
      </c>
      <c r="E34">
        <v>1</v>
      </c>
      <c r="G34">
        <v>92533</v>
      </c>
      <c r="H34">
        <v>1</v>
      </c>
      <c r="W34" t="s">
        <v>6</v>
      </c>
      <c r="X34">
        <v>9722</v>
      </c>
    </row>
    <row r="35" spans="3:24" x14ac:dyDescent="0.25">
      <c r="C35" t="s">
        <v>4</v>
      </c>
      <c r="D35">
        <v>14045</v>
      </c>
      <c r="E35">
        <v>1</v>
      </c>
      <c r="G35">
        <v>92491</v>
      </c>
      <c r="H35">
        <v>1</v>
      </c>
      <c r="W35" t="s">
        <v>2</v>
      </c>
      <c r="X35">
        <v>10245</v>
      </c>
    </row>
    <row r="36" spans="3:24" x14ac:dyDescent="0.25">
      <c r="C36" t="s">
        <v>4</v>
      </c>
      <c r="D36">
        <v>14188</v>
      </c>
      <c r="E36">
        <v>1</v>
      </c>
      <c r="G36">
        <v>92344</v>
      </c>
      <c r="H36">
        <v>1</v>
      </c>
      <c r="W36" t="s">
        <v>5</v>
      </c>
      <c r="X36">
        <v>10404</v>
      </c>
    </row>
    <row r="37" spans="3:24" x14ac:dyDescent="0.25">
      <c r="C37" t="s">
        <v>2</v>
      </c>
      <c r="D37">
        <v>14421</v>
      </c>
      <c r="E37">
        <v>1</v>
      </c>
      <c r="G37">
        <v>92163</v>
      </c>
      <c r="H37">
        <v>1</v>
      </c>
      <c r="W37" t="s">
        <v>4</v>
      </c>
      <c r="X37">
        <v>10979</v>
      </c>
    </row>
    <row r="38" spans="3:24" x14ac:dyDescent="0.25">
      <c r="C38" t="s">
        <v>5</v>
      </c>
      <c r="D38">
        <v>14515</v>
      </c>
      <c r="E38">
        <v>1</v>
      </c>
      <c r="G38">
        <v>91820</v>
      </c>
      <c r="H38">
        <v>1</v>
      </c>
      <c r="W38" t="s">
        <v>4</v>
      </c>
      <c r="X38">
        <v>10979</v>
      </c>
    </row>
    <row r="39" spans="3:24" x14ac:dyDescent="0.25">
      <c r="C39" t="s">
        <v>5</v>
      </c>
      <c r="D39">
        <v>14661</v>
      </c>
      <c r="E39">
        <v>1</v>
      </c>
      <c r="G39">
        <v>91712</v>
      </c>
      <c r="H39">
        <v>1</v>
      </c>
      <c r="W39" t="s">
        <v>2</v>
      </c>
      <c r="X39">
        <v>11012</v>
      </c>
    </row>
    <row r="40" spans="3:24" x14ac:dyDescent="0.25">
      <c r="C40" t="s">
        <v>2</v>
      </c>
      <c r="D40">
        <v>14796</v>
      </c>
      <c r="E40">
        <v>1</v>
      </c>
      <c r="G40">
        <v>91700</v>
      </c>
      <c r="H40">
        <v>1</v>
      </c>
      <c r="W40" t="s">
        <v>5</v>
      </c>
      <c r="X40">
        <v>11448</v>
      </c>
    </row>
    <row r="41" spans="3:24" x14ac:dyDescent="0.25">
      <c r="C41" t="s">
        <v>6</v>
      </c>
      <c r="D41">
        <v>14849</v>
      </c>
      <c r="E41">
        <v>1</v>
      </c>
      <c r="G41">
        <v>91249</v>
      </c>
      <c r="H41">
        <v>1</v>
      </c>
      <c r="W41" t="s">
        <v>5</v>
      </c>
      <c r="X41">
        <v>12393</v>
      </c>
    </row>
    <row r="42" spans="3:24" x14ac:dyDescent="0.25">
      <c r="C42" t="s">
        <v>2</v>
      </c>
      <c r="D42">
        <v>14906</v>
      </c>
      <c r="E42">
        <v>1</v>
      </c>
      <c r="G42">
        <v>91172</v>
      </c>
      <c r="H42">
        <v>1</v>
      </c>
      <c r="W42" t="s">
        <v>2</v>
      </c>
      <c r="X42">
        <v>12571</v>
      </c>
    </row>
    <row r="43" spans="3:24" x14ac:dyDescent="0.25">
      <c r="C43" t="s">
        <v>5</v>
      </c>
      <c r="D43">
        <v>14918</v>
      </c>
      <c r="E43">
        <v>1</v>
      </c>
      <c r="G43">
        <v>91065</v>
      </c>
      <c r="H43">
        <v>1</v>
      </c>
      <c r="W43" t="s">
        <v>6</v>
      </c>
      <c r="X43">
        <v>13084</v>
      </c>
    </row>
    <row r="44" spans="3:24" x14ac:dyDescent="0.25">
      <c r="C44" t="s">
        <v>2</v>
      </c>
      <c r="D44">
        <v>15033</v>
      </c>
      <c r="E44">
        <v>1</v>
      </c>
      <c r="G44">
        <v>90933</v>
      </c>
      <c r="H44">
        <v>1</v>
      </c>
      <c r="W44" t="s">
        <v>2</v>
      </c>
      <c r="X44">
        <v>13260</v>
      </c>
    </row>
    <row r="45" spans="3:24" x14ac:dyDescent="0.25">
      <c r="C45" t="s">
        <v>2</v>
      </c>
      <c r="D45">
        <v>15038</v>
      </c>
      <c r="E45">
        <v>1</v>
      </c>
      <c r="G45">
        <v>90842</v>
      </c>
      <c r="H45">
        <v>1</v>
      </c>
      <c r="W45" t="s">
        <v>5</v>
      </c>
      <c r="X45">
        <v>13533</v>
      </c>
    </row>
    <row r="46" spans="3:24" x14ac:dyDescent="0.25">
      <c r="C46" t="s">
        <v>6</v>
      </c>
      <c r="D46">
        <v>15056</v>
      </c>
      <c r="E46">
        <v>1</v>
      </c>
      <c r="G46">
        <v>90765</v>
      </c>
      <c r="H46">
        <v>1</v>
      </c>
      <c r="W46" t="s">
        <v>2</v>
      </c>
      <c r="X46">
        <v>13624</v>
      </c>
    </row>
    <row r="47" spans="3:24" x14ac:dyDescent="0.25">
      <c r="C47" t="s">
        <v>2</v>
      </c>
      <c r="D47">
        <v>15072</v>
      </c>
      <c r="E47">
        <v>1</v>
      </c>
      <c r="G47">
        <v>90687</v>
      </c>
      <c r="H47">
        <v>1</v>
      </c>
      <c r="W47" t="s">
        <v>2</v>
      </c>
      <c r="X47">
        <v>13672</v>
      </c>
    </row>
    <row r="48" spans="3:24" x14ac:dyDescent="0.25">
      <c r="C48" t="s">
        <v>6</v>
      </c>
      <c r="D48">
        <v>15253</v>
      </c>
      <c r="E48">
        <v>1</v>
      </c>
      <c r="G48">
        <v>90638</v>
      </c>
      <c r="H48">
        <v>2</v>
      </c>
      <c r="W48" t="s">
        <v>6</v>
      </c>
      <c r="X48">
        <v>13724</v>
      </c>
    </row>
    <row r="49" spans="3:24" x14ac:dyDescent="0.25">
      <c r="C49" t="s">
        <v>6</v>
      </c>
      <c r="D49">
        <v>15287</v>
      </c>
      <c r="E49">
        <v>2</v>
      </c>
      <c r="G49">
        <v>90369</v>
      </c>
      <c r="H49">
        <v>1</v>
      </c>
      <c r="W49" t="s">
        <v>2</v>
      </c>
      <c r="X49">
        <v>14045</v>
      </c>
    </row>
    <row r="50" spans="3:24" x14ac:dyDescent="0.25">
      <c r="C50" t="s">
        <v>5</v>
      </c>
      <c r="D50">
        <v>15315</v>
      </c>
      <c r="E50">
        <v>2</v>
      </c>
      <c r="G50">
        <v>90300</v>
      </c>
      <c r="H50">
        <v>1</v>
      </c>
      <c r="W50" t="s">
        <v>6</v>
      </c>
      <c r="X50">
        <v>14188</v>
      </c>
    </row>
    <row r="51" spans="3:24" x14ac:dyDescent="0.25">
      <c r="C51" t="s">
        <v>4</v>
      </c>
      <c r="D51">
        <v>15345</v>
      </c>
      <c r="E51">
        <v>1</v>
      </c>
      <c r="G51">
        <v>90273</v>
      </c>
      <c r="H51">
        <v>1</v>
      </c>
      <c r="W51" t="s">
        <v>6</v>
      </c>
      <c r="X51">
        <v>14421</v>
      </c>
    </row>
    <row r="52" spans="3:24" x14ac:dyDescent="0.25">
      <c r="C52" t="s">
        <v>5</v>
      </c>
      <c r="D52">
        <v>15716</v>
      </c>
      <c r="E52">
        <v>1</v>
      </c>
      <c r="G52">
        <v>90247</v>
      </c>
      <c r="H52">
        <v>1</v>
      </c>
      <c r="W52" t="s">
        <v>5</v>
      </c>
      <c r="X52">
        <v>14515</v>
      </c>
    </row>
    <row r="53" spans="3:24" x14ac:dyDescent="0.25">
      <c r="C53" t="s">
        <v>3</v>
      </c>
      <c r="D53">
        <v>15759</v>
      </c>
      <c r="E53">
        <v>1</v>
      </c>
      <c r="G53">
        <v>90226</v>
      </c>
      <c r="H53">
        <v>1</v>
      </c>
      <c r="W53" t="s">
        <v>4</v>
      </c>
      <c r="X53">
        <v>14661</v>
      </c>
    </row>
    <row r="54" spans="3:24" x14ac:dyDescent="0.25">
      <c r="C54" t="s">
        <v>6</v>
      </c>
      <c r="D54">
        <v>15862</v>
      </c>
      <c r="E54">
        <v>1</v>
      </c>
      <c r="G54">
        <v>90000</v>
      </c>
      <c r="H54">
        <v>1</v>
      </c>
      <c r="W54" t="s">
        <v>5</v>
      </c>
      <c r="X54">
        <v>14796</v>
      </c>
    </row>
    <row r="55" spans="3:24" x14ac:dyDescent="0.25">
      <c r="C55" t="s">
        <v>6</v>
      </c>
      <c r="D55">
        <v>16005</v>
      </c>
      <c r="E55">
        <v>1</v>
      </c>
      <c r="G55">
        <v>89891</v>
      </c>
      <c r="H55">
        <v>1</v>
      </c>
      <c r="W55" t="s">
        <v>3</v>
      </c>
      <c r="X55">
        <v>14849</v>
      </c>
    </row>
    <row r="56" spans="3:24" x14ac:dyDescent="0.25">
      <c r="C56" t="s">
        <v>2</v>
      </c>
      <c r="D56">
        <v>16014</v>
      </c>
      <c r="E56">
        <v>1</v>
      </c>
      <c r="G56">
        <v>89694</v>
      </c>
      <c r="H56">
        <v>1</v>
      </c>
      <c r="W56" t="s">
        <v>6</v>
      </c>
      <c r="X56">
        <v>14906</v>
      </c>
    </row>
    <row r="57" spans="3:24" x14ac:dyDescent="0.25">
      <c r="C57" t="s">
        <v>6</v>
      </c>
      <c r="D57">
        <v>16185</v>
      </c>
      <c r="E57">
        <v>1</v>
      </c>
      <c r="G57">
        <v>89616</v>
      </c>
      <c r="H57">
        <v>1</v>
      </c>
      <c r="W57" t="s">
        <v>6</v>
      </c>
      <c r="X57">
        <v>14918</v>
      </c>
    </row>
    <row r="58" spans="3:24" x14ac:dyDescent="0.25">
      <c r="C58" t="s">
        <v>6</v>
      </c>
      <c r="D58">
        <v>16248</v>
      </c>
      <c r="E58">
        <v>1</v>
      </c>
      <c r="G58">
        <v>89572</v>
      </c>
      <c r="H58">
        <v>1</v>
      </c>
      <c r="W58" t="s">
        <v>2</v>
      </c>
      <c r="X58">
        <v>15033</v>
      </c>
    </row>
    <row r="59" spans="3:24" x14ac:dyDescent="0.25">
      <c r="C59" t="s">
        <v>2</v>
      </c>
      <c r="D59">
        <v>16269</v>
      </c>
      <c r="E59">
        <v>1</v>
      </c>
      <c r="G59">
        <v>89120</v>
      </c>
      <c r="H59">
        <v>1</v>
      </c>
      <c r="W59" t="s">
        <v>6</v>
      </c>
      <c r="X59">
        <v>15038</v>
      </c>
    </row>
    <row r="60" spans="3:24" x14ac:dyDescent="0.25">
      <c r="C60" t="s">
        <v>6</v>
      </c>
      <c r="D60">
        <v>16529</v>
      </c>
      <c r="E60">
        <v>1</v>
      </c>
      <c r="G60">
        <v>89058</v>
      </c>
      <c r="H60">
        <v>1</v>
      </c>
      <c r="W60" t="s">
        <v>6</v>
      </c>
      <c r="X60">
        <v>15056</v>
      </c>
    </row>
    <row r="61" spans="3:24" x14ac:dyDescent="0.25">
      <c r="C61" t="s">
        <v>2</v>
      </c>
      <c r="D61">
        <v>16531</v>
      </c>
      <c r="E61">
        <v>1</v>
      </c>
      <c r="G61">
        <v>88420</v>
      </c>
      <c r="H61">
        <v>1</v>
      </c>
      <c r="W61" t="s">
        <v>2</v>
      </c>
      <c r="X61">
        <v>15072</v>
      </c>
    </row>
    <row r="62" spans="3:24" x14ac:dyDescent="0.25">
      <c r="C62" t="s">
        <v>2</v>
      </c>
      <c r="D62">
        <v>16581</v>
      </c>
      <c r="E62">
        <v>1</v>
      </c>
      <c r="G62">
        <v>88347</v>
      </c>
      <c r="H62">
        <v>1</v>
      </c>
      <c r="W62" t="s">
        <v>6</v>
      </c>
      <c r="X62">
        <v>15253</v>
      </c>
    </row>
    <row r="63" spans="3:24" x14ac:dyDescent="0.25">
      <c r="C63" t="s">
        <v>5</v>
      </c>
      <c r="D63">
        <v>16626</v>
      </c>
      <c r="E63">
        <v>1</v>
      </c>
      <c r="G63">
        <v>88325</v>
      </c>
      <c r="H63">
        <v>1</v>
      </c>
      <c r="W63" t="s">
        <v>2</v>
      </c>
      <c r="X63">
        <v>15287</v>
      </c>
    </row>
    <row r="64" spans="3:24" x14ac:dyDescent="0.25">
      <c r="C64" t="s">
        <v>5</v>
      </c>
      <c r="D64">
        <v>16653</v>
      </c>
      <c r="E64">
        <v>1</v>
      </c>
      <c r="G64">
        <v>88194</v>
      </c>
      <c r="H64">
        <v>1</v>
      </c>
      <c r="W64" t="s">
        <v>2</v>
      </c>
      <c r="X64">
        <v>15287</v>
      </c>
    </row>
    <row r="65" spans="3:24" x14ac:dyDescent="0.25">
      <c r="C65" t="s">
        <v>2</v>
      </c>
      <c r="D65">
        <v>16813</v>
      </c>
      <c r="E65">
        <v>1</v>
      </c>
      <c r="G65">
        <v>88097</v>
      </c>
      <c r="H65">
        <v>1</v>
      </c>
      <c r="W65" t="s">
        <v>5</v>
      </c>
      <c r="X65">
        <v>15315</v>
      </c>
    </row>
    <row r="66" spans="3:24" x14ac:dyDescent="0.25">
      <c r="C66" t="s">
        <v>5</v>
      </c>
      <c r="D66">
        <v>16860</v>
      </c>
      <c r="E66">
        <v>1</v>
      </c>
      <c r="G66">
        <v>87771</v>
      </c>
      <c r="H66">
        <v>2</v>
      </c>
      <c r="W66" t="s">
        <v>5</v>
      </c>
      <c r="X66">
        <v>15315</v>
      </c>
    </row>
    <row r="67" spans="3:24" x14ac:dyDescent="0.25">
      <c r="C67" t="s">
        <v>2</v>
      </c>
      <c r="D67">
        <v>16927</v>
      </c>
      <c r="E67">
        <v>1</v>
      </c>
      <c r="G67">
        <v>87679</v>
      </c>
      <c r="H67">
        <v>1</v>
      </c>
      <c r="W67" t="s">
        <v>2</v>
      </c>
      <c r="X67">
        <v>15345</v>
      </c>
    </row>
    <row r="68" spans="3:24" x14ac:dyDescent="0.25">
      <c r="C68" t="s">
        <v>6</v>
      </c>
      <c r="D68">
        <v>17003</v>
      </c>
      <c r="E68">
        <v>1</v>
      </c>
      <c r="G68">
        <v>87305</v>
      </c>
      <c r="H68">
        <v>1</v>
      </c>
      <c r="W68" t="s">
        <v>5</v>
      </c>
      <c r="X68">
        <v>15716</v>
      </c>
    </row>
    <row r="69" spans="3:24" x14ac:dyDescent="0.25">
      <c r="C69" t="s">
        <v>6</v>
      </c>
      <c r="D69">
        <v>17117</v>
      </c>
      <c r="E69">
        <v>1</v>
      </c>
      <c r="G69">
        <v>87195</v>
      </c>
      <c r="H69">
        <v>1</v>
      </c>
      <c r="W69" t="s">
        <v>2</v>
      </c>
      <c r="X69">
        <v>15759</v>
      </c>
    </row>
    <row r="70" spans="3:24" x14ac:dyDescent="0.25">
      <c r="C70" t="s">
        <v>6</v>
      </c>
      <c r="D70">
        <v>17144</v>
      </c>
      <c r="E70">
        <v>2</v>
      </c>
      <c r="G70">
        <v>87188</v>
      </c>
      <c r="H70">
        <v>1</v>
      </c>
      <c r="W70" t="s">
        <v>6</v>
      </c>
      <c r="X70">
        <v>15862</v>
      </c>
    </row>
    <row r="71" spans="3:24" x14ac:dyDescent="0.25">
      <c r="C71" t="s">
        <v>6</v>
      </c>
      <c r="D71">
        <v>17148</v>
      </c>
      <c r="E71">
        <v>1</v>
      </c>
      <c r="G71">
        <v>87171</v>
      </c>
      <c r="H71">
        <v>1</v>
      </c>
      <c r="W71" t="s">
        <v>6</v>
      </c>
      <c r="X71">
        <v>16005</v>
      </c>
    </row>
    <row r="72" spans="3:24" x14ac:dyDescent="0.25">
      <c r="C72" t="s">
        <v>5</v>
      </c>
      <c r="D72">
        <v>17256</v>
      </c>
      <c r="E72">
        <v>1</v>
      </c>
      <c r="G72">
        <v>87000</v>
      </c>
      <c r="H72">
        <v>1</v>
      </c>
      <c r="W72" t="s">
        <v>6</v>
      </c>
      <c r="X72">
        <v>16014</v>
      </c>
    </row>
    <row r="73" spans="3:24" x14ac:dyDescent="0.25">
      <c r="C73" t="s">
        <v>3</v>
      </c>
      <c r="D73">
        <v>17323</v>
      </c>
      <c r="E73">
        <v>1</v>
      </c>
      <c r="G73">
        <v>86979</v>
      </c>
      <c r="H73">
        <v>1</v>
      </c>
      <c r="W73" t="s">
        <v>6</v>
      </c>
      <c r="X73">
        <v>16185</v>
      </c>
    </row>
    <row r="74" spans="3:24" x14ac:dyDescent="0.25">
      <c r="C74" t="s">
        <v>2</v>
      </c>
      <c r="D74">
        <v>17345</v>
      </c>
      <c r="E74">
        <v>1</v>
      </c>
      <c r="G74">
        <v>86857</v>
      </c>
      <c r="H74">
        <v>2</v>
      </c>
      <c r="W74" t="s">
        <v>5</v>
      </c>
      <c r="X74">
        <v>16248</v>
      </c>
    </row>
    <row r="75" spans="3:24" x14ac:dyDescent="0.25">
      <c r="C75" t="s">
        <v>2</v>
      </c>
      <c r="D75">
        <v>17459</v>
      </c>
      <c r="E75">
        <v>1</v>
      </c>
      <c r="G75">
        <v>86836</v>
      </c>
      <c r="H75">
        <v>1</v>
      </c>
      <c r="W75" t="s">
        <v>3</v>
      </c>
      <c r="X75">
        <v>16269</v>
      </c>
    </row>
    <row r="76" spans="3:24" x14ac:dyDescent="0.25">
      <c r="C76" t="s">
        <v>6</v>
      </c>
      <c r="D76">
        <v>17487</v>
      </c>
      <c r="E76">
        <v>1</v>
      </c>
      <c r="G76">
        <v>86718</v>
      </c>
      <c r="H76">
        <v>1</v>
      </c>
      <c r="W76" t="s">
        <v>2</v>
      </c>
      <c r="X76">
        <v>16529</v>
      </c>
    </row>
    <row r="77" spans="3:24" x14ac:dyDescent="0.25">
      <c r="C77" t="s">
        <v>2</v>
      </c>
      <c r="D77">
        <v>17649</v>
      </c>
      <c r="E77">
        <v>1</v>
      </c>
      <c r="G77">
        <v>86610</v>
      </c>
      <c r="H77">
        <v>1</v>
      </c>
      <c r="W77" t="s">
        <v>2</v>
      </c>
      <c r="X77">
        <v>16531</v>
      </c>
    </row>
    <row r="78" spans="3:24" x14ac:dyDescent="0.25">
      <c r="C78" t="s">
        <v>4</v>
      </c>
      <c r="D78">
        <v>17688</v>
      </c>
      <c r="E78">
        <v>1</v>
      </c>
      <c r="G78">
        <v>86580</v>
      </c>
      <c r="H78">
        <v>1</v>
      </c>
      <c r="W78" t="s">
        <v>6</v>
      </c>
      <c r="X78">
        <v>16581</v>
      </c>
    </row>
    <row r="79" spans="3:24" x14ac:dyDescent="0.25">
      <c r="C79" t="s">
        <v>2</v>
      </c>
      <c r="D79">
        <v>18100</v>
      </c>
      <c r="E79">
        <v>1</v>
      </c>
      <c r="G79">
        <v>86429</v>
      </c>
      <c r="H79">
        <v>1</v>
      </c>
      <c r="W79" t="s">
        <v>2</v>
      </c>
      <c r="X79">
        <v>16626</v>
      </c>
    </row>
    <row r="80" spans="3:24" x14ac:dyDescent="0.25">
      <c r="C80" t="s">
        <v>2</v>
      </c>
      <c r="D80">
        <v>18169</v>
      </c>
      <c r="E80">
        <v>1</v>
      </c>
      <c r="G80">
        <v>86424</v>
      </c>
      <c r="H80">
        <v>1</v>
      </c>
      <c r="W80" t="s">
        <v>4</v>
      </c>
      <c r="X80">
        <v>16653</v>
      </c>
    </row>
    <row r="81" spans="3:24" x14ac:dyDescent="0.25">
      <c r="C81" t="s">
        <v>3</v>
      </c>
      <c r="D81">
        <v>18222</v>
      </c>
      <c r="E81">
        <v>1</v>
      </c>
      <c r="G81">
        <v>86358</v>
      </c>
      <c r="H81">
        <v>1</v>
      </c>
      <c r="W81" t="s">
        <v>2</v>
      </c>
      <c r="X81">
        <v>16813</v>
      </c>
    </row>
    <row r="82" spans="3:24" x14ac:dyDescent="0.25">
      <c r="C82" t="s">
        <v>5</v>
      </c>
      <c r="D82">
        <v>18227</v>
      </c>
      <c r="E82">
        <v>1</v>
      </c>
      <c r="G82">
        <v>86111</v>
      </c>
      <c r="H82">
        <v>1</v>
      </c>
      <c r="W82" t="s">
        <v>2</v>
      </c>
      <c r="X82">
        <v>16860</v>
      </c>
    </row>
    <row r="83" spans="3:24" x14ac:dyDescent="0.25">
      <c r="C83" t="s">
        <v>5</v>
      </c>
      <c r="D83">
        <v>18351</v>
      </c>
      <c r="E83">
        <v>1</v>
      </c>
      <c r="G83">
        <v>86037</v>
      </c>
      <c r="H83">
        <v>1</v>
      </c>
      <c r="W83" t="s">
        <v>3</v>
      </c>
      <c r="X83">
        <v>16927</v>
      </c>
    </row>
    <row r="84" spans="3:24" x14ac:dyDescent="0.25">
      <c r="C84" t="s">
        <v>4</v>
      </c>
      <c r="D84">
        <v>18358</v>
      </c>
      <c r="E84">
        <v>1</v>
      </c>
      <c r="G84">
        <v>85844</v>
      </c>
      <c r="H84">
        <v>1</v>
      </c>
      <c r="W84" t="s">
        <v>5</v>
      </c>
      <c r="X84">
        <v>17003</v>
      </c>
    </row>
    <row r="85" spans="3:24" x14ac:dyDescent="0.25">
      <c r="C85" t="s">
        <v>4</v>
      </c>
      <c r="D85">
        <v>18393</v>
      </c>
      <c r="E85">
        <v>1</v>
      </c>
      <c r="G85">
        <v>85738</v>
      </c>
      <c r="H85">
        <v>1</v>
      </c>
      <c r="W85" t="s">
        <v>5</v>
      </c>
      <c r="X85">
        <v>17117</v>
      </c>
    </row>
    <row r="86" spans="3:24" x14ac:dyDescent="0.25">
      <c r="C86" t="s">
        <v>2</v>
      </c>
      <c r="D86">
        <v>18492</v>
      </c>
      <c r="E86">
        <v>1</v>
      </c>
      <c r="G86">
        <v>85710</v>
      </c>
      <c r="H86">
        <v>1</v>
      </c>
      <c r="W86" t="s">
        <v>4</v>
      </c>
      <c r="X86">
        <v>17144</v>
      </c>
    </row>
    <row r="87" spans="3:24" x14ac:dyDescent="0.25">
      <c r="C87" t="s">
        <v>6</v>
      </c>
      <c r="D87">
        <v>18589</v>
      </c>
      <c r="E87">
        <v>1</v>
      </c>
      <c r="G87">
        <v>85696</v>
      </c>
      <c r="H87">
        <v>2</v>
      </c>
      <c r="W87" t="s">
        <v>4</v>
      </c>
      <c r="X87">
        <v>17144</v>
      </c>
    </row>
    <row r="88" spans="3:24" x14ac:dyDescent="0.25">
      <c r="C88" t="s">
        <v>2</v>
      </c>
      <c r="D88">
        <v>18690</v>
      </c>
      <c r="E88">
        <v>3</v>
      </c>
      <c r="G88">
        <v>85693</v>
      </c>
      <c r="H88">
        <v>1</v>
      </c>
      <c r="W88" t="s">
        <v>2</v>
      </c>
      <c r="X88">
        <v>17148</v>
      </c>
    </row>
    <row r="89" spans="3:24" x14ac:dyDescent="0.25">
      <c r="C89" t="s">
        <v>2</v>
      </c>
      <c r="D89">
        <v>18701</v>
      </c>
      <c r="E89">
        <v>2</v>
      </c>
      <c r="G89">
        <v>85683</v>
      </c>
      <c r="H89">
        <v>1</v>
      </c>
      <c r="W89" t="s">
        <v>6</v>
      </c>
      <c r="X89">
        <v>17256</v>
      </c>
    </row>
    <row r="90" spans="3:24" x14ac:dyDescent="0.25">
      <c r="C90" t="s">
        <v>4</v>
      </c>
      <c r="D90">
        <v>18746</v>
      </c>
      <c r="E90">
        <v>1</v>
      </c>
      <c r="G90">
        <v>85620</v>
      </c>
      <c r="H90">
        <v>1</v>
      </c>
      <c r="W90" t="s">
        <v>2</v>
      </c>
      <c r="X90">
        <v>17323</v>
      </c>
    </row>
    <row r="91" spans="3:24" x14ac:dyDescent="0.25">
      <c r="C91" t="s">
        <v>6</v>
      </c>
      <c r="D91">
        <v>18793</v>
      </c>
      <c r="E91">
        <v>1</v>
      </c>
      <c r="G91">
        <v>85606</v>
      </c>
      <c r="H91">
        <v>1</v>
      </c>
      <c r="W91" t="s">
        <v>2</v>
      </c>
      <c r="X91">
        <v>17345</v>
      </c>
    </row>
    <row r="92" spans="3:24" x14ac:dyDescent="0.25">
      <c r="C92" t="s">
        <v>2</v>
      </c>
      <c r="D92">
        <v>18890</v>
      </c>
      <c r="E92">
        <v>1</v>
      </c>
      <c r="G92">
        <v>85485</v>
      </c>
      <c r="H92">
        <v>1</v>
      </c>
      <c r="W92" t="s">
        <v>4</v>
      </c>
      <c r="X92">
        <v>17459</v>
      </c>
    </row>
    <row r="93" spans="3:24" x14ac:dyDescent="0.25">
      <c r="C93" t="s">
        <v>2</v>
      </c>
      <c r="D93">
        <v>18929</v>
      </c>
      <c r="E93">
        <v>3</v>
      </c>
      <c r="G93">
        <v>85431</v>
      </c>
      <c r="H93">
        <v>1</v>
      </c>
      <c r="W93" t="s">
        <v>6</v>
      </c>
      <c r="X93">
        <v>17487</v>
      </c>
    </row>
    <row r="94" spans="3:24" x14ac:dyDescent="0.25">
      <c r="C94" t="s">
        <v>2</v>
      </c>
      <c r="D94">
        <v>18978</v>
      </c>
      <c r="E94">
        <v>1</v>
      </c>
      <c r="G94">
        <v>85072</v>
      </c>
      <c r="H94">
        <v>1</v>
      </c>
      <c r="W94" t="s">
        <v>2</v>
      </c>
      <c r="X94">
        <v>17649</v>
      </c>
    </row>
    <row r="95" spans="3:24" x14ac:dyDescent="0.25">
      <c r="C95" t="s">
        <v>3</v>
      </c>
      <c r="D95">
        <v>18988</v>
      </c>
      <c r="E95">
        <v>1</v>
      </c>
      <c r="G95">
        <v>84953</v>
      </c>
      <c r="H95">
        <v>1</v>
      </c>
      <c r="W95" t="s">
        <v>2</v>
      </c>
      <c r="X95">
        <v>17688</v>
      </c>
    </row>
    <row r="96" spans="3:24" x14ac:dyDescent="0.25">
      <c r="C96" t="s">
        <v>2</v>
      </c>
      <c r="D96">
        <v>19107</v>
      </c>
      <c r="E96">
        <v>1</v>
      </c>
      <c r="G96">
        <v>84906</v>
      </c>
      <c r="H96">
        <v>2</v>
      </c>
      <c r="W96" t="s">
        <v>2</v>
      </c>
      <c r="X96">
        <v>18100</v>
      </c>
    </row>
    <row r="97" spans="3:24" x14ac:dyDescent="0.25">
      <c r="C97" t="s">
        <v>2</v>
      </c>
      <c r="D97">
        <v>19329</v>
      </c>
      <c r="E97">
        <v>1</v>
      </c>
      <c r="G97">
        <v>84865</v>
      </c>
      <c r="H97">
        <v>1</v>
      </c>
      <c r="W97" t="s">
        <v>3</v>
      </c>
      <c r="X97">
        <v>18169</v>
      </c>
    </row>
    <row r="98" spans="3:24" x14ac:dyDescent="0.25">
      <c r="C98" t="s">
        <v>2</v>
      </c>
      <c r="D98">
        <v>19346</v>
      </c>
      <c r="E98">
        <v>1</v>
      </c>
      <c r="G98">
        <v>84835</v>
      </c>
      <c r="H98">
        <v>1</v>
      </c>
      <c r="W98" t="s">
        <v>2</v>
      </c>
      <c r="X98">
        <v>18222</v>
      </c>
    </row>
    <row r="99" spans="3:24" x14ac:dyDescent="0.25">
      <c r="C99" t="s">
        <v>2</v>
      </c>
      <c r="D99">
        <v>19414</v>
      </c>
      <c r="E99">
        <v>1</v>
      </c>
      <c r="G99">
        <v>84618</v>
      </c>
      <c r="H99">
        <v>2</v>
      </c>
      <c r="W99" t="s">
        <v>2</v>
      </c>
      <c r="X99">
        <v>18227</v>
      </c>
    </row>
    <row r="100" spans="3:24" x14ac:dyDescent="0.25">
      <c r="C100" t="s">
        <v>6</v>
      </c>
      <c r="D100">
        <v>19419</v>
      </c>
      <c r="E100">
        <v>1</v>
      </c>
      <c r="G100">
        <v>84574</v>
      </c>
      <c r="H100">
        <v>1</v>
      </c>
      <c r="W100" t="s">
        <v>2</v>
      </c>
      <c r="X100">
        <v>18351</v>
      </c>
    </row>
    <row r="101" spans="3:24" x14ac:dyDescent="0.25">
      <c r="C101" t="s">
        <v>4</v>
      </c>
      <c r="D101">
        <v>19444</v>
      </c>
      <c r="E101">
        <v>1</v>
      </c>
      <c r="G101">
        <v>84460</v>
      </c>
      <c r="H101">
        <v>1</v>
      </c>
      <c r="W101" t="s">
        <v>2</v>
      </c>
      <c r="X101">
        <v>18358</v>
      </c>
    </row>
    <row r="102" spans="3:24" x14ac:dyDescent="0.25">
      <c r="C102" t="s">
        <v>2</v>
      </c>
      <c r="D102">
        <v>19485</v>
      </c>
      <c r="E102">
        <v>1</v>
      </c>
      <c r="G102">
        <v>84219</v>
      </c>
      <c r="H102">
        <v>2</v>
      </c>
      <c r="W102" t="s">
        <v>6</v>
      </c>
      <c r="X102">
        <v>18393</v>
      </c>
    </row>
    <row r="103" spans="3:24" x14ac:dyDescent="0.25">
      <c r="C103" t="s">
        <v>2</v>
      </c>
      <c r="D103">
        <v>19510</v>
      </c>
      <c r="E103">
        <v>1</v>
      </c>
      <c r="G103">
        <v>84196</v>
      </c>
      <c r="H103">
        <v>1</v>
      </c>
      <c r="W103" t="s">
        <v>4</v>
      </c>
      <c r="X103">
        <v>18492</v>
      </c>
    </row>
    <row r="104" spans="3:24" x14ac:dyDescent="0.25">
      <c r="C104" t="s">
        <v>2</v>
      </c>
      <c r="D104">
        <v>19514</v>
      </c>
      <c r="E104">
        <v>2</v>
      </c>
      <c r="G104">
        <v>84169</v>
      </c>
      <c r="H104">
        <v>2</v>
      </c>
      <c r="W104" t="s">
        <v>2</v>
      </c>
      <c r="X104">
        <v>18589</v>
      </c>
    </row>
    <row r="105" spans="3:24" x14ac:dyDescent="0.25">
      <c r="C105" t="s">
        <v>2</v>
      </c>
      <c r="D105">
        <v>19656</v>
      </c>
      <c r="E105">
        <v>1</v>
      </c>
      <c r="G105">
        <v>84117</v>
      </c>
      <c r="H105">
        <v>1</v>
      </c>
      <c r="W105" t="s">
        <v>2</v>
      </c>
      <c r="X105">
        <v>18690</v>
      </c>
    </row>
    <row r="106" spans="3:24" x14ac:dyDescent="0.25">
      <c r="C106" t="s">
        <v>2</v>
      </c>
      <c r="D106">
        <v>19740</v>
      </c>
      <c r="E106">
        <v>1</v>
      </c>
      <c r="G106">
        <v>83917</v>
      </c>
      <c r="H106">
        <v>1</v>
      </c>
      <c r="W106" t="s">
        <v>2</v>
      </c>
      <c r="X106">
        <v>18690</v>
      </c>
    </row>
    <row r="107" spans="3:24" x14ac:dyDescent="0.25">
      <c r="C107" t="s">
        <v>2</v>
      </c>
      <c r="D107">
        <v>19789</v>
      </c>
      <c r="E107">
        <v>1</v>
      </c>
      <c r="G107">
        <v>83891</v>
      </c>
      <c r="H107">
        <v>1</v>
      </c>
      <c r="W107" t="s">
        <v>2</v>
      </c>
      <c r="X107">
        <v>18690</v>
      </c>
    </row>
    <row r="108" spans="3:24" x14ac:dyDescent="0.25">
      <c r="C108" t="s">
        <v>6</v>
      </c>
      <c r="D108">
        <v>19986</v>
      </c>
      <c r="E108">
        <v>2</v>
      </c>
      <c r="G108">
        <v>83844</v>
      </c>
      <c r="H108">
        <v>3</v>
      </c>
      <c r="W108" t="s">
        <v>2</v>
      </c>
      <c r="X108">
        <v>18701</v>
      </c>
    </row>
    <row r="109" spans="3:24" x14ac:dyDescent="0.25">
      <c r="C109" t="s">
        <v>2</v>
      </c>
      <c r="D109">
        <v>20130</v>
      </c>
      <c r="E109">
        <v>2</v>
      </c>
      <c r="G109">
        <v>83837</v>
      </c>
      <c r="H109">
        <v>1</v>
      </c>
      <c r="W109" t="s">
        <v>2</v>
      </c>
      <c r="X109">
        <v>18701</v>
      </c>
    </row>
    <row r="110" spans="3:24" x14ac:dyDescent="0.25">
      <c r="C110" t="s">
        <v>4</v>
      </c>
      <c r="D110">
        <v>20180</v>
      </c>
      <c r="E110">
        <v>2</v>
      </c>
      <c r="G110">
        <v>83829</v>
      </c>
      <c r="H110">
        <v>2</v>
      </c>
      <c r="W110" t="s">
        <v>6</v>
      </c>
      <c r="X110">
        <v>18746</v>
      </c>
    </row>
    <row r="111" spans="3:24" x14ac:dyDescent="0.25">
      <c r="C111" t="s">
        <v>2</v>
      </c>
      <c r="D111">
        <v>20193</v>
      </c>
      <c r="E111">
        <v>1</v>
      </c>
      <c r="G111">
        <v>83790</v>
      </c>
      <c r="H111">
        <v>1</v>
      </c>
      <c r="W111" t="s">
        <v>2</v>
      </c>
      <c r="X111">
        <v>18793</v>
      </c>
    </row>
    <row r="112" spans="3:24" x14ac:dyDescent="0.25">
      <c r="C112" t="s">
        <v>2</v>
      </c>
      <c r="D112">
        <v>20194</v>
      </c>
      <c r="E112">
        <v>1</v>
      </c>
      <c r="G112">
        <v>83715</v>
      </c>
      <c r="H112">
        <v>1</v>
      </c>
      <c r="W112" t="s">
        <v>4</v>
      </c>
      <c r="X112">
        <v>18890</v>
      </c>
    </row>
    <row r="113" spans="3:24" x14ac:dyDescent="0.25">
      <c r="C113" t="s">
        <v>2</v>
      </c>
      <c r="D113">
        <v>20425</v>
      </c>
      <c r="E113">
        <v>2</v>
      </c>
      <c r="G113">
        <v>83664</v>
      </c>
      <c r="H113">
        <v>1</v>
      </c>
      <c r="W113" t="s">
        <v>2</v>
      </c>
      <c r="X113">
        <v>18929</v>
      </c>
    </row>
    <row r="114" spans="3:24" x14ac:dyDescent="0.25">
      <c r="C114" t="s">
        <v>6</v>
      </c>
      <c r="D114">
        <v>20427</v>
      </c>
      <c r="E114">
        <v>1</v>
      </c>
      <c r="G114">
        <v>83532</v>
      </c>
      <c r="H114">
        <v>1</v>
      </c>
      <c r="W114" t="s">
        <v>2</v>
      </c>
      <c r="X114">
        <v>18929</v>
      </c>
    </row>
    <row r="115" spans="3:24" x14ac:dyDescent="0.25">
      <c r="C115" t="s">
        <v>3</v>
      </c>
      <c r="D115">
        <v>20491</v>
      </c>
      <c r="E115">
        <v>1</v>
      </c>
      <c r="G115">
        <v>83528</v>
      </c>
      <c r="H115">
        <v>1</v>
      </c>
      <c r="W115" t="s">
        <v>2</v>
      </c>
      <c r="X115">
        <v>18929</v>
      </c>
    </row>
    <row r="116" spans="3:24" x14ac:dyDescent="0.25">
      <c r="C116" t="s">
        <v>2</v>
      </c>
      <c r="D116">
        <v>20518</v>
      </c>
      <c r="E116">
        <v>1</v>
      </c>
      <c r="G116">
        <v>83512</v>
      </c>
      <c r="H116">
        <v>1</v>
      </c>
      <c r="W116" t="s">
        <v>6</v>
      </c>
      <c r="X116">
        <v>18978</v>
      </c>
    </row>
    <row r="117" spans="3:24" x14ac:dyDescent="0.25">
      <c r="C117" t="s">
        <v>2</v>
      </c>
      <c r="D117">
        <v>20559</v>
      </c>
      <c r="E117">
        <v>1</v>
      </c>
      <c r="G117">
        <v>83443</v>
      </c>
      <c r="H117">
        <v>1</v>
      </c>
      <c r="W117" t="s">
        <v>3</v>
      </c>
      <c r="X117">
        <v>18988</v>
      </c>
    </row>
    <row r="118" spans="3:24" x14ac:dyDescent="0.25">
      <c r="C118" t="s">
        <v>2</v>
      </c>
      <c r="D118">
        <v>20587</v>
      </c>
      <c r="E118">
        <v>2</v>
      </c>
      <c r="G118">
        <v>83273</v>
      </c>
      <c r="H118">
        <v>1</v>
      </c>
      <c r="W118" t="s">
        <v>2</v>
      </c>
      <c r="X118">
        <v>19107</v>
      </c>
    </row>
    <row r="119" spans="3:24" x14ac:dyDescent="0.25">
      <c r="C119" t="s">
        <v>5</v>
      </c>
      <c r="D119">
        <v>20895</v>
      </c>
      <c r="E119">
        <v>1</v>
      </c>
      <c r="G119">
        <v>83257</v>
      </c>
      <c r="H119">
        <v>1</v>
      </c>
      <c r="W119" t="s">
        <v>2</v>
      </c>
      <c r="X119">
        <v>19329</v>
      </c>
    </row>
    <row r="120" spans="3:24" x14ac:dyDescent="0.25">
      <c r="C120" t="s">
        <v>2</v>
      </c>
      <c r="D120">
        <v>20981</v>
      </c>
      <c r="E120">
        <v>1</v>
      </c>
      <c r="G120">
        <v>83151</v>
      </c>
      <c r="H120">
        <v>2</v>
      </c>
      <c r="W120" t="s">
        <v>2</v>
      </c>
      <c r="X120">
        <v>19346</v>
      </c>
    </row>
    <row r="121" spans="3:24" x14ac:dyDescent="0.25">
      <c r="C121" t="s">
        <v>2</v>
      </c>
      <c r="D121">
        <v>21024</v>
      </c>
      <c r="E121">
        <v>1</v>
      </c>
      <c r="G121">
        <v>83145</v>
      </c>
      <c r="H121">
        <v>1</v>
      </c>
      <c r="W121" t="s">
        <v>5</v>
      </c>
      <c r="X121">
        <v>19414</v>
      </c>
    </row>
    <row r="122" spans="3:24" x14ac:dyDescent="0.25">
      <c r="C122" t="s">
        <v>4</v>
      </c>
      <c r="D122">
        <v>21059</v>
      </c>
      <c r="E122">
        <v>1</v>
      </c>
      <c r="G122">
        <v>83033</v>
      </c>
      <c r="H122">
        <v>1</v>
      </c>
      <c r="W122" t="s">
        <v>2</v>
      </c>
      <c r="X122">
        <v>19419</v>
      </c>
    </row>
    <row r="123" spans="3:24" x14ac:dyDescent="0.25">
      <c r="C123" t="s">
        <v>4</v>
      </c>
      <c r="D123">
        <v>21063</v>
      </c>
      <c r="E123">
        <v>1</v>
      </c>
      <c r="G123">
        <v>83003</v>
      </c>
      <c r="H123">
        <v>1</v>
      </c>
      <c r="W123" t="s">
        <v>2</v>
      </c>
      <c r="X123">
        <v>19444</v>
      </c>
    </row>
    <row r="124" spans="3:24" x14ac:dyDescent="0.25">
      <c r="C124" t="s">
        <v>2</v>
      </c>
      <c r="D124">
        <v>21255</v>
      </c>
      <c r="E124">
        <v>1</v>
      </c>
      <c r="G124">
        <v>82800</v>
      </c>
      <c r="H124">
        <v>2</v>
      </c>
      <c r="W124" t="s">
        <v>4</v>
      </c>
      <c r="X124">
        <v>19485</v>
      </c>
    </row>
    <row r="125" spans="3:24" x14ac:dyDescent="0.25">
      <c r="C125" t="s">
        <v>2</v>
      </c>
      <c r="D125">
        <v>21282</v>
      </c>
      <c r="E125">
        <v>1</v>
      </c>
      <c r="G125">
        <v>82733</v>
      </c>
      <c r="H125">
        <v>1</v>
      </c>
      <c r="W125" t="s">
        <v>4</v>
      </c>
      <c r="X125">
        <v>19510</v>
      </c>
    </row>
    <row r="126" spans="3:24" x14ac:dyDescent="0.25">
      <c r="C126" t="s">
        <v>2</v>
      </c>
      <c r="D126">
        <v>21355</v>
      </c>
      <c r="E126">
        <v>1</v>
      </c>
      <c r="G126">
        <v>82716</v>
      </c>
      <c r="H126">
        <v>1</v>
      </c>
      <c r="W126" t="s">
        <v>2</v>
      </c>
      <c r="X126">
        <v>19514</v>
      </c>
    </row>
    <row r="127" spans="3:24" x14ac:dyDescent="0.25">
      <c r="C127" t="s">
        <v>2</v>
      </c>
      <c r="D127">
        <v>21359</v>
      </c>
      <c r="E127">
        <v>1</v>
      </c>
      <c r="G127">
        <v>82657</v>
      </c>
      <c r="H127">
        <v>1</v>
      </c>
      <c r="W127" t="s">
        <v>2</v>
      </c>
      <c r="X127">
        <v>19514</v>
      </c>
    </row>
    <row r="128" spans="3:24" x14ac:dyDescent="0.25">
      <c r="C128" t="s">
        <v>5</v>
      </c>
      <c r="D128">
        <v>21474</v>
      </c>
      <c r="E128">
        <v>1</v>
      </c>
      <c r="G128">
        <v>82623</v>
      </c>
      <c r="H128">
        <v>1</v>
      </c>
      <c r="W128" t="s">
        <v>2</v>
      </c>
      <c r="X128">
        <v>19656</v>
      </c>
    </row>
    <row r="129" spans="3:24" x14ac:dyDescent="0.25">
      <c r="C129" t="s">
        <v>2</v>
      </c>
      <c r="D129">
        <v>21645</v>
      </c>
      <c r="E129">
        <v>1</v>
      </c>
      <c r="G129">
        <v>82584</v>
      </c>
      <c r="H129">
        <v>1</v>
      </c>
      <c r="W129" t="s">
        <v>2</v>
      </c>
      <c r="X129">
        <v>19740</v>
      </c>
    </row>
    <row r="130" spans="3:24" x14ac:dyDescent="0.25">
      <c r="C130" t="s">
        <v>2</v>
      </c>
      <c r="D130">
        <v>21675</v>
      </c>
      <c r="E130">
        <v>1</v>
      </c>
      <c r="G130">
        <v>82582</v>
      </c>
      <c r="H130">
        <v>1</v>
      </c>
      <c r="W130" t="s">
        <v>5</v>
      </c>
      <c r="X130">
        <v>19789</v>
      </c>
    </row>
    <row r="131" spans="3:24" x14ac:dyDescent="0.25">
      <c r="C131" t="s">
        <v>5</v>
      </c>
      <c r="D131">
        <v>21840</v>
      </c>
      <c r="E131">
        <v>1</v>
      </c>
      <c r="G131">
        <v>82576</v>
      </c>
      <c r="H131">
        <v>1</v>
      </c>
      <c r="W131" t="s">
        <v>2</v>
      </c>
      <c r="X131">
        <v>19986</v>
      </c>
    </row>
    <row r="132" spans="3:24" x14ac:dyDescent="0.25">
      <c r="C132" t="s">
        <v>5</v>
      </c>
      <c r="D132">
        <v>21846</v>
      </c>
      <c r="E132">
        <v>1</v>
      </c>
      <c r="G132">
        <v>82571</v>
      </c>
      <c r="H132">
        <v>1</v>
      </c>
      <c r="W132" t="s">
        <v>2</v>
      </c>
      <c r="X132">
        <v>19986</v>
      </c>
    </row>
    <row r="133" spans="3:24" x14ac:dyDescent="0.25">
      <c r="C133" t="s">
        <v>2</v>
      </c>
      <c r="D133">
        <v>21888</v>
      </c>
      <c r="E133">
        <v>1</v>
      </c>
      <c r="G133">
        <v>82504</v>
      </c>
      <c r="H133">
        <v>1</v>
      </c>
      <c r="W133" t="s">
        <v>5</v>
      </c>
      <c r="X133">
        <v>20130</v>
      </c>
    </row>
    <row r="134" spans="3:24" x14ac:dyDescent="0.25">
      <c r="C134" t="s">
        <v>2</v>
      </c>
      <c r="D134">
        <v>21918</v>
      </c>
      <c r="E134">
        <v>1</v>
      </c>
      <c r="G134">
        <v>82497</v>
      </c>
      <c r="H134">
        <v>1</v>
      </c>
      <c r="W134" t="s">
        <v>5</v>
      </c>
      <c r="X134">
        <v>20130</v>
      </c>
    </row>
    <row r="135" spans="3:24" x14ac:dyDescent="0.25">
      <c r="C135" t="s">
        <v>5</v>
      </c>
      <c r="D135">
        <v>21955</v>
      </c>
      <c r="E135">
        <v>1</v>
      </c>
      <c r="G135">
        <v>82460</v>
      </c>
      <c r="H135">
        <v>1</v>
      </c>
      <c r="W135" t="s">
        <v>2</v>
      </c>
      <c r="X135">
        <v>20180</v>
      </c>
    </row>
    <row r="136" spans="3:24" x14ac:dyDescent="0.25">
      <c r="C136" t="s">
        <v>6</v>
      </c>
      <c r="D136">
        <v>21994</v>
      </c>
      <c r="E136">
        <v>2</v>
      </c>
      <c r="G136">
        <v>82427</v>
      </c>
      <c r="H136">
        <v>1</v>
      </c>
      <c r="W136" t="s">
        <v>2</v>
      </c>
      <c r="X136">
        <v>20180</v>
      </c>
    </row>
    <row r="137" spans="3:24" x14ac:dyDescent="0.25">
      <c r="C137" t="s">
        <v>6</v>
      </c>
      <c r="D137">
        <v>22010</v>
      </c>
      <c r="E137">
        <v>1</v>
      </c>
      <c r="G137">
        <v>82384</v>
      </c>
      <c r="H137">
        <v>1</v>
      </c>
      <c r="W137" t="s">
        <v>5</v>
      </c>
      <c r="X137">
        <v>20193</v>
      </c>
    </row>
    <row r="138" spans="3:24" x14ac:dyDescent="0.25">
      <c r="C138" t="s">
        <v>6</v>
      </c>
      <c r="D138">
        <v>22063</v>
      </c>
      <c r="E138">
        <v>1</v>
      </c>
      <c r="G138">
        <v>82347</v>
      </c>
      <c r="H138">
        <v>2</v>
      </c>
      <c r="W138" t="s">
        <v>6</v>
      </c>
      <c r="X138">
        <v>20194</v>
      </c>
    </row>
    <row r="139" spans="3:24" x14ac:dyDescent="0.25">
      <c r="C139" t="s">
        <v>3</v>
      </c>
      <c r="D139">
        <v>22070</v>
      </c>
      <c r="E139">
        <v>1</v>
      </c>
      <c r="G139">
        <v>82333</v>
      </c>
      <c r="H139">
        <v>1</v>
      </c>
      <c r="W139" t="s">
        <v>6</v>
      </c>
      <c r="X139">
        <v>20425</v>
      </c>
    </row>
    <row r="140" spans="3:24" x14ac:dyDescent="0.25">
      <c r="C140" t="s">
        <v>5</v>
      </c>
      <c r="D140">
        <v>22108</v>
      </c>
      <c r="E140">
        <v>1</v>
      </c>
      <c r="G140">
        <v>82332</v>
      </c>
      <c r="H140">
        <v>1</v>
      </c>
      <c r="W140" t="s">
        <v>6</v>
      </c>
      <c r="X140">
        <v>20425</v>
      </c>
    </row>
    <row r="141" spans="3:24" x14ac:dyDescent="0.25">
      <c r="C141" t="s">
        <v>2</v>
      </c>
      <c r="D141">
        <v>22123</v>
      </c>
      <c r="E141">
        <v>1</v>
      </c>
      <c r="G141">
        <v>82326</v>
      </c>
      <c r="H141">
        <v>1</v>
      </c>
      <c r="W141" t="s">
        <v>3</v>
      </c>
      <c r="X141">
        <v>20427</v>
      </c>
    </row>
    <row r="142" spans="3:24" x14ac:dyDescent="0.25">
      <c r="C142" t="s">
        <v>4</v>
      </c>
      <c r="D142">
        <v>22148</v>
      </c>
      <c r="E142">
        <v>1</v>
      </c>
      <c r="G142">
        <v>82224</v>
      </c>
      <c r="H142">
        <v>1</v>
      </c>
      <c r="W142" t="s">
        <v>5</v>
      </c>
      <c r="X142">
        <v>20491</v>
      </c>
    </row>
    <row r="143" spans="3:24" x14ac:dyDescent="0.25">
      <c r="C143" t="s">
        <v>2</v>
      </c>
      <c r="D143">
        <v>22212</v>
      </c>
      <c r="E143">
        <v>1</v>
      </c>
      <c r="G143">
        <v>82170</v>
      </c>
      <c r="H143">
        <v>1</v>
      </c>
      <c r="W143" t="s">
        <v>2</v>
      </c>
      <c r="X143">
        <v>20518</v>
      </c>
    </row>
    <row r="144" spans="3:24" x14ac:dyDescent="0.25">
      <c r="C144" t="s">
        <v>2</v>
      </c>
      <c r="D144">
        <v>22263</v>
      </c>
      <c r="E144">
        <v>1</v>
      </c>
      <c r="G144">
        <v>82122</v>
      </c>
      <c r="H144">
        <v>1</v>
      </c>
      <c r="W144" t="s">
        <v>4</v>
      </c>
      <c r="X144">
        <v>20559</v>
      </c>
    </row>
    <row r="145" spans="3:24" x14ac:dyDescent="0.25">
      <c r="C145" t="s">
        <v>2</v>
      </c>
      <c r="D145">
        <v>22280</v>
      </c>
      <c r="E145">
        <v>1</v>
      </c>
      <c r="G145">
        <v>82072</v>
      </c>
      <c r="H145">
        <v>1</v>
      </c>
      <c r="W145" t="s">
        <v>2</v>
      </c>
      <c r="X145">
        <v>20587</v>
      </c>
    </row>
    <row r="146" spans="3:24" x14ac:dyDescent="0.25">
      <c r="C146" t="s">
        <v>5</v>
      </c>
      <c r="D146">
        <v>22304</v>
      </c>
      <c r="E146">
        <v>1</v>
      </c>
      <c r="G146">
        <v>82032</v>
      </c>
      <c r="H146">
        <v>2</v>
      </c>
      <c r="W146" t="s">
        <v>2</v>
      </c>
      <c r="X146">
        <v>20587</v>
      </c>
    </row>
    <row r="147" spans="3:24" x14ac:dyDescent="0.25">
      <c r="C147" t="s">
        <v>4</v>
      </c>
      <c r="D147">
        <v>22327</v>
      </c>
      <c r="E147">
        <v>1</v>
      </c>
      <c r="G147">
        <v>82025</v>
      </c>
      <c r="H147">
        <v>1</v>
      </c>
      <c r="W147" t="s">
        <v>2</v>
      </c>
      <c r="X147">
        <v>20895</v>
      </c>
    </row>
    <row r="148" spans="3:24" x14ac:dyDescent="0.25">
      <c r="C148" t="s">
        <v>4</v>
      </c>
      <c r="D148">
        <v>22390</v>
      </c>
      <c r="E148">
        <v>1</v>
      </c>
      <c r="G148">
        <v>82017</v>
      </c>
      <c r="H148">
        <v>1</v>
      </c>
      <c r="W148" t="s">
        <v>5</v>
      </c>
      <c r="X148">
        <v>20981</v>
      </c>
    </row>
    <row r="149" spans="3:24" x14ac:dyDescent="0.25">
      <c r="C149" t="s">
        <v>6</v>
      </c>
      <c r="D149">
        <v>22419</v>
      </c>
      <c r="E149">
        <v>2</v>
      </c>
      <c r="G149">
        <v>82014</v>
      </c>
      <c r="H149">
        <v>1</v>
      </c>
      <c r="W149" t="s">
        <v>4</v>
      </c>
      <c r="X149">
        <v>21024</v>
      </c>
    </row>
    <row r="150" spans="3:24" x14ac:dyDescent="0.25">
      <c r="C150" t="s">
        <v>4</v>
      </c>
      <c r="D150">
        <v>22434</v>
      </c>
      <c r="E150">
        <v>1</v>
      </c>
      <c r="G150">
        <v>81975</v>
      </c>
      <c r="H150">
        <v>1</v>
      </c>
      <c r="W150" t="s">
        <v>4</v>
      </c>
      <c r="X150">
        <v>21059</v>
      </c>
    </row>
    <row r="151" spans="3:24" x14ac:dyDescent="0.25">
      <c r="C151" t="s">
        <v>5</v>
      </c>
      <c r="D151">
        <v>22448</v>
      </c>
      <c r="E151">
        <v>1</v>
      </c>
      <c r="G151">
        <v>81929</v>
      </c>
      <c r="H151">
        <v>1</v>
      </c>
      <c r="W151" t="s">
        <v>6</v>
      </c>
      <c r="X151">
        <v>21063</v>
      </c>
    </row>
    <row r="152" spans="3:24" x14ac:dyDescent="0.25">
      <c r="C152" t="s">
        <v>2</v>
      </c>
      <c r="D152">
        <v>22507</v>
      </c>
      <c r="E152">
        <v>1</v>
      </c>
      <c r="G152">
        <v>81843</v>
      </c>
      <c r="H152">
        <v>1</v>
      </c>
      <c r="W152" t="s">
        <v>4</v>
      </c>
      <c r="X152">
        <v>21255</v>
      </c>
    </row>
    <row r="153" spans="3:24" x14ac:dyDescent="0.25">
      <c r="C153" t="s">
        <v>2</v>
      </c>
      <c r="D153">
        <v>22518</v>
      </c>
      <c r="E153">
        <v>1</v>
      </c>
      <c r="G153">
        <v>81795</v>
      </c>
      <c r="H153">
        <v>1</v>
      </c>
      <c r="W153" t="s">
        <v>5</v>
      </c>
      <c r="X153">
        <v>21282</v>
      </c>
    </row>
    <row r="154" spans="3:24" x14ac:dyDescent="0.25">
      <c r="C154" t="s">
        <v>2</v>
      </c>
      <c r="D154">
        <v>22554</v>
      </c>
      <c r="E154">
        <v>1</v>
      </c>
      <c r="G154">
        <v>81741</v>
      </c>
      <c r="H154">
        <v>1</v>
      </c>
      <c r="W154" t="s">
        <v>2</v>
      </c>
      <c r="X154">
        <v>21355</v>
      </c>
    </row>
    <row r="155" spans="3:24" x14ac:dyDescent="0.25">
      <c r="C155" t="s">
        <v>2</v>
      </c>
      <c r="D155">
        <v>22574</v>
      </c>
      <c r="E155">
        <v>2</v>
      </c>
      <c r="G155">
        <v>81702</v>
      </c>
      <c r="H155">
        <v>1</v>
      </c>
      <c r="W155" t="s">
        <v>2</v>
      </c>
      <c r="X155">
        <v>21359</v>
      </c>
    </row>
    <row r="156" spans="3:24" x14ac:dyDescent="0.25">
      <c r="C156" t="s">
        <v>2</v>
      </c>
      <c r="D156">
        <v>22585</v>
      </c>
      <c r="E156">
        <v>1</v>
      </c>
      <c r="G156">
        <v>81698</v>
      </c>
      <c r="H156">
        <v>2</v>
      </c>
      <c r="W156" t="s">
        <v>2</v>
      </c>
      <c r="X156">
        <v>21474</v>
      </c>
    </row>
    <row r="157" spans="3:24" x14ac:dyDescent="0.25">
      <c r="C157" t="s">
        <v>3</v>
      </c>
      <c r="D157">
        <v>22634</v>
      </c>
      <c r="E157">
        <v>2</v>
      </c>
      <c r="G157">
        <v>81657</v>
      </c>
      <c r="H157">
        <v>1</v>
      </c>
      <c r="W157" t="s">
        <v>2</v>
      </c>
      <c r="X157">
        <v>21645</v>
      </c>
    </row>
    <row r="158" spans="3:24" x14ac:dyDescent="0.25">
      <c r="C158" t="s">
        <v>2</v>
      </c>
      <c r="D158">
        <v>22669</v>
      </c>
      <c r="E158">
        <v>1</v>
      </c>
      <c r="G158">
        <v>81574</v>
      </c>
      <c r="H158">
        <v>1</v>
      </c>
      <c r="W158" t="s">
        <v>2</v>
      </c>
      <c r="X158">
        <v>21675</v>
      </c>
    </row>
    <row r="159" spans="3:24" x14ac:dyDescent="0.25">
      <c r="C159" t="s">
        <v>4</v>
      </c>
      <c r="D159">
        <v>22682</v>
      </c>
      <c r="E159">
        <v>1</v>
      </c>
      <c r="G159">
        <v>81380</v>
      </c>
      <c r="H159">
        <v>1</v>
      </c>
      <c r="W159" t="s">
        <v>3</v>
      </c>
      <c r="X159">
        <v>21840</v>
      </c>
    </row>
    <row r="160" spans="3:24" x14ac:dyDescent="0.25">
      <c r="C160" t="s">
        <v>2</v>
      </c>
      <c r="D160">
        <v>22701</v>
      </c>
      <c r="E160">
        <v>1</v>
      </c>
      <c r="G160">
        <v>81361</v>
      </c>
      <c r="H160">
        <v>2</v>
      </c>
      <c r="W160" t="s">
        <v>2</v>
      </c>
      <c r="X160">
        <v>21846</v>
      </c>
    </row>
    <row r="161" spans="3:24" x14ac:dyDescent="0.25">
      <c r="C161" t="s">
        <v>5</v>
      </c>
      <c r="D161">
        <v>22775</v>
      </c>
      <c r="E161">
        <v>2</v>
      </c>
      <c r="G161">
        <v>81320</v>
      </c>
      <c r="H161">
        <v>1</v>
      </c>
      <c r="W161" t="s">
        <v>4</v>
      </c>
      <c r="X161">
        <v>21888</v>
      </c>
    </row>
    <row r="162" spans="3:24" x14ac:dyDescent="0.25">
      <c r="C162" t="s">
        <v>2</v>
      </c>
      <c r="D162">
        <v>22804</v>
      </c>
      <c r="E162">
        <v>2</v>
      </c>
      <c r="G162">
        <v>81300</v>
      </c>
      <c r="H162">
        <v>1</v>
      </c>
      <c r="W162" t="s">
        <v>2</v>
      </c>
      <c r="X162">
        <v>21918</v>
      </c>
    </row>
    <row r="163" spans="3:24" x14ac:dyDescent="0.25">
      <c r="C163" t="s">
        <v>2</v>
      </c>
      <c r="D163">
        <v>22944</v>
      </c>
      <c r="E163">
        <v>1</v>
      </c>
      <c r="G163">
        <v>81246</v>
      </c>
      <c r="H163">
        <v>1</v>
      </c>
      <c r="W163" t="s">
        <v>5</v>
      </c>
      <c r="X163">
        <v>21955</v>
      </c>
    </row>
    <row r="164" spans="3:24" x14ac:dyDescent="0.25">
      <c r="C164" t="s">
        <v>2</v>
      </c>
      <c r="D164">
        <v>22979</v>
      </c>
      <c r="E164">
        <v>1</v>
      </c>
      <c r="G164">
        <v>81217</v>
      </c>
      <c r="H164">
        <v>2</v>
      </c>
      <c r="W164" t="s">
        <v>2</v>
      </c>
      <c r="X164">
        <v>21994</v>
      </c>
    </row>
    <row r="165" spans="3:24" x14ac:dyDescent="0.25">
      <c r="C165" t="s">
        <v>2</v>
      </c>
      <c r="D165">
        <v>23091</v>
      </c>
      <c r="E165">
        <v>1</v>
      </c>
      <c r="G165">
        <v>81205</v>
      </c>
      <c r="H165">
        <v>1</v>
      </c>
      <c r="W165" t="s">
        <v>2</v>
      </c>
      <c r="X165">
        <v>21994</v>
      </c>
    </row>
    <row r="166" spans="3:24" x14ac:dyDescent="0.25">
      <c r="C166" t="s">
        <v>2</v>
      </c>
      <c r="D166">
        <v>23148</v>
      </c>
      <c r="E166">
        <v>1</v>
      </c>
      <c r="G166">
        <v>81169</v>
      </c>
      <c r="H166">
        <v>1</v>
      </c>
      <c r="W166" t="s">
        <v>2</v>
      </c>
      <c r="X166">
        <v>22010</v>
      </c>
    </row>
    <row r="167" spans="3:24" x14ac:dyDescent="0.25">
      <c r="C167" t="s">
        <v>2</v>
      </c>
      <c r="D167">
        <v>23162</v>
      </c>
      <c r="E167">
        <v>1</v>
      </c>
      <c r="G167">
        <v>81168</v>
      </c>
      <c r="H167">
        <v>1</v>
      </c>
      <c r="W167" t="s">
        <v>2</v>
      </c>
      <c r="X167">
        <v>22063</v>
      </c>
    </row>
    <row r="168" spans="3:24" x14ac:dyDescent="0.25">
      <c r="C168" t="s">
        <v>6</v>
      </c>
      <c r="D168">
        <v>23228</v>
      </c>
      <c r="E168">
        <v>2</v>
      </c>
      <c r="G168">
        <v>81051</v>
      </c>
      <c r="H168">
        <v>1</v>
      </c>
      <c r="W168" t="s">
        <v>2</v>
      </c>
      <c r="X168">
        <v>22070</v>
      </c>
    </row>
    <row r="169" spans="3:24" x14ac:dyDescent="0.25">
      <c r="C169" t="s">
        <v>2</v>
      </c>
      <c r="D169">
        <v>23272</v>
      </c>
      <c r="E169">
        <v>1</v>
      </c>
      <c r="G169">
        <v>81044</v>
      </c>
      <c r="H169">
        <v>1</v>
      </c>
      <c r="W169" t="s">
        <v>2</v>
      </c>
      <c r="X169">
        <v>22108</v>
      </c>
    </row>
    <row r="170" spans="3:24" x14ac:dyDescent="0.25">
      <c r="C170" t="s">
        <v>5</v>
      </c>
      <c r="D170">
        <v>23295</v>
      </c>
      <c r="E170">
        <v>1</v>
      </c>
      <c r="G170">
        <v>80995</v>
      </c>
      <c r="H170">
        <v>1</v>
      </c>
      <c r="W170" t="s">
        <v>6</v>
      </c>
      <c r="X170">
        <v>22123</v>
      </c>
    </row>
    <row r="171" spans="3:24" x14ac:dyDescent="0.25">
      <c r="C171" t="s">
        <v>2</v>
      </c>
      <c r="D171">
        <v>23331</v>
      </c>
      <c r="E171">
        <v>2</v>
      </c>
      <c r="G171">
        <v>80982</v>
      </c>
      <c r="H171">
        <v>1</v>
      </c>
      <c r="W171" t="s">
        <v>2</v>
      </c>
      <c r="X171">
        <v>22148</v>
      </c>
    </row>
    <row r="172" spans="3:24" x14ac:dyDescent="0.25">
      <c r="C172" t="s">
        <v>2</v>
      </c>
      <c r="D172">
        <v>23442</v>
      </c>
      <c r="E172">
        <v>1</v>
      </c>
      <c r="G172">
        <v>80952</v>
      </c>
      <c r="H172">
        <v>1</v>
      </c>
      <c r="W172" t="s">
        <v>5</v>
      </c>
      <c r="X172">
        <v>22212</v>
      </c>
    </row>
    <row r="173" spans="3:24" x14ac:dyDescent="0.25">
      <c r="C173" t="s">
        <v>2</v>
      </c>
      <c r="D173">
        <v>23477</v>
      </c>
      <c r="E173">
        <v>1</v>
      </c>
      <c r="G173">
        <v>80950</v>
      </c>
      <c r="H173">
        <v>1</v>
      </c>
      <c r="W173" t="s">
        <v>2</v>
      </c>
      <c r="X173">
        <v>22263</v>
      </c>
    </row>
    <row r="174" spans="3:24" x14ac:dyDescent="0.25">
      <c r="C174" t="s">
        <v>2</v>
      </c>
      <c r="D174">
        <v>23478</v>
      </c>
      <c r="E174">
        <v>1</v>
      </c>
      <c r="G174">
        <v>80910</v>
      </c>
      <c r="H174">
        <v>1</v>
      </c>
      <c r="W174" t="s">
        <v>2</v>
      </c>
      <c r="X174">
        <v>22280</v>
      </c>
    </row>
    <row r="175" spans="3:24" x14ac:dyDescent="0.25">
      <c r="C175" t="s">
        <v>6</v>
      </c>
      <c r="D175">
        <v>23529</v>
      </c>
      <c r="E175">
        <v>1</v>
      </c>
      <c r="G175">
        <v>80872</v>
      </c>
      <c r="H175">
        <v>1</v>
      </c>
      <c r="W175" t="s">
        <v>2</v>
      </c>
      <c r="X175">
        <v>22304</v>
      </c>
    </row>
    <row r="176" spans="3:24" x14ac:dyDescent="0.25">
      <c r="C176" t="s">
        <v>2</v>
      </c>
      <c r="D176">
        <v>23536</v>
      </c>
      <c r="E176">
        <v>1</v>
      </c>
      <c r="G176">
        <v>80812</v>
      </c>
      <c r="H176">
        <v>1</v>
      </c>
      <c r="W176" t="s">
        <v>2</v>
      </c>
      <c r="X176">
        <v>22327</v>
      </c>
    </row>
    <row r="177" spans="3:24" x14ac:dyDescent="0.25">
      <c r="C177" t="s">
        <v>2</v>
      </c>
      <c r="D177">
        <v>23539</v>
      </c>
      <c r="E177">
        <v>1</v>
      </c>
      <c r="G177">
        <v>80763</v>
      </c>
      <c r="H177">
        <v>1</v>
      </c>
      <c r="W177" t="s">
        <v>6</v>
      </c>
      <c r="X177">
        <v>22390</v>
      </c>
    </row>
    <row r="178" spans="3:24" x14ac:dyDescent="0.25">
      <c r="C178" t="s">
        <v>2</v>
      </c>
      <c r="D178">
        <v>23559</v>
      </c>
      <c r="E178">
        <v>1</v>
      </c>
      <c r="G178">
        <v>80739</v>
      </c>
      <c r="H178">
        <v>1</v>
      </c>
      <c r="W178" t="s">
        <v>2</v>
      </c>
      <c r="X178">
        <v>22419</v>
      </c>
    </row>
    <row r="179" spans="3:24" x14ac:dyDescent="0.25">
      <c r="C179" t="s">
        <v>2</v>
      </c>
      <c r="D179">
        <v>23616</v>
      </c>
      <c r="E179">
        <v>1</v>
      </c>
      <c r="G179">
        <v>80695</v>
      </c>
      <c r="H179">
        <v>1</v>
      </c>
      <c r="W179" t="s">
        <v>2</v>
      </c>
      <c r="X179">
        <v>22419</v>
      </c>
    </row>
    <row r="180" spans="3:24" x14ac:dyDescent="0.25">
      <c r="C180" t="s">
        <v>2</v>
      </c>
      <c r="D180">
        <v>23626</v>
      </c>
      <c r="E180">
        <v>1</v>
      </c>
      <c r="G180">
        <v>80685</v>
      </c>
      <c r="H180">
        <v>1</v>
      </c>
      <c r="W180" t="s">
        <v>2</v>
      </c>
      <c r="X180">
        <v>22434</v>
      </c>
    </row>
    <row r="181" spans="3:24" x14ac:dyDescent="0.25">
      <c r="C181" t="s">
        <v>2</v>
      </c>
      <c r="D181">
        <v>23661</v>
      </c>
      <c r="E181">
        <v>1</v>
      </c>
      <c r="G181">
        <v>80617</v>
      </c>
      <c r="H181">
        <v>1</v>
      </c>
      <c r="W181" t="s">
        <v>2</v>
      </c>
      <c r="X181">
        <v>22448</v>
      </c>
    </row>
    <row r="182" spans="3:24" x14ac:dyDescent="0.25">
      <c r="C182" t="s">
        <v>3</v>
      </c>
      <c r="D182">
        <v>23718</v>
      </c>
      <c r="E182">
        <v>1</v>
      </c>
      <c r="G182">
        <v>80589</v>
      </c>
      <c r="H182">
        <v>1</v>
      </c>
      <c r="W182" t="s">
        <v>2</v>
      </c>
      <c r="X182">
        <v>22507</v>
      </c>
    </row>
    <row r="183" spans="3:24" x14ac:dyDescent="0.25">
      <c r="C183" t="s">
        <v>2</v>
      </c>
      <c r="D183">
        <v>23724</v>
      </c>
      <c r="E183">
        <v>1</v>
      </c>
      <c r="G183">
        <v>80573</v>
      </c>
      <c r="H183">
        <v>2</v>
      </c>
      <c r="W183" t="s">
        <v>2</v>
      </c>
      <c r="X183">
        <v>22518</v>
      </c>
    </row>
    <row r="184" spans="3:24" x14ac:dyDescent="0.25">
      <c r="C184" t="s">
        <v>2</v>
      </c>
      <c r="D184">
        <v>23748</v>
      </c>
      <c r="E184">
        <v>1</v>
      </c>
      <c r="G184">
        <v>80427</v>
      </c>
      <c r="H184">
        <v>1</v>
      </c>
      <c r="W184" t="s">
        <v>3</v>
      </c>
      <c r="X184">
        <v>22554</v>
      </c>
    </row>
    <row r="185" spans="3:24" x14ac:dyDescent="0.25">
      <c r="C185" t="s">
        <v>2</v>
      </c>
      <c r="D185">
        <v>23763</v>
      </c>
      <c r="E185">
        <v>1</v>
      </c>
      <c r="G185">
        <v>80398</v>
      </c>
      <c r="H185">
        <v>1</v>
      </c>
      <c r="W185" t="s">
        <v>2</v>
      </c>
      <c r="X185">
        <v>22574</v>
      </c>
    </row>
    <row r="186" spans="3:24" x14ac:dyDescent="0.25">
      <c r="C186" t="s">
        <v>6</v>
      </c>
      <c r="D186">
        <v>23830</v>
      </c>
      <c r="E186">
        <v>1</v>
      </c>
      <c r="G186">
        <v>80395</v>
      </c>
      <c r="H186">
        <v>1</v>
      </c>
      <c r="W186" t="s">
        <v>2</v>
      </c>
      <c r="X186">
        <v>22574</v>
      </c>
    </row>
    <row r="187" spans="3:24" x14ac:dyDescent="0.25">
      <c r="C187" t="s">
        <v>6</v>
      </c>
      <c r="D187">
        <v>23910</v>
      </c>
      <c r="E187">
        <v>1</v>
      </c>
      <c r="G187">
        <v>80360</v>
      </c>
      <c r="H187">
        <v>1</v>
      </c>
      <c r="W187" t="s">
        <v>2</v>
      </c>
      <c r="X187">
        <v>22585</v>
      </c>
    </row>
    <row r="188" spans="3:24" x14ac:dyDescent="0.25">
      <c r="C188" t="s">
        <v>4</v>
      </c>
      <c r="D188">
        <v>23957</v>
      </c>
      <c r="E188">
        <v>1</v>
      </c>
      <c r="G188">
        <v>80336</v>
      </c>
      <c r="H188">
        <v>1</v>
      </c>
      <c r="W188" t="s">
        <v>6</v>
      </c>
      <c r="X188">
        <v>22634</v>
      </c>
    </row>
    <row r="189" spans="3:24" x14ac:dyDescent="0.25">
      <c r="C189" t="s">
        <v>2</v>
      </c>
      <c r="D189">
        <v>23976</v>
      </c>
      <c r="E189">
        <v>1</v>
      </c>
      <c r="G189">
        <v>80317</v>
      </c>
      <c r="H189">
        <v>1</v>
      </c>
      <c r="W189" t="s">
        <v>6</v>
      </c>
      <c r="X189">
        <v>22634</v>
      </c>
    </row>
    <row r="190" spans="3:24" x14ac:dyDescent="0.25">
      <c r="C190" t="s">
        <v>4</v>
      </c>
      <c r="D190">
        <v>24027</v>
      </c>
      <c r="E190">
        <v>1</v>
      </c>
      <c r="G190">
        <v>80184</v>
      </c>
      <c r="H190">
        <v>1</v>
      </c>
      <c r="W190" t="s">
        <v>4</v>
      </c>
      <c r="X190">
        <v>22669</v>
      </c>
    </row>
    <row r="191" spans="3:24" x14ac:dyDescent="0.25">
      <c r="C191" t="s">
        <v>2</v>
      </c>
      <c r="D191">
        <v>24072</v>
      </c>
      <c r="E191">
        <v>1</v>
      </c>
      <c r="G191">
        <v>80144</v>
      </c>
      <c r="H191">
        <v>1</v>
      </c>
      <c r="W191" t="s">
        <v>2</v>
      </c>
      <c r="X191">
        <v>22682</v>
      </c>
    </row>
    <row r="192" spans="3:24" x14ac:dyDescent="0.25">
      <c r="C192" t="s">
        <v>2</v>
      </c>
      <c r="D192">
        <v>24163</v>
      </c>
      <c r="E192">
        <v>1</v>
      </c>
      <c r="G192">
        <v>80141</v>
      </c>
      <c r="H192">
        <v>1</v>
      </c>
      <c r="W192" t="s">
        <v>4</v>
      </c>
      <c r="X192">
        <v>22701</v>
      </c>
    </row>
    <row r="193" spans="3:24" x14ac:dyDescent="0.25">
      <c r="C193" t="s">
        <v>2</v>
      </c>
      <c r="D193">
        <v>24206</v>
      </c>
      <c r="E193">
        <v>1</v>
      </c>
      <c r="G193">
        <v>80134</v>
      </c>
      <c r="H193">
        <v>3</v>
      </c>
      <c r="W193" t="s">
        <v>2</v>
      </c>
      <c r="X193">
        <v>22775</v>
      </c>
    </row>
    <row r="194" spans="3:24" x14ac:dyDescent="0.25">
      <c r="C194" t="s">
        <v>2</v>
      </c>
      <c r="D194">
        <v>24221</v>
      </c>
      <c r="E194">
        <v>1</v>
      </c>
      <c r="G194">
        <v>80124</v>
      </c>
      <c r="H194">
        <v>2</v>
      </c>
      <c r="W194" t="s">
        <v>2</v>
      </c>
      <c r="X194">
        <v>22775</v>
      </c>
    </row>
    <row r="195" spans="3:24" x14ac:dyDescent="0.25">
      <c r="C195" t="s">
        <v>4</v>
      </c>
      <c r="D195">
        <v>24279</v>
      </c>
      <c r="E195">
        <v>1</v>
      </c>
      <c r="G195">
        <v>80067</v>
      </c>
      <c r="H195">
        <v>1</v>
      </c>
      <c r="W195" t="s">
        <v>2</v>
      </c>
      <c r="X195">
        <v>22804</v>
      </c>
    </row>
    <row r="196" spans="3:24" x14ac:dyDescent="0.25">
      <c r="C196" t="s">
        <v>2</v>
      </c>
      <c r="D196">
        <v>24336</v>
      </c>
      <c r="E196">
        <v>1</v>
      </c>
      <c r="G196">
        <v>80011</v>
      </c>
      <c r="H196">
        <v>1</v>
      </c>
      <c r="W196" t="s">
        <v>2</v>
      </c>
      <c r="X196">
        <v>22804</v>
      </c>
    </row>
    <row r="197" spans="3:24" x14ac:dyDescent="0.25">
      <c r="C197" t="s">
        <v>3</v>
      </c>
      <c r="D197">
        <v>24367</v>
      </c>
      <c r="E197">
        <v>1</v>
      </c>
      <c r="G197">
        <v>79946</v>
      </c>
      <c r="H197">
        <v>1</v>
      </c>
      <c r="W197" t="s">
        <v>4</v>
      </c>
      <c r="X197">
        <v>22944</v>
      </c>
    </row>
    <row r="198" spans="3:24" x14ac:dyDescent="0.25">
      <c r="C198" t="s">
        <v>5</v>
      </c>
      <c r="D198">
        <v>24401</v>
      </c>
      <c r="E198">
        <v>1</v>
      </c>
      <c r="G198">
        <v>79941</v>
      </c>
      <c r="H198">
        <v>1</v>
      </c>
      <c r="W198" t="s">
        <v>2</v>
      </c>
      <c r="X198">
        <v>22979</v>
      </c>
    </row>
    <row r="199" spans="3:24" x14ac:dyDescent="0.25">
      <c r="C199" t="s">
        <v>5</v>
      </c>
      <c r="D199">
        <v>24434</v>
      </c>
      <c r="E199">
        <v>1</v>
      </c>
      <c r="G199">
        <v>79930</v>
      </c>
      <c r="H199">
        <v>1</v>
      </c>
      <c r="W199" t="s">
        <v>3</v>
      </c>
      <c r="X199">
        <v>23091</v>
      </c>
    </row>
    <row r="200" spans="3:24" x14ac:dyDescent="0.25">
      <c r="C200" t="s">
        <v>2</v>
      </c>
      <c r="D200">
        <v>24480</v>
      </c>
      <c r="E200">
        <v>1</v>
      </c>
      <c r="G200">
        <v>79908</v>
      </c>
      <c r="H200">
        <v>1</v>
      </c>
      <c r="W200" t="s">
        <v>5</v>
      </c>
      <c r="X200">
        <v>23148</v>
      </c>
    </row>
    <row r="201" spans="3:24" x14ac:dyDescent="0.25">
      <c r="C201" t="s">
        <v>2</v>
      </c>
      <c r="D201">
        <v>24570</v>
      </c>
      <c r="E201">
        <v>1</v>
      </c>
      <c r="G201">
        <v>79865</v>
      </c>
      <c r="H201">
        <v>1</v>
      </c>
      <c r="W201" t="s">
        <v>5</v>
      </c>
      <c r="X201">
        <v>23162</v>
      </c>
    </row>
    <row r="202" spans="3:24" x14ac:dyDescent="0.25">
      <c r="C202" t="s">
        <v>2</v>
      </c>
      <c r="D202">
        <v>24594</v>
      </c>
      <c r="E202">
        <v>2</v>
      </c>
      <c r="G202">
        <v>79823</v>
      </c>
      <c r="H202">
        <v>1</v>
      </c>
      <c r="W202" t="s">
        <v>2</v>
      </c>
      <c r="X202">
        <v>23228</v>
      </c>
    </row>
    <row r="203" spans="3:24" x14ac:dyDescent="0.25">
      <c r="C203" t="s">
        <v>2</v>
      </c>
      <c r="D203">
        <v>24639</v>
      </c>
      <c r="E203">
        <v>1</v>
      </c>
      <c r="G203">
        <v>79803</v>
      </c>
      <c r="H203">
        <v>1</v>
      </c>
      <c r="W203" t="s">
        <v>2</v>
      </c>
      <c r="X203">
        <v>23228</v>
      </c>
    </row>
    <row r="204" spans="3:24" x14ac:dyDescent="0.25">
      <c r="C204" t="s">
        <v>5</v>
      </c>
      <c r="D204">
        <v>24645</v>
      </c>
      <c r="E204">
        <v>1</v>
      </c>
      <c r="G204">
        <v>79800</v>
      </c>
      <c r="H204">
        <v>1</v>
      </c>
      <c r="W204" t="s">
        <v>2</v>
      </c>
      <c r="X204">
        <v>23272</v>
      </c>
    </row>
    <row r="205" spans="3:24" x14ac:dyDescent="0.25">
      <c r="C205" t="s">
        <v>5</v>
      </c>
      <c r="D205">
        <v>24683</v>
      </c>
      <c r="E205">
        <v>1</v>
      </c>
      <c r="G205">
        <v>79761</v>
      </c>
      <c r="H205">
        <v>1</v>
      </c>
      <c r="W205" t="s">
        <v>2</v>
      </c>
      <c r="X205">
        <v>23295</v>
      </c>
    </row>
    <row r="206" spans="3:24" x14ac:dyDescent="0.25">
      <c r="C206" t="s">
        <v>2</v>
      </c>
      <c r="D206">
        <v>24711</v>
      </c>
      <c r="E206">
        <v>1</v>
      </c>
      <c r="G206">
        <v>79734</v>
      </c>
      <c r="H206">
        <v>1</v>
      </c>
      <c r="W206" t="s">
        <v>5</v>
      </c>
      <c r="X206">
        <v>23331</v>
      </c>
    </row>
    <row r="207" spans="3:24" x14ac:dyDescent="0.25">
      <c r="C207" t="s">
        <v>2</v>
      </c>
      <c r="D207">
        <v>24762</v>
      </c>
      <c r="E207">
        <v>1</v>
      </c>
      <c r="G207">
        <v>79689</v>
      </c>
      <c r="H207">
        <v>1</v>
      </c>
      <c r="W207" t="s">
        <v>5</v>
      </c>
      <c r="X207">
        <v>23331</v>
      </c>
    </row>
    <row r="208" spans="3:24" x14ac:dyDescent="0.25">
      <c r="C208" t="s">
        <v>2</v>
      </c>
      <c r="D208">
        <v>24882</v>
      </c>
      <c r="E208">
        <v>2</v>
      </c>
      <c r="G208">
        <v>79632</v>
      </c>
      <c r="H208">
        <v>1</v>
      </c>
      <c r="W208" t="s">
        <v>2</v>
      </c>
      <c r="X208">
        <v>23442</v>
      </c>
    </row>
    <row r="209" spans="3:24" x14ac:dyDescent="0.25">
      <c r="C209" t="s">
        <v>6</v>
      </c>
      <c r="D209">
        <v>24884</v>
      </c>
      <c r="E209">
        <v>1</v>
      </c>
      <c r="G209">
        <v>79607</v>
      </c>
      <c r="H209">
        <v>1</v>
      </c>
      <c r="W209" t="s">
        <v>2</v>
      </c>
      <c r="X209">
        <v>23477</v>
      </c>
    </row>
    <row r="210" spans="3:24" x14ac:dyDescent="0.25">
      <c r="C210" t="s">
        <v>3</v>
      </c>
      <c r="D210">
        <v>25008</v>
      </c>
      <c r="E210">
        <v>1</v>
      </c>
      <c r="G210">
        <v>79593</v>
      </c>
      <c r="H210">
        <v>2</v>
      </c>
      <c r="W210" t="s">
        <v>2</v>
      </c>
      <c r="X210">
        <v>23478</v>
      </c>
    </row>
    <row r="211" spans="3:24" x14ac:dyDescent="0.25">
      <c r="C211" t="s">
        <v>2</v>
      </c>
      <c r="D211">
        <v>25130</v>
      </c>
      <c r="E211">
        <v>1</v>
      </c>
      <c r="G211">
        <v>79530</v>
      </c>
      <c r="H211">
        <v>1</v>
      </c>
      <c r="W211" t="s">
        <v>6</v>
      </c>
      <c r="X211">
        <v>23529</v>
      </c>
    </row>
    <row r="212" spans="3:24" x14ac:dyDescent="0.25">
      <c r="C212" t="s">
        <v>5</v>
      </c>
      <c r="D212">
        <v>25176</v>
      </c>
      <c r="E212">
        <v>1</v>
      </c>
      <c r="G212">
        <v>79529</v>
      </c>
      <c r="H212">
        <v>1</v>
      </c>
      <c r="W212" t="s">
        <v>3</v>
      </c>
      <c r="X212">
        <v>23536</v>
      </c>
    </row>
    <row r="213" spans="3:24" x14ac:dyDescent="0.25">
      <c r="C213" t="s">
        <v>5</v>
      </c>
      <c r="D213">
        <v>25224</v>
      </c>
      <c r="E213">
        <v>1</v>
      </c>
      <c r="G213">
        <v>79456</v>
      </c>
      <c r="H213">
        <v>1</v>
      </c>
      <c r="W213" t="s">
        <v>2</v>
      </c>
      <c r="X213">
        <v>23539</v>
      </c>
    </row>
    <row r="214" spans="3:24" x14ac:dyDescent="0.25">
      <c r="C214" t="s">
        <v>3</v>
      </c>
      <c r="D214">
        <v>25252</v>
      </c>
      <c r="E214">
        <v>1</v>
      </c>
      <c r="G214">
        <v>79419</v>
      </c>
      <c r="H214">
        <v>1</v>
      </c>
      <c r="W214" t="s">
        <v>5</v>
      </c>
      <c r="X214">
        <v>23559</v>
      </c>
    </row>
    <row r="215" spans="3:24" x14ac:dyDescent="0.25">
      <c r="C215" t="s">
        <v>4</v>
      </c>
      <c r="D215">
        <v>25271</v>
      </c>
      <c r="E215">
        <v>1</v>
      </c>
      <c r="G215">
        <v>79410</v>
      </c>
      <c r="H215">
        <v>1</v>
      </c>
      <c r="W215" t="s">
        <v>5</v>
      </c>
      <c r="X215">
        <v>23616</v>
      </c>
    </row>
    <row r="216" spans="3:24" x14ac:dyDescent="0.25">
      <c r="C216" t="s">
        <v>5</v>
      </c>
      <c r="D216">
        <v>25293</v>
      </c>
      <c r="E216">
        <v>2</v>
      </c>
      <c r="G216">
        <v>79244</v>
      </c>
      <c r="H216">
        <v>1</v>
      </c>
      <c r="W216" t="s">
        <v>3</v>
      </c>
      <c r="X216">
        <v>23626</v>
      </c>
    </row>
    <row r="217" spans="3:24" x14ac:dyDescent="0.25">
      <c r="C217" t="s">
        <v>6</v>
      </c>
      <c r="D217">
        <v>25315</v>
      </c>
      <c r="E217">
        <v>1</v>
      </c>
      <c r="G217">
        <v>79205</v>
      </c>
      <c r="H217">
        <v>1</v>
      </c>
      <c r="W217" t="s">
        <v>4</v>
      </c>
      <c r="X217">
        <v>23661</v>
      </c>
    </row>
    <row r="218" spans="3:24" x14ac:dyDescent="0.25">
      <c r="C218" t="s">
        <v>4</v>
      </c>
      <c r="D218">
        <v>25358</v>
      </c>
      <c r="E218">
        <v>1</v>
      </c>
      <c r="G218">
        <v>79174</v>
      </c>
      <c r="H218">
        <v>1</v>
      </c>
      <c r="W218" t="s">
        <v>5</v>
      </c>
      <c r="X218">
        <v>23718</v>
      </c>
    </row>
    <row r="219" spans="3:24" x14ac:dyDescent="0.25">
      <c r="C219" t="s">
        <v>2</v>
      </c>
      <c r="D219">
        <v>25410</v>
      </c>
      <c r="E219">
        <v>1</v>
      </c>
      <c r="G219">
        <v>79146</v>
      </c>
      <c r="H219">
        <v>2</v>
      </c>
      <c r="W219" t="s">
        <v>6</v>
      </c>
      <c r="X219">
        <v>23724</v>
      </c>
    </row>
    <row r="220" spans="3:24" x14ac:dyDescent="0.25">
      <c r="C220" t="s">
        <v>5</v>
      </c>
      <c r="D220">
        <v>25443</v>
      </c>
      <c r="E220">
        <v>1</v>
      </c>
      <c r="G220">
        <v>79143</v>
      </c>
      <c r="H220">
        <v>1</v>
      </c>
      <c r="W220" t="s">
        <v>4</v>
      </c>
      <c r="X220">
        <v>23748</v>
      </c>
    </row>
    <row r="221" spans="3:24" x14ac:dyDescent="0.25">
      <c r="C221" t="s">
        <v>2</v>
      </c>
      <c r="D221">
        <v>25509</v>
      </c>
      <c r="E221">
        <v>2</v>
      </c>
      <c r="G221">
        <v>78952</v>
      </c>
      <c r="H221">
        <v>1</v>
      </c>
      <c r="W221" t="s">
        <v>2</v>
      </c>
      <c r="X221">
        <v>23763</v>
      </c>
    </row>
    <row r="222" spans="3:24" x14ac:dyDescent="0.25">
      <c r="C222" t="s">
        <v>2</v>
      </c>
      <c r="D222">
        <v>25545</v>
      </c>
      <c r="E222">
        <v>1</v>
      </c>
      <c r="G222">
        <v>78939</v>
      </c>
      <c r="H222">
        <v>1</v>
      </c>
      <c r="W222" t="s">
        <v>5</v>
      </c>
      <c r="X222">
        <v>23830</v>
      </c>
    </row>
    <row r="223" spans="3:24" x14ac:dyDescent="0.25">
      <c r="C223" t="s">
        <v>2</v>
      </c>
      <c r="D223">
        <v>25707</v>
      </c>
      <c r="E223">
        <v>1</v>
      </c>
      <c r="G223">
        <v>78931</v>
      </c>
      <c r="H223">
        <v>1</v>
      </c>
      <c r="W223" t="s">
        <v>2</v>
      </c>
      <c r="X223">
        <v>23910</v>
      </c>
    </row>
    <row r="224" spans="3:24" x14ac:dyDescent="0.25">
      <c r="C224" t="s">
        <v>2</v>
      </c>
      <c r="D224">
        <v>25721</v>
      </c>
      <c r="E224">
        <v>1</v>
      </c>
      <c r="G224">
        <v>78901</v>
      </c>
      <c r="H224">
        <v>1</v>
      </c>
      <c r="W224" t="s">
        <v>2</v>
      </c>
      <c r="X224">
        <v>23957</v>
      </c>
    </row>
    <row r="225" spans="3:24" x14ac:dyDescent="0.25">
      <c r="C225" t="s">
        <v>2</v>
      </c>
      <c r="D225">
        <v>25804</v>
      </c>
      <c r="E225">
        <v>1</v>
      </c>
      <c r="G225">
        <v>78825</v>
      </c>
      <c r="H225">
        <v>1</v>
      </c>
      <c r="W225" t="s">
        <v>2</v>
      </c>
      <c r="X225">
        <v>23976</v>
      </c>
    </row>
    <row r="226" spans="3:24" x14ac:dyDescent="0.25">
      <c r="C226" t="s">
        <v>2</v>
      </c>
      <c r="D226">
        <v>25818</v>
      </c>
      <c r="E226">
        <v>1</v>
      </c>
      <c r="G226">
        <v>78789</v>
      </c>
      <c r="H226">
        <v>1</v>
      </c>
      <c r="W226" t="s">
        <v>2</v>
      </c>
      <c r="X226">
        <v>24027</v>
      </c>
    </row>
    <row r="227" spans="3:24" x14ac:dyDescent="0.25">
      <c r="C227" t="s">
        <v>2</v>
      </c>
      <c r="D227">
        <v>25851</v>
      </c>
      <c r="E227">
        <v>1</v>
      </c>
      <c r="G227">
        <v>78710</v>
      </c>
      <c r="H227">
        <v>1</v>
      </c>
      <c r="W227" t="s">
        <v>2</v>
      </c>
      <c r="X227">
        <v>24072</v>
      </c>
    </row>
    <row r="228" spans="3:24" x14ac:dyDescent="0.25">
      <c r="C228" t="s">
        <v>2</v>
      </c>
      <c r="D228">
        <v>25930</v>
      </c>
      <c r="E228">
        <v>1</v>
      </c>
      <c r="G228">
        <v>78687</v>
      </c>
      <c r="H228">
        <v>1</v>
      </c>
      <c r="W228" t="s">
        <v>2</v>
      </c>
      <c r="X228">
        <v>24163</v>
      </c>
    </row>
    <row r="229" spans="3:24" x14ac:dyDescent="0.25">
      <c r="C229" t="s">
        <v>6</v>
      </c>
      <c r="D229">
        <v>25959</v>
      </c>
      <c r="E229">
        <v>1</v>
      </c>
      <c r="G229">
        <v>78642</v>
      </c>
      <c r="H229">
        <v>1</v>
      </c>
      <c r="W229" t="s">
        <v>2</v>
      </c>
      <c r="X229">
        <v>24206</v>
      </c>
    </row>
    <row r="230" spans="3:24" x14ac:dyDescent="0.25">
      <c r="C230" t="s">
        <v>5</v>
      </c>
      <c r="D230">
        <v>25965</v>
      </c>
      <c r="E230">
        <v>1</v>
      </c>
      <c r="G230">
        <v>78618</v>
      </c>
      <c r="H230">
        <v>1</v>
      </c>
      <c r="W230" t="s">
        <v>2</v>
      </c>
      <c r="X230">
        <v>24221</v>
      </c>
    </row>
    <row r="231" spans="3:24" x14ac:dyDescent="0.25">
      <c r="C231" t="s">
        <v>6</v>
      </c>
      <c r="D231">
        <v>26067</v>
      </c>
      <c r="E231">
        <v>1</v>
      </c>
      <c r="G231">
        <v>78579</v>
      </c>
      <c r="H231">
        <v>1</v>
      </c>
      <c r="W231" t="s">
        <v>6</v>
      </c>
      <c r="X231">
        <v>24279</v>
      </c>
    </row>
    <row r="232" spans="3:24" x14ac:dyDescent="0.25">
      <c r="C232" t="s">
        <v>4</v>
      </c>
      <c r="D232">
        <v>26091</v>
      </c>
      <c r="E232">
        <v>2</v>
      </c>
      <c r="G232">
        <v>78569</v>
      </c>
      <c r="H232">
        <v>1</v>
      </c>
      <c r="W232" t="s">
        <v>5</v>
      </c>
      <c r="X232">
        <v>24336</v>
      </c>
    </row>
    <row r="233" spans="3:24" x14ac:dyDescent="0.25">
      <c r="C233" t="s">
        <v>2</v>
      </c>
      <c r="D233">
        <v>26095</v>
      </c>
      <c r="E233">
        <v>1</v>
      </c>
      <c r="G233">
        <v>78499</v>
      </c>
      <c r="H233">
        <v>1</v>
      </c>
      <c r="W233" t="s">
        <v>6</v>
      </c>
      <c r="X233">
        <v>24367</v>
      </c>
    </row>
    <row r="234" spans="3:24" x14ac:dyDescent="0.25">
      <c r="C234" t="s">
        <v>6</v>
      </c>
      <c r="D234">
        <v>26150</v>
      </c>
      <c r="E234">
        <v>1</v>
      </c>
      <c r="G234">
        <v>78497</v>
      </c>
      <c r="H234">
        <v>2</v>
      </c>
      <c r="W234" t="s">
        <v>4</v>
      </c>
      <c r="X234">
        <v>24401</v>
      </c>
    </row>
    <row r="235" spans="3:24" x14ac:dyDescent="0.25">
      <c r="C235" t="s">
        <v>2</v>
      </c>
      <c r="D235">
        <v>26224</v>
      </c>
      <c r="E235">
        <v>1</v>
      </c>
      <c r="G235">
        <v>78468</v>
      </c>
      <c r="H235">
        <v>1</v>
      </c>
      <c r="W235" t="s">
        <v>2</v>
      </c>
      <c r="X235">
        <v>24434</v>
      </c>
    </row>
    <row r="236" spans="3:24" x14ac:dyDescent="0.25">
      <c r="C236" t="s">
        <v>6</v>
      </c>
      <c r="D236">
        <v>26228</v>
      </c>
      <c r="E236">
        <v>1</v>
      </c>
      <c r="G236">
        <v>78427</v>
      </c>
      <c r="H236">
        <v>1</v>
      </c>
      <c r="W236" t="s">
        <v>6</v>
      </c>
      <c r="X236">
        <v>24480</v>
      </c>
    </row>
    <row r="237" spans="3:24" x14ac:dyDescent="0.25">
      <c r="C237" t="s">
        <v>6</v>
      </c>
      <c r="D237">
        <v>26290</v>
      </c>
      <c r="E237">
        <v>1</v>
      </c>
      <c r="G237">
        <v>78420</v>
      </c>
      <c r="H237">
        <v>1</v>
      </c>
      <c r="W237" t="s">
        <v>2</v>
      </c>
      <c r="X237">
        <v>24570</v>
      </c>
    </row>
    <row r="238" spans="3:24" x14ac:dyDescent="0.25">
      <c r="C238" t="s">
        <v>2</v>
      </c>
      <c r="D238">
        <v>26304</v>
      </c>
      <c r="E238">
        <v>1</v>
      </c>
      <c r="G238">
        <v>78416</v>
      </c>
      <c r="H238">
        <v>1</v>
      </c>
      <c r="W238" t="s">
        <v>6</v>
      </c>
      <c r="X238">
        <v>24594</v>
      </c>
    </row>
    <row r="239" spans="3:24" x14ac:dyDescent="0.25">
      <c r="C239" t="s">
        <v>2</v>
      </c>
      <c r="D239">
        <v>26326</v>
      </c>
      <c r="E239">
        <v>1</v>
      </c>
      <c r="G239">
        <v>78394</v>
      </c>
      <c r="H239">
        <v>1</v>
      </c>
      <c r="W239" t="s">
        <v>6</v>
      </c>
      <c r="X239">
        <v>24594</v>
      </c>
    </row>
    <row r="240" spans="3:24" x14ac:dyDescent="0.25">
      <c r="C240" t="s">
        <v>5</v>
      </c>
      <c r="D240">
        <v>26487</v>
      </c>
      <c r="E240">
        <v>1</v>
      </c>
      <c r="G240">
        <v>78353</v>
      </c>
      <c r="H240">
        <v>1</v>
      </c>
      <c r="W240" t="s">
        <v>2</v>
      </c>
      <c r="X240">
        <v>24639</v>
      </c>
    </row>
    <row r="241" spans="3:24" x14ac:dyDescent="0.25">
      <c r="C241" t="s">
        <v>2</v>
      </c>
      <c r="D241">
        <v>26490</v>
      </c>
      <c r="E241">
        <v>2</v>
      </c>
      <c r="G241">
        <v>78331</v>
      </c>
      <c r="H241">
        <v>1</v>
      </c>
      <c r="W241" t="s">
        <v>2</v>
      </c>
      <c r="X241">
        <v>24645</v>
      </c>
    </row>
    <row r="242" spans="3:24" x14ac:dyDescent="0.25">
      <c r="C242" t="s">
        <v>2</v>
      </c>
      <c r="D242">
        <v>26518</v>
      </c>
      <c r="E242">
        <v>1</v>
      </c>
      <c r="G242">
        <v>78285</v>
      </c>
      <c r="H242">
        <v>1</v>
      </c>
      <c r="W242" t="s">
        <v>5</v>
      </c>
      <c r="X242">
        <v>24683</v>
      </c>
    </row>
    <row r="243" spans="3:24" x14ac:dyDescent="0.25">
      <c r="C243" t="s">
        <v>6</v>
      </c>
      <c r="D243">
        <v>26576</v>
      </c>
      <c r="E243">
        <v>1</v>
      </c>
      <c r="G243">
        <v>78128</v>
      </c>
      <c r="H243">
        <v>1</v>
      </c>
      <c r="W243" t="s">
        <v>2</v>
      </c>
      <c r="X243">
        <v>24711</v>
      </c>
    </row>
    <row r="244" spans="3:24" x14ac:dyDescent="0.25">
      <c r="C244" t="s">
        <v>6</v>
      </c>
      <c r="D244">
        <v>26642</v>
      </c>
      <c r="E244">
        <v>1</v>
      </c>
      <c r="G244">
        <v>78093</v>
      </c>
      <c r="H244">
        <v>1</v>
      </c>
      <c r="W244" t="s">
        <v>2</v>
      </c>
      <c r="X244">
        <v>24762</v>
      </c>
    </row>
    <row r="245" spans="3:24" x14ac:dyDescent="0.25">
      <c r="C245" t="s">
        <v>5</v>
      </c>
      <c r="D245">
        <v>26646</v>
      </c>
      <c r="E245">
        <v>1</v>
      </c>
      <c r="G245">
        <v>78075</v>
      </c>
      <c r="H245">
        <v>1</v>
      </c>
      <c r="W245" t="s">
        <v>6</v>
      </c>
      <c r="X245">
        <v>24882</v>
      </c>
    </row>
    <row r="246" spans="3:24" x14ac:dyDescent="0.25">
      <c r="C246" t="s">
        <v>2</v>
      </c>
      <c r="D246">
        <v>26751</v>
      </c>
      <c r="E246">
        <v>1</v>
      </c>
      <c r="G246">
        <v>78041</v>
      </c>
      <c r="H246">
        <v>1</v>
      </c>
      <c r="W246" t="s">
        <v>6</v>
      </c>
      <c r="X246">
        <v>24882</v>
      </c>
    </row>
    <row r="247" spans="3:24" x14ac:dyDescent="0.25">
      <c r="C247" t="s">
        <v>5</v>
      </c>
      <c r="D247">
        <v>26759</v>
      </c>
      <c r="E247">
        <v>1</v>
      </c>
      <c r="G247">
        <v>78028</v>
      </c>
      <c r="H247">
        <v>1</v>
      </c>
      <c r="W247" t="s">
        <v>5</v>
      </c>
      <c r="X247">
        <v>24884</v>
      </c>
    </row>
    <row r="248" spans="3:24" x14ac:dyDescent="0.25">
      <c r="C248" t="s">
        <v>5</v>
      </c>
      <c r="D248">
        <v>26816</v>
      </c>
      <c r="E248">
        <v>1</v>
      </c>
      <c r="G248">
        <v>77981</v>
      </c>
      <c r="H248">
        <v>1</v>
      </c>
      <c r="W248" t="s">
        <v>2</v>
      </c>
      <c r="X248">
        <v>25008</v>
      </c>
    </row>
    <row r="249" spans="3:24" x14ac:dyDescent="0.25">
      <c r="C249" t="s">
        <v>6</v>
      </c>
      <c r="D249">
        <v>26850</v>
      </c>
      <c r="E249">
        <v>1</v>
      </c>
      <c r="G249">
        <v>77972</v>
      </c>
      <c r="H249">
        <v>1</v>
      </c>
      <c r="W249" t="s">
        <v>5</v>
      </c>
      <c r="X249">
        <v>25130</v>
      </c>
    </row>
    <row r="250" spans="3:24" x14ac:dyDescent="0.25">
      <c r="C250" t="s">
        <v>2</v>
      </c>
      <c r="D250">
        <v>26868</v>
      </c>
      <c r="E250">
        <v>1</v>
      </c>
      <c r="G250">
        <v>77882</v>
      </c>
      <c r="H250">
        <v>1</v>
      </c>
      <c r="W250" t="s">
        <v>5</v>
      </c>
      <c r="X250">
        <v>25176</v>
      </c>
    </row>
    <row r="251" spans="3:24" x14ac:dyDescent="0.25">
      <c r="C251" t="s">
        <v>2</v>
      </c>
      <c r="D251">
        <v>26872</v>
      </c>
      <c r="E251">
        <v>1</v>
      </c>
      <c r="G251">
        <v>77870</v>
      </c>
      <c r="H251">
        <v>1</v>
      </c>
      <c r="W251" t="s">
        <v>6</v>
      </c>
      <c r="X251">
        <v>25224</v>
      </c>
    </row>
    <row r="252" spans="3:24" x14ac:dyDescent="0.25">
      <c r="C252" t="s">
        <v>2</v>
      </c>
      <c r="D252">
        <v>26877</v>
      </c>
      <c r="E252">
        <v>1</v>
      </c>
      <c r="G252">
        <v>77863</v>
      </c>
      <c r="H252">
        <v>1</v>
      </c>
      <c r="W252" t="s">
        <v>2</v>
      </c>
      <c r="X252">
        <v>25252</v>
      </c>
    </row>
    <row r="253" spans="3:24" x14ac:dyDescent="0.25">
      <c r="C253" t="s">
        <v>2</v>
      </c>
      <c r="D253">
        <v>26887</v>
      </c>
      <c r="E253">
        <v>1</v>
      </c>
      <c r="G253">
        <v>77845</v>
      </c>
      <c r="H253">
        <v>1</v>
      </c>
      <c r="W253" t="s">
        <v>2</v>
      </c>
      <c r="X253">
        <v>25271</v>
      </c>
    </row>
    <row r="254" spans="3:24" x14ac:dyDescent="0.25">
      <c r="C254" t="s">
        <v>5</v>
      </c>
      <c r="D254">
        <v>26907</v>
      </c>
      <c r="E254">
        <v>2</v>
      </c>
      <c r="G254">
        <v>77766</v>
      </c>
      <c r="H254">
        <v>2</v>
      </c>
      <c r="W254" t="s">
        <v>2</v>
      </c>
      <c r="X254">
        <v>25293</v>
      </c>
    </row>
    <row r="255" spans="3:24" x14ac:dyDescent="0.25">
      <c r="C255" t="s">
        <v>3</v>
      </c>
      <c r="D255">
        <v>26954</v>
      </c>
      <c r="E255">
        <v>1</v>
      </c>
      <c r="G255">
        <v>77632</v>
      </c>
      <c r="H255">
        <v>1</v>
      </c>
      <c r="W255" t="s">
        <v>2</v>
      </c>
      <c r="X255">
        <v>25293</v>
      </c>
    </row>
    <row r="256" spans="3:24" x14ac:dyDescent="0.25">
      <c r="C256" t="s">
        <v>2</v>
      </c>
      <c r="D256">
        <v>26997</v>
      </c>
      <c r="E256">
        <v>1</v>
      </c>
      <c r="G256">
        <v>77622</v>
      </c>
      <c r="H256">
        <v>1</v>
      </c>
      <c r="W256" t="s">
        <v>5</v>
      </c>
      <c r="X256">
        <v>25315</v>
      </c>
    </row>
    <row r="257" spans="3:24" x14ac:dyDescent="0.25">
      <c r="C257" t="s">
        <v>6</v>
      </c>
      <c r="D257">
        <v>27038</v>
      </c>
      <c r="E257">
        <v>1</v>
      </c>
      <c r="G257">
        <v>77610</v>
      </c>
      <c r="H257">
        <v>1</v>
      </c>
      <c r="W257" t="s">
        <v>3</v>
      </c>
      <c r="X257">
        <v>25358</v>
      </c>
    </row>
    <row r="258" spans="3:24" x14ac:dyDescent="0.25">
      <c r="C258" t="s">
        <v>3</v>
      </c>
      <c r="D258">
        <v>27071</v>
      </c>
      <c r="E258">
        <v>1</v>
      </c>
      <c r="G258">
        <v>77598</v>
      </c>
      <c r="H258">
        <v>1</v>
      </c>
      <c r="W258" t="s">
        <v>2</v>
      </c>
      <c r="X258">
        <v>25410</v>
      </c>
    </row>
    <row r="259" spans="3:24" x14ac:dyDescent="0.25">
      <c r="C259" t="s">
        <v>3</v>
      </c>
      <c r="D259">
        <v>27100</v>
      </c>
      <c r="E259">
        <v>2</v>
      </c>
      <c r="G259">
        <v>77583</v>
      </c>
      <c r="H259">
        <v>1</v>
      </c>
      <c r="W259" t="s">
        <v>6</v>
      </c>
      <c r="X259">
        <v>25443</v>
      </c>
    </row>
    <row r="260" spans="3:24" x14ac:dyDescent="0.25">
      <c r="C260" t="s">
        <v>2</v>
      </c>
      <c r="D260">
        <v>27116</v>
      </c>
      <c r="E260">
        <v>1</v>
      </c>
      <c r="G260">
        <v>77568</v>
      </c>
      <c r="H260">
        <v>1</v>
      </c>
      <c r="W260" t="s">
        <v>3</v>
      </c>
      <c r="X260">
        <v>25509</v>
      </c>
    </row>
    <row r="261" spans="3:24" x14ac:dyDescent="0.25">
      <c r="C261" t="s">
        <v>6</v>
      </c>
      <c r="D261">
        <v>27159</v>
      </c>
      <c r="E261">
        <v>1</v>
      </c>
      <c r="G261">
        <v>77520</v>
      </c>
      <c r="H261">
        <v>1</v>
      </c>
      <c r="W261" t="s">
        <v>3</v>
      </c>
      <c r="X261">
        <v>25509</v>
      </c>
    </row>
    <row r="262" spans="3:24" x14ac:dyDescent="0.25">
      <c r="C262" t="s">
        <v>2</v>
      </c>
      <c r="D262">
        <v>27161</v>
      </c>
      <c r="E262">
        <v>1</v>
      </c>
      <c r="G262">
        <v>77457</v>
      </c>
      <c r="H262">
        <v>1</v>
      </c>
      <c r="W262" t="s">
        <v>2</v>
      </c>
      <c r="X262">
        <v>25545</v>
      </c>
    </row>
    <row r="263" spans="3:24" x14ac:dyDescent="0.25">
      <c r="C263" t="s">
        <v>5</v>
      </c>
      <c r="D263">
        <v>27190</v>
      </c>
      <c r="E263">
        <v>1</v>
      </c>
      <c r="G263">
        <v>77437</v>
      </c>
      <c r="H263">
        <v>1</v>
      </c>
      <c r="W263" t="s">
        <v>6</v>
      </c>
      <c r="X263">
        <v>25707</v>
      </c>
    </row>
    <row r="264" spans="3:24" x14ac:dyDescent="0.25">
      <c r="C264" t="s">
        <v>2</v>
      </c>
      <c r="D264">
        <v>27203</v>
      </c>
      <c r="E264">
        <v>1</v>
      </c>
      <c r="G264">
        <v>77382</v>
      </c>
      <c r="H264">
        <v>1</v>
      </c>
      <c r="W264" t="s">
        <v>2</v>
      </c>
      <c r="X264">
        <v>25721</v>
      </c>
    </row>
    <row r="265" spans="3:24" x14ac:dyDescent="0.25">
      <c r="C265" t="s">
        <v>2</v>
      </c>
      <c r="D265">
        <v>27213</v>
      </c>
      <c r="E265">
        <v>1</v>
      </c>
      <c r="G265">
        <v>77376</v>
      </c>
      <c r="H265">
        <v>1</v>
      </c>
      <c r="W265" t="s">
        <v>5</v>
      </c>
      <c r="X265">
        <v>25804</v>
      </c>
    </row>
    <row r="266" spans="3:24" x14ac:dyDescent="0.25">
      <c r="C266" t="s">
        <v>2</v>
      </c>
      <c r="D266">
        <v>27215</v>
      </c>
      <c r="E266">
        <v>1</v>
      </c>
      <c r="G266">
        <v>77353</v>
      </c>
      <c r="H266">
        <v>1</v>
      </c>
      <c r="W266" t="s">
        <v>2</v>
      </c>
      <c r="X266">
        <v>25818</v>
      </c>
    </row>
    <row r="267" spans="3:24" x14ac:dyDescent="0.25">
      <c r="C267" t="s">
        <v>5</v>
      </c>
      <c r="D267">
        <v>27238</v>
      </c>
      <c r="E267">
        <v>1</v>
      </c>
      <c r="G267">
        <v>77343</v>
      </c>
      <c r="H267">
        <v>1</v>
      </c>
      <c r="W267" t="s">
        <v>2</v>
      </c>
      <c r="X267">
        <v>25851</v>
      </c>
    </row>
    <row r="268" spans="3:24" x14ac:dyDescent="0.25">
      <c r="C268" t="s">
        <v>6</v>
      </c>
      <c r="D268">
        <v>27242</v>
      </c>
      <c r="E268">
        <v>1</v>
      </c>
      <c r="G268">
        <v>77298</v>
      </c>
      <c r="H268">
        <v>2</v>
      </c>
      <c r="W268" t="s">
        <v>2</v>
      </c>
      <c r="X268">
        <v>25930</v>
      </c>
    </row>
    <row r="269" spans="3:24" x14ac:dyDescent="0.25">
      <c r="C269" t="s">
        <v>2</v>
      </c>
      <c r="D269">
        <v>27244</v>
      </c>
      <c r="E269">
        <v>1</v>
      </c>
      <c r="G269">
        <v>77297</v>
      </c>
      <c r="H269">
        <v>1</v>
      </c>
      <c r="W269" t="s">
        <v>5</v>
      </c>
      <c r="X269">
        <v>25959</v>
      </c>
    </row>
    <row r="270" spans="3:24" x14ac:dyDescent="0.25">
      <c r="C270" t="s">
        <v>2</v>
      </c>
      <c r="D270">
        <v>27255</v>
      </c>
      <c r="E270">
        <v>1</v>
      </c>
      <c r="G270">
        <v>77226</v>
      </c>
      <c r="H270">
        <v>1</v>
      </c>
      <c r="W270" t="s">
        <v>6</v>
      </c>
      <c r="X270">
        <v>25965</v>
      </c>
    </row>
    <row r="271" spans="3:24" x14ac:dyDescent="0.25">
      <c r="C271" t="s">
        <v>2</v>
      </c>
      <c r="D271">
        <v>27421</v>
      </c>
      <c r="E271">
        <v>1</v>
      </c>
      <c r="G271">
        <v>77142</v>
      </c>
      <c r="H271">
        <v>1</v>
      </c>
      <c r="W271" t="s">
        <v>2</v>
      </c>
      <c r="X271">
        <v>26067</v>
      </c>
    </row>
    <row r="272" spans="3:24" x14ac:dyDescent="0.25">
      <c r="C272" t="s">
        <v>2</v>
      </c>
      <c r="D272">
        <v>27450</v>
      </c>
      <c r="E272">
        <v>1</v>
      </c>
      <c r="G272">
        <v>77044</v>
      </c>
      <c r="H272">
        <v>1</v>
      </c>
      <c r="W272" t="s">
        <v>2</v>
      </c>
      <c r="X272">
        <v>26091</v>
      </c>
    </row>
    <row r="273" spans="3:24" x14ac:dyDescent="0.25">
      <c r="C273" t="s">
        <v>2</v>
      </c>
      <c r="D273">
        <v>27469</v>
      </c>
      <c r="E273">
        <v>1</v>
      </c>
      <c r="G273">
        <v>77037</v>
      </c>
      <c r="H273">
        <v>1</v>
      </c>
      <c r="W273" t="s">
        <v>2</v>
      </c>
      <c r="X273">
        <v>26091</v>
      </c>
    </row>
    <row r="274" spans="3:24" x14ac:dyDescent="0.25">
      <c r="C274" t="s">
        <v>5</v>
      </c>
      <c r="D274">
        <v>27573</v>
      </c>
      <c r="E274">
        <v>1</v>
      </c>
      <c r="G274">
        <v>77027</v>
      </c>
      <c r="H274">
        <v>1</v>
      </c>
      <c r="W274" t="s">
        <v>2</v>
      </c>
      <c r="X274">
        <v>26095</v>
      </c>
    </row>
    <row r="275" spans="3:24" x14ac:dyDescent="0.25">
      <c r="C275" t="s">
        <v>2</v>
      </c>
      <c r="D275">
        <v>27590</v>
      </c>
      <c r="E275">
        <v>1</v>
      </c>
      <c r="G275">
        <v>76998</v>
      </c>
      <c r="H275">
        <v>1</v>
      </c>
      <c r="W275" t="s">
        <v>2</v>
      </c>
      <c r="X275">
        <v>26150</v>
      </c>
    </row>
    <row r="276" spans="3:24" x14ac:dyDescent="0.25">
      <c r="C276" t="s">
        <v>2</v>
      </c>
      <c r="D276">
        <v>27683</v>
      </c>
      <c r="E276">
        <v>1</v>
      </c>
      <c r="G276">
        <v>76995</v>
      </c>
      <c r="H276">
        <v>1</v>
      </c>
      <c r="W276" t="s">
        <v>5</v>
      </c>
      <c r="X276">
        <v>26224</v>
      </c>
    </row>
    <row r="277" spans="3:24" x14ac:dyDescent="0.25">
      <c r="C277" t="s">
        <v>2</v>
      </c>
      <c r="D277">
        <v>27733</v>
      </c>
      <c r="E277">
        <v>1</v>
      </c>
      <c r="G277">
        <v>76982</v>
      </c>
      <c r="H277">
        <v>1</v>
      </c>
      <c r="W277" t="s">
        <v>2</v>
      </c>
      <c r="X277">
        <v>26228</v>
      </c>
    </row>
    <row r="278" spans="3:24" x14ac:dyDescent="0.25">
      <c r="C278" t="s">
        <v>5</v>
      </c>
      <c r="D278">
        <v>27803</v>
      </c>
      <c r="E278">
        <v>1</v>
      </c>
      <c r="G278">
        <v>76842</v>
      </c>
      <c r="H278">
        <v>1</v>
      </c>
      <c r="W278" t="s">
        <v>2</v>
      </c>
      <c r="X278">
        <v>26290</v>
      </c>
    </row>
    <row r="279" spans="3:24" x14ac:dyDescent="0.25">
      <c r="C279" t="s">
        <v>6</v>
      </c>
      <c r="D279">
        <v>27889</v>
      </c>
      <c r="E279">
        <v>1</v>
      </c>
      <c r="G279">
        <v>76800</v>
      </c>
      <c r="H279">
        <v>1</v>
      </c>
      <c r="W279" t="s">
        <v>2</v>
      </c>
      <c r="X279">
        <v>26304</v>
      </c>
    </row>
    <row r="280" spans="3:24" x14ac:dyDescent="0.25">
      <c r="C280" t="s">
        <v>5</v>
      </c>
      <c r="D280">
        <v>27922</v>
      </c>
      <c r="E280">
        <v>1</v>
      </c>
      <c r="G280">
        <v>76773</v>
      </c>
      <c r="H280">
        <v>1</v>
      </c>
      <c r="W280" t="s">
        <v>5</v>
      </c>
      <c r="X280">
        <v>26326</v>
      </c>
    </row>
    <row r="281" spans="3:24" x14ac:dyDescent="0.25">
      <c r="C281" t="s">
        <v>5</v>
      </c>
      <c r="D281">
        <v>27938</v>
      </c>
      <c r="E281">
        <v>1</v>
      </c>
      <c r="G281">
        <v>76653</v>
      </c>
      <c r="H281">
        <v>1</v>
      </c>
      <c r="W281" t="s">
        <v>6</v>
      </c>
      <c r="X281">
        <v>26487</v>
      </c>
    </row>
    <row r="282" spans="3:24" x14ac:dyDescent="0.25">
      <c r="C282" t="s">
        <v>3</v>
      </c>
      <c r="D282">
        <v>27943</v>
      </c>
      <c r="E282">
        <v>1</v>
      </c>
      <c r="G282">
        <v>76630</v>
      </c>
      <c r="H282">
        <v>1</v>
      </c>
      <c r="W282" t="s">
        <v>5</v>
      </c>
      <c r="X282">
        <v>26490</v>
      </c>
    </row>
    <row r="283" spans="3:24" x14ac:dyDescent="0.25">
      <c r="C283" t="s">
        <v>2</v>
      </c>
      <c r="D283">
        <v>28071</v>
      </c>
      <c r="E283">
        <v>1</v>
      </c>
      <c r="G283">
        <v>76624</v>
      </c>
      <c r="H283">
        <v>1</v>
      </c>
      <c r="W283" t="s">
        <v>5</v>
      </c>
      <c r="X283">
        <v>26490</v>
      </c>
    </row>
    <row r="284" spans="3:24" x14ac:dyDescent="0.25">
      <c r="C284" t="s">
        <v>3</v>
      </c>
      <c r="D284">
        <v>28072</v>
      </c>
      <c r="E284">
        <v>1</v>
      </c>
      <c r="G284">
        <v>76618</v>
      </c>
      <c r="H284">
        <v>1</v>
      </c>
      <c r="W284" t="s">
        <v>3</v>
      </c>
      <c r="X284">
        <v>26518</v>
      </c>
    </row>
    <row r="285" spans="3:24" x14ac:dyDescent="0.25">
      <c r="C285" t="s">
        <v>2</v>
      </c>
      <c r="D285">
        <v>28087</v>
      </c>
      <c r="E285">
        <v>1</v>
      </c>
      <c r="G285">
        <v>76542</v>
      </c>
      <c r="H285">
        <v>1</v>
      </c>
      <c r="W285" t="s">
        <v>2</v>
      </c>
      <c r="X285">
        <v>26576</v>
      </c>
    </row>
    <row r="286" spans="3:24" x14ac:dyDescent="0.25">
      <c r="C286" t="s">
        <v>2</v>
      </c>
      <c r="D286">
        <v>28164</v>
      </c>
      <c r="E286">
        <v>1</v>
      </c>
      <c r="G286">
        <v>76532</v>
      </c>
      <c r="H286">
        <v>1</v>
      </c>
      <c r="W286" t="s">
        <v>3</v>
      </c>
      <c r="X286">
        <v>26642</v>
      </c>
    </row>
    <row r="287" spans="3:24" x14ac:dyDescent="0.25">
      <c r="C287" t="s">
        <v>2</v>
      </c>
      <c r="D287">
        <v>28249</v>
      </c>
      <c r="E287">
        <v>2</v>
      </c>
      <c r="G287">
        <v>76467</v>
      </c>
      <c r="H287">
        <v>1</v>
      </c>
      <c r="W287" t="s">
        <v>2</v>
      </c>
      <c r="X287">
        <v>26646</v>
      </c>
    </row>
    <row r="288" spans="3:24" x14ac:dyDescent="0.25">
      <c r="C288" t="s">
        <v>2</v>
      </c>
      <c r="D288">
        <v>28320</v>
      </c>
      <c r="E288">
        <v>1</v>
      </c>
      <c r="G288">
        <v>76445</v>
      </c>
      <c r="H288">
        <v>1</v>
      </c>
      <c r="W288" t="s">
        <v>2</v>
      </c>
      <c r="X288">
        <v>26751</v>
      </c>
    </row>
    <row r="289" spans="3:24" x14ac:dyDescent="0.25">
      <c r="C289" t="s">
        <v>5</v>
      </c>
      <c r="D289">
        <v>28332</v>
      </c>
      <c r="E289">
        <v>1</v>
      </c>
      <c r="G289">
        <v>76412</v>
      </c>
      <c r="H289">
        <v>1</v>
      </c>
      <c r="W289" t="s">
        <v>2</v>
      </c>
      <c r="X289">
        <v>26759</v>
      </c>
    </row>
    <row r="290" spans="3:24" x14ac:dyDescent="0.25">
      <c r="C290" t="s">
        <v>6</v>
      </c>
      <c r="D290">
        <v>28359</v>
      </c>
      <c r="E290">
        <v>1</v>
      </c>
      <c r="G290">
        <v>76320</v>
      </c>
      <c r="H290">
        <v>1</v>
      </c>
      <c r="W290" t="s">
        <v>2</v>
      </c>
      <c r="X290">
        <v>26816</v>
      </c>
    </row>
    <row r="291" spans="3:24" x14ac:dyDescent="0.25">
      <c r="C291" t="s">
        <v>2</v>
      </c>
      <c r="D291">
        <v>28389</v>
      </c>
      <c r="E291">
        <v>1</v>
      </c>
      <c r="G291">
        <v>76234</v>
      </c>
      <c r="H291">
        <v>1</v>
      </c>
      <c r="W291" t="s">
        <v>5</v>
      </c>
      <c r="X291">
        <v>26850</v>
      </c>
    </row>
    <row r="292" spans="3:24" x14ac:dyDescent="0.25">
      <c r="C292" t="s">
        <v>4</v>
      </c>
      <c r="D292">
        <v>28420</v>
      </c>
      <c r="E292">
        <v>1</v>
      </c>
      <c r="G292">
        <v>76140</v>
      </c>
      <c r="H292">
        <v>1</v>
      </c>
      <c r="W292" t="s">
        <v>6</v>
      </c>
      <c r="X292">
        <v>26868</v>
      </c>
    </row>
    <row r="293" spans="3:24" x14ac:dyDescent="0.25">
      <c r="C293" t="s">
        <v>5</v>
      </c>
      <c r="D293">
        <v>28427</v>
      </c>
      <c r="E293">
        <v>2</v>
      </c>
      <c r="G293">
        <v>76081</v>
      </c>
      <c r="H293">
        <v>2</v>
      </c>
      <c r="W293" t="s">
        <v>2</v>
      </c>
      <c r="X293">
        <v>26872</v>
      </c>
    </row>
    <row r="294" spans="3:24" x14ac:dyDescent="0.25">
      <c r="C294" t="s">
        <v>5</v>
      </c>
      <c r="D294">
        <v>28440</v>
      </c>
      <c r="E294">
        <v>1</v>
      </c>
      <c r="G294">
        <v>76068</v>
      </c>
      <c r="H294">
        <v>1</v>
      </c>
      <c r="W294" t="s">
        <v>4</v>
      </c>
      <c r="X294">
        <v>26877</v>
      </c>
    </row>
    <row r="295" spans="3:24" x14ac:dyDescent="0.25">
      <c r="C295" t="s">
        <v>5</v>
      </c>
      <c r="D295">
        <v>28442</v>
      </c>
      <c r="E295">
        <v>1</v>
      </c>
      <c r="G295">
        <v>76045</v>
      </c>
      <c r="H295">
        <v>1</v>
      </c>
      <c r="W295" t="s">
        <v>5</v>
      </c>
      <c r="X295">
        <v>26887</v>
      </c>
    </row>
    <row r="296" spans="3:24" x14ac:dyDescent="0.25">
      <c r="C296" t="s">
        <v>2</v>
      </c>
      <c r="D296">
        <v>28457</v>
      </c>
      <c r="E296">
        <v>1</v>
      </c>
      <c r="G296">
        <v>76005</v>
      </c>
      <c r="H296">
        <v>1</v>
      </c>
      <c r="W296" t="s">
        <v>5</v>
      </c>
      <c r="X296">
        <v>26907</v>
      </c>
    </row>
    <row r="297" spans="3:24" x14ac:dyDescent="0.25">
      <c r="C297" t="s">
        <v>6</v>
      </c>
      <c r="D297">
        <v>28510</v>
      </c>
      <c r="E297">
        <v>1</v>
      </c>
      <c r="G297">
        <v>75922</v>
      </c>
      <c r="H297">
        <v>1</v>
      </c>
      <c r="W297" t="s">
        <v>5</v>
      </c>
      <c r="X297">
        <v>26907</v>
      </c>
    </row>
    <row r="298" spans="3:24" x14ac:dyDescent="0.25">
      <c r="C298" t="s">
        <v>2</v>
      </c>
      <c r="D298">
        <v>28520</v>
      </c>
      <c r="E298">
        <v>1</v>
      </c>
      <c r="G298">
        <v>75903</v>
      </c>
      <c r="H298">
        <v>1</v>
      </c>
      <c r="W298" t="s">
        <v>2</v>
      </c>
      <c r="X298">
        <v>26954</v>
      </c>
    </row>
    <row r="299" spans="3:24" x14ac:dyDescent="0.25">
      <c r="C299" t="s">
        <v>4</v>
      </c>
      <c r="D299">
        <v>28567</v>
      </c>
      <c r="E299">
        <v>1</v>
      </c>
      <c r="G299">
        <v>75865</v>
      </c>
      <c r="H299">
        <v>1</v>
      </c>
      <c r="W299" t="s">
        <v>6</v>
      </c>
      <c r="X299">
        <v>26997</v>
      </c>
    </row>
    <row r="300" spans="3:24" x14ac:dyDescent="0.25">
      <c r="C300" t="s">
        <v>4</v>
      </c>
      <c r="D300">
        <v>28587</v>
      </c>
      <c r="E300">
        <v>1</v>
      </c>
      <c r="G300">
        <v>75825</v>
      </c>
      <c r="H300">
        <v>1</v>
      </c>
      <c r="W300" t="s">
        <v>2</v>
      </c>
      <c r="X300">
        <v>27038</v>
      </c>
    </row>
    <row r="301" spans="3:24" x14ac:dyDescent="0.25">
      <c r="C301" t="s">
        <v>4</v>
      </c>
      <c r="D301">
        <v>28647</v>
      </c>
      <c r="E301">
        <v>1</v>
      </c>
      <c r="G301">
        <v>75794</v>
      </c>
      <c r="H301">
        <v>1</v>
      </c>
      <c r="W301" t="s">
        <v>4</v>
      </c>
      <c r="X301">
        <v>27071</v>
      </c>
    </row>
    <row r="302" spans="3:24" x14ac:dyDescent="0.25">
      <c r="C302" t="s">
        <v>2</v>
      </c>
      <c r="D302">
        <v>28691</v>
      </c>
      <c r="E302">
        <v>2</v>
      </c>
      <c r="G302">
        <v>75777</v>
      </c>
      <c r="H302">
        <v>2</v>
      </c>
      <c r="W302" t="s">
        <v>4</v>
      </c>
      <c r="X302">
        <v>27100</v>
      </c>
    </row>
    <row r="303" spans="3:24" x14ac:dyDescent="0.25">
      <c r="C303" t="s">
        <v>4</v>
      </c>
      <c r="D303">
        <v>28718</v>
      </c>
      <c r="E303">
        <v>1</v>
      </c>
      <c r="G303">
        <v>75774</v>
      </c>
      <c r="H303">
        <v>2</v>
      </c>
      <c r="W303" t="s">
        <v>4</v>
      </c>
      <c r="X303">
        <v>27100</v>
      </c>
    </row>
    <row r="304" spans="3:24" x14ac:dyDescent="0.25">
      <c r="C304" t="s">
        <v>4</v>
      </c>
      <c r="D304">
        <v>28764</v>
      </c>
      <c r="E304">
        <v>1</v>
      </c>
      <c r="G304">
        <v>75759</v>
      </c>
      <c r="H304">
        <v>1</v>
      </c>
      <c r="W304" t="s">
        <v>2</v>
      </c>
      <c r="X304">
        <v>27116</v>
      </c>
    </row>
    <row r="305" spans="3:24" x14ac:dyDescent="0.25">
      <c r="C305" t="s">
        <v>6</v>
      </c>
      <c r="D305">
        <v>28769</v>
      </c>
      <c r="E305">
        <v>1</v>
      </c>
      <c r="G305">
        <v>75702</v>
      </c>
      <c r="H305">
        <v>2</v>
      </c>
      <c r="W305" t="s">
        <v>4</v>
      </c>
      <c r="X305">
        <v>27159</v>
      </c>
    </row>
    <row r="306" spans="3:24" x14ac:dyDescent="0.25">
      <c r="C306" t="s">
        <v>2</v>
      </c>
      <c r="D306">
        <v>28839</v>
      </c>
      <c r="E306">
        <v>1</v>
      </c>
      <c r="G306">
        <v>75693</v>
      </c>
      <c r="H306">
        <v>1</v>
      </c>
      <c r="W306" t="s">
        <v>4</v>
      </c>
      <c r="X306">
        <v>27161</v>
      </c>
    </row>
    <row r="307" spans="3:24" x14ac:dyDescent="0.25">
      <c r="C307" t="s">
        <v>3</v>
      </c>
      <c r="D307">
        <v>28973</v>
      </c>
      <c r="E307">
        <v>1</v>
      </c>
      <c r="G307">
        <v>75507</v>
      </c>
      <c r="H307">
        <v>2</v>
      </c>
      <c r="W307" t="s">
        <v>6</v>
      </c>
      <c r="X307">
        <v>27190</v>
      </c>
    </row>
    <row r="308" spans="3:24" x14ac:dyDescent="0.25">
      <c r="C308" t="s">
        <v>2</v>
      </c>
      <c r="D308">
        <v>29009</v>
      </c>
      <c r="E308">
        <v>1</v>
      </c>
      <c r="G308">
        <v>75484</v>
      </c>
      <c r="H308">
        <v>1</v>
      </c>
      <c r="W308" t="s">
        <v>2</v>
      </c>
      <c r="X308">
        <v>27203</v>
      </c>
    </row>
    <row r="309" spans="3:24" x14ac:dyDescent="0.25">
      <c r="C309" t="s">
        <v>3</v>
      </c>
      <c r="D309">
        <v>29103</v>
      </c>
      <c r="E309">
        <v>1</v>
      </c>
      <c r="G309">
        <v>75437</v>
      </c>
      <c r="H309">
        <v>1</v>
      </c>
      <c r="W309" t="s">
        <v>3</v>
      </c>
      <c r="X309">
        <v>27213</v>
      </c>
    </row>
    <row r="310" spans="3:24" x14ac:dyDescent="0.25">
      <c r="C310" t="s">
        <v>2</v>
      </c>
      <c r="D310">
        <v>29187</v>
      </c>
      <c r="E310">
        <v>1</v>
      </c>
      <c r="G310">
        <v>75433</v>
      </c>
      <c r="H310">
        <v>1</v>
      </c>
      <c r="W310" t="s">
        <v>2</v>
      </c>
      <c r="X310">
        <v>27215</v>
      </c>
    </row>
    <row r="311" spans="3:24" x14ac:dyDescent="0.25">
      <c r="C311" t="s">
        <v>2</v>
      </c>
      <c r="D311">
        <v>29236</v>
      </c>
      <c r="E311">
        <v>1</v>
      </c>
      <c r="G311">
        <v>75345</v>
      </c>
      <c r="H311">
        <v>1</v>
      </c>
      <c r="W311" t="s">
        <v>3</v>
      </c>
      <c r="X311">
        <v>27238</v>
      </c>
    </row>
    <row r="312" spans="3:24" x14ac:dyDescent="0.25">
      <c r="C312" t="s">
        <v>2</v>
      </c>
      <c r="D312">
        <v>29298</v>
      </c>
      <c r="E312">
        <v>1</v>
      </c>
      <c r="G312">
        <v>75342</v>
      </c>
      <c r="H312">
        <v>1</v>
      </c>
      <c r="W312" t="s">
        <v>2</v>
      </c>
      <c r="X312">
        <v>27242</v>
      </c>
    </row>
    <row r="313" spans="3:24" x14ac:dyDescent="0.25">
      <c r="C313" t="s">
        <v>2</v>
      </c>
      <c r="D313">
        <v>29315</v>
      </c>
      <c r="E313">
        <v>1</v>
      </c>
      <c r="G313">
        <v>75330</v>
      </c>
      <c r="H313">
        <v>1</v>
      </c>
      <c r="W313" t="s">
        <v>2</v>
      </c>
      <c r="X313">
        <v>27244</v>
      </c>
    </row>
    <row r="314" spans="3:24" x14ac:dyDescent="0.25">
      <c r="C314" t="s">
        <v>4</v>
      </c>
      <c r="D314">
        <v>29435</v>
      </c>
      <c r="E314">
        <v>1</v>
      </c>
      <c r="G314">
        <v>75315</v>
      </c>
      <c r="H314">
        <v>1</v>
      </c>
      <c r="W314" t="s">
        <v>2</v>
      </c>
      <c r="X314">
        <v>27255</v>
      </c>
    </row>
    <row r="315" spans="3:24" x14ac:dyDescent="0.25">
      <c r="C315" t="s">
        <v>2</v>
      </c>
      <c r="D315">
        <v>29440</v>
      </c>
      <c r="E315">
        <v>1</v>
      </c>
      <c r="G315">
        <v>75283</v>
      </c>
      <c r="H315">
        <v>1</v>
      </c>
      <c r="W315" t="s">
        <v>2</v>
      </c>
      <c r="X315">
        <v>27421</v>
      </c>
    </row>
    <row r="316" spans="3:24" x14ac:dyDescent="0.25">
      <c r="C316" t="s">
        <v>2</v>
      </c>
      <c r="D316">
        <v>29478</v>
      </c>
      <c r="E316">
        <v>1</v>
      </c>
      <c r="G316">
        <v>75278</v>
      </c>
      <c r="H316">
        <v>1</v>
      </c>
      <c r="W316" t="s">
        <v>4</v>
      </c>
      <c r="X316">
        <v>27450</v>
      </c>
    </row>
    <row r="317" spans="3:24" x14ac:dyDescent="0.25">
      <c r="C317" t="s">
        <v>4</v>
      </c>
      <c r="D317">
        <v>29543</v>
      </c>
      <c r="E317">
        <v>1</v>
      </c>
      <c r="G317">
        <v>75276</v>
      </c>
      <c r="H317">
        <v>1</v>
      </c>
      <c r="W317" t="s">
        <v>2</v>
      </c>
      <c r="X317">
        <v>27469</v>
      </c>
    </row>
    <row r="318" spans="3:24" x14ac:dyDescent="0.25">
      <c r="C318" t="s">
        <v>3</v>
      </c>
      <c r="D318">
        <v>29548</v>
      </c>
      <c r="E318">
        <v>1</v>
      </c>
      <c r="G318">
        <v>75261</v>
      </c>
      <c r="H318">
        <v>1</v>
      </c>
      <c r="W318" t="s">
        <v>2</v>
      </c>
      <c r="X318">
        <v>27573</v>
      </c>
    </row>
    <row r="319" spans="3:24" x14ac:dyDescent="0.25">
      <c r="C319" t="s">
        <v>5</v>
      </c>
      <c r="D319">
        <v>29604</v>
      </c>
      <c r="E319">
        <v>1</v>
      </c>
      <c r="G319">
        <v>75251</v>
      </c>
      <c r="H319">
        <v>1</v>
      </c>
      <c r="W319" t="s">
        <v>4</v>
      </c>
      <c r="X319">
        <v>27590</v>
      </c>
    </row>
    <row r="320" spans="3:24" x14ac:dyDescent="0.25">
      <c r="C320" t="s">
        <v>2</v>
      </c>
      <c r="D320">
        <v>29672</v>
      </c>
      <c r="E320">
        <v>2</v>
      </c>
      <c r="G320">
        <v>75236</v>
      </c>
      <c r="H320">
        <v>1</v>
      </c>
      <c r="W320" t="s">
        <v>3</v>
      </c>
      <c r="X320">
        <v>27683</v>
      </c>
    </row>
    <row r="321" spans="3:24" x14ac:dyDescent="0.25">
      <c r="C321" t="s">
        <v>4</v>
      </c>
      <c r="D321">
        <v>29732</v>
      </c>
      <c r="E321">
        <v>1</v>
      </c>
      <c r="G321">
        <v>75154</v>
      </c>
      <c r="H321">
        <v>1</v>
      </c>
      <c r="W321" t="s">
        <v>5</v>
      </c>
      <c r="X321">
        <v>27733</v>
      </c>
    </row>
    <row r="322" spans="3:24" x14ac:dyDescent="0.25">
      <c r="C322" t="s">
        <v>3</v>
      </c>
      <c r="D322">
        <v>29760</v>
      </c>
      <c r="E322">
        <v>2</v>
      </c>
      <c r="G322">
        <v>75127</v>
      </c>
      <c r="H322">
        <v>2</v>
      </c>
      <c r="W322" t="s">
        <v>2</v>
      </c>
      <c r="X322">
        <v>27803</v>
      </c>
    </row>
    <row r="323" spans="3:24" x14ac:dyDescent="0.25">
      <c r="C323" t="s">
        <v>2</v>
      </c>
      <c r="D323">
        <v>29791</v>
      </c>
      <c r="E323">
        <v>1</v>
      </c>
      <c r="G323">
        <v>75114</v>
      </c>
      <c r="H323">
        <v>1</v>
      </c>
      <c r="W323" t="s">
        <v>4</v>
      </c>
      <c r="X323">
        <v>27889</v>
      </c>
    </row>
    <row r="324" spans="3:24" x14ac:dyDescent="0.25">
      <c r="C324" t="s">
        <v>2</v>
      </c>
      <c r="D324">
        <v>29819</v>
      </c>
      <c r="E324">
        <v>1</v>
      </c>
      <c r="G324">
        <v>75072</v>
      </c>
      <c r="H324">
        <v>1</v>
      </c>
      <c r="W324" t="s">
        <v>3</v>
      </c>
      <c r="X324">
        <v>27922</v>
      </c>
    </row>
    <row r="325" spans="3:24" x14ac:dyDescent="0.25">
      <c r="C325" t="s">
        <v>2</v>
      </c>
      <c r="D325">
        <v>29938</v>
      </c>
      <c r="E325">
        <v>1</v>
      </c>
      <c r="G325">
        <v>75032</v>
      </c>
      <c r="H325">
        <v>1</v>
      </c>
      <c r="W325" t="s">
        <v>2</v>
      </c>
      <c r="X325">
        <v>27938</v>
      </c>
    </row>
    <row r="326" spans="3:24" x14ac:dyDescent="0.25">
      <c r="C326" t="s">
        <v>4</v>
      </c>
      <c r="D326">
        <v>29999</v>
      </c>
      <c r="E326">
        <v>1</v>
      </c>
      <c r="G326">
        <v>75027</v>
      </c>
      <c r="H326">
        <v>1</v>
      </c>
      <c r="W326" t="s">
        <v>2</v>
      </c>
      <c r="X326">
        <v>27943</v>
      </c>
    </row>
    <row r="327" spans="3:24" x14ac:dyDescent="0.25">
      <c r="C327" t="s">
        <v>2</v>
      </c>
      <c r="D327">
        <v>30015</v>
      </c>
      <c r="E327">
        <v>1</v>
      </c>
      <c r="G327">
        <v>75012</v>
      </c>
      <c r="H327">
        <v>1</v>
      </c>
      <c r="W327" t="s">
        <v>2</v>
      </c>
      <c r="X327">
        <v>28071</v>
      </c>
    </row>
    <row r="328" spans="3:24" x14ac:dyDescent="0.25">
      <c r="C328" t="s">
        <v>2</v>
      </c>
      <c r="D328">
        <v>30023</v>
      </c>
      <c r="E328">
        <v>1</v>
      </c>
      <c r="G328">
        <v>74985</v>
      </c>
      <c r="H328">
        <v>1</v>
      </c>
      <c r="W328" t="s">
        <v>4</v>
      </c>
      <c r="X328">
        <v>28072</v>
      </c>
    </row>
    <row r="329" spans="3:24" x14ac:dyDescent="0.25">
      <c r="C329" t="s">
        <v>6</v>
      </c>
      <c r="D329">
        <v>30081</v>
      </c>
      <c r="E329">
        <v>1</v>
      </c>
      <c r="G329">
        <v>74918</v>
      </c>
      <c r="H329">
        <v>1</v>
      </c>
      <c r="W329" t="s">
        <v>2</v>
      </c>
      <c r="X329">
        <v>28087</v>
      </c>
    </row>
    <row r="330" spans="3:24" x14ac:dyDescent="0.25">
      <c r="C330" t="s">
        <v>6</v>
      </c>
      <c r="D330">
        <v>30093</v>
      </c>
      <c r="E330">
        <v>1</v>
      </c>
      <c r="G330">
        <v>74881</v>
      </c>
      <c r="H330">
        <v>2</v>
      </c>
      <c r="W330" t="s">
        <v>2</v>
      </c>
      <c r="X330">
        <v>28164</v>
      </c>
    </row>
    <row r="331" spans="3:24" x14ac:dyDescent="0.25">
      <c r="C331" t="s">
        <v>2</v>
      </c>
      <c r="D331">
        <v>30096</v>
      </c>
      <c r="E331">
        <v>2</v>
      </c>
      <c r="G331">
        <v>74859</v>
      </c>
      <c r="H331">
        <v>1</v>
      </c>
      <c r="W331" t="s">
        <v>6</v>
      </c>
      <c r="X331">
        <v>28249</v>
      </c>
    </row>
    <row r="332" spans="3:24" x14ac:dyDescent="0.25">
      <c r="C332" t="s">
        <v>2</v>
      </c>
      <c r="D332">
        <v>30168</v>
      </c>
      <c r="E332">
        <v>1</v>
      </c>
      <c r="G332">
        <v>74854</v>
      </c>
      <c r="H332">
        <v>1</v>
      </c>
      <c r="W332" t="s">
        <v>6</v>
      </c>
      <c r="X332">
        <v>28249</v>
      </c>
    </row>
    <row r="333" spans="3:24" x14ac:dyDescent="0.25">
      <c r="C333" t="s">
        <v>2</v>
      </c>
      <c r="D333">
        <v>30261</v>
      </c>
      <c r="E333">
        <v>1</v>
      </c>
      <c r="G333">
        <v>74806</v>
      </c>
      <c r="H333">
        <v>1</v>
      </c>
      <c r="W333" t="s">
        <v>2</v>
      </c>
      <c r="X333">
        <v>28320</v>
      </c>
    </row>
    <row r="334" spans="3:24" x14ac:dyDescent="0.25">
      <c r="C334" t="s">
        <v>6</v>
      </c>
      <c r="D334">
        <v>30279</v>
      </c>
      <c r="E334">
        <v>2</v>
      </c>
      <c r="G334">
        <v>74805</v>
      </c>
      <c r="H334">
        <v>1</v>
      </c>
      <c r="W334" t="s">
        <v>2</v>
      </c>
      <c r="X334">
        <v>28332</v>
      </c>
    </row>
    <row r="335" spans="3:24" x14ac:dyDescent="0.25">
      <c r="C335" t="s">
        <v>3</v>
      </c>
      <c r="D335">
        <v>30298</v>
      </c>
      <c r="E335">
        <v>1</v>
      </c>
      <c r="G335">
        <v>74716</v>
      </c>
      <c r="H335">
        <v>1</v>
      </c>
      <c r="W335" t="s">
        <v>2</v>
      </c>
      <c r="X335">
        <v>28359</v>
      </c>
    </row>
    <row r="336" spans="3:24" x14ac:dyDescent="0.25">
      <c r="C336" t="s">
        <v>2</v>
      </c>
      <c r="D336">
        <v>30351</v>
      </c>
      <c r="E336">
        <v>2</v>
      </c>
      <c r="G336">
        <v>74637</v>
      </c>
      <c r="H336">
        <v>1</v>
      </c>
      <c r="W336" t="s">
        <v>6</v>
      </c>
      <c r="X336">
        <v>28389</v>
      </c>
    </row>
    <row r="337" spans="3:24" x14ac:dyDescent="0.25">
      <c r="C337" t="s">
        <v>2</v>
      </c>
      <c r="D337">
        <v>30368</v>
      </c>
      <c r="E337">
        <v>1</v>
      </c>
      <c r="G337">
        <v>74538</v>
      </c>
      <c r="H337">
        <v>1</v>
      </c>
      <c r="W337" t="s">
        <v>3</v>
      </c>
      <c r="X337">
        <v>28420</v>
      </c>
    </row>
    <row r="338" spans="3:24" x14ac:dyDescent="0.25">
      <c r="C338" t="s">
        <v>3</v>
      </c>
      <c r="D338">
        <v>30372</v>
      </c>
      <c r="E338">
        <v>2</v>
      </c>
      <c r="G338">
        <v>74485</v>
      </c>
      <c r="H338">
        <v>1</v>
      </c>
      <c r="W338" t="s">
        <v>2</v>
      </c>
      <c r="X338">
        <v>28427</v>
      </c>
    </row>
    <row r="339" spans="3:24" x14ac:dyDescent="0.25">
      <c r="C339" t="s">
        <v>2</v>
      </c>
      <c r="D339">
        <v>30390</v>
      </c>
      <c r="E339">
        <v>1</v>
      </c>
      <c r="G339">
        <v>74293</v>
      </c>
      <c r="H339">
        <v>2</v>
      </c>
      <c r="W339" t="s">
        <v>2</v>
      </c>
      <c r="X339">
        <v>28427</v>
      </c>
    </row>
    <row r="340" spans="3:24" x14ac:dyDescent="0.25">
      <c r="C340" t="s">
        <v>5</v>
      </c>
      <c r="D340">
        <v>30396</v>
      </c>
      <c r="E340">
        <v>1</v>
      </c>
      <c r="G340">
        <v>74290</v>
      </c>
      <c r="H340">
        <v>1</v>
      </c>
      <c r="W340" t="s">
        <v>3</v>
      </c>
      <c r="X340">
        <v>28440</v>
      </c>
    </row>
    <row r="341" spans="3:24" x14ac:dyDescent="0.25">
      <c r="C341" t="s">
        <v>2</v>
      </c>
      <c r="D341">
        <v>30467</v>
      </c>
      <c r="E341">
        <v>1</v>
      </c>
      <c r="G341">
        <v>74268</v>
      </c>
      <c r="H341">
        <v>1</v>
      </c>
      <c r="W341" t="s">
        <v>2</v>
      </c>
      <c r="X341">
        <v>28442</v>
      </c>
    </row>
    <row r="342" spans="3:24" x14ac:dyDescent="0.25">
      <c r="C342" t="s">
        <v>4</v>
      </c>
      <c r="D342">
        <v>30477</v>
      </c>
      <c r="E342">
        <v>1</v>
      </c>
      <c r="G342">
        <v>74250</v>
      </c>
      <c r="H342">
        <v>1</v>
      </c>
      <c r="W342" t="s">
        <v>5</v>
      </c>
      <c r="X342">
        <v>28457</v>
      </c>
    </row>
    <row r="343" spans="3:24" x14ac:dyDescent="0.25">
      <c r="C343" t="s">
        <v>2</v>
      </c>
      <c r="D343">
        <v>30507</v>
      </c>
      <c r="E343">
        <v>1</v>
      </c>
      <c r="G343">
        <v>74214</v>
      </c>
      <c r="H343">
        <v>1</v>
      </c>
      <c r="W343" t="s">
        <v>2</v>
      </c>
      <c r="X343">
        <v>28510</v>
      </c>
    </row>
    <row r="344" spans="3:24" x14ac:dyDescent="0.25">
      <c r="C344" t="s">
        <v>2</v>
      </c>
      <c r="D344">
        <v>30522</v>
      </c>
      <c r="E344">
        <v>1</v>
      </c>
      <c r="G344">
        <v>74190</v>
      </c>
      <c r="H344">
        <v>1</v>
      </c>
      <c r="W344" t="s">
        <v>4</v>
      </c>
      <c r="X344">
        <v>28520</v>
      </c>
    </row>
    <row r="345" spans="3:24" x14ac:dyDescent="0.25">
      <c r="C345" t="s">
        <v>2</v>
      </c>
      <c r="D345">
        <v>30523</v>
      </c>
      <c r="E345">
        <v>1</v>
      </c>
      <c r="G345">
        <v>74165</v>
      </c>
      <c r="H345">
        <v>1</v>
      </c>
      <c r="W345" t="s">
        <v>2</v>
      </c>
      <c r="X345">
        <v>28567</v>
      </c>
    </row>
    <row r="346" spans="3:24" x14ac:dyDescent="0.25">
      <c r="C346" t="s">
        <v>2</v>
      </c>
      <c r="D346">
        <v>30538</v>
      </c>
      <c r="E346">
        <v>1</v>
      </c>
      <c r="G346">
        <v>74116</v>
      </c>
      <c r="H346">
        <v>1</v>
      </c>
      <c r="W346" t="s">
        <v>2</v>
      </c>
      <c r="X346">
        <v>28587</v>
      </c>
    </row>
    <row r="347" spans="3:24" x14ac:dyDescent="0.25">
      <c r="C347" t="s">
        <v>2</v>
      </c>
      <c r="D347">
        <v>30545</v>
      </c>
      <c r="E347">
        <v>1</v>
      </c>
      <c r="G347">
        <v>74068</v>
      </c>
      <c r="H347">
        <v>1</v>
      </c>
      <c r="W347" t="s">
        <v>2</v>
      </c>
      <c r="X347">
        <v>28647</v>
      </c>
    </row>
    <row r="348" spans="3:24" x14ac:dyDescent="0.25">
      <c r="C348" t="s">
        <v>2</v>
      </c>
      <c r="D348">
        <v>30560</v>
      </c>
      <c r="E348">
        <v>2</v>
      </c>
      <c r="G348">
        <v>74004</v>
      </c>
      <c r="H348">
        <v>1</v>
      </c>
      <c r="W348" t="s">
        <v>2</v>
      </c>
      <c r="X348">
        <v>28691</v>
      </c>
    </row>
    <row r="349" spans="3:24" x14ac:dyDescent="0.25">
      <c r="C349" t="s">
        <v>3</v>
      </c>
      <c r="D349">
        <v>30630</v>
      </c>
      <c r="E349">
        <v>1</v>
      </c>
      <c r="G349">
        <v>73926</v>
      </c>
      <c r="H349">
        <v>1</v>
      </c>
      <c r="W349" t="s">
        <v>2</v>
      </c>
      <c r="X349">
        <v>28691</v>
      </c>
    </row>
    <row r="350" spans="3:24" x14ac:dyDescent="0.25">
      <c r="C350" t="s">
        <v>2</v>
      </c>
      <c r="D350">
        <v>30631</v>
      </c>
      <c r="E350">
        <v>1</v>
      </c>
      <c r="G350">
        <v>73892</v>
      </c>
      <c r="H350">
        <v>1</v>
      </c>
      <c r="W350" t="s">
        <v>2</v>
      </c>
      <c r="X350">
        <v>28718</v>
      </c>
    </row>
    <row r="351" spans="3:24" x14ac:dyDescent="0.25">
      <c r="C351" t="s">
        <v>4</v>
      </c>
      <c r="D351">
        <v>30675</v>
      </c>
      <c r="E351">
        <v>1</v>
      </c>
      <c r="G351">
        <v>73807</v>
      </c>
      <c r="H351">
        <v>1</v>
      </c>
      <c r="W351" t="s">
        <v>3</v>
      </c>
      <c r="X351">
        <v>28764</v>
      </c>
    </row>
    <row r="352" spans="3:24" x14ac:dyDescent="0.25">
      <c r="C352" t="s">
        <v>3</v>
      </c>
      <c r="D352">
        <v>30732</v>
      </c>
      <c r="E352">
        <v>1</v>
      </c>
      <c r="G352">
        <v>73803</v>
      </c>
      <c r="H352">
        <v>1</v>
      </c>
      <c r="W352" t="s">
        <v>2</v>
      </c>
      <c r="X352">
        <v>28769</v>
      </c>
    </row>
    <row r="353" spans="3:24" x14ac:dyDescent="0.25">
      <c r="C353" t="s">
        <v>2</v>
      </c>
      <c r="D353">
        <v>30753</v>
      </c>
      <c r="E353">
        <v>1</v>
      </c>
      <c r="G353">
        <v>73705</v>
      </c>
      <c r="H353">
        <v>1</v>
      </c>
      <c r="W353" t="s">
        <v>4</v>
      </c>
      <c r="X353">
        <v>28839</v>
      </c>
    </row>
    <row r="354" spans="3:24" x14ac:dyDescent="0.25">
      <c r="C354" t="s">
        <v>2</v>
      </c>
      <c r="D354">
        <v>30772</v>
      </c>
      <c r="E354">
        <v>1</v>
      </c>
      <c r="G354">
        <v>73691</v>
      </c>
      <c r="H354">
        <v>1</v>
      </c>
      <c r="W354" t="s">
        <v>3</v>
      </c>
      <c r="X354">
        <v>28973</v>
      </c>
    </row>
    <row r="355" spans="3:24" x14ac:dyDescent="0.25">
      <c r="C355" t="s">
        <v>3</v>
      </c>
      <c r="D355">
        <v>30801</v>
      </c>
      <c r="E355">
        <v>1</v>
      </c>
      <c r="G355">
        <v>73687</v>
      </c>
      <c r="H355">
        <v>1</v>
      </c>
      <c r="W355" t="s">
        <v>2</v>
      </c>
      <c r="X355">
        <v>29009</v>
      </c>
    </row>
    <row r="356" spans="3:24" x14ac:dyDescent="0.25">
      <c r="C356" t="s">
        <v>2</v>
      </c>
      <c r="D356">
        <v>30822</v>
      </c>
      <c r="E356">
        <v>1</v>
      </c>
      <c r="G356">
        <v>73538</v>
      </c>
      <c r="H356">
        <v>1</v>
      </c>
      <c r="W356" t="s">
        <v>2</v>
      </c>
      <c r="X356">
        <v>29103</v>
      </c>
    </row>
    <row r="357" spans="3:24" x14ac:dyDescent="0.25">
      <c r="C357" t="s">
        <v>4</v>
      </c>
      <c r="D357">
        <v>30828</v>
      </c>
      <c r="E357">
        <v>1</v>
      </c>
      <c r="G357">
        <v>73455</v>
      </c>
      <c r="H357">
        <v>1</v>
      </c>
      <c r="W357" t="s">
        <v>3</v>
      </c>
      <c r="X357">
        <v>29187</v>
      </c>
    </row>
    <row r="358" spans="3:24" x14ac:dyDescent="0.25">
      <c r="C358" t="s">
        <v>2</v>
      </c>
      <c r="D358">
        <v>30833</v>
      </c>
      <c r="E358">
        <v>1</v>
      </c>
      <c r="G358">
        <v>73454</v>
      </c>
      <c r="H358">
        <v>1</v>
      </c>
      <c r="W358" t="s">
        <v>2</v>
      </c>
      <c r="X358">
        <v>29236</v>
      </c>
    </row>
    <row r="359" spans="3:24" x14ac:dyDescent="0.25">
      <c r="C359" t="s">
        <v>4</v>
      </c>
      <c r="D359">
        <v>30843</v>
      </c>
      <c r="E359">
        <v>1</v>
      </c>
      <c r="G359">
        <v>73450</v>
      </c>
      <c r="H359">
        <v>1</v>
      </c>
      <c r="W359" t="s">
        <v>4</v>
      </c>
      <c r="X359">
        <v>29298</v>
      </c>
    </row>
    <row r="360" spans="3:24" x14ac:dyDescent="0.25">
      <c r="C360" t="s">
        <v>2</v>
      </c>
      <c r="D360">
        <v>30899</v>
      </c>
      <c r="E360">
        <v>1</v>
      </c>
      <c r="G360">
        <v>73448</v>
      </c>
      <c r="H360">
        <v>1</v>
      </c>
      <c r="W360" t="s">
        <v>2</v>
      </c>
      <c r="X360">
        <v>29315</v>
      </c>
    </row>
    <row r="361" spans="3:24" x14ac:dyDescent="0.25">
      <c r="C361" t="s">
        <v>2</v>
      </c>
      <c r="D361">
        <v>30983</v>
      </c>
      <c r="E361">
        <v>1</v>
      </c>
      <c r="G361">
        <v>73395</v>
      </c>
      <c r="H361">
        <v>1</v>
      </c>
      <c r="W361" t="s">
        <v>4</v>
      </c>
      <c r="X361">
        <v>29435</v>
      </c>
    </row>
    <row r="362" spans="3:24" x14ac:dyDescent="0.25">
      <c r="C362" t="s">
        <v>4</v>
      </c>
      <c r="D362">
        <v>30992</v>
      </c>
      <c r="E362">
        <v>2</v>
      </c>
      <c r="G362">
        <v>73356</v>
      </c>
      <c r="H362">
        <v>1</v>
      </c>
      <c r="W362" t="s">
        <v>2</v>
      </c>
      <c r="X362">
        <v>29440</v>
      </c>
    </row>
    <row r="363" spans="3:24" x14ac:dyDescent="0.25">
      <c r="C363" t="s">
        <v>4</v>
      </c>
      <c r="D363">
        <v>31056</v>
      </c>
      <c r="E363">
        <v>1</v>
      </c>
      <c r="G363">
        <v>73170</v>
      </c>
      <c r="H363">
        <v>1</v>
      </c>
      <c r="W363" t="s">
        <v>2</v>
      </c>
      <c r="X363">
        <v>29478</v>
      </c>
    </row>
    <row r="364" spans="3:24" x14ac:dyDescent="0.25">
      <c r="C364" t="s">
        <v>2</v>
      </c>
      <c r="D364">
        <v>31086</v>
      </c>
      <c r="E364">
        <v>1</v>
      </c>
      <c r="G364">
        <v>73113</v>
      </c>
      <c r="H364">
        <v>1</v>
      </c>
      <c r="W364" t="s">
        <v>4</v>
      </c>
      <c r="X364">
        <v>29543</v>
      </c>
    </row>
    <row r="365" spans="3:24" x14ac:dyDescent="0.25">
      <c r="C365" t="s">
        <v>2</v>
      </c>
      <c r="D365">
        <v>31089</v>
      </c>
      <c r="E365">
        <v>1</v>
      </c>
      <c r="G365">
        <v>73059</v>
      </c>
      <c r="H365">
        <v>2</v>
      </c>
      <c r="W365" t="s">
        <v>4</v>
      </c>
      <c r="X365">
        <v>29548</v>
      </c>
    </row>
    <row r="366" spans="3:24" x14ac:dyDescent="0.25">
      <c r="C366" t="s">
        <v>2</v>
      </c>
      <c r="D366">
        <v>31158</v>
      </c>
      <c r="E366">
        <v>1</v>
      </c>
      <c r="G366">
        <v>72968</v>
      </c>
      <c r="H366">
        <v>1</v>
      </c>
      <c r="W366" t="s">
        <v>2</v>
      </c>
      <c r="X366">
        <v>29604</v>
      </c>
    </row>
    <row r="367" spans="3:24" x14ac:dyDescent="0.25">
      <c r="C367" t="s">
        <v>3</v>
      </c>
      <c r="D367">
        <v>31160</v>
      </c>
      <c r="E367">
        <v>1</v>
      </c>
      <c r="G367">
        <v>72967</v>
      </c>
      <c r="H367">
        <v>1</v>
      </c>
      <c r="W367" t="s">
        <v>2</v>
      </c>
      <c r="X367">
        <v>29672</v>
      </c>
    </row>
    <row r="368" spans="3:24" x14ac:dyDescent="0.25">
      <c r="C368" t="s">
        <v>2</v>
      </c>
      <c r="D368">
        <v>31163</v>
      </c>
      <c r="E368">
        <v>2</v>
      </c>
      <c r="G368">
        <v>72940</v>
      </c>
      <c r="H368">
        <v>1</v>
      </c>
      <c r="W368" t="s">
        <v>2</v>
      </c>
      <c r="X368">
        <v>29672</v>
      </c>
    </row>
    <row r="369" spans="3:24" x14ac:dyDescent="0.25">
      <c r="C369" t="s">
        <v>2</v>
      </c>
      <c r="D369">
        <v>31353</v>
      </c>
      <c r="E369">
        <v>2</v>
      </c>
      <c r="G369">
        <v>72906</v>
      </c>
      <c r="H369">
        <v>1</v>
      </c>
      <c r="W369" t="s">
        <v>3</v>
      </c>
      <c r="X369">
        <v>29732</v>
      </c>
    </row>
    <row r="370" spans="3:24" x14ac:dyDescent="0.25">
      <c r="C370" t="s">
        <v>3</v>
      </c>
      <c r="D370">
        <v>31385</v>
      </c>
      <c r="E370">
        <v>1</v>
      </c>
      <c r="G370">
        <v>72905</v>
      </c>
      <c r="H370">
        <v>1</v>
      </c>
      <c r="W370" t="s">
        <v>2</v>
      </c>
      <c r="X370">
        <v>29760</v>
      </c>
    </row>
    <row r="371" spans="3:24" x14ac:dyDescent="0.25">
      <c r="C371" t="s">
        <v>2</v>
      </c>
      <c r="D371">
        <v>31395</v>
      </c>
      <c r="E371">
        <v>1</v>
      </c>
      <c r="G371">
        <v>72903</v>
      </c>
      <c r="H371">
        <v>1</v>
      </c>
      <c r="W371" t="s">
        <v>2</v>
      </c>
      <c r="X371">
        <v>29760</v>
      </c>
    </row>
    <row r="372" spans="3:24" x14ac:dyDescent="0.25">
      <c r="C372" t="s">
        <v>2</v>
      </c>
      <c r="D372">
        <v>31454</v>
      </c>
      <c r="E372">
        <v>1</v>
      </c>
      <c r="G372">
        <v>72828</v>
      </c>
      <c r="H372">
        <v>1</v>
      </c>
      <c r="W372" t="s">
        <v>3</v>
      </c>
      <c r="X372">
        <v>29791</v>
      </c>
    </row>
    <row r="373" spans="3:24" x14ac:dyDescent="0.25">
      <c r="C373" t="s">
        <v>3</v>
      </c>
      <c r="D373">
        <v>31497</v>
      </c>
      <c r="E373">
        <v>2</v>
      </c>
      <c r="G373">
        <v>72679</v>
      </c>
      <c r="H373">
        <v>1</v>
      </c>
      <c r="W373" t="s">
        <v>2</v>
      </c>
      <c r="X373">
        <v>29819</v>
      </c>
    </row>
    <row r="374" spans="3:24" x14ac:dyDescent="0.25">
      <c r="C374" t="s">
        <v>2</v>
      </c>
      <c r="D374">
        <v>31535</v>
      </c>
      <c r="E374">
        <v>1</v>
      </c>
      <c r="G374">
        <v>72643</v>
      </c>
      <c r="H374">
        <v>1</v>
      </c>
      <c r="W374" t="s">
        <v>2</v>
      </c>
      <c r="X374">
        <v>29938</v>
      </c>
    </row>
    <row r="375" spans="3:24" x14ac:dyDescent="0.25">
      <c r="C375" t="s">
        <v>2</v>
      </c>
      <c r="D375">
        <v>31560</v>
      </c>
      <c r="E375">
        <v>1</v>
      </c>
      <c r="G375">
        <v>72635</v>
      </c>
      <c r="H375">
        <v>2</v>
      </c>
      <c r="W375" t="s">
        <v>3</v>
      </c>
      <c r="X375">
        <v>29999</v>
      </c>
    </row>
    <row r="376" spans="3:24" x14ac:dyDescent="0.25">
      <c r="C376" t="s">
        <v>2</v>
      </c>
      <c r="D376">
        <v>31590</v>
      </c>
      <c r="E376">
        <v>1</v>
      </c>
      <c r="G376">
        <v>72570</v>
      </c>
      <c r="H376">
        <v>1</v>
      </c>
      <c r="W376" t="s">
        <v>2</v>
      </c>
      <c r="X376">
        <v>30015</v>
      </c>
    </row>
    <row r="377" spans="3:24" x14ac:dyDescent="0.25">
      <c r="C377" t="s">
        <v>2</v>
      </c>
      <c r="D377">
        <v>31605</v>
      </c>
      <c r="E377">
        <v>1</v>
      </c>
      <c r="G377">
        <v>72550</v>
      </c>
      <c r="H377">
        <v>1</v>
      </c>
      <c r="W377" t="s">
        <v>2</v>
      </c>
      <c r="X377">
        <v>30023</v>
      </c>
    </row>
    <row r="378" spans="3:24" x14ac:dyDescent="0.25">
      <c r="C378" t="s">
        <v>2</v>
      </c>
      <c r="D378">
        <v>31615</v>
      </c>
      <c r="E378">
        <v>1</v>
      </c>
      <c r="G378">
        <v>72504</v>
      </c>
      <c r="H378">
        <v>1</v>
      </c>
      <c r="W378" t="s">
        <v>2</v>
      </c>
      <c r="X378">
        <v>30081</v>
      </c>
    </row>
    <row r="379" spans="3:24" x14ac:dyDescent="0.25">
      <c r="C379" t="s">
        <v>2</v>
      </c>
      <c r="D379">
        <v>31626</v>
      </c>
      <c r="E379">
        <v>1</v>
      </c>
      <c r="G379">
        <v>72460</v>
      </c>
      <c r="H379">
        <v>1</v>
      </c>
      <c r="W379" t="s">
        <v>2</v>
      </c>
      <c r="X379">
        <v>30093</v>
      </c>
    </row>
    <row r="380" spans="3:24" x14ac:dyDescent="0.25">
      <c r="C380" t="s">
        <v>2</v>
      </c>
      <c r="D380">
        <v>31632</v>
      </c>
      <c r="E380">
        <v>1</v>
      </c>
      <c r="G380">
        <v>72354</v>
      </c>
      <c r="H380">
        <v>1</v>
      </c>
      <c r="W380" t="s">
        <v>2</v>
      </c>
      <c r="X380">
        <v>30096</v>
      </c>
    </row>
    <row r="381" spans="3:24" x14ac:dyDescent="0.25">
      <c r="C381" t="s">
        <v>2</v>
      </c>
      <c r="D381">
        <v>31686</v>
      </c>
      <c r="E381">
        <v>1</v>
      </c>
      <c r="G381">
        <v>72335</v>
      </c>
      <c r="H381">
        <v>1</v>
      </c>
      <c r="W381" t="s">
        <v>2</v>
      </c>
      <c r="X381">
        <v>30096</v>
      </c>
    </row>
    <row r="382" spans="3:24" x14ac:dyDescent="0.25">
      <c r="C382" t="s">
        <v>2</v>
      </c>
      <c r="D382">
        <v>31761</v>
      </c>
      <c r="E382">
        <v>1</v>
      </c>
      <c r="G382">
        <v>72309</v>
      </c>
      <c r="H382">
        <v>1</v>
      </c>
      <c r="W382" t="s">
        <v>2</v>
      </c>
      <c r="X382">
        <v>30168</v>
      </c>
    </row>
    <row r="383" spans="3:24" x14ac:dyDescent="0.25">
      <c r="C383" t="s">
        <v>2</v>
      </c>
      <c r="D383">
        <v>31788</v>
      </c>
      <c r="E383">
        <v>1</v>
      </c>
      <c r="G383">
        <v>72298</v>
      </c>
      <c r="H383">
        <v>1</v>
      </c>
      <c r="W383" t="s">
        <v>2</v>
      </c>
      <c r="X383">
        <v>30261</v>
      </c>
    </row>
    <row r="384" spans="3:24" x14ac:dyDescent="0.25">
      <c r="C384" t="s">
        <v>3</v>
      </c>
      <c r="D384">
        <v>31814</v>
      </c>
      <c r="E384">
        <v>1</v>
      </c>
      <c r="G384">
        <v>72282</v>
      </c>
      <c r="H384">
        <v>1</v>
      </c>
      <c r="W384" t="s">
        <v>2</v>
      </c>
      <c r="X384">
        <v>30279</v>
      </c>
    </row>
    <row r="385" spans="3:24" x14ac:dyDescent="0.25">
      <c r="C385" t="s">
        <v>3</v>
      </c>
      <c r="D385">
        <v>31859</v>
      </c>
      <c r="E385">
        <v>2</v>
      </c>
      <c r="G385">
        <v>72258</v>
      </c>
      <c r="H385">
        <v>1</v>
      </c>
      <c r="W385" t="s">
        <v>2</v>
      </c>
      <c r="X385">
        <v>30279</v>
      </c>
    </row>
    <row r="386" spans="3:24" x14ac:dyDescent="0.25">
      <c r="C386" t="s">
        <v>3</v>
      </c>
      <c r="D386">
        <v>31878</v>
      </c>
      <c r="E386">
        <v>1</v>
      </c>
      <c r="G386">
        <v>72228</v>
      </c>
      <c r="H386">
        <v>1</v>
      </c>
      <c r="W386" t="s">
        <v>3</v>
      </c>
      <c r="X386">
        <v>30298</v>
      </c>
    </row>
    <row r="387" spans="3:24" x14ac:dyDescent="0.25">
      <c r="C387" t="s">
        <v>2</v>
      </c>
      <c r="D387">
        <v>31880</v>
      </c>
      <c r="E387">
        <v>1</v>
      </c>
      <c r="G387">
        <v>72217</v>
      </c>
      <c r="H387">
        <v>1</v>
      </c>
      <c r="W387" t="s">
        <v>3</v>
      </c>
      <c r="X387">
        <v>30351</v>
      </c>
    </row>
    <row r="388" spans="3:24" x14ac:dyDescent="0.25">
      <c r="C388" t="s">
        <v>2</v>
      </c>
      <c r="D388">
        <v>31907</v>
      </c>
      <c r="E388">
        <v>1</v>
      </c>
      <c r="G388">
        <v>72190</v>
      </c>
      <c r="H388">
        <v>1</v>
      </c>
      <c r="W388" t="s">
        <v>3</v>
      </c>
      <c r="X388">
        <v>30351</v>
      </c>
    </row>
    <row r="389" spans="3:24" x14ac:dyDescent="0.25">
      <c r="C389" t="s">
        <v>2</v>
      </c>
      <c r="D389">
        <v>31928</v>
      </c>
      <c r="E389">
        <v>1</v>
      </c>
      <c r="G389">
        <v>72159</v>
      </c>
      <c r="H389">
        <v>1</v>
      </c>
      <c r="W389" t="s">
        <v>2</v>
      </c>
      <c r="X389">
        <v>30368</v>
      </c>
    </row>
    <row r="390" spans="3:24" x14ac:dyDescent="0.25">
      <c r="C390" t="s">
        <v>5</v>
      </c>
      <c r="D390">
        <v>32011</v>
      </c>
      <c r="E390">
        <v>1</v>
      </c>
      <c r="G390">
        <v>72117</v>
      </c>
      <c r="H390">
        <v>1</v>
      </c>
      <c r="W390" t="s">
        <v>2</v>
      </c>
      <c r="X390">
        <v>30372</v>
      </c>
    </row>
    <row r="391" spans="3:24" x14ac:dyDescent="0.25">
      <c r="C391" t="s">
        <v>3</v>
      </c>
      <c r="D391">
        <v>32144</v>
      </c>
      <c r="E391">
        <v>1</v>
      </c>
      <c r="G391">
        <v>72099</v>
      </c>
      <c r="H391">
        <v>1</v>
      </c>
      <c r="W391" t="s">
        <v>2</v>
      </c>
      <c r="X391">
        <v>30372</v>
      </c>
    </row>
    <row r="392" spans="3:24" x14ac:dyDescent="0.25">
      <c r="C392" t="s">
        <v>2</v>
      </c>
      <c r="D392">
        <v>32146</v>
      </c>
      <c r="E392">
        <v>1</v>
      </c>
      <c r="G392">
        <v>72071</v>
      </c>
      <c r="H392">
        <v>2</v>
      </c>
      <c r="W392" t="s">
        <v>5</v>
      </c>
      <c r="X392">
        <v>30390</v>
      </c>
    </row>
    <row r="393" spans="3:24" x14ac:dyDescent="0.25">
      <c r="C393" t="s">
        <v>4</v>
      </c>
      <c r="D393">
        <v>32173</v>
      </c>
      <c r="E393">
        <v>1</v>
      </c>
      <c r="G393">
        <v>72066</v>
      </c>
      <c r="H393">
        <v>1</v>
      </c>
      <c r="W393" t="s">
        <v>3</v>
      </c>
      <c r="X393">
        <v>30396</v>
      </c>
    </row>
    <row r="394" spans="3:24" x14ac:dyDescent="0.25">
      <c r="C394" t="s">
        <v>2</v>
      </c>
      <c r="D394">
        <v>32218</v>
      </c>
      <c r="E394">
        <v>1</v>
      </c>
      <c r="G394">
        <v>72063</v>
      </c>
      <c r="H394">
        <v>1</v>
      </c>
      <c r="W394" t="s">
        <v>2</v>
      </c>
      <c r="X394">
        <v>30467</v>
      </c>
    </row>
    <row r="395" spans="3:24" x14ac:dyDescent="0.25">
      <c r="C395" t="s">
        <v>4</v>
      </c>
      <c r="D395">
        <v>32233</v>
      </c>
      <c r="E395">
        <v>1</v>
      </c>
      <c r="G395">
        <v>72025</v>
      </c>
      <c r="H395">
        <v>2</v>
      </c>
      <c r="W395" t="s">
        <v>4</v>
      </c>
      <c r="X395">
        <v>30477</v>
      </c>
    </row>
    <row r="396" spans="3:24" x14ac:dyDescent="0.25">
      <c r="C396" t="s">
        <v>4</v>
      </c>
      <c r="D396">
        <v>32300</v>
      </c>
      <c r="E396">
        <v>1</v>
      </c>
      <c r="G396">
        <v>71969</v>
      </c>
      <c r="H396">
        <v>1</v>
      </c>
      <c r="W396" t="s">
        <v>2</v>
      </c>
      <c r="X396">
        <v>30507</v>
      </c>
    </row>
    <row r="397" spans="3:24" x14ac:dyDescent="0.25">
      <c r="C397" t="s">
        <v>4</v>
      </c>
      <c r="D397">
        <v>32303</v>
      </c>
      <c r="E397">
        <v>1</v>
      </c>
      <c r="G397">
        <v>71965</v>
      </c>
      <c r="H397">
        <v>1</v>
      </c>
      <c r="W397" t="s">
        <v>4</v>
      </c>
      <c r="X397">
        <v>30522</v>
      </c>
    </row>
    <row r="398" spans="3:24" x14ac:dyDescent="0.25">
      <c r="C398" t="s">
        <v>2</v>
      </c>
      <c r="D398">
        <v>32313</v>
      </c>
      <c r="E398">
        <v>1</v>
      </c>
      <c r="G398">
        <v>71964</v>
      </c>
      <c r="H398">
        <v>1</v>
      </c>
      <c r="W398" t="s">
        <v>4</v>
      </c>
      <c r="X398">
        <v>30523</v>
      </c>
    </row>
    <row r="399" spans="3:24" x14ac:dyDescent="0.25">
      <c r="C399" t="s">
        <v>4</v>
      </c>
      <c r="D399">
        <v>32414</v>
      </c>
      <c r="E399">
        <v>1</v>
      </c>
      <c r="G399">
        <v>71952</v>
      </c>
      <c r="H399">
        <v>2</v>
      </c>
      <c r="W399" t="s">
        <v>4</v>
      </c>
      <c r="X399">
        <v>30538</v>
      </c>
    </row>
    <row r="400" spans="3:24" x14ac:dyDescent="0.25">
      <c r="C400" t="s">
        <v>4</v>
      </c>
      <c r="D400">
        <v>32474</v>
      </c>
      <c r="E400">
        <v>1</v>
      </c>
      <c r="G400">
        <v>71866</v>
      </c>
      <c r="H400">
        <v>1</v>
      </c>
      <c r="W400" t="s">
        <v>2</v>
      </c>
      <c r="X400">
        <v>30545</v>
      </c>
    </row>
    <row r="401" spans="3:24" x14ac:dyDescent="0.25">
      <c r="C401" t="s">
        <v>2</v>
      </c>
      <c r="D401">
        <v>32557</v>
      </c>
      <c r="E401">
        <v>1</v>
      </c>
      <c r="G401">
        <v>71855</v>
      </c>
      <c r="H401">
        <v>1</v>
      </c>
      <c r="W401" t="s">
        <v>4</v>
      </c>
      <c r="X401">
        <v>30560</v>
      </c>
    </row>
    <row r="402" spans="3:24" x14ac:dyDescent="0.25">
      <c r="C402" t="s">
        <v>2</v>
      </c>
      <c r="D402">
        <v>32583</v>
      </c>
      <c r="E402">
        <v>1</v>
      </c>
      <c r="G402">
        <v>71853</v>
      </c>
      <c r="H402">
        <v>2</v>
      </c>
      <c r="W402" t="s">
        <v>4</v>
      </c>
      <c r="X402">
        <v>30560</v>
      </c>
    </row>
    <row r="403" spans="3:24" x14ac:dyDescent="0.25">
      <c r="C403" t="s">
        <v>2</v>
      </c>
      <c r="D403">
        <v>32632</v>
      </c>
      <c r="E403">
        <v>1</v>
      </c>
      <c r="G403">
        <v>71847</v>
      </c>
      <c r="H403">
        <v>1</v>
      </c>
      <c r="W403" t="s">
        <v>2</v>
      </c>
      <c r="X403">
        <v>30630</v>
      </c>
    </row>
    <row r="404" spans="3:24" x14ac:dyDescent="0.25">
      <c r="C404" t="s">
        <v>3</v>
      </c>
      <c r="D404">
        <v>32644</v>
      </c>
      <c r="E404">
        <v>1</v>
      </c>
      <c r="G404">
        <v>71819</v>
      </c>
      <c r="H404">
        <v>1</v>
      </c>
      <c r="W404" t="s">
        <v>2</v>
      </c>
      <c r="X404">
        <v>30631</v>
      </c>
    </row>
    <row r="405" spans="3:24" x14ac:dyDescent="0.25">
      <c r="C405" t="s">
        <v>5</v>
      </c>
      <c r="D405">
        <v>32727</v>
      </c>
      <c r="E405">
        <v>1</v>
      </c>
      <c r="G405">
        <v>71796</v>
      </c>
      <c r="H405">
        <v>1</v>
      </c>
      <c r="W405" t="s">
        <v>2</v>
      </c>
      <c r="X405">
        <v>30675</v>
      </c>
    </row>
    <row r="406" spans="3:24" x14ac:dyDescent="0.25">
      <c r="C406" t="s">
        <v>2</v>
      </c>
      <c r="D406">
        <v>32765</v>
      </c>
      <c r="E406">
        <v>1</v>
      </c>
      <c r="G406">
        <v>71706</v>
      </c>
      <c r="H406">
        <v>1</v>
      </c>
      <c r="W406" t="s">
        <v>3</v>
      </c>
      <c r="X406">
        <v>30732</v>
      </c>
    </row>
    <row r="407" spans="3:24" x14ac:dyDescent="0.25">
      <c r="C407" t="s">
        <v>6</v>
      </c>
      <c r="D407">
        <v>32871</v>
      </c>
      <c r="E407">
        <v>1</v>
      </c>
      <c r="G407">
        <v>71691</v>
      </c>
      <c r="H407">
        <v>1</v>
      </c>
      <c r="W407" t="s">
        <v>5</v>
      </c>
      <c r="X407">
        <v>30753</v>
      </c>
    </row>
    <row r="408" spans="3:24" x14ac:dyDescent="0.25">
      <c r="C408" t="s">
        <v>2</v>
      </c>
      <c r="D408">
        <v>32880</v>
      </c>
      <c r="E408">
        <v>1</v>
      </c>
      <c r="G408">
        <v>71670</v>
      </c>
      <c r="H408">
        <v>1</v>
      </c>
      <c r="W408" t="s">
        <v>2</v>
      </c>
      <c r="X408">
        <v>30772</v>
      </c>
    </row>
    <row r="409" spans="3:24" x14ac:dyDescent="0.25">
      <c r="C409" t="s">
        <v>2</v>
      </c>
      <c r="D409">
        <v>32889</v>
      </c>
      <c r="E409">
        <v>1</v>
      </c>
      <c r="G409">
        <v>71626</v>
      </c>
      <c r="H409">
        <v>1</v>
      </c>
      <c r="W409" t="s">
        <v>6</v>
      </c>
      <c r="X409">
        <v>30801</v>
      </c>
    </row>
    <row r="410" spans="3:24" x14ac:dyDescent="0.25">
      <c r="C410" t="s">
        <v>2</v>
      </c>
      <c r="D410">
        <v>32892</v>
      </c>
      <c r="E410">
        <v>2</v>
      </c>
      <c r="G410">
        <v>71613</v>
      </c>
      <c r="H410">
        <v>1</v>
      </c>
      <c r="W410" t="s">
        <v>2</v>
      </c>
      <c r="X410">
        <v>30822</v>
      </c>
    </row>
    <row r="411" spans="3:24" x14ac:dyDescent="0.25">
      <c r="C411" t="s">
        <v>3</v>
      </c>
      <c r="D411">
        <v>32952</v>
      </c>
      <c r="E411">
        <v>1</v>
      </c>
      <c r="G411">
        <v>71604</v>
      </c>
      <c r="H411">
        <v>1</v>
      </c>
      <c r="W411" t="s">
        <v>2</v>
      </c>
      <c r="X411">
        <v>30828</v>
      </c>
    </row>
    <row r="412" spans="3:24" x14ac:dyDescent="0.25">
      <c r="C412" t="s">
        <v>3</v>
      </c>
      <c r="D412">
        <v>33039</v>
      </c>
      <c r="E412">
        <v>2</v>
      </c>
      <c r="G412">
        <v>71499</v>
      </c>
      <c r="H412">
        <v>1</v>
      </c>
      <c r="W412" t="s">
        <v>2</v>
      </c>
      <c r="X412">
        <v>30833</v>
      </c>
    </row>
    <row r="413" spans="3:24" x14ac:dyDescent="0.25">
      <c r="C413" t="s">
        <v>2</v>
      </c>
      <c r="D413">
        <v>33051</v>
      </c>
      <c r="E413">
        <v>1</v>
      </c>
      <c r="G413">
        <v>71488</v>
      </c>
      <c r="H413">
        <v>1</v>
      </c>
      <c r="W413" t="s">
        <v>3</v>
      </c>
      <c r="X413">
        <v>30843</v>
      </c>
    </row>
    <row r="414" spans="3:24" x14ac:dyDescent="0.25">
      <c r="C414" t="s">
        <v>2</v>
      </c>
      <c r="D414">
        <v>33168</v>
      </c>
      <c r="E414">
        <v>1</v>
      </c>
      <c r="G414">
        <v>71466</v>
      </c>
      <c r="H414">
        <v>1</v>
      </c>
      <c r="W414" t="s">
        <v>3</v>
      </c>
      <c r="X414">
        <v>30899</v>
      </c>
    </row>
    <row r="415" spans="3:24" x14ac:dyDescent="0.25">
      <c r="C415" t="s">
        <v>2</v>
      </c>
      <c r="D415">
        <v>33178</v>
      </c>
      <c r="E415">
        <v>1</v>
      </c>
      <c r="G415">
        <v>71434</v>
      </c>
      <c r="H415">
        <v>1</v>
      </c>
      <c r="W415" t="s">
        <v>2</v>
      </c>
      <c r="X415">
        <v>30983</v>
      </c>
    </row>
    <row r="416" spans="3:24" x14ac:dyDescent="0.25">
      <c r="C416" t="s">
        <v>5</v>
      </c>
      <c r="D416">
        <v>33181</v>
      </c>
      <c r="E416">
        <v>1</v>
      </c>
      <c r="G416">
        <v>71427</v>
      </c>
      <c r="H416">
        <v>1</v>
      </c>
      <c r="W416" t="s">
        <v>2</v>
      </c>
      <c r="X416">
        <v>30992</v>
      </c>
    </row>
    <row r="417" spans="3:24" x14ac:dyDescent="0.25">
      <c r="C417" t="s">
        <v>5</v>
      </c>
      <c r="D417">
        <v>33183</v>
      </c>
      <c r="E417">
        <v>1</v>
      </c>
      <c r="G417">
        <v>71391</v>
      </c>
      <c r="H417">
        <v>1</v>
      </c>
      <c r="W417" t="s">
        <v>2</v>
      </c>
      <c r="X417">
        <v>30992</v>
      </c>
    </row>
    <row r="418" spans="3:24" x14ac:dyDescent="0.25">
      <c r="C418" t="s">
        <v>2</v>
      </c>
      <c r="D418">
        <v>33228</v>
      </c>
      <c r="E418">
        <v>1</v>
      </c>
      <c r="G418">
        <v>71367</v>
      </c>
      <c r="H418">
        <v>2</v>
      </c>
      <c r="W418" t="s">
        <v>5</v>
      </c>
      <c r="X418">
        <v>31056</v>
      </c>
    </row>
    <row r="419" spans="3:24" x14ac:dyDescent="0.25">
      <c r="C419" t="s">
        <v>2</v>
      </c>
      <c r="D419">
        <v>33235</v>
      </c>
      <c r="E419">
        <v>1</v>
      </c>
      <c r="G419">
        <v>71322</v>
      </c>
      <c r="H419">
        <v>2</v>
      </c>
      <c r="W419" t="s">
        <v>5</v>
      </c>
      <c r="X419">
        <v>31086</v>
      </c>
    </row>
    <row r="420" spans="3:24" x14ac:dyDescent="0.25">
      <c r="C420" t="s">
        <v>4</v>
      </c>
      <c r="D420">
        <v>33249</v>
      </c>
      <c r="E420">
        <v>2</v>
      </c>
      <c r="G420">
        <v>71232</v>
      </c>
      <c r="H420">
        <v>1</v>
      </c>
      <c r="W420" t="s">
        <v>2</v>
      </c>
      <c r="X420">
        <v>31089</v>
      </c>
    </row>
    <row r="421" spans="3:24" x14ac:dyDescent="0.25">
      <c r="C421" t="s">
        <v>5</v>
      </c>
      <c r="D421">
        <v>33279</v>
      </c>
      <c r="E421">
        <v>1</v>
      </c>
      <c r="G421">
        <v>71163</v>
      </c>
      <c r="H421">
        <v>1</v>
      </c>
      <c r="W421" t="s">
        <v>2</v>
      </c>
      <c r="X421">
        <v>31158</v>
      </c>
    </row>
    <row r="422" spans="3:24" x14ac:dyDescent="0.25">
      <c r="C422" t="s">
        <v>5</v>
      </c>
      <c r="D422">
        <v>33316</v>
      </c>
      <c r="E422">
        <v>2</v>
      </c>
      <c r="G422">
        <v>71128</v>
      </c>
      <c r="H422">
        <v>1</v>
      </c>
      <c r="W422" t="s">
        <v>4</v>
      </c>
      <c r="X422">
        <v>31160</v>
      </c>
    </row>
    <row r="423" spans="3:24" x14ac:dyDescent="0.25">
      <c r="C423" t="s">
        <v>2</v>
      </c>
      <c r="D423">
        <v>33378</v>
      </c>
      <c r="E423">
        <v>1</v>
      </c>
      <c r="G423">
        <v>71113</v>
      </c>
      <c r="H423">
        <v>1</v>
      </c>
      <c r="W423" t="s">
        <v>5</v>
      </c>
      <c r="X423">
        <v>31163</v>
      </c>
    </row>
    <row r="424" spans="3:24" x14ac:dyDescent="0.25">
      <c r="C424" t="s">
        <v>2</v>
      </c>
      <c r="D424">
        <v>33402</v>
      </c>
      <c r="E424">
        <v>1</v>
      </c>
      <c r="G424">
        <v>71107</v>
      </c>
      <c r="H424">
        <v>1</v>
      </c>
      <c r="W424" t="s">
        <v>5</v>
      </c>
      <c r="X424">
        <v>31163</v>
      </c>
    </row>
    <row r="425" spans="3:24" x14ac:dyDescent="0.25">
      <c r="C425" t="s">
        <v>4</v>
      </c>
      <c r="D425">
        <v>33419</v>
      </c>
      <c r="E425">
        <v>1</v>
      </c>
      <c r="G425">
        <v>71022</v>
      </c>
      <c r="H425">
        <v>1</v>
      </c>
      <c r="W425" t="s">
        <v>2</v>
      </c>
      <c r="X425">
        <v>31353</v>
      </c>
    </row>
    <row r="426" spans="3:24" x14ac:dyDescent="0.25">
      <c r="C426" t="s">
        <v>5</v>
      </c>
      <c r="D426">
        <v>33438</v>
      </c>
      <c r="E426">
        <v>1</v>
      </c>
      <c r="G426">
        <v>70971</v>
      </c>
      <c r="H426">
        <v>1</v>
      </c>
      <c r="W426" t="s">
        <v>2</v>
      </c>
      <c r="X426">
        <v>31353</v>
      </c>
    </row>
    <row r="427" spans="3:24" x14ac:dyDescent="0.25">
      <c r="C427" t="s">
        <v>2</v>
      </c>
      <c r="D427">
        <v>33444</v>
      </c>
      <c r="E427">
        <v>1</v>
      </c>
      <c r="G427">
        <v>70951</v>
      </c>
      <c r="H427">
        <v>1</v>
      </c>
      <c r="W427" t="s">
        <v>4</v>
      </c>
      <c r="X427">
        <v>31385</v>
      </c>
    </row>
    <row r="428" spans="3:24" x14ac:dyDescent="0.25">
      <c r="C428" t="s">
        <v>3</v>
      </c>
      <c r="D428">
        <v>33454</v>
      </c>
      <c r="E428">
        <v>1</v>
      </c>
      <c r="G428">
        <v>70932</v>
      </c>
      <c r="H428">
        <v>1</v>
      </c>
      <c r="W428" t="s">
        <v>5</v>
      </c>
      <c r="X428">
        <v>31395</v>
      </c>
    </row>
    <row r="429" spans="3:24" x14ac:dyDescent="0.25">
      <c r="C429" t="s">
        <v>3</v>
      </c>
      <c r="D429">
        <v>33456</v>
      </c>
      <c r="E429">
        <v>1</v>
      </c>
      <c r="G429">
        <v>70924</v>
      </c>
      <c r="H429">
        <v>2</v>
      </c>
      <c r="W429" t="s">
        <v>2</v>
      </c>
      <c r="X429">
        <v>31454</v>
      </c>
    </row>
    <row r="430" spans="3:24" x14ac:dyDescent="0.25">
      <c r="C430" t="s">
        <v>4</v>
      </c>
      <c r="D430">
        <v>33462</v>
      </c>
      <c r="E430">
        <v>1</v>
      </c>
      <c r="G430">
        <v>70893</v>
      </c>
      <c r="H430">
        <v>1</v>
      </c>
      <c r="W430" t="s">
        <v>3</v>
      </c>
      <c r="X430">
        <v>31497</v>
      </c>
    </row>
    <row r="431" spans="3:24" x14ac:dyDescent="0.25">
      <c r="C431" t="s">
        <v>3</v>
      </c>
      <c r="D431">
        <v>33471</v>
      </c>
      <c r="E431">
        <v>1</v>
      </c>
      <c r="G431">
        <v>70886</v>
      </c>
      <c r="H431">
        <v>1</v>
      </c>
      <c r="W431" t="s">
        <v>3</v>
      </c>
      <c r="X431">
        <v>31497</v>
      </c>
    </row>
    <row r="432" spans="3:24" x14ac:dyDescent="0.25">
      <c r="C432" t="s">
        <v>2</v>
      </c>
      <c r="D432">
        <v>33562</v>
      </c>
      <c r="E432">
        <v>1</v>
      </c>
      <c r="G432">
        <v>70844</v>
      </c>
      <c r="H432">
        <v>1</v>
      </c>
      <c r="W432" t="s">
        <v>4</v>
      </c>
      <c r="X432">
        <v>31535</v>
      </c>
    </row>
    <row r="433" spans="3:24" x14ac:dyDescent="0.25">
      <c r="C433" t="s">
        <v>3</v>
      </c>
      <c r="D433">
        <v>33564</v>
      </c>
      <c r="E433">
        <v>1</v>
      </c>
      <c r="G433">
        <v>70829</v>
      </c>
      <c r="H433">
        <v>1</v>
      </c>
      <c r="W433" t="s">
        <v>3</v>
      </c>
      <c r="X433">
        <v>31560</v>
      </c>
    </row>
    <row r="434" spans="3:24" x14ac:dyDescent="0.25">
      <c r="C434" t="s">
        <v>2</v>
      </c>
      <c r="D434">
        <v>33569</v>
      </c>
      <c r="E434">
        <v>1</v>
      </c>
      <c r="G434">
        <v>70792</v>
      </c>
      <c r="H434">
        <v>1</v>
      </c>
      <c r="W434" t="s">
        <v>2</v>
      </c>
      <c r="X434">
        <v>31590</v>
      </c>
    </row>
    <row r="435" spans="3:24" x14ac:dyDescent="0.25">
      <c r="C435" t="s">
        <v>3</v>
      </c>
      <c r="D435">
        <v>33581</v>
      </c>
      <c r="E435">
        <v>1</v>
      </c>
      <c r="G435">
        <v>70777</v>
      </c>
      <c r="H435">
        <v>1</v>
      </c>
      <c r="W435" t="s">
        <v>3</v>
      </c>
      <c r="X435">
        <v>31605</v>
      </c>
    </row>
    <row r="436" spans="3:24" x14ac:dyDescent="0.25">
      <c r="C436" t="s">
        <v>2</v>
      </c>
      <c r="D436">
        <v>33585</v>
      </c>
      <c r="E436">
        <v>1</v>
      </c>
      <c r="G436">
        <v>70713</v>
      </c>
      <c r="H436">
        <v>1</v>
      </c>
      <c r="W436" t="s">
        <v>2</v>
      </c>
      <c r="X436">
        <v>31615</v>
      </c>
    </row>
    <row r="437" spans="3:24" x14ac:dyDescent="0.25">
      <c r="C437" t="s">
        <v>3</v>
      </c>
      <c r="D437">
        <v>33590</v>
      </c>
      <c r="E437">
        <v>1</v>
      </c>
      <c r="G437">
        <v>70666</v>
      </c>
      <c r="H437">
        <v>1</v>
      </c>
      <c r="W437" t="s">
        <v>3</v>
      </c>
      <c r="X437">
        <v>31626</v>
      </c>
    </row>
    <row r="438" spans="3:24" x14ac:dyDescent="0.25">
      <c r="C438" t="s">
        <v>2</v>
      </c>
      <c r="D438">
        <v>33622</v>
      </c>
      <c r="E438">
        <v>1</v>
      </c>
      <c r="G438">
        <v>70647</v>
      </c>
      <c r="H438">
        <v>1</v>
      </c>
      <c r="W438" t="s">
        <v>2</v>
      </c>
      <c r="X438">
        <v>31632</v>
      </c>
    </row>
    <row r="439" spans="3:24" x14ac:dyDescent="0.25">
      <c r="C439" t="s">
        <v>4</v>
      </c>
      <c r="D439">
        <v>33629</v>
      </c>
      <c r="E439">
        <v>1</v>
      </c>
      <c r="G439">
        <v>70643</v>
      </c>
      <c r="H439">
        <v>1</v>
      </c>
      <c r="W439" t="s">
        <v>3</v>
      </c>
      <c r="X439">
        <v>31686</v>
      </c>
    </row>
    <row r="440" spans="3:24" x14ac:dyDescent="0.25">
      <c r="C440" t="s">
        <v>2</v>
      </c>
      <c r="D440">
        <v>33697</v>
      </c>
      <c r="E440">
        <v>1</v>
      </c>
      <c r="G440">
        <v>70638</v>
      </c>
      <c r="H440">
        <v>1</v>
      </c>
      <c r="W440" t="s">
        <v>2</v>
      </c>
      <c r="X440">
        <v>31761</v>
      </c>
    </row>
    <row r="441" spans="3:24" x14ac:dyDescent="0.25">
      <c r="C441" t="s">
        <v>2</v>
      </c>
      <c r="D441">
        <v>33762</v>
      </c>
      <c r="E441">
        <v>1</v>
      </c>
      <c r="G441">
        <v>70617</v>
      </c>
      <c r="H441">
        <v>1</v>
      </c>
      <c r="W441" t="s">
        <v>4</v>
      </c>
      <c r="X441">
        <v>31788</v>
      </c>
    </row>
    <row r="442" spans="3:24" x14ac:dyDescent="0.25">
      <c r="C442" t="s">
        <v>5</v>
      </c>
      <c r="D442">
        <v>33812</v>
      </c>
      <c r="E442">
        <v>1</v>
      </c>
      <c r="G442">
        <v>70596</v>
      </c>
      <c r="H442">
        <v>2</v>
      </c>
      <c r="W442" t="s">
        <v>2</v>
      </c>
      <c r="X442">
        <v>31814</v>
      </c>
    </row>
    <row r="443" spans="3:24" x14ac:dyDescent="0.25">
      <c r="C443" t="s">
        <v>5</v>
      </c>
      <c r="D443">
        <v>33955</v>
      </c>
      <c r="E443">
        <v>1</v>
      </c>
      <c r="G443">
        <v>70566</v>
      </c>
      <c r="H443">
        <v>1</v>
      </c>
      <c r="W443" t="s">
        <v>2</v>
      </c>
      <c r="X443">
        <v>31859</v>
      </c>
    </row>
    <row r="444" spans="3:24" x14ac:dyDescent="0.25">
      <c r="C444" t="s">
        <v>2</v>
      </c>
      <c r="D444">
        <v>33986</v>
      </c>
      <c r="E444">
        <v>1</v>
      </c>
      <c r="G444">
        <v>70545</v>
      </c>
      <c r="H444">
        <v>1</v>
      </c>
      <c r="W444" t="s">
        <v>5</v>
      </c>
      <c r="X444">
        <v>31859</v>
      </c>
    </row>
    <row r="445" spans="3:24" x14ac:dyDescent="0.25">
      <c r="C445" t="s">
        <v>2</v>
      </c>
      <c r="D445">
        <v>33996</v>
      </c>
      <c r="E445">
        <v>2</v>
      </c>
      <c r="G445">
        <v>70515</v>
      </c>
      <c r="H445">
        <v>1</v>
      </c>
      <c r="W445" t="s">
        <v>5</v>
      </c>
      <c r="X445">
        <v>31878</v>
      </c>
    </row>
    <row r="446" spans="3:24" x14ac:dyDescent="0.25">
      <c r="C446" t="s">
        <v>2</v>
      </c>
      <c r="D446">
        <v>34026</v>
      </c>
      <c r="E446">
        <v>2</v>
      </c>
      <c r="G446">
        <v>70503</v>
      </c>
      <c r="H446">
        <v>1</v>
      </c>
      <c r="W446" t="s">
        <v>2</v>
      </c>
      <c r="X446">
        <v>31880</v>
      </c>
    </row>
    <row r="447" spans="3:24" x14ac:dyDescent="0.25">
      <c r="C447" t="s">
        <v>3</v>
      </c>
      <c r="D447">
        <v>34043</v>
      </c>
      <c r="E447">
        <v>1</v>
      </c>
      <c r="G447">
        <v>70440</v>
      </c>
      <c r="H447">
        <v>1</v>
      </c>
      <c r="W447" t="s">
        <v>2</v>
      </c>
      <c r="X447">
        <v>31907</v>
      </c>
    </row>
    <row r="448" spans="3:24" x14ac:dyDescent="0.25">
      <c r="C448" t="s">
        <v>2</v>
      </c>
      <c r="D448">
        <v>34053</v>
      </c>
      <c r="E448">
        <v>1</v>
      </c>
      <c r="G448">
        <v>70421</v>
      </c>
      <c r="H448">
        <v>1</v>
      </c>
      <c r="W448" t="s">
        <v>2</v>
      </c>
      <c r="X448">
        <v>31928</v>
      </c>
    </row>
    <row r="449" spans="3:24" x14ac:dyDescent="0.25">
      <c r="C449" t="s">
        <v>5</v>
      </c>
      <c r="D449">
        <v>34074</v>
      </c>
      <c r="E449">
        <v>1</v>
      </c>
      <c r="G449">
        <v>70379</v>
      </c>
      <c r="H449">
        <v>1</v>
      </c>
      <c r="W449" t="s">
        <v>3</v>
      </c>
      <c r="X449">
        <v>32011</v>
      </c>
    </row>
    <row r="450" spans="3:24" x14ac:dyDescent="0.25">
      <c r="C450" t="s">
        <v>3</v>
      </c>
      <c r="D450">
        <v>34109</v>
      </c>
      <c r="E450">
        <v>1</v>
      </c>
      <c r="G450">
        <v>70356</v>
      </c>
      <c r="H450">
        <v>1</v>
      </c>
      <c r="W450" t="s">
        <v>2</v>
      </c>
      <c r="X450">
        <v>32144</v>
      </c>
    </row>
    <row r="451" spans="3:24" x14ac:dyDescent="0.25">
      <c r="C451" t="s">
        <v>5</v>
      </c>
      <c r="D451">
        <v>34176</v>
      </c>
      <c r="E451">
        <v>3</v>
      </c>
      <c r="G451">
        <v>70337</v>
      </c>
      <c r="H451">
        <v>1</v>
      </c>
      <c r="W451" t="s">
        <v>5</v>
      </c>
      <c r="X451">
        <v>32146</v>
      </c>
    </row>
    <row r="452" spans="3:24" x14ac:dyDescent="0.25">
      <c r="C452" t="s">
        <v>2</v>
      </c>
      <c r="D452">
        <v>34213</v>
      </c>
      <c r="E452">
        <v>1</v>
      </c>
      <c r="G452">
        <v>70321</v>
      </c>
      <c r="H452">
        <v>1</v>
      </c>
      <c r="W452" t="s">
        <v>3</v>
      </c>
      <c r="X452">
        <v>32173</v>
      </c>
    </row>
    <row r="453" spans="3:24" x14ac:dyDescent="0.25">
      <c r="C453" t="s">
        <v>2</v>
      </c>
      <c r="D453">
        <v>34230</v>
      </c>
      <c r="E453">
        <v>1</v>
      </c>
      <c r="G453">
        <v>70300</v>
      </c>
      <c r="H453">
        <v>1</v>
      </c>
      <c r="W453" t="s">
        <v>5</v>
      </c>
      <c r="X453">
        <v>32218</v>
      </c>
    </row>
    <row r="454" spans="3:24" x14ac:dyDescent="0.25">
      <c r="C454" t="s">
        <v>3</v>
      </c>
      <c r="D454">
        <v>34242</v>
      </c>
      <c r="E454">
        <v>1</v>
      </c>
      <c r="G454">
        <v>70287</v>
      </c>
      <c r="H454">
        <v>1</v>
      </c>
      <c r="W454" t="s">
        <v>2</v>
      </c>
      <c r="X454">
        <v>32233</v>
      </c>
    </row>
    <row r="455" spans="3:24" x14ac:dyDescent="0.25">
      <c r="C455" t="s">
        <v>3</v>
      </c>
      <c r="D455">
        <v>34320</v>
      </c>
      <c r="E455">
        <v>1</v>
      </c>
      <c r="G455">
        <v>70179</v>
      </c>
      <c r="H455">
        <v>2</v>
      </c>
      <c r="W455" t="s">
        <v>2</v>
      </c>
      <c r="X455">
        <v>32300</v>
      </c>
    </row>
    <row r="456" spans="3:24" x14ac:dyDescent="0.25">
      <c r="C456" t="s">
        <v>5</v>
      </c>
      <c r="D456">
        <v>34350</v>
      </c>
      <c r="E456">
        <v>1</v>
      </c>
      <c r="G456">
        <v>70165</v>
      </c>
      <c r="H456">
        <v>1</v>
      </c>
      <c r="W456" t="s">
        <v>3</v>
      </c>
      <c r="X456">
        <v>32303</v>
      </c>
    </row>
    <row r="457" spans="3:24" x14ac:dyDescent="0.25">
      <c r="C457" t="s">
        <v>2</v>
      </c>
      <c r="D457">
        <v>34377</v>
      </c>
      <c r="E457">
        <v>1</v>
      </c>
      <c r="G457">
        <v>70123</v>
      </c>
      <c r="H457">
        <v>1</v>
      </c>
      <c r="W457" t="s">
        <v>3</v>
      </c>
      <c r="X457">
        <v>32313</v>
      </c>
    </row>
    <row r="458" spans="3:24" x14ac:dyDescent="0.25">
      <c r="C458" t="s">
        <v>4</v>
      </c>
      <c r="D458">
        <v>34380</v>
      </c>
      <c r="E458">
        <v>1</v>
      </c>
      <c r="G458">
        <v>70116</v>
      </c>
      <c r="H458">
        <v>1</v>
      </c>
      <c r="W458" t="s">
        <v>5</v>
      </c>
      <c r="X458">
        <v>32414</v>
      </c>
    </row>
    <row r="459" spans="3:24" x14ac:dyDescent="0.25">
      <c r="C459" t="s">
        <v>3</v>
      </c>
      <c r="D459">
        <v>34412</v>
      </c>
      <c r="E459">
        <v>1</v>
      </c>
      <c r="G459">
        <v>70091</v>
      </c>
      <c r="H459">
        <v>1</v>
      </c>
      <c r="W459" t="s">
        <v>2</v>
      </c>
      <c r="X459">
        <v>32474</v>
      </c>
    </row>
    <row r="460" spans="3:24" x14ac:dyDescent="0.25">
      <c r="C460" t="s">
        <v>5</v>
      </c>
      <c r="D460">
        <v>34421</v>
      </c>
      <c r="E460">
        <v>2</v>
      </c>
      <c r="G460">
        <v>70053</v>
      </c>
      <c r="H460">
        <v>1</v>
      </c>
      <c r="W460" t="s">
        <v>4</v>
      </c>
      <c r="X460">
        <v>32557</v>
      </c>
    </row>
    <row r="461" spans="3:24" x14ac:dyDescent="0.25">
      <c r="C461" t="s">
        <v>3</v>
      </c>
      <c r="D461">
        <v>34445</v>
      </c>
      <c r="E461">
        <v>1</v>
      </c>
      <c r="G461">
        <v>70044</v>
      </c>
      <c r="H461">
        <v>1</v>
      </c>
      <c r="W461" t="s">
        <v>3</v>
      </c>
      <c r="X461">
        <v>32583</v>
      </c>
    </row>
    <row r="462" spans="3:24" x14ac:dyDescent="0.25">
      <c r="C462" t="s">
        <v>3</v>
      </c>
      <c r="D462">
        <v>34469</v>
      </c>
      <c r="E462">
        <v>1</v>
      </c>
      <c r="G462">
        <v>70038</v>
      </c>
      <c r="H462">
        <v>2</v>
      </c>
      <c r="W462" t="s">
        <v>5</v>
      </c>
      <c r="X462">
        <v>32632</v>
      </c>
    </row>
    <row r="463" spans="3:24" x14ac:dyDescent="0.25">
      <c r="C463" t="s">
        <v>4</v>
      </c>
      <c r="D463">
        <v>34487</v>
      </c>
      <c r="E463">
        <v>1</v>
      </c>
      <c r="G463">
        <v>69969</v>
      </c>
      <c r="H463">
        <v>1</v>
      </c>
      <c r="W463" t="s">
        <v>3</v>
      </c>
      <c r="X463">
        <v>32644</v>
      </c>
    </row>
    <row r="464" spans="3:24" x14ac:dyDescent="0.25">
      <c r="C464" t="s">
        <v>2</v>
      </c>
      <c r="D464">
        <v>34529</v>
      </c>
      <c r="E464">
        <v>1</v>
      </c>
      <c r="G464">
        <v>69932</v>
      </c>
      <c r="H464">
        <v>1</v>
      </c>
      <c r="W464" t="s">
        <v>3</v>
      </c>
      <c r="X464">
        <v>32727</v>
      </c>
    </row>
    <row r="465" spans="3:24" x14ac:dyDescent="0.25">
      <c r="C465" t="s">
        <v>2</v>
      </c>
      <c r="D465">
        <v>34554</v>
      </c>
      <c r="E465">
        <v>1</v>
      </c>
      <c r="G465">
        <v>69930</v>
      </c>
      <c r="H465">
        <v>1</v>
      </c>
      <c r="W465" t="s">
        <v>4</v>
      </c>
      <c r="X465">
        <v>32765</v>
      </c>
    </row>
    <row r="466" spans="3:24" x14ac:dyDescent="0.25">
      <c r="C466" t="s">
        <v>4</v>
      </c>
      <c r="D466">
        <v>34578</v>
      </c>
      <c r="E466">
        <v>1</v>
      </c>
      <c r="G466">
        <v>69901</v>
      </c>
      <c r="H466">
        <v>1</v>
      </c>
      <c r="W466" t="s">
        <v>2</v>
      </c>
      <c r="X466">
        <v>32871</v>
      </c>
    </row>
    <row r="467" spans="3:24" x14ac:dyDescent="0.25">
      <c r="C467" t="s">
        <v>3</v>
      </c>
      <c r="D467">
        <v>34587</v>
      </c>
      <c r="E467">
        <v>1</v>
      </c>
      <c r="G467">
        <v>69882</v>
      </c>
      <c r="H467">
        <v>1</v>
      </c>
      <c r="W467" t="s">
        <v>2</v>
      </c>
      <c r="X467">
        <v>32880</v>
      </c>
    </row>
    <row r="468" spans="3:24" x14ac:dyDescent="0.25">
      <c r="C468" t="s">
        <v>3</v>
      </c>
      <c r="D468">
        <v>34596</v>
      </c>
      <c r="E468">
        <v>2</v>
      </c>
      <c r="G468">
        <v>69867</v>
      </c>
      <c r="H468">
        <v>1</v>
      </c>
      <c r="W468" t="s">
        <v>4</v>
      </c>
      <c r="X468">
        <v>32889</v>
      </c>
    </row>
    <row r="469" spans="3:24" x14ac:dyDescent="0.25">
      <c r="C469" t="s">
        <v>2</v>
      </c>
      <c r="D469">
        <v>34600</v>
      </c>
      <c r="E469">
        <v>2</v>
      </c>
      <c r="G469">
        <v>69805</v>
      </c>
      <c r="H469">
        <v>1</v>
      </c>
      <c r="W469" t="s">
        <v>3</v>
      </c>
      <c r="X469">
        <v>32892</v>
      </c>
    </row>
    <row r="470" spans="3:24" x14ac:dyDescent="0.25">
      <c r="C470" t="s">
        <v>2</v>
      </c>
      <c r="D470">
        <v>34633</v>
      </c>
      <c r="E470">
        <v>1</v>
      </c>
      <c r="G470">
        <v>69759</v>
      </c>
      <c r="H470">
        <v>1</v>
      </c>
      <c r="W470" t="s">
        <v>3</v>
      </c>
      <c r="X470">
        <v>32892</v>
      </c>
    </row>
    <row r="471" spans="3:24" x14ac:dyDescent="0.25">
      <c r="C471" t="s">
        <v>2</v>
      </c>
      <c r="D471">
        <v>34704</v>
      </c>
      <c r="E471">
        <v>1</v>
      </c>
      <c r="G471">
        <v>69755</v>
      </c>
      <c r="H471">
        <v>1</v>
      </c>
      <c r="W471" t="s">
        <v>2</v>
      </c>
      <c r="X471">
        <v>32952</v>
      </c>
    </row>
    <row r="472" spans="3:24" x14ac:dyDescent="0.25">
      <c r="C472" t="s">
        <v>4</v>
      </c>
      <c r="D472">
        <v>34728</v>
      </c>
      <c r="E472">
        <v>1</v>
      </c>
      <c r="G472">
        <v>69719</v>
      </c>
      <c r="H472">
        <v>1</v>
      </c>
      <c r="W472" t="s">
        <v>2</v>
      </c>
      <c r="X472">
        <v>33039</v>
      </c>
    </row>
    <row r="473" spans="3:24" x14ac:dyDescent="0.25">
      <c r="C473" t="s">
        <v>4</v>
      </c>
      <c r="D473">
        <v>34738</v>
      </c>
      <c r="E473">
        <v>1</v>
      </c>
      <c r="G473">
        <v>69702</v>
      </c>
      <c r="H473">
        <v>1</v>
      </c>
      <c r="W473" t="s">
        <v>2</v>
      </c>
      <c r="X473">
        <v>33039</v>
      </c>
    </row>
    <row r="474" spans="3:24" x14ac:dyDescent="0.25">
      <c r="C474" t="s">
        <v>2</v>
      </c>
      <c r="D474">
        <v>34824</v>
      </c>
      <c r="E474">
        <v>2</v>
      </c>
      <c r="G474">
        <v>69674</v>
      </c>
      <c r="H474">
        <v>1</v>
      </c>
      <c r="W474" t="s">
        <v>4</v>
      </c>
      <c r="X474">
        <v>33051</v>
      </c>
    </row>
    <row r="475" spans="3:24" x14ac:dyDescent="0.25">
      <c r="C475" t="s">
        <v>4</v>
      </c>
      <c r="D475">
        <v>34838</v>
      </c>
      <c r="E475">
        <v>1</v>
      </c>
      <c r="G475">
        <v>69661</v>
      </c>
      <c r="H475">
        <v>1</v>
      </c>
      <c r="W475" t="s">
        <v>4</v>
      </c>
      <c r="X475">
        <v>33168</v>
      </c>
    </row>
    <row r="476" spans="3:24" x14ac:dyDescent="0.25">
      <c r="C476" t="s">
        <v>2</v>
      </c>
      <c r="D476">
        <v>34853</v>
      </c>
      <c r="E476">
        <v>1</v>
      </c>
      <c r="G476">
        <v>69627</v>
      </c>
      <c r="H476">
        <v>1</v>
      </c>
      <c r="W476" t="s">
        <v>2</v>
      </c>
      <c r="X476">
        <v>33178</v>
      </c>
    </row>
    <row r="477" spans="3:24" x14ac:dyDescent="0.25">
      <c r="C477" t="s">
        <v>2</v>
      </c>
      <c r="D477">
        <v>34916</v>
      </c>
      <c r="E477">
        <v>1</v>
      </c>
      <c r="G477">
        <v>69520</v>
      </c>
      <c r="H477">
        <v>1</v>
      </c>
      <c r="W477" t="s">
        <v>4</v>
      </c>
      <c r="X477">
        <v>33181</v>
      </c>
    </row>
    <row r="478" spans="3:24" x14ac:dyDescent="0.25">
      <c r="C478" t="s">
        <v>2</v>
      </c>
      <c r="D478">
        <v>34935</v>
      </c>
      <c r="E478">
        <v>2</v>
      </c>
      <c r="G478">
        <v>69508</v>
      </c>
      <c r="H478">
        <v>1</v>
      </c>
      <c r="W478" t="s">
        <v>2</v>
      </c>
      <c r="X478">
        <v>33183</v>
      </c>
    </row>
    <row r="479" spans="3:24" x14ac:dyDescent="0.25">
      <c r="C479" t="s">
        <v>2</v>
      </c>
      <c r="D479">
        <v>34941</v>
      </c>
      <c r="E479">
        <v>1</v>
      </c>
      <c r="G479">
        <v>69476</v>
      </c>
      <c r="H479">
        <v>1</v>
      </c>
      <c r="W479" t="s">
        <v>2</v>
      </c>
      <c r="X479">
        <v>33228</v>
      </c>
    </row>
    <row r="480" spans="3:24" x14ac:dyDescent="0.25">
      <c r="C480" t="s">
        <v>2</v>
      </c>
      <c r="D480">
        <v>34961</v>
      </c>
      <c r="E480">
        <v>1</v>
      </c>
      <c r="G480">
        <v>69401</v>
      </c>
      <c r="H480">
        <v>1</v>
      </c>
      <c r="W480" t="s">
        <v>2</v>
      </c>
      <c r="X480">
        <v>33235</v>
      </c>
    </row>
    <row r="481" spans="3:24" x14ac:dyDescent="0.25">
      <c r="C481" t="s">
        <v>2</v>
      </c>
      <c r="D481">
        <v>34968</v>
      </c>
      <c r="E481">
        <v>1</v>
      </c>
      <c r="G481">
        <v>69389</v>
      </c>
      <c r="H481">
        <v>1</v>
      </c>
      <c r="W481" t="s">
        <v>2</v>
      </c>
      <c r="X481">
        <v>33249</v>
      </c>
    </row>
    <row r="482" spans="3:24" x14ac:dyDescent="0.25">
      <c r="C482" t="s">
        <v>4</v>
      </c>
      <c r="D482">
        <v>34984</v>
      </c>
      <c r="E482">
        <v>1</v>
      </c>
      <c r="G482">
        <v>69372</v>
      </c>
      <c r="H482">
        <v>1</v>
      </c>
      <c r="W482" t="s">
        <v>2</v>
      </c>
      <c r="X482">
        <v>33249</v>
      </c>
    </row>
    <row r="483" spans="3:24" x14ac:dyDescent="0.25">
      <c r="C483" t="s">
        <v>4</v>
      </c>
      <c r="D483">
        <v>35178</v>
      </c>
      <c r="E483">
        <v>2</v>
      </c>
      <c r="G483">
        <v>69283</v>
      </c>
      <c r="H483">
        <v>1</v>
      </c>
      <c r="W483" t="s">
        <v>2</v>
      </c>
      <c r="X483">
        <v>33279</v>
      </c>
    </row>
    <row r="484" spans="3:24" x14ac:dyDescent="0.25">
      <c r="C484" t="s">
        <v>2</v>
      </c>
      <c r="D484">
        <v>35196</v>
      </c>
      <c r="E484">
        <v>2</v>
      </c>
      <c r="G484">
        <v>69267</v>
      </c>
      <c r="H484">
        <v>1</v>
      </c>
      <c r="W484" t="s">
        <v>4</v>
      </c>
      <c r="X484">
        <v>33316</v>
      </c>
    </row>
    <row r="485" spans="3:24" x14ac:dyDescent="0.25">
      <c r="C485" t="s">
        <v>2</v>
      </c>
      <c r="D485">
        <v>35246</v>
      </c>
      <c r="E485">
        <v>1</v>
      </c>
      <c r="G485">
        <v>69263</v>
      </c>
      <c r="H485">
        <v>1</v>
      </c>
      <c r="W485" t="s">
        <v>4</v>
      </c>
      <c r="X485">
        <v>33316</v>
      </c>
    </row>
    <row r="486" spans="3:24" x14ac:dyDescent="0.25">
      <c r="C486" t="s">
        <v>3</v>
      </c>
      <c r="D486">
        <v>35322</v>
      </c>
      <c r="E486">
        <v>1</v>
      </c>
      <c r="G486">
        <v>69245</v>
      </c>
      <c r="H486">
        <v>1</v>
      </c>
      <c r="W486" t="s">
        <v>2</v>
      </c>
      <c r="X486">
        <v>33378</v>
      </c>
    </row>
    <row r="487" spans="3:24" x14ac:dyDescent="0.25">
      <c r="C487" t="s">
        <v>3</v>
      </c>
      <c r="D487">
        <v>35340</v>
      </c>
      <c r="E487">
        <v>1</v>
      </c>
      <c r="G487">
        <v>69209</v>
      </c>
      <c r="H487">
        <v>1</v>
      </c>
      <c r="W487" t="s">
        <v>2</v>
      </c>
      <c r="X487">
        <v>33402</v>
      </c>
    </row>
    <row r="488" spans="3:24" x14ac:dyDescent="0.25">
      <c r="C488" t="s">
        <v>4</v>
      </c>
      <c r="D488">
        <v>35388</v>
      </c>
      <c r="E488">
        <v>1</v>
      </c>
      <c r="G488">
        <v>69142</v>
      </c>
      <c r="H488">
        <v>1</v>
      </c>
      <c r="W488" t="s">
        <v>3</v>
      </c>
      <c r="X488">
        <v>33419</v>
      </c>
    </row>
    <row r="489" spans="3:24" x14ac:dyDescent="0.25">
      <c r="C489" t="s">
        <v>3</v>
      </c>
      <c r="D489">
        <v>35416</v>
      </c>
      <c r="E489">
        <v>1</v>
      </c>
      <c r="G489">
        <v>69139</v>
      </c>
      <c r="H489">
        <v>2</v>
      </c>
      <c r="W489" t="s">
        <v>3</v>
      </c>
      <c r="X489">
        <v>33438</v>
      </c>
    </row>
    <row r="490" spans="3:24" x14ac:dyDescent="0.25">
      <c r="C490" t="s">
        <v>2</v>
      </c>
      <c r="D490">
        <v>35441</v>
      </c>
      <c r="E490">
        <v>1</v>
      </c>
      <c r="G490">
        <v>69109</v>
      </c>
      <c r="H490">
        <v>2</v>
      </c>
      <c r="W490" t="s">
        <v>4</v>
      </c>
      <c r="X490">
        <v>33444</v>
      </c>
    </row>
    <row r="491" spans="3:24" x14ac:dyDescent="0.25">
      <c r="C491" t="s">
        <v>4</v>
      </c>
      <c r="D491">
        <v>35523</v>
      </c>
      <c r="E491">
        <v>1</v>
      </c>
      <c r="G491">
        <v>69098</v>
      </c>
      <c r="H491">
        <v>1</v>
      </c>
      <c r="W491" t="s">
        <v>3</v>
      </c>
      <c r="X491">
        <v>33454</v>
      </c>
    </row>
    <row r="492" spans="3:24" x14ac:dyDescent="0.25">
      <c r="C492" t="s">
        <v>2</v>
      </c>
      <c r="D492">
        <v>35544</v>
      </c>
      <c r="E492">
        <v>1</v>
      </c>
      <c r="G492">
        <v>69096</v>
      </c>
      <c r="H492">
        <v>1</v>
      </c>
      <c r="W492" t="s">
        <v>2</v>
      </c>
      <c r="X492">
        <v>33456</v>
      </c>
    </row>
    <row r="493" spans="3:24" x14ac:dyDescent="0.25">
      <c r="C493" t="s">
        <v>4</v>
      </c>
      <c r="D493">
        <v>35641</v>
      </c>
      <c r="E493">
        <v>1</v>
      </c>
      <c r="G493">
        <v>69084</v>
      </c>
      <c r="H493">
        <v>2</v>
      </c>
      <c r="W493" t="s">
        <v>4</v>
      </c>
      <c r="X493">
        <v>33462</v>
      </c>
    </row>
    <row r="494" spans="3:24" x14ac:dyDescent="0.25">
      <c r="C494" t="s">
        <v>4</v>
      </c>
      <c r="D494">
        <v>35682</v>
      </c>
      <c r="E494">
        <v>1</v>
      </c>
      <c r="G494">
        <v>69063</v>
      </c>
      <c r="H494">
        <v>1</v>
      </c>
      <c r="W494" t="s">
        <v>2</v>
      </c>
      <c r="X494">
        <v>33471</v>
      </c>
    </row>
    <row r="495" spans="3:24" x14ac:dyDescent="0.25">
      <c r="C495" t="s">
        <v>3</v>
      </c>
      <c r="D495">
        <v>35684</v>
      </c>
      <c r="E495">
        <v>1</v>
      </c>
      <c r="G495">
        <v>69016</v>
      </c>
      <c r="H495">
        <v>1</v>
      </c>
      <c r="W495" t="s">
        <v>4</v>
      </c>
      <c r="X495">
        <v>33562</v>
      </c>
    </row>
    <row r="496" spans="3:24" x14ac:dyDescent="0.25">
      <c r="C496" t="s">
        <v>3</v>
      </c>
      <c r="D496">
        <v>35688</v>
      </c>
      <c r="E496">
        <v>2</v>
      </c>
      <c r="G496">
        <v>68805</v>
      </c>
      <c r="H496">
        <v>1</v>
      </c>
      <c r="W496" t="s">
        <v>4</v>
      </c>
      <c r="X496">
        <v>33564</v>
      </c>
    </row>
    <row r="497" spans="3:24" x14ac:dyDescent="0.25">
      <c r="C497" t="s">
        <v>4</v>
      </c>
      <c r="D497">
        <v>35701</v>
      </c>
      <c r="E497">
        <v>1</v>
      </c>
      <c r="G497">
        <v>68743</v>
      </c>
      <c r="H497">
        <v>1</v>
      </c>
      <c r="W497" t="s">
        <v>3</v>
      </c>
      <c r="X497">
        <v>33569</v>
      </c>
    </row>
    <row r="498" spans="3:24" x14ac:dyDescent="0.25">
      <c r="C498" t="s">
        <v>2</v>
      </c>
      <c r="D498">
        <v>35704</v>
      </c>
      <c r="E498">
        <v>1</v>
      </c>
      <c r="G498">
        <v>68695</v>
      </c>
      <c r="H498">
        <v>2</v>
      </c>
      <c r="W498" t="s">
        <v>3</v>
      </c>
      <c r="X498">
        <v>33581</v>
      </c>
    </row>
    <row r="499" spans="3:24" x14ac:dyDescent="0.25">
      <c r="C499" t="s">
        <v>2</v>
      </c>
      <c r="D499">
        <v>35765</v>
      </c>
      <c r="E499">
        <v>1</v>
      </c>
      <c r="G499">
        <v>68682</v>
      </c>
      <c r="H499">
        <v>2</v>
      </c>
      <c r="W499" t="s">
        <v>4</v>
      </c>
      <c r="X499">
        <v>33585</v>
      </c>
    </row>
    <row r="500" spans="3:24" x14ac:dyDescent="0.25">
      <c r="C500" t="s">
        <v>3</v>
      </c>
      <c r="D500">
        <v>35788</v>
      </c>
      <c r="E500">
        <v>1</v>
      </c>
      <c r="G500">
        <v>68657</v>
      </c>
      <c r="H500">
        <v>1</v>
      </c>
      <c r="W500" t="s">
        <v>2</v>
      </c>
      <c r="X500">
        <v>33590</v>
      </c>
    </row>
    <row r="501" spans="3:24" x14ac:dyDescent="0.25">
      <c r="C501" t="s">
        <v>2</v>
      </c>
      <c r="D501">
        <v>35790</v>
      </c>
      <c r="E501">
        <v>1</v>
      </c>
      <c r="G501">
        <v>68655</v>
      </c>
      <c r="H501">
        <v>2</v>
      </c>
      <c r="W501" t="s">
        <v>2</v>
      </c>
      <c r="X501">
        <v>33622</v>
      </c>
    </row>
    <row r="502" spans="3:24" x14ac:dyDescent="0.25">
      <c r="C502" t="s">
        <v>3</v>
      </c>
      <c r="D502">
        <v>35791</v>
      </c>
      <c r="E502">
        <v>2</v>
      </c>
      <c r="G502">
        <v>68627</v>
      </c>
      <c r="H502">
        <v>1</v>
      </c>
      <c r="W502" t="s">
        <v>3</v>
      </c>
      <c r="X502">
        <v>33629</v>
      </c>
    </row>
    <row r="503" spans="3:24" x14ac:dyDescent="0.25">
      <c r="C503" t="s">
        <v>5</v>
      </c>
      <c r="D503">
        <v>35797</v>
      </c>
      <c r="E503">
        <v>1</v>
      </c>
      <c r="G503">
        <v>68487</v>
      </c>
      <c r="H503">
        <v>2</v>
      </c>
      <c r="W503" t="s">
        <v>2</v>
      </c>
      <c r="X503">
        <v>33697</v>
      </c>
    </row>
    <row r="504" spans="3:24" x14ac:dyDescent="0.25">
      <c r="C504" t="s">
        <v>2</v>
      </c>
      <c r="D504">
        <v>35860</v>
      </c>
      <c r="E504">
        <v>4</v>
      </c>
      <c r="G504">
        <v>68462</v>
      </c>
      <c r="H504">
        <v>1</v>
      </c>
      <c r="W504" t="s">
        <v>3</v>
      </c>
      <c r="X504">
        <v>33762</v>
      </c>
    </row>
    <row r="505" spans="3:24" x14ac:dyDescent="0.25">
      <c r="C505" t="s">
        <v>2</v>
      </c>
      <c r="D505">
        <v>35876</v>
      </c>
      <c r="E505">
        <v>1</v>
      </c>
      <c r="G505">
        <v>68397</v>
      </c>
      <c r="H505">
        <v>1</v>
      </c>
      <c r="W505" t="s">
        <v>5</v>
      </c>
      <c r="X505">
        <v>33812</v>
      </c>
    </row>
    <row r="506" spans="3:24" x14ac:dyDescent="0.25">
      <c r="C506" t="s">
        <v>3</v>
      </c>
      <c r="D506">
        <v>35893</v>
      </c>
      <c r="E506">
        <v>1</v>
      </c>
      <c r="G506">
        <v>68352</v>
      </c>
      <c r="H506">
        <v>1</v>
      </c>
      <c r="W506" t="s">
        <v>2</v>
      </c>
      <c r="X506">
        <v>33955</v>
      </c>
    </row>
    <row r="507" spans="3:24" x14ac:dyDescent="0.25">
      <c r="C507" t="s">
        <v>3</v>
      </c>
      <c r="D507">
        <v>35924</v>
      </c>
      <c r="E507">
        <v>1</v>
      </c>
      <c r="G507">
        <v>68316</v>
      </c>
      <c r="H507">
        <v>1</v>
      </c>
      <c r="W507" t="s">
        <v>2</v>
      </c>
      <c r="X507">
        <v>33986</v>
      </c>
    </row>
    <row r="508" spans="3:24" x14ac:dyDescent="0.25">
      <c r="C508" t="s">
        <v>2</v>
      </c>
      <c r="D508">
        <v>35946</v>
      </c>
      <c r="E508">
        <v>1</v>
      </c>
      <c r="G508">
        <v>68281</v>
      </c>
      <c r="H508">
        <v>1</v>
      </c>
      <c r="W508" t="s">
        <v>3</v>
      </c>
      <c r="X508">
        <v>33996</v>
      </c>
    </row>
    <row r="509" spans="3:24" x14ac:dyDescent="0.25">
      <c r="C509" t="s">
        <v>2</v>
      </c>
      <c r="D509">
        <v>36026</v>
      </c>
      <c r="E509">
        <v>1</v>
      </c>
      <c r="G509">
        <v>68274</v>
      </c>
      <c r="H509">
        <v>1</v>
      </c>
      <c r="W509" t="s">
        <v>3</v>
      </c>
      <c r="X509">
        <v>33996</v>
      </c>
    </row>
    <row r="510" spans="3:24" x14ac:dyDescent="0.25">
      <c r="C510" t="s">
        <v>3</v>
      </c>
      <c r="D510">
        <v>36038</v>
      </c>
      <c r="E510">
        <v>1</v>
      </c>
      <c r="G510">
        <v>68148</v>
      </c>
      <c r="H510">
        <v>1</v>
      </c>
      <c r="W510" t="s">
        <v>2</v>
      </c>
      <c r="X510">
        <v>34026</v>
      </c>
    </row>
    <row r="511" spans="3:24" x14ac:dyDescent="0.25">
      <c r="C511" t="s">
        <v>4</v>
      </c>
      <c r="D511">
        <v>36065</v>
      </c>
      <c r="E511">
        <v>1</v>
      </c>
      <c r="G511">
        <v>68142</v>
      </c>
      <c r="H511">
        <v>1</v>
      </c>
      <c r="W511" t="s">
        <v>2</v>
      </c>
      <c r="X511">
        <v>34026</v>
      </c>
    </row>
    <row r="512" spans="3:24" x14ac:dyDescent="0.25">
      <c r="C512" t="s">
        <v>2</v>
      </c>
      <c r="D512">
        <v>36075</v>
      </c>
      <c r="E512">
        <v>1</v>
      </c>
      <c r="G512">
        <v>68126</v>
      </c>
      <c r="H512">
        <v>1</v>
      </c>
      <c r="W512" t="s">
        <v>3</v>
      </c>
      <c r="X512">
        <v>34043</v>
      </c>
    </row>
    <row r="513" spans="3:24" x14ac:dyDescent="0.25">
      <c r="C513" t="s">
        <v>4</v>
      </c>
      <c r="D513">
        <v>36108</v>
      </c>
      <c r="E513">
        <v>1</v>
      </c>
      <c r="G513">
        <v>68118</v>
      </c>
      <c r="H513">
        <v>2</v>
      </c>
      <c r="W513" t="s">
        <v>4</v>
      </c>
      <c r="X513">
        <v>34053</v>
      </c>
    </row>
    <row r="514" spans="3:24" x14ac:dyDescent="0.25">
      <c r="C514" t="s">
        <v>2</v>
      </c>
      <c r="D514">
        <v>36130</v>
      </c>
      <c r="E514">
        <v>1</v>
      </c>
      <c r="G514">
        <v>68117</v>
      </c>
      <c r="H514">
        <v>1</v>
      </c>
      <c r="W514" t="s">
        <v>2</v>
      </c>
      <c r="X514">
        <v>34074</v>
      </c>
    </row>
    <row r="515" spans="3:24" x14ac:dyDescent="0.25">
      <c r="C515" t="s">
        <v>2</v>
      </c>
      <c r="D515">
        <v>36138</v>
      </c>
      <c r="E515">
        <v>1</v>
      </c>
      <c r="G515">
        <v>68092</v>
      </c>
      <c r="H515">
        <v>1</v>
      </c>
      <c r="W515" t="s">
        <v>4</v>
      </c>
      <c r="X515">
        <v>34109</v>
      </c>
    </row>
    <row r="516" spans="3:24" x14ac:dyDescent="0.25">
      <c r="C516" t="s">
        <v>4</v>
      </c>
      <c r="D516">
        <v>36143</v>
      </c>
      <c r="E516">
        <v>1</v>
      </c>
      <c r="G516">
        <v>67911</v>
      </c>
      <c r="H516">
        <v>2</v>
      </c>
      <c r="W516" t="s">
        <v>2</v>
      </c>
      <c r="X516">
        <v>34176</v>
      </c>
    </row>
    <row r="517" spans="3:24" x14ac:dyDescent="0.25">
      <c r="C517" t="s">
        <v>2</v>
      </c>
      <c r="D517">
        <v>36145</v>
      </c>
      <c r="E517">
        <v>1</v>
      </c>
      <c r="G517">
        <v>67893</v>
      </c>
      <c r="H517">
        <v>1</v>
      </c>
      <c r="W517" t="s">
        <v>2</v>
      </c>
      <c r="X517">
        <v>34176</v>
      </c>
    </row>
    <row r="518" spans="3:24" x14ac:dyDescent="0.25">
      <c r="C518" t="s">
        <v>3</v>
      </c>
      <c r="D518">
        <v>36230</v>
      </c>
      <c r="E518">
        <v>1</v>
      </c>
      <c r="G518">
        <v>67786</v>
      </c>
      <c r="H518">
        <v>1</v>
      </c>
      <c r="W518" t="s">
        <v>4</v>
      </c>
      <c r="X518">
        <v>34176</v>
      </c>
    </row>
    <row r="519" spans="3:24" x14ac:dyDescent="0.25">
      <c r="C519" t="s">
        <v>4</v>
      </c>
      <c r="D519">
        <v>36262</v>
      </c>
      <c r="E519">
        <v>1</v>
      </c>
      <c r="G519">
        <v>67716</v>
      </c>
      <c r="H519">
        <v>1</v>
      </c>
      <c r="W519" t="s">
        <v>2</v>
      </c>
      <c r="X519">
        <v>34213</v>
      </c>
    </row>
    <row r="520" spans="3:24" x14ac:dyDescent="0.25">
      <c r="C520" t="s">
        <v>3</v>
      </c>
      <c r="D520">
        <v>36273</v>
      </c>
      <c r="E520">
        <v>1</v>
      </c>
      <c r="G520">
        <v>67680</v>
      </c>
      <c r="H520">
        <v>1</v>
      </c>
      <c r="W520" t="s">
        <v>3</v>
      </c>
      <c r="X520">
        <v>34230</v>
      </c>
    </row>
    <row r="521" spans="3:24" x14ac:dyDescent="0.25">
      <c r="C521" t="s">
        <v>2</v>
      </c>
      <c r="D521">
        <v>36283</v>
      </c>
      <c r="E521">
        <v>1</v>
      </c>
      <c r="G521">
        <v>67605</v>
      </c>
      <c r="H521">
        <v>1</v>
      </c>
      <c r="W521" t="s">
        <v>4</v>
      </c>
      <c r="X521">
        <v>34242</v>
      </c>
    </row>
    <row r="522" spans="3:24" x14ac:dyDescent="0.25">
      <c r="C522" t="s">
        <v>2</v>
      </c>
      <c r="D522">
        <v>36301</v>
      </c>
      <c r="E522">
        <v>1</v>
      </c>
      <c r="G522">
        <v>67546</v>
      </c>
      <c r="H522">
        <v>2</v>
      </c>
      <c r="W522" t="s">
        <v>3</v>
      </c>
      <c r="X522">
        <v>34320</v>
      </c>
    </row>
    <row r="523" spans="3:24" x14ac:dyDescent="0.25">
      <c r="C523" t="s">
        <v>2</v>
      </c>
      <c r="D523">
        <v>36317</v>
      </c>
      <c r="E523">
        <v>1</v>
      </c>
      <c r="G523">
        <v>67536</v>
      </c>
      <c r="H523">
        <v>1</v>
      </c>
      <c r="W523" t="s">
        <v>2</v>
      </c>
      <c r="X523">
        <v>34350</v>
      </c>
    </row>
    <row r="524" spans="3:24" x14ac:dyDescent="0.25">
      <c r="C524" t="s">
        <v>2</v>
      </c>
      <c r="D524">
        <v>36408</v>
      </c>
      <c r="E524">
        <v>1</v>
      </c>
      <c r="G524">
        <v>67506</v>
      </c>
      <c r="H524">
        <v>1</v>
      </c>
      <c r="W524" t="s">
        <v>2</v>
      </c>
      <c r="X524">
        <v>34377</v>
      </c>
    </row>
    <row r="525" spans="3:24" x14ac:dyDescent="0.25">
      <c r="C525" t="s">
        <v>2</v>
      </c>
      <c r="D525">
        <v>36443</v>
      </c>
      <c r="E525">
        <v>1</v>
      </c>
      <c r="G525">
        <v>67472</v>
      </c>
      <c r="H525">
        <v>1</v>
      </c>
      <c r="W525" t="s">
        <v>2</v>
      </c>
      <c r="X525">
        <v>34380</v>
      </c>
    </row>
    <row r="526" spans="3:24" x14ac:dyDescent="0.25">
      <c r="C526" t="s">
        <v>2</v>
      </c>
      <c r="D526">
        <v>36550</v>
      </c>
      <c r="E526">
        <v>1</v>
      </c>
      <c r="G526">
        <v>67445</v>
      </c>
      <c r="H526">
        <v>3</v>
      </c>
      <c r="W526" t="s">
        <v>2</v>
      </c>
      <c r="X526">
        <v>34412</v>
      </c>
    </row>
    <row r="527" spans="3:24" x14ac:dyDescent="0.25">
      <c r="C527" t="s">
        <v>6</v>
      </c>
      <c r="D527">
        <v>36627</v>
      </c>
      <c r="E527">
        <v>1</v>
      </c>
      <c r="G527">
        <v>67433</v>
      </c>
      <c r="H527">
        <v>1</v>
      </c>
      <c r="W527" t="s">
        <v>2</v>
      </c>
      <c r="X527">
        <v>34421</v>
      </c>
    </row>
    <row r="528" spans="3:24" x14ac:dyDescent="0.25">
      <c r="C528" t="s">
        <v>3</v>
      </c>
      <c r="D528">
        <v>36634</v>
      </c>
      <c r="E528">
        <v>1</v>
      </c>
      <c r="G528">
        <v>67432</v>
      </c>
      <c r="H528">
        <v>1</v>
      </c>
      <c r="W528" t="s">
        <v>2</v>
      </c>
      <c r="X528">
        <v>34421</v>
      </c>
    </row>
    <row r="529" spans="3:24" x14ac:dyDescent="0.25">
      <c r="C529" t="s">
        <v>3</v>
      </c>
      <c r="D529">
        <v>36640</v>
      </c>
      <c r="E529">
        <v>1</v>
      </c>
      <c r="G529">
        <v>67430</v>
      </c>
      <c r="H529">
        <v>1</v>
      </c>
      <c r="W529" t="s">
        <v>6</v>
      </c>
      <c r="X529">
        <v>34445</v>
      </c>
    </row>
    <row r="530" spans="3:24" x14ac:dyDescent="0.25">
      <c r="C530" t="s">
        <v>4</v>
      </c>
      <c r="D530">
        <v>36663</v>
      </c>
      <c r="E530">
        <v>1</v>
      </c>
      <c r="G530">
        <v>67419</v>
      </c>
      <c r="H530">
        <v>1</v>
      </c>
      <c r="W530" t="s">
        <v>3</v>
      </c>
      <c r="X530">
        <v>34469</v>
      </c>
    </row>
    <row r="531" spans="3:24" x14ac:dyDescent="0.25">
      <c r="C531" t="s">
        <v>3</v>
      </c>
      <c r="D531">
        <v>36715</v>
      </c>
      <c r="E531">
        <v>1</v>
      </c>
      <c r="G531">
        <v>67384</v>
      </c>
      <c r="H531">
        <v>1</v>
      </c>
      <c r="W531" t="s">
        <v>3</v>
      </c>
      <c r="X531">
        <v>34487</v>
      </c>
    </row>
    <row r="532" spans="3:24" x14ac:dyDescent="0.25">
      <c r="C532" t="s">
        <v>3</v>
      </c>
      <c r="D532">
        <v>36732</v>
      </c>
      <c r="E532">
        <v>1</v>
      </c>
      <c r="G532">
        <v>67381</v>
      </c>
      <c r="H532">
        <v>1</v>
      </c>
      <c r="W532" t="s">
        <v>4</v>
      </c>
      <c r="X532">
        <v>34529</v>
      </c>
    </row>
    <row r="533" spans="3:24" x14ac:dyDescent="0.25">
      <c r="C533" t="s">
        <v>2</v>
      </c>
      <c r="D533">
        <v>36736</v>
      </c>
      <c r="E533">
        <v>1</v>
      </c>
      <c r="G533">
        <v>67369</v>
      </c>
      <c r="H533">
        <v>1</v>
      </c>
      <c r="W533" t="s">
        <v>3</v>
      </c>
      <c r="X533">
        <v>34554</v>
      </c>
    </row>
    <row r="534" spans="3:24" x14ac:dyDescent="0.25">
      <c r="C534" t="s">
        <v>3</v>
      </c>
      <c r="D534">
        <v>36778</v>
      </c>
      <c r="E534">
        <v>1</v>
      </c>
      <c r="G534">
        <v>67353</v>
      </c>
      <c r="H534">
        <v>1</v>
      </c>
      <c r="W534" t="s">
        <v>3</v>
      </c>
      <c r="X534">
        <v>34578</v>
      </c>
    </row>
    <row r="535" spans="3:24" x14ac:dyDescent="0.25">
      <c r="C535" t="s">
        <v>3</v>
      </c>
      <c r="D535">
        <v>36781</v>
      </c>
      <c r="E535">
        <v>1</v>
      </c>
      <c r="G535">
        <v>67309</v>
      </c>
      <c r="H535">
        <v>1</v>
      </c>
      <c r="W535" t="s">
        <v>2</v>
      </c>
      <c r="X535">
        <v>34587</v>
      </c>
    </row>
    <row r="536" spans="3:24" x14ac:dyDescent="0.25">
      <c r="C536" t="s">
        <v>2</v>
      </c>
      <c r="D536">
        <v>36790</v>
      </c>
      <c r="E536">
        <v>1</v>
      </c>
      <c r="G536">
        <v>67272</v>
      </c>
      <c r="H536">
        <v>1</v>
      </c>
      <c r="W536" t="s">
        <v>3</v>
      </c>
      <c r="X536">
        <v>34596</v>
      </c>
    </row>
    <row r="537" spans="3:24" x14ac:dyDescent="0.25">
      <c r="C537" t="s">
        <v>2</v>
      </c>
      <c r="D537">
        <v>36802</v>
      </c>
      <c r="E537">
        <v>1</v>
      </c>
      <c r="G537">
        <v>67267</v>
      </c>
      <c r="H537">
        <v>1</v>
      </c>
      <c r="W537" t="s">
        <v>3</v>
      </c>
      <c r="X537">
        <v>34596</v>
      </c>
    </row>
    <row r="538" spans="3:24" x14ac:dyDescent="0.25">
      <c r="C538" t="s">
        <v>2</v>
      </c>
      <c r="D538">
        <v>36807</v>
      </c>
      <c r="E538">
        <v>1</v>
      </c>
      <c r="G538">
        <v>67225</v>
      </c>
      <c r="H538">
        <v>1</v>
      </c>
      <c r="W538" t="s">
        <v>2</v>
      </c>
      <c r="X538">
        <v>34600</v>
      </c>
    </row>
    <row r="539" spans="3:24" x14ac:dyDescent="0.25">
      <c r="C539" t="s">
        <v>2</v>
      </c>
      <c r="D539">
        <v>36864</v>
      </c>
      <c r="E539">
        <v>1</v>
      </c>
      <c r="G539">
        <v>67131</v>
      </c>
      <c r="H539">
        <v>1</v>
      </c>
      <c r="W539" t="s">
        <v>2</v>
      </c>
      <c r="X539">
        <v>34600</v>
      </c>
    </row>
    <row r="540" spans="3:24" x14ac:dyDescent="0.25">
      <c r="C540" t="s">
        <v>2</v>
      </c>
      <c r="D540">
        <v>36921</v>
      </c>
      <c r="E540">
        <v>1</v>
      </c>
      <c r="G540">
        <v>67087</v>
      </c>
      <c r="H540">
        <v>1</v>
      </c>
      <c r="W540" t="s">
        <v>2</v>
      </c>
      <c r="X540">
        <v>34633</v>
      </c>
    </row>
    <row r="541" spans="3:24" x14ac:dyDescent="0.25">
      <c r="C541" t="s">
        <v>2</v>
      </c>
      <c r="D541">
        <v>36927</v>
      </c>
      <c r="E541">
        <v>1</v>
      </c>
      <c r="G541">
        <v>67046</v>
      </c>
      <c r="H541">
        <v>1</v>
      </c>
      <c r="W541" t="s">
        <v>2</v>
      </c>
      <c r="X541">
        <v>34704</v>
      </c>
    </row>
    <row r="542" spans="3:24" x14ac:dyDescent="0.25">
      <c r="C542" t="s">
        <v>2</v>
      </c>
      <c r="D542">
        <v>36930</v>
      </c>
      <c r="E542">
        <v>1</v>
      </c>
      <c r="G542">
        <v>67023</v>
      </c>
      <c r="H542">
        <v>1</v>
      </c>
      <c r="W542" t="s">
        <v>2</v>
      </c>
      <c r="X542">
        <v>34728</v>
      </c>
    </row>
    <row r="543" spans="3:24" x14ac:dyDescent="0.25">
      <c r="C543" t="s">
        <v>2</v>
      </c>
      <c r="D543">
        <v>36947</v>
      </c>
      <c r="E543">
        <v>1</v>
      </c>
      <c r="G543">
        <v>66991</v>
      </c>
      <c r="H543">
        <v>1</v>
      </c>
      <c r="W543" t="s">
        <v>2</v>
      </c>
      <c r="X543">
        <v>34738</v>
      </c>
    </row>
    <row r="544" spans="3:24" x14ac:dyDescent="0.25">
      <c r="C544" t="s">
        <v>2</v>
      </c>
      <c r="D544">
        <v>36957</v>
      </c>
      <c r="E544">
        <v>1</v>
      </c>
      <c r="G544">
        <v>66973</v>
      </c>
      <c r="H544">
        <v>1</v>
      </c>
      <c r="W544" t="s">
        <v>2</v>
      </c>
      <c r="X544">
        <v>34824</v>
      </c>
    </row>
    <row r="545" spans="3:24" x14ac:dyDescent="0.25">
      <c r="C545" t="s">
        <v>2</v>
      </c>
      <c r="D545">
        <v>36959</v>
      </c>
      <c r="E545">
        <v>1</v>
      </c>
      <c r="G545">
        <v>66951</v>
      </c>
      <c r="H545">
        <v>1</v>
      </c>
      <c r="W545" t="s">
        <v>2</v>
      </c>
      <c r="X545">
        <v>34824</v>
      </c>
    </row>
    <row r="546" spans="3:24" x14ac:dyDescent="0.25">
      <c r="C546" t="s">
        <v>2</v>
      </c>
      <c r="D546">
        <v>36975</v>
      </c>
      <c r="E546">
        <v>1</v>
      </c>
      <c r="G546">
        <v>66886</v>
      </c>
      <c r="H546">
        <v>1</v>
      </c>
      <c r="W546" t="s">
        <v>2</v>
      </c>
      <c r="X546">
        <v>34838</v>
      </c>
    </row>
    <row r="547" spans="3:24" x14ac:dyDescent="0.25">
      <c r="C547" t="s">
        <v>2</v>
      </c>
      <c r="D547">
        <v>36997</v>
      </c>
      <c r="E547">
        <v>1</v>
      </c>
      <c r="G547">
        <v>66835</v>
      </c>
      <c r="H547">
        <v>2</v>
      </c>
      <c r="W547" t="s">
        <v>2</v>
      </c>
      <c r="X547">
        <v>34853</v>
      </c>
    </row>
    <row r="548" spans="3:24" x14ac:dyDescent="0.25">
      <c r="C548" t="s">
        <v>2</v>
      </c>
      <c r="D548">
        <v>37040</v>
      </c>
      <c r="E548">
        <v>1</v>
      </c>
      <c r="G548">
        <v>66825</v>
      </c>
      <c r="H548">
        <v>1</v>
      </c>
      <c r="W548" t="s">
        <v>2</v>
      </c>
      <c r="X548">
        <v>34916</v>
      </c>
    </row>
    <row r="549" spans="3:24" x14ac:dyDescent="0.25">
      <c r="C549" t="s">
        <v>4</v>
      </c>
      <c r="D549">
        <v>37054</v>
      </c>
      <c r="E549">
        <v>1</v>
      </c>
      <c r="G549">
        <v>66731</v>
      </c>
      <c r="H549">
        <v>1</v>
      </c>
      <c r="W549" t="s">
        <v>2</v>
      </c>
      <c r="X549">
        <v>34935</v>
      </c>
    </row>
    <row r="550" spans="3:24" x14ac:dyDescent="0.25">
      <c r="C550" t="s">
        <v>2</v>
      </c>
      <c r="D550">
        <v>37070</v>
      </c>
      <c r="E550">
        <v>2</v>
      </c>
      <c r="G550">
        <v>66726</v>
      </c>
      <c r="H550">
        <v>1</v>
      </c>
      <c r="W550" t="s">
        <v>2</v>
      </c>
      <c r="X550">
        <v>34935</v>
      </c>
    </row>
    <row r="551" spans="3:24" x14ac:dyDescent="0.25">
      <c r="C551" t="s">
        <v>2</v>
      </c>
      <c r="D551">
        <v>37085</v>
      </c>
      <c r="E551">
        <v>1</v>
      </c>
      <c r="G551">
        <v>66664</v>
      </c>
      <c r="H551">
        <v>2</v>
      </c>
      <c r="W551" t="s">
        <v>4</v>
      </c>
      <c r="X551">
        <v>34941</v>
      </c>
    </row>
    <row r="552" spans="3:24" x14ac:dyDescent="0.25">
      <c r="C552" t="s">
        <v>5</v>
      </c>
      <c r="D552">
        <v>37087</v>
      </c>
      <c r="E552">
        <v>1</v>
      </c>
      <c r="G552">
        <v>66653</v>
      </c>
      <c r="H552">
        <v>1</v>
      </c>
      <c r="W552" t="s">
        <v>2</v>
      </c>
      <c r="X552">
        <v>34961</v>
      </c>
    </row>
    <row r="553" spans="3:24" x14ac:dyDescent="0.25">
      <c r="C553" t="s">
        <v>4</v>
      </c>
      <c r="D553">
        <v>37126</v>
      </c>
      <c r="E553">
        <v>1</v>
      </c>
      <c r="G553">
        <v>66636</v>
      </c>
      <c r="H553">
        <v>1</v>
      </c>
      <c r="W553" t="s">
        <v>2</v>
      </c>
      <c r="X553">
        <v>34968</v>
      </c>
    </row>
    <row r="554" spans="3:24" x14ac:dyDescent="0.25">
      <c r="C554" t="s">
        <v>4</v>
      </c>
      <c r="D554">
        <v>37150</v>
      </c>
      <c r="E554">
        <v>1</v>
      </c>
      <c r="G554">
        <v>66582</v>
      </c>
      <c r="H554">
        <v>1</v>
      </c>
      <c r="W554" t="s">
        <v>5</v>
      </c>
      <c r="X554">
        <v>34984</v>
      </c>
    </row>
    <row r="555" spans="3:24" x14ac:dyDescent="0.25">
      <c r="C555" t="s">
        <v>2</v>
      </c>
      <c r="D555">
        <v>37155</v>
      </c>
      <c r="E555">
        <v>1</v>
      </c>
      <c r="G555">
        <v>66565</v>
      </c>
      <c r="H555">
        <v>1</v>
      </c>
      <c r="W555" t="s">
        <v>4</v>
      </c>
      <c r="X555">
        <v>35178</v>
      </c>
    </row>
    <row r="556" spans="3:24" x14ac:dyDescent="0.25">
      <c r="C556" t="s">
        <v>2</v>
      </c>
      <c r="D556">
        <v>37235</v>
      </c>
      <c r="E556">
        <v>1</v>
      </c>
      <c r="G556">
        <v>66503</v>
      </c>
      <c r="H556">
        <v>1</v>
      </c>
      <c r="W556" t="s">
        <v>4</v>
      </c>
      <c r="X556">
        <v>35178</v>
      </c>
    </row>
    <row r="557" spans="3:24" x14ac:dyDescent="0.25">
      <c r="C557" t="s">
        <v>2</v>
      </c>
      <c r="D557">
        <v>37244</v>
      </c>
      <c r="E557">
        <v>1</v>
      </c>
      <c r="G557">
        <v>66480</v>
      </c>
      <c r="H557">
        <v>1</v>
      </c>
      <c r="W557" t="s">
        <v>2</v>
      </c>
      <c r="X557">
        <v>35196</v>
      </c>
    </row>
    <row r="558" spans="3:24" x14ac:dyDescent="0.25">
      <c r="C558" t="s">
        <v>2</v>
      </c>
      <c r="D558">
        <v>37284</v>
      </c>
      <c r="E558">
        <v>2</v>
      </c>
      <c r="G558">
        <v>66476</v>
      </c>
      <c r="H558">
        <v>2</v>
      </c>
      <c r="W558" t="s">
        <v>2</v>
      </c>
      <c r="X558">
        <v>35196</v>
      </c>
    </row>
    <row r="559" spans="3:24" x14ac:dyDescent="0.25">
      <c r="C559" t="s">
        <v>3</v>
      </c>
      <c r="D559">
        <v>37292</v>
      </c>
      <c r="E559">
        <v>1</v>
      </c>
      <c r="G559">
        <v>66465</v>
      </c>
      <c r="H559">
        <v>1</v>
      </c>
      <c r="W559" t="s">
        <v>2</v>
      </c>
      <c r="X559">
        <v>35246</v>
      </c>
    </row>
    <row r="560" spans="3:24" x14ac:dyDescent="0.25">
      <c r="C560" t="s">
        <v>5</v>
      </c>
      <c r="D560">
        <v>37334</v>
      </c>
      <c r="E560">
        <v>1</v>
      </c>
      <c r="G560">
        <v>66426</v>
      </c>
      <c r="H560">
        <v>1</v>
      </c>
      <c r="W560" t="s">
        <v>2</v>
      </c>
      <c r="X560">
        <v>35322</v>
      </c>
    </row>
    <row r="561" spans="3:24" x14ac:dyDescent="0.25">
      <c r="C561" t="s">
        <v>4</v>
      </c>
      <c r="D561">
        <v>37368</v>
      </c>
      <c r="E561">
        <v>1</v>
      </c>
      <c r="G561">
        <v>66375</v>
      </c>
      <c r="H561">
        <v>1</v>
      </c>
      <c r="W561" t="s">
        <v>3</v>
      </c>
      <c r="X561">
        <v>35340</v>
      </c>
    </row>
    <row r="562" spans="3:24" x14ac:dyDescent="0.25">
      <c r="C562" t="s">
        <v>2</v>
      </c>
      <c r="D562">
        <v>37395</v>
      </c>
      <c r="E562">
        <v>1</v>
      </c>
      <c r="G562">
        <v>66373</v>
      </c>
      <c r="H562">
        <v>2</v>
      </c>
      <c r="W562" t="s">
        <v>5</v>
      </c>
      <c r="X562">
        <v>35388</v>
      </c>
    </row>
    <row r="563" spans="3:24" x14ac:dyDescent="0.25">
      <c r="C563" t="s">
        <v>5</v>
      </c>
      <c r="D563">
        <v>37401</v>
      </c>
      <c r="E563">
        <v>2</v>
      </c>
      <c r="G563">
        <v>66334</v>
      </c>
      <c r="H563">
        <v>1</v>
      </c>
      <c r="W563" t="s">
        <v>4</v>
      </c>
      <c r="X563">
        <v>35416</v>
      </c>
    </row>
    <row r="564" spans="3:24" x14ac:dyDescent="0.25">
      <c r="C564" t="s">
        <v>4</v>
      </c>
      <c r="D564">
        <v>37406</v>
      </c>
      <c r="E564">
        <v>1</v>
      </c>
      <c r="G564">
        <v>66313</v>
      </c>
      <c r="H564">
        <v>1</v>
      </c>
      <c r="W564" t="s">
        <v>2</v>
      </c>
      <c r="X564">
        <v>35441</v>
      </c>
    </row>
    <row r="565" spans="3:24" x14ac:dyDescent="0.25">
      <c r="C565" t="s">
        <v>4</v>
      </c>
      <c r="D565">
        <v>37509</v>
      </c>
      <c r="E565">
        <v>1</v>
      </c>
      <c r="G565">
        <v>66303</v>
      </c>
      <c r="H565">
        <v>1</v>
      </c>
      <c r="W565" t="s">
        <v>5</v>
      </c>
      <c r="X565">
        <v>35523</v>
      </c>
    </row>
    <row r="566" spans="3:24" x14ac:dyDescent="0.25">
      <c r="C566" t="s">
        <v>3</v>
      </c>
      <c r="D566">
        <v>37633</v>
      </c>
      <c r="E566">
        <v>1</v>
      </c>
      <c r="G566">
        <v>66294</v>
      </c>
      <c r="H566">
        <v>1</v>
      </c>
      <c r="W566" t="s">
        <v>4</v>
      </c>
      <c r="X566">
        <v>35544</v>
      </c>
    </row>
    <row r="567" spans="3:24" x14ac:dyDescent="0.25">
      <c r="C567" t="s">
        <v>5</v>
      </c>
      <c r="D567">
        <v>37697</v>
      </c>
      <c r="E567">
        <v>2</v>
      </c>
      <c r="G567">
        <v>66033</v>
      </c>
      <c r="H567">
        <v>1</v>
      </c>
      <c r="W567" t="s">
        <v>4</v>
      </c>
      <c r="X567">
        <v>35641</v>
      </c>
    </row>
    <row r="568" spans="3:24" x14ac:dyDescent="0.25">
      <c r="C568" t="s">
        <v>5</v>
      </c>
      <c r="D568">
        <v>37716</v>
      </c>
      <c r="E568">
        <v>1</v>
      </c>
      <c r="G568">
        <v>66000</v>
      </c>
      <c r="H568">
        <v>1</v>
      </c>
      <c r="W568" t="s">
        <v>3</v>
      </c>
      <c r="X568">
        <v>35682</v>
      </c>
    </row>
    <row r="569" spans="3:24" x14ac:dyDescent="0.25">
      <c r="C569" t="s">
        <v>5</v>
      </c>
      <c r="D569">
        <v>37717</v>
      </c>
      <c r="E569">
        <v>2</v>
      </c>
      <c r="G569">
        <v>65991</v>
      </c>
      <c r="H569">
        <v>1</v>
      </c>
      <c r="W569" t="s">
        <v>5</v>
      </c>
      <c r="X569">
        <v>35684</v>
      </c>
    </row>
    <row r="570" spans="3:24" x14ac:dyDescent="0.25">
      <c r="C570" t="s">
        <v>2</v>
      </c>
      <c r="D570">
        <v>37758</v>
      </c>
      <c r="E570">
        <v>2</v>
      </c>
      <c r="G570">
        <v>65968</v>
      </c>
      <c r="H570">
        <v>1</v>
      </c>
      <c r="W570" t="s">
        <v>5</v>
      </c>
      <c r="X570">
        <v>35688</v>
      </c>
    </row>
    <row r="571" spans="3:24" x14ac:dyDescent="0.25">
      <c r="C571" t="s">
        <v>2</v>
      </c>
      <c r="D571">
        <v>37760</v>
      </c>
      <c r="E571">
        <v>3</v>
      </c>
      <c r="G571">
        <v>65846</v>
      </c>
      <c r="H571">
        <v>1</v>
      </c>
      <c r="W571" t="s">
        <v>5</v>
      </c>
      <c r="X571">
        <v>35688</v>
      </c>
    </row>
    <row r="572" spans="3:24" x14ac:dyDescent="0.25">
      <c r="C572" t="s">
        <v>2</v>
      </c>
      <c r="D572">
        <v>37774</v>
      </c>
      <c r="E572">
        <v>1</v>
      </c>
      <c r="G572">
        <v>65819</v>
      </c>
      <c r="H572">
        <v>1</v>
      </c>
      <c r="W572" t="s">
        <v>2</v>
      </c>
      <c r="X572">
        <v>35701</v>
      </c>
    </row>
    <row r="573" spans="3:24" x14ac:dyDescent="0.25">
      <c r="C573" t="s">
        <v>2</v>
      </c>
      <c r="D573">
        <v>37787</v>
      </c>
      <c r="E573">
        <v>1</v>
      </c>
      <c r="G573">
        <v>65814</v>
      </c>
      <c r="H573">
        <v>1</v>
      </c>
      <c r="W573" t="s">
        <v>2</v>
      </c>
      <c r="X573">
        <v>35704</v>
      </c>
    </row>
    <row r="574" spans="3:24" x14ac:dyDescent="0.25">
      <c r="C574" t="s">
        <v>2</v>
      </c>
      <c r="D574">
        <v>37859</v>
      </c>
      <c r="E574">
        <v>1</v>
      </c>
      <c r="G574">
        <v>65808</v>
      </c>
      <c r="H574">
        <v>1</v>
      </c>
      <c r="W574" t="s">
        <v>2</v>
      </c>
      <c r="X574">
        <v>35765</v>
      </c>
    </row>
    <row r="575" spans="3:24" x14ac:dyDescent="0.25">
      <c r="C575" t="s">
        <v>4</v>
      </c>
      <c r="D575">
        <v>37929</v>
      </c>
      <c r="E575">
        <v>1</v>
      </c>
      <c r="G575">
        <v>65777</v>
      </c>
      <c r="H575">
        <v>1</v>
      </c>
      <c r="W575" t="s">
        <v>2</v>
      </c>
      <c r="X575">
        <v>35788</v>
      </c>
    </row>
    <row r="576" spans="3:24" x14ac:dyDescent="0.25">
      <c r="C576" t="s">
        <v>4</v>
      </c>
      <c r="D576">
        <v>37971</v>
      </c>
      <c r="E576">
        <v>1</v>
      </c>
      <c r="G576">
        <v>65748</v>
      </c>
      <c r="H576">
        <v>1</v>
      </c>
      <c r="W576" t="s">
        <v>2</v>
      </c>
      <c r="X576">
        <v>35790</v>
      </c>
    </row>
    <row r="577" spans="3:24" x14ac:dyDescent="0.25">
      <c r="C577" t="s">
        <v>2</v>
      </c>
      <c r="D577">
        <v>38054</v>
      </c>
      <c r="E577">
        <v>1</v>
      </c>
      <c r="G577">
        <v>65747</v>
      </c>
      <c r="H577">
        <v>1</v>
      </c>
      <c r="W577" t="s">
        <v>4</v>
      </c>
      <c r="X577">
        <v>35791</v>
      </c>
    </row>
    <row r="578" spans="3:24" x14ac:dyDescent="0.25">
      <c r="C578" t="s">
        <v>3</v>
      </c>
      <c r="D578">
        <v>38097</v>
      </c>
      <c r="E578">
        <v>1</v>
      </c>
      <c r="G578">
        <v>65735</v>
      </c>
      <c r="H578">
        <v>1</v>
      </c>
      <c r="W578" t="s">
        <v>4</v>
      </c>
      <c r="X578">
        <v>35791</v>
      </c>
    </row>
    <row r="579" spans="3:24" x14ac:dyDescent="0.25">
      <c r="C579" t="s">
        <v>3</v>
      </c>
      <c r="D579">
        <v>38136</v>
      </c>
      <c r="E579">
        <v>1</v>
      </c>
      <c r="G579">
        <v>65706</v>
      </c>
      <c r="H579">
        <v>1</v>
      </c>
      <c r="W579" t="s">
        <v>2</v>
      </c>
      <c r="X579">
        <v>35797</v>
      </c>
    </row>
    <row r="580" spans="3:24" x14ac:dyDescent="0.25">
      <c r="C580" t="s">
        <v>3</v>
      </c>
      <c r="D580">
        <v>38175</v>
      </c>
      <c r="E580">
        <v>1</v>
      </c>
      <c r="G580">
        <v>65704</v>
      </c>
      <c r="H580">
        <v>1</v>
      </c>
      <c r="W580" t="s">
        <v>3</v>
      </c>
      <c r="X580">
        <v>35860</v>
      </c>
    </row>
    <row r="581" spans="3:24" x14ac:dyDescent="0.25">
      <c r="C581" t="s">
        <v>3</v>
      </c>
      <c r="D581">
        <v>38179</v>
      </c>
      <c r="E581">
        <v>1</v>
      </c>
      <c r="G581">
        <v>65695</v>
      </c>
      <c r="H581">
        <v>1</v>
      </c>
      <c r="W581" t="s">
        <v>3</v>
      </c>
      <c r="X581">
        <v>35860</v>
      </c>
    </row>
    <row r="582" spans="3:24" x14ac:dyDescent="0.25">
      <c r="C582" t="s">
        <v>4</v>
      </c>
      <c r="D582">
        <v>38196</v>
      </c>
      <c r="E582">
        <v>1</v>
      </c>
      <c r="G582">
        <v>65685</v>
      </c>
      <c r="H582">
        <v>2</v>
      </c>
      <c r="W582" t="s">
        <v>3</v>
      </c>
      <c r="X582">
        <v>35860</v>
      </c>
    </row>
    <row r="583" spans="3:24" x14ac:dyDescent="0.25">
      <c r="C583" t="s">
        <v>2</v>
      </c>
      <c r="D583">
        <v>38197</v>
      </c>
      <c r="E583">
        <v>1</v>
      </c>
      <c r="G583">
        <v>65665</v>
      </c>
      <c r="H583">
        <v>1</v>
      </c>
      <c r="W583" t="s">
        <v>3</v>
      </c>
      <c r="X583">
        <v>35860</v>
      </c>
    </row>
    <row r="584" spans="3:24" x14ac:dyDescent="0.25">
      <c r="C584" t="s">
        <v>4</v>
      </c>
      <c r="D584">
        <v>38200</v>
      </c>
      <c r="E584">
        <v>1</v>
      </c>
      <c r="G584">
        <v>65640</v>
      </c>
      <c r="H584">
        <v>1</v>
      </c>
      <c r="W584" t="s">
        <v>4</v>
      </c>
      <c r="X584">
        <v>35876</v>
      </c>
    </row>
    <row r="585" spans="3:24" x14ac:dyDescent="0.25">
      <c r="C585" t="s">
        <v>3</v>
      </c>
      <c r="D585">
        <v>38201</v>
      </c>
      <c r="E585">
        <v>1</v>
      </c>
      <c r="G585">
        <v>65569</v>
      </c>
      <c r="H585">
        <v>1</v>
      </c>
      <c r="W585" t="s">
        <v>2</v>
      </c>
      <c r="X585">
        <v>35893</v>
      </c>
    </row>
    <row r="586" spans="3:24" x14ac:dyDescent="0.25">
      <c r="C586" t="s">
        <v>2</v>
      </c>
      <c r="D586">
        <v>38232</v>
      </c>
      <c r="E586">
        <v>1</v>
      </c>
      <c r="G586">
        <v>65526</v>
      </c>
      <c r="H586">
        <v>2</v>
      </c>
      <c r="W586" t="s">
        <v>4</v>
      </c>
      <c r="X586">
        <v>35924</v>
      </c>
    </row>
    <row r="587" spans="3:24" x14ac:dyDescent="0.25">
      <c r="C587" t="s">
        <v>3</v>
      </c>
      <c r="D587">
        <v>38236</v>
      </c>
      <c r="E587">
        <v>1</v>
      </c>
      <c r="G587">
        <v>65492</v>
      </c>
      <c r="H587">
        <v>1</v>
      </c>
      <c r="W587" t="s">
        <v>3</v>
      </c>
      <c r="X587">
        <v>35946</v>
      </c>
    </row>
    <row r="588" spans="3:24" x14ac:dyDescent="0.25">
      <c r="C588" t="s">
        <v>2</v>
      </c>
      <c r="D588">
        <v>38285</v>
      </c>
      <c r="E588">
        <v>1</v>
      </c>
      <c r="G588">
        <v>65488</v>
      </c>
      <c r="H588">
        <v>1</v>
      </c>
      <c r="W588" t="s">
        <v>2</v>
      </c>
      <c r="X588">
        <v>36026</v>
      </c>
    </row>
    <row r="589" spans="3:24" x14ac:dyDescent="0.25">
      <c r="C589" t="s">
        <v>2</v>
      </c>
      <c r="D589">
        <v>38360</v>
      </c>
      <c r="E589">
        <v>1</v>
      </c>
      <c r="G589">
        <v>65487</v>
      </c>
      <c r="H589">
        <v>2</v>
      </c>
      <c r="W589" t="s">
        <v>3</v>
      </c>
      <c r="X589">
        <v>36038</v>
      </c>
    </row>
    <row r="590" spans="3:24" x14ac:dyDescent="0.25">
      <c r="C590" t="s">
        <v>2</v>
      </c>
      <c r="D590">
        <v>38361</v>
      </c>
      <c r="E590">
        <v>2</v>
      </c>
      <c r="G590">
        <v>65486</v>
      </c>
      <c r="H590">
        <v>1</v>
      </c>
      <c r="W590" t="s">
        <v>2</v>
      </c>
      <c r="X590">
        <v>36065</v>
      </c>
    </row>
    <row r="591" spans="3:24" x14ac:dyDescent="0.25">
      <c r="C591" t="s">
        <v>2</v>
      </c>
      <c r="D591">
        <v>38410</v>
      </c>
      <c r="E591">
        <v>1</v>
      </c>
      <c r="G591">
        <v>65463</v>
      </c>
      <c r="H591">
        <v>1</v>
      </c>
      <c r="W591" t="s">
        <v>2</v>
      </c>
      <c r="X591">
        <v>36075</v>
      </c>
    </row>
    <row r="592" spans="3:24" x14ac:dyDescent="0.25">
      <c r="C592" t="s">
        <v>4</v>
      </c>
      <c r="D592">
        <v>38415</v>
      </c>
      <c r="E592">
        <v>1</v>
      </c>
      <c r="G592">
        <v>65370</v>
      </c>
      <c r="H592">
        <v>1</v>
      </c>
      <c r="W592" t="s">
        <v>2</v>
      </c>
      <c r="X592">
        <v>36108</v>
      </c>
    </row>
    <row r="593" spans="3:24" x14ac:dyDescent="0.25">
      <c r="C593" t="s">
        <v>4</v>
      </c>
      <c r="D593">
        <v>38443</v>
      </c>
      <c r="E593">
        <v>1</v>
      </c>
      <c r="G593">
        <v>65352</v>
      </c>
      <c r="H593">
        <v>1</v>
      </c>
      <c r="W593" t="s">
        <v>2</v>
      </c>
      <c r="X593">
        <v>36130</v>
      </c>
    </row>
    <row r="594" spans="3:24" x14ac:dyDescent="0.25">
      <c r="C594" t="s">
        <v>5</v>
      </c>
      <c r="D594">
        <v>38452</v>
      </c>
      <c r="E594">
        <v>2</v>
      </c>
      <c r="G594">
        <v>65333</v>
      </c>
      <c r="H594">
        <v>1</v>
      </c>
      <c r="W594" t="s">
        <v>4</v>
      </c>
      <c r="X594">
        <v>36138</v>
      </c>
    </row>
    <row r="595" spans="3:24" x14ac:dyDescent="0.25">
      <c r="C595" t="s">
        <v>4</v>
      </c>
      <c r="D595">
        <v>38508</v>
      </c>
      <c r="E595">
        <v>1</v>
      </c>
      <c r="G595">
        <v>65324</v>
      </c>
      <c r="H595">
        <v>2</v>
      </c>
      <c r="W595" t="s">
        <v>4</v>
      </c>
      <c r="X595">
        <v>36143</v>
      </c>
    </row>
    <row r="596" spans="3:24" x14ac:dyDescent="0.25">
      <c r="C596" t="s">
        <v>4</v>
      </c>
      <c r="D596">
        <v>38513</v>
      </c>
      <c r="E596">
        <v>1</v>
      </c>
      <c r="G596">
        <v>65316</v>
      </c>
      <c r="H596">
        <v>1</v>
      </c>
      <c r="W596" t="s">
        <v>5</v>
      </c>
      <c r="X596">
        <v>36145</v>
      </c>
    </row>
    <row r="597" spans="3:24" x14ac:dyDescent="0.25">
      <c r="C597" t="s">
        <v>4</v>
      </c>
      <c r="D597">
        <v>38547</v>
      </c>
      <c r="E597">
        <v>1</v>
      </c>
      <c r="G597">
        <v>65308</v>
      </c>
      <c r="H597">
        <v>1</v>
      </c>
      <c r="W597" t="s">
        <v>4</v>
      </c>
      <c r="X597">
        <v>36230</v>
      </c>
    </row>
    <row r="598" spans="3:24" x14ac:dyDescent="0.25">
      <c r="C598" t="s">
        <v>2</v>
      </c>
      <c r="D598">
        <v>38557</v>
      </c>
      <c r="E598">
        <v>1</v>
      </c>
      <c r="G598">
        <v>65295</v>
      </c>
      <c r="H598">
        <v>1</v>
      </c>
      <c r="W598" t="s">
        <v>4</v>
      </c>
      <c r="X598">
        <v>36262</v>
      </c>
    </row>
    <row r="599" spans="3:24" x14ac:dyDescent="0.25">
      <c r="C599" t="s">
        <v>5</v>
      </c>
      <c r="D599">
        <v>38576</v>
      </c>
      <c r="E599">
        <v>1</v>
      </c>
      <c r="G599">
        <v>65275</v>
      </c>
      <c r="H599">
        <v>1</v>
      </c>
      <c r="W599" t="s">
        <v>4</v>
      </c>
      <c r="X599">
        <v>36273</v>
      </c>
    </row>
    <row r="600" spans="3:24" x14ac:dyDescent="0.25">
      <c r="C600" t="s">
        <v>2</v>
      </c>
      <c r="D600">
        <v>38578</v>
      </c>
      <c r="E600">
        <v>2</v>
      </c>
      <c r="G600">
        <v>65220</v>
      </c>
      <c r="H600">
        <v>1</v>
      </c>
      <c r="W600" t="s">
        <v>2</v>
      </c>
      <c r="X600">
        <v>36283</v>
      </c>
    </row>
    <row r="601" spans="3:24" x14ac:dyDescent="0.25">
      <c r="C601" t="s">
        <v>4</v>
      </c>
      <c r="D601">
        <v>38590</v>
      </c>
      <c r="E601">
        <v>1</v>
      </c>
      <c r="G601">
        <v>65210</v>
      </c>
      <c r="H601">
        <v>1</v>
      </c>
      <c r="W601" t="s">
        <v>5</v>
      </c>
      <c r="X601">
        <v>36301</v>
      </c>
    </row>
    <row r="602" spans="3:24" x14ac:dyDescent="0.25">
      <c r="C602" t="s">
        <v>2</v>
      </c>
      <c r="D602">
        <v>38593</v>
      </c>
      <c r="E602">
        <v>1</v>
      </c>
      <c r="G602">
        <v>65196</v>
      </c>
      <c r="H602">
        <v>1</v>
      </c>
      <c r="W602" t="s">
        <v>2</v>
      </c>
      <c r="X602">
        <v>36317</v>
      </c>
    </row>
    <row r="603" spans="3:24" x14ac:dyDescent="0.25">
      <c r="C603" t="s">
        <v>5</v>
      </c>
      <c r="D603">
        <v>38620</v>
      </c>
      <c r="E603">
        <v>2</v>
      </c>
      <c r="G603">
        <v>65176</v>
      </c>
      <c r="H603">
        <v>1</v>
      </c>
      <c r="W603" t="s">
        <v>4</v>
      </c>
      <c r="X603">
        <v>36408</v>
      </c>
    </row>
    <row r="604" spans="3:24" x14ac:dyDescent="0.25">
      <c r="C604" t="s">
        <v>2</v>
      </c>
      <c r="D604">
        <v>38643</v>
      </c>
      <c r="E604">
        <v>1</v>
      </c>
      <c r="G604">
        <v>65169</v>
      </c>
      <c r="H604">
        <v>1</v>
      </c>
      <c r="W604" t="s">
        <v>2</v>
      </c>
      <c r="X604">
        <v>36443</v>
      </c>
    </row>
    <row r="605" spans="3:24" x14ac:dyDescent="0.25">
      <c r="C605" t="s">
        <v>4</v>
      </c>
      <c r="D605">
        <v>38680</v>
      </c>
      <c r="E605">
        <v>1</v>
      </c>
      <c r="G605">
        <v>65148</v>
      </c>
      <c r="H605">
        <v>1</v>
      </c>
      <c r="W605" t="s">
        <v>5</v>
      </c>
      <c r="X605">
        <v>36550</v>
      </c>
    </row>
    <row r="606" spans="3:24" x14ac:dyDescent="0.25">
      <c r="C606" t="s">
        <v>5</v>
      </c>
      <c r="D606">
        <v>38683</v>
      </c>
      <c r="E606">
        <v>1</v>
      </c>
      <c r="G606">
        <v>65106</v>
      </c>
      <c r="H606">
        <v>1</v>
      </c>
      <c r="W606" t="s">
        <v>2</v>
      </c>
      <c r="X606">
        <v>36627</v>
      </c>
    </row>
    <row r="607" spans="3:24" x14ac:dyDescent="0.25">
      <c r="C607" t="s">
        <v>3</v>
      </c>
      <c r="D607">
        <v>38702</v>
      </c>
      <c r="E607">
        <v>1</v>
      </c>
      <c r="G607">
        <v>65104</v>
      </c>
      <c r="H607">
        <v>2</v>
      </c>
      <c r="W607" t="s">
        <v>4</v>
      </c>
      <c r="X607">
        <v>36634</v>
      </c>
    </row>
    <row r="608" spans="3:24" x14ac:dyDescent="0.25">
      <c r="C608" t="s">
        <v>2</v>
      </c>
      <c r="D608">
        <v>38725</v>
      </c>
      <c r="E608">
        <v>1</v>
      </c>
      <c r="G608">
        <v>65073</v>
      </c>
      <c r="H608">
        <v>1</v>
      </c>
      <c r="W608" t="s">
        <v>5</v>
      </c>
      <c r="X608">
        <v>36640</v>
      </c>
    </row>
    <row r="609" spans="3:24" x14ac:dyDescent="0.25">
      <c r="C609" t="s">
        <v>3</v>
      </c>
      <c r="D609">
        <v>38741</v>
      </c>
      <c r="E609">
        <v>1</v>
      </c>
      <c r="G609">
        <v>65031</v>
      </c>
      <c r="H609">
        <v>1</v>
      </c>
      <c r="W609" t="s">
        <v>3</v>
      </c>
      <c r="X609">
        <v>36663</v>
      </c>
    </row>
    <row r="610" spans="3:24" x14ac:dyDescent="0.25">
      <c r="C610" t="s">
        <v>3</v>
      </c>
      <c r="D610">
        <v>38808</v>
      </c>
      <c r="E610">
        <v>1</v>
      </c>
      <c r="G610">
        <v>64961</v>
      </c>
      <c r="H610">
        <v>1</v>
      </c>
      <c r="W610" t="s">
        <v>2</v>
      </c>
      <c r="X610">
        <v>36715</v>
      </c>
    </row>
    <row r="611" spans="3:24" x14ac:dyDescent="0.25">
      <c r="C611" t="s">
        <v>3</v>
      </c>
      <c r="D611">
        <v>38823</v>
      </c>
      <c r="E611">
        <v>1</v>
      </c>
      <c r="G611">
        <v>64950</v>
      </c>
      <c r="H611">
        <v>1</v>
      </c>
      <c r="W611" t="s">
        <v>3</v>
      </c>
      <c r="X611">
        <v>36732</v>
      </c>
    </row>
    <row r="612" spans="3:24" x14ac:dyDescent="0.25">
      <c r="C612" t="s">
        <v>2</v>
      </c>
      <c r="D612">
        <v>38829</v>
      </c>
      <c r="E612">
        <v>1</v>
      </c>
      <c r="G612">
        <v>64892</v>
      </c>
      <c r="H612">
        <v>1</v>
      </c>
      <c r="W612" t="s">
        <v>3</v>
      </c>
      <c r="X612">
        <v>36736</v>
      </c>
    </row>
    <row r="613" spans="3:24" x14ac:dyDescent="0.25">
      <c r="C613" t="s">
        <v>2</v>
      </c>
      <c r="D613">
        <v>38853</v>
      </c>
      <c r="E613">
        <v>1</v>
      </c>
      <c r="G613">
        <v>64866</v>
      </c>
      <c r="H613">
        <v>1</v>
      </c>
      <c r="W613" t="s">
        <v>3</v>
      </c>
      <c r="X613">
        <v>36778</v>
      </c>
    </row>
    <row r="614" spans="3:24" x14ac:dyDescent="0.25">
      <c r="C614" t="s">
        <v>3</v>
      </c>
      <c r="D614">
        <v>38872</v>
      </c>
      <c r="E614">
        <v>1</v>
      </c>
      <c r="G614">
        <v>64857</v>
      </c>
      <c r="H614">
        <v>2</v>
      </c>
      <c r="W614" t="s">
        <v>2</v>
      </c>
      <c r="X614">
        <v>36781</v>
      </c>
    </row>
    <row r="615" spans="3:24" x14ac:dyDescent="0.25">
      <c r="C615" t="s">
        <v>2</v>
      </c>
      <c r="D615">
        <v>38887</v>
      </c>
      <c r="E615">
        <v>1</v>
      </c>
      <c r="G615">
        <v>64849</v>
      </c>
      <c r="H615">
        <v>1</v>
      </c>
      <c r="W615" t="s">
        <v>2</v>
      </c>
      <c r="X615">
        <v>36790</v>
      </c>
    </row>
    <row r="616" spans="3:24" x14ac:dyDescent="0.25">
      <c r="C616" t="s">
        <v>2</v>
      </c>
      <c r="D616">
        <v>38946</v>
      </c>
      <c r="E616">
        <v>2</v>
      </c>
      <c r="G616">
        <v>64831</v>
      </c>
      <c r="H616">
        <v>1</v>
      </c>
      <c r="W616" t="s">
        <v>3</v>
      </c>
      <c r="X616">
        <v>36802</v>
      </c>
    </row>
    <row r="617" spans="3:24" x14ac:dyDescent="0.25">
      <c r="C617" t="s">
        <v>3</v>
      </c>
      <c r="D617">
        <v>38961</v>
      </c>
      <c r="E617">
        <v>1</v>
      </c>
      <c r="G617">
        <v>64813</v>
      </c>
      <c r="H617">
        <v>1</v>
      </c>
      <c r="W617" t="s">
        <v>2</v>
      </c>
      <c r="X617">
        <v>36807</v>
      </c>
    </row>
    <row r="618" spans="3:24" x14ac:dyDescent="0.25">
      <c r="C618" t="s">
        <v>4</v>
      </c>
      <c r="D618">
        <v>38988</v>
      </c>
      <c r="E618">
        <v>1</v>
      </c>
      <c r="G618">
        <v>64795</v>
      </c>
      <c r="H618">
        <v>1</v>
      </c>
      <c r="W618" t="s">
        <v>2</v>
      </c>
      <c r="X618">
        <v>36864</v>
      </c>
    </row>
    <row r="619" spans="3:24" x14ac:dyDescent="0.25">
      <c r="C619" t="s">
        <v>3</v>
      </c>
      <c r="D619">
        <v>38998</v>
      </c>
      <c r="E619">
        <v>2</v>
      </c>
      <c r="G619">
        <v>64722</v>
      </c>
      <c r="H619">
        <v>1</v>
      </c>
      <c r="W619" t="s">
        <v>3</v>
      </c>
      <c r="X619">
        <v>36921</v>
      </c>
    </row>
    <row r="620" spans="3:24" x14ac:dyDescent="0.25">
      <c r="C620" t="s">
        <v>3</v>
      </c>
      <c r="D620">
        <v>39062</v>
      </c>
      <c r="E620">
        <v>1</v>
      </c>
      <c r="G620">
        <v>64713</v>
      </c>
      <c r="H620">
        <v>1</v>
      </c>
      <c r="W620" t="s">
        <v>4</v>
      </c>
      <c r="X620">
        <v>36927</v>
      </c>
    </row>
    <row r="621" spans="3:24" x14ac:dyDescent="0.25">
      <c r="C621" t="s">
        <v>3</v>
      </c>
      <c r="D621">
        <v>39146</v>
      </c>
      <c r="E621">
        <v>1</v>
      </c>
      <c r="G621">
        <v>64590</v>
      </c>
      <c r="H621">
        <v>1</v>
      </c>
      <c r="W621" t="s">
        <v>3</v>
      </c>
      <c r="X621">
        <v>36930</v>
      </c>
    </row>
    <row r="622" spans="3:24" x14ac:dyDescent="0.25">
      <c r="C622" t="s">
        <v>4</v>
      </c>
      <c r="D622">
        <v>39190</v>
      </c>
      <c r="E622">
        <v>1</v>
      </c>
      <c r="G622">
        <v>64587</v>
      </c>
      <c r="H622">
        <v>1</v>
      </c>
      <c r="W622" t="s">
        <v>3</v>
      </c>
      <c r="X622">
        <v>36947</v>
      </c>
    </row>
    <row r="623" spans="3:24" x14ac:dyDescent="0.25">
      <c r="C623" t="s">
        <v>5</v>
      </c>
      <c r="D623">
        <v>39228</v>
      </c>
      <c r="E623">
        <v>1</v>
      </c>
      <c r="G623">
        <v>64509</v>
      </c>
      <c r="H623">
        <v>1</v>
      </c>
      <c r="W623" t="s">
        <v>3</v>
      </c>
      <c r="X623">
        <v>36957</v>
      </c>
    </row>
    <row r="624" spans="3:24" x14ac:dyDescent="0.25">
      <c r="C624" t="s">
        <v>2</v>
      </c>
      <c r="D624">
        <v>39356</v>
      </c>
      <c r="E624">
        <v>1</v>
      </c>
      <c r="G624">
        <v>64504</v>
      </c>
      <c r="H624">
        <v>1</v>
      </c>
      <c r="W624" t="s">
        <v>4</v>
      </c>
      <c r="X624">
        <v>36959</v>
      </c>
    </row>
    <row r="625" spans="3:24" x14ac:dyDescent="0.25">
      <c r="C625" t="s">
        <v>2</v>
      </c>
      <c r="D625">
        <v>39435</v>
      </c>
      <c r="E625">
        <v>1</v>
      </c>
      <c r="G625">
        <v>64497</v>
      </c>
      <c r="H625">
        <v>1</v>
      </c>
      <c r="W625" t="s">
        <v>5</v>
      </c>
      <c r="X625">
        <v>36975</v>
      </c>
    </row>
    <row r="626" spans="3:24" x14ac:dyDescent="0.25">
      <c r="C626" t="s">
        <v>4</v>
      </c>
      <c r="D626">
        <v>39453</v>
      </c>
      <c r="E626">
        <v>1</v>
      </c>
      <c r="G626">
        <v>64474</v>
      </c>
      <c r="H626">
        <v>1</v>
      </c>
      <c r="W626" t="s">
        <v>2</v>
      </c>
      <c r="X626">
        <v>36997</v>
      </c>
    </row>
    <row r="627" spans="3:24" x14ac:dyDescent="0.25">
      <c r="C627" t="s">
        <v>2</v>
      </c>
      <c r="D627">
        <v>39548</v>
      </c>
      <c r="E627">
        <v>1</v>
      </c>
      <c r="G627">
        <v>64449</v>
      </c>
      <c r="H627">
        <v>1</v>
      </c>
      <c r="W627" t="s">
        <v>2</v>
      </c>
      <c r="X627">
        <v>37040</v>
      </c>
    </row>
    <row r="628" spans="3:24" x14ac:dyDescent="0.25">
      <c r="C628" t="s">
        <v>2</v>
      </c>
      <c r="D628">
        <v>39552</v>
      </c>
      <c r="E628">
        <v>1</v>
      </c>
      <c r="G628">
        <v>64413</v>
      </c>
      <c r="H628">
        <v>1</v>
      </c>
      <c r="W628" t="s">
        <v>4</v>
      </c>
      <c r="X628">
        <v>37054</v>
      </c>
    </row>
    <row r="629" spans="3:24" x14ac:dyDescent="0.25">
      <c r="C629" t="s">
        <v>2</v>
      </c>
      <c r="D629">
        <v>39660</v>
      </c>
      <c r="E629">
        <v>1</v>
      </c>
      <c r="G629">
        <v>64355</v>
      </c>
      <c r="H629">
        <v>1</v>
      </c>
      <c r="W629" t="s">
        <v>2</v>
      </c>
      <c r="X629">
        <v>37070</v>
      </c>
    </row>
    <row r="630" spans="3:24" x14ac:dyDescent="0.25">
      <c r="C630" t="s">
        <v>3</v>
      </c>
      <c r="D630">
        <v>39665</v>
      </c>
      <c r="E630">
        <v>1</v>
      </c>
      <c r="G630">
        <v>64325</v>
      </c>
      <c r="H630">
        <v>1</v>
      </c>
      <c r="W630" t="s">
        <v>2</v>
      </c>
      <c r="X630">
        <v>37070</v>
      </c>
    </row>
    <row r="631" spans="3:24" x14ac:dyDescent="0.25">
      <c r="C631" t="s">
        <v>3</v>
      </c>
      <c r="D631">
        <v>39684</v>
      </c>
      <c r="E631">
        <v>1</v>
      </c>
      <c r="G631">
        <v>64260</v>
      </c>
      <c r="H631">
        <v>1</v>
      </c>
      <c r="W631" t="s">
        <v>2</v>
      </c>
      <c r="X631">
        <v>37085</v>
      </c>
    </row>
    <row r="632" spans="3:24" x14ac:dyDescent="0.25">
      <c r="C632" t="s">
        <v>2</v>
      </c>
      <c r="D632">
        <v>39722</v>
      </c>
      <c r="E632">
        <v>1</v>
      </c>
      <c r="G632">
        <v>64191</v>
      </c>
      <c r="H632">
        <v>1</v>
      </c>
      <c r="W632" t="s">
        <v>3</v>
      </c>
      <c r="X632">
        <v>37087</v>
      </c>
    </row>
    <row r="633" spans="3:24" x14ac:dyDescent="0.25">
      <c r="C633" t="s">
        <v>2</v>
      </c>
      <c r="D633">
        <v>39747</v>
      </c>
      <c r="E633">
        <v>1</v>
      </c>
      <c r="G633">
        <v>64176</v>
      </c>
      <c r="H633">
        <v>1</v>
      </c>
      <c r="W633" t="s">
        <v>3</v>
      </c>
      <c r="X633">
        <v>37126</v>
      </c>
    </row>
    <row r="634" spans="3:24" x14ac:dyDescent="0.25">
      <c r="C634" t="s">
        <v>2</v>
      </c>
      <c r="D634">
        <v>39763</v>
      </c>
      <c r="E634">
        <v>1</v>
      </c>
      <c r="G634">
        <v>64140</v>
      </c>
      <c r="H634">
        <v>1</v>
      </c>
      <c r="W634" t="s">
        <v>2</v>
      </c>
      <c r="X634">
        <v>37150</v>
      </c>
    </row>
    <row r="635" spans="3:24" x14ac:dyDescent="0.25">
      <c r="C635" t="s">
        <v>2</v>
      </c>
      <c r="D635">
        <v>39767</v>
      </c>
      <c r="E635">
        <v>1</v>
      </c>
      <c r="G635">
        <v>64108</v>
      </c>
      <c r="H635">
        <v>1</v>
      </c>
      <c r="W635" t="s">
        <v>2</v>
      </c>
      <c r="X635">
        <v>37155</v>
      </c>
    </row>
    <row r="636" spans="3:24" x14ac:dyDescent="0.25">
      <c r="C636" t="s">
        <v>5</v>
      </c>
      <c r="D636">
        <v>39771</v>
      </c>
      <c r="E636">
        <v>1</v>
      </c>
      <c r="G636">
        <v>64100</v>
      </c>
      <c r="H636">
        <v>1</v>
      </c>
      <c r="W636" t="s">
        <v>2</v>
      </c>
      <c r="X636">
        <v>37235</v>
      </c>
    </row>
    <row r="637" spans="3:24" x14ac:dyDescent="0.25">
      <c r="C637" t="s">
        <v>5</v>
      </c>
      <c r="D637">
        <v>39791</v>
      </c>
      <c r="E637">
        <v>1</v>
      </c>
      <c r="G637">
        <v>64090</v>
      </c>
      <c r="H637">
        <v>1</v>
      </c>
      <c r="W637" t="s">
        <v>2</v>
      </c>
      <c r="X637">
        <v>37244</v>
      </c>
    </row>
    <row r="638" spans="3:24" x14ac:dyDescent="0.25">
      <c r="C638" t="s">
        <v>2</v>
      </c>
      <c r="D638">
        <v>39858</v>
      </c>
      <c r="E638">
        <v>1</v>
      </c>
      <c r="G638">
        <v>64014</v>
      </c>
      <c r="H638">
        <v>2</v>
      </c>
      <c r="W638" t="s">
        <v>5</v>
      </c>
      <c r="X638">
        <v>37284</v>
      </c>
    </row>
    <row r="639" spans="3:24" x14ac:dyDescent="0.25">
      <c r="C639" t="s">
        <v>3</v>
      </c>
      <c r="D639">
        <v>39898</v>
      </c>
      <c r="E639">
        <v>2</v>
      </c>
      <c r="G639">
        <v>63998</v>
      </c>
      <c r="H639">
        <v>1</v>
      </c>
      <c r="W639" t="s">
        <v>5</v>
      </c>
      <c r="X639">
        <v>37284</v>
      </c>
    </row>
    <row r="640" spans="3:24" x14ac:dyDescent="0.25">
      <c r="C640" t="s">
        <v>4</v>
      </c>
      <c r="D640">
        <v>39922</v>
      </c>
      <c r="E640">
        <v>3</v>
      </c>
      <c r="G640">
        <v>63972</v>
      </c>
      <c r="H640">
        <v>1</v>
      </c>
      <c r="W640" t="s">
        <v>2</v>
      </c>
      <c r="X640">
        <v>37292</v>
      </c>
    </row>
    <row r="641" spans="3:24" x14ac:dyDescent="0.25">
      <c r="C641" t="s">
        <v>3</v>
      </c>
      <c r="D641">
        <v>39996</v>
      </c>
      <c r="E641">
        <v>1</v>
      </c>
      <c r="G641">
        <v>63967</v>
      </c>
      <c r="H641">
        <v>1</v>
      </c>
      <c r="W641" t="s">
        <v>3</v>
      </c>
      <c r="X641">
        <v>37334</v>
      </c>
    </row>
    <row r="642" spans="3:24" x14ac:dyDescent="0.25">
      <c r="C642" t="s">
        <v>3</v>
      </c>
      <c r="D642">
        <v>40049</v>
      </c>
      <c r="E642">
        <v>2</v>
      </c>
      <c r="G642">
        <v>63943</v>
      </c>
      <c r="H642">
        <v>1</v>
      </c>
      <c r="W642" t="s">
        <v>4</v>
      </c>
      <c r="X642">
        <v>37368</v>
      </c>
    </row>
    <row r="643" spans="3:24" x14ac:dyDescent="0.25">
      <c r="C643" t="s">
        <v>3</v>
      </c>
      <c r="D643">
        <v>40059</v>
      </c>
      <c r="E643">
        <v>1</v>
      </c>
      <c r="G643">
        <v>63915</v>
      </c>
      <c r="H643">
        <v>1</v>
      </c>
      <c r="W643" t="s">
        <v>3</v>
      </c>
      <c r="X643">
        <v>37395</v>
      </c>
    </row>
    <row r="644" spans="3:24" x14ac:dyDescent="0.25">
      <c r="C644" t="s">
        <v>2</v>
      </c>
      <c r="D644">
        <v>40101</v>
      </c>
      <c r="E644">
        <v>1</v>
      </c>
      <c r="G644">
        <v>63887</v>
      </c>
      <c r="H644">
        <v>1</v>
      </c>
      <c r="W644" t="s">
        <v>3</v>
      </c>
      <c r="X644">
        <v>37401</v>
      </c>
    </row>
    <row r="645" spans="3:24" x14ac:dyDescent="0.25">
      <c r="C645" t="s">
        <v>4</v>
      </c>
      <c r="D645">
        <v>40211</v>
      </c>
      <c r="E645">
        <v>1</v>
      </c>
      <c r="G645">
        <v>63855</v>
      </c>
      <c r="H645">
        <v>1</v>
      </c>
      <c r="W645" t="s">
        <v>3</v>
      </c>
      <c r="X645">
        <v>37401</v>
      </c>
    </row>
    <row r="646" spans="3:24" x14ac:dyDescent="0.25">
      <c r="C646" t="s">
        <v>3</v>
      </c>
      <c r="D646">
        <v>40233</v>
      </c>
      <c r="E646">
        <v>1</v>
      </c>
      <c r="G646">
        <v>63841</v>
      </c>
      <c r="H646">
        <v>3</v>
      </c>
      <c r="W646" t="s">
        <v>2</v>
      </c>
      <c r="X646">
        <v>37406</v>
      </c>
    </row>
    <row r="647" spans="3:24" x14ac:dyDescent="0.25">
      <c r="C647" t="s">
        <v>2</v>
      </c>
      <c r="D647">
        <v>40246</v>
      </c>
      <c r="E647">
        <v>1</v>
      </c>
      <c r="G647">
        <v>63810</v>
      </c>
      <c r="H647">
        <v>2</v>
      </c>
      <c r="W647" t="s">
        <v>4</v>
      </c>
      <c r="X647">
        <v>37509</v>
      </c>
    </row>
    <row r="648" spans="3:24" x14ac:dyDescent="0.25">
      <c r="C648" t="s">
        <v>2</v>
      </c>
      <c r="D648">
        <v>40304</v>
      </c>
      <c r="E648">
        <v>1</v>
      </c>
      <c r="G648">
        <v>63777</v>
      </c>
      <c r="H648">
        <v>1</v>
      </c>
      <c r="W648" t="s">
        <v>3</v>
      </c>
      <c r="X648">
        <v>37633</v>
      </c>
    </row>
    <row r="649" spans="3:24" x14ac:dyDescent="0.25">
      <c r="C649" t="s">
        <v>2</v>
      </c>
      <c r="D649">
        <v>40321</v>
      </c>
      <c r="E649">
        <v>2</v>
      </c>
      <c r="G649">
        <v>63693</v>
      </c>
      <c r="H649">
        <v>2</v>
      </c>
      <c r="W649" t="s">
        <v>2</v>
      </c>
      <c r="X649">
        <v>37697</v>
      </c>
    </row>
    <row r="650" spans="3:24" x14ac:dyDescent="0.25">
      <c r="C650" t="s">
        <v>3</v>
      </c>
      <c r="D650">
        <v>40344</v>
      </c>
      <c r="E650">
        <v>1</v>
      </c>
      <c r="G650">
        <v>63684</v>
      </c>
      <c r="H650">
        <v>1</v>
      </c>
      <c r="W650" t="s">
        <v>2</v>
      </c>
      <c r="X650">
        <v>37697</v>
      </c>
    </row>
    <row r="651" spans="3:24" x14ac:dyDescent="0.25">
      <c r="C651" t="s">
        <v>3</v>
      </c>
      <c r="D651">
        <v>40442</v>
      </c>
      <c r="E651">
        <v>1</v>
      </c>
      <c r="G651">
        <v>63564</v>
      </c>
      <c r="H651">
        <v>1</v>
      </c>
      <c r="W651" t="s">
        <v>2</v>
      </c>
      <c r="X651">
        <v>37716</v>
      </c>
    </row>
    <row r="652" spans="3:24" x14ac:dyDescent="0.25">
      <c r="C652" t="s">
        <v>2</v>
      </c>
      <c r="D652">
        <v>40451</v>
      </c>
      <c r="E652">
        <v>1</v>
      </c>
      <c r="G652">
        <v>63516</v>
      </c>
      <c r="H652">
        <v>1</v>
      </c>
      <c r="W652" t="s">
        <v>3</v>
      </c>
      <c r="X652">
        <v>37717</v>
      </c>
    </row>
    <row r="653" spans="3:24" x14ac:dyDescent="0.25">
      <c r="C653" t="s">
        <v>2</v>
      </c>
      <c r="D653">
        <v>40464</v>
      </c>
      <c r="E653">
        <v>1</v>
      </c>
      <c r="G653">
        <v>63404</v>
      </c>
      <c r="H653">
        <v>1</v>
      </c>
      <c r="W653" t="s">
        <v>3</v>
      </c>
      <c r="X653">
        <v>37717</v>
      </c>
    </row>
    <row r="654" spans="3:24" x14ac:dyDescent="0.25">
      <c r="C654" t="s">
        <v>2</v>
      </c>
      <c r="D654">
        <v>40479</v>
      </c>
      <c r="E654">
        <v>1</v>
      </c>
      <c r="G654">
        <v>63381</v>
      </c>
      <c r="H654">
        <v>2</v>
      </c>
      <c r="W654" t="s">
        <v>2</v>
      </c>
      <c r="X654">
        <v>37758</v>
      </c>
    </row>
    <row r="655" spans="3:24" x14ac:dyDescent="0.25">
      <c r="C655" t="s">
        <v>2</v>
      </c>
      <c r="D655">
        <v>40521</v>
      </c>
      <c r="E655">
        <v>1</v>
      </c>
      <c r="G655">
        <v>63342</v>
      </c>
      <c r="H655">
        <v>2</v>
      </c>
      <c r="W655" t="s">
        <v>2</v>
      </c>
      <c r="X655">
        <v>37758</v>
      </c>
    </row>
    <row r="656" spans="3:24" x14ac:dyDescent="0.25">
      <c r="C656" t="s">
        <v>4</v>
      </c>
      <c r="D656">
        <v>40548</v>
      </c>
      <c r="E656">
        <v>1</v>
      </c>
      <c r="G656">
        <v>63285</v>
      </c>
      <c r="H656">
        <v>1</v>
      </c>
      <c r="W656" t="s">
        <v>2</v>
      </c>
      <c r="X656">
        <v>37760</v>
      </c>
    </row>
    <row r="657" spans="3:24" x14ac:dyDescent="0.25">
      <c r="C657" t="s">
        <v>2</v>
      </c>
      <c r="D657">
        <v>40590</v>
      </c>
      <c r="E657">
        <v>2</v>
      </c>
      <c r="G657">
        <v>63246</v>
      </c>
      <c r="H657">
        <v>1</v>
      </c>
      <c r="W657" t="s">
        <v>2</v>
      </c>
      <c r="X657">
        <v>37760</v>
      </c>
    </row>
    <row r="658" spans="3:24" x14ac:dyDescent="0.25">
      <c r="C658" t="s">
        <v>4</v>
      </c>
      <c r="D658">
        <v>40637</v>
      </c>
      <c r="E658">
        <v>1</v>
      </c>
      <c r="G658">
        <v>63211</v>
      </c>
      <c r="H658">
        <v>1</v>
      </c>
      <c r="W658" t="s">
        <v>4</v>
      </c>
      <c r="X658">
        <v>37760</v>
      </c>
    </row>
    <row r="659" spans="3:24" x14ac:dyDescent="0.25">
      <c r="C659" t="s">
        <v>2</v>
      </c>
      <c r="D659">
        <v>40662</v>
      </c>
      <c r="E659">
        <v>1</v>
      </c>
      <c r="G659">
        <v>63207</v>
      </c>
      <c r="H659">
        <v>1</v>
      </c>
      <c r="W659" t="s">
        <v>2</v>
      </c>
      <c r="X659">
        <v>37774</v>
      </c>
    </row>
    <row r="660" spans="3:24" x14ac:dyDescent="0.25">
      <c r="C660" t="s">
        <v>3</v>
      </c>
      <c r="D660">
        <v>40689</v>
      </c>
      <c r="E660">
        <v>2</v>
      </c>
      <c r="G660">
        <v>63206</v>
      </c>
      <c r="H660">
        <v>1</v>
      </c>
      <c r="W660" t="s">
        <v>4</v>
      </c>
      <c r="X660">
        <v>37787</v>
      </c>
    </row>
    <row r="661" spans="3:24" x14ac:dyDescent="0.25">
      <c r="C661" t="s">
        <v>2</v>
      </c>
      <c r="D661">
        <v>40706</v>
      </c>
      <c r="E661">
        <v>1</v>
      </c>
      <c r="G661">
        <v>63159</v>
      </c>
      <c r="H661">
        <v>1</v>
      </c>
      <c r="W661" t="s">
        <v>2</v>
      </c>
      <c r="X661">
        <v>37859</v>
      </c>
    </row>
    <row r="662" spans="3:24" x14ac:dyDescent="0.25">
      <c r="C662" t="s">
        <v>4</v>
      </c>
      <c r="D662">
        <v>40737</v>
      </c>
      <c r="E662">
        <v>1</v>
      </c>
      <c r="G662">
        <v>63120</v>
      </c>
      <c r="H662">
        <v>1</v>
      </c>
      <c r="W662" t="s">
        <v>3</v>
      </c>
      <c r="X662">
        <v>37929</v>
      </c>
    </row>
    <row r="663" spans="3:24" x14ac:dyDescent="0.25">
      <c r="C663" t="s">
        <v>3</v>
      </c>
      <c r="D663">
        <v>40760</v>
      </c>
      <c r="E663">
        <v>1</v>
      </c>
      <c r="G663">
        <v>63033</v>
      </c>
      <c r="H663">
        <v>1</v>
      </c>
      <c r="W663" t="s">
        <v>2</v>
      </c>
      <c r="X663">
        <v>37971</v>
      </c>
    </row>
    <row r="664" spans="3:24" x14ac:dyDescent="0.25">
      <c r="C664" t="s">
        <v>2</v>
      </c>
      <c r="D664">
        <v>40780</v>
      </c>
      <c r="E664">
        <v>1</v>
      </c>
      <c r="G664">
        <v>62998</v>
      </c>
      <c r="H664">
        <v>1</v>
      </c>
      <c r="W664" t="s">
        <v>4</v>
      </c>
      <c r="X664">
        <v>38054</v>
      </c>
    </row>
    <row r="665" spans="3:24" x14ac:dyDescent="0.25">
      <c r="C665" t="s">
        <v>3</v>
      </c>
      <c r="D665">
        <v>40794</v>
      </c>
      <c r="E665">
        <v>1</v>
      </c>
      <c r="G665">
        <v>62994</v>
      </c>
      <c r="H665">
        <v>1</v>
      </c>
      <c r="W665" t="s">
        <v>3</v>
      </c>
      <c r="X665">
        <v>38097</v>
      </c>
    </row>
    <row r="666" spans="3:24" x14ac:dyDescent="0.25">
      <c r="C666" t="s">
        <v>4</v>
      </c>
      <c r="D666">
        <v>40800</v>
      </c>
      <c r="E666">
        <v>1</v>
      </c>
      <c r="G666">
        <v>62981</v>
      </c>
      <c r="H666">
        <v>1</v>
      </c>
      <c r="W666" t="s">
        <v>2</v>
      </c>
      <c r="X666">
        <v>38136</v>
      </c>
    </row>
    <row r="667" spans="3:24" x14ac:dyDescent="0.25">
      <c r="C667" t="s">
        <v>4</v>
      </c>
      <c r="D667">
        <v>40851</v>
      </c>
      <c r="E667">
        <v>1</v>
      </c>
      <c r="G667">
        <v>62972</v>
      </c>
      <c r="H667">
        <v>2</v>
      </c>
      <c r="W667" t="s">
        <v>3</v>
      </c>
      <c r="X667">
        <v>38175</v>
      </c>
    </row>
    <row r="668" spans="3:24" x14ac:dyDescent="0.25">
      <c r="C668" t="s">
        <v>3</v>
      </c>
      <c r="D668">
        <v>40887</v>
      </c>
      <c r="E668">
        <v>1</v>
      </c>
      <c r="G668">
        <v>62905</v>
      </c>
      <c r="H668">
        <v>1</v>
      </c>
      <c r="W668" t="s">
        <v>4</v>
      </c>
      <c r="X668">
        <v>38179</v>
      </c>
    </row>
    <row r="669" spans="3:24" x14ac:dyDescent="0.25">
      <c r="C669" t="s">
        <v>2</v>
      </c>
      <c r="D669">
        <v>41003</v>
      </c>
      <c r="E669">
        <v>1</v>
      </c>
      <c r="G669">
        <v>62882</v>
      </c>
      <c r="H669">
        <v>1</v>
      </c>
      <c r="W669" t="s">
        <v>4</v>
      </c>
      <c r="X669">
        <v>38196</v>
      </c>
    </row>
    <row r="670" spans="3:24" x14ac:dyDescent="0.25">
      <c r="C670" t="s">
        <v>3</v>
      </c>
      <c r="D670">
        <v>41014</v>
      </c>
      <c r="E670">
        <v>1</v>
      </c>
      <c r="G670">
        <v>62859</v>
      </c>
      <c r="H670">
        <v>1</v>
      </c>
      <c r="W670" t="s">
        <v>3</v>
      </c>
      <c r="X670">
        <v>38197</v>
      </c>
    </row>
    <row r="671" spans="3:24" x14ac:dyDescent="0.25">
      <c r="C671" t="s">
        <v>2</v>
      </c>
      <c r="D671">
        <v>41020</v>
      </c>
      <c r="E671">
        <v>1</v>
      </c>
      <c r="G671">
        <v>62847</v>
      </c>
      <c r="H671">
        <v>1</v>
      </c>
      <c r="W671" t="s">
        <v>2</v>
      </c>
      <c r="X671">
        <v>38200</v>
      </c>
    </row>
    <row r="672" spans="3:24" x14ac:dyDescent="0.25">
      <c r="C672" t="s">
        <v>3</v>
      </c>
      <c r="D672">
        <v>41021</v>
      </c>
      <c r="E672">
        <v>1</v>
      </c>
      <c r="G672">
        <v>62845</v>
      </c>
      <c r="H672">
        <v>2</v>
      </c>
      <c r="W672" t="s">
        <v>3</v>
      </c>
      <c r="X672">
        <v>38201</v>
      </c>
    </row>
    <row r="673" spans="3:24" x14ac:dyDescent="0.25">
      <c r="C673" t="s">
        <v>2</v>
      </c>
      <c r="D673">
        <v>41039</v>
      </c>
      <c r="E673">
        <v>1</v>
      </c>
      <c r="G673">
        <v>62820</v>
      </c>
      <c r="H673">
        <v>2</v>
      </c>
      <c r="W673" t="s">
        <v>2</v>
      </c>
      <c r="X673">
        <v>38232</v>
      </c>
    </row>
    <row r="674" spans="3:24" x14ac:dyDescent="0.25">
      <c r="C674" t="s">
        <v>2</v>
      </c>
      <c r="D674">
        <v>41120</v>
      </c>
      <c r="E674">
        <v>1</v>
      </c>
      <c r="G674">
        <v>62807</v>
      </c>
      <c r="H674">
        <v>2</v>
      </c>
      <c r="W674" t="s">
        <v>3</v>
      </c>
      <c r="X674">
        <v>38236</v>
      </c>
    </row>
    <row r="675" spans="3:24" x14ac:dyDescent="0.25">
      <c r="C675" t="s">
        <v>2</v>
      </c>
      <c r="D675">
        <v>41124</v>
      </c>
      <c r="E675">
        <v>1</v>
      </c>
      <c r="G675">
        <v>62772</v>
      </c>
      <c r="H675">
        <v>1</v>
      </c>
      <c r="W675" t="s">
        <v>2</v>
      </c>
      <c r="X675">
        <v>38285</v>
      </c>
    </row>
    <row r="676" spans="3:24" x14ac:dyDescent="0.25">
      <c r="C676" t="s">
        <v>2</v>
      </c>
      <c r="D676">
        <v>41145</v>
      </c>
      <c r="E676">
        <v>1</v>
      </c>
      <c r="G676">
        <v>62745</v>
      </c>
      <c r="H676">
        <v>1</v>
      </c>
      <c r="W676" t="s">
        <v>2</v>
      </c>
      <c r="X676">
        <v>38360</v>
      </c>
    </row>
    <row r="677" spans="3:24" x14ac:dyDescent="0.25">
      <c r="C677" t="s">
        <v>3</v>
      </c>
      <c r="D677">
        <v>41154</v>
      </c>
      <c r="E677">
        <v>1</v>
      </c>
      <c r="G677">
        <v>62710</v>
      </c>
      <c r="H677">
        <v>1</v>
      </c>
      <c r="W677" t="s">
        <v>2</v>
      </c>
      <c r="X677">
        <v>38361</v>
      </c>
    </row>
    <row r="678" spans="3:24" x14ac:dyDescent="0.25">
      <c r="C678" t="s">
        <v>2</v>
      </c>
      <c r="D678">
        <v>41275</v>
      </c>
      <c r="E678">
        <v>1</v>
      </c>
      <c r="G678">
        <v>62694</v>
      </c>
      <c r="H678">
        <v>1</v>
      </c>
      <c r="W678" t="s">
        <v>2</v>
      </c>
      <c r="X678">
        <v>38361</v>
      </c>
    </row>
    <row r="679" spans="3:24" x14ac:dyDescent="0.25">
      <c r="C679" t="s">
        <v>3</v>
      </c>
      <c r="D679">
        <v>41335</v>
      </c>
      <c r="E679">
        <v>2</v>
      </c>
      <c r="G679">
        <v>62670</v>
      </c>
      <c r="H679">
        <v>1</v>
      </c>
      <c r="W679" t="s">
        <v>3</v>
      </c>
      <c r="X679">
        <v>38410</v>
      </c>
    </row>
    <row r="680" spans="3:24" x14ac:dyDescent="0.25">
      <c r="C680" t="s">
        <v>4</v>
      </c>
      <c r="D680">
        <v>41411</v>
      </c>
      <c r="E680">
        <v>1</v>
      </c>
      <c r="G680">
        <v>62637</v>
      </c>
      <c r="H680">
        <v>1</v>
      </c>
      <c r="W680" t="s">
        <v>2</v>
      </c>
      <c r="X680">
        <v>38415</v>
      </c>
    </row>
    <row r="681" spans="3:24" x14ac:dyDescent="0.25">
      <c r="C681" t="s">
        <v>4</v>
      </c>
      <c r="D681">
        <v>41437</v>
      </c>
      <c r="E681">
        <v>1</v>
      </c>
      <c r="G681">
        <v>62568</v>
      </c>
      <c r="H681">
        <v>1</v>
      </c>
      <c r="W681" t="s">
        <v>3</v>
      </c>
      <c r="X681">
        <v>38443</v>
      </c>
    </row>
    <row r="682" spans="3:24" x14ac:dyDescent="0.25">
      <c r="C682" t="s">
        <v>2</v>
      </c>
      <c r="D682">
        <v>41443</v>
      </c>
      <c r="E682">
        <v>1</v>
      </c>
      <c r="G682">
        <v>62551</v>
      </c>
      <c r="H682">
        <v>1</v>
      </c>
      <c r="W682" t="s">
        <v>4</v>
      </c>
      <c r="X682">
        <v>38452</v>
      </c>
    </row>
    <row r="683" spans="3:24" x14ac:dyDescent="0.25">
      <c r="C683" t="s">
        <v>3</v>
      </c>
      <c r="D683">
        <v>41452</v>
      </c>
      <c r="E683">
        <v>1</v>
      </c>
      <c r="G683">
        <v>62535</v>
      </c>
      <c r="H683">
        <v>1</v>
      </c>
      <c r="W683" t="s">
        <v>4</v>
      </c>
      <c r="X683">
        <v>38452</v>
      </c>
    </row>
    <row r="684" spans="3:24" x14ac:dyDescent="0.25">
      <c r="C684" t="s">
        <v>2</v>
      </c>
      <c r="D684">
        <v>41473</v>
      </c>
      <c r="E684">
        <v>1</v>
      </c>
      <c r="G684">
        <v>62513</v>
      </c>
      <c r="H684">
        <v>1</v>
      </c>
      <c r="W684" t="s">
        <v>2</v>
      </c>
      <c r="X684">
        <v>38508</v>
      </c>
    </row>
    <row r="685" spans="3:24" x14ac:dyDescent="0.25">
      <c r="C685" t="s">
        <v>2</v>
      </c>
      <c r="D685">
        <v>41551</v>
      </c>
      <c r="E685">
        <v>1</v>
      </c>
      <c r="G685">
        <v>62503</v>
      </c>
      <c r="H685">
        <v>1</v>
      </c>
      <c r="W685" t="s">
        <v>3</v>
      </c>
      <c r="X685">
        <v>38513</v>
      </c>
    </row>
    <row r="686" spans="3:24" x14ac:dyDescent="0.25">
      <c r="C686" t="s">
        <v>4</v>
      </c>
      <c r="D686">
        <v>41580</v>
      </c>
      <c r="E686">
        <v>1</v>
      </c>
      <c r="G686">
        <v>62499</v>
      </c>
      <c r="H686">
        <v>1</v>
      </c>
      <c r="W686" t="s">
        <v>2</v>
      </c>
      <c r="X686">
        <v>38547</v>
      </c>
    </row>
    <row r="687" spans="3:24" x14ac:dyDescent="0.25">
      <c r="C687" t="s">
        <v>3</v>
      </c>
      <c r="D687">
        <v>41638</v>
      </c>
      <c r="E687">
        <v>1</v>
      </c>
      <c r="G687">
        <v>62466</v>
      </c>
      <c r="H687">
        <v>2</v>
      </c>
      <c r="W687" t="s">
        <v>2</v>
      </c>
      <c r="X687">
        <v>38557</v>
      </c>
    </row>
    <row r="688" spans="3:24" x14ac:dyDescent="0.25">
      <c r="C688" t="s">
        <v>3</v>
      </c>
      <c r="D688">
        <v>41644</v>
      </c>
      <c r="E688">
        <v>1</v>
      </c>
      <c r="G688">
        <v>62450</v>
      </c>
      <c r="H688">
        <v>1</v>
      </c>
      <c r="W688" t="s">
        <v>4</v>
      </c>
      <c r="X688">
        <v>38576</v>
      </c>
    </row>
    <row r="689" spans="3:24" x14ac:dyDescent="0.25">
      <c r="C689" t="s">
        <v>2</v>
      </c>
      <c r="D689">
        <v>41658</v>
      </c>
      <c r="E689">
        <v>1</v>
      </c>
      <c r="G689">
        <v>62335</v>
      </c>
      <c r="H689">
        <v>1</v>
      </c>
      <c r="W689" t="s">
        <v>3</v>
      </c>
      <c r="X689">
        <v>38578</v>
      </c>
    </row>
    <row r="690" spans="3:24" x14ac:dyDescent="0.25">
      <c r="C690" t="s">
        <v>5</v>
      </c>
      <c r="D690">
        <v>41713</v>
      </c>
      <c r="E690">
        <v>1</v>
      </c>
      <c r="G690">
        <v>62307</v>
      </c>
      <c r="H690">
        <v>1</v>
      </c>
      <c r="W690" t="s">
        <v>3</v>
      </c>
      <c r="X690">
        <v>38578</v>
      </c>
    </row>
    <row r="691" spans="3:24" x14ac:dyDescent="0.25">
      <c r="C691" t="s">
        <v>4</v>
      </c>
      <c r="D691">
        <v>41728</v>
      </c>
      <c r="E691">
        <v>1</v>
      </c>
      <c r="G691">
        <v>62220</v>
      </c>
      <c r="H691">
        <v>1</v>
      </c>
      <c r="W691" t="s">
        <v>2</v>
      </c>
      <c r="X691">
        <v>38590</v>
      </c>
    </row>
    <row r="692" spans="3:24" x14ac:dyDescent="0.25">
      <c r="C692" t="s">
        <v>4</v>
      </c>
      <c r="D692">
        <v>41769</v>
      </c>
      <c r="E692">
        <v>1</v>
      </c>
      <c r="G692">
        <v>62204</v>
      </c>
      <c r="H692">
        <v>1</v>
      </c>
      <c r="W692" t="s">
        <v>5</v>
      </c>
      <c r="X692">
        <v>38593</v>
      </c>
    </row>
    <row r="693" spans="3:24" x14ac:dyDescent="0.25">
      <c r="C693" t="s">
        <v>2</v>
      </c>
      <c r="D693">
        <v>41850</v>
      </c>
      <c r="E693">
        <v>1</v>
      </c>
      <c r="G693">
        <v>62187</v>
      </c>
      <c r="H693">
        <v>2</v>
      </c>
      <c r="W693" t="s">
        <v>4</v>
      </c>
      <c r="X693">
        <v>38620</v>
      </c>
    </row>
    <row r="694" spans="3:24" x14ac:dyDescent="0.25">
      <c r="C694" t="s">
        <v>2</v>
      </c>
      <c r="D694">
        <v>41883</v>
      </c>
      <c r="E694">
        <v>1</v>
      </c>
      <c r="G694">
        <v>62159</v>
      </c>
      <c r="H694">
        <v>1</v>
      </c>
      <c r="W694" t="s">
        <v>4</v>
      </c>
      <c r="X694">
        <v>38620</v>
      </c>
    </row>
    <row r="695" spans="3:24" x14ac:dyDescent="0.25">
      <c r="C695" t="s">
        <v>5</v>
      </c>
      <c r="D695">
        <v>41967</v>
      </c>
      <c r="E695">
        <v>1</v>
      </c>
      <c r="G695">
        <v>62061</v>
      </c>
      <c r="H695">
        <v>1</v>
      </c>
      <c r="W695" t="s">
        <v>2</v>
      </c>
      <c r="X695">
        <v>38643</v>
      </c>
    </row>
    <row r="696" spans="3:24" x14ac:dyDescent="0.25">
      <c r="C696" t="s">
        <v>5</v>
      </c>
      <c r="D696">
        <v>41986</v>
      </c>
      <c r="E696">
        <v>1</v>
      </c>
      <c r="G696">
        <v>62058</v>
      </c>
      <c r="H696">
        <v>1</v>
      </c>
      <c r="W696" t="s">
        <v>2</v>
      </c>
      <c r="X696">
        <v>38680</v>
      </c>
    </row>
    <row r="697" spans="3:24" x14ac:dyDescent="0.25">
      <c r="C697" t="s">
        <v>3</v>
      </c>
      <c r="D697">
        <v>42000</v>
      </c>
      <c r="E697">
        <v>2</v>
      </c>
      <c r="G697">
        <v>62010</v>
      </c>
      <c r="H697">
        <v>1</v>
      </c>
      <c r="W697" t="s">
        <v>5</v>
      </c>
      <c r="X697">
        <v>38683</v>
      </c>
    </row>
    <row r="698" spans="3:24" x14ac:dyDescent="0.25">
      <c r="C698" t="s">
        <v>5</v>
      </c>
      <c r="D698">
        <v>42011</v>
      </c>
      <c r="E698">
        <v>1</v>
      </c>
      <c r="G698">
        <v>62000</v>
      </c>
      <c r="H698">
        <v>1</v>
      </c>
      <c r="W698" t="s">
        <v>5</v>
      </c>
      <c r="X698">
        <v>38702</v>
      </c>
    </row>
    <row r="699" spans="3:24" x14ac:dyDescent="0.25">
      <c r="C699" t="s">
        <v>2</v>
      </c>
      <c r="D699">
        <v>42014</v>
      </c>
      <c r="E699">
        <v>2</v>
      </c>
      <c r="G699">
        <v>61996</v>
      </c>
      <c r="H699">
        <v>1</v>
      </c>
      <c r="W699" t="s">
        <v>3</v>
      </c>
      <c r="X699">
        <v>38725</v>
      </c>
    </row>
    <row r="700" spans="3:24" x14ac:dyDescent="0.25">
      <c r="C700" t="s">
        <v>2</v>
      </c>
      <c r="D700">
        <v>42021</v>
      </c>
      <c r="E700">
        <v>1</v>
      </c>
      <c r="G700">
        <v>61923</v>
      </c>
      <c r="H700">
        <v>1</v>
      </c>
      <c r="W700" t="s">
        <v>5</v>
      </c>
      <c r="X700">
        <v>38741</v>
      </c>
    </row>
    <row r="701" spans="3:24" x14ac:dyDescent="0.25">
      <c r="C701" t="s">
        <v>3</v>
      </c>
      <c r="D701">
        <v>42033</v>
      </c>
      <c r="E701">
        <v>1</v>
      </c>
      <c r="G701">
        <v>61917</v>
      </c>
      <c r="H701">
        <v>1</v>
      </c>
      <c r="W701" t="s">
        <v>2</v>
      </c>
      <c r="X701">
        <v>38808</v>
      </c>
    </row>
    <row r="702" spans="3:24" x14ac:dyDescent="0.25">
      <c r="C702" t="s">
        <v>3</v>
      </c>
      <c r="D702">
        <v>42081</v>
      </c>
      <c r="E702">
        <v>1</v>
      </c>
      <c r="G702">
        <v>61905</v>
      </c>
      <c r="H702">
        <v>1</v>
      </c>
      <c r="W702" t="s">
        <v>2</v>
      </c>
      <c r="X702">
        <v>38823</v>
      </c>
    </row>
    <row r="703" spans="3:24" x14ac:dyDescent="0.25">
      <c r="C703" t="s">
        <v>2</v>
      </c>
      <c r="D703">
        <v>42160</v>
      </c>
      <c r="E703">
        <v>1</v>
      </c>
      <c r="G703">
        <v>61872</v>
      </c>
      <c r="H703">
        <v>1</v>
      </c>
      <c r="W703" t="s">
        <v>3</v>
      </c>
      <c r="X703">
        <v>38829</v>
      </c>
    </row>
    <row r="704" spans="3:24" x14ac:dyDescent="0.25">
      <c r="C704" t="s">
        <v>3</v>
      </c>
      <c r="D704">
        <v>42162</v>
      </c>
      <c r="E704">
        <v>1</v>
      </c>
      <c r="G704">
        <v>61839</v>
      </c>
      <c r="H704">
        <v>1</v>
      </c>
      <c r="W704" t="s">
        <v>3</v>
      </c>
      <c r="X704">
        <v>38853</v>
      </c>
    </row>
    <row r="705" spans="3:24" x14ac:dyDescent="0.25">
      <c r="C705" t="s">
        <v>2</v>
      </c>
      <c r="D705">
        <v>42169</v>
      </c>
      <c r="E705">
        <v>1</v>
      </c>
      <c r="G705">
        <v>61825</v>
      </c>
      <c r="H705">
        <v>2</v>
      </c>
      <c r="W705" t="s">
        <v>2</v>
      </c>
      <c r="X705">
        <v>38872</v>
      </c>
    </row>
    <row r="706" spans="3:24" x14ac:dyDescent="0.25">
      <c r="C706" t="s">
        <v>2</v>
      </c>
      <c r="D706">
        <v>42192</v>
      </c>
      <c r="E706">
        <v>1</v>
      </c>
      <c r="G706">
        <v>61823</v>
      </c>
      <c r="H706">
        <v>1</v>
      </c>
      <c r="W706" t="s">
        <v>3</v>
      </c>
      <c r="X706">
        <v>38887</v>
      </c>
    </row>
    <row r="707" spans="3:24" x14ac:dyDescent="0.25">
      <c r="C707" t="s">
        <v>4</v>
      </c>
      <c r="D707">
        <v>42207</v>
      </c>
      <c r="E707">
        <v>1</v>
      </c>
      <c r="G707">
        <v>61798</v>
      </c>
      <c r="H707">
        <v>1</v>
      </c>
      <c r="W707" t="s">
        <v>2</v>
      </c>
      <c r="X707">
        <v>38946</v>
      </c>
    </row>
    <row r="708" spans="3:24" x14ac:dyDescent="0.25">
      <c r="C708" t="s">
        <v>2</v>
      </c>
      <c r="D708">
        <v>42213</v>
      </c>
      <c r="E708">
        <v>1</v>
      </c>
      <c r="G708">
        <v>61794</v>
      </c>
      <c r="H708">
        <v>1</v>
      </c>
      <c r="W708" t="s">
        <v>2</v>
      </c>
      <c r="X708">
        <v>38946</v>
      </c>
    </row>
    <row r="709" spans="3:24" x14ac:dyDescent="0.25">
      <c r="C709" t="s">
        <v>2</v>
      </c>
      <c r="D709">
        <v>42231</v>
      </c>
      <c r="E709">
        <v>1</v>
      </c>
      <c r="G709">
        <v>61787</v>
      </c>
      <c r="H709">
        <v>1</v>
      </c>
      <c r="W709" t="s">
        <v>4</v>
      </c>
      <c r="X709">
        <v>38961</v>
      </c>
    </row>
    <row r="710" spans="3:24" x14ac:dyDescent="0.25">
      <c r="C710" t="s">
        <v>2</v>
      </c>
      <c r="D710">
        <v>42243</v>
      </c>
      <c r="E710">
        <v>1</v>
      </c>
      <c r="G710">
        <v>61671</v>
      </c>
      <c r="H710">
        <v>1</v>
      </c>
      <c r="W710" t="s">
        <v>2</v>
      </c>
      <c r="X710">
        <v>38988</v>
      </c>
    </row>
    <row r="711" spans="3:24" x14ac:dyDescent="0.25">
      <c r="C711" t="s">
        <v>2</v>
      </c>
      <c r="D711">
        <v>42315</v>
      </c>
      <c r="E711">
        <v>1</v>
      </c>
      <c r="G711">
        <v>61618</v>
      </c>
      <c r="H711">
        <v>1</v>
      </c>
      <c r="W711" t="s">
        <v>2</v>
      </c>
      <c r="X711">
        <v>38998</v>
      </c>
    </row>
    <row r="712" spans="3:24" x14ac:dyDescent="0.25">
      <c r="C712" t="s">
        <v>2</v>
      </c>
      <c r="D712">
        <v>42373</v>
      </c>
      <c r="E712">
        <v>1</v>
      </c>
      <c r="G712">
        <v>61559</v>
      </c>
      <c r="H712">
        <v>1</v>
      </c>
      <c r="W712" t="s">
        <v>2</v>
      </c>
      <c r="X712">
        <v>38998</v>
      </c>
    </row>
    <row r="713" spans="3:24" x14ac:dyDescent="0.25">
      <c r="C713" t="s">
        <v>3</v>
      </c>
      <c r="D713">
        <v>42386</v>
      </c>
      <c r="E713">
        <v>2</v>
      </c>
      <c r="G713">
        <v>61482</v>
      </c>
      <c r="H713">
        <v>1</v>
      </c>
      <c r="W713" t="s">
        <v>2</v>
      </c>
      <c r="X713">
        <v>39062</v>
      </c>
    </row>
    <row r="714" spans="3:24" x14ac:dyDescent="0.25">
      <c r="C714" t="s">
        <v>4</v>
      </c>
      <c r="D714">
        <v>42387</v>
      </c>
      <c r="E714">
        <v>1</v>
      </c>
      <c r="G714">
        <v>61467</v>
      </c>
      <c r="H714">
        <v>1</v>
      </c>
      <c r="W714" t="s">
        <v>2</v>
      </c>
      <c r="X714">
        <v>39146</v>
      </c>
    </row>
    <row r="715" spans="3:24" x14ac:dyDescent="0.25">
      <c r="C715" t="s">
        <v>2</v>
      </c>
      <c r="D715">
        <v>42394</v>
      </c>
      <c r="E715">
        <v>1</v>
      </c>
      <c r="G715">
        <v>61456</v>
      </c>
      <c r="H715">
        <v>1</v>
      </c>
      <c r="W715" t="s">
        <v>3</v>
      </c>
      <c r="X715">
        <v>39190</v>
      </c>
    </row>
    <row r="716" spans="3:24" x14ac:dyDescent="0.25">
      <c r="C716" t="s">
        <v>3</v>
      </c>
      <c r="D716">
        <v>42395</v>
      </c>
      <c r="E716">
        <v>1</v>
      </c>
      <c r="G716">
        <v>61416</v>
      </c>
      <c r="H716">
        <v>1</v>
      </c>
      <c r="W716" t="s">
        <v>4</v>
      </c>
      <c r="X716">
        <v>39228</v>
      </c>
    </row>
    <row r="717" spans="3:24" x14ac:dyDescent="0.25">
      <c r="C717" t="s">
        <v>2</v>
      </c>
      <c r="D717">
        <v>42403</v>
      </c>
      <c r="E717">
        <v>1</v>
      </c>
      <c r="G717">
        <v>61346</v>
      </c>
      <c r="H717">
        <v>1</v>
      </c>
      <c r="W717" t="s">
        <v>2</v>
      </c>
      <c r="X717">
        <v>39356</v>
      </c>
    </row>
    <row r="718" spans="3:24" x14ac:dyDescent="0.25">
      <c r="C718" t="s">
        <v>5</v>
      </c>
      <c r="D718">
        <v>42429</v>
      </c>
      <c r="E718">
        <v>2</v>
      </c>
      <c r="G718">
        <v>61331</v>
      </c>
      <c r="H718">
        <v>1</v>
      </c>
      <c r="W718" t="s">
        <v>3</v>
      </c>
      <c r="X718">
        <v>39435</v>
      </c>
    </row>
    <row r="719" spans="3:24" x14ac:dyDescent="0.25">
      <c r="C719" t="s">
        <v>2</v>
      </c>
      <c r="D719">
        <v>42473</v>
      </c>
      <c r="E719">
        <v>1</v>
      </c>
      <c r="G719">
        <v>61314</v>
      </c>
      <c r="H719">
        <v>1</v>
      </c>
      <c r="W719" t="s">
        <v>2</v>
      </c>
      <c r="X719">
        <v>39453</v>
      </c>
    </row>
    <row r="720" spans="3:24" x14ac:dyDescent="0.25">
      <c r="C720" t="s">
        <v>2</v>
      </c>
      <c r="D720">
        <v>42523</v>
      </c>
      <c r="E720">
        <v>2</v>
      </c>
      <c r="G720">
        <v>61286</v>
      </c>
      <c r="H720">
        <v>2</v>
      </c>
      <c r="W720" t="s">
        <v>5</v>
      </c>
      <c r="X720">
        <v>39548</v>
      </c>
    </row>
    <row r="721" spans="3:24" x14ac:dyDescent="0.25">
      <c r="C721" t="s">
        <v>3</v>
      </c>
      <c r="D721">
        <v>42554</v>
      </c>
      <c r="E721">
        <v>1</v>
      </c>
      <c r="G721">
        <v>61284</v>
      </c>
      <c r="H721">
        <v>1</v>
      </c>
      <c r="W721" t="s">
        <v>2</v>
      </c>
      <c r="X721">
        <v>39552</v>
      </c>
    </row>
    <row r="722" spans="3:24" x14ac:dyDescent="0.25">
      <c r="C722" t="s">
        <v>3</v>
      </c>
      <c r="D722">
        <v>42557</v>
      </c>
      <c r="E722">
        <v>1</v>
      </c>
      <c r="G722">
        <v>61278</v>
      </c>
      <c r="H722">
        <v>1</v>
      </c>
      <c r="W722" t="s">
        <v>2</v>
      </c>
      <c r="X722">
        <v>39660</v>
      </c>
    </row>
    <row r="723" spans="3:24" x14ac:dyDescent="0.25">
      <c r="C723" t="s">
        <v>2</v>
      </c>
      <c r="D723">
        <v>42564</v>
      </c>
      <c r="E723">
        <v>1</v>
      </c>
      <c r="G723">
        <v>61250</v>
      </c>
      <c r="H723">
        <v>1</v>
      </c>
      <c r="W723" t="s">
        <v>3</v>
      </c>
      <c r="X723">
        <v>39665</v>
      </c>
    </row>
    <row r="724" spans="3:24" x14ac:dyDescent="0.25">
      <c r="C724" t="s">
        <v>2</v>
      </c>
      <c r="D724">
        <v>42586</v>
      </c>
      <c r="E724">
        <v>2</v>
      </c>
      <c r="G724">
        <v>61223</v>
      </c>
      <c r="H724">
        <v>1</v>
      </c>
      <c r="W724" t="s">
        <v>3</v>
      </c>
      <c r="X724">
        <v>39684</v>
      </c>
    </row>
    <row r="725" spans="3:24" x14ac:dyDescent="0.25">
      <c r="C725" t="s">
        <v>4</v>
      </c>
      <c r="D725">
        <v>42607</v>
      </c>
      <c r="E725">
        <v>1</v>
      </c>
      <c r="G725">
        <v>61209</v>
      </c>
      <c r="H725">
        <v>1</v>
      </c>
      <c r="W725" t="s">
        <v>2</v>
      </c>
      <c r="X725">
        <v>39722</v>
      </c>
    </row>
    <row r="726" spans="3:24" x14ac:dyDescent="0.25">
      <c r="C726" t="s">
        <v>4</v>
      </c>
      <c r="D726">
        <v>42618</v>
      </c>
      <c r="E726">
        <v>1</v>
      </c>
      <c r="G726">
        <v>61180</v>
      </c>
      <c r="H726">
        <v>1</v>
      </c>
      <c r="W726" t="s">
        <v>2</v>
      </c>
      <c r="X726">
        <v>39747</v>
      </c>
    </row>
    <row r="727" spans="3:24" x14ac:dyDescent="0.25">
      <c r="C727" t="s">
        <v>2</v>
      </c>
      <c r="D727">
        <v>42664</v>
      </c>
      <c r="E727">
        <v>1</v>
      </c>
      <c r="G727">
        <v>61074</v>
      </c>
      <c r="H727">
        <v>1</v>
      </c>
      <c r="W727" t="s">
        <v>4</v>
      </c>
      <c r="X727">
        <v>39763</v>
      </c>
    </row>
    <row r="728" spans="3:24" x14ac:dyDescent="0.25">
      <c r="C728" t="s">
        <v>4</v>
      </c>
      <c r="D728">
        <v>42670</v>
      </c>
      <c r="E728">
        <v>1</v>
      </c>
      <c r="G728">
        <v>61064</v>
      </c>
      <c r="H728">
        <v>1</v>
      </c>
      <c r="W728" t="s">
        <v>4</v>
      </c>
      <c r="X728">
        <v>39767</v>
      </c>
    </row>
    <row r="729" spans="3:24" x14ac:dyDescent="0.25">
      <c r="C729" t="s">
        <v>4</v>
      </c>
      <c r="D729">
        <v>42691</v>
      </c>
      <c r="E729">
        <v>1</v>
      </c>
      <c r="G729">
        <v>61014</v>
      </c>
      <c r="H729">
        <v>1</v>
      </c>
      <c r="W729" t="s">
        <v>2</v>
      </c>
      <c r="X729">
        <v>39771</v>
      </c>
    </row>
    <row r="730" spans="3:24" x14ac:dyDescent="0.25">
      <c r="C730" t="s">
        <v>2</v>
      </c>
      <c r="D730">
        <v>42693</v>
      </c>
      <c r="E730">
        <v>1</v>
      </c>
      <c r="G730">
        <v>61010</v>
      </c>
      <c r="H730">
        <v>1</v>
      </c>
      <c r="W730" t="s">
        <v>4</v>
      </c>
      <c r="X730">
        <v>39791</v>
      </c>
    </row>
    <row r="731" spans="3:24" x14ac:dyDescent="0.25">
      <c r="C731" t="s">
        <v>2</v>
      </c>
      <c r="D731">
        <v>42710</v>
      </c>
      <c r="E731">
        <v>1</v>
      </c>
      <c r="G731">
        <v>60934</v>
      </c>
      <c r="H731">
        <v>1</v>
      </c>
      <c r="W731" t="s">
        <v>4</v>
      </c>
      <c r="X731">
        <v>39858</v>
      </c>
    </row>
    <row r="732" spans="3:24" x14ac:dyDescent="0.25">
      <c r="C732" t="s">
        <v>2</v>
      </c>
      <c r="D732">
        <v>42720</v>
      </c>
      <c r="E732">
        <v>1</v>
      </c>
      <c r="G732">
        <v>60905</v>
      </c>
      <c r="H732">
        <v>1</v>
      </c>
      <c r="W732" t="s">
        <v>2</v>
      </c>
      <c r="X732">
        <v>39898</v>
      </c>
    </row>
    <row r="733" spans="3:24" x14ac:dyDescent="0.25">
      <c r="C733" t="s">
        <v>2</v>
      </c>
      <c r="D733">
        <v>42731</v>
      </c>
      <c r="E733">
        <v>1</v>
      </c>
      <c r="G733">
        <v>60896</v>
      </c>
      <c r="H733">
        <v>1</v>
      </c>
      <c r="W733" t="s">
        <v>2</v>
      </c>
      <c r="X733">
        <v>39898</v>
      </c>
    </row>
    <row r="734" spans="3:24" x14ac:dyDescent="0.25">
      <c r="C734" t="s">
        <v>2</v>
      </c>
      <c r="D734">
        <v>42767</v>
      </c>
      <c r="E734">
        <v>1</v>
      </c>
      <c r="G734">
        <v>60894</v>
      </c>
      <c r="H734">
        <v>1</v>
      </c>
      <c r="W734" t="s">
        <v>2</v>
      </c>
      <c r="X734">
        <v>39922</v>
      </c>
    </row>
    <row r="735" spans="3:24" x14ac:dyDescent="0.25">
      <c r="C735" t="s">
        <v>2</v>
      </c>
      <c r="D735">
        <v>42769</v>
      </c>
      <c r="E735">
        <v>1</v>
      </c>
      <c r="G735">
        <v>60839</v>
      </c>
      <c r="H735">
        <v>1</v>
      </c>
      <c r="W735" t="s">
        <v>2</v>
      </c>
      <c r="X735">
        <v>39922</v>
      </c>
    </row>
    <row r="736" spans="3:24" x14ac:dyDescent="0.25">
      <c r="C736" t="s">
        <v>2</v>
      </c>
      <c r="D736">
        <v>42835</v>
      </c>
      <c r="E736">
        <v>1</v>
      </c>
      <c r="G736">
        <v>60714</v>
      </c>
      <c r="H736">
        <v>1</v>
      </c>
      <c r="W736" t="s">
        <v>2</v>
      </c>
      <c r="X736">
        <v>39922</v>
      </c>
    </row>
    <row r="737" spans="3:24" x14ac:dyDescent="0.25">
      <c r="C737" t="s">
        <v>2</v>
      </c>
      <c r="D737">
        <v>42873</v>
      </c>
      <c r="E737">
        <v>1</v>
      </c>
      <c r="G737">
        <v>60689</v>
      </c>
      <c r="H737">
        <v>1</v>
      </c>
      <c r="W737" t="s">
        <v>2</v>
      </c>
      <c r="X737">
        <v>39996</v>
      </c>
    </row>
    <row r="738" spans="3:24" x14ac:dyDescent="0.25">
      <c r="C738" t="s">
        <v>2</v>
      </c>
      <c r="D738">
        <v>42997</v>
      </c>
      <c r="E738">
        <v>1</v>
      </c>
      <c r="G738">
        <v>60631</v>
      </c>
      <c r="H738">
        <v>1</v>
      </c>
      <c r="W738" t="s">
        <v>2</v>
      </c>
      <c r="X738">
        <v>40049</v>
      </c>
    </row>
    <row r="739" spans="3:24" x14ac:dyDescent="0.25">
      <c r="C739" t="s">
        <v>4</v>
      </c>
      <c r="D739">
        <v>43018</v>
      </c>
      <c r="E739">
        <v>1</v>
      </c>
      <c r="G739">
        <v>60597</v>
      </c>
      <c r="H739">
        <v>1</v>
      </c>
      <c r="W739" t="s">
        <v>2</v>
      </c>
      <c r="X739">
        <v>40049</v>
      </c>
    </row>
    <row r="740" spans="3:24" x14ac:dyDescent="0.25">
      <c r="C740" t="s">
        <v>2</v>
      </c>
      <c r="D740">
        <v>43020</v>
      </c>
      <c r="E740">
        <v>1</v>
      </c>
      <c r="G740">
        <v>60585</v>
      </c>
      <c r="H740">
        <v>1</v>
      </c>
      <c r="W740" t="s">
        <v>2</v>
      </c>
      <c r="X740">
        <v>40059</v>
      </c>
    </row>
    <row r="741" spans="3:24" x14ac:dyDescent="0.25">
      <c r="C741" t="s">
        <v>3</v>
      </c>
      <c r="D741">
        <v>43050</v>
      </c>
      <c r="E741">
        <v>1</v>
      </c>
      <c r="G741">
        <v>60554</v>
      </c>
      <c r="H741">
        <v>1</v>
      </c>
      <c r="W741" t="s">
        <v>4</v>
      </c>
      <c r="X741">
        <v>40101</v>
      </c>
    </row>
    <row r="742" spans="3:24" x14ac:dyDescent="0.25">
      <c r="C742" t="s">
        <v>2</v>
      </c>
      <c r="D742">
        <v>43057</v>
      </c>
      <c r="E742">
        <v>1</v>
      </c>
      <c r="G742">
        <v>60544</v>
      </c>
      <c r="H742">
        <v>2</v>
      </c>
      <c r="W742" t="s">
        <v>2</v>
      </c>
      <c r="X742">
        <v>40211</v>
      </c>
    </row>
    <row r="743" spans="3:24" x14ac:dyDescent="0.25">
      <c r="C743" t="s">
        <v>3</v>
      </c>
      <c r="D743">
        <v>43140</v>
      </c>
      <c r="E743">
        <v>1</v>
      </c>
      <c r="G743">
        <v>60504</v>
      </c>
      <c r="H743">
        <v>1</v>
      </c>
      <c r="W743" t="s">
        <v>3</v>
      </c>
      <c r="X743">
        <v>40233</v>
      </c>
    </row>
    <row r="744" spans="3:24" x14ac:dyDescent="0.25">
      <c r="C744" t="s">
        <v>2</v>
      </c>
      <c r="D744">
        <v>43142</v>
      </c>
      <c r="E744">
        <v>1</v>
      </c>
      <c r="G744">
        <v>60491</v>
      </c>
      <c r="H744">
        <v>1</v>
      </c>
      <c r="W744" t="s">
        <v>2</v>
      </c>
      <c r="X744">
        <v>40246</v>
      </c>
    </row>
    <row r="745" spans="3:24" x14ac:dyDescent="0.25">
      <c r="C745" t="s">
        <v>2</v>
      </c>
      <c r="D745">
        <v>43185</v>
      </c>
      <c r="E745">
        <v>1</v>
      </c>
      <c r="G745">
        <v>60482</v>
      </c>
      <c r="H745">
        <v>1</v>
      </c>
      <c r="W745" t="s">
        <v>3</v>
      </c>
      <c r="X745">
        <v>40304</v>
      </c>
    </row>
    <row r="746" spans="3:24" x14ac:dyDescent="0.25">
      <c r="C746" t="s">
        <v>3</v>
      </c>
      <c r="D746">
        <v>43263</v>
      </c>
      <c r="E746">
        <v>1</v>
      </c>
      <c r="G746">
        <v>60474</v>
      </c>
      <c r="H746">
        <v>2</v>
      </c>
      <c r="W746" t="s">
        <v>2</v>
      </c>
      <c r="X746">
        <v>40321</v>
      </c>
    </row>
    <row r="747" spans="3:24" x14ac:dyDescent="0.25">
      <c r="C747" t="s">
        <v>4</v>
      </c>
      <c r="D747">
        <v>43269</v>
      </c>
      <c r="E747">
        <v>1</v>
      </c>
      <c r="G747">
        <v>60432</v>
      </c>
      <c r="H747">
        <v>1</v>
      </c>
      <c r="W747" t="s">
        <v>2</v>
      </c>
      <c r="X747">
        <v>40321</v>
      </c>
    </row>
    <row r="748" spans="3:24" x14ac:dyDescent="0.25">
      <c r="C748" t="s">
        <v>3</v>
      </c>
      <c r="D748">
        <v>43300</v>
      </c>
      <c r="E748">
        <v>1</v>
      </c>
      <c r="G748">
        <v>60230</v>
      </c>
      <c r="H748">
        <v>1</v>
      </c>
      <c r="W748" t="s">
        <v>3</v>
      </c>
      <c r="X748">
        <v>40344</v>
      </c>
    </row>
    <row r="749" spans="3:24" x14ac:dyDescent="0.25">
      <c r="C749" t="s">
        <v>2</v>
      </c>
      <c r="D749">
        <v>43322</v>
      </c>
      <c r="E749">
        <v>1</v>
      </c>
      <c r="G749">
        <v>60208</v>
      </c>
      <c r="H749">
        <v>1</v>
      </c>
      <c r="W749" t="s">
        <v>4</v>
      </c>
      <c r="X749">
        <v>40442</v>
      </c>
    </row>
    <row r="750" spans="3:24" x14ac:dyDescent="0.25">
      <c r="C750" t="s">
        <v>2</v>
      </c>
      <c r="D750">
        <v>43456</v>
      </c>
      <c r="E750">
        <v>1</v>
      </c>
      <c r="G750">
        <v>60200</v>
      </c>
      <c r="H750">
        <v>1</v>
      </c>
      <c r="W750" t="s">
        <v>3</v>
      </c>
      <c r="X750">
        <v>40451</v>
      </c>
    </row>
    <row r="751" spans="3:24" x14ac:dyDescent="0.25">
      <c r="C751" t="s">
        <v>2</v>
      </c>
      <c r="D751">
        <v>43462</v>
      </c>
      <c r="E751">
        <v>1</v>
      </c>
      <c r="G751">
        <v>60199</v>
      </c>
      <c r="H751">
        <v>1</v>
      </c>
      <c r="W751" t="s">
        <v>2</v>
      </c>
      <c r="X751">
        <v>40464</v>
      </c>
    </row>
    <row r="752" spans="3:24" x14ac:dyDescent="0.25">
      <c r="C752" t="s">
        <v>2</v>
      </c>
      <c r="D752">
        <v>43482</v>
      </c>
      <c r="E752">
        <v>1</v>
      </c>
      <c r="G752">
        <v>60182</v>
      </c>
      <c r="H752">
        <v>1</v>
      </c>
      <c r="W752" t="s">
        <v>2</v>
      </c>
      <c r="X752">
        <v>40479</v>
      </c>
    </row>
    <row r="753" spans="3:24" x14ac:dyDescent="0.25">
      <c r="C753" t="s">
        <v>2</v>
      </c>
      <c r="D753">
        <v>43586</v>
      </c>
      <c r="E753">
        <v>1</v>
      </c>
      <c r="G753">
        <v>60161</v>
      </c>
      <c r="H753">
        <v>1</v>
      </c>
      <c r="W753" t="s">
        <v>2</v>
      </c>
      <c r="X753">
        <v>40521</v>
      </c>
    </row>
    <row r="754" spans="3:24" x14ac:dyDescent="0.25">
      <c r="C754" t="s">
        <v>2</v>
      </c>
      <c r="D754">
        <v>43602</v>
      </c>
      <c r="E754">
        <v>1</v>
      </c>
      <c r="G754">
        <v>60152</v>
      </c>
      <c r="H754">
        <v>1</v>
      </c>
      <c r="W754" t="s">
        <v>2</v>
      </c>
      <c r="X754">
        <v>40548</v>
      </c>
    </row>
    <row r="755" spans="3:24" x14ac:dyDescent="0.25">
      <c r="C755" t="s">
        <v>3</v>
      </c>
      <c r="D755">
        <v>43638</v>
      </c>
      <c r="E755">
        <v>1</v>
      </c>
      <c r="G755">
        <v>60093</v>
      </c>
      <c r="H755">
        <v>1</v>
      </c>
      <c r="W755" t="s">
        <v>2</v>
      </c>
      <c r="X755">
        <v>40590</v>
      </c>
    </row>
    <row r="756" spans="3:24" x14ac:dyDescent="0.25">
      <c r="C756" t="s">
        <v>4</v>
      </c>
      <c r="D756">
        <v>43641</v>
      </c>
      <c r="E756">
        <v>1</v>
      </c>
      <c r="G756">
        <v>60033</v>
      </c>
      <c r="H756">
        <v>1</v>
      </c>
      <c r="W756" t="s">
        <v>2</v>
      </c>
      <c r="X756">
        <v>40590</v>
      </c>
    </row>
    <row r="757" spans="3:24" x14ac:dyDescent="0.25">
      <c r="C757" t="s">
        <v>2</v>
      </c>
      <c r="D757">
        <v>43776</v>
      </c>
      <c r="E757">
        <v>2</v>
      </c>
      <c r="G757">
        <v>60000</v>
      </c>
      <c r="H757">
        <v>1</v>
      </c>
      <c r="W757" t="s">
        <v>3</v>
      </c>
      <c r="X757">
        <v>40637</v>
      </c>
    </row>
    <row r="758" spans="3:24" x14ac:dyDescent="0.25">
      <c r="C758" t="s">
        <v>2</v>
      </c>
      <c r="D758">
        <v>43783</v>
      </c>
      <c r="E758">
        <v>1</v>
      </c>
      <c r="G758">
        <v>59973</v>
      </c>
      <c r="H758">
        <v>1</v>
      </c>
      <c r="W758" t="s">
        <v>4</v>
      </c>
      <c r="X758">
        <v>40662</v>
      </c>
    </row>
    <row r="759" spans="3:24" x14ac:dyDescent="0.25">
      <c r="C759" t="s">
        <v>3</v>
      </c>
      <c r="D759">
        <v>43795</v>
      </c>
      <c r="E759">
        <v>1</v>
      </c>
      <c r="G759">
        <v>59925</v>
      </c>
      <c r="H759">
        <v>1</v>
      </c>
      <c r="W759" t="s">
        <v>2</v>
      </c>
      <c r="X759">
        <v>40689</v>
      </c>
    </row>
    <row r="760" spans="3:24" x14ac:dyDescent="0.25">
      <c r="C760" t="s">
        <v>3</v>
      </c>
      <c r="D760">
        <v>43815</v>
      </c>
      <c r="E760">
        <v>1</v>
      </c>
      <c r="G760">
        <v>59892</v>
      </c>
      <c r="H760">
        <v>1</v>
      </c>
      <c r="W760" t="s">
        <v>2</v>
      </c>
      <c r="X760">
        <v>40689</v>
      </c>
    </row>
    <row r="761" spans="3:24" x14ac:dyDescent="0.25">
      <c r="C761" t="s">
        <v>3</v>
      </c>
      <c r="D761">
        <v>43824</v>
      </c>
      <c r="E761">
        <v>1</v>
      </c>
      <c r="G761">
        <v>59868</v>
      </c>
      <c r="H761">
        <v>1</v>
      </c>
      <c r="W761" t="s">
        <v>3</v>
      </c>
      <c r="X761">
        <v>40706</v>
      </c>
    </row>
    <row r="762" spans="3:24" x14ac:dyDescent="0.25">
      <c r="C762" t="s">
        <v>2</v>
      </c>
      <c r="D762">
        <v>43974</v>
      </c>
      <c r="E762">
        <v>1</v>
      </c>
      <c r="G762">
        <v>59821</v>
      </c>
      <c r="H762">
        <v>1</v>
      </c>
      <c r="W762" t="s">
        <v>3</v>
      </c>
      <c r="X762">
        <v>40737</v>
      </c>
    </row>
    <row r="763" spans="3:24" x14ac:dyDescent="0.25">
      <c r="C763" t="s">
        <v>2</v>
      </c>
      <c r="D763">
        <v>44010</v>
      </c>
      <c r="E763">
        <v>1</v>
      </c>
      <c r="G763">
        <v>59809</v>
      </c>
      <c r="H763">
        <v>1</v>
      </c>
      <c r="W763" t="s">
        <v>3</v>
      </c>
      <c r="X763">
        <v>40760</v>
      </c>
    </row>
    <row r="764" spans="3:24" x14ac:dyDescent="0.25">
      <c r="C764" t="s">
        <v>2</v>
      </c>
      <c r="D764">
        <v>44051</v>
      </c>
      <c r="E764">
        <v>1</v>
      </c>
      <c r="G764">
        <v>59754</v>
      </c>
      <c r="H764">
        <v>1</v>
      </c>
      <c r="W764" t="s">
        <v>2</v>
      </c>
      <c r="X764">
        <v>40780</v>
      </c>
    </row>
    <row r="765" spans="3:24" x14ac:dyDescent="0.25">
      <c r="C765" t="s">
        <v>2</v>
      </c>
      <c r="D765">
        <v>44078</v>
      </c>
      <c r="E765">
        <v>1</v>
      </c>
      <c r="G765">
        <v>59686</v>
      </c>
      <c r="H765">
        <v>1</v>
      </c>
      <c r="W765" t="s">
        <v>2</v>
      </c>
      <c r="X765">
        <v>40794</v>
      </c>
    </row>
    <row r="766" spans="3:24" x14ac:dyDescent="0.25">
      <c r="C766" t="s">
        <v>2</v>
      </c>
      <c r="D766">
        <v>44124</v>
      </c>
      <c r="E766">
        <v>1</v>
      </c>
      <c r="G766">
        <v>59666</v>
      </c>
      <c r="H766">
        <v>1</v>
      </c>
      <c r="W766" t="s">
        <v>2</v>
      </c>
      <c r="X766">
        <v>40800</v>
      </c>
    </row>
    <row r="767" spans="3:24" x14ac:dyDescent="0.25">
      <c r="C767" t="s">
        <v>3</v>
      </c>
      <c r="D767">
        <v>44155</v>
      </c>
      <c r="E767">
        <v>1</v>
      </c>
      <c r="G767">
        <v>59601</v>
      </c>
      <c r="H767">
        <v>1</v>
      </c>
      <c r="W767" t="s">
        <v>2</v>
      </c>
      <c r="X767">
        <v>40851</v>
      </c>
    </row>
    <row r="768" spans="3:24" x14ac:dyDescent="0.25">
      <c r="C768" t="s">
        <v>3</v>
      </c>
      <c r="D768">
        <v>44159</v>
      </c>
      <c r="E768">
        <v>1</v>
      </c>
      <c r="G768">
        <v>59594</v>
      </c>
      <c r="H768">
        <v>1</v>
      </c>
      <c r="W768" t="s">
        <v>2</v>
      </c>
      <c r="X768">
        <v>40887</v>
      </c>
    </row>
    <row r="769" spans="3:24" x14ac:dyDescent="0.25">
      <c r="C769" t="s">
        <v>4</v>
      </c>
      <c r="D769">
        <v>44213</v>
      </c>
      <c r="E769">
        <v>1</v>
      </c>
      <c r="G769">
        <v>59481</v>
      </c>
      <c r="H769">
        <v>1</v>
      </c>
      <c r="W769" t="s">
        <v>3</v>
      </c>
      <c r="X769">
        <v>41003</v>
      </c>
    </row>
    <row r="770" spans="3:24" x14ac:dyDescent="0.25">
      <c r="C770" t="s">
        <v>4</v>
      </c>
      <c r="D770">
        <v>44267</v>
      </c>
      <c r="E770">
        <v>1</v>
      </c>
      <c r="G770">
        <v>59462</v>
      </c>
      <c r="H770">
        <v>1</v>
      </c>
      <c r="W770" t="s">
        <v>3</v>
      </c>
      <c r="X770">
        <v>41014</v>
      </c>
    </row>
    <row r="771" spans="3:24" x14ac:dyDescent="0.25">
      <c r="C771" t="s">
        <v>5</v>
      </c>
      <c r="D771">
        <v>44300</v>
      </c>
      <c r="E771">
        <v>1</v>
      </c>
      <c r="G771">
        <v>59432</v>
      </c>
      <c r="H771">
        <v>1</v>
      </c>
      <c r="W771" t="s">
        <v>4</v>
      </c>
      <c r="X771">
        <v>41020</v>
      </c>
    </row>
    <row r="772" spans="3:24" x14ac:dyDescent="0.25">
      <c r="C772" t="s">
        <v>2</v>
      </c>
      <c r="D772">
        <v>44319</v>
      </c>
      <c r="E772">
        <v>1</v>
      </c>
      <c r="G772">
        <v>59412</v>
      </c>
      <c r="H772">
        <v>1</v>
      </c>
      <c r="W772" t="s">
        <v>4</v>
      </c>
      <c r="X772">
        <v>41021</v>
      </c>
    </row>
    <row r="773" spans="3:24" x14ac:dyDescent="0.25">
      <c r="C773" t="s">
        <v>2</v>
      </c>
      <c r="D773">
        <v>44322</v>
      </c>
      <c r="E773">
        <v>1</v>
      </c>
      <c r="G773">
        <v>59385</v>
      </c>
      <c r="H773">
        <v>1</v>
      </c>
      <c r="W773" t="s">
        <v>5</v>
      </c>
      <c r="X773">
        <v>41039</v>
      </c>
    </row>
    <row r="774" spans="3:24" x14ac:dyDescent="0.25">
      <c r="C774" t="s">
        <v>3</v>
      </c>
      <c r="D774">
        <v>44325</v>
      </c>
      <c r="E774">
        <v>1</v>
      </c>
      <c r="G774">
        <v>59354</v>
      </c>
      <c r="H774">
        <v>2</v>
      </c>
      <c r="W774" t="s">
        <v>2</v>
      </c>
      <c r="X774">
        <v>41120</v>
      </c>
    </row>
    <row r="775" spans="3:24" x14ac:dyDescent="0.25">
      <c r="C775" t="s">
        <v>2</v>
      </c>
      <c r="D775">
        <v>44359</v>
      </c>
      <c r="E775">
        <v>1</v>
      </c>
      <c r="G775">
        <v>59304</v>
      </c>
      <c r="H775">
        <v>1</v>
      </c>
      <c r="W775" t="s">
        <v>2</v>
      </c>
      <c r="X775">
        <v>41124</v>
      </c>
    </row>
    <row r="776" spans="3:24" x14ac:dyDescent="0.25">
      <c r="C776" t="s">
        <v>4</v>
      </c>
      <c r="D776">
        <v>44375</v>
      </c>
      <c r="E776">
        <v>1</v>
      </c>
      <c r="G776">
        <v>59292</v>
      </c>
      <c r="H776">
        <v>2</v>
      </c>
      <c r="W776" t="s">
        <v>3</v>
      </c>
      <c r="X776">
        <v>41145</v>
      </c>
    </row>
    <row r="777" spans="3:24" x14ac:dyDescent="0.25">
      <c r="C777" t="s">
        <v>4</v>
      </c>
      <c r="D777">
        <v>44377</v>
      </c>
      <c r="E777">
        <v>1</v>
      </c>
      <c r="G777">
        <v>59247</v>
      </c>
      <c r="H777">
        <v>1</v>
      </c>
      <c r="W777" t="s">
        <v>2</v>
      </c>
      <c r="X777">
        <v>41154</v>
      </c>
    </row>
    <row r="778" spans="3:24" x14ac:dyDescent="0.25">
      <c r="C778" t="s">
        <v>4</v>
      </c>
      <c r="D778">
        <v>44392</v>
      </c>
      <c r="E778">
        <v>1</v>
      </c>
      <c r="G778">
        <v>59235</v>
      </c>
      <c r="H778">
        <v>1</v>
      </c>
      <c r="W778" t="s">
        <v>4</v>
      </c>
      <c r="X778">
        <v>41275</v>
      </c>
    </row>
    <row r="779" spans="3:24" x14ac:dyDescent="0.25">
      <c r="C779" t="s">
        <v>2</v>
      </c>
      <c r="D779">
        <v>44393</v>
      </c>
      <c r="E779">
        <v>1</v>
      </c>
      <c r="G779">
        <v>59184</v>
      </c>
      <c r="H779">
        <v>1</v>
      </c>
      <c r="W779" t="s">
        <v>4</v>
      </c>
      <c r="X779">
        <v>41335</v>
      </c>
    </row>
    <row r="780" spans="3:24" x14ac:dyDescent="0.25">
      <c r="C780" t="s">
        <v>3</v>
      </c>
      <c r="D780">
        <v>44421</v>
      </c>
      <c r="E780">
        <v>1</v>
      </c>
      <c r="G780">
        <v>59111</v>
      </c>
      <c r="H780">
        <v>1</v>
      </c>
      <c r="W780" t="s">
        <v>4</v>
      </c>
      <c r="X780">
        <v>41335</v>
      </c>
    </row>
    <row r="781" spans="3:24" x14ac:dyDescent="0.25">
      <c r="C781" t="s">
        <v>2</v>
      </c>
      <c r="D781">
        <v>44503</v>
      </c>
      <c r="E781">
        <v>1</v>
      </c>
      <c r="G781">
        <v>59062</v>
      </c>
      <c r="H781">
        <v>1</v>
      </c>
      <c r="W781" t="s">
        <v>2</v>
      </c>
      <c r="X781">
        <v>41411</v>
      </c>
    </row>
    <row r="782" spans="3:24" x14ac:dyDescent="0.25">
      <c r="C782" t="s">
        <v>2</v>
      </c>
      <c r="D782">
        <v>44511</v>
      </c>
      <c r="E782">
        <v>1</v>
      </c>
      <c r="G782">
        <v>59060</v>
      </c>
      <c r="H782">
        <v>1</v>
      </c>
      <c r="W782" t="s">
        <v>3</v>
      </c>
      <c r="X782">
        <v>41437</v>
      </c>
    </row>
    <row r="783" spans="3:24" x14ac:dyDescent="0.25">
      <c r="C783" t="s">
        <v>5</v>
      </c>
      <c r="D783">
        <v>44512</v>
      </c>
      <c r="E783">
        <v>1</v>
      </c>
      <c r="G783">
        <v>59052</v>
      </c>
      <c r="H783">
        <v>1</v>
      </c>
      <c r="W783" t="s">
        <v>2</v>
      </c>
      <c r="X783">
        <v>41443</v>
      </c>
    </row>
    <row r="784" spans="3:24" x14ac:dyDescent="0.25">
      <c r="C784" t="s">
        <v>3</v>
      </c>
      <c r="D784">
        <v>44529</v>
      </c>
      <c r="E784">
        <v>1</v>
      </c>
      <c r="G784">
        <v>59041</v>
      </c>
      <c r="H784">
        <v>1</v>
      </c>
      <c r="W784" t="s">
        <v>2</v>
      </c>
      <c r="X784">
        <v>41452</v>
      </c>
    </row>
    <row r="785" spans="3:24" x14ac:dyDescent="0.25">
      <c r="C785" t="s">
        <v>2</v>
      </c>
      <c r="D785">
        <v>44551</v>
      </c>
      <c r="E785">
        <v>1</v>
      </c>
      <c r="G785">
        <v>58917</v>
      </c>
      <c r="H785">
        <v>1</v>
      </c>
      <c r="W785" t="s">
        <v>5</v>
      </c>
      <c r="X785">
        <v>41473</v>
      </c>
    </row>
    <row r="786" spans="3:24" x14ac:dyDescent="0.25">
      <c r="C786" t="s">
        <v>2</v>
      </c>
      <c r="D786">
        <v>44602</v>
      </c>
      <c r="E786">
        <v>1</v>
      </c>
      <c r="G786">
        <v>58821</v>
      </c>
      <c r="H786">
        <v>1</v>
      </c>
      <c r="W786" t="s">
        <v>3</v>
      </c>
      <c r="X786">
        <v>41551</v>
      </c>
    </row>
    <row r="787" spans="3:24" x14ac:dyDescent="0.25">
      <c r="C787" t="s">
        <v>3</v>
      </c>
      <c r="D787">
        <v>44635</v>
      </c>
      <c r="E787">
        <v>1</v>
      </c>
      <c r="G787">
        <v>58710</v>
      </c>
      <c r="H787">
        <v>1</v>
      </c>
      <c r="W787" t="s">
        <v>2</v>
      </c>
      <c r="X787">
        <v>41580</v>
      </c>
    </row>
    <row r="788" spans="3:24" x14ac:dyDescent="0.25">
      <c r="C788" t="s">
        <v>5</v>
      </c>
      <c r="D788">
        <v>44689</v>
      </c>
      <c r="E788">
        <v>1</v>
      </c>
      <c r="G788">
        <v>58692</v>
      </c>
      <c r="H788">
        <v>1</v>
      </c>
      <c r="W788" t="s">
        <v>2</v>
      </c>
      <c r="X788">
        <v>41638</v>
      </c>
    </row>
    <row r="789" spans="3:24" x14ac:dyDescent="0.25">
      <c r="C789" t="s">
        <v>5</v>
      </c>
      <c r="D789">
        <v>44794</v>
      </c>
      <c r="E789">
        <v>2</v>
      </c>
      <c r="G789">
        <v>58684</v>
      </c>
      <c r="H789">
        <v>1</v>
      </c>
      <c r="W789" t="s">
        <v>3</v>
      </c>
      <c r="X789">
        <v>41644</v>
      </c>
    </row>
    <row r="790" spans="3:24" x14ac:dyDescent="0.25">
      <c r="C790" t="s">
        <v>2</v>
      </c>
      <c r="D790">
        <v>44802</v>
      </c>
      <c r="E790">
        <v>1</v>
      </c>
      <c r="G790">
        <v>58656</v>
      </c>
      <c r="H790">
        <v>1</v>
      </c>
      <c r="W790" t="s">
        <v>5</v>
      </c>
      <c r="X790">
        <v>41658</v>
      </c>
    </row>
    <row r="791" spans="3:24" x14ac:dyDescent="0.25">
      <c r="C791" t="s">
        <v>5</v>
      </c>
      <c r="D791">
        <v>44911</v>
      </c>
      <c r="E791">
        <v>1</v>
      </c>
      <c r="G791">
        <v>58646</v>
      </c>
      <c r="H791">
        <v>2</v>
      </c>
      <c r="W791" t="s">
        <v>5</v>
      </c>
      <c r="X791">
        <v>41713</v>
      </c>
    </row>
    <row r="792" spans="3:24" x14ac:dyDescent="0.25">
      <c r="C792" t="s">
        <v>2</v>
      </c>
      <c r="D792">
        <v>44931</v>
      </c>
      <c r="E792">
        <v>1</v>
      </c>
      <c r="G792">
        <v>58607</v>
      </c>
      <c r="H792">
        <v>1</v>
      </c>
      <c r="W792" t="s">
        <v>2</v>
      </c>
      <c r="X792">
        <v>41728</v>
      </c>
    </row>
    <row r="793" spans="3:24" x14ac:dyDescent="0.25">
      <c r="C793" t="s">
        <v>2</v>
      </c>
      <c r="D793">
        <v>44953</v>
      </c>
      <c r="E793">
        <v>1</v>
      </c>
      <c r="G793">
        <v>58597</v>
      </c>
      <c r="H793">
        <v>1</v>
      </c>
      <c r="W793" t="s">
        <v>5</v>
      </c>
      <c r="X793">
        <v>41769</v>
      </c>
    </row>
    <row r="794" spans="3:24" x14ac:dyDescent="0.25">
      <c r="C794" t="s">
        <v>2</v>
      </c>
      <c r="D794">
        <v>44964</v>
      </c>
      <c r="E794">
        <v>1</v>
      </c>
      <c r="G794">
        <v>58582</v>
      </c>
      <c r="H794">
        <v>1</v>
      </c>
      <c r="W794" t="s">
        <v>2</v>
      </c>
      <c r="X794">
        <v>41850</v>
      </c>
    </row>
    <row r="795" spans="3:24" x14ac:dyDescent="0.25">
      <c r="C795" t="s">
        <v>2</v>
      </c>
      <c r="D795">
        <v>44989</v>
      </c>
      <c r="E795">
        <v>2</v>
      </c>
      <c r="G795">
        <v>58554</v>
      </c>
      <c r="H795">
        <v>2</v>
      </c>
      <c r="W795" t="s">
        <v>2</v>
      </c>
      <c r="X795">
        <v>41883</v>
      </c>
    </row>
    <row r="796" spans="3:24" x14ac:dyDescent="0.25">
      <c r="C796" t="s">
        <v>3</v>
      </c>
      <c r="D796">
        <v>45006</v>
      </c>
      <c r="E796">
        <v>1</v>
      </c>
      <c r="G796">
        <v>58512</v>
      </c>
      <c r="H796">
        <v>1</v>
      </c>
      <c r="W796" t="s">
        <v>2</v>
      </c>
      <c r="X796">
        <v>41967</v>
      </c>
    </row>
    <row r="797" spans="3:24" x14ac:dyDescent="0.25">
      <c r="C797" t="s">
        <v>3</v>
      </c>
      <c r="D797">
        <v>45057</v>
      </c>
      <c r="E797">
        <v>1</v>
      </c>
      <c r="G797">
        <v>58494</v>
      </c>
      <c r="H797">
        <v>1</v>
      </c>
      <c r="W797" t="s">
        <v>2</v>
      </c>
      <c r="X797">
        <v>41986</v>
      </c>
    </row>
    <row r="798" spans="3:24" x14ac:dyDescent="0.25">
      <c r="C798" t="s">
        <v>2</v>
      </c>
      <c r="D798">
        <v>45068</v>
      </c>
      <c r="E798">
        <v>1</v>
      </c>
      <c r="G798">
        <v>58482</v>
      </c>
      <c r="H798">
        <v>1</v>
      </c>
      <c r="W798" t="s">
        <v>3</v>
      </c>
      <c r="X798">
        <v>42000</v>
      </c>
    </row>
    <row r="799" spans="3:24" x14ac:dyDescent="0.25">
      <c r="C799" t="s">
        <v>2</v>
      </c>
      <c r="D799">
        <v>45072</v>
      </c>
      <c r="E799">
        <v>1</v>
      </c>
      <c r="G799">
        <v>58401</v>
      </c>
      <c r="H799">
        <v>1</v>
      </c>
      <c r="W799" t="s">
        <v>3</v>
      </c>
      <c r="X799">
        <v>42000</v>
      </c>
    </row>
    <row r="800" spans="3:24" x14ac:dyDescent="0.25">
      <c r="C800" t="s">
        <v>2</v>
      </c>
      <c r="D800">
        <v>45143</v>
      </c>
      <c r="E800">
        <v>2</v>
      </c>
      <c r="G800">
        <v>58398</v>
      </c>
      <c r="H800">
        <v>1</v>
      </c>
      <c r="W800" t="s">
        <v>2</v>
      </c>
      <c r="X800">
        <v>42011</v>
      </c>
    </row>
    <row r="801" spans="3:24" x14ac:dyDescent="0.25">
      <c r="C801" t="s">
        <v>4</v>
      </c>
      <c r="D801">
        <v>45146</v>
      </c>
      <c r="E801">
        <v>1</v>
      </c>
      <c r="G801">
        <v>58350</v>
      </c>
      <c r="H801">
        <v>1</v>
      </c>
      <c r="W801" t="s">
        <v>2</v>
      </c>
      <c r="X801">
        <v>42014</v>
      </c>
    </row>
    <row r="802" spans="3:24" x14ac:dyDescent="0.25">
      <c r="C802" t="s">
        <v>5</v>
      </c>
      <c r="D802">
        <v>45160</v>
      </c>
      <c r="E802">
        <v>1</v>
      </c>
      <c r="G802">
        <v>58330</v>
      </c>
      <c r="H802">
        <v>2</v>
      </c>
      <c r="W802" t="s">
        <v>2</v>
      </c>
      <c r="X802">
        <v>42014</v>
      </c>
    </row>
    <row r="803" spans="3:24" x14ac:dyDescent="0.25">
      <c r="C803" t="s">
        <v>2</v>
      </c>
      <c r="D803">
        <v>45183</v>
      </c>
      <c r="E803">
        <v>1</v>
      </c>
      <c r="G803">
        <v>58308</v>
      </c>
      <c r="H803">
        <v>1</v>
      </c>
      <c r="W803" t="s">
        <v>4</v>
      </c>
      <c r="X803">
        <v>42021</v>
      </c>
    </row>
    <row r="804" spans="3:24" x14ac:dyDescent="0.25">
      <c r="C804" t="s">
        <v>2</v>
      </c>
      <c r="D804">
        <v>45203</v>
      </c>
      <c r="E804">
        <v>1</v>
      </c>
      <c r="G804">
        <v>58293</v>
      </c>
      <c r="H804">
        <v>1</v>
      </c>
      <c r="W804" t="s">
        <v>5</v>
      </c>
      <c r="X804">
        <v>42033</v>
      </c>
    </row>
    <row r="805" spans="3:24" x14ac:dyDescent="0.25">
      <c r="C805" t="s">
        <v>2</v>
      </c>
      <c r="D805">
        <v>45204</v>
      </c>
      <c r="E805">
        <v>1</v>
      </c>
      <c r="G805">
        <v>58275</v>
      </c>
      <c r="H805">
        <v>1</v>
      </c>
      <c r="W805" t="s">
        <v>2</v>
      </c>
      <c r="X805">
        <v>42081</v>
      </c>
    </row>
    <row r="806" spans="3:24" x14ac:dyDescent="0.25">
      <c r="C806" t="s">
        <v>4</v>
      </c>
      <c r="D806">
        <v>45207</v>
      </c>
      <c r="E806">
        <v>1</v>
      </c>
      <c r="G806">
        <v>58217</v>
      </c>
      <c r="H806">
        <v>1</v>
      </c>
      <c r="W806" t="s">
        <v>2</v>
      </c>
      <c r="X806">
        <v>42160</v>
      </c>
    </row>
    <row r="807" spans="3:24" x14ac:dyDescent="0.25">
      <c r="C807" t="s">
        <v>2</v>
      </c>
      <c r="D807">
        <v>45503</v>
      </c>
      <c r="E807">
        <v>1</v>
      </c>
      <c r="G807">
        <v>58138</v>
      </c>
      <c r="H807">
        <v>1</v>
      </c>
      <c r="W807" t="s">
        <v>2</v>
      </c>
      <c r="X807">
        <v>42162</v>
      </c>
    </row>
    <row r="808" spans="3:24" x14ac:dyDescent="0.25">
      <c r="C808" t="s">
        <v>4</v>
      </c>
      <c r="D808">
        <v>45576</v>
      </c>
      <c r="E808">
        <v>1</v>
      </c>
      <c r="G808">
        <v>58116</v>
      </c>
      <c r="H808">
        <v>1</v>
      </c>
      <c r="W808" t="s">
        <v>4</v>
      </c>
      <c r="X808">
        <v>42169</v>
      </c>
    </row>
    <row r="809" spans="3:24" x14ac:dyDescent="0.25">
      <c r="C809" t="s">
        <v>2</v>
      </c>
      <c r="D809">
        <v>45579</v>
      </c>
      <c r="E809">
        <v>1</v>
      </c>
      <c r="G809">
        <v>58113</v>
      </c>
      <c r="H809">
        <v>1</v>
      </c>
      <c r="W809" t="s">
        <v>2</v>
      </c>
      <c r="X809">
        <v>42192</v>
      </c>
    </row>
    <row r="810" spans="3:24" x14ac:dyDescent="0.25">
      <c r="C810" t="s">
        <v>2</v>
      </c>
      <c r="D810">
        <v>45684</v>
      </c>
      <c r="E810">
        <v>1</v>
      </c>
      <c r="G810">
        <v>58086</v>
      </c>
      <c r="H810">
        <v>1</v>
      </c>
      <c r="W810" t="s">
        <v>4</v>
      </c>
      <c r="X810">
        <v>42207</v>
      </c>
    </row>
    <row r="811" spans="3:24" x14ac:dyDescent="0.25">
      <c r="C811" t="s">
        <v>2</v>
      </c>
      <c r="D811">
        <v>45688</v>
      </c>
      <c r="E811">
        <v>1</v>
      </c>
      <c r="G811">
        <v>58025</v>
      </c>
      <c r="H811">
        <v>1</v>
      </c>
      <c r="W811" t="s">
        <v>2</v>
      </c>
      <c r="X811">
        <v>42213</v>
      </c>
    </row>
    <row r="812" spans="3:24" x14ac:dyDescent="0.25">
      <c r="C812" t="s">
        <v>4</v>
      </c>
      <c r="D812">
        <v>45736</v>
      </c>
      <c r="E812">
        <v>1</v>
      </c>
      <c r="G812">
        <v>57967</v>
      </c>
      <c r="H812">
        <v>1</v>
      </c>
      <c r="W812" t="s">
        <v>2</v>
      </c>
      <c r="X812">
        <v>42231</v>
      </c>
    </row>
    <row r="813" spans="3:24" x14ac:dyDescent="0.25">
      <c r="C813" t="s">
        <v>2</v>
      </c>
      <c r="D813">
        <v>45759</v>
      </c>
      <c r="E813">
        <v>2</v>
      </c>
      <c r="G813">
        <v>57959</v>
      </c>
      <c r="H813">
        <v>1</v>
      </c>
      <c r="W813" t="s">
        <v>2</v>
      </c>
      <c r="X813">
        <v>42243</v>
      </c>
    </row>
    <row r="814" spans="3:24" x14ac:dyDescent="0.25">
      <c r="C814" t="s">
        <v>4</v>
      </c>
      <c r="D814">
        <v>45837</v>
      </c>
      <c r="E814">
        <v>1</v>
      </c>
      <c r="G814">
        <v>57957</v>
      </c>
      <c r="H814">
        <v>1</v>
      </c>
      <c r="W814" t="s">
        <v>4</v>
      </c>
      <c r="X814">
        <v>42315</v>
      </c>
    </row>
    <row r="815" spans="3:24" x14ac:dyDescent="0.25">
      <c r="C815" t="s">
        <v>4</v>
      </c>
      <c r="D815">
        <v>45889</v>
      </c>
      <c r="E815">
        <v>1</v>
      </c>
      <c r="G815">
        <v>57954</v>
      </c>
      <c r="H815">
        <v>1</v>
      </c>
      <c r="W815" t="s">
        <v>2</v>
      </c>
      <c r="X815">
        <v>42373</v>
      </c>
    </row>
    <row r="816" spans="3:24" x14ac:dyDescent="0.25">
      <c r="C816" t="s">
        <v>2</v>
      </c>
      <c r="D816">
        <v>45894</v>
      </c>
      <c r="E816">
        <v>1</v>
      </c>
      <c r="G816">
        <v>57937</v>
      </c>
      <c r="H816">
        <v>1</v>
      </c>
      <c r="W816" t="s">
        <v>4</v>
      </c>
      <c r="X816">
        <v>42386</v>
      </c>
    </row>
    <row r="817" spans="3:24" x14ac:dyDescent="0.25">
      <c r="C817" t="s">
        <v>4</v>
      </c>
      <c r="D817">
        <v>45903</v>
      </c>
      <c r="E817">
        <v>1</v>
      </c>
      <c r="G817">
        <v>57912</v>
      </c>
      <c r="H817">
        <v>1</v>
      </c>
      <c r="W817" t="s">
        <v>4</v>
      </c>
      <c r="X817">
        <v>42386</v>
      </c>
    </row>
    <row r="818" spans="3:24" x14ac:dyDescent="0.25">
      <c r="C818" t="s">
        <v>5</v>
      </c>
      <c r="D818">
        <v>45906</v>
      </c>
      <c r="E818">
        <v>1</v>
      </c>
      <c r="G818">
        <v>57906</v>
      </c>
      <c r="H818">
        <v>1</v>
      </c>
      <c r="W818" t="s">
        <v>2</v>
      </c>
      <c r="X818">
        <v>42387</v>
      </c>
    </row>
    <row r="819" spans="3:24" x14ac:dyDescent="0.25">
      <c r="C819" t="s">
        <v>3</v>
      </c>
      <c r="D819">
        <v>45921</v>
      </c>
      <c r="E819">
        <v>1</v>
      </c>
      <c r="G819">
        <v>57867</v>
      </c>
      <c r="H819">
        <v>1</v>
      </c>
      <c r="W819" t="s">
        <v>4</v>
      </c>
      <c r="X819">
        <v>42394</v>
      </c>
    </row>
    <row r="820" spans="3:24" x14ac:dyDescent="0.25">
      <c r="C820" t="s">
        <v>2</v>
      </c>
      <c r="D820">
        <v>45938</v>
      </c>
      <c r="E820">
        <v>1</v>
      </c>
      <c r="G820">
        <v>57811</v>
      </c>
      <c r="H820">
        <v>1</v>
      </c>
      <c r="W820" t="s">
        <v>5</v>
      </c>
      <c r="X820">
        <v>42395</v>
      </c>
    </row>
    <row r="821" spans="3:24" x14ac:dyDescent="0.25">
      <c r="C821" t="s">
        <v>2</v>
      </c>
      <c r="D821">
        <v>45989</v>
      </c>
      <c r="E821">
        <v>1</v>
      </c>
      <c r="G821">
        <v>57744</v>
      </c>
      <c r="H821">
        <v>1</v>
      </c>
      <c r="W821" t="s">
        <v>3</v>
      </c>
      <c r="X821">
        <v>42403</v>
      </c>
    </row>
    <row r="822" spans="3:24" x14ac:dyDescent="0.25">
      <c r="C822" t="s">
        <v>3</v>
      </c>
      <c r="D822">
        <v>46014</v>
      </c>
      <c r="E822">
        <v>1</v>
      </c>
      <c r="G822">
        <v>57731</v>
      </c>
      <c r="H822">
        <v>1</v>
      </c>
      <c r="W822" t="s">
        <v>2</v>
      </c>
      <c r="X822">
        <v>42429</v>
      </c>
    </row>
    <row r="823" spans="3:24" x14ac:dyDescent="0.25">
      <c r="C823" t="s">
        <v>2</v>
      </c>
      <c r="D823">
        <v>46015</v>
      </c>
      <c r="E823">
        <v>2</v>
      </c>
      <c r="G823">
        <v>57705</v>
      </c>
      <c r="H823">
        <v>1</v>
      </c>
      <c r="W823" t="s">
        <v>2</v>
      </c>
      <c r="X823">
        <v>42429</v>
      </c>
    </row>
    <row r="824" spans="3:24" x14ac:dyDescent="0.25">
      <c r="C824" t="s">
        <v>2</v>
      </c>
      <c r="D824">
        <v>46049</v>
      </c>
      <c r="E824">
        <v>1</v>
      </c>
      <c r="G824">
        <v>57642</v>
      </c>
      <c r="H824">
        <v>1</v>
      </c>
      <c r="W824" t="s">
        <v>3</v>
      </c>
      <c r="X824">
        <v>42473</v>
      </c>
    </row>
    <row r="825" spans="3:24" x14ac:dyDescent="0.25">
      <c r="C825" t="s">
        <v>2</v>
      </c>
      <c r="D825">
        <v>46053</v>
      </c>
      <c r="E825">
        <v>1</v>
      </c>
      <c r="G825">
        <v>57537</v>
      </c>
      <c r="H825">
        <v>1</v>
      </c>
      <c r="W825" t="s">
        <v>2</v>
      </c>
      <c r="X825">
        <v>42523</v>
      </c>
    </row>
    <row r="826" spans="3:24" x14ac:dyDescent="0.25">
      <c r="C826" t="s">
        <v>2</v>
      </c>
      <c r="D826">
        <v>46086</v>
      </c>
      <c r="E826">
        <v>1</v>
      </c>
      <c r="G826">
        <v>57530</v>
      </c>
      <c r="H826">
        <v>1</v>
      </c>
      <c r="W826" t="s">
        <v>2</v>
      </c>
      <c r="X826">
        <v>42523</v>
      </c>
    </row>
    <row r="827" spans="3:24" x14ac:dyDescent="0.25">
      <c r="C827" t="s">
        <v>3</v>
      </c>
      <c r="D827">
        <v>46094</v>
      </c>
      <c r="E827">
        <v>1</v>
      </c>
      <c r="G827">
        <v>57513</v>
      </c>
      <c r="H827">
        <v>1</v>
      </c>
      <c r="W827" t="s">
        <v>2</v>
      </c>
      <c r="X827">
        <v>42554</v>
      </c>
    </row>
    <row r="828" spans="3:24" x14ac:dyDescent="0.25">
      <c r="C828" t="s">
        <v>2</v>
      </c>
      <c r="D828">
        <v>46097</v>
      </c>
      <c r="E828">
        <v>1</v>
      </c>
      <c r="G828">
        <v>57420</v>
      </c>
      <c r="H828">
        <v>1</v>
      </c>
      <c r="W828" t="s">
        <v>2</v>
      </c>
      <c r="X828">
        <v>42557</v>
      </c>
    </row>
    <row r="829" spans="3:24" x14ac:dyDescent="0.25">
      <c r="C829" t="s">
        <v>2</v>
      </c>
      <c r="D829">
        <v>46098</v>
      </c>
      <c r="E829">
        <v>3</v>
      </c>
      <c r="G829">
        <v>57338</v>
      </c>
      <c r="H829">
        <v>1</v>
      </c>
      <c r="W829" t="s">
        <v>3</v>
      </c>
      <c r="X829">
        <v>42564</v>
      </c>
    </row>
    <row r="830" spans="3:24" x14ac:dyDescent="0.25">
      <c r="C830" t="s">
        <v>5</v>
      </c>
      <c r="D830">
        <v>46102</v>
      </c>
      <c r="E830">
        <v>1</v>
      </c>
      <c r="G830">
        <v>57333</v>
      </c>
      <c r="H830">
        <v>1</v>
      </c>
      <c r="W830" t="s">
        <v>2</v>
      </c>
      <c r="X830">
        <v>42586</v>
      </c>
    </row>
    <row r="831" spans="3:24" x14ac:dyDescent="0.25">
      <c r="C831" t="s">
        <v>4</v>
      </c>
      <c r="D831">
        <v>46106</v>
      </c>
      <c r="E831">
        <v>1</v>
      </c>
      <c r="G831">
        <v>57304</v>
      </c>
      <c r="H831">
        <v>1</v>
      </c>
      <c r="W831" t="s">
        <v>2</v>
      </c>
      <c r="X831">
        <v>42586</v>
      </c>
    </row>
    <row r="832" spans="3:24" x14ac:dyDescent="0.25">
      <c r="C832" t="s">
        <v>2</v>
      </c>
      <c r="D832">
        <v>46107</v>
      </c>
      <c r="E832">
        <v>1</v>
      </c>
      <c r="G832">
        <v>57288</v>
      </c>
      <c r="H832">
        <v>1</v>
      </c>
      <c r="W832" t="s">
        <v>5</v>
      </c>
      <c r="X832">
        <v>42607</v>
      </c>
    </row>
    <row r="833" spans="3:24" x14ac:dyDescent="0.25">
      <c r="C833" t="s">
        <v>4</v>
      </c>
      <c r="D833">
        <v>46149</v>
      </c>
      <c r="E833">
        <v>1</v>
      </c>
      <c r="G833">
        <v>57247</v>
      </c>
      <c r="H833">
        <v>1</v>
      </c>
      <c r="W833" t="s">
        <v>4</v>
      </c>
      <c r="X833">
        <v>42618</v>
      </c>
    </row>
    <row r="834" spans="3:24" x14ac:dyDescent="0.25">
      <c r="C834" t="s">
        <v>2</v>
      </c>
      <c r="D834">
        <v>46231</v>
      </c>
      <c r="E834">
        <v>1</v>
      </c>
      <c r="G834">
        <v>57236</v>
      </c>
      <c r="H834">
        <v>1</v>
      </c>
      <c r="W834" t="s">
        <v>2</v>
      </c>
      <c r="X834">
        <v>42664</v>
      </c>
    </row>
    <row r="835" spans="3:24" x14ac:dyDescent="0.25">
      <c r="C835" t="s">
        <v>2</v>
      </c>
      <c r="D835">
        <v>46310</v>
      </c>
      <c r="E835">
        <v>1</v>
      </c>
      <c r="G835">
        <v>57183</v>
      </c>
      <c r="H835">
        <v>1</v>
      </c>
      <c r="W835" t="s">
        <v>4</v>
      </c>
      <c r="X835">
        <v>42670</v>
      </c>
    </row>
    <row r="836" spans="3:24" x14ac:dyDescent="0.25">
      <c r="C836" t="s">
        <v>3</v>
      </c>
      <c r="D836">
        <v>46344</v>
      </c>
      <c r="E836">
        <v>2</v>
      </c>
      <c r="G836">
        <v>57136</v>
      </c>
      <c r="H836">
        <v>2</v>
      </c>
      <c r="W836" t="s">
        <v>2</v>
      </c>
      <c r="X836">
        <v>42691</v>
      </c>
    </row>
    <row r="837" spans="3:24" x14ac:dyDescent="0.25">
      <c r="C837" t="s">
        <v>2</v>
      </c>
      <c r="D837">
        <v>46374</v>
      </c>
      <c r="E837">
        <v>1</v>
      </c>
      <c r="G837">
        <v>57113</v>
      </c>
      <c r="H837">
        <v>1</v>
      </c>
      <c r="W837" t="s">
        <v>2</v>
      </c>
      <c r="X837">
        <v>42693</v>
      </c>
    </row>
    <row r="838" spans="3:24" x14ac:dyDescent="0.25">
      <c r="C838" t="s">
        <v>3</v>
      </c>
      <c r="D838">
        <v>46377</v>
      </c>
      <c r="E838">
        <v>1</v>
      </c>
      <c r="G838">
        <v>57107</v>
      </c>
      <c r="H838">
        <v>1</v>
      </c>
      <c r="W838" t="s">
        <v>3</v>
      </c>
      <c r="X838">
        <v>42710</v>
      </c>
    </row>
    <row r="839" spans="3:24" x14ac:dyDescent="0.25">
      <c r="C839" t="s">
        <v>3</v>
      </c>
      <c r="D839">
        <v>46390</v>
      </c>
      <c r="E839">
        <v>1</v>
      </c>
      <c r="G839">
        <v>57100</v>
      </c>
      <c r="H839">
        <v>2</v>
      </c>
      <c r="W839" t="s">
        <v>2</v>
      </c>
      <c r="X839">
        <v>42720</v>
      </c>
    </row>
    <row r="840" spans="3:24" x14ac:dyDescent="0.25">
      <c r="C840" t="s">
        <v>3</v>
      </c>
      <c r="D840">
        <v>46423</v>
      </c>
      <c r="E840">
        <v>2</v>
      </c>
      <c r="G840">
        <v>57091</v>
      </c>
      <c r="H840">
        <v>2</v>
      </c>
      <c r="W840" t="s">
        <v>3</v>
      </c>
      <c r="X840">
        <v>42731</v>
      </c>
    </row>
    <row r="841" spans="3:24" x14ac:dyDescent="0.25">
      <c r="C841" t="s">
        <v>4</v>
      </c>
      <c r="D841">
        <v>46463</v>
      </c>
      <c r="E841">
        <v>1</v>
      </c>
      <c r="G841">
        <v>57072</v>
      </c>
      <c r="H841">
        <v>1</v>
      </c>
      <c r="W841" t="s">
        <v>3</v>
      </c>
      <c r="X841">
        <v>42767</v>
      </c>
    </row>
    <row r="842" spans="3:24" x14ac:dyDescent="0.25">
      <c r="C842" t="s">
        <v>3</v>
      </c>
      <c r="D842">
        <v>46524</v>
      </c>
      <c r="E842">
        <v>1</v>
      </c>
      <c r="G842">
        <v>57045</v>
      </c>
      <c r="H842">
        <v>1</v>
      </c>
      <c r="W842" t="s">
        <v>3</v>
      </c>
      <c r="X842">
        <v>42769</v>
      </c>
    </row>
    <row r="843" spans="3:24" x14ac:dyDescent="0.25">
      <c r="C843" t="s">
        <v>3</v>
      </c>
      <c r="D843">
        <v>46610</v>
      </c>
      <c r="E843">
        <v>2</v>
      </c>
      <c r="G843">
        <v>57036</v>
      </c>
      <c r="H843">
        <v>1</v>
      </c>
      <c r="W843" t="s">
        <v>4</v>
      </c>
      <c r="X843">
        <v>42835</v>
      </c>
    </row>
    <row r="844" spans="3:24" x14ac:dyDescent="0.25">
      <c r="C844" t="s">
        <v>4</v>
      </c>
      <c r="D844">
        <v>46681</v>
      </c>
      <c r="E844">
        <v>2</v>
      </c>
      <c r="G844">
        <v>56981</v>
      </c>
      <c r="H844">
        <v>1</v>
      </c>
      <c r="W844" t="s">
        <v>3</v>
      </c>
      <c r="X844">
        <v>42873</v>
      </c>
    </row>
    <row r="845" spans="3:24" x14ac:dyDescent="0.25">
      <c r="C845" t="s">
        <v>2</v>
      </c>
      <c r="D845">
        <v>46692</v>
      </c>
      <c r="E845">
        <v>1</v>
      </c>
      <c r="G845">
        <v>56962</v>
      </c>
      <c r="H845">
        <v>2</v>
      </c>
      <c r="W845" t="s">
        <v>3</v>
      </c>
      <c r="X845">
        <v>42997</v>
      </c>
    </row>
    <row r="846" spans="3:24" x14ac:dyDescent="0.25">
      <c r="C846" t="s">
        <v>5</v>
      </c>
      <c r="D846">
        <v>46734</v>
      </c>
      <c r="E846">
        <v>2</v>
      </c>
      <c r="G846">
        <v>56939</v>
      </c>
      <c r="H846">
        <v>1</v>
      </c>
      <c r="W846" t="s">
        <v>4</v>
      </c>
      <c r="X846">
        <v>43018</v>
      </c>
    </row>
    <row r="847" spans="3:24" x14ac:dyDescent="0.25">
      <c r="C847" t="s">
        <v>2</v>
      </c>
      <c r="D847">
        <v>46757</v>
      </c>
      <c r="E847">
        <v>1</v>
      </c>
      <c r="G847">
        <v>56937</v>
      </c>
      <c r="H847">
        <v>1</v>
      </c>
      <c r="W847" t="s">
        <v>2</v>
      </c>
      <c r="X847">
        <v>43020</v>
      </c>
    </row>
    <row r="848" spans="3:24" x14ac:dyDescent="0.25">
      <c r="C848" t="s">
        <v>2</v>
      </c>
      <c r="D848">
        <v>46772</v>
      </c>
      <c r="E848">
        <v>1</v>
      </c>
      <c r="G848">
        <v>56850</v>
      </c>
      <c r="H848">
        <v>1</v>
      </c>
      <c r="W848" t="s">
        <v>5</v>
      </c>
      <c r="X848">
        <v>43050</v>
      </c>
    </row>
    <row r="849" spans="3:24" x14ac:dyDescent="0.25">
      <c r="C849" t="s">
        <v>4</v>
      </c>
      <c r="D849">
        <v>46779</v>
      </c>
      <c r="E849">
        <v>1</v>
      </c>
      <c r="G849">
        <v>56796</v>
      </c>
      <c r="H849">
        <v>2</v>
      </c>
      <c r="W849" t="s">
        <v>2</v>
      </c>
      <c r="X849">
        <v>43057</v>
      </c>
    </row>
    <row r="850" spans="3:24" x14ac:dyDescent="0.25">
      <c r="C850" t="s">
        <v>2</v>
      </c>
      <c r="D850">
        <v>46831</v>
      </c>
      <c r="E850">
        <v>1</v>
      </c>
      <c r="G850">
        <v>56775</v>
      </c>
      <c r="H850">
        <v>1</v>
      </c>
      <c r="W850" t="s">
        <v>2</v>
      </c>
      <c r="X850">
        <v>43140</v>
      </c>
    </row>
    <row r="851" spans="3:24" x14ac:dyDescent="0.25">
      <c r="C851" t="s">
        <v>4</v>
      </c>
      <c r="D851">
        <v>46854</v>
      </c>
      <c r="E851">
        <v>1</v>
      </c>
      <c r="G851">
        <v>56721</v>
      </c>
      <c r="H851">
        <v>1</v>
      </c>
      <c r="W851" t="s">
        <v>4</v>
      </c>
      <c r="X851">
        <v>43142</v>
      </c>
    </row>
    <row r="852" spans="3:24" x14ac:dyDescent="0.25">
      <c r="C852" t="s">
        <v>3</v>
      </c>
      <c r="D852">
        <v>46891</v>
      </c>
      <c r="E852">
        <v>2</v>
      </c>
      <c r="G852">
        <v>56715</v>
      </c>
      <c r="H852">
        <v>1</v>
      </c>
      <c r="W852" t="s">
        <v>2</v>
      </c>
      <c r="X852">
        <v>43185</v>
      </c>
    </row>
    <row r="853" spans="3:24" x14ac:dyDescent="0.25">
      <c r="C853" t="s">
        <v>2</v>
      </c>
      <c r="D853">
        <v>46904</v>
      </c>
      <c r="E853">
        <v>1</v>
      </c>
      <c r="G853">
        <v>56628</v>
      </c>
      <c r="H853">
        <v>1</v>
      </c>
      <c r="W853" t="s">
        <v>4</v>
      </c>
      <c r="X853">
        <v>43263</v>
      </c>
    </row>
    <row r="854" spans="3:24" x14ac:dyDescent="0.25">
      <c r="C854" t="s">
        <v>2</v>
      </c>
      <c r="D854">
        <v>46910</v>
      </c>
      <c r="E854">
        <v>1</v>
      </c>
      <c r="G854">
        <v>56575</v>
      </c>
      <c r="H854">
        <v>1</v>
      </c>
      <c r="W854" t="s">
        <v>3</v>
      </c>
      <c r="X854">
        <v>43269</v>
      </c>
    </row>
    <row r="855" spans="3:24" x14ac:dyDescent="0.25">
      <c r="C855" t="s">
        <v>4</v>
      </c>
      <c r="D855">
        <v>46923</v>
      </c>
      <c r="E855">
        <v>1</v>
      </c>
      <c r="G855">
        <v>56559</v>
      </c>
      <c r="H855">
        <v>1</v>
      </c>
      <c r="W855" t="s">
        <v>2</v>
      </c>
      <c r="X855">
        <v>43300</v>
      </c>
    </row>
    <row r="856" spans="3:24" x14ac:dyDescent="0.25">
      <c r="C856" t="s">
        <v>2</v>
      </c>
      <c r="D856">
        <v>46931</v>
      </c>
      <c r="E856">
        <v>1</v>
      </c>
      <c r="G856">
        <v>56551</v>
      </c>
      <c r="H856">
        <v>2</v>
      </c>
      <c r="W856" t="s">
        <v>2</v>
      </c>
      <c r="X856">
        <v>43322</v>
      </c>
    </row>
    <row r="857" spans="3:24" x14ac:dyDescent="0.25">
      <c r="C857" t="s">
        <v>2</v>
      </c>
      <c r="D857">
        <v>46984</v>
      </c>
      <c r="E857">
        <v>1</v>
      </c>
      <c r="G857">
        <v>56534</v>
      </c>
      <c r="H857">
        <v>1</v>
      </c>
      <c r="W857" t="s">
        <v>4</v>
      </c>
      <c r="X857">
        <v>43456</v>
      </c>
    </row>
    <row r="858" spans="3:24" x14ac:dyDescent="0.25">
      <c r="C858" t="s">
        <v>2</v>
      </c>
      <c r="D858">
        <v>46998</v>
      </c>
      <c r="E858">
        <v>1</v>
      </c>
      <c r="G858">
        <v>56386</v>
      </c>
      <c r="H858">
        <v>1</v>
      </c>
      <c r="W858" t="s">
        <v>2</v>
      </c>
      <c r="X858">
        <v>43462</v>
      </c>
    </row>
    <row r="859" spans="3:24" x14ac:dyDescent="0.25">
      <c r="C859" t="s">
        <v>2</v>
      </c>
      <c r="D859">
        <v>47009</v>
      </c>
      <c r="E859">
        <v>1</v>
      </c>
      <c r="G859">
        <v>56337</v>
      </c>
      <c r="H859">
        <v>1</v>
      </c>
      <c r="W859" t="s">
        <v>2</v>
      </c>
      <c r="X859">
        <v>43482</v>
      </c>
    </row>
    <row r="860" spans="3:24" x14ac:dyDescent="0.25">
      <c r="C860" t="s">
        <v>2</v>
      </c>
      <c r="D860">
        <v>47025</v>
      </c>
      <c r="E860">
        <v>3</v>
      </c>
      <c r="G860">
        <v>56320</v>
      </c>
      <c r="H860">
        <v>1</v>
      </c>
      <c r="W860" t="s">
        <v>2</v>
      </c>
      <c r="X860">
        <v>43586</v>
      </c>
    </row>
    <row r="861" spans="3:24" x14ac:dyDescent="0.25">
      <c r="C861" t="s">
        <v>4</v>
      </c>
      <c r="D861">
        <v>47111</v>
      </c>
      <c r="E861">
        <v>1</v>
      </c>
      <c r="G861">
        <v>56253</v>
      </c>
      <c r="H861">
        <v>1</v>
      </c>
      <c r="W861" t="s">
        <v>2</v>
      </c>
      <c r="X861">
        <v>43602</v>
      </c>
    </row>
    <row r="862" spans="3:24" x14ac:dyDescent="0.25">
      <c r="C862" t="s">
        <v>4</v>
      </c>
      <c r="D862">
        <v>47139</v>
      </c>
      <c r="E862">
        <v>1</v>
      </c>
      <c r="G862">
        <v>56243</v>
      </c>
      <c r="H862">
        <v>1</v>
      </c>
      <c r="W862" t="s">
        <v>2</v>
      </c>
      <c r="X862">
        <v>43638</v>
      </c>
    </row>
    <row r="863" spans="3:24" x14ac:dyDescent="0.25">
      <c r="C863" t="s">
        <v>2</v>
      </c>
      <c r="D863">
        <v>47175</v>
      </c>
      <c r="E863">
        <v>1</v>
      </c>
      <c r="G863">
        <v>56242</v>
      </c>
      <c r="H863">
        <v>1</v>
      </c>
      <c r="W863" t="s">
        <v>4</v>
      </c>
      <c r="X863">
        <v>43641</v>
      </c>
    </row>
    <row r="864" spans="3:24" x14ac:dyDescent="0.25">
      <c r="C864" t="s">
        <v>4</v>
      </c>
      <c r="D864">
        <v>47320</v>
      </c>
      <c r="E864">
        <v>1</v>
      </c>
      <c r="G864">
        <v>56223</v>
      </c>
      <c r="H864">
        <v>1</v>
      </c>
      <c r="W864" t="s">
        <v>4</v>
      </c>
      <c r="X864">
        <v>43776</v>
      </c>
    </row>
    <row r="865" spans="3:24" x14ac:dyDescent="0.25">
      <c r="C865" t="s">
        <v>4</v>
      </c>
      <c r="D865">
        <v>47352</v>
      </c>
      <c r="E865">
        <v>2</v>
      </c>
      <c r="G865">
        <v>56181</v>
      </c>
      <c r="H865">
        <v>1</v>
      </c>
      <c r="W865" t="s">
        <v>2</v>
      </c>
      <c r="X865">
        <v>43776</v>
      </c>
    </row>
    <row r="866" spans="3:24" x14ac:dyDescent="0.25">
      <c r="C866" t="s">
        <v>4</v>
      </c>
      <c r="D866">
        <v>47353</v>
      </c>
      <c r="E866">
        <v>1</v>
      </c>
      <c r="G866">
        <v>56129</v>
      </c>
      <c r="H866">
        <v>2</v>
      </c>
      <c r="W866" t="s">
        <v>4</v>
      </c>
      <c r="X866">
        <v>43783</v>
      </c>
    </row>
    <row r="867" spans="3:24" x14ac:dyDescent="0.25">
      <c r="C867" t="s">
        <v>2</v>
      </c>
      <c r="D867">
        <v>47472</v>
      </c>
      <c r="E867">
        <v>1</v>
      </c>
      <c r="G867">
        <v>56067</v>
      </c>
      <c r="H867">
        <v>1</v>
      </c>
      <c r="W867" t="s">
        <v>4</v>
      </c>
      <c r="X867">
        <v>43795</v>
      </c>
    </row>
    <row r="868" spans="3:24" x14ac:dyDescent="0.25">
      <c r="C868" t="s">
        <v>3</v>
      </c>
      <c r="D868">
        <v>47570</v>
      </c>
      <c r="E868">
        <v>1</v>
      </c>
      <c r="G868">
        <v>56046</v>
      </c>
      <c r="H868">
        <v>1</v>
      </c>
      <c r="W868" t="s">
        <v>4</v>
      </c>
      <c r="X868">
        <v>43815</v>
      </c>
    </row>
    <row r="869" spans="3:24" x14ac:dyDescent="0.25">
      <c r="C869" t="s">
        <v>2</v>
      </c>
      <c r="D869">
        <v>47682</v>
      </c>
      <c r="E869">
        <v>1</v>
      </c>
      <c r="G869">
        <v>55956</v>
      </c>
      <c r="H869">
        <v>1</v>
      </c>
      <c r="W869" t="s">
        <v>2</v>
      </c>
      <c r="X869">
        <v>43824</v>
      </c>
    </row>
    <row r="870" spans="3:24" x14ac:dyDescent="0.25">
      <c r="C870" t="s">
        <v>4</v>
      </c>
      <c r="D870">
        <v>47691</v>
      </c>
      <c r="E870">
        <v>1</v>
      </c>
      <c r="G870">
        <v>55954</v>
      </c>
      <c r="H870">
        <v>1</v>
      </c>
      <c r="W870" t="s">
        <v>3</v>
      </c>
      <c r="X870">
        <v>43974</v>
      </c>
    </row>
    <row r="871" spans="3:24" x14ac:dyDescent="0.25">
      <c r="C871" t="s">
        <v>2</v>
      </c>
      <c r="D871">
        <v>47703</v>
      </c>
      <c r="E871">
        <v>1</v>
      </c>
      <c r="G871">
        <v>55951</v>
      </c>
      <c r="H871">
        <v>1</v>
      </c>
      <c r="W871" t="s">
        <v>2</v>
      </c>
      <c r="X871">
        <v>44010</v>
      </c>
    </row>
    <row r="872" spans="3:24" x14ac:dyDescent="0.25">
      <c r="C872" t="s">
        <v>3</v>
      </c>
      <c r="D872">
        <v>47743</v>
      </c>
      <c r="E872">
        <v>1</v>
      </c>
      <c r="G872">
        <v>55914</v>
      </c>
      <c r="H872">
        <v>1</v>
      </c>
      <c r="W872" t="s">
        <v>4</v>
      </c>
      <c r="X872">
        <v>44051</v>
      </c>
    </row>
    <row r="873" spans="3:24" x14ac:dyDescent="0.25">
      <c r="C873" t="s">
        <v>3</v>
      </c>
      <c r="D873">
        <v>47808</v>
      </c>
      <c r="E873">
        <v>1</v>
      </c>
      <c r="G873">
        <v>55842</v>
      </c>
      <c r="H873">
        <v>1</v>
      </c>
      <c r="W873" t="s">
        <v>2</v>
      </c>
      <c r="X873">
        <v>44078</v>
      </c>
    </row>
    <row r="874" spans="3:24" x14ac:dyDescent="0.25">
      <c r="C874" t="s">
        <v>4</v>
      </c>
      <c r="D874">
        <v>47821</v>
      </c>
      <c r="E874">
        <v>1</v>
      </c>
      <c r="G874">
        <v>55801</v>
      </c>
      <c r="H874">
        <v>1</v>
      </c>
      <c r="W874" t="s">
        <v>3</v>
      </c>
      <c r="X874">
        <v>44124</v>
      </c>
    </row>
    <row r="875" spans="3:24" x14ac:dyDescent="0.25">
      <c r="C875" t="s">
        <v>2</v>
      </c>
      <c r="D875">
        <v>47823</v>
      </c>
      <c r="E875">
        <v>1</v>
      </c>
      <c r="G875">
        <v>55761</v>
      </c>
      <c r="H875">
        <v>1</v>
      </c>
      <c r="W875" t="s">
        <v>3</v>
      </c>
      <c r="X875">
        <v>44155</v>
      </c>
    </row>
    <row r="876" spans="3:24" x14ac:dyDescent="0.25">
      <c r="C876" t="s">
        <v>2</v>
      </c>
      <c r="D876">
        <v>47850</v>
      </c>
      <c r="E876">
        <v>1</v>
      </c>
      <c r="G876">
        <v>55759</v>
      </c>
      <c r="H876">
        <v>1</v>
      </c>
      <c r="W876" t="s">
        <v>4</v>
      </c>
      <c r="X876">
        <v>44159</v>
      </c>
    </row>
    <row r="877" spans="3:24" x14ac:dyDescent="0.25">
      <c r="C877" t="s">
        <v>2</v>
      </c>
      <c r="D877">
        <v>47889</v>
      </c>
      <c r="E877">
        <v>1</v>
      </c>
      <c r="G877">
        <v>55707</v>
      </c>
      <c r="H877">
        <v>1</v>
      </c>
      <c r="W877" t="s">
        <v>2</v>
      </c>
      <c r="X877">
        <v>44213</v>
      </c>
    </row>
    <row r="878" spans="3:24" x14ac:dyDescent="0.25">
      <c r="C878" t="s">
        <v>4</v>
      </c>
      <c r="D878">
        <v>47916</v>
      </c>
      <c r="E878">
        <v>1</v>
      </c>
      <c r="G878">
        <v>55686</v>
      </c>
      <c r="H878">
        <v>1</v>
      </c>
      <c r="W878" t="s">
        <v>2</v>
      </c>
      <c r="X878">
        <v>44267</v>
      </c>
    </row>
    <row r="879" spans="3:24" x14ac:dyDescent="0.25">
      <c r="C879" t="s">
        <v>2</v>
      </c>
      <c r="D879">
        <v>47958</v>
      </c>
      <c r="E879">
        <v>1</v>
      </c>
      <c r="G879">
        <v>55635</v>
      </c>
      <c r="H879">
        <v>1</v>
      </c>
      <c r="W879" t="s">
        <v>2</v>
      </c>
      <c r="X879">
        <v>44300</v>
      </c>
    </row>
    <row r="880" spans="3:24" x14ac:dyDescent="0.25">
      <c r="C880" t="s">
        <v>3</v>
      </c>
      <c r="D880">
        <v>48006</v>
      </c>
      <c r="E880">
        <v>1</v>
      </c>
      <c r="G880">
        <v>55614</v>
      </c>
      <c r="H880">
        <v>1</v>
      </c>
      <c r="W880" t="s">
        <v>4</v>
      </c>
      <c r="X880">
        <v>44319</v>
      </c>
    </row>
    <row r="881" spans="3:24" x14ac:dyDescent="0.25">
      <c r="C881" t="s">
        <v>2</v>
      </c>
      <c r="D881">
        <v>48070</v>
      </c>
      <c r="E881">
        <v>1</v>
      </c>
      <c r="G881">
        <v>55593</v>
      </c>
      <c r="H881">
        <v>1</v>
      </c>
      <c r="W881" t="s">
        <v>2</v>
      </c>
      <c r="X881">
        <v>44322</v>
      </c>
    </row>
    <row r="882" spans="3:24" x14ac:dyDescent="0.25">
      <c r="C882" t="s">
        <v>2</v>
      </c>
      <c r="D882">
        <v>48150</v>
      </c>
      <c r="E882">
        <v>1</v>
      </c>
      <c r="G882">
        <v>55563</v>
      </c>
      <c r="H882">
        <v>1</v>
      </c>
      <c r="W882" t="s">
        <v>3</v>
      </c>
      <c r="X882">
        <v>44325</v>
      </c>
    </row>
    <row r="883" spans="3:24" x14ac:dyDescent="0.25">
      <c r="C883" t="s">
        <v>3</v>
      </c>
      <c r="D883">
        <v>48178</v>
      </c>
      <c r="E883">
        <v>1</v>
      </c>
      <c r="G883">
        <v>55521</v>
      </c>
      <c r="H883">
        <v>1</v>
      </c>
      <c r="W883" t="s">
        <v>2</v>
      </c>
      <c r="X883">
        <v>44359</v>
      </c>
    </row>
    <row r="884" spans="3:24" x14ac:dyDescent="0.25">
      <c r="C884" t="s">
        <v>2</v>
      </c>
      <c r="D884">
        <v>48186</v>
      </c>
      <c r="E884">
        <v>1</v>
      </c>
      <c r="G884">
        <v>55517</v>
      </c>
      <c r="H884">
        <v>1</v>
      </c>
      <c r="W884" t="s">
        <v>2</v>
      </c>
      <c r="X884">
        <v>44375</v>
      </c>
    </row>
    <row r="885" spans="3:24" x14ac:dyDescent="0.25">
      <c r="C885" t="s">
        <v>2</v>
      </c>
      <c r="D885">
        <v>48192</v>
      </c>
      <c r="E885">
        <v>1</v>
      </c>
      <c r="G885">
        <v>55434</v>
      </c>
      <c r="H885">
        <v>1</v>
      </c>
      <c r="W885" t="s">
        <v>3</v>
      </c>
      <c r="X885">
        <v>44377</v>
      </c>
    </row>
    <row r="886" spans="3:24" x14ac:dyDescent="0.25">
      <c r="C886" t="s">
        <v>2</v>
      </c>
      <c r="D886">
        <v>48195</v>
      </c>
      <c r="E886">
        <v>1</v>
      </c>
      <c r="G886">
        <v>55424</v>
      </c>
      <c r="H886">
        <v>1</v>
      </c>
      <c r="W886" t="s">
        <v>2</v>
      </c>
      <c r="X886">
        <v>44392</v>
      </c>
    </row>
    <row r="887" spans="3:24" x14ac:dyDescent="0.25">
      <c r="C887" t="s">
        <v>2</v>
      </c>
      <c r="D887">
        <v>48240</v>
      </c>
      <c r="E887">
        <v>1</v>
      </c>
      <c r="G887">
        <v>55412</v>
      </c>
      <c r="H887">
        <v>1</v>
      </c>
      <c r="W887" t="s">
        <v>2</v>
      </c>
      <c r="X887">
        <v>44393</v>
      </c>
    </row>
    <row r="888" spans="3:24" x14ac:dyDescent="0.25">
      <c r="C888" t="s">
        <v>4</v>
      </c>
      <c r="D888">
        <v>48330</v>
      </c>
      <c r="E888">
        <v>1</v>
      </c>
      <c r="G888">
        <v>55375</v>
      </c>
      <c r="H888">
        <v>1</v>
      </c>
      <c r="W888" t="s">
        <v>2</v>
      </c>
      <c r="X888">
        <v>44421</v>
      </c>
    </row>
    <row r="889" spans="3:24" x14ac:dyDescent="0.25">
      <c r="C889" t="s">
        <v>2</v>
      </c>
      <c r="D889">
        <v>48432</v>
      </c>
      <c r="E889">
        <v>3</v>
      </c>
      <c r="G889">
        <v>55357</v>
      </c>
      <c r="H889">
        <v>1</v>
      </c>
      <c r="W889" t="s">
        <v>2</v>
      </c>
      <c r="X889">
        <v>44503</v>
      </c>
    </row>
    <row r="890" spans="3:24" x14ac:dyDescent="0.25">
      <c r="C890" t="s">
        <v>2</v>
      </c>
      <c r="D890">
        <v>48526</v>
      </c>
      <c r="E890">
        <v>1</v>
      </c>
      <c r="G890">
        <v>55284</v>
      </c>
      <c r="H890">
        <v>1</v>
      </c>
      <c r="W890" t="s">
        <v>4</v>
      </c>
      <c r="X890">
        <v>44511</v>
      </c>
    </row>
    <row r="891" spans="3:24" x14ac:dyDescent="0.25">
      <c r="C891" t="s">
        <v>4</v>
      </c>
      <c r="D891">
        <v>48686</v>
      </c>
      <c r="E891">
        <v>1</v>
      </c>
      <c r="G891">
        <v>55282</v>
      </c>
      <c r="H891">
        <v>1</v>
      </c>
      <c r="W891" t="s">
        <v>2</v>
      </c>
      <c r="X891">
        <v>44512</v>
      </c>
    </row>
    <row r="892" spans="3:24" x14ac:dyDescent="0.25">
      <c r="C892" t="s">
        <v>4</v>
      </c>
      <c r="D892">
        <v>48699</v>
      </c>
      <c r="E892">
        <v>1</v>
      </c>
      <c r="G892">
        <v>55267</v>
      </c>
      <c r="H892">
        <v>1</v>
      </c>
      <c r="W892" t="s">
        <v>2</v>
      </c>
      <c r="X892">
        <v>44529</v>
      </c>
    </row>
    <row r="893" spans="3:24" x14ac:dyDescent="0.25">
      <c r="C893" t="s">
        <v>4</v>
      </c>
      <c r="D893">
        <v>48721</v>
      </c>
      <c r="E893">
        <v>1</v>
      </c>
      <c r="G893">
        <v>55260</v>
      </c>
      <c r="H893">
        <v>1</v>
      </c>
      <c r="W893" t="s">
        <v>4</v>
      </c>
      <c r="X893">
        <v>44551</v>
      </c>
    </row>
    <row r="894" spans="3:24" x14ac:dyDescent="0.25">
      <c r="C894" t="s">
        <v>2</v>
      </c>
      <c r="D894">
        <v>48726</v>
      </c>
      <c r="E894">
        <v>1</v>
      </c>
      <c r="G894">
        <v>55250</v>
      </c>
      <c r="H894">
        <v>1</v>
      </c>
      <c r="W894" t="s">
        <v>4</v>
      </c>
      <c r="X894">
        <v>44602</v>
      </c>
    </row>
    <row r="895" spans="3:24" x14ac:dyDescent="0.25">
      <c r="C895" t="s">
        <v>2</v>
      </c>
      <c r="D895">
        <v>48752</v>
      </c>
      <c r="E895">
        <v>1</v>
      </c>
      <c r="G895">
        <v>55249</v>
      </c>
      <c r="H895">
        <v>1</v>
      </c>
      <c r="W895" t="s">
        <v>4</v>
      </c>
      <c r="X895">
        <v>44635</v>
      </c>
    </row>
    <row r="896" spans="3:24" x14ac:dyDescent="0.25">
      <c r="C896" t="s">
        <v>2</v>
      </c>
      <c r="D896">
        <v>48767</v>
      </c>
      <c r="E896">
        <v>1</v>
      </c>
      <c r="G896">
        <v>55239</v>
      </c>
      <c r="H896">
        <v>1</v>
      </c>
      <c r="W896" t="s">
        <v>2</v>
      </c>
      <c r="X896">
        <v>44689</v>
      </c>
    </row>
    <row r="897" spans="3:24" x14ac:dyDescent="0.25">
      <c r="C897" t="s">
        <v>4</v>
      </c>
      <c r="D897">
        <v>48789</v>
      </c>
      <c r="E897">
        <v>1</v>
      </c>
      <c r="G897">
        <v>55212</v>
      </c>
      <c r="H897">
        <v>2</v>
      </c>
      <c r="W897" t="s">
        <v>2</v>
      </c>
      <c r="X897">
        <v>44794</v>
      </c>
    </row>
    <row r="898" spans="3:24" x14ac:dyDescent="0.25">
      <c r="C898" t="s">
        <v>2</v>
      </c>
      <c r="D898">
        <v>48794</v>
      </c>
      <c r="E898">
        <v>1</v>
      </c>
      <c r="G898">
        <v>55158</v>
      </c>
      <c r="H898">
        <v>1</v>
      </c>
      <c r="W898" t="s">
        <v>2</v>
      </c>
      <c r="X898">
        <v>44794</v>
      </c>
    </row>
    <row r="899" spans="3:24" x14ac:dyDescent="0.25">
      <c r="C899" t="s">
        <v>2</v>
      </c>
      <c r="D899">
        <v>48799</v>
      </c>
      <c r="E899">
        <v>1</v>
      </c>
      <c r="G899">
        <v>55012</v>
      </c>
      <c r="H899">
        <v>1</v>
      </c>
      <c r="W899" t="s">
        <v>4</v>
      </c>
      <c r="X899">
        <v>44802</v>
      </c>
    </row>
    <row r="900" spans="3:24" x14ac:dyDescent="0.25">
      <c r="C900" t="s">
        <v>3</v>
      </c>
      <c r="D900">
        <v>48877</v>
      </c>
      <c r="E900">
        <v>1</v>
      </c>
      <c r="G900">
        <v>54998</v>
      </c>
      <c r="H900">
        <v>1</v>
      </c>
      <c r="W900" t="s">
        <v>2</v>
      </c>
      <c r="X900">
        <v>44911</v>
      </c>
    </row>
    <row r="901" spans="3:24" x14ac:dyDescent="0.25">
      <c r="C901" t="s">
        <v>2</v>
      </c>
      <c r="D901">
        <v>48904</v>
      </c>
      <c r="E901">
        <v>1</v>
      </c>
      <c r="G901">
        <v>54984</v>
      </c>
      <c r="H901">
        <v>1</v>
      </c>
      <c r="W901" t="s">
        <v>2</v>
      </c>
      <c r="X901">
        <v>44931</v>
      </c>
    </row>
    <row r="902" spans="3:24" x14ac:dyDescent="0.25">
      <c r="C902" t="s">
        <v>2</v>
      </c>
      <c r="D902">
        <v>48918</v>
      </c>
      <c r="E902">
        <v>2</v>
      </c>
      <c r="G902">
        <v>54959</v>
      </c>
      <c r="H902">
        <v>1</v>
      </c>
      <c r="W902" t="s">
        <v>3</v>
      </c>
      <c r="X902">
        <v>44953</v>
      </c>
    </row>
    <row r="903" spans="3:24" x14ac:dyDescent="0.25">
      <c r="C903" t="s">
        <v>2</v>
      </c>
      <c r="D903">
        <v>48920</v>
      </c>
      <c r="E903">
        <v>1</v>
      </c>
      <c r="G903">
        <v>54880</v>
      </c>
      <c r="H903">
        <v>1</v>
      </c>
      <c r="W903" t="s">
        <v>2</v>
      </c>
      <c r="X903">
        <v>44964</v>
      </c>
    </row>
    <row r="904" spans="3:24" x14ac:dyDescent="0.25">
      <c r="C904" t="s">
        <v>4</v>
      </c>
      <c r="D904">
        <v>48948</v>
      </c>
      <c r="E904">
        <v>2</v>
      </c>
      <c r="G904">
        <v>54809</v>
      </c>
      <c r="H904">
        <v>2</v>
      </c>
      <c r="W904" t="s">
        <v>2</v>
      </c>
      <c r="X904">
        <v>44989</v>
      </c>
    </row>
    <row r="905" spans="3:24" x14ac:dyDescent="0.25">
      <c r="C905" t="s">
        <v>4</v>
      </c>
      <c r="D905">
        <v>48985</v>
      </c>
      <c r="E905">
        <v>1</v>
      </c>
      <c r="G905">
        <v>54803</v>
      </c>
      <c r="H905">
        <v>1</v>
      </c>
      <c r="W905" t="s">
        <v>2</v>
      </c>
      <c r="X905">
        <v>44989</v>
      </c>
    </row>
    <row r="906" spans="3:24" x14ac:dyDescent="0.25">
      <c r="C906" t="s">
        <v>3</v>
      </c>
      <c r="D906">
        <v>49090</v>
      </c>
      <c r="E906">
        <v>1</v>
      </c>
      <c r="G906">
        <v>54753</v>
      </c>
      <c r="H906">
        <v>1</v>
      </c>
      <c r="W906" t="s">
        <v>4</v>
      </c>
      <c r="X906">
        <v>45006</v>
      </c>
    </row>
    <row r="907" spans="3:24" x14ac:dyDescent="0.25">
      <c r="C907" t="s">
        <v>3</v>
      </c>
      <c r="D907">
        <v>49094</v>
      </c>
      <c r="E907">
        <v>1</v>
      </c>
      <c r="G907">
        <v>54730</v>
      </c>
      <c r="H907">
        <v>1</v>
      </c>
      <c r="W907" t="s">
        <v>4</v>
      </c>
      <c r="X907">
        <v>45057</v>
      </c>
    </row>
    <row r="908" spans="3:24" x14ac:dyDescent="0.25">
      <c r="C908" t="s">
        <v>4</v>
      </c>
      <c r="D908">
        <v>49096</v>
      </c>
      <c r="E908">
        <v>1</v>
      </c>
      <c r="G908">
        <v>54693</v>
      </c>
      <c r="H908">
        <v>1</v>
      </c>
      <c r="W908" t="s">
        <v>3</v>
      </c>
      <c r="X908">
        <v>45068</v>
      </c>
    </row>
    <row r="909" spans="3:24" x14ac:dyDescent="0.25">
      <c r="C909" t="s">
        <v>4</v>
      </c>
      <c r="D909">
        <v>49118</v>
      </c>
      <c r="E909">
        <v>1</v>
      </c>
      <c r="G909">
        <v>54690</v>
      </c>
      <c r="H909">
        <v>2</v>
      </c>
      <c r="W909" t="s">
        <v>3</v>
      </c>
      <c r="X909">
        <v>45072</v>
      </c>
    </row>
    <row r="910" spans="3:24" x14ac:dyDescent="0.25">
      <c r="C910" t="s">
        <v>2</v>
      </c>
      <c r="D910">
        <v>49154</v>
      </c>
      <c r="E910">
        <v>1</v>
      </c>
      <c r="G910">
        <v>54603</v>
      </c>
      <c r="H910">
        <v>1</v>
      </c>
      <c r="W910" t="s">
        <v>4</v>
      </c>
      <c r="X910">
        <v>45143</v>
      </c>
    </row>
    <row r="911" spans="3:24" x14ac:dyDescent="0.25">
      <c r="C911" t="s">
        <v>2</v>
      </c>
      <c r="D911">
        <v>49160</v>
      </c>
      <c r="E911">
        <v>1</v>
      </c>
      <c r="G911">
        <v>54591</v>
      </c>
      <c r="H911">
        <v>1</v>
      </c>
      <c r="W911" t="s">
        <v>4</v>
      </c>
      <c r="X911">
        <v>45143</v>
      </c>
    </row>
    <row r="912" spans="3:24" x14ac:dyDescent="0.25">
      <c r="C912" t="s">
        <v>4</v>
      </c>
      <c r="D912">
        <v>49166</v>
      </c>
      <c r="E912">
        <v>1</v>
      </c>
      <c r="G912">
        <v>54549</v>
      </c>
      <c r="H912">
        <v>1</v>
      </c>
      <c r="W912" t="s">
        <v>2</v>
      </c>
      <c r="X912">
        <v>45146</v>
      </c>
    </row>
    <row r="913" spans="3:24" x14ac:dyDescent="0.25">
      <c r="C913" t="s">
        <v>2</v>
      </c>
      <c r="D913">
        <v>49187</v>
      </c>
      <c r="E913">
        <v>1</v>
      </c>
      <c r="G913">
        <v>54466</v>
      </c>
      <c r="H913">
        <v>1</v>
      </c>
      <c r="W913" t="s">
        <v>2</v>
      </c>
      <c r="X913">
        <v>45160</v>
      </c>
    </row>
    <row r="914" spans="3:24" x14ac:dyDescent="0.25">
      <c r="C914" t="s">
        <v>5</v>
      </c>
      <c r="D914">
        <v>49269</v>
      </c>
      <c r="E914">
        <v>1</v>
      </c>
      <c r="G914">
        <v>54456</v>
      </c>
      <c r="H914">
        <v>1</v>
      </c>
      <c r="W914" t="s">
        <v>4</v>
      </c>
      <c r="X914">
        <v>45183</v>
      </c>
    </row>
    <row r="915" spans="3:24" x14ac:dyDescent="0.25">
      <c r="C915" t="s">
        <v>3</v>
      </c>
      <c r="D915">
        <v>49389</v>
      </c>
      <c r="E915">
        <v>1</v>
      </c>
      <c r="G915">
        <v>54450</v>
      </c>
      <c r="H915">
        <v>2</v>
      </c>
      <c r="W915" t="s">
        <v>2</v>
      </c>
      <c r="X915">
        <v>45203</v>
      </c>
    </row>
    <row r="916" spans="3:24" x14ac:dyDescent="0.25">
      <c r="C916" t="s">
        <v>3</v>
      </c>
      <c r="D916">
        <v>49413</v>
      </c>
      <c r="E916">
        <v>1</v>
      </c>
      <c r="G916">
        <v>54432</v>
      </c>
      <c r="H916">
        <v>1</v>
      </c>
      <c r="W916" t="s">
        <v>5</v>
      </c>
      <c r="X916">
        <v>45204</v>
      </c>
    </row>
    <row r="917" spans="3:24" x14ac:dyDescent="0.25">
      <c r="C917" t="s">
        <v>3</v>
      </c>
      <c r="D917">
        <v>49431</v>
      </c>
      <c r="E917">
        <v>1</v>
      </c>
      <c r="G917">
        <v>54414</v>
      </c>
      <c r="H917">
        <v>1</v>
      </c>
      <c r="W917" t="s">
        <v>3</v>
      </c>
      <c r="X917">
        <v>45207</v>
      </c>
    </row>
    <row r="918" spans="3:24" x14ac:dyDescent="0.25">
      <c r="C918" t="s">
        <v>3</v>
      </c>
      <c r="D918">
        <v>49476</v>
      </c>
      <c r="E918">
        <v>1</v>
      </c>
      <c r="G918">
        <v>54386</v>
      </c>
      <c r="H918">
        <v>1</v>
      </c>
      <c r="W918" t="s">
        <v>3</v>
      </c>
      <c r="X918">
        <v>45503</v>
      </c>
    </row>
    <row r="919" spans="3:24" x14ac:dyDescent="0.25">
      <c r="C919" t="s">
        <v>2</v>
      </c>
      <c r="D919">
        <v>49494</v>
      </c>
      <c r="E919">
        <v>1</v>
      </c>
      <c r="G919">
        <v>54356</v>
      </c>
      <c r="H919">
        <v>1</v>
      </c>
      <c r="W919" t="s">
        <v>3</v>
      </c>
      <c r="X919">
        <v>45576</v>
      </c>
    </row>
    <row r="920" spans="3:24" x14ac:dyDescent="0.25">
      <c r="C920" t="s">
        <v>2</v>
      </c>
      <c r="D920">
        <v>49505</v>
      </c>
      <c r="E920">
        <v>1</v>
      </c>
      <c r="G920">
        <v>54348</v>
      </c>
      <c r="H920">
        <v>1</v>
      </c>
      <c r="W920" t="s">
        <v>3</v>
      </c>
      <c r="X920">
        <v>45579</v>
      </c>
    </row>
    <row r="921" spans="3:24" x14ac:dyDescent="0.25">
      <c r="C921" t="s">
        <v>4</v>
      </c>
      <c r="D921">
        <v>49514</v>
      </c>
      <c r="E921">
        <v>1</v>
      </c>
      <c r="G921">
        <v>54342</v>
      </c>
      <c r="H921">
        <v>1</v>
      </c>
      <c r="W921" t="s">
        <v>2</v>
      </c>
      <c r="X921">
        <v>45684</v>
      </c>
    </row>
    <row r="922" spans="3:24" x14ac:dyDescent="0.25">
      <c r="C922" t="s">
        <v>3</v>
      </c>
      <c r="D922">
        <v>49544</v>
      </c>
      <c r="E922">
        <v>1</v>
      </c>
      <c r="G922">
        <v>54252</v>
      </c>
      <c r="H922">
        <v>1</v>
      </c>
      <c r="W922" t="s">
        <v>2</v>
      </c>
      <c r="X922">
        <v>45688</v>
      </c>
    </row>
    <row r="923" spans="3:24" x14ac:dyDescent="0.25">
      <c r="C923" t="s">
        <v>3</v>
      </c>
      <c r="D923">
        <v>49572</v>
      </c>
      <c r="E923">
        <v>1</v>
      </c>
      <c r="G923">
        <v>54237</v>
      </c>
      <c r="H923">
        <v>1</v>
      </c>
      <c r="W923" t="s">
        <v>4</v>
      </c>
      <c r="X923">
        <v>45736</v>
      </c>
    </row>
    <row r="924" spans="3:24" x14ac:dyDescent="0.25">
      <c r="C924" t="s">
        <v>2</v>
      </c>
      <c r="D924">
        <v>49605</v>
      </c>
      <c r="E924">
        <v>1</v>
      </c>
      <c r="G924">
        <v>54233</v>
      </c>
      <c r="H924">
        <v>1</v>
      </c>
      <c r="W924" t="s">
        <v>3</v>
      </c>
      <c r="X924">
        <v>45759</v>
      </c>
    </row>
    <row r="925" spans="3:24" x14ac:dyDescent="0.25">
      <c r="C925" t="s">
        <v>5</v>
      </c>
      <c r="D925">
        <v>49618</v>
      </c>
      <c r="E925">
        <v>1</v>
      </c>
      <c r="G925">
        <v>54222</v>
      </c>
      <c r="H925">
        <v>1</v>
      </c>
      <c r="W925" t="s">
        <v>3</v>
      </c>
      <c r="X925">
        <v>45759</v>
      </c>
    </row>
    <row r="926" spans="3:24" x14ac:dyDescent="0.25">
      <c r="C926" t="s">
        <v>5</v>
      </c>
      <c r="D926">
        <v>49638</v>
      </c>
      <c r="E926">
        <v>1</v>
      </c>
      <c r="G926">
        <v>54210</v>
      </c>
      <c r="H926">
        <v>1</v>
      </c>
      <c r="W926" t="s">
        <v>2</v>
      </c>
      <c r="X926">
        <v>45837</v>
      </c>
    </row>
    <row r="927" spans="3:24" x14ac:dyDescent="0.25">
      <c r="C927" t="s">
        <v>4</v>
      </c>
      <c r="D927">
        <v>49667</v>
      </c>
      <c r="E927">
        <v>1</v>
      </c>
      <c r="G927">
        <v>54198</v>
      </c>
      <c r="H927">
        <v>1</v>
      </c>
      <c r="W927" t="s">
        <v>5</v>
      </c>
      <c r="X927">
        <v>45889</v>
      </c>
    </row>
    <row r="928" spans="3:24" x14ac:dyDescent="0.25">
      <c r="C928" t="s">
        <v>2</v>
      </c>
      <c r="D928">
        <v>49669</v>
      </c>
      <c r="E928">
        <v>1</v>
      </c>
      <c r="G928">
        <v>54197</v>
      </c>
      <c r="H928">
        <v>1</v>
      </c>
      <c r="W928" t="s">
        <v>5</v>
      </c>
      <c r="X928">
        <v>45894</v>
      </c>
    </row>
    <row r="929" spans="3:24" x14ac:dyDescent="0.25">
      <c r="C929" t="s">
        <v>3</v>
      </c>
      <c r="D929">
        <v>49678</v>
      </c>
      <c r="E929">
        <v>1</v>
      </c>
      <c r="G929">
        <v>54178</v>
      </c>
      <c r="H929">
        <v>1</v>
      </c>
      <c r="W929" t="s">
        <v>4</v>
      </c>
      <c r="X929">
        <v>45903</v>
      </c>
    </row>
    <row r="930" spans="3:24" x14ac:dyDescent="0.25">
      <c r="C930" t="s">
        <v>2</v>
      </c>
      <c r="D930">
        <v>49681</v>
      </c>
      <c r="E930">
        <v>2</v>
      </c>
      <c r="G930">
        <v>54165</v>
      </c>
      <c r="H930">
        <v>1</v>
      </c>
      <c r="W930" t="s">
        <v>2</v>
      </c>
      <c r="X930">
        <v>45906</v>
      </c>
    </row>
    <row r="931" spans="3:24" x14ac:dyDescent="0.25">
      <c r="C931" t="s">
        <v>2</v>
      </c>
      <c r="D931">
        <v>49767</v>
      </c>
      <c r="E931">
        <v>1</v>
      </c>
      <c r="G931">
        <v>54162</v>
      </c>
      <c r="H931">
        <v>1</v>
      </c>
      <c r="W931" t="s">
        <v>3</v>
      </c>
      <c r="X931">
        <v>45921</v>
      </c>
    </row>
    <row r="932" spans="3:24" x14ac:dyDescent="0.25">
      <c r="C932" t="s">
        <v>4</v>
      </c>
      <c r="D932">
        <v>49854</v>
      </c>
      <c r="E932">
        <v>1</v>
      </c>
      <c r="G932">
        <v>54137</v>
      </c>
      <c r="H932">
        <v>1</v>
      </c>
      <c r="W932" t="s">
        <v>2</v>
      </c>
      <c r="X932">
        <v>45938</v>
      </c>
    </row>
    <row r="933" spans="3:24" x14ac:dyDescent="0.25">
      <c r="C933" t="s">
        <v>3</v>
      </c>
      <c r="D933">
        <v>49912</v>
      </c>
      <c r="E933">
        <v>2</v>
      </c>
      <c r="G933">
        <v>54132</v>
      </c>
      <c r="H933">
        <v>1</v>
      </c>
      <c r="W933" t="s">
        <v>2</v>
      </c>
      <c r="X933">
        <v>45989</v>
      </c>
    </row>
    <row r="934" spans="3:24" x14ac:dyDescent="0.25">
      <c r="C934" t="s">
        <v>3</v>
      </c>
      <c r="D934">
        <v>49967</v>
      </c>
      <c r="E934">
        <v>1</v>
      </c>
      <c r="G934">
        <v>54111</v>
      </c>
      <c r="H934">
        <v>1</v>
      </c>
      <c r="W934" t="s">
        <v>4</v>
      </c>
      <c r="X934">
        <v>46014</v>
      </c>
    </row>
    <row r="935" spans="3:24" x14ac:dyDescent="0.25">
      <c r="C935" t="s">
        <v>2</v>
      </c>
      <c r="D935">
        <v>49980</v>
      </c>
      <c r="E935">
        <v>1</v>
      </c>
      <c r="G935">
        <v>54108</v>
      </c>
      <c r="H935">
        <v>1</v>
      </c>
      <c r="W935" t="s">
        <v>3</v>
      </c>
      <c r="X935">
        <v>46015</v>
      </c>
    </row>
    <row r="936" spans="3:24" x14ac:dyDescent="0.25">
      <c r="C936" t="s">
        <v>2</v>
      </c>
      <c r="D936">
        <v>50002</v>
      </c>
      <c r="E936">
        <v>1</v>
      </c>
      <c r="G936">
        <v>54072</v>
      </c>
      <c r="H936">
        <v>1</v>
      </c>
      <c r="W936" t="s">
        <v>3</v>
      </c>
      <c r="X936">
        <v>46015</v>
      </c>
    </row>
    <row r="937" spans="3:24" x14ac:dyDescent="0.25">
      <c r="C937" t="s">
        <v>2</v>
      </c>
      <c r="D937">
        <v>50014</v>
      </c>
      <c r="E937">
        <v>1</v>
      </c>
      <c r="G937">
        <v>54058</v>
      </c>
      <c r="H937">
        <v>1</v>
      </c>
      <c r="W937" t="s">
        <v>2</v>
      </c>
      <c r="X937">
        <v>46049</v>
      </c>
    </row>
    <row r="938" spans="3:24" x14ac:dyDescent="0.25">
      <c r="C938" t="s">
        <v>5</v>
      </c>
      <c r="D938">
        <v>50116</v>
      </c>
      <c r="E938">
        <v>1</v>
      </c>
      <c r="G938">
        <v>54006</v>
      </c>
      <c r="H938">
        <v>1</v>
      </c>
      <c r="W938" t="s">
        <v>2</v>
      </c>
      <c r="X938">
        <v>46053</v>
      </c>
    </row>
    <row r="939" spans="3:24" x14ac:dyDescent="0.25">
      <c r="C939" t="s">
        <v>2</v>
      </c>
      <c r="D939">
        <v>50127</v>
      </c>
      <c r="E939">
        <v>1</v>
      </c>
      <c r="G939">
        <v>53977</v>
      </c>
      <c r="H939">
        <v>2</v>
      </c>
      <c r="W939" t="s">
        <v>2</v>
      </c>
      <c r="X939">
        <v>46086</v>
      </c>
    </row>
    <row r="940" spans="3:24" x14ac:dyDescent="0.25">
      <c r="C940" t="s">
        <v>4</v>
      </c>
      <c r="D940">
        <v>50150</v>
      </c>
      <c r="E940">
        <v>2</v>
      </c>
      <c r="G940">
        <v>53863</v>
      </c>
      <c r="H940">
        <v>1</v>
      </c>
      <c r="W940" t="s">
        <v>5</v>
      </c>
      <c r="X940">
        <v>46094</v>
      </c>
    </row>
    <row r="941" spans="3:24" x14ac:dyDescent="0.25">
      <c r="C941" t="s">
        <v>4</v>
      </c>
      <c r="D941">
        <v>50183</v>
      </c>
      <c r="E941">
        <v>1</v>
      </c>
      <c r="G941">
        <v>53858</v>
      </c>
      <c r="H941">
        <v>1</v>
      </c>
      <c r="W941" t="s">
        <v>2</v>
      </c>
      <c r="X941">
        <v>46097</v>
      </c>
    </row>
    <row r="942" spans="3:24" x14ac:dyDescent="0.25">
      <c r="C942" t="s">
        <v>4</v>
      </c>
      <c r="D942">
        <v>50200</v>
      </c>
      <c r="E942">
        <v>1</v>
      </c>
      <c r="G942">
        <v>53843</v>
      </c>
      <c r="H942">
        <v>1</v>
      </c>
      <c r="W942" t="s">
        <v>4</v>
      </c>
      <c r="X942">
        <v>46098</v>
      </c>
    </row>
    <row r="943" spans="3:24" x14ac:dyDescent="0.25">
      <c r="C943" t="s">
        <v>2</v>
      </c>
      <c r="D943">
        <v>50272</v>
      </c>
      <c r="E943">
        <v>1</v>
      </c>
      <c r="G943">
        <v>53790</v>
      </c>
      <c r="H943">
        <v>1</v>
      </c>
      <c r="W943" t="s">
        <v>4</v>
      </c>
      <c r="X943">
        <v>46098</v>
      </c>
    </row>
    <row r="944" spans="3:24" x14ac:dyDescent="0.25">
      <c r="C944" t="s">
        <v>4</v>
      </c>
      <c r="D944">
        <v>50300</v>
      </c>
      <c r="E944">
        <v>1</v>
      </c>
      <c r="G944">
        <v>53761</v>
      </c>
      <c r="H944">
        <v>1</v>
      </c>
      <c r="W944" t="s">
        <v>4</v>
      </c>
      <c r="X944">
        <v>46098</v>
      </c>
    </row>
    <row r="945" spans="3:24" x14ac:dyDescent="0.25">
      <c r="C945" t="s">
        <v>2</v>
      </c>
      <c r="D945">
        <v>50334</v>
      </c>
      <c r="E945">
        <v>1</v>
      </c>
      <c r="G945">
        <v>53700</v>
      </c>
      <c r="H945">
        <v>1</v>
      </c>
      <c r="W945" t="s">
        <v>2</v>
      </c>
      <c r="X945">
        <v>46102</v>
      </c>
    </row>
    <row r="946" spans="3:24" x14ac:dyDescent="0.25">
      <c r="C946" t="s">
        <v>2</v>
      </c>
      <c r="D946">
        <v>50353</v>
      </c>
      <c r="E946">
        <v>1</v>
      </c>
      <c r="G946">
        <v>53653</v>
      </c>
      <c r="H946">
        <v>1</v>
      </c>
      <c r="W946" t="s">
        <v>4</v>
      </c>
      <c r="X946">
        <v>46106</v>
      </c>
    </row>
    <row r="947" spans="3:24" x14ac:dyDescent="0.25">
      <c r="C947" t="s">
        <v>3</v>
      </c>
      <c r="D947">
        <v>50387</v>
      </c>
      <c r="E947">
        <v>1</v>
      </c>
      <c r="G947">
        <v>53593</v>
      </c>
      <c r="H947">
        <v>1</v>
      </c>
      <c r="W947" t="s">
        <v>2</v>
      </c>
      <c r="X947">
        <v>46107</v>
      </c>
    </row>
    <row r="948" spans="3:24" x14ac:dyDescent="0.25">
      <c r="C948" t="s">
        <v>2</v>
      </c>
      <c r="D948">
        <v>50388</v>
      </c>
      <c r="E948">
        <v>1</v>
      </c>
      <c r="G948">
        <v>53537</v>
      </c>
      <c r="H948">
        <v>1</v>
      </c>
      <c r="W948" t="s">
        <v>2</v>
      </c>
      <c r="X948">
        <v>46149</v>
      </c>
    </row>
    <row r="949" spans="3:24" x14ac:dyDescent="0.25">
      <c r="C949" t="s">
        <v>2</v>
      </c>
      <c r="D949">
        <v>50437</v>
      </c>
      <c r="E949">
        <v>1</v>
      </c>
      <c r="G949">
        <v>53378</v>
      </c>
      <c r="H949">
        <v>1</v>
      </c>
      <c r="W949" t="s">
        <v>3</v>
      </c>
      <c r="X949">
        <v>46231</v>
      </c>
    </row>
    <row r="950" spans="3:24" x14ac:dyDescent="0.25">
      <c r="C950" t="s">
        <v>5</v>
      </c>
      <c r="D950">
        <v>50447</v>
      </c>
      <c r="E950">
        <v>1</v>
      </c>
      <c r="G950">
        <v>53374</v>
      </c>
      <c r="H950">
        <v>1</v>
      </c>
      <c r="W950" t="s">
        <v>2</v>
      </c>
      <c r="X950">
        <v>46310</v>
      </c>
    </row>
    <row r="951" spans="3:24" x14ac:dyDescent="0.25">
      <c r="C951" t="s">
        <v>3</v>
      </c>
      <c r="D951">
        <v>50501</v>
      </c>
      <c r="E951">
        <v>1</v>
      </c>
      <c r="G951">
        <v>53367</v>
      </c>
      <c r="H951">
        <v>1</v>
      </c>
      <c r="W951" t="s">
        <v>2</v>
      </c>
      <c r="X951">
        <v>46344</v>
      </c>
    </row>
    <row r="952" spans="3:24" x14ac:dyDescent="0.25">
      <c r="C952" t="s">
        <v>3</v>
      </c>
      <c r="D952">
        <v>50520</v>
      </c>
      <c r="E952">
        <v>1</v>
      </c>
      <c r="G952">
        <v>53359</v>
      </c>
      <c r="H952">
        <v>1</v>
      </c>
      <c r="W952" t="s">
        <v>5</v>
      </c>
      <c r="X952">
        <v>46344</v>
      </c>
    </row>
    <row r="953" spans="3:24" x14ac:dyDescent="0.25">
      <c r="C953" t="s">
        <v>4</v>
      </c>
      <c r="D953">
        <v>50523</v>
      </c>
      <c r="E953">
        <v>1</v>
      </c>
      <c r="G953">
        <v>53312</v>
      </c>
      <c r="H953">
        <v>1</v>
      </c>
      <c r="W953" t="s">
        <v>3</v>
      </c>
      <c r="X953">
        <v>46374</v>
      </c>
    </row>
    <row r="954" spans="3:24" x14ac:dyDescent="0.25">
      <c r="C954" t="s">
        <v>4</v>
      </c>
      <c r="D954">
        <v>50611</v>
      </c>
      <c r="E954">
        <v>2</v>
      </c>
      <c r="G954">
        <v>53253</v>
      </c>
      <c r="H954">
        <v>1</v>
      </c>
      <c r="W954" t="s">
        <v>3</v>
      </c>
      <c r="X954">
        <v>46377</v>
      </c>
    </row>
    <row r="955" spans="3:24" x14ac:dyDescent="0.25">
      <c r="C955" t="s">
        <v>4</v>
      </c>
      <c r="D955">
        <v>50616</v>
      </c>
      <c r="E955">
        <v>2</v>
      </c>
      <c r="G955">
        <v>53233</v>
      </c>
      <c r="H955">
        <v>1</v>
      </c>
      <c r="W955" t="s">
        <v>4</v>
      </c>
      <c r="X955">
        <v>46390</v>
      </c>
    </row>
    <row r="956" spans="3:24" x14ac:dyDescent="0.25">
      <c r="C956" t="s">
        <v>3</v>
      </c>
      <c r="D956">
        <v>50664</v>
      </c>
      <c r="E956">
        <v>1</v>
      </c>
      <c r="G956">
        <v>53230</v>
      </c>
      <c r="H956">
        <v>1</v>
      </c>
      <c r="W956" t="s">
        <v>4</v>
      </c>
      <c r="X956">
        <v>46423</v>
      </c>
    </row>
    <row r="957" spans="3:24" x14ac:dyDescent="0.25">
      <c r="C957" t="s">
        <v>2</v>
      </c>
      <c r="D957">
        <v>50725</v>
      </c>
      <c r="E957">
        <v>1</v>
      </c>
      <c r="G957">
        <v>53204</v>
      </c>
      <c r="H957">
        <v>1</v>
      </c>
      <c r="W957" t="s">
        <v>4</v>
      </c>
      <c r="X957">
        <v>46423</v>
      </c>
    </row>
    <row r="958" spans="3:24" x14ac:dyDescent="0.25">
      <c r="C958" t="s">
        <v>3</v>
      </c>
      <c r="D958">
        <v>50729</v>
      </c>
      <c r="E958">
        <v>1</v>
      </c>
      <c r="G958">
        <v>53201</v>
      </c>
      <c r="H958">
        <v>1</v>
      </c>
      <c r="W958" t="s">
        <v>3</v>
      </c>
      <c r="X958">
        <v>46463</v>
      </c>
    </row>
    <row r="959" spans="3:24" x14ac:dyDescent="0.25">
      <c r="C959" t="s">
        <v>2</v>
      </c>
      <c r="D959">
        <v>50737</v>
      </c>
      <c r="E959">
        <v>1</v>
      </c>
      <c r="G959">
        <v>53187</v>
      </c>
      <c r="H959">
        <v>1</v>
      </c>
      <c r="W959" t="s">
        <v>2</v>
      </c>
      <c r="X959">
        <v>46524</v>
      </c>
    </row>
    <row r="960" spans="3:24" x14ac:dyDescent="0.25">
      <c r="C960" t="s">
        <v>3</v>
      </c>
      <c r="D960">
        <v>50785</v>
      </c>
      <c r="E960">
        <v>1</v>
      </c>
      <c r="G960">
        <v>53172</v>
      </c>
      <c r="H960">
        <v>1</v>
      </c>
      <c r="W960" t="s">
        <v>3</v>
      </c>
      <c r="X960">
        <v>46610</v>
      </c>
    </row>
    <row r="961" spans="3:24" x14ac:dyDescent="0.25">
      <c r="C961" t="s">
        <v>3</v>
      </c>
      <c r="D961">
        <v>50870</v>
      </c>
      <c r="E961">
        <v>1</v>
      </c>
      <c r="G961">
        <v>53154</v>
      </c>
      <c r="H961">
        <v>1</v>
      </c>
      <c r="W961" t="s">
        <v>2</v>
      </c>
      <c r="X961">
        <v>46610</v>
      </c>
    </row>
    <row r="962" spans="3:24" x14ac:dyDescent="0.25">
      <c r="C962" t="s">
        <v>4</v>
      </c>
      <c r="D962">
        <v>50898</v>
      </c>
      <c r="E962">
        <v>1</v>
      </c>
      <c r="G962">
        <v>53103</v>
      </c>
      <c r="H962">
        <v>1</v>
      </c>
      <c r="W962" t="s">
        <v>3</v>
      </c>
      <c r="X962">
        <v>46681</v>
      </c>
    </row>
    <row r="963" spans="3:24" x14ac:dyDescent="0.25">
      <c r="C963" t="s">
        <v>2</v>
      </c>
      <c r="D963">
        <v>50943</v>
      </c>
      <c r="E963">
        <v>2</v>
      </c>
      <c r="G963">
        <v>53083</v>
      </c>
      <c r="H963">
        <v>1</v>
      </c>
      <c r="W963" t="s">
        <v>3</v>
      </c>
      <c r="X963">
        <v>46681</v>
      </c>
    </row>
    <row r="964" spans="3:24" x14ac:dyDescent="0.25">
      <c r="C964" t="s">
        <v>3</v>
      </c>
      <c r="D964">
        <v>50965</v>
      </c>
      <c r="E964">
        <v>1</v>
      </c>
      <c r="G964">
        <v>53034</v>
      </c>
      <c r="H964">
        <v>1</v>
      </c>
      <c r="W964" t="s">
        <v>4</v>
      </c>
      <c r="X964">
        <v>46692</v>
      </c>
    </row>
    <row r="965" spans="3:24" x14ac:dyDescent="0.25">
      <c r="C965" t="s">
        <v>3</v>
      </c>
      <c r="D965">
        <v>51012</v>
      </c>
      <c r="E965">
        <v>2</v>
      </c>
      <c r="G965">
        <v>52973</v>
      </c>
      <c r="H965">
        <v>1</v>
      </c>
      <c r="W965" t="s">
        <v>2</v>
      </c>
      <c r="X965">
        <v>46734</v>
      </c>
    </row>
    <row r="966" spans="3:24" x14ac:dyDescent="0.25">
      <c r="C966" t="s">
        <v>5</v>
      </c>
      <c r="D966">
        <v>51039</v>
      </c>
      <c r="E966">
        <v>1</v>
      </c>
      <c r="G966">
        <v>52914</v>
      </c>
      <c r="H966">
        <v>1</v>
      </c>
      <c r="W966" t="s">
        <v>3</v>
      </c>
      <c r="X966">
        <v>46734</v>
      </c>
    </row>
    <row r="967" spans="3:24" x14ac:dyDescent="0.25">
      <c r="C967" t="s">
        <v>5</v>
      </c>
      <c r="D967">
        <v>51111</v>
      </c>
      <c r="E967">
        <v>1</v>
      </c>
      <c r="G967">
        <v>52869</v>
      </c>
      <c r="H967">
        <v>1</v>
      </c>
      <c r="W967" t="s">
        <v>3</v>
      </c>
      <c r="X967">
        <v>46757</v>
      </c>
    </row>
    <row r="968" spans="3:24" x14ac:dyDescent="0.25">
      <c r="C968" t="s">
        <v>5</v>
      </c>
      <c r="D968">
        <v>51124</v>
      </c>
      <c r="E968">
        <v>1</v>
      </c>
      <c r="G968">
        <v>52854</v>
      </c>
      <c r="H968">
        <v>1</v>
      </c>
      <c r="W968" t="s">
        <v>5</v>
      </c>
      <c r="X968">
        <v>46772</v>
      </c>
    </row>
    <row r="969" spans="3:24" x14ac:dyDescent="0.25">
      <c r="C969" t="s">
        <v>3</v>
      </c>
      <c r="D969">
        <v>51141</v>
      </c>
      <c r="E969">
        <v>1</v>
      </c>
      <c r="G969">
        <v>52852</v>
      </c>
      <c r="H969">
        <v>1</v>
      </c>
      <c r="W969" t="s">
        <v>5</v>
      </c>
      <c r="X969">
        <v>46779</v>
      </c>
    </row>
    <row r="970" spans="3:24" x14ac:dyDescent="0.25">
      <c r="C970" t="s">
        <v>5</v>
      </c>
      <c r="D970">
        <v>51148</v>
      </c>
      <c r="E970">
        <v>1</v>
      </c>
      <c r="G970">
        <v>52845</v>
      </c>
      <c r="H970">
        <v>1</v>
      </c>
      <c r="W970" t="s">
        <v>5</v>
      </c>
      <c r="X970">
        <v>46831</v>
      </c>
    </row>
    <row r="971" spans="3:24" x14ac:dyDescent="0.25">
      <c r="C971" t="s">
        <v>5</v>
      </c>
      <c r="D971">
        <v>51195</v>
      </c>
      <c r="E971">
        <v>1</v>
      </c>
      <c r="G971">
        <v>52750</v>
      </c>
      <c r="H971">
        <v>1</v>
      </c>
      <c r="W971" t="s">
        <v>3</v>
      </c>
      <c r="X971">
        <v>46854</v>
      </c>
    </row>
    <row r="972" spans="3:24" x14ac:dyDescent="0.25">
      <c r="C972" t="s">
        <v>2</v>
      </c>
      <c r="D972">
        <v>51250</v>
      </c>
      <c r="E972">
        <v>1</v>
      </c>
      <c r="G972">
        <v>52614</v>
      </c>
      <c r="H972">
        <v>2</v>
      </c>
      <c r="W972" t="s">
        <v>5</v>
      </c>
      <c r="X972">
        <v>46891</v>
      </c>
    </row>
    <row r="973" spans="3:24" x14ac:dyDescent="0.25">
      <c r="C973" t="s">
        <v>3</v>
      </c>
      <c r="D973">
        <v>51267</v>
      </c>
      <c r="E973">
        <v>1</v>
      </c>
      <c r="G973">
        <v>52597</v>
      </c>
      <c r="H973">
        <v>1</v>
      </c>
      <c r="W973" t="s">
        <v>5</v>
      </c>
      <c r="X973">
        <v>46891</v>
      </c>
    </row>
    <row r="974" spans="3:24" x14ac:dyDescent="0.25">
      <c r="C974" t="s">
        <v>2</v>
      </c>
      <c r="D974">
        <v>51287</v>
      </c>
      <c r="E974">
        <v>1</v>
      </c>
      <c r="G974">
        <v>52569</v>
      </c>
      <c r="H974">
        <v>1</v>
      </c>
      <c r="W974" t="s">
        <v>2</v>
      </c>
      <c r="X974">
        <v>46904</v>
      </c>
    </row>
    <row r="975" spans="3:24" x14ac:dyDescent="0.25">
      <c r="C975" t="s">
        <v>2</v>
      </c>
      <c r="D975">
        <v>51315</v>
      </c>
      <c r="E975">
        <v>1</v>
      </c>
      <c r="G975">
        <v>52531</v>
      </c>
      <c r="H975">
        <v>1</v>
      </c>
      <c r="W975" t="s">
        <v>3</v>
      </c>
      <c r="X975">
        <v>46910</v>
      </c>
    </row>
    <row r="976" spans="3:24" x14ac:dyDescent="0.25">
      <c r="C976" t="s">
        <v>2</v>
      </c>
      <c r="D976">
        <v>51369</v>
      </c>
      <c r="E976">
        <v>2</v>
      </c>
      <c r="G976">
        <v>52513</v>
      </c>
      <c r="H976">
        <v>1</v>
      </c>
      <c r="W976" t="s">
        <v>2</v>
      </c>
      <c r="X976">
        <v>46923</v>
      </c>
    </row>
    <row r="977" spans="3:24" x14ac:dyDescent="0.25">
      <c r="C977" t="s">
        <v>2</v>
      </c>
      <c r="D977">
        <v>51373</v>
      </c>
      <c r="E977">
        <v>1</v>
      </c>
      <c r="G977">
        <v>52413</v>
      </c>
      <c r="H977">
        <v>2</v>
      </c>
      <c r="W977" t="s">
        <v>2</v>
      </c>
      <c r="X977">
        <v>46931</v>
      </c>
    </row>
    <row r="978" spans="3:24" x14ac:dyDescent="0.25">
      <c r="C978" t="s">
        <v>2</v>
      </c>
      <c r="D978">
        <v>51390</v>
      </c>
      <c r="E978">
        <v>1</v>
      </c>
      <c r="G978">
        <v>52332</v>
      </c>
      <c r="H978">
        <v>1</v>
      </c>
      <c r="W978" t="s">
        <v>2</v>
      </c>
      <c r="X978">
        <v>46984</v>
      </c>
    </row>
    <row r="979" spans="3:24" x14ac:dyDescent="0.25">
      <c r="C979" t="s">
        <v>5</v>
      </c>
      <c r="D979">
        <v>51411</v>
      </c>
      <c r="E979">
        <v>1</v>
      </c>
      <c r="G979">
        <v>52278</v>
      </c>
      <c r="H979">
        <v>2</v>
      </c>
      <c r="W979" t="s">
        <v>2</v>
      </c>
      <c r="X979">
        <v>46998</v>
      </c>
    </row>
    <row r="980" spans="3:24" x14ac:dyDescent="0.25">
      <c r="C980" t="s">
        <v>2</v>
      </c>
      <c r="D980">
        <v>51412</v>
      </c>
      <c r="E980">
        <v>1</v>
      </c>
      <c r="G980">
        <v>52203</v>
      </c>
      <c r="H980">
        <v>1</v>
      </c>
      <c r="W980" t="s">
        <v>2</v>
      </c>
      <c r="X980">
        <v>47009</v>
      </c>
    </row>
    <row r="981" spans="3:24" x14ac:dyDescent="0.25">
      <c r="C981" t="s">
        <v>3</v>
      </c>
      <c r="D981">
        <v>51479</v>
      </c>
      <c r="E981">
        <v>1</v>
      </c>
      <c r="G981">
        <v>52195</v>
      </c>
      <c r="H981">
        <v>1</v>
      </c>
      <c r="W981" t="s">
        <v>5</v>
      </c>
      <c r="X981">
        <v>47025</v>
      </c>
    </row>
    <row r="982" spans="3:24" x14ac:dyDescent="0.25">
      <c r="C982" t="s">
        <v>3</v>
      </c>
      <c r="D982">
        <v>51518</v>
      </c>
      <c r="E982">
        <v>1</v>
      </c>
      <c r="G982">
        <v>52190</v>
      </c>
      <c r="H982">
        <v>1</v>
      </c>
      <c r="W982" t="s">
        <v>2</v>
      </c>
      <c r="X982">
        <v>47025</v>
      </c>
    </row>
    <row r="983" spans="3:24" x14ac:dyDescent="0.25">
      <c r="C983" t="s">
        <v>2</v>
      </c>
      <c r="D983">
        <v>51529</v>
      </c>
      <c r="E983">
        <v>1</v>
      </c>
      <c r="G983">
        <v>52157</v>
      </c>
      <c r="H983">
        <v>1</v>
      </c>
      <c r="W983" t="s">
        <v>3</v>
      </c>
      <c r="X983">
        <v>47025</v>
      </c>
    </row>
    <row r="984" spans="3:24" x14ac:dyDescent="0.25">
      <c r="C984" t="s">
        <v>4</v>
      </c>
      <c r="D984">
        <v>51537</v>
      </c>
      <c r="E984">
        <v>1</v>
      </c>
      <c r="G984">
        <v>52117</v>
      </c>
      <c r="H984">
        <v>1</v>
      </c>
      <c r="W984" t="s">
        <v>3</v>
      </c>
      <c r="X984">
        <v>47111</v>
      </c>
    </row>
    <row r="985" spans="3:24" x14ac:dyDescent="0.25">
      <c r="C985" t="s">
        <v>2</v>
      </c>
      <c r="D985">
        <v>51563</v>
      </c>
      <c r="E985">
        <v>1</v>
      </c>
      <c r="G985">
        <v>52074</v>
      </c>
      <c r="H985">
        <v>1</v>
      </c>
      <c r="W985" t="s">
        <v>2</v>
      </c>
      <c r="X985">
        <v>47139</v>
      </c>
    </row>
    <row r="986" spans="3:24" x14ac:dyDescent="0.25">
      <c r="C986" t="s">
        <v>4</v>
      </c>
      <c r="D986">
        <v>51569</v>
      </c>
      <c r="E986">
        <v>1</v>
      </c>
      <c r="G986">
        <v>52034</v>
      </c>
      <c r="H986">
        <v>1</v>
      </c>
      <c r="W986" t="s">
        <v>4</v>
      </c>
      <c r="X986">
        <v>47175</v>
      </c>
    </row>
    <row r="987" spans="3:24" x14ac:dyDescent="0.25">
      <c r="C987" t="s">
        <v>4</v>
      </c>
      <c r="D987">
        <v>51650</v>
      </c>
      <c r="E987">
        <v>1</v>
      </c>
      <c r="G987">
        <v>51983</v>
      </c>
      <c r="H987">
        <v>1</v>
      </c>
      <c r="W987" t="s">
        <v>2</v>
      </c>
      <c r="X987">
        <v>47320</v>
      </c>
    </row>
    <row r="988" spans="3:24" x14ac:dyDescent="0.25">
      <c r="C988" t="s">
        <v>4</v>
      </c>
      <c r="D988">
        <v>51651</v>
      </c>
      <c r="E988">
        <v>1</v>
      </c>
      <c r="G988">
        <v>51948</v>
      </c>
      <c r="H988">
        <v>1</v>
      </c>
      <c r="W988" t="s">
        <v>4</v>
      </c>
      <c r="X988">
        <v>47352</v>
      </c>
    </row>
    <row r="989" spans="3:24" x14ac:dyDescent="0.25">
      <c r="C989" t="s">
        <v>3</v>
      </c>
      <c r="D989">
        <v>51717</v>
      </c>
      <c r="E989">
        <v>1</v>
      </c>
      <c r="G989">
        <v>51876</v>
      </c>
      <c r="H989">
        <v>1</v>
      </c>
      <c r="W989" t="s">
        <v>4</v>
      </c>
      <c r="X989">
        <v>47352</v>
      </c>
    </row>
    <row r="990" spans="3:24" x14ac:dyDescent="0.25">
      <c r="C990" t="s">
        <v>4</v>
      </c>
      <c r="D990">
        <v>51766</v>
      </c>
      <c r="E990">
        <v>1</v>
      </c>
      <c r="G990">
        <v>51813</v>
      </c>
      <c r="H990">
        <v>1</v>
      </c>
      <c r="W990" t="s">
        <v>4</v>
      </c>
      <c r="X990">
        <v>47353</v>
      </c>
    </row>
    <row r="991" spans="3:24" x14ac:dyDescent="0.25">
      <c r="C991" t="s">
        <v>5</v>
      </c>
      <c r="D991">
        <v>51813</v>
      </c>
      <c r="E991">
        <v>1</v>
      </c>
      <c r="G991">
        <v>51766</v>
      </c>
      <c r="H991">
        <v>1</v>
      </c>
      <c r="W991" t="s">
        <v>3</v>
      </c>
      <c r="X991">
        <v>47472</v>
      </c>
    </row>
    <row r="992" spans="3:24" x14ac:dyDescent="0.25">
      <c r="C992" t="s">
        <v>2</v>
      </c>
      <c r="D992">
        <v>51876</v>
      </c>
      <c r="E992">
        <v>1</v>
      </c>
      <c r="G992">
        <v>51717</v>
      </c>
      <c r="H992">
        <v>1</v>
      </c>
      <c r="W992" t="s">
        <v>4</v>
      </c>
      <c r="X992">
        <v>47570</v>
      </c>
    </row>
    <row r="993" spans="3:24" x14ac:dyDescent="0.25">
      <c r="C993" t="s">
        <v>2</v>
      </c>
      <c r="D993">
        <v>51948</v>
      </c>
      <c r="E993">
        <v>1</v>
      </c>
      <c r="G993">
        <v>51651</v>
      </c>
      <c r="H993">
        <v>1</v>
      </c>
      <c r="W993" t="s">
        <v>5</v>
      </c>
      <c r="X993">
        <v>47682</v>
      </c>
    </row>
    <row r="994" spans="3:24" x14ac:dyDescent="0.25">
      <c r="C994" t="s">
        <v>2</v>
      </c>
      <c r="D994">
        <v>51983</v>
      </c>
      <c r="E994">
        <v>1</v>
      </c>
      <c r="G994">
        <v>51650</v>
      </c>
      <c r="H994">
        <v>1</v>
      </c>
      <c r="W994" t="s">
        <v>2</v>
      </c>
      <c r="X994">
        <v>47691</v>
      </c>
    </row>
    <row r="995" spans="3:24" x14ac:dyDescent="0.25">
      <c r="C995" t="s">
        <v>4</v>
      </c>
      <c r="D995">
        <v>52034</v>
      </c>
      <c r="E995">
        <v>1</v>
      </c>
      <c r="G995">
        <v>51569</v>
      </c>
      <c r="H995">
        <v>1</v>
      </c>
      <c r="W995" t="s">
        <v>2</v>
      </c>
      <c r="X995">
        <v>47703</v>
      </c>
    </row>
    <row r="996" spans="3:24" x14ac:dyDescent="0.25">
      <c r="C996" t="s">
        <v>5</v>
      </c>
      <c r="D996">
        <v>52074</v>
      </c>
      <c r="E996">
        <v>1</v>
      </c>
      <c r="G996">
        <v>51563</v>
      </c>
      <c r="H996">
        <v>1</v>
      </c>
      <c r="W996" t="s">
        <v>2</v>
      </c>
      <c r="X996">
        <v>47743</v>
      </c>
    </row>
    <row r="997" spans="3:24" x14ac:dyDescent="0.25">
      <c r="C997" t="s">
        <v>5</v>
      </c>
      <c r="D997">
        <v>52117</v>
      </c>
      <c r="E997">
        <v>1</v>
      </c>
      <c r="G997">
        <v>51537</v>
      </c>
      <c r="H997">
        <v>1</v>
      </c>
      <c r="W997" t="s">
        <v>4</v>
      </c>
      <c r="X997">
        <v>47808</v>
      </c>
    </row>
    <row r="998" spans="3:24" x14ac:dyDescent="0.25">
      <c r="C998" t="s">
        <v>2</v>
      </c>
      <c r="D998">
        <v>52157</v>
      </c>
      <c r="E998">
        <v>1</v>
      </c>
      <c r="G998">
        <v>51529</v>
      </c>
      <c r="H998">
        <v>1</v>
      </c>
      <c r="W998" t="s">
        <v>5</v>
      </c>
      <c r="X998">
        <v>47821</v>
      </c>
    </row>
    <row r="999" spans="3:24" x14ac:dyDescent="0.25">
      <c r="C999" t="s">
        <v>2</v>
      </c>
      <c r="D999">
        <v>52190</v>
      </c>
      <c r="E999">
        <v>1</v>
      </c>
      <c r="G999">
        <v>51518</v>
      </c>
      <c r="H999">
        <v>1</v>
      </c>
      <c r="W999" t="s">
        <v>5</v>
      </c>
      <c r="X999">
        <v>47823</v>
      </c>
    </row>
    <row r="1000" spans="3:24" x14ac:dyDescent="0.25">
      <c r="C1000" t="s">
        <v>2</v>
      </c>
      <c r="D1000">
        <v>52195</v>
      </c>
      <c r="E1000">
        <v>1</v>
      </c>
      <c r="G1000">
        <v>51479</v>
      </c>
      <c r="H1000">
        <v>1</v>
      </c>
      <c r="W1000" t="s">
        <v>2</v>
      </c>
      <c r="X1000">
        <v>47850</v>
      </c>
    </row>
    <row r="1001" spans="3:24" x14ac:dyDescent="0.25">
      <c r="C1001" t="s">
        <v>2</v>
      </c>
      <c r="D1001">
        <v>52203</v>
      </c>
      <c r="E1001">
        <v>1</v>
      </c>
      <c r="G1001">
        <v>51412</v>
      </c>
      <c r="H1001">
        <v>1</v>
      </c>
      <c r="W1001" t="s">
        <v>2</v>
      </c>
      <c r="X1001">
        <v>47889</v>
      </c>
    </row>
    <row r="1002" spans="3:24" x14ac:dyDescent="0.25">
      <c r="C1002" t="s">
        <v>2</v>
      </c>
      <c r="D1002">
        <v>52278</v>
      </c>
      <c r="E1002">
        <v>2</v>
      </c>
      <c r="G1002">
        <v>51411</v>
      </c>
      <c r="H1002">
        <v>1</v>
      </c>
      <c r="W1002" t="s">
        <v>2</v>
      </c>
      <c r="X1002">
        <v>47916</v>
      </c>
    </row>
    <row r="1003" spans="3:24" x14ac:dyDescent="0.25">
      <c r="C1003" t="s">
        <v>2</v>
      </c>
      <c r="D1003">
        <v>52332</v>
      </c>
      <c r="E1003">
        <v>1</v>
      </c>
      <c r="G1003">
        <v>51390</v>
      </c>
      <c r="H1003">
        <v>1</v>
      </c>
      <c r="W1003" t="s">
        <v>2</v>
      </c>
      <c r="X1003">
        <v>47958</v>
      </c>
    </row>
    <row r="1004" spans="3:24" x14ac:dyDescent="0.25">
      <c r="C1004" t="s">
        <v>4</v>
      </c>
      <c r="D1004">
        <v>52413</v>
      </c>
      <c r="E1004">
        <v>2</v>
      </c>
      <c r="G1004">
        <v>51373</v>
      </c>
      <c r="H1004">
        <v>1</v>
      </c>
      <c r="W1004" t="s">
        <v>2</v>
      </c>
      <c r="X1004">
        <v>48006</v>
      </c>
    </row>
    <row r="1005" spans="3:24" x14ac:dyDescent="0.25">
      <c r="C1005" t="s">
        <v>2</v>
      </c>
      <c r="D1005">
        <v>52513</v>
      </c>
      <c r="E1005">
        <v>1</v>
      </c>
      <c r="G1005">
        <v>51369</v>
      </c>
      <c r="H1005">
        <v>2</v>
      </c>
      <c r="W1005" t="s">
        <v>2</v>
      </c>
      <c r="X1005">
        <v>48070</v>
      </c>
    </row>
    <row r="1006" spans="3:24" x14ac:dyDescent="0.25">
      <c r="C1006" t="s">
        <v>2</v>
      </c>
      <c r="D1006">
        <v>52531</v>
      </c>
      <c r="E1006">
        <v>1</v>
      </c>
      <c r="G1006">
        <v>51315</v>
      </c>
      <c r="H1006">
        <v>1</v>
      </c>
      <c r="W1006" t="s">
        <v>4</v>
      </c>
      <c r="X1006">
        <v>48150</v>
      </c>
    </row>
    <row r="1007" spans="3:24" x14ac:dyDescent="0.25">
      <c r="C1007" t="s">
        <v>2</v>
      </c>
      <c r="D1007">
        <v>52569</v>
      </c>
      <c r="E1007">
        <v>1</v>
      </c>
      <c r="G1007">
        <v>51287</v>
      </c>
      <c r="H1007">
        <v>1</v>
      </c>
      <c r="W1007" t="s">
        <v>2</v>
      </c>
      <c r="X1007">
        <v>48178</v>
      </c>
    </row>
    <row r="1008" spans="3:24" x14ac:dyDescent="0.25">
      <c r="C1008" t="s">
        <v>2</v>
      </c>
      <c r="D1008">
        <v>52597</v>
      </c>
      <c r="E1008">
        <v>1</v>
      </c>
      <c r="G1008">
        <v>51267</v>
      </c>
      <c r="H1008">
        <v>1</v>
      </c>
      <c r="W1008" t="s">
        <v>2</v>
      </c>
      <c r="X1008">
        <v>48186</v>
      </c>
    </row>
    <row r="1009" spans="3:24" x14ac:dyDescent="0.25">
      <c r="C1009" t="s">
        <v>3</v>
      </c>
      <c r="D1009">
        <v>52614</v>
      </c>
      <c r="E1009">
        <v>2</v>
      </c>
      <c r="G1009">
        <v>51250</v>
      </c>
      <c r="H1009">
        <v>1</v>
      </c>
      <c r="W1009" t="s">
        <v>2</v>
      </c>
      <c r="X1009">
        <v>48192</v>
      </c>
    </row>
    <row r="1010" spans="3:24" x14ac:dyDescent="0.25">
      <c r="C1010" t="s">
        <v>4</v>
      </c>
      <c r="D1010">
        <v>52750</v>
      </c>
      <c r="E1010">
        <v>1</v>
      </c>
      <c r="G1010">
        <v>51195</v>
      </c>
      <c r="H1010">
        <v>1</v>
      </c>
      <c r="W1010" t="s">
        <v>2</v>
      </c>
      <c r="X1010">
        <v>48195</v>
      </c>
    </row>
    <row r="1011" spans="3:24" x14ac:dyDescent="0.25">
      <c r="C1011" t="s">
        <v>3</v>
      </c>
      <c r="D1011">
        <v>52845</v>
      </c>
      <c r="E1011">
        <v>1</v>
      </c>
      <c r="G1011">
        <v>51148</v>
      </c>
      <c r="H1011">
        <v>1</v>
      </c>
      <c r="W1011" t="s">
        <v>3</v>
      </c>
      <c r="X1011">
        <v>48240</v>
      </c>
    </row>
    <row r="1012" spans="3:24" x14ac:dyDescent="0.25">
      <c r="C1012" t="s">
        <v>3</v>
      </c>
      <c r="D1012">
        <v>52852</v>
      </c>
      <c r="E1012">
        <v>1</v>
      </c>
      <c r="G1012">
        <v>51141</v>
      </c>
      <c r="H1012">
        <v>1</v>
      </c>
      <c r="W1012" t="s">
        <v>4</v>
      </c>
      <c r="X1012">
        <v>48330</v>
      </c>
    </row>
    <row r="1013" spans="3:24" x14ac:dyDescent="0.25">
      <c r="C1013" t="s">
        <v>3</v>
      </c>
      <c r="D1013">
        <v>52854</v>
      </c>
      <c r="E1013">
        <v>1</v>
      </c>
      <c r="G1013">
        <v>51124</v>
      </c>
      <c r="H1013">
        <v>1</v>
      </c>
      <c r="W1013" t="s">
        <v>3</v>
      </c>
      <c r="X1013">
        <v>48432</v>
      </c>
    </row>
    <row r="1014" spans="3:24" x14ac:dyDescent="0.25">
      <c r="C1014" t="s">
        <v>2</v>
      </c>
      <c r="D1014">
        <v>52869</v>
      </c>
      <c r="E1014">
        <v>1</v>
      </c>
      <c r="G1014">
        <v>51111</v>
      </c>
      <c r="H1014">
        <v>1</v>
      </c>
      <c r="W1014" t="s">
        <v>3</v>
      </c>
      <c r="X1014">
        <v>48432</v>
      </c>
    </row>
    <row r="1015" spans="3:24" x14ac:dyDescent="0.25">
      <c r="C1015" t="s">
        <v>2</v>
      </c>
      <c r="D1015">
        <v>52914</v>
      </c>
      <c r="E1015">
        <v>1</v>
      </c>
      <c r="G1015">
        <v>51039</v>
      </c>
      <c r="H1015">
        <v>1</v>
      </c>
      <c r="W1015" t="s">
        <v>3</v>
      </c>
      <c r="X1015">
        <v>48432</v>
      </c>
    </row>
    <row r="1016" spans="3:24" x14ac:dyDescent="0.25">
      <c r="C1016" t="s">
        <v>3</v>
      </c>
      <c r="D1016">
        <v>52973</v>
      </c>
      <c r="E1016">
        <v>1</v>
      </c>
      <c r="G1016">
        <v>51012</v>
      </c>
      <c r="H1016">
        <v>2</v>
      </c>
      <c r="W1016" t="s">
        <v>2</v>
      </c>
      <c r="X1016">
        <v>48526</v>
      </c>
    </row>
    <row r="1017" spans="3:24" x14ac:dyDescent="0.25">
      <c r="C1017" t="s">
        <v>4</v>
      </c>
      <c r="D1017">
        <v>53034</v>
      </c>
      <c r="E1017">
        <v>1</v>
      </c>
      <c r="G1017">
        <v>50965</v>
      </c>
      <c r="H1017">
        <v>1</v>
      </c>
      <c r="W1017" t="s">
        <v>2</v>
      </c>
      <c r="X1017">
        <v>48686</v>
      </c>
    </row>
    <row r="1018" spans="3:24" x14ac:dyDescent="0.25">
      <c r="C1018" t="s">
        <v>2</v>
      </c>
      <c r="D1018">
        <v>53083</v>
      </c>
      <c r="E1018">
        <v>1</v>
      </c>
      <c r="G1018">
        <v>50943</v>
      </c>
      <c r="H1018">
        <v>2</v>
      </c>
      <c r="W1018" t="s">
        <v>3</v>
      </c>
      <c r="X1018">
        <v>48699</v>
      </c>
    </row>
    <row r="1019" spans="3:24" x14ac:dyDescent="0.25">
      <c r="C1019" t="s">
        <v>2</v>
      </c>
      <c r="D1019">
        <v>53103</v>
      </c>
      <c r="E1019">
        <v>1</v>
      </c>
      <c r="G1019">
        <v>50898</v>
      </c>
      <c r="H1019">
        <v>1</v>
      </c>
      <c r="W1019" t="s">
        <v>4</v>
      </c>
      <c r="X1019">
        <v>48721</v>
      </c>
    </row>
    <row r="1020" spans="3:24" x14ac:dyDescent="0.25">
      <c r="C1020" t="s">
        <v>3</v>
      </c>
      <c r="D1020">
        <v>53154</v>
      </c>
      <c r="E1020">
        <v>1</v>
      </c>
      <c r="G1020">
        <v>50870</v>
      </c>
      <c r="H1020">
        <v>1</v>
      </c>
      <c r="W1020" t="s">
        <v>2</v>
      </c>
      <c r="X1020">
        <v>48726</v>
      </c>
    </row>
    <row r="1021" spans="3:24" x14ac:dyDescent="0.25">
      <c r="C1021" t="s">
        <v>2</v>
      </c>
      <c r="D1021">
        <v>53172</v>
      </c>
      <c r="E1021">
        <v>1</v>
      </c>
      <c r="G1021">
        <v>50785</v>
      </c>
      <c r="H1021">
        <v>1</v>
      </c>
      <c r="W1021" t="s">
        <v>2</v>
      </c>
      <c r="X1021">
        <v>48752</v>
      </c>
    </row>
    <row r="1022" spans="3:24" x14ac:dyDescent="0.25">
      <c r="C1022" t="s">
        <v>2</v>
      </c>
      <c r="D1022">
        <v>53187</v>
      </c>
      <c r="E1022">
        <v>1</v>
      </c>
      <c r="G1022">
        <v>50737</v>
      </c>
      <c r="H1022">
        <v>1</v>
      </c>
      <c r="W1022" t="s">
        <v>3</v>
      </c>
      <c r="X1022">
        <v>48767</v>
      </c>
    </row>
    <row r="1023" spans="3:24" x14ac:dyDescent="0.25">
      <c r="C1023" t="s">
        <v>3</v>
      </c>
      <c r="D1023">
        <v>53201</v>
      </c>
      <c r="E1023">
        <v>1</v>
      </c>
      <c r="G1023">
        <v>50729</v>
      </c>
      <c r="H1023">
        <v>1</v>
      </c>
      <c r="W1023" t="s">
        <v>2</v>
      </c>
      <c r="X1023">
        <v>48789</v>
      </c>
    </row>
    <row r="1024" spans="3:24" x14ac:dyDescent="0.25">
      <c r="C1024" t="s">
        <v>2</v>
      </c>
      <c r="D1024">
        <v>53204</v>
      </c>
      <c r="E1024">
        <v>1</v>
      </c>
      <c r="G1024">
        <v>50725</v>
      </c>
      <c r="H1024">
        <v>1</v>
      </c>
      <c r="W1024" t="s">
        <v>2</v>
      </c>
      <c r="X1024">
        <v>48794</v>
      </c>
    </row>
    <row r="1025" spans="3:24" x14ac:dyDescent="0.25">
      <c r="C1025" t="s">
        <v>2</v>
      </c>
      <c r="D1025">
        <v>53230</v>
      </c>
      <c r="E1025">
        <v>1</v>
      </c>
      <c r="G1025">
        <v>50664</v>
      </c>
      <c r="H1025">
        <v>1</v>
      </c>
      <c r="W1025" t="s">
        <v>3</v>
      </c>
      <c r="X1025">
        <v>48799</v>
      </c>
    </row>
    <row r="1026" spans="3:24" x14ac:dyDescent="0.25">
      <c r="C1026" t="s">
        <v>3</v>
      </c>
      <c r="D1026">
        <v>53233</v>
      </c>
      <c r="E1026">
        <v>1</v>
      </c>
      <c r="G1026">
        <v>50616</v>
      </c>
      <c r="H1026">
        <v>2</v>
      </c>
      <c r="W1026" t="s">
        <v>2</v>
      </c>
      <c r="X1026">
        <v>48877</v>
      </c>
    </row>
    <row r="1027" spans="3:24" x14ac:dyDescent="0.25">
      <c r="C1027" t="s">
        <v>3</v>
      </c>
      <c r="D1027">
        <v>53253</v>
      </c>
      <c r="E1027">
        <v>1</v>
      </c>
      <c r="G1027">
        <v>50611</v>
      </c>
      <c r="H1027">
        <v>2</v>
      </c>
      <c r="W1027" t="s">
        <v>2</v>
      </c>
      <c r="X1027">
        <v>48904</v>
      </c>
    </row>
    <row r="1028" spans="3:24" x14ac:dyDescent="0.25">
      <c r="C1028" t="s">
        <v>2</v>
      </c>
      <c r="D1028">
        <v>53312</v>
      </c>
      <c r="E1028">
        <v>1</v>
      </c>
      <c r="G1028">
        <v>50523</v>
      </c>
      <c r="H1028">
        <v>1</v>
      </c>
      <c r="W1028" t="s">
        <v>3</v>
      </c>
      <c r="X1028">
        <v>48918</v>
      </c>
    </row>
    <row r="1029" spans="3:24" x14ac:dyDescent="0.25">
      <c r="C1029" t="s">
        <v>3</v>
      </c>
      <c r="D1029">
        <v>53359</v>
      </c>
      <c r="E1029">
        <v>1</v>
      </c>
      <c r="G1029">
        <v>50520</v>
      </c>
      <c r="H1029">
        <v>1</v>
      </c>
      <c r="W1029" t="s">
        <v>3</v>
      </c>
      <c r="X1029">
        <v>48918</v>
      </c>
    </row>
    <row r="1030" spans="3:24" x14ac:dyDescent="0.25">
      <c r="C1030" t="s">
        <v>3</v>
      </c>
      <c r="D1030">
        <v>53367</v>
      </c>
      <c r="E1030">
        <v>1</v>
      </c>
      <c r="G1030">
        <v>50501</v>
      </c>
      <c r="H1030">
        <v>1</v>
      </c>
      <c r="W1030" t="s">
        <v>2</v>
      </c>
      <c r="X1030">
        <v>48920</v>
      </c>
    </row>
    <row r="1031" spans="3:24" x14ac:dyDescent="0.25">
      <c r="C1031" t="s">
        <v>5</v>
      </c>
      <c r="D1031">
        <v>53374</v>
      </c>
      <c r="E1031">
        <v>1</v>
      </c>
      <c r="G1031">
        <v>50447</v>
      </c>
      <c r="H1031">
        <v>1</v>
      </c>
      <c r="W1031" t="s">
        <v>3</v>
      </c>
      <c r="X1031">
        <v>48948</v>
      </c>
    </row>
    <row r="1032" spans="3:24" x14ac:dyDescent="0.25">
      <c r="C1032" t="s">
        <v>2</v>
      </c>
      <c r="D1032">
        <v>53378</v>
      </c>
      <c r="E1032">
        <v>1</v>
      </c>
      <c r="G1032">
        <v>50437</v>
      </c>
      <c r="H1032">
        <v>1</v>
      </c>
      <c r="W1032" t="s">
        <v>3</v>
      </c>
      <c r="X1032">
        <v>48948</v>
      </c>
    </row>
    <row r="1033" spans="3:24" x14ac:dyDescent="0.25">
      <c r="C1033" t="s">
        <v>2</v>
      </c>
      <c r="D1033">
        <v>53537</v>
      </c>
      <c r="E1033">
        <v>1</v>
      </c>
      <c r="G1033">
        <v>50388</v>
      </c>
      <c r="H1033">
        <v>1</v>
      </c>
      <c r="W1033" t="s">
        <v>5</v>
      </c>
      <c r="X1033">
        <v>48985</v>
      </c>
    </row>
    <row r="1034" spans="3:24" x14ac:dyDescent="0.25">
      <c r="C1034" t="s">
        <v>2</v>
      </c>
      <c r="D1034">
        <v>53593</v>
      </c>
      <c r="E1034">
        <v>1</v>
      </c>
      <c r="G1034">
        <v>50387</v>
      </c>
      <c r="H1034">
        <v>1</v>
      </c>
      <c r="W1034" t="s">
        <v>2</v>
      </c>
      <c r="X1034">
        <v>49090</v>
      </c>
    </row>
    <row r="1035" spans="3:24" x14ac:dyDescent="0.25">
      <c r="C1035" t="s">
        <v>5</v>
      </c>
      <c r="D1035">
        <v>53653</v>
      </c>
      <c r="E1035">
        <v>1</v>
      </c>
      <c r="G1035">
        <v>50353</v>
      </c>
      <c r="H1035">
        <v>1</v>
      </c>
      <c r="W1035" t="s">
        <v>2</v>
      </c>
      <c r="X1035">
        <v>49094</v>
      </c>
    </row>
    <row r="1036" spans="3:24" x14ac:dyDescent="0.25">
      <c r="C1036" t="s">
        <v>3</v>
      </c>
      <c r="D1036">
        <v>53700</v>
      </c>
      <c r="E1036">
        <v>1</v>
      </c>
      <c r="G1036">
        <v>50334</v>
      </c>
      <c r="H1036">
        <v>1</v>
      </c>
      <c r="W1036" t="s">
        <v>2</v>
      </c>
      <c r="X1036">
        <v>49096</v>
      </c>
    </row>
    <row r="1037" spans="3:24" x14ac:dyDescent="0.25">
      <c r="C1037" t="s">
        <v>2</v>
      </c>
      <c r="D1037">
        <v>53761</v>
      </c>
      <c r="E1037">
        <v>1</v>
      </c>
      <c r="G1037">
        <v>50300</v>
      </c>
      <c r="H1037">
        <v>1</v>
      </c>
      <c r="W1037" t="s">
        <v>5</v>
      </c>
      <c r="X1037">
        <v>49118</v>
      </c>
    </row>
    <row r="1038" spans="3:24" x14ac:dyDescent="0.25">
      <c r="C1038" t="s">
        <v>2</v>
      </c>
      <c r="D1038">
        <v>53790</v>
      </c>
      <c r="E1038">
        <v>1</v>
      </c>
      <c r="G1038">
        <v>50272</v>
      </c>
      <c r="H1038">
        <v>1</v>
      </c>
      <c r="W1038" t="s">
        <v>3</v>
      </c>
      <c r="X1038">
        <v>49154</v>
      </c>
    </row>
    <row r="1039" spans="3:24" x14ac:dyDescent="0.25">
      <c r="C1039" t="s">
        <v>3</v>
      </c>
      <c r="D1039">
        <v>53843</v>
      </c>
      <c r="E1039">
        <v>1</v>
      </c>
      <c r="G1039">
        <v>50200</v>
      </c>
      <c r="H1039">
        <v>1</v>
      </c>
      <c r="W1039" t="s">
        <v>2</v>
      </c>
      <c r="X1039">
        <v>49160</v>
      </c>
    </row>
    <row r="1040" spans="3:24" x14ac:dyDescent="0.25">
      <c r="C1040" t="s">
        <v>3</v>
      </c>
      <c r="D1040">
        <v>53858</v>
      </c>
      <c r="E1040">
        <v>1</v>
      </c>
      <c r="G1040">
        <v>50183</v>
      </c>
      <c r="H1040">
        <v>1</v>
      </c>
      <c r="W1040" t="s">
        <v>2</v>
      </c>
      <c r="X1040">
        <v>49166</v>
      </c>
    </row>
    <row r="1041" spans="3:24" x14ac:dyDescent="0.25">
      <c r="C1041" t="s">
        <v>4</v>
      </c>
      <c r="D1041">
        <v>53863</v>
      </c>
      <c r="E1041">
        <v>1</v>
      </c>
      <c r="G1041">
        <v>50150</v>
      </c>
      <c r="H1041">
        <v>2</v>
      </c>
      <c r="W1041" t="s">
        <v>3</v>
      </c>
      <c r="X1041">
        <v>49187</v>
      </c>
    </row>
    <row r="1042" spans="3:24" x14ac:dyDescent="0.25">
      <c r="C1042" t="s">
        <v>2</v>
      </c>
      <c r="D1042">
        <v>53977</v>
      </c>
      <c r="E1042">
        <v>2</v>
      </c>
      <c r="G1042">
        <v>50127</v>
      </c>
      <c r="H1042">
        <v>1</v>
      </c>
      <c r="W1042" t="s">
        <v>3</v>
      </c>
      <c r="X1042">
        <v>49269</v>
      </c>
    </row>
    <row r="1043" spans="3:24" x14ac:dyDescent="0.25">
      <c r="C1043" t="s">
        <v>2</v>
      </c>
      <c r="D1043">
        <v>54006</v>
      </c>
      <c r="E1043">
        <v>1</v>
      </c>
      <c r="G1043">
        <v>50116</v>
      </c>
      <c r="H1043">
        <v>1</v>
      </c>
      <c r="W1043" t="s">
        <v>4</v>
      </c>
      <c r="X1043">
        <v>49389</v>
      </c>
    </row>
    <row r="1044" spans="3:24" x14ac:dyDescent="0.25">
      <c r="C1044" t="s">
        <v>4</v>
      </c>
      <c r="D1044">
        <v>54058</v>
      </c>
      <c r="E1044">
        <v>1</v>
      </c>
      <c r="G1044">
        <v>50014</v>
      </c>
      <c r="H1044">
        <v>1</v>
      </c>
      <c r="W1044" t="s">
        <v>2</v>
      </c>
      <c r="X1044">
        <v>49413</v>
      </c>
    </row>
    <row r="1045" spans="3:24" x14ac:dyDescent="0.25">
      <c r="C1045" t="s">
        <v>4</v>
      </c>
      <c r="D1045">
        <v>54072</v>
      </c>
      <c r="E1045">
        <v>1</v>
      </c>
      <c r="G1045">
        <v>50002</v>
      </c>
      <c r="H1045">
        <v>1</v>
      </c>
      <c r="W1045" t="s">
        <v>2</v>
      </c>
      <c r="X1045">
        <v>49431</v>
      </c>
    </row>
    <row r="1046" spans="3:24" x14ac:dyDescent="0.25">
      <c r="C1046" t="s">
        <v>4</v>
      </c>
      <c r="D1046">
        <v>54108</v>
      </c>
      <c r="E1046">
        <v>1</v>
      </c>
      <c r="G1046">
        <v>49980</v>
      </c>
      <c r="H1046">
        <v>1</v>
      </c>
      <c r="W1046" t="s">
        <v>4</v>
      </c>
      <c r="X1046">
        <v>49476</v>
      </c>
    </row>
    <row r="1047" spans="3:24" x14ac:dyDescent="0.25">
      <c r="C1047" t="s">
        <v>5</v>
      </c>
      <c r="D1047">
        <v>54111</v>
      </c>
      <c r="E1047">
        <v>1</v>
      </c>
      <c r="G1047">
        <v>49967</v>
      </c>
      <c r="H1047">
        <v>1</v>
      </c>
      <c r="W1047" t="s">
        <v>4</v>
      </c>
      <c r="X1047">
        <v>49494</v>
      </c>
    </row>
    <row r="1048" spans="3:24" x14ac:dyDescent="0.25">
      <c r="C1048" t="s">
        <v>3</v>
      </c>
      <c r="D1048">
        <v>54132</v>
      </c>
      <c r="E1048">
        <v>1</v>
      </c>
      <c r="G1048">
        <v>49912</v>
      </c>
      <c r="H1048">
        <v>2</v>
      </c>
      <c r="W1048" t="s">
        <v>4</v>
      </c>
      <c r="X1048">
        <v>49505</v>
      </c>
    </row>
    <row r="1049" spans="3:24" x14ac:dyDescent="0.25">
      <c r="C1049" t="s">
        <v>4</v>
      </c>
      <c r="D1049">
        <v>54137</v>
      </c>
      <c r="E1049">
        <v>1</v>
      </c>
      <c r="G1049">
        <v>49854</v>
      </c>
      <c r="H1049">
        <v>1</v>
      </c>
      <c r="W1049" t="s">
        <v>5</v>
      </c>
      <c r="X1049">
        <v>49514</v>
      </c>
    </row>
    <row r="1050" spans="3:24" x14ac:dyDescent="0.25">
      <c r="C1050" t="s">
        <v>4</v>
      </c>
      <c r="D1050">
        <v>54162</v>
      </c>
      <c r="E1050">
        <v>1</v>
      </c>
      <c r="G1050">
        <v>49767</v>
      </c>
      <c r="H1050">
        <v>1</v>
      </c>
      <c r="W1050" t="s">
        <v>3</v>
      </c>
      <c r="X1050">
        <v>49544</v>
      </c>
    </row>
    <row r="1051" spans="3:24" x14ac:dyDescent="0.25">
      <c r="C1051" t="s">
        <v>4</v>
      </c>
      <c r="D1051">
        <v>54165</v>
      </c>
      <c r="E1051">
        <v>1</v>
      </c>
      <c r="G1051">
        <v>49681</v>
      </c>
      <c r="H1051">
        <v>2</v>
      </c>
      <c r="W1051" t="s">
        <v>4</v>
      </c>
      <c r="X1051">
        <v>49572</v>
      </c>
    </row>
    <row r="1052" spans="3:24" x14ac:dyDescent="0.25">
      <c r="C1052" t="s">
        <v>2</v>
      </c>
      <c r="D1052">
        <v>54178</v>
      </c>
      <c r="E1052">
        <v>1</v>
      </c>
      <c r="G1052">
        <v>49678</v>
      </c>
      <c r="H1052">
        <v>1</v>
      </c>
      <c r="W1052" t="s">
        <v>4</v>
      </c>
      <c r="X1052">
        <v>49605</v>
      </c>
    </row>
    <row r="1053" spans="3:24" x14ac:dyDescent="0.25">
      <c r="C1053" t="s">
        <v>3</v>
      </c>
      <c r="D1053">
        <v>54197</v>
      </c>
      <c r="E1053">
        <v>1</v>
      </c>
      <c r="G1053">
        <v>49669</v>
      </c>
      <c r="H1053">
        <v>1</v>
      </c>
      <c r="W1053" t="s">
        <v>4</v>
      </c>
      <c r="X1053">
        <v>49618</v>
      </c>
    </row>
    <row r="1054" spans="3:24" x14ac:dyDescent="0.25">
      <c r="C1054" t="s">
        <v>5</v>
      </c>
      <c r="D1054">
        <v>54198</v>
      </c>
      <c r="E1054">
        <v>1</v>
      </c>
      <c r="G1054">
        <v>49667</v>
      </c>
      <c r="H1054">
        <v>1</v>
      </c>
      <c r="W1054" t="s">
        <v>2</v>
      </c>
      <c r="X1054">
        <v>49638</v>
      </c>
    </row>
    <row r="1055" spans="3:24" x14ac:dyDescent="0.25">
      <c r="C1055" t="s">
        <v>2</v>
      </c>
      <c r="D1055">
        <v>54210</v>
      </c>
      <c r="E1055">
        <v>1</v>
      </c>
      <c r="G1055">
        <v>49638</v>
      </c>
      <c r="H1055">
        <v>1</v>
      </c>
      <c r="W1055" t="s">
        <v>3</v>
      </c>
      <c r="X1055">
        <v>49667</v>
      </c>
    </row>
    <row r="1056" spans="3:24" x14ac:dyDescent="0.25">
      <c r="C1056" t="s">
        <v>4</v>
      </c>
      <c r="D1056">
        <v>54222</v>
      </c>
      <c r="E1056">
        <v>1</v>
      </c>
      <c r="G1056">
        <v>49618</v>
      </c>
      <c r="H1056">
        <v>1</v>
      </c>
      <c r="W1056" t="s">
        <v>5</v>
      </c>
      <c r="X1056">
        <v>49669</v>
      </c>
    </row>
    <row r="1057" spans="3:24" x14ac:dyDescent="0.25">
      <c r="C1057" t="s">
        <v>4</v>
      </c>
      <c r="D1057">
        <v>54233</v>
      </c>
      <c r="E1057">
        <v>1</v>
      </c>
      <c r="G1057">
        <v>49605</v>
      </c>
      <c r="H1057">
        <v>1</v>
      </c>
      <c r="W1057" t="s">
        <v>2</v>
      </c>
      <c r="X1057">
        <v>49678</v>
      </c>
    </row>
    <row r="1058" spans="3:24" x14ac:dyDescent="0.25">
      <c r="C1058" t="s">
        <v>2</v>
      </c>
      <c r="D1058">
        <v>54237</v>
      </c>
      <c r="E1058">
        <v>1</v>
      </c>
      <c r="G1058">
        <v>49572</v>
      </c>
      <c r="H1058">
        <v>1</v>
      </c>
      <c r="W1058" t="s">
        <v>4</v>
      </c>
      <c r="X1058">
        <v>49681</v>
      </c>
    </row>
    <row r="1059" spans="3:24" x14ac:dyDescent="0.25">
      <c r="C1059" t="s">
        <v>4</v>
      </c>
      <c r="D1059">
        <v>54252</v>
      </c>
      <c r="E1059">
        <v>1</v>
      </c>
      <c r="G1059">
        <v>49544</v>
      </c>
      <c r="H1059">
        <v>1</v>
      </c>
      <c r="W1059" t="s">
        <v>4</v>
      </c>
      <c r="X1059">
        <v>49681</v>
      </c>
    </row>
    <row r="1060" spans="3:24" x14ac:dyDescent="0.25">
      <c r="C1060" t="s">
        <v>4</v>
      </c>
      <c r="D1060">
        <v>54342</v>
      </c>
      <c r="E1060">
        <v>1</v>
      </c>
      <c r="G1060">
        <v>49514</v>
      </c>
      <c r="H1060">
        <v>1</v>
      </c>
      <c r="W1060" t="s">
        <v>2</v>
      </c>
      <c r="X1060">
        <v>49767</v>
      </c>
    </row>
    <row r="1061" spans="3:24" x14ac:dyDescent="0.25">
      <c r="C1061" t="s">
        <v>4</v>
      </c>
      <c r="D1061">
        <v>54348</v>
      </c>
      <c r="E1061">
        <v>1</v>
      </c>
      <c r="G1061">
        <v>49505</v>
      </c>
      <c r="H1061">
        <v>1</v>
      </c>
      <c r="W1061" t="s">
        <v>4</v>
      </c>
      <c r="X1061">
        <v>49854</v>
      </c>
    </row>
    <row r="1062" spans="3:24" x14ac:dyDescent="0.25">
      <c r="C1062" t="s">
        <v>2</v>
      </c>
      <c r="D1062">
        <v>54356</v>
      </c>
      <c r="E1062">
        <v>1</v>
      </c>
      <c r="G1062">
        <v>49494</v>
      </c>
      <c r="H1062">
        <v>1</v>
      </c>
      <c r="W1062" t="s">
        <v>4</v>
      </c>
      <c r="X1062">
        <v>49912</v>
      </c>
    </row>
    <row r="1063" spans="3:24" x14ac:dyDescent="0.25">
      <c r="C1063" t="s">
        <v>2</v>
      </c>
      <c r="D1063">
        <v>54386</v>
      </c>
      <c r="E1063">
        <v>1</v>
      </c>
      <c r="G1063">
        <v>49476</v>
      </c>
      <c r="H1063">
        <v>1</v>
      </c>
      <c r="W1063" t="s">
        <v>4</v>
      </c>
      <c r="X1063">
        <v>49912</v>
      </c>
    </row>
    <row r="1064" spans="3:24" x14ac:dyDescent="0.25">
      <c r="C1064" t="s">
        <v>2</v>
      </c>
      <c r="D1064">
        <v>54414</v>
      </c>
      <c r="E1064">
        <v>1</v>
      </c>
      <c r="G1064">
        <v>49431</v>
      </c>
      <c r="H1064">
        <v>1</v>
      </c>
      <c r="W1064" t="s">
        <v>2</v>
      </c>
      <c r="X1064">
        <v>49967</v>
      </c>
    </row>
    <row r="1065" spans="3:24" x14ac:dyDescent="0.25">
      <c r="C1065" t="s">
        <v>4</v>
      </c>
      <c r="D1065">
        <v>54432</v>
      </c>
      <c r="E1065">
        <v>1</v>
      </c>
      <c r="G1065">
        <v>49413</v>
      </c>
      <c r="H1065">
        <v>1</v>
      </c>
      <c r="W1065" t="s">
        <v>2</v>
      </c>
      <c r="X1065">
        <v>49980</v>
      </c>
    </row>
    <row r="1066" spans="3:24" x14ac:dyDescent="0.25">
      <c r="C1066" t="s">
        <v>2</v>
      </c>
      <c r="D1066">
        <v>54450</v>
      </c>
      <c r="E1066">
        <v>2</v>
      </c>
      <c r="G1066">
        <v>49389</v>
      </c>
      <c r="H1066">
        <v>1</v>
      </c>
      <c r="W1066" t="s">
        <v>2</v>
      </c>
      <c r="X1066">
        <v>50002</v>
      </c>
    </row>
    <row r="1067" spans="3:24" x14ac:dyDescent="0.25">
      <c r="C1067" t="s">
        <v>2</v>
      </c>
      <c r="D1067">
        <v>54456</v>
      </c>
      <c r="E1067">
        <v>1</v>
      </c>
      <c r="G1067">
        <v>49269</v>
      </c>
      <c r="H1067">
        <v>1</v>
      </c>
      <c r="W1067" t="s">
        <v>4</v>
      </c>
      <c r="X1067">
        <v>50014</v>
      </c>
    </row>
    <row r="1068" spans="3:24" x14ac:dyDescent="0.25">
      <c r="C1068" t="s">
        <v>3</v>
      </c>
      <c r="D1068">
        <v>54466</v>
      </c>
      <c r="E1068">
        <v>1</v>
      </c>
      <c r="G1068">
        <v>49187</v>
      </c>
      <c r="H1068">
        <v>1</v>
      </c>
      <c r="W1068" t="s">
        <v>2</v>
      </c>
      <c r="X1068">
        <v>50116</v>
      </c>
    </row>
    <row r="1069" spans="3:24" x14ac:dyDescent="0.25">
      <c r="C1069" t="s">
        <v>3</v>
      </c>
      <c r="D1069">
        <v>54549</v>
      </c>
      <c r="E1069">
        <v>1</v>
      </c>
      <c r="G1069">
        <v>49166</v>
      </c>
      <c r="H1069">
        <v>1</v>
      </c>
      <c r="W1069" t="s">
        <v>2</v>
      </c>
      <c r="X1069">
        <v>50127</v>
      </c>
    </row>
    <row r="1070" spans="3:24" x14ac:dyDescent="0.25">
      <c r="C1070" t="s">
        <v>2</v>
      </c>
      <c r="D1070">
        <v>54591</v>
      </c>
      <c r="E1070">
        <v>1</v>
      </c>
      <c r="G1070">
        <v>49160</v>
      </c>
      <c r="H1070">
        <v>1</v>
      </c>
      <c r="W1070" t="s">
        <v>3</v>
      </c>
      <c r="X1070">
        <v>50150</v>
      </c>
    </row>
    <row r="1071" spans="3:24" x14ac:dyDescent="0.25">
      <c r="C1071" t="s">
        <v>2</v>
      </c>
      <c r="D1071">
        <v>54603</v>
      </c>
      <c r="E1071">
        <v>1</v>
      </c>
      <c r="G1071">
        <v>49154</v>
      </c>
      <c r="H1071">
        <v>1</v>
      </c>
      <c r="W1071" t="s">
        <v>3</v>
      </c>
      <c r="X1071">
        <v>50150</v>
      </c>
    </row>
    <row r="1072" spans="3:24" x14ac:dyDescent="0.25">
      <c r="C1072" t="s">
        <v>2</v>
      </c>
      <c r="D1072">
        <v>54690</v>
      </c>
      <c r="E1072">
        <v>2</v>
      </c>
      <c r="G1072">
        <v>49118</v>
      </c>
      <c r="H1072">
        <v>1</v>
      </c>
      <c r="W1072" t="s">
        <v>2</v>
      </c>
      <c r="X1072">
        <v>50183</v>
      </c>
    </row>
    <row r="1073" spans="3:24" x14ac:dyDescent="0.25">
      <c r="C1073" t="s">
        <v>2</v>
      </c>
      <c r="D1073">
        <v>54693</v>
      </c>
      <c r="E1073">
        <v>1</v>
      </c>
      <c r="G1073">
        <v>49096</v>
      </c>
      <c r="H1073">
        <v>1</v>
      </c>
      <c r="W1073" t="s">
        <v>2</v>
      </c>
      <c r="X1073">
        <v>50200</v>
      </c>
    </row>
    <row r="1074" spans="3:24" x14ac:dyDescent="0.25">
      <c r="C1074" t="s">
        <v>5</v>
      </c>
      <c r="D1074">
        <v>54730</v>
      </c>
      <c r="E1074">
        <v>1</v>
      </c>
      <c r="G1074">
        <v>49094</v>
      </c>
      <c r="H1074">
        <v>1</v>
      </c>
      <c r="W1074" t="s">
        <v>2</v>
      </c>
      <c r="X1074">
        <v>50272</v>
      </c>
    </row>
    <row r="1075" spans="3:24" x14ac:dyDescent="0.25">
      <c r="C1075" t="s">
        <v>4</v>
      </c>
      <c r="D1075">
        <v>54753</v>
      </c>
      <c r="E1075">
        <v>1</v>
      </c>
      <c r="G1075">
        <v>49090</v>
      </c>
      <c r="H1075">
        <v>1</v>
      </c>
      <c r="W1075" t="s">
        <v>2</v>
      </c>
      <c r="X1075">
        <v>50300</v>
      </c>
    </row>
    <row r="1076" spans="3:24" x14ac:dyDescent="0.25">
      <c r="C1076" t="s">
        <v>2</v>
      </c>
      <c r="D1076">
        <v>54803</v>
      </c>
      <c r="E1076">
        <v>1</v>
      </c>
      <c r="G1076">
        <v>48985</v>
      </c>
      <c r="H1076">
        <v>1</v>
      </c>
      <c r="W1076" t="s">
        <v>5</v>
      </c>
      <c r="X1076">
        <v>50334</v>
      </c>
    </row>
    <row r="1077" spans="3:24" x14ac:dyDescent="0.25">
      <c r="C1077" t="s">
        <v>2</v>
      </c>
      <c r="D1077">
        <v>54809</v>
      </c>
      <c r="E1077">
        <v>2</v>
      </c>
      <c r="G1077">
        <v>48948</v>
      </c>
      <c r="H1077">
        <v>2</v>
      </c>
      <c r="W1077" t="s">
        <v>4</v>
      </c>
      <c r="X1077">
        <v>50353</v>
      </c>
    </row>
    <row r="1078" spans="3:24" x14ac:dyDescent="0.25">
      <c r="C1078" t="s">
        <v>2</v>
      </c>
      <c r="D1078">
        <v>54880</v>
      </c>
      <c r="E1078">
        <v>1</v>
      </c>
      <c r="G1078">
        <v>48920</v>
      </c>
      <c r="H1078">
        <v>1</v>
      </c>
      <c r="W1078" t="s">
        <v>2</v>
      </c>
      <c r="X1078">
        <v>50387</v>
      </c>
    </row>
    <row r="1079" spans="3:24" x14ac:dyDescent="0.25">
      <c r="C1079" t="s">
        <v>2</v>
      </c>
      <c r="D1079">
        <v>54959</v>
      </c>
      <c r="E1079">
        <v>1</v>
      </c>
      <c r="G1079">
        <v>48918</v>
      </c>
      <c r="H1079">
        <v>2</v>
      </c>
      <c r="W1079" t="s">
        <v>2</v>
      </c>
      <c r="X1079">
        <v>50388</v>
      </c>
    </row>
    <row r="1080" spans="3:24" x14ac:dyDescent="0.25">
      <c r="C1080" t="s">
        <v>2</v>
      </c>
      <c r="D1080">
        <v>54984</v>
      </c>
      <c r="E1080">
        <v>1</v>
      </c>
      <c r="G1080">
        <v>48904</v>
      </c>
      <c r="H1080">
        <v>1</v>
      </c>
      <c r="W1080" t="s">
        <v>2</v>
      </c>
      <c r="X1080">
        <v>50437</v>
      </c>
    </row>
    <row r="1081" spans="3:24" x14ac:dyDescent="0.25">
      <c r="C1081" t="s">
        <v>3</v>
      </c>
      <c r="D1081">
        <v>54998</v>
      </c>
      <c r="E1081">
        <v>1</v>
      </c>
      <c r="G1081">
        <v>48877</v>
      </c>
      <c r="H1081">
        <v>1</v>
      </c>
      <c r="W1081" t="s">
        <v>2</v>
      </c>
      <c r="X1081">
        <v>50447</v>
      </c>
    </row>
    <row r="1082" spans="3:24" x14ac:dyDescent="0.25">
      <c r="C1082" t="s">
        <v>5</v>
      </c>
      <c r="D1082">
        <v>55012</v>
      </c>
      <c r="E1082">
        <v>1</v>
      </c>
      <c r="G1082">
        <v>48799</v>
      </c>
      <c r="H1082">
        <v>1</v>
      </c>
      <c r="W1082" t="s">
        <v>2</v>
      </c>
      <c r="X1082">
        <v>50501</v>
      </c>
    </row>
    <row r="1083" spans="3:24" x14ac:dyDescent="0.25">
      <c r="C1083" t="s">
        <v>3</v>
      </c>
      <c r="D1083">
        <v>55158</v>
      </c>
      <c r="E1083">
        <v>1</v>
      </c>
      <c r="G1083">
        <v>48794</v>
      </c>
      <c r="H1083">
        <v>1</v>
      </c>
      <c r="W1083" t="s">
        <v>3</v>
      </c>
      <c r="X1083">
        <v>50520</v>
      </c>
    </row>
    <row r="1084" spans="3:24" x14ac:dyDescent="0.25">
      <c r="C1084" t="s">
        <v>3</v>
      </c>
      <c r="D1084">
        <v>55212</v>
      </c>
      <c r="E1084">
        <v>2</v>
      </c>
      <c r="G1084">
        <v>48789</v>
      </c>
      <c r="H1084">
        <v>1</v>
      </c>
      <c r="W1084" t="s">
        <v>5</v>
      </c>
      <c r="X1084">
        <v>50523</v>
      </c>
    </row>
    <row r="1085" spans="3:24" x14ac:dyDescent="0.25">
      <c r="C1085" t="s">
        <v>3</v>
      </c>
      <c r="D1085">
        <v>55239</v>
      </c>
      <c r="E1085">
        <v>1</v>
      </c>
      <c r="G1085">
        <v>48767</v>
      </c>
      <c r="H1085">
        <v>1</v>
      </c>
      <c r="W1085" t="s">
        <v>3</v>
      </c>
      <c r="X1085">
        <v>50611</v>
      </c>
    </row>
    <row r="1086" spans="3:24" x14ac:dyDescent="0.25">
      <c r="C1086" t="s">
        <v>3</v>
      </c>
      <c r="D1086">
        <v>55249</v>
      </c>
      <c r="E1086">
        <v>1</v>
      </c>
      <c r="G1086">
        <v>48752</v>
      </c>
      <c r="H1086">
        <v>1</v>
      </c>
      <c r="W1086" t="s">
        <v>3</v>
      </c>
      <c r="X1086">
        <v>50611</v>
      </c>
    </row>
    <row r="1087" spans="3:24" x14ac:dyDescent="0.25">
      <c r="C1087" t="s">
        <v>2</v>
      </c>
      <c r="D1087">
        <v>55250</v>
      </c>
      <c r="E1087">
        <v>1</v>
      </c>
      <c r="G1087">
        <v>48726</v>
      </c>
      <c r="H1087">
        <v>1</v>
      </c>
      <c r="W1087" t="s">
        <v>3</v>
      </c>
      <c r="X1087">
        <v>50616</v>
      </c>
    </row>
    <row r="1088" spans="3:24" x14ac:dyDescent="0.25">
      <c r="C1088" t="s">
        <v>2</v>
      </c>
      <c r="D1088">
        <v>55260</v>
      </c>
      <c r="E1088">
        <v>1</v>
      </c>
      <c r="G1088">
        <v>48721</v>
      </c>
      <c r="H1088">
        <v>1</v>
      </c>
      <c r="W1088" t="s">
        <v>3</v>
      </c>
      <c r="X1088">
        <v>50616</v>
      </c>
    </row>
    <row r="1089" spans="3:24" x14ac:dyDescent="0.25">
      <c r="C1089" t="s">
        <v>3</v>
      </c>
      <c r="D1089">
        <v>55267</v>
      </c>
      <c r="E1089">
        <v>1</v>
      </c>
      <c r="G1089">
        <v>48699</v>
      </c>
      <c r="H1089">
        <v>1</v>
      </c>
      <c r="W1089" t="s">
        <v>2</v>
      </c>
      <c r="X1089">
        <v>50664</v>
      </c>
    </row>
    <row r="1090" spans="3:24" x14ac:dyDescent="0.25">
      <c r="C1090" t="s">
        <v>2</v>
      </c>
      <c r="D1090">
        <v>55282</v>
      </c>
      <c r="E1090">
        <v>1</v>
      </c>
      <c r="G1090">
        <v>48686</v>
      </c>
      <c r="H1090">
        <v>1</v>
      </c>
      <c r="W1090" t="s">
        <v>2</v>
      </c>
      <c r="X1090">
        <v>50725</v>
      </c>
    </row>
    <row r="1091" spans="3:24" x14ac:dyDescent="0.25">
      <c r="C1091" t="s">
        <v>2</v>
      </c>
      <c r="D1091">
        <v>55284</v>
      </c>
      <c r="E1091">
        <v>1</v>
      </c>
      <c r="G1091">
        <v>48526</v>
      </c>
      <c r="H1091">
        <v>1</v>
      </c>
      <c r="W1091" t="s">
        <v>3</v>
      </c>
      <c r="X1091">
        <v>50729</v>
      </c>
    </row>
    <row r="1092" spans="3:24" x14ac:dyDescent="0.25">
      <c r="C1092" t="s">
        <v>3</v>
      </c>
      <c r="D1092">
        <v>55357</v>
      </c>
      <c r="E1092">
        <v>1</v>
      </c>
      <c r="G1092">
        <v>48432</v>
      </c>
      <c r="H1092">
        <v>3</v>
      </c>
      <c r="W1092" t="s">
        <v>2</v>
      </c>
      <c r="X1092">
        <v>50737</v>
      </c>
    </row>
    <row r="1093" spans="3:24" x14ac:dyDescent="0.25">
      <c r="C1093" t="s">
        <v>4</v>
      </c>
      <c r="D1093">
        <v>55375</v>
      </c>
      <c r="E1093">
        <v>1</v>
      </c>
      <c r="G1093">
        <v>48330</v>
      </c>
      <c r="H1093">
        <v>1</v>
      </c>
      <c r="W1093" t="s">
        <v>2</v>
      </c>
      <c r="X1093">
        <v>50785</v>
      </c>
    </row>
    <row r="1094" spans="3:24" x14ac:dyDescent="0.25">
      <c r="C1094" t="s">
        <v>4</v>
      </c>
      <c r="D1094">
        <v>55412</v>
      </c>
      <c r="E1094">
        <v>1</v>
      </c>
      <c r="G1094">
        <v>48240</v>
      </c>
      <c r="H1094">
        <v>1</v>
      </c>
      <c r="W1094" t="s">
        <v>3</v>
      </c>
      <c r="X1094">
        <v>50870</v>
      </c>
    </row>
    <row r="1095" spans="3:24" x14ac:dyDescent="0.25">
      <c r="C1095" t="s">
        <v>4</v>
      </c>
      <c r="D1095">
        <v>55424</v>
      </c>
      <c r="E1095">
        <v>1</v>
      </c>
      <c r="G1095">
        <v>48195</v>
      </c>
      <c r="H1095">
        <v>1</v>
      </c>
      <c r="W1095" t="s">
        <v>4</v>
      </c>
      <c r="X1095">
        <v>50898</v>
      </c>
    </row>
    <row r="1096" spans="3:24" x14ac:dyDescent="0.25">
      <c r="C1096" t="s">
        <v>4</v>
      </c>
      <c r="D1096">
        <v>55434</v>
      </c>
      <c r="E1096">
        <v>1</v>
      </c>
      <c r="G1096">
        <v>48192</v>
      </c>
      <c r="H1096">
        <v>1</v>
      </c>
      <c r="W1096" t="s">
        <v>4</v>
      </c>
      <c r="X1096">
        <v>50943</v>
      </c>
    </row>
    <row r="1097" spans="3:24" x14ac:dyDescent="0.25">
      <c r="C1097" t="s">
        <v>3</v>
      </c>
      <c r="D1097">
        <v>55517</v>
      </c>
      <c r="E1097">
        <v>1</v>
      </c>
      <c r="G1097">
        <v>48186</v>
      </c>
      <c r="H1097">
        <v>1</v>
      </c>
      <c r="W1097" t="s">
        <v>4</v>
      </c>
      <c r="X1097">
        <v>50943</v>
      </c>
    </row>
    <row r="1098" spans="3:24" x14ac:dyDescent="0.25">
      <c r="C1098" t="s">
        <v>3</v>
      </c>
      <c r="D1098">
        <v>55521</v>
      </c>
      <c r="E1098">
        <v>1</v>
      </c>
      <c r="G1098">
        <v>48178</v>
      </c>
      <c r="H1098">
        <v>1</v>
      </c>
      <c r="W1098" t="s">
        <v>4</v>
      </c>
      <c r="X1098">
        <v>50965</v>
      </c>
    </row>
    <row r="1099" spans="3:24" x14ac:dyDescent="0.25">
      <c r="C1099" t="s">
        <v>3</v>
      </c>
      <c r="D1099">
        <v>55563</v>
      </c>
      <c r="E1099">
        <v>1</v>
      </c>
      <c r="G1099">
        <v>48150</v>
      </c>
      <c r="H1099">
        <v>1</v>
      </c>
      <c r="W1099" t="s">
        <v>3</v>
      </c>
      <c r="X1099">
        <v>51012</v>
      </c>
    </row>
    <row r="1100" spans="3:24" x14ac:dyDescent="0.25">
      <c r="C1100" t="s">
        <v>5</v>
      </c>
      <c r="D1100">
        <v>55593</v>
      </c>
      <c r="E1100">
        <v>1</v>
      </c>
      <c r="G1100">
        <v>48070</v>
      </c>
      <c r="H1100">
        <v>1</v>
      </c>
      <c r="W1100" t="s">
        <v>3</v>
      </c>
      <c r="X1100">
        <v>51012</v>
      </c>
    </row>
    <row r="1101" spans="3:24" x14ac:dyDescent="0.25">
      <c r="C1101" t="s">
        <v>4</v>
      </c>
      <c r="D1101">
        <v>55614</v>
      </c>
      <c r="E1101">
        <v>1</v>
      </c>
      <c r="G1101">
        <v>48006</v>
      </c>
      <c r="H1101">
        <v>1</v>
      </c>
      <c r="W1101" t="s">
        <v>3</v>
      </c>
      <c r="X1101">
        <v>51039</v>
      </c>
    </row>
    <row r="1102" spans="3:24" x14ac:dyDescent="0.25">
      <c r="C1102" t="s">
        <v>3</v>
      </c>
      <c r="D1102">
        <v>55635</v>
      </c>
      <c r="E1102">
        <v>1</v>
      </c>
      <c r="G1102">
        <v>47958</v>
      </c>
      <c r="H1102">
        <v>1</v>
      </c>
      <c r="W1102" t="s">
        <v>5</v>
      </c>
      <c r="X1102">
        <v>51111</v>
      </c>
    </row>
    <row r="1103" spans="3:24" x14ac:dyDescent="0.25">
      <c r="C1103" t="s">
        <v>2</v>
      </c>
      <c r="D1103">
        <v>55686</v>
      </c>
      <c r="E1103">
        <v>1</v>
      </c>
      <c r="G1103">
        <v>47916</v>
      </c>
      <c r="H1103">
        <v>1</v>
      </c>
      <c r="W1103" t="s">
        <v>4</v>
      </c>
      <c r="X1103">
        <v>51124</v>
      </c>
    </row>
    <row r="1104" spans="3:24" x14ac:dyDescent="0.25">
      <c r="C1104" t="s">
        <v>2</v>
      </c>
      <c r="D1104">
        <v>55707</v>
      </c>
      <c r="E1104">
        <v>1</v>
      </c>
      <c r="G1104">
        <v>47889</v>
      </c>
      <c r="H1104">
        <v>1</v>
      </c>
      <c r="W1104" t="s">
        <v>3</v>
      </c>
      <c r="X1104">
        <v>51141</v>
      </c>
    </row>
    <row r="1105" spans="3:24" x14ac:dyDescent="0.25">
      <c r="C1105" t="s">
        <v>5</v>
      </c>
      <c r="D1105">
        <v>55759</v>
      </c>
      <c r="E1105">
        <v>1</v>
      </c>
      <c r="G1105">
        <v>47850</v>
      </c>
      <c r="H1105">
        <v>1</v>
      </c>
      <c r="W1105" t="s">
        <v>2</v>
      </c>
      <c r="X1105">
        <v>51148</v>
      </c>
    </row>
    <row r="1106" spans="3:24" x14ac:dyDescent="0.25">
      <c r="C1106" t="s">
        <v>2</v>
      </c>
      <c r="D1106">
        <v>55761</v>
      </c>
      <c r="E1106">
        <v>1</v>
      </c>
      <c r="G1106">
        <v>47823</v>
      </c>
      <c r="H1106">
        <v>1</v>
      </c>
      <c r="W1106" t="s">
        <v>2</v>
      </c>
      <c r="X1106">
        <v>51195</v>
      </c>
    </row>
    <row r="1107" spans="3:24" x14ac:dyDescent="0.25">
      <c r="C1107" t="s">
        <v>2</v>
      </c>
      <c r="D1107">
        <v>55801</v>
      </c>
      <c r="E1107">
        <v>1</v>
      </c>
      <c r="G1107">
        <v>47821</v>
      </c>
      <c r="H1107">
        <v>1</v>
      </c>
      <c r="W1107" t="s">
        <v>5</v>
      </c>
      <c r="X1107">
        <v>51250</v>
      </c>
    </row>
    <row r="1108" spans="3:24" x14ac:dyDescent="0.25">
      <c r="C1108" t="s">
        <v>2</v>
      </c>
      <c r="D1108">
        <v>55842</v>
      </c>
      <c r="E1108">
        <v>1</v>
      </c>
      <c r="G1108">
        <v>47808</v>
      </c>
      <c r="H1108">
        <v>1</v>
      </c>
      <c r="W1108" t="s">
        <v>2</v>
      </c>
      <c r="X1108">
        <v>51267</v>
      </c>
    </row>
    <row r="1109" spans="3:24" x14ac:dyDescent="0.25">
      <c r="C1109" t="s">
        <v>2</v>
      </c>
      <c r="D1109">
        <v>55914</v>
      </c>
      <c r="E1109">
        <v>1</v>
      </c>
      <c r="G1109">
        <v>47743</v>
      </c>
      <c r="H1109">
        <v>1</v>
      </c>
      <c r="W1109" t="s">
        <v>2</v>
      </c>
      <c r="X1109">
        <v>51287</v>
      </c>
    </row>
    <row r="1110" spans="3:24" x14ac:dyDescent="0.25">
      <c r="C1110" t="s">
        <v>2</v>
      </c>
      <c r="D1110">
        <v>55951</v>
      </c>
      <c r="E1110">
        <v>1</v>
      </c>
      <c r="G1110">
        <v>47703</v>
      </c>
      <c r="H1110">
        <v>1</v>
      </c>
      <c r="W1110" t="s">
        <v>2</v>
      </c>
      <c r="X1110">
        <v>51315</v>
      </c>
    </row>
    <row r="1111" spans="3:24" x14ac:dyDescent="0.25">
      <c r="C1111" t="s">
        <v>2</v>
      </c>
      <c r="D1111">
        <v>55954</v>
      </c>
      <c r="E1111">
        <v>1</v>
      </c>
      <c r="G1111">
        <v>47691</v>
      </c>
      <c r="H1111">
        <v>1</v>
      </c>
      <c r="W1111" t="s">
        <v>2</v>
      </c>
      <c r="X1111">
        <v>51369</v>
      </c>
    </row>
    <row r="1112" spans="3:24" x14ac:dyDescent="0.25">
      <c r="C1112" t="s">
        <v>4</v>
      </c>
      <c r="D1112">
        <v>55956</v>
      </c>
      <c r="E1112">
        <v>1</v>
      </c>
      <c r="G1112">
        <v>47682</v>
      </c>
      <c r="H1112">
        <v>1</v>
      </c>
      <c r="W1112" t="s">
        <v>2</v>
      </c>
      <c r="X1112">
        <v>51369</v>
      </c>
    </row>
    <row r="1113" spans="3:24" x14ac:dyDescent="0.25">
      <c r="C1113" t="s">
        <v>3</v>
      </c>
      <c r="D1113">
        <v>56046</v>
      </c>
      <c r="E1113">
        <v>1</v>
      </c>
      <c r="G1113">
        <v>47570</v>
      </c>
      <c r="H1113">
        <v>1</v>
      </c>
      <c r="W1113" t="s">
        <v>2</v>
      </c>
      <c r="X1113">
        <v>51373</v>
      </c>
    </row>
    <row r="1114" spans="3:24" x14ac:dyDescent="0.25">
      <c r="C1114" t="s">
        <v>4</v>
      </c>
      <c r="D1114">
        <v>56067</v>
      </c>
      <c r="E1114">
        <v>1</v>
      </c>
      <c r="G1114">
        <v>47472</v>
      </c>
      <c r="H1114">
        <v>1</v>
      </c>
      <c r="W1114" t="s">
        <v>4</v>
      </c>
      <c r="X1114">
        <v>51390</v>
      </c>
    </row>
    <row r="1115" spans="3:24" x14ac:dyDescent="0.25">
      <c r="C1115" t="s">
        <v>2</v>
      </c>
      <c r="D1115">
        <v>56129</v>
      </c>
      <c r="E1115">
        <v>2</v>
      </c>
      <c r="G1115">
        <v>47353</v>
      </c>
      <c r="H1115">
        <v>1</v>
      </c>
      <c r="W1115" t="s">
        <v>3</v>
      </c>
      <c r="X1115">
        <v>51411</v>
      </c>
    </row>
    <row r="1116" spans="3:24" x14ac:dyDescent="0.25">
      <c r="C1116" t="s">
        <v>3</v>
      </c>
      <c r="D1116">
        <v>56181</v>
      </c>
      <c r="E1116">
        <v>1</v>
      </c>
      <c r="G1116">
        <v>47352</v>
      </c>
      <c r="H1116">
        <v>2</v>
      </c>
      <c r="W1116" t="s">
        <v>4</v>
      </c>
      <c r="X1116">
        <v>51412</v>
      </c>
    </row>
    <row r="1117" spans="3:24" x14ac:dyDescent="0.25">
      <c r="C1117" t="s">
        <v>4</v>
      </c>
      <c r="D1117">
        <v>56223</v>
      </c>
      <c r="E1117">
        <v>1</v>
      </c>
      <c r="G1117">
        <v>47320</v>
      </c>
      <c r="H1117">
        <v>1</v>
      </c>
      <c r="W1117" t="s">
        <v>2</v>
      </c>
      <c r="X1117">
        <v>51479</v>
      </c>
    </row>
    <row r="1118" spans="3:24" x14ac:dyDescent="0.25">
      <c r="C1118" t="s">
        <v>2</v>
      </c>
      <c r="D1118">
        <v>56242</v>
      </c>
      <c r="E1118">
        <v>1</v>
      </c>
      <c r="G1118">
        <v>47175</v>
      </c>
      <c r="H1118">
        <v>1</v>
      </c>
      <c r="W1118" t="s">
        <v>3</v>
      </c>
      <c r="X1118">
        <v>51518</v>
      </c>
    </row>
    <row r="1119" spans="3:24" x14ac:dyDescent="0.25">
      <c r="C1119" t="s">
        <v>3</v>
      </c>
      <c r="D1119">
        <v>56243</v>
      </c>
      <c r="E1119">
        <v>1</v>
      </c>
      <c r="G1119">
        <v>47139</v>
      </c>
      <c r="H1119">
        <v>1</v>
      </c>
      <c r="W1119" t="s">
        <v>4</v>
      </c>
      <c r="X1119">
        <v>51529</v>
      </c>
    </row>
    <row r="1120" spans="3:24" x14ac:dyDescent="0.25">
      <c r="C1120" t="s">
        <v>3</v>
      </c>
      <c r="D1120">
        <v>56253</v>
      </c>
      <c r="E1120">
        <v>1</v>
      </c>
      <c r="G1120">
        <v>47111</v>
      </c>
      <c r="H1120">
        <v>1</v>
      </c>
      <c r="W1120" t="s">
        <v>2</v>
      </c>
      <c r="X1120">
        <v>51537</v>
      </c>
    </row>
    <row r="1121" spans="3:24" x14ac:dyDescent="0.25">
      <c r="C1121" t="s">
        <v>3</v>
      </c>
      <c r="D1121">
        <v>56320</v>
      </c>
      <c r="E1121">
        <v>1</v>
      </c>
      <c r="G1121">
        <v>47025</v>
      </c>
      <c r="H1121">
        <v>3</v>
      </c>
      <c r="W1121" t="s">
        <v>3</v>
      </c>
      <c r="X1121">
        <v>51563</v>
      </c>
    </row>
    <row r="1122" spans="3:24" x14ac:dyDescent="0.25">
      <c r="C1122" t="s">
        <v>2</v>
      </c>
      <c r="D1122">
        <v>56337</v>
      </c>
      <c r="E1122">
        <v>1</v>
      </c>
      <c r="G1122">
        <v>47009</v>
      </c>
      <c r="H1122">
        <v>1</v>
      </c>
      <c r="W1122" t="s">
        <v>3</v>
      </c>
      <c r="X1122">
        <v>51569</v>
      </c>
    </row>
    <row r="1123" spans="3:24" x14ac:dyDescent="0.25">
      <c r="C1123" t="s">
        <v>3</v>
      </c>
      <c r="D1123">
        <v>56386</v>
      </c>
      <c r="E1123">
        <v>1</v>
      </c>
      <c r="G1123">
        <v>46998</v>
      </c>
      <c r="H1123">
        <v>1</v>
      </c>
      <c r="W1123" t="s">
        <v>3</v>
      </c>
      <c r="X1123">
        <v>51650</v>
      </c>
    </row>
    <row r="1124" spans="3:24" x14ac:dyDescent="0.25">
      <c r="C1124" t="s">
        <v>2</v>
      </c>
      <c r="D1124">
        <v>56534</v>
      </c>
      <c r="E1124">
        <v>1</v>
      </c>
      <c r="G1124">
        <v>46984</v>
      </c>
      <c r="H1124">
        <v>1</v>
      </c>
      <c r="W1124" t="s">
        <v>2</v>
      </c>
      <c r="X1124">
        <v>51651</v>
      </c>
    </row>
    <row r="1125" spans="3:24" x14ac:dyDescent="0.25">
      <c r="C1125" t="s">
        <v>2</v>
      </c>
      <c r="D1125">
        <v>56551</v>
      </c>
      <c r="E1125">
        <v>2</v>
      </c>
      <c r="G1125">
        <v>46931</v>
      </c>
      <c r="H1125">
        <v>1</v>
      </c>
      <c r="W1125" t="s">
        <v>3</v>
      </c>
      <c r="X1125">
        <v>51717</v>
      </c>
    </row>
    <row r="1126" spans="3:24" x14ac:dyDescent="0.25">
      <c r="C1126" t="s">
        <v>2</v>
      </c>
      <c r="D1126">
        <v>56559</v>
      </c>
      <c r="E1126">
        <v>1</v>
      </c>
      <c r="G1126">
        <v>46923</v>
      </c>
      <c r="H1126">
        <v>1</v>
      </c>
      <c r="W1126" t="s">
        <v>2</v>
      </c>
      <c r="X1126">
        <v>51766</v>
      </c>
    </row>
    <row r="1127" spans="3:24" x14ac:dyDescent="0.25">
      <c r="C1127" t="s">
        <v>2</v>
      </c>
      <c r="D1127">
        <v>56575</v>
      </c>
      <c r="E1127">
        <v>1</v>
      </c>
      <c r="G1127">
        <v>46910</v>
      </c>
      <c r="H1127">
        <v>1</v>
      </c>
      <c r="W1127" t="s">
        <v>2</v>
      </c>
      <c r="X1127">
        <v>51813</v>
      </c>
    </row>
    <row r="1128" spans="3:24" x14ac:dyDescent="0.25">
      <c r="C1128" t="s">
        <v>2</v>
      </c>
      <c r="D1128">
        <v>56628</v>
      </c>
      <c r="E1128">
        <v>1</v>
      </c>
      <c r="G1128">
        <v>46904</v>
      </c>
      <c r="H1128">
        <v>1</v>
      </c>
      <c r="W1128" t="s">
        <v>2</v>
      </c>
      <c r="X1128">
        <v>51876</v>
      </c>
    </row>
    <row r="1129" spans="3:24" x14ac:dyDescent="0.25">
      <c r="C1129" t="s">
        <v>4</v>
      </c>
      <c r="D1129">
        <v>56715</v>
      </c>
      <c r="E1129">
        <v>1</v>
      </c>
      <c r="G1129">
        <v>46891</v>
      </c>
      <c r="H1129">
        <v>2</v>
      </c>
      <c r="W1129" t="s">
        <v>2</v>
      </c>
      <c r="X1129">
        <v>51948</v>
      </c>
    </row>
    <row r="1130" spans="3:24" x14ac:dyDescent="0.25">
      <c r="C1130" t="s">
        <v>2</v>
      </c>
      <c r="D1130">
        <v>56721</v>
      </c>
      <c r="E1130">
        <v>1</v>
      </c>
      <c r="G1130">
        <v>46854</v>
      </c>
      <c r="H1130">
        <v>1</v>
      </c>
      <c r="W1130" t="s">
        <v>2</v>
      </c>
      <c r="X1130">
        <v>51983</v>
      </c>
    </row>
    <row r="1131" spans="3:24" x14ac:dyDescent="0.25">
      <c r="C1131" t="s">
        <v>2</v>
      </c>
      <c r="D1131">
        <v>56775</v>
      </c>
      <c r="E1131">
        <v>1</v>
      </c>
      <c r="G1131">
        <v>46831</v>
      </c>
      <c r="H1131">
        <v>1</v>
      </c>
      <c r="W1131" t="s">
        <v>4</v>
      </c>
      <c r="X1131">
        <v>52034</v>
      </c>
    </row>
    <row r="1132" spans="3:24" x14ac:dyDescent="0.25">
      <c r="C1132" t="s">
        <v>3</v>
      </c>
      <c r="D1132">
        <v>56796</v>
      </c>
      <c r="E1132">
        <v>2</v>
      </c>
      <c r="G1132">
        <v>46779</v>
      </c>
      <c r="H1132">
        <v>1</v>
      </c>
      <c r="W1132" t="s">
        <v>2</v>
      </c>
      <c r="X1132">
        <v>52074</v>
      </c>
    </row>
    <row r="1133" spans="3:24" x14ac:dyDescent="0.25">
      <c r="C1133" t="s">
        <v>3</v>
      </c>
      <c r="D1133">
        <v>56850</v>
      </c>
      <c r="E1133">
        <v>1</v>
      </c>
      <c r="G1133">
        <v>46772</v>
      </c>
      <c r="H1133">
        <v>1</v>
      </c>
      <c r="W1133" t="s">
        <v>2</v>
      </c>
      <c r="X1133">
        <v>52117</v>
      </c>
    </row>
    <row r="1134" spans="3:24" x14ac:dyDescent="0.25">
      <c r="C1134" t="s">
        <v>5</v>
      </c>
      <c r="D1134">
        <v>56937</v>
      </c>
      <c r="E1134">
        <v>1</v>
      </c>
      <c r="G1134">
        <v>46757</v>
      </c>
      <c r="H1134">
        <v>1</v>
      </c>
      <c r="W1134" t="s">
        <v>3</v>
      </c>
      <c r="X1134">
        <v>52157</v>
      </c>
    </row>
    <row r="1135" spans="3:24" x14ac:dyDescent="0.25">
      <c r="C1135" t="s">
        <v>5</v>
      </c>
      <c r="D1135">
        <v>56939</v>
      </c>
      <c r="E1135">
        <v>1</v>
      </c>
      <c r="G1135">
        <v>46734</v>
      </c>
      <c r="H1135">
        <v>2</v>
      </c>
      <c r="W1135" t="s">
        <v>3</v>
      </c>
      <c r="X1135">
        <v>52190</v>
      </c>
    </row>
    <row r="1136" spans="3:24" x14ac:dyDescent="0.25">
      <c r="C1136" t="s">
        <v>3</v>
      </c>
      <c r="D1136">
        <v>56962</v>
      </c>
      <c r="E1136">
        <v>2</v>
      </c>
      <c r="G1136">
        <v>46692</v>
      </c>
      <c r="H1136">
        <v>1</v>
      </c>
      <c r="W1136" t="s">
        <v>5</v>
      </c>
      <c r="X1136">
        <v>52195</v>
      </c>
    </row>
    <row r="1137" spans="3:24" x14ac:dyDescent="0.25">
      <c r="C1137" t="s">
        <v>3</v>
      </c>
      <c r="D1137">
        <v>56981</v>
      </c>
      <c r="E1137">
        <v>1</v>
      </c>
      <c r="G1137">
        <v>46681</v>
      </c>
      <c r="H1137">
        <v>2</v>
      </c>
      <c r="W1137" t="s">
        <v>5</v>
      </c>
      <c r="X1137">
        <v>52203</v>
      </c>
    </row>
    <row r="1138" spans="3:24" x14ac:dyDescent="0.25">
      <c r="C1138" t="s">
        <v>2</v>
      </c>
      <c r="D1138">
        <v>57036</v>
      </c>
      <c r="E1138">
        <v>1</v>
      </c>
      <c r="G1138">
        <v>46610</v>
      </c>
      <c r="H1138">
        <v>2</v>
      </c>
      <c r="W1138" t="s">
        <v>3</v>
      </c>
      <c r="X1138">
        <v>52278</v>
      </c>
    </row>
    <row r="1139" spans="3:24" x14ac:dyDescent="0.25">
      <c r="C1139" t="s">
        <v>2</v>
      </c>
      <c r="D1139">
        <v>57045</v>
      </c>
      <c r="E1139">
        <v>1</v>
      </c>
      <c r="G1139">
        <v>46524</v>
      </c>
      <c r="H1139">
        <v>1</v>
      </c>
      <c r="W1139" t="s">
        <v>3</v>
      </c>
      <c r="X1139">
        <v>52278</v>
      </c>
    </row>
    <row r="1140" spans="3:24" x14ac:dyDescent="0.25">
      <c r="C1140" t="s">
        <v>2</v>
      </c>
      <c r="D1140">
        <v>57072</v>
      </c>
      <c r="E1140">
        <v>1</v>
      </c>
      <c r="G1140">
        <v>46463</v>
      </c>
      <c r="H1140">
        <v>1</v>
      </c>
      <c r="W1140" t="s">
        <v>2</v>
      </c>
      <c r="X1140">
        <v>52332</v>
      </c>
    </row>
    <row r="1141" spans="3:24" x14ac:dyDescent="0.25">
      <c r="C1141" t="s">
        <v>5</v>
      </c>
      <c r="D1141">
        <v>57091</v>
      </c>
      <c r="E1141">
        <v>2</v>
      </c>
      <c r="G1141">
        <v>46423</v>
      </c>
      <c r="H1141">
        <v>2</v>
      </c>
      <c r="W1141" t="s">
        <v>2</v>
      </c>
      <c r="X1141">
        <v>52413</v>
      </c>
    </row>
    <row r="1142" spans="3:24" x14ac:dyDescent="0.25">
      <c r="C1142" t="s">
        <v>2</v>
      </c>
      <c r="D1142">
        <v>57100</v>
      </c>
      <c r="E1142">
        <v>2</v>
      </c>
      <c r="G1142">
        <v>46390</v>
      </c>
      <c r="H1142">
        <v>1</v>
      </c>
      <c r="W1142" t="s">
        <v>2</v>
      </c>
      <c r="X1142">
        <v>52413</v>
      </c>
    </row>
    <row r="1143" spans="3:24" x14ac:dyDescent="0.25">
      <c r="C1143" t="s">
        <v>3</v>
      </c>
      <c r="D1143">
        <v>57107</v>
      </c>
      <c r="E1143">
        <v>1</v>
      </c>
      <c r="G1143">
        <v>46377</v>
      </c>
      <c r="H1143">
        <v>1</v>
      </c>
      <c r="W1143" t="s">
        <v>5</v>
      </c>
      <c r="X1143">
        <v>52513</v>
      </c>
    </row>
    <row r="1144" spans="3:24" x14ac:dyDescent="0.25">
      <c r="C1144" t="s">
        <v>3</v>
      </c>
      <c r="D1144">
        <v>57113</v>
      </c>
      <c r="E1144">
        <v>1</v>
      </c>
      <c r="G1144">
        <v>46374</v>
      </c>
      <c r="H1144">
        <v>1</v>
      </c>
      <c r="W1144" t="s">
        <v>2</v>
      </c>
      <c r="X1144">
        <v>52531</v>
      </c>
    </row>
    <row r="1145" spans="3:24" x14ac:dyDescent="0.25">
      <c r="C1145" t="s">
        <v>3</v>
      </c>
      <c r="D1145">
        <v>57136</v>
      </c>
      <c r="E1145">
        <v>2</v>
      </c>
      <c r="G1145">
        <v>46344</v>
      </c>
      <c r="H1145">
        <v>2</v>
      </c>
      <c r="W1145" t="s">
        <v>3</v>
      </c>
      <c r="X1145">
        <v>52569</v>
      </c>
    </row>
    <row r="1146" spans="3:24" x14ac:dyDescent="0.25">
      <c r="C1146" t="s">
        <v>3</v>
      </c>
      <c r="D1146">
        <v>57183</v>
      </c>
      <c r="E1146">
        <v>1</v>
      </c>
      <c r="G1146">
        <v>46310</v>
      </c>
      <c r="H1146">
        <v>1</v>
      </c>
      <c r="W1146" t="s">
        <v>3</v>
      </c>
      <c r="X1146">
        <v>52597</v>
      </c>
    </row>
    <row r="1147" spans="3:24" x14ac:dyDescent="0.25">
      <c r="C1147" t="s">
        <v>4</v>
      </c>
      <c r="D1147">
        <v>57236</v>
      </c>
      <c r="E1147">
        <v>1</v>
      </c>
      <c r="G1147">
        <v>46231</v>
      </c>
      <c r="H1147">
        <v>1</v>
      </c>
      <c r="W1147" t="s">
        <v>3</v>
      </c>
      <c r="X1147">
        <v>52614</v>
      </c>
    </row>
    <row r="1148" spans="3:24" x14ac:dyDescent="0.25">
      <c r="C1148" t="s">
        <v>2</v>
      </c>
      <c r="D1148">
        <v>57247</v>
      </c>
      <c r="E1148">
        <v>1</v>
      </c>
      <c r="G1148">
        <v>46149</v>
      </c>
      <c r="H1148">
        <v>1</v>
      </c>
      <c r="W1148" t="s">
        <v>3</v>
      </c>
      <c r="X1148">
        <v>52614</v>
      </c>
    </row>
    <row r="1149" spans="3:24" x14ac:dyDescent="0.25">
      <c r="C1149" t="s">
        <v>2</v>
      </c>
      <c r="D1149">
        <v>57288</v>
      </c>
      <c r="E1149">
        <v>1</v>
      </c>
      <c r="G1149">
        <v>46107</v>
      </c>
      <c r="H1149">
        <v>1</v>
      </c>
      <c r="W1149" t="s">
        <v>4</v>
      </c>
      <c r="X1149">
        <v>52750</v>
      </c>
    </row>
    <row r="1150" spans="3:24" x14ac:dyDescent="0.25">
      <c r="C1150" t="s">
        <v>3</v>
      </c>
      <c r="D1150">
        <v>57304</v>
      </c>
      <c r="E1150">
        <v>1</v>
      </c>
      <c r="G1150">
        <v>46106</v>
      </c>
      <c r="H1150">
        <v>1</v>
      </c>
      <c r="W1150" t="s">
        <v>2</v>
      </c>
      <c r="X1150">
        <v>52845</v>
      </c>
    </row>
    <row r="1151" spans="3:24" x14ac:dyDescent="0.25">
      <c r="C1151" t="s">
        <v>3</v>
      </c>
      <c r="D1151">
        <v>57333</v>
      </c>
      <c r="E1151">
        <v>1</v>
      </c>
      <c r="G1151">
        <v>46102</v>
      </c>
      <c r="H1151">
        <v>1</v>
      </c>
      <c r="W1151" t="s">
        <v>2</v>
      </c>
      <c r="X1151">
        <v>52852</v>
      </c>
    </row>
    <row r="1152" spans="3:24" x14ac:dyDescent="0.25">
      <c r="C1152" t="s">
        <v>2</v>
      </c>
      <c r="D1152">
        <v>57338</v>
      </c>
      <c r="E1152">
        <v>1</v>
      </c>
      <c r="G1152">
        <v>46098</v>
      </c>
      <c r="H1152">
        <v>3</v>
      </c>
      <c r="W1152" t="s">
        <v>3</v>
      </c>
      <c r="X1152">
        <v>52854</v>
      </c>
    </row>
    <row r="1153" spans="3:24" x14ac:dyDescent="0.25">
      <c r="C1153" t="s">
        <v>4</v>
      </c>
      <c r="D1153">
        <v>57420</v>
      </c>
      <c r="E1153">
        <v>1</v>
      </c>
      <c r="G1153">
        <v>46097</v>
      </c>
      <c r="H1153">
        <v>1</v>
      </c>
      <c r="W1153" t="s">
        <v>3</v>
      </c>
      <c r="X1153">
        <v>52869</v>
      </c>
    </row>
    <row r="1154" spans="3:24" x14ac:dyDescent="0.25">
      <c r="C1154" t="s">
        <v>2</v>
      </c>
      <c r="D1154">
        <v>57513</v>
      </c>
      <c r="E1154">
        <v>1</v>
      </c>
      <c r="G1154">
        <v>46094</v>
      </c>
      <c r="H1154">
        <v>1</v>
      </c>
      <c r="W1154" t="s">
        <v>2</v>
      </c>
      <c r="X1154">
        <v>52914</v>
      </c>
    </row>
    <row r="1155" spans="3:24" x14ac:dyDescent="0.25">
      <c r="C1155" t="s">
        <v>5</v>
      </c>
      <c r="D1155">
        <v>57530</v>
      </c>
      <c r="E1155">
        <v>1</v>
      </c>
      <c r="G1155">
        <v>46086</v>
      </c>
      <c r="H1155">
        <v>1</v>
      </c>
      <c r="W1155" t="s">
        <v>4</v>
      </c>
      <c r="X1155">
        <v>52973</v>
      </c>
    </row>
    <row r="1156" spans="3:24" x14ac:dyDescent="0.25">
      <c r="C1156" t="s">
        <v>2</v>
      </c>
      <c r="D1156">
        <v>57537</v>
      </c>
      <c r="E1156">
        <v>1</v>
      </c>
      <c r="G1156">
        <v>46053</v>
      </c>
      <c r="H1156">
        <v>1</v>
      </c>
      <c r="W1156" t="s">
        <v>2</v>
      </c>
      <c r="X1156">
        <v>53034</v>
      </c>
    </row>
    <row r="1157" spans="3:24" x14ac:dyDescent="0.25">
      <c r="C1157" t="s">
        <v>2</v>
      </c>
      <c r="D1157">
        <v>57642</v>
      </c>
      <c r="E1157">
        <v>1</v>
      </c>
      <c r="G1157">
        <v>46049</v>
      </c>
      <c r="H1157">
        <v>1</v>
      </c>
      <c r="W1157" t="s">
        <v>5</v>
      </c>
      <c r="X1157">
        <v>53083</v>
      </c>
    </row>
    <row r="1158" spans="3:24" x14ac:dyDescent="0.25">
      <c r="C1158" t="s">
        <v>2</v>
      </c>
      <c r="D1158">
        <v>57705</v>
      </c>
      <c r="E1158">
        <v>1</v>
      </c>
      <c r="G1158">
        <v>46015</v>
      </c>
      <c r="H1158">
        <v>2</v>
      </c>
      <c r="W1158" t="s">
        <v>2</v>
      </c>
      <c r="X1158">
        <v>53103</v>
      </c>
    </row>
    <row r="1159" spans="3:24" x14ac:dyDescent="0.25">
      <c r="C1159" t="s">
        <v>2</v>
      </c>
      <c r="D1159">
        <v>57731</v>
      </c>
      <c r="E1159">
        <v>1</v>
      </c>
      <c r="G1159">
        <v>46014</v>
      </c>
      <c r="H1159">
        <v>1</v>
      </c>
      <c r="W1159" t="s">
        <v>2</v>
      </c>
      <c r="X1159">
        <v>53154</v>
      </c>
    </row>
    <row r="1160" spans="3:24" x14ac:dyDescent="0.25">
      <c r="C1160" t="s">
        <v>2</v>
      </c>
      <c r="D1160">
        <v>57744</v>
      </c>
      <c r="E1160">
        <v>1</v>
      </c>
      <c r="G1160">
        <v>45989</v>
      </c>
      <c r="H1160">
        <v>1</v>
      </c>
      <c r="W1160" t="s">
        <v>2</v>
      </c>
      <c r="X1160">
        <v>53172</v>
      </c>
    </row>
    <row r="1161" spans="3:24" x14ac:dyDescent="0.25">
      <c r="C1161" t="s">
        <v>4</v>
      </c>
      <c r="D1161">
        <v>57811</v>
      </c>
      <c r="E1161">
        <v>1</v>
      </c>
      <c r="G1161">
        <v>45938</v>
      </c>
      <c r="H1161">
        <v>1</v>
      </c>
      <c r="W1161" t="s">
        <v>2</v>
      </c>
      <c r="X1161">
        <v>53187</v>
      </c>
    </row>
    <row r="1162" spans="3:24" x14ac:dyDescent="0.25">
      <c r="C1162" t="s">
        <v>5</v>
      </c>
      <c r="D1162">
        <v>57867</v>
      </c>
      <c r="E1162">
        <v>1</v>
      </c>
      <c r="G1162">
        <v>45921</v>
      </c>
      <c r="H1162">
        <v>1</v>
      </c>
      <c r="W1162" t="s">
        <v>2</v>
      </c>
      <c r="X1162">
        <v>53201</v>
      </c>
    </row>
    <row r="1163" spans="3:24" x14ac:dyDescent="0.25">
      <c r="C1163" t="s">
        <v>5</v>
      </c>
      <c r="D1163">
        <v>57906</v>
      </c>
      <c r="E1163">
        <v>1</v>
      </c>
      <c r="G1163">
        <v>45906</v>
      </c>
      <c r="H1163">
        <v>1</v>
      </c>
      <c r="W1163" t="s">
        <v>4</v>
      </c>
      <c r="X1163">
        <v>53204</v>
      </c>
    </row>
    <row r="1164" spans="3:24" x14ac:dyDescent="0.25">
      <c r="C1164" t="s">
        <v>4</v>
      </c>
      <c r="D1164">
        <v>57912</v>
      </c>
      <c r="E1164">
        <v>1</v>
      </c>
      <c r="G1164">
        <v>45903</v>
      </c>
      <c r="H1164">
        <v>1</v>
      </c>
      <c r="W1164" t="s">
        <v>5</v>
      </c>
      <c r="X1164">
        <v>53230</v>
      </c>
    </row>
    <row r="1165" spans="3:24" x14ac:dyDescent="0.25">
      <c r="C1165" t="s">
        <v>3</v>
      </c>
      <c r="D1165">
        <v>57937</v>
      </c>
      <c r="E1165">
        <v>1</v>
      </c>
      <c r="G1165">
        <v>45894</v>
      </c>
      <c r="H1165">
        <v>1</v>
      </c>
      <c r="W1165" t="s">
        <v>5</v>
      </c>
      <c r="X1165">
        <v>53233</v>
      </c>
    </row>
    <row r="1166" spans="3:24" x14ac:dyDescent="0.25">
      <c r="C1166" t="s">
        <v>2</v>
      </c>
      <c r="D1166">
        <v>57954</v>
      </c>
      <c r="E1166">
        <v>1</v>
      </c>
      <c r="G1166">
        <v>45889</v>
      </c>
      <c r="H1166">
        <v>1</v>
      </c>
      <c r="W1166" t="s">
        <v>4</v>
      </c>
      <c r="X1166">
        <v>53253</v>
      </c>
    </row>
    <row r="1167" spans="3:24" x14ac:dyDescent="0.25">
      <c r="C1167" t="s">
        <v>4</v>
      </c>
      <c r="D1167">
        <v>57957</v>
      </c>
      <c r="E1167">
        <v>1</v>
      </c>
      <c r="G1167">
        <v>45837</v>
      </c>
      <c r="H1167">
        <v>1</v>
      </c>
      <c r="W1167" t="s">
        <v>3</v>
      </c>
      <c r="X1167">
        <v>53312</v>
      </c>
    </row>
    <row r="1168" spans="3:24" x14ac:dyDescent="0.25">
      <c r="C1168" t="s">
        <v>3</v>
      </c>
      <c r="D1168">
        <v>57959</v>
      </c>
      <c r="E1168">
        <v>1</v>
      </c>
      <c r="G1168">
        <v>45759</v>
      </c>
      <c r="H1168">
        <v>2</v>
      </c>
      <c r="W1168" t="s">
        <v>2</v>
      </c>
      <c r="X1168">
        <v>53359</v>
      </c>
    </row>
    <row r="1169" spans="3:24" x14ac:dyDescent="0.25">
      <c r="C1169" t="s">
        <v>3</v>
      </c>
      <c r="D1169">
        <v>57967</v>
      </c>
      <c r="E1169">
        <v>1</v>
      </c>
      <c r="G1169">
        <v>45736</v>
      </c>
      <c r="H1169">
        <v>1</v>
      </c>
      <c r="W1169" t="s">
        <v>4</v>
      </c>
      <c r="X1169">
        <v>53367</v>
      </c>
    </row>
    <row r="1170" spans="3:24" x14ac:dyDescent="0.25">
      <c r="C1170" t="s">
        <v>3</v>
      </c>
      <c r="D1170">
        <v>58025</v>
      </c>
      <c r="E1170">
        <v>1</v>
      </c>
      <c r="G1170">
        <v>45688</v>
      </c>
      <c r="H1170">
        <v>1</v>
      </c>
      <c r="W1170" t="s">
        <v>3</v>
      </c>
      <c r="X1170">
        <v>53374</v>
      </c>
    </row>
    <row r="1171" spans="3:24" x14ac:dyDescent="0.25">
      <c r="C1171" t="s">
        <v>3</v>
      </c>
      <c r="D1171">
        <v>58086</v>
      </c>
      <c r="E1171">
        <v>1</v>
      </c>
      <c r="G1171">
        <v>45684</v>
      </c>
      <c r="H1171">
        <v>1</v>
      </c>
      <c r="W1171" t="s">
        <v>3</v>
      </c>
      <c r="X1171">
        <v>53378</v>
      </c>
    </row>
    <row r="1172" spans="3:24" x14ac:dyDescent="0.25">
      <c r="C1172" t="s">
        <v>2</v>
      </c>
      <c r="D1172">
        <v>58113</v>
      </c>
      <c r="E1172">
        <v>1</v>
      </c>
      <c r="G1172">
        <v>45579</v>
      </c>
      <c r="H1172">
        <v>1</v>
      </c>
      <c r="W1172" t="s">
        <v>3</v>
      </c>
      <c r="X1172">
        <v>53537</v>
      </c>
    </row>
    <row r="1173" spans="3:24" x14ac:dyDescent="0.25">
      <c r="C1173" t="s">
        <v>2</v>
      </c>
      <c r="D1173">
        <v>58116</v>
      </c>
      <c r="E1173">
        <v>1</v>
      </c>
      <c r="G1173">
        <v>45576</v>
      </c>
      <c r="H1173">
        <v>1</v>
      </c>
      <c r="W1173" t="s">
        <v>3</v>
      </c>
      <c r="X1173">
        <v>53593</v>
      </c>
    </row>
    <row r="1174" spans="3:24" x14ac:dyDescent="0.25">
      <c r="C1174" t="s">
        <v>4</v>
      </c>
      <c r="D1174">
        <v>58138</v>
      </c>
      <c r="E1174">
        <v>1</v>
      </c>
      <c r="G1174">
        <v>45503</v>
      </c>
      <c r="H1174">
        <v>1</v>
      </c>
      <c r="W1174" t="s">
        <v>2</v>
      </c>
      <c r="X1174">
        <v>53653</v>
      </c>
    </row>
    <row r="1175" spans="3:24" x14ac:dyDescent="0.25">
      <c r="C1175" t="s">
        <v>2</v>
      </c>
      <c r="D1175">
        <v>58217</v>
      </c>
      <c r="E1175">
        <v>1</v>
      </c>
      <c r="G1175">
        <v>45207</v>
      </c>
      <c r="H1175">
        <v>1</v>
      </c>
      <c r="W1175" t="s">
        <v>2</v>
      </c>
      <c r="X1175">
        <v>53700</v>
      </c>
    </row>
    <row r="1176" spans="3:24" x14ac:dyDescent="0.25">
      <c r="C1176" t="s">
        <v>4</v>
      </c>
      <c r="D1176">
        <v>58275</v>
      </c>
      <c r="E1176">
        <v>1</v>
      </c>
      <c r="G1176">
        <v>45204</v>
      </c>
      <c r="H1176">
        <v>1</v>
      </c>
      <c r="W1176" t="s">
        <v>4</v>
      </c>
      <c r="X1176">
        <v>53761</v>
      </c>
    </row>
    <row r="1177" spans="3:24" x14ac:dyDescent="0.25">
      <c r="C1177" t="s">
        <v>2</v>
      </c>
      <c r="D1177">
        <v>58293</v>
      </c>
      <c r="E1177">
        <v>1</v>
      </c>
      <c r="G1177">
        <v>45203</v>
      </c>
      <c r="H1177">
        <v>1</v>
      </c>
      <c r="W1177" t="s">
        <v>2</v>
      </c>
      <c r="X1177">
        <v>53790</v>
      </c>
    </row>
    <row r="1178" spans="3:24" x14ac:dyDescent="0.25">
      <c r="C1178" t="s">
        <v>2</v>
      </c>
      <c r="D1178">
        <v>58308</v>
      </c>
      <c r="E1178">
        <v>1</v>
      </c>
      <c r="G1178">
        <v>45183</v>
      </c>
      <c r="H1178">
        <v>1</v>
      </c>
      <c r="W1178" t="s">
        <v>4</v>
      </c>
      <c r="X1178">
        <v>53843</v>
      </c>
    </row>
    <row r="1179" spans="3:24" x14ac:dyDescent="0.25">
      <c r="C1179" t="s">
        <v>2</v>
      </c>
      <c r="D1179">
        <v>58330</v>
      </c>
      <c r="E1179">
        <v>2</v>
      </c>
      <c r="G1179">
        <v>45160</v>
      </c>
      <c r="H1179">
        <v>1</v>
      </c>
      <c r="W1179" t="s">
        <v>2</v>
      </c>
      <c r="X1179">
        <v>53858</v>
      </c>
    </row>
    <row r="1180" spans="3:24" x14ac:dyDescent="0.25">
      <c r="C1180" t="s">
        <v>2</v>
      </c>
      <c r="D1180">
        <v>58350</v>
      </c>
      <c r="E1180">
        <v>1</v>
      </c>
      <c r="G1180">
        <v>45146</v>
      </c>
      <c r="H1180">
        <v>1</v>
      </c>
      <c r="W1180" t="s">
        <v>2</v>
      </c>
      <c r="X1180">
        <v>53863</v>
      </c>
    </row>
    <row r="1181" spans="3:24" x14ac:dyDescent="0.25">
      <c r="C1181" t="s">
        <v>2</v>
      </c>
      <c r="D1181">
        <v>58398</v>
      </c>
      <c r="E1181">
        <v>1</v>
      </c>
      <c r="G1181">
        <v>45143</v>
      </c>
      <c r="H1181">
        <v>2</v>
      </c>
      <c r="W1181" t="s">
        <v>2</v>
      </c>
      <c r="X1181">
        <v>53977</v>
      </c>
    </row>
    <row r="1182" spans="3:24" x14ac:dyDescent="0.25">
      <c r="C1182" t="s">
        <v>2</v>
      </c>
      <c r="D1182">
        <v>58401</v>
      </c>
      <c r="E1182">
        <v>1</v>
      </c>
      <c r="G1182">
        <v>45072</v>
      </c>
      <c r="H1182">
        <v>1</v>
      </c>
      <c r="W1182" t="s">
        <v>2</v>
      </c>
      <c r="X1182">
        <v>53977</v>
      </c>
    </row>
    <row r="1183" spans="3:24" x14ac:dyDescent="0.25">
      <c r="C1183" t="s">
        <v>3</v>
      </c>
      <c r="D1183">
        <v>58482</v>
      </c>
      <c r="E1183">
        <v>1</v>
      </c>
      <c r="G1183">
        <v>45068</v>
      </c>
      <c r="H1183">
        <v>1</v>
      </c>
      <c r="W1183" t="s">
        <v>2</v>
      </c>
      <c r="X1183">
        <v>54006</v>
      </c>
    </row>
    <row r="1184" spans="3:24" x14ac:dyDescent="0.25">
      <c r="C1184" t="s">
        <v>4</v>
      </c>
      <c r="D1184">
        <v>58494</v>
      </c>
      <c r="E1184">
        <v>1</v>
      </c>
      <c r="G1184">
        <v>45057</v>
      </c>
      <c r="H1184">
        <v>1</v>
      </c>
      <c r="W1184" t="s">
        <v>2</v>
      </c>
      <c r="X1184">
        <v>54058</v>
      </c>
    </row>
    <row r="1185" spans="3:24" x14ac:dyDescent="0.25">
      <c r="C1185" t="s">
        <v>3</v>
      </c>
      <c r="D1185">
        <v>58512</v>
      </c>
      <c r="E1185">
        <v>1</v>
      </c>
      <c r="G1185">
        <v>45006</v>
      </c>
      <c r="H1185">
        <v>1</v>
      </c>
      <c r="W1185" t="s">
        <v>3</v>
      </c>
      <c r="X1185">
        <v>54072</v>
      </c>
    </row>
    <row r="1186" spans="3:24" x14ac:dyDescent="0.25">
      <c r="C1186" t="s">
        <v>3</v>
      </c>
      <c r="D1186">
        <v>58554</v>
      </c>
      <c r="E1186">
        <v>2</v>
      </c>
      <c r="G1186">
        <v>44989</v>
      </c>
      <c r="H1186">
        <v>2</v>
      </c>
      <c r="W1186" t="s">
        <v>4</v>
      </c>
      <c r="X1186">
        <v>54108</v>
      </c>
    </row>
    <row r="1187" spans="3:24" x14ac:dyDescent="0.25">
      <c r="C1187" t="s">
        <v>2</v>
      </c>
      <c r="D1187">
        <v>58582</v>
      </c>
      <c r="E1187">
        <v>1</v>
      </c>
      <c r="G1187">
        <v>44964</v>
      </c>
      <c r="H1187">
        <v>1</v>
      </c>
      <c r="W1187" t="s">
        <v>3</v>
      </c>
      <c r="X1187">
        <v>54111</v>
      </c>
    </row>
    <row r="1188" spans="3:24" x14ac:dyDescent="0.25">
      <c r="C1188" t="s">
        <v>2</v>
      </c>
      <c r="D1188">
        <v>58597</v>
      </c>
      <c r="E1188">
        <v>1</v>
      </c>
      <c r="G1188">
        <v>44953</v>
      </c>
      <c r="H1188">
        <v>1</v>
      </c>
      <c r="W1188" t="s">
        <v>3</v>
      </c>
      <c r="X1188">
        <v>54132</v>
      </c>
    </row>
    <row r="1189" spans="3:24" x14ac:dyDescent="0.25">
      <c r="C1189" t="s">
        <v>2</v>
      </c>
      <c r="D1189">
        <v>58607</v>
      </c>
      <c r="E1189">
        <v>1</v>
      </c>
      <c r="G1189">
        <v>44931</v>
      </c>
      <c r="H1189">
        <v>1</v>
      </c>
      <c r="W1189" t="s">
        <v>2</v>
      </c>
      <c r="X1189">
        <v>54137</v>
      </c>
    </row>
    <row r="1190" spans="3:24" x14ac:dyDescent="0.25">
      <c r="C1190" t="s">
        <v>2</v>
      </c>
      <c r="D1190">
        <v>58646</v>
      </c>
      <c r="E1190">
        <v>2</v>
      </c>
      <c r="G1190">
        <v>44911</v>
      </c>
      <c r="H1190">
        <v>1</v>
      </c>
      <c r="W1190" t="s">
        <v>2</v>
      </c>
      <c r="X1190">
        <v>54162</v>
      </c>
    </row>
    <row r="1191" spans="3:24" x14ac:dyDescent="0.25">
      <c r="C1191" t="s">
        <v>4</v>
      </c>
      <c r="D1191">
        <v>58656</v>
      </c>
      <c r="E1191">
        <v>1</v>
      </c>
      <c r="G1191">
        <v>44802</v>
      </c>
      <c r="H1191">
        <v>1</v>
      </c>
      <c r="W1191" t="s">
        <v>2</v>
      </c>
      <c r="X1191">
        <v>54165</v>
      </c>
    </row>
    <row r="1192" spans="3:24" x14ac:dyDescent="0.25">
      <c r="C1192" t="s">
        <v>2</v>
      </c>
      <c r="D1192">
        <v>58684</v>
      </c>
      <c r="E1192">
        <v>1</v>
      </c>
      <c r="G1192">
        <v>44794</v>
      </c>
      <c r="H1192">
        <v>2</v>
      </c>
      <c r="W1192" t="s">
        <v>2</v>
      </c>
      <c r="X1192">
        <v>54178</v>
      </c>
    </row>
    <row r="1193" spans="3:24" x14ac:dyDescent="0.25">
      <c r="C1193" t="s">
        <v>5</v>
      </c>
      <c r="D1193">
        <v>58692</v>
      </c>
      <c r="E1193">
        <v>1</v>
      </c>
      <c r="G1193">
        <v>44689</v>
      </c>
      <c r="H1193">
        <v>1</v>
      </c>
      <c r="W1193" t="s">
        <v>4</v>
      </c>
      <c r="X1193">
        <v>54197</v>
      </c>
    </row>
    <row r="1194" spans="3:24" x14ac:dyDescent="0.25">
      <c r="C1194" t="s">
        <v>3</v>
      </c>
      <c r="D1194">
        <v>58710</v>
      </c>
      <c r="E1194">
        <v>1</v>
      </c>
      <c r="G1194">
        <v>44635</v>
      </c>
      <c r="H1194">
        <v>1</v>
      </c>
      <c r="W1194" t="s">
        <v>2</v>
      </c>
      <c r="X1194">
        <v>54198</v>
      </c>
    </row>
    <row r="1195" spans="3:24" x14ac:dyDescent="0.25">
      <c r="C1195" t="s">
        <v>2</v>
      </c>
      <c r="D1195">
        <v>58821</v>
      </c>
      <c r="E1195">
        <v>1</v>
      </c>
      <c r="G1195">
        <v>44602</v>
      </c>
      <c r="H1195">
        <v>1</v>
      </c>
      <c r="W1195" t="s">
        <v>5</v>
      </c>
      <c r="X1195">
        <v>54210</v>
      </c>
    </row>
    <row r="1196" spans="3:24" x14ac:dyDescent="0.25">
      <c r="C1196" t="s">
        <v>3</v>
      </c>
      <c r="D1196">
        <v>58917</v>
      </c>
      <c r="E1196">
        <v>1</v>
      </c>
      <c r="G1196">
        <v>44551</v>
      </c>
      <c r="H1196">
        <v>1</v>
      </c>
      <c r="W1196" t="s">
        <v>3</v>
      </c>
      <c r="X1196">
        <v>54222</v>
      </c>
    </row>
    <row r="1197" spans="3:24" x14ac:dyDescent="0.25">
      <c r="C1197" t="s">
        <v>2</v>
      </c>
      <c r="D1197">
        <v>59041</v>
      </c>
      <c r="E1197">
        <v>1</v>
      </c>
      <c r="G1197">
        <v>44529</v>
      </c>
      <c r="H1197">
        <v>1</v>
      </c>
      <c r="W1197" t="s">
        <v>2</v>
      </c>
      <c r="X1197">
        <v>54233</v>
      </c>
    </row>
    <row r="1198" spans="3:24" x14ac:dyDescent="0.25">
      <c r="C1198" t="s">
        <v>5</v>
      </c>
      <c r="D1198">
        <v>59052</v>
      </c>
      <c r="E1198">
        <v>1</v>
      </c>
      <c r="G1198">
        <v>44512</v>
      </c>
      <c r="H1198">
        <v>1</v>
      </c>
      <c r="W1198" t="s">
        <v>3</v>
      </c>
      <c r="X1198">
        <v>54237</v>
      </c>
    </row>
    <row r="1199" spans="3:24" x14ac:dyDescent="0.25">
      <c r="C1199" t="s">
        <v>4</v>
      </c>
      <c r="D1199">
        <v>59060</v>
      </c>
      <c r="E1199">
        <v>1</v>
      </c>
      <c r="G1199">
        <v>44511</v>
      </c>
      <c r="H1199">
        <v>1</v>
      </c>
      <c r="W1199" t="s">
        <v>2</v>
      </c>
      <c r="X1199">
        <v>54252</v>
      </c>
    </row>
    <row r="1200" spans="3:24" x14ac:dyDescent="0.25">
      <c r="C1200" t="s">
        <v>3</v>
      </c>
      <c r="D1200">
        <v>59062</v>
      </c>
      <c r="E1200">
        <v>1</v>
      </c>
      <c r="G1200">
        <v>44503</v>
      </c>
      <c r="H1200">
        <v>1</v>
      </c>
      <c r="W1200" t="s">
        <v>5</v>
      </c>
      <c r="X1200">
        <v>54342</v>
      </c>
    </row>
    <row r="1201" spans="3:24" x14ac:dyDescent="0.25">
      <c r="C1201" t="s">
        <v>2</v>
      </c>
      <c r="D1201">
        <v>59111</v>
      </c>
      <c r="E1201">
        <v>1</v>
      </c>
      <c r="G1201">
        <v>44421</v>
      </c>
      <c r="H1201">
        <v>1</v>
      </c>
      <c r="W1201" t="s">
        <v>4</v>
      </c>
      <c r="X1201">
        <v>54348</v>
      </c>
    </row>
    <row r="1202" spans="3:24" x14ac:dyDescent="0.25">
      <c r="C1202" t="s">
        <v>2</v>
      </c>
      <c r="D1202">
        <v>59184</v>
      </c>
      <c r="E1202">
        <v>1</v>
      </c>
      <c r="G1202">
        <v>44393</v>
      </c>
      <c r="H1202">
        <v>1</v>
      </c>
      <c r="W1202" t="s">
        <v>3</v>
      </c>
      <c r="X1202">
        <v>54356</v>
      </c>
    </row>
    <row r="1203" spans="3:24" x14ac:dyDescent="0.25">
      <c r="C1203" t="s">
        <v>3</v>
      </c>
      <c r="D1203">
        <v>59235</v>
      </c>
      <c r="E1203">
        <v>1</v>
      </c>
      <c r="G1203">
        <v>44392</v>
      </c>
      <c r="H1203">
        <v>1</v>
      </c>
      <c r="W1203" t="s">
        <v>2</v>
      </c>
      <c r="X1203">
        <v>54386</v>
      </c>
    </row>
    <row r="1204" spans="3:24" x14ac:dyDescent="0.25">
      <c r="C1204" t="s">
        <v>2</v>
      </c>
      <c r="D1204">
        <v>59247</v>
      </c>
      <c r="E1204">
        <v>1</v>
      </c>
      <c r="G1204">
        <v>44377</v>
      </c>
      <c r="H1204">
        <v>1</v>
      </c>
      <c r="W1204" t="s">
        <v>2</v>
      </c>
      <c r="X1204">
        <v>54414</v>
      </c>
    </row>
    <row r="1205" spans="3:24" x14ac:dyDescent="0.25">
      <c r="C1205" t="s">
        <v>2</v>
      </c>
      <c r="D1205">
        <v>59292</v>
      </c>
      <c r="E1205">
        <v>2</v>
      </c>
      <c r="G1205">
        <v>44375</v>
      </c>
      <c r="H1205">
        <v>1</v>
      </c>
      <c r="W1205" t="s">
        <v>3</v>
      </c>
      <c r="X1205">
        <v>54432</v>
      </c>
    </row>
    <row r="1206" spans="3:24" x14ac:dyDescent="0.25">
      <c r="C1206" t="s">
        <v>3</v>
      </c>
      <c r="D1206">
        <v>59304</v>
      </c>
      <c r="E1206">
        <v>1</v>
      </c>
      <c r="G1206">
        <v>44359</v>
      </c>
      <c r="H1206">
        <v>1</v>
      </c>
      <c r="W1206" t="s">
        <v>2</v>
      </c>
      <c r="X1206">
        <v>54450</v>
      </c>
    </row>
    <row r="1207" spans="3:24" x14ac:dyDescent="0.25">
      <c r="C1207" t="s">
        <v>3</v>
      </c>
      <c r="D1207">
        <v>59354</v>
      </c>
      <c r="E1207">
        <v>2</v>
      </c>
      <c r="G1207">
        <v>44325</v>
      </c>
      <c r="H1207">
        <v>1</v>
      </c>
      <c r="W1207" t="s">
        <v>2</v>
      </c>
      <c r="X1207">
        <v>54450</v>
      </c>
    </row>
    <row r="1208" spans="3:24" x14ac:dyDescent="0.25">
      <c r="C1208" t="s">
        <v>3</v>
      </c>
      <c r="D1208">
        <v>59385</v>
      </c>
      <c r="E1208">
        <v>1</v>
      </c>
      <c r="G1208">
        <v>44322</v>
      </c>
      <c r="H1208">
        <v>1</v>
      </c>
      <c r="W1208" t="s">
        <v>3</v>
      </c>
      <c r="X1208">
        <v>54456</v>
      </c>
    </row>
    <row r="1209" spans="3:24" x14ac:dyDescent="0.25">
      <c r="C1209" t="s">
        <v>2</v>
      </c>
      <c r="D1209">
        <v>59412</v>
      </c>
      <c r="E1209">
        <v>1</v>
      </c>
      <c r="G1209">
        <v>44319</v>
      </c>
      <c r="H1209">
        <v>1</v>
      </c>
      <c r="W1209" t="s">
        <v>3</v>
      </c>
      <c r="X1209">
        <v>54466</v>
      </c>
    </row>
    <row r="1210" spans="3:24" x14ac:dyDescent="0.25">
      <c r="C1210" t="s">
        <v>4</v>
      </c>
      <c r="D1210">
        <v>59432</v>
      </c>
      <c r="E1210">
        <v>1</v>
      </c>
      <c r="G1210">
        <v>44300</v>
      </c>
      <c r="H1210">
        <v>1</v>
      </c>
      <c r="W1210" t="s">
        <v>3</v>
      </c>
      <c r="X1210">
        <v>54549</v>
      </c>
    </row>
    <row r="1211" spans="3:24" x14ac:dyDescent="0.25">
      <c r="C1211" t="s">
        <v>5</v>
      </c>
      <c r="D1211">
        <v>59462</v>
      </c>
      <c r="E1211">
        <v>1</v>
      </c>
      <c r="G1211">
        <v>44267</v>
      </c>
      <c r="H1211">
        <v>1</v>
      </c>
      <c r="W1211" t="s">
        <v>2</v>
      </c>
      <c r="X1211">
        <v>54591</v>
      </c>
    </row>
    <row r="1212" spans="3:24" x14ac:dyDescent="0.25">
      <c r="C1212" t="s">
        <v>5</v>
      </c>
      <c r="D1212">
        <v>59481</v>
      </c>
      <c r="E1212">
        <v>1</v>
      </c>
      <c r="G1212">
        <v>44213</v>
      </c>
      <c r="H1212">
        <v>1</v>
      </c>
      <c r="W1212" t="s">
        <v>4</v>
      </c>
      <c r="X1212">
        <v>54603</v>
      </c>
    </row>
    <row r="1213" spans="3:24" x14ac:dyDescent="0.25">
      <c r="C1213" t="s">
        <v>3</v>
      </c>
      <c r="D1213">
        <v>59594</v>
      </c>
      <c r="E1213">
        <v>1</v>
      </c>
      <c r="G1213">
        <v>44159</v>
      </c>
      <c r="H1213">
        <v>1</v>
      </c>
      <c r="W1213" t="s">
        <v>5</v>
      </c>
      <c r="X1213">
        <v>54690</v>
      </c>
    </row>
    <row r="1214" spans="3:24" x14ac:dyDescent="0.25">
      <c r="C1214" t="s">
        <v>4</v>
      </c>
      <c r="D1214">
        <v>59601</v>
      </c>
      <c r="E1214">
        <v>1</v>
      </c>
      <c r="G1214">
        <v>44155</v>
      </c>
      <c r="H1214">
        <v>1</v>
      </c>
      <c r="W1214" t="s">
        <v>5</v>
      </c>
      <c r="X1214">
        <v>54690</v>
      </c>
    </row>
    <row r="1215" spans="3:24" x14ac:dyDescent="0.25">
      <c r="C1215" t="s">
        <v>2</v>
      </c>
      <c r="D1215">
        <v>59666</v>
      </c>
      <c r="E1215">
        <v>1</v>
      </c>
      <c r="G1215">
        <v>44124</v>
      </c>
      <c r="H1215">
        <v>1</v>
      </c>
      <c r="W1215" t="s">
        <v>3</v>
      </c>
      <c r="X1215">
        <v>54693</v>
      </c>
    </row>
    <row r="1216" spans="3:24" x14ac:dyDescent="0.25">
      <c r="C1216" t="s">
        <v>2</v>
      </c>
      <c r="D1216">
        <v>59686</v>
      </c>
      <c r="E1216">
        <v>1</v>
      </c>
      <c r="G1216">
        <v>44078</v>
      </c>
      <c r="H1216">
        <v>1</v>
      </c>
      <c r="W1216" t="s">
        <v>4</v>
      </c>
      <c r="X1216">
        <v>54730</v>
      </c>
    </row>
    <row r="1217" spans="3:24" x14ac:dyDescent="0.25">
      <c r="C1217" t="s">
        <v>2</v>
      </c>
      <c r="D1217">
        <v>59754</v>
      </c>
      <c r="E1217">
        <v>1</v>
      </c>
      <c r="G1217">
        <v>44051</v>
      </c>
      <c r="H1217">
        <v>1</v>
      </c>
      <c r="W1217" t="s">
        <v>2</v>
      </c>
      <c r="X1217">
        <v>54753</v>
      </c>
    </row>
    <row r="1218" spans="3:24" x14ac:dyDescent="0.25">
      <c r="C1218" t="s">
        <v>2</v>
      </c>
      <c r="D1218">
        <v>59809</v>
      </c>
      <c r="E1218">
        <v>1</v>
      </c>
      <c r="G1218">
        <v>44010</v>
      </c>
      <c r="H1218">
        <v>1</v>
      </c>
      <c r="W1218" t="s">
        <v>2</v>
      </c>
      <c r="X1218">
        <v>54803</v>
      </c>
    </row>
    <row r="1219" spans="3:24" x14ac:dyDescent="0.25">
      <c r="C1219" t="s">
        <v>3</v>
      </c>
      <c r="D1219">
        <v>59821</v>
      </c>
      <c r="E1219">
        <v>1</v>
      </c>
      <c r="G1219">
        <v>43974</v>
      </c>
      <c r="H1219">
        <v>1</v>
      </c>
      <c r="W1219" t="s">
        <v>2</v>
      </c>
      <c r="X1219">
        <v>54809</v>
      </c>
    </row>
    <row r="1220" spans="3:24" x14ac:dyDescent="0.25">
      <c r="C1220" t="s">
        <v>3</v>
      </c>
      <c r="D1220">
        <v>59868</v>
      </c>
      <c r="E1220">
        <v>1</v>
      </c>
      <c r="G1220">
        <v>43824</v>
      </c>
      <c r="H1220">
        <v>1</v>
      </c>
      <c r="W1220" t="s">
        <v>2</v>
      </c>
      <c r="X1220">
        <v>54809</v>
      </c>
    </row>
    <row r="1221" spans="3:24" x14ac:dyDescent="0.25">
      <c r="C1221" t="s">
        <v>2</v>
      </c>
      <c r="D1221">
        <v>59892</v>
      </c>
      <c r="E1221">
        <v>1</v>
      </c>
      <c r="G1221">
        <v>43815</v>
      </c>
      <c r="H1221">
        <v>1</v>
      </c>
      <c r="W1221" t="s">
        <v>3</v>
      </c>
      <c r="X1221">
        <v>54880</v>
      </c>
    </row>
    <row r="1222" spans="3:24" x14ac:dyDescent="0.25">
      <c r="C1222" t="s">
        <v>3</v>
      </c>
      <c r="D1222">
        <v>59925</v>
      </c>
      <c r="E1222">
        <v>1</v>
      </c>
      <c r="G1222">
        <v>43795</v>
      </c>
      <c r="H1222">
        <v>1</v>
      </c>
      <c r="W1222" t="s">
        <v>3</v>
      </c>
      <c r="X1222">
        <v>54959</v>
      </c>
    </row>
    <row r="1223" spans="3:24" x14ac:dyDescent="0.25">
      <c r="C1223" t="s">
        <v>3</v>
      </c>
      <c r="D1223">
        <v>59973</v>
      </c>
      <c r="E1223">
        <v>1</v>
      </c>
      <c r="G1223">
        <v>43783</v>
      </c>
      <c r="H1223">
        <v>1</v>
      </c>
      <c r="W1223" t="s">
        <v>2</v>
      </c>
      <c r="X1223">
        <v>54984</v>
      </c>
    </row>
    <row r="1224" spans="3:24" x14ac:dyDescent="0.25">
      <c r="C1224" t="s">
        <v>3</v>
      </c>
      <c r="D1224">
        <v>60000</v>
      </c>
      <c r="E1224">
        <v>1</v>
      </c>
      <c r="G1224">
        <v>43776</v>
      </c>
      <c r="H1224">
        <v>2</v>
      </c>
      <c r="W1224" t="s">
        <v>3</v>
      </c>
      <c r="X1224">
        <v>54998</v>
      </c>
    </row>
    <row r="1225" spans="3:24" x14ac:dyDescent="0.25">
      <c r="C1225" t="s">
        <v>3</v>
      </c>
      <c r="D1225">
        <v>60033</v>
      </c>
      <c r="E1225">
        <v>1</v>
      </c>
      <c r="G1225">
        <v>43641</v>
      </c>
      <c r="H1225">
        <v>1</v>
      </c>
      <c r="W1225" t="s">
        <v>3</v>
      </c>
      <c r="X1225">
        <v>55012</v>
      </c>
    </row>
    <row r="1226" spans="3:24" x14ac:dyDescent="0.25">
      <c r="C1226" t="s">
        <v>3</v>
      </c>
      <c r="D1226">
        <v>60093</v>
      </c>
      <c r="E1226">
        <v>1</v>
      </c>
      <c r="G1226">
        <v>43638</v>
      </c>
      <c r="H1226">
        <v>1</v>
      </c>
      <c r="W1226" t="s">
        <v>3</v>
      </c>
      <c r="X1226">
        <v>55158</v>
      </c>
    </row>
    <row r="1227" spans="3:24" x14ac:dyDescent="0.25">
      <c r="C1227" t="s">
        <v>2</v>
      </c>
      <c r="D1227">
        <v>60152</v>
      </c>
      <c r="E1227">
        <v>1</v>
      </c>
      <c r="G1227">
        <v>43602</v>
      </c>
      <c r="H1227">
        <v>1</v>
      </c>
      <c r="W1227" t="s">
        <v>3</v>
      </c>
      <c r="X1227">
        <v>55212</v>
      </c>
    </row>
    <row r="1228" spans="3:24" x14ac:dyDescent="0.25">
      <c r="C1228" t="s">
        <v>4</v>
      </c>
      <c r="D1228">
        <v>60161</v>
      </c>
      <c r="E1228">
        <v>1</v>
      </c>
      <c r="G1228">
        <v>43586</v>
      </c>
      <c r="H1228">
        <v>1</v>
      </c>
      <c r="W1228" t="s">
        <v>3</v>
      </c>
      <c r="X1228">
        <v>55212</v>
      </c>
    </row>
    <row r="1229" spans="3:24" x14ac:dyDescent="0.25">
      <c r="C1229" t="s">
        <v>4</v>
      </c>
      <c r="D1229">
        <v>60182</v>
      </c>
      <c r="E1229">
        <v>1</v>
      </c>
      <c r="G1229">
        <v>43482</v>
      </c>
      <c r="H1229">
        <v>1</v>
      </c>
      <c r="W1229" t="s">
        <v>2</v>
      </c>
      <c r="X1229">
        <v>55239</v>
      </c>
    </row>
    <row r="1230" spans="3:24" x14ac:dyDescent="0.25">
      <c r="C1230" t="s">
        <v>3</v>
      </c>
      <c r="D1230">
        <v>60199</v>
      </c>
      <c r="E1230">
        <v>1</v>
      </c>
      <c r="G1230">
        <v>43462</v>
      </c>
      <c r="H1230">
        <v>1</v>
      </c>
      <c r="W1230" t="s">
        <v>4</v>
      </c>
      <c r="X1230">
        <v>55249</v>
      </c>
    </row>
    <row r="1231" spans="3:24" x14ac:dyDescent="0.25">
      <c r="C1231" t="s">
        <v>2</v>
      </c>
      <c r="D1231">
        <v>60200</v>
      </c>
      <c r="E1231">
        <v>1</v>
      </c>
      <c r="G1231">
        <v>43456</v>
      </c>
      <c r="H1231">
        <v>1</v>
      </c>
      <c r="W1231" t="s">
        <v>4</v>
      </c>
      <c r="X1231">
        <v>55250</v>
      </c>
    </row>
    <row r="1232" spans="3:24" x14ac:dyDescent="0.25">
      <c r="C1232" t="s">
        <v>4</v>
      </c>
      <c r="D1232">
        <v>60208</v>
      </c>
      <c r="E1232">
        <v>1</v>
      </c>
      <c r="G1232">
        <v>43322</v>
      </c>
      <c r="H1232">
        <v>1</v>
      </c>
      <c r="W1232" t="s">
        <v>3</v>
      </c>
      <c r="X1232">
        <v>55260</v>
      </c>
    </row>
    <row r="1233" spans="3:24" x14ac:dyDescent="0.25">
      <c r="C1233" t="s">
        <v>4</v>
      </c>
      <c r="D1233">
        <v>60230</v>
      </c>
      <c r="E1233">
        <v>1</v>
      </c>
      <c r="G1233">
        <v>43300</v>
      </c>
      <c r="H1233">
        <v>1</v>
      </c>
      <c r="W1233" t="s">
        <v>2</v>
      </c>
      <c r="X1233">
        <v>55267</v>
      </c>
    </row>
    <row r="1234" spans="3:24" x14ac:dyDescent="0.25">
      <c r="C1234" t="s">
        <v>2</v>
      </c>
      <c r="D1234">
        <v>60432</v>
      </c>
      <c r="E1234">
        <v>1</v>
      </c>
      <c r="G1234">
        <v>43269</v>
      </c>
      <c r="H1234">
        <v>1</v>
      </c>
      <c r="W1234" t="s">
        <v>4</v>
      </c>
      <c r="X1234">
        <v>55282</v>
      </c>
    </row>
    <row r="1235" spans="3:24" x14ac:dyDescent="0.25">
      <c r="C1235" t="s">
        <v>2</v>
      </c>
      <c r="D1235">
        <v>60474</v>
      </c>
      <c r="E1235">
        <v>2</v>
      </c>
      <c r="G1235">
        <v>43263</v>
      </c>
      <c r="H1235">
        <v>1</v>
      </c>
      <c r="W1235" t="s">
        <v>4</v>
      </c>
      <c r="X1235">
        <v>55284</v>
      </c>
    </row>
    <row r="1236" spans="3:24" x14ac:dyDescent="0.25">
      <c r="C1236" t="s">
        <v>3</v>
      </c>
      <c r="D1236">
        <v>60482</v>
      </c>
      <c r="E1236">
        <v>1</v>
      </c>
      <c r="G1236">
        <v>43185</v>
      </c>
      <c r="H1236">
        <v>1</v>
      </c>
      <c r="W1236" t="s">
        <v>2</v>
      </c>
      <c r="X1236">
        <v>55357</v>
      </c>
    </row>
    <row r="1237" spans="3:24" x14ac:dyDescent="0.25">
      <c r="C1237" t="s">
        <v>3</v>
      </c>
      <c r="D1237">
        <v>60491</v>
      </c>
      <c r="E1237">
        <v>1</v>
      </c>
      <c r="G1237">
        <v>43142</v>
      </c>
      <c r="H1237">
        <v>1</v>
      </c>
      <c r="W1237" t="s">
        <v>2</v>
      </c>
      <c r="X1237">
        <v>55375</v>
      </c>
    </row>
    <row r="1238" spans="3:24" x14ac:dyDescent="0.25">
      <c r="C1238" t="s">
        <v>2</v>
      </c>
      <c r="D1238">
        <v>60504</v>
      </c>
      <c r="E1238">
        <v>1</v>
      </c>
      <c r="G1238">
        <v>43140</v>
      </c>
      <c r="H1238">
        <v>1</v>
      </c>
      <c r="W1238" t="s">
        <v>3</v>
      </c>
      <c r="X1238">
        <v>55412</v>
      </c>
    </row>
    <row r="1239" spans="3:24" x14ac:dyDescent="0.25">
      <c r="C1239" t="s">
        <v>3</v>
      </c>
      <c r="D1239">
        <v>60544</v>
      </c>
      <c r="E1239">
        <v>2</v>
      </c>
      <c r="G1239">
        <v>43057</v>
      </c>
      <c r="H1239">
        <v>1</v>
      </c>
      <c r="W1239" t="s">
        <v>3</v>
      </c>
      <c r="X1239">
        <v>55424</v>
      </c>
    </row>
    <row r="1240" spans="3:24" x14ac:dyDescent="0.25">
      <c r="C1240" t="s">
        <v>3</v>
      </c>
      <c r="D1240">
        <v>60554</v>
      </c>
      <c r="E1240">
        <v>1</v>
      </c>
      <c r="G1240">
        <v>43050</v>
      </c>
      <c r="H1240">
        <v>1</v>
      </c>
      <c r="W1240" t="s">
        <v>2</v>
      </c>
      <c r="X1240">
        <v>55434</v>
      </c>
    </row>
    <row r="1241" spans="3:24" x14ac:dyDescent="0.25">
      <c r="C1241" t="s">
        <v>2</v>
      </c>
      <c r="D1241">
        <v>60585</v>
      </c>
      <c r="E1241">
        <v>1</v>
      </c>
      <c r="G1241">
        <v>43020</v>
      </c>
      <c r="H1241">
        <v>1</v>
      </c>
      <c r="W1241" t="s">
        <v>3</v>
      </c>
      <c r="X1241">
        <v>55517</v>
      </c>
    </row>
    <row r="1242" spans="3:24" x14ac:dyDescent="0.25">
      <c r="C1242" t="s">
        <v>2</v>
      </c>
      <c r="D1242">
        <v>60597</v>
      </c>
      <c r="E1242">
        <v>1</v>
      </c>
      <c r="G1242">
        <v>43018</v>
      </c>
      <c r="H1242">
        <v>1</v>
      </c>
      <c r="W1242" t="s">
        <v>3</v>
      </c>
      <c r="X1242">
        <v>55521</v>
      </c>
    </row>
    <row r="1243" spans="3:24" x14ac:dyDescent="0.25">
      <c r="C1243" t="s">
        <v>3</v>
      </c>
      <c r="D1243">
        <v>60631</v>
      </c>
      <c r="E1243">
        <v>1</v>
      </c>
      <c r="G1243">
        <v>42997</v>
      </c>
      <c r="H1243">
        <v>1</v>
      </c>
      <c r="W1243" t="s">
        <v>2</v>
      </c>
      <c r="X1243">
        <v>55563</v>
      </c>
    </row>
    <row r="1244" spans="3:24" x14ac:dyDescent="0.25">
      <c r="C1244" t="s">
        <v>2</v>
      </c>
      <c r="D1244">
        <v>60689</v>
      </c>
      <c r="E1244">
        <v>1</v>
      </c>
      <c r="G1244">
        <v>42873</v>
      </c>
      <c r="H1244">
        <v>1</v>
      </c>
      <c r="W1244" t="s">
        <v>2</v>
      </c>
      <c r="X1244">
        <v>55593</v>
      </c>
    </row>
    <row r="1245" spans="3:24" x14ac:dyDescent="0.25">
      <c r="C1245" t="s">
        <v>2</v>
      </c>
      <c r="D1245">
        <v>60714</v>
      </c>
      <c r="E1245">
        <v>1</v>
      </c>
      <c r="G1245">
        <v>42835</v>
      </c>
      <c r="H1245">
        <v>1</v>
      </c>
      <c r="W1245" t="s">
        <v>3</v>
      </c>
      <c r="X1245">
        <v>55614</v>
      </c>
    </row>
    <row r="1246" spans="3:24" x14ac:dyDescent="0.25">
      <c r="C1246" t="s">
        <v>3</v>
      </c>
      <c r="D1246">
        <v>60839</v>
      </c>
      <c r="E1246">
        <v>1</v>
      </c>
      <c r="G1246">
        <v>42769</v>
      </c>
      <c r="H1246">
        <v>1</v>
      </c>
      <c r="W1246" t="s">
        <v>2</v>
      </c>
      <c r="X1246">
        <v>55635</v>
      </c>
    </row>
    <row r="1247" spans="3:24" x14ac:dyDescent="0.25">
      <c r="C1247" t="s">
        <v>2</v>
      </c>
      <c r="D1247">
        <v>60894</v>
      </c>
      <c r="E1247">
        <v>1</v>
      </c>
      <c r="G1247">
        <v>42767</v>
      </c>
      <c r="H1247">
        <v>1</v>
      </c>
      <c r="W1247" t="s">
        <v>2</v>
      </c>
      <c r="X1247">
        <v>55686</v>
      </c>
    </row>
    <row r="1248" spans="3:24" x14ac:dyDescent="0.25">
      <c r="C1248" t="s">
        <v>2</v>
      </c>
      <c r="D1248">
        <v>60896</v>
      </c>
      <c r="E1248">
        <v>1</v>
      </c>
      <c r="G1248">
        <v>42731</v>
      </c>
      <c r="H1248">
        <v>1</v>
      </c>
      <c r="W1248" t="s">
        <v>3</v>
      </c>
      <c r="X1248">
        <v>55707</v>
      </c>
    </row>
    <row r="1249" spans="3:24" x14ac:dyDescent="0.25">
      <c r="C1249" t="s">
        <v>2</v>
      </c>
      <c r="D1249">
        <v>60905</v>
      </c>
      <c r="E1249">
        <v>1</v>
      </c>
      <c r="G1249">
        <v>42720</v>
      </c>
      <c r="H1249">
        <v>1</v>
      </c>
      <c r="W1249" t="s">
        <v>2</v>
      </c>
      <c r="X1249">
        <v>55759</v>
      </c>
    </row>
    <row r="1250" spans="3:24" x14ac:dyDescent="0.25">
      <c r="C1250" t="s">
        <v>4</v>
      </c>
      <c r="D1250">
        <v>60934</v>
      </c>
      <c r="E1250">
        <v>1</v>
      </c>
      <c r="G1250">
        <v>42710</v>
      </c>
      <c r="H1250">
        <v>1</v>
      </c>
      <c r="W1250" t="s">
        <v>2</v>
      </c>
      <c r="X1250">
        <v>55761</v>
      </c>
    </row>
    <row r="1251" spans="3:24" x14ac:dyDescent="0.25">
      <c r="C1251" t="s">
        <v>2</v>
      </c>
      <c r="D1251">
        <v>61010</v>
      </c>
      <c r="E1251">
        <v>1</v>
      </c>
      <c r="G1251">
        <v>42693</v>
      </c>
      <c r="H1251">
        <v>1</v>
      </c>
      <c r="W1251" t="s">
        <v>2</v>
      </c>
      <c r="X1251">
        <v>55801</v>
      </c>
    </row>
    <row r="1252" spans="3:24" x14ac:dyDescent="0.25">
      <c r="C1252" t="s">
        <v>4</v>
      </c>
      <c r="D1252">
        <v>61014</v>
      </c>
      <c r="E1252">
        <v>1</v>
      </c>
      <c r="G1252">
        <v>42691</v>
      </c>
      <c r="H1252">
        <v>1</v>
      </c>
      <c r="W1252" t="s">
        <v>4</v>
      </c>
      <c r="X1252">
        <v>55842</v>
      </c>
    </row>
    <row r="1253" spans="3:24" x14ac:dyDescent="0.25">
      <c r="C1253" t="s">
        <v>3</v>
      </c>
      <c r="D1253">
        <v>61064</v>
      </c>
      <c r="E1253">
        <v>1</v>
      </c>
      <c r="G1253">
        <v>42670</v>
      </c>
      <c r="H1253">
        <v>1</v>
      </c>
      <c r="W1253" t="s">
        <v>2</v>
      </c>
      <c r="X1253">
        <v>55914</v>
      </c>
    </row>
    <row r="1254" spans="3:24" x14ac:dyDescent="0.25">
      <c r="C1254" t="s">
        <v>2</v>
      </c>
      <c r="D1254">
        <v>61074</v>
      </c>
      <c r="E1254">
        <v>1</v>
      </c>
      <c r="G1254">
        <v>42664</v>
      </c>
      <c r="H1254">
        <v>1</v>
      </c>
      <c r="W1254" t="s">
        <v>4</v>
      </c>
      <c r="X1254">
        <v>55951</v>
      </c>
    </row>
    <row r="1255" spans="3:24" x14ac:dyDescent="0.25">
      <c r="C1255" t="s">
        <v>2</v>
      </c>
      <c r="D1255">
        <v>61180</v>
      </c>
      <c r="E1255">
        <v>1</v>
      </c>
      <c r="G1255">
        <v>42618</v>
      </c>
      <c r="H1255">
        <v>1</v>
      </c>
      <c r="W1255" t="s">
        <v>3</v>
      </c>
      <c r="X1255">
        <v>55954</v>
      </c>
    </row>
    <row r="1256" spans="3:24" x14ac:dyDescent="0.25">
      <c r="C1256" t="s">
        <v>3</v>
      </c>
      <c r="D1256">
        <v>61209</v>
      </c>
      <c r="E1256">
        <v>1</v>
      </c>
      <c r="G1256">
        <v>42607</v>
      </c>
      <c r="H1256">
        <v>1</v>
      </c>
      <c r="W1256" t="s">
        <v>2</v>
      </c>
      <c r="X1256">
        <v>55956</v>
      </c>
    </row>
    <row r="1257" spans="3:24" x14ac:dyDescent="0.25">
      <c r="C1257" t="s">
        <v>4</v>
      </c>
      <c r="D1257">
        <v>61223</v>
      </c>
      <c r="E1257">
        <v>1</v>
      </c>
      <c r="G1257">
        <v>42586</v>
      </c>
      <c r="H1257">
        <v>2</v>
      </c>
      <c r="W1257" t="s">
        <v>2</v>
      </c>
      <c r="X1257">
        <v>56046</v>
      </c>
    </row>
    <row r="1258" spans="3:24" x14ac:dyDescent="0.25">
      <c r="C1258" t="s">
        <v>4</v>
      </c>
      <c r="D1258">
        <v>61250</v>
      </c>
      <c r="E1258">
        <v>1</v>
      </c>
      <c r="G1258">
        <v>42564</v>
      </c>
      <c r="H1258">
        <v>1</v>
      </c>
      <c r="W1258" t="s">
        <v>3</v>
      </c>
      <c r="X1258">
        <v>56067</v>
      </c>
    </row>
    <row r="1259" spans="3:24" x14ac:dyDescent="0.25">
      <c r="C1259" t="s">
        <v>2</v>
      </c>
      <c r="D1259">
        <v>61278</v>
      </c>
      <c r="E1259">
        <v>1</v>
      </c>
      <c r="G1259">
        <v>42557</v>
      </c>
      <c r="H1259">
        <v>1</v>
      </c>
      <c r="W1259" t="s">
        <v>4</v>
      </c>
      <c r="X1259">
        <v>56129</v>
      </c>
    </row>
    <row r="1260" spans="3:24" x14ac:dyDescent="0.25">
      <c r="C1260" t="s">
        <v>3</v>
      </c>
      <c r="D1260">
        <v>61284</v>
      </c>
      <c r="E1260">
        <v>1</v>
      </c>
      <c r="G1260">
        <v>42554</v>
      </c>
      <c r="H1260">
        <v>1</v>
      </c>
      <c r="W1260" t="s">
        <v>4</v>
      </c>
      <c r="X1260">
        <v>56129</v>
      </c>
    </row>
    <row r="1261" spans="3:24" x14ac:dyDescent="0.25">
      <c r="C1261" t="s">
        <v>3</v>
      </c>
      <c r="D1261">
        <v>61286</v>
      </c>
      <c r="E1261">
        <v>2</v>
      </c>
      <c r="G1261">
        <v>42523</v>
      </c>
      <c r="H1261">
        <v>2</v>
      </c>
      <c r="W1261" t="s">
        <v>2</v>
      </c>
      <c r="X1261">
        <v>56181</v>
      </c>
    </row>
    <row r="1262" spans="3:24" x14ac:dyDescent="0.25">
      <c r="C1262" t="s">
        <v>2</v>
      </c>
      <c r="D1262">
        <v>61314</v>
      </c>
      <c r="E1262">
        <v>1</v>
      </c>
      <c r="G1262">
        <v>42473</v>
      </c>
      <c r="H1262">
        <v>1</v>
      </c>
      <c r="W1262" t="s">
        <v>3</v>
      </c>
      <c r="X1262">
        <v>56223</v>
      </c>
    </row>
    <row r="1263" spans="3:24" x14ac:dyDescent="0.25">
      <c r="C1263" t="s">
        <v>2</v>
      </c>
      <c r="D1263">
        <v>61331</v>
      </c>
      <c r="E1263">
        <v>1</v>
      </c>
      <c r="G1263">
        <v>42429</v>
      </c>
      <c r="H1263">
        <v>2</v>
      </c>
      <c r="W1263" t="s">
        <v>3</v>
      </c>
      <c r="X1263">
        <v>56242</v>
      </c>
    </row>
    <row r="1264" spans="3:24" x14ac:dyDescent="0.25">
      <c r="C1264" t="s">
        <v>3</v>
      </c>
      <c r="D1264">
        <v>61346</v>
      </c>
      <c r="E1264">
        <v>1</v>
      </c>
      <c r="G1264">
        <v>42403</v>
      </c>
      <c r="H1264">
        <v>1</v>
      </c>
      <c r="W1264" t="s">
        <v>2</v>
      </c>
      <c r="X1264">
        <v>56243</v>
      </c>
    </row>
    <row r="1265" spans="3:24" x14ac:dyDescent="0.25">
      <c r="C1265" t="s">
        <v>5</v>
      </c>
      <c r="D1265">
        <v>61416</v>
      </c>
      <c r="E1265">
        <v>1</v>
      </c>
      <c r="G1265">
        <v>42395</v>
      </c>
      <c r="H1265">
        <v>1</v>
      </c>
      <c r="W1265" t="s">
        <v>2</v>
      </c>
      <c r="X1265">
        <v>56253</v>
      </c>
    </row>
    <row r="1266" spans="3:24" x14ac:dyDescent="0.25">
      <c r="C1266" t="s">
        <v>2</v>
      </c>
      <c r="D1266">
        <v>61456</v>
      </c>
      <c r="E1266">
        <v>1</v>
      </c>
      <c r="G1266">
        <v>42394</v>
      </c>
      <c r="H1266">
        <v>1</v>
      </c>
      <c r="W1266" t="s">
        <v>3</v>
      </c>
      <c r="X1266">
        <v>56320</v>
      </c>
    </row>
    <row r="1267" spans="3:24" x14ac:dyDescent="0.25">
      <c r="C1267" t="s">
        <v>2</v>
      </c>
      <c r="D1267">
        <v>61467</v>
      </c>
      <c r="E1267">
        <v>1</v>
      </c>
      <c r="G1267">
        <v>42387</v>
      </c>
      <c r="H1267">
        <v>1</v>
      </c>
      <c r="W1267" t="s">
        <v>5</v>
      </c>
      <c r="X1267">
        <v>56337</v>
      </c>
    </row>
    <row r="1268" spans="3:24" x14ac:dyDescent="0.25">
      <c r="C1268" t="s">
        <v>3</v>
      </c>
      <c r="D1268">
        <v>61482</v>
      </c>
      <c r="E1268">
        <v>1</v>
      </c>
      <c r="G1268">
        <v>42386</v>
      </c>
      <c r="H1268">
        <v>2</v>
      </c>
      <c r="W1268" t="s">
        <v>2</v>
      </c>
      <c r="X1268">
        <v>56386</v>
      </c>
    </row>
    <row r="1269" spans="3:24" x14ac:dyDescent="0.25">
      <c r="C1269" t="s">
        <v>3</v>
      </c>
      <c r="D1269">
        <v>61559</v>
      </c>
      <c r="E1269">
        <v>1</v>
      </c>
      <c r="G1269">
        <v>42373</v>
      </c>
      <c r="H1269">
        <v>1</v>
      </c>
      <c r="W1269" t="s">
        <v>2</v>
      </c>
      <c r="X1269">
        <v>56534</v>
      </c>
    </row>
    <row r="1270" spans="3:24" x14ac:dyDescent="0.25">
      <c r="C1270" t="s">
        <v>3</v>
      </c>
      <c r="D1270">
        <v>61618</v>
      </c>
      <c r="E1270">
        <v>1</v>
      </c>
      <c r="G1270">
        <v>42315</v>
      </c>
      <c r="H1270">
        <v>1</v>
      </c>
      <c r="W1270" t="s">
        <v>3</v>
      </c>
      <c r="X1270">
        <v>56551</v>
      </c>
    </row>
    <row r="1271" spans="3:24" x14ac:dyDescent="0.25">
      <c r="C1271" t="s">
        <v>3</v>
      </c>
      <c r="D1271">
        <v>61671</v>
      </c>
      <c r="E1271">
        <v>1</v>
      </c>
      <c r="G1271">
        <v>42243</v>
      </c>
      <c r="H1271">
        <v>1</v>
      </c>
      <c r="W1271" t="s">
        <v>3</v>
      </c>
      <c r="X1271">
        <v>56551</v>
      </c>
    </row>
    <row r="1272" spans="3:24" x14ac:dyDescent="0.25">
      <c r="C1272" t="s">
        <v>2</v>
      </c>
      <c r="D1272">
        <v>61787</v>
      </c>
      <c r="E1272">
        <v>1</v>
      </c>
      <c r="G1272">
        <v>42231</v>
      </c>
      <c r="H1272">
        <v>1</v>
      </c>
      <c r="W1272" t="s">
        <v>3</v>
      </c>
      <c r="X1272">
        <v>56559</v>
      </c>
    </row>
    <row r="1273" spans="3:24" x14ac:dyDescent="0.25">
      <c r="C1273" t="s">
        <v>2</v>
      </c>
      <c r="D1273">
        <v>61794</v>
      </c>
      <c r="E1273">
        <v>1</v>
      </c>
      <c r="G1273">
        <v>42213</v>
      </c>
      <c r="H1273">
        <v>1</v>
      </c>
      <c r="W1273" t="s">
        <v>3</v>
      </c>
      <c r="X1273">
        <v>56575</v>
      </c>
    </row>
    <row r="1274" spans="3:24" x14ac:dyDescent="0.25">
      <c r="C1274" t="s">
        <v>2</v>
      </c>
      <c r="D1274">
        <v>61798</v>
      </c>
      <c r="E1274">
        <v>1</v>
      </c>
      <c r="G1274">
        <v>42207</v>
      </c>
      <c r="H1274">
        <v>1</v>
      </c>
      <c r="W1274" t="s">
        <v>2</v>
      </c>
      <c r="X1274">
        <v>56628</v>
      </c>
    </row>
    <row r="1275" spans="3:24" x14ac:dyDescent="0.25">
      <c r="C1275" t="s">
        <v>2</v>
      </c>
      <c r="D1275">
        <v>61823</v>
      </c>
      <c r="E1275">
        <v>1</v>
      </c>
      <c r="G1275">
        <v>42192</v>
      </c>
      <c r="H1275">
        <v>1</v>
      </c>
      <c r="W1275" t="s">
        <v>2</v>
      </c>
      <c r="X1275">
        <v>56715</v>
      </c>
    </row>
    <row r="1276" spans="3:24" x14ac:dyDescent="0.25">
      <c r="C1276" t="s">
        <v>2</v>
      </c>
      <c r="D1276">
        <v>61825</v>
      </c>
      <c r="E1276">
        <v>2</v>
      </c>
      <c r="G1276">
        <v>42169</v>
      </c>
      <c r="H1276">
        <v>1</v>
      </c>
      <c r="W1276" t="s">
        <v>2</v>
      </c>
      <c r="X1276">
        <v>56721</v>
      </c>
    </row>
    <row r="1277" spans="3:24" x14ac:dyDescent="0.25">
      <c r="C1277" t="s">
        <v>2</v>
      </c>
      <c r="D1277">
        <v>61839</v>
      </c>
      <c r="E1277">
        <v>1</v>
      </c>
      <c r="G1277">
        <v>42162</v>
      </c>
      <c r="H1277">
        <v>1</v>
      </c>
      <c r="W1277" t="s">
        <v>2</v>
      </c>
      <c r="X1277">
        <v>56775</v>
      </c>
    </row>
    <row r="1278" spans="3:24" x14ac:dyDescent="0.25">
      <c r="C1278" t="s">
        <v>4</v>
      </c>
      <c r="D1278">
        <v>61872</v>
      </c>
      <c r="E1278">
        <v>1</v>
      </c>
      <c r="G1278">
        <v>42160</v>
      </c>
      <c r="H1278">
        <v>1</v>
      </c>
      <c r="W1278" t="s">
        <v>2</v>
      </c>
      <c r="X1278">
        <v>56796</v>
      </c>
    </row>
    <row r="1279" spans="3:24" x14ac:dyDescent="0.25">
      <c r="C1279" t="s">
        <v>3</v>
      </c>
      <c r="D1279">
        <v>61905</v>
      </c>
      <c r="E1279">
        <v>1</v>
      </c>
      <c r="G1279">
        <v>42081</v>
      </c>
      <c r="H1279">
        <v>1</v>
      </c>
      <c r="W1279" t="s">
        <v>2</v>
      </c>
      <c r="X1279">
        <v>56796</v>
      </c>
    </row>
    <row r="1280" spans="3:24" x14ac:dyDescent="0.25">
      <c r="C1280" t="s">
        <v>2</v>
      </c>
      <c r="D1280">
        <v>61917</v>
      </c>
      <c r="E1280">
        <v>1</v>
      </c>
      <c r="G1280">
        <v>42033</v>
      </c>
      <c r="H1280">
        <v>1</v>
      </c>
      <c r="W1280" t="s">
        <v>4</v>
      </c>
      <c r="X1280">
        <v>56850</v>
      </c>
    </row>
    <row r="1281" spans="3:24" x14ac:dyDescent="0.25">
      <c r="C1281" t="s">
        <v>4</v>
      </c>
      <c r="D1281">
        <v>61923</v>
      </c>
      <c r="E1281">
        <v>1</v>
      </c>
      <c r="G1281">
        <v>42021</v>
      </c>
      <c r="H1281">
        <v>1</v>
      </c>
      <c r="W1281" t="s">
        <v>3</v>
      </c>
      <c r="X1281">
        <v>56937</v>
      </c>
    </row>
    <row r="1282" spans="3:24" x14ac:dyDescent="0.25">
      <c r="C1282" t="s">
        <v>4</v>
      </c>
      <c r="D1282">
        <v>61996</v>
      </c>
      <c r="E1282">
        <v>1</v>
      </c>
      <c r="G1282">
        <v>42014</v>
      </c>
      <c r="H1282">
        <v>2</v>
      </c>
      <c r="W1282" t="s">
        <v>2</v>
      </c>
      <c r="X1282">
        <v>56939</v>
      </c>
    </row>
    <row r="1283" spans="3:24" x14ac:dyDescent="0.25">
      <c r="C1283" t="s">
        <v>2</v>
      </c>
      <c r="D1283">
        <v>62000</v>
      </c>
      <c r="E1283">
        <v>1</v>
      </c>
      <c r="G1283">
        <v>42011</v>
      </c>
      <c r="H1283">
        <v>1</v>
      </c>
      <c r="W1283" t="s">
        <v>4</v>
      </c>
      <c r="X1283">
        <v>56962</v>
      </c>
    </row>
    <row r="1284" spans="3:24" x14ac:dyDescent="0.25">
      <c r="C1284" t="s">
        <v>5</v>
      </c>
      <c r="D1284">
        <v>62010</v>
      </c>
      <c r="E1284">
        <v>1</v>
      </c>
      <c r="G1284">
        <v>42000</v>
      </c>
      <c r="H1284">
        <v>2</v>
      </c>
      <c r="W1284" t="s">
        <v>4</v>
      </c>
      <c r="X1284">
        <v>56962</v>
      </c>
    </row>
    <row r="1285" spans="3:24" x14ac:dyDescent="0.25">
      <c r="C1285" t="s">
        <v>2</v>
      </c>
      <c r="D1285">
        <v>62058</v>
      </c>
      <c r="E1285">
        <v>1</v>
      </c>
      <c r="G1285">
        <v>41986</v>
      </c>
      <c r="H1285">
        <v>1</v>
      </c>
      <c r="W1285" t="s">
        <v>2</v>
      </c>
      <c r="X1285">
        <v>56981</v>
      </c>
    </row>
    <row r="1286" spans="3:24" x14ac:dyDescent="0.25">
      <c r="C1286" t="s">
        <v>3</v>
      </c>
      <c r="D1286">
        <v>62061</v>
      </c>
      <c r="E1286">
        <v>1</v>
      </c>
      <c r="G1286">
        <v>41967</v>
      </c>
      <c r="H1286">
        <v>1</v>
      </c>
      <c r="W1286" t="s">
        <v>5</v>
      </c>
      <c r="X1286">
        <v>57036</v>
      </c>
    </row>
    <row r="1287" spans="3:24" x14ac:dyDescent="0.25">
      <c r="C1287" t="s">
        <v>3</v>
      </c>
      <c r="D1287">
        <v>62159</v>
      </c>
      <c r="E1287">
        <v>1</v>
      </c>
      <c r="G1287">
        <v>41883</v>
      </c>
      <c r="H1287">
        <v>1</v>
      </c>
      <c r="W1287" t="s">
        <v>2</v>
      </c>
      <c r="X1287">
        <v>57045</v>
      </c>
    </row>
    <row r="1288" spans="3:24" x14ac:dyDescent="0.25">
      <c r="C1288" t="s">
        <v>2</v>
      </c>
      <c r="D1288">
        <v>62187</v>
      </c>
      <c r="E1288">
        <v>2</v>
      </c>
      <c r="G1288">
        <v>41850</v>
      </c>
      <c r="H1288">
        <v>1</v>
      </c>
      <c r="W1288" t="s">
        <v>3</v>
      </c>
      <c r="X1288">
        <v>57072</v>
      </c>
    </row>
    <row r="1289" spans="3:24" x14ac:dyDescent="0.25">
      <c r="C1289" t="s">
        <v>2</v>
      </c>
      <c r="D1289">
        <v>62204</v>
      </c>
      <c r="E1289">
        <v>1</v>
      </c>
      <c r="G1289">
        <v>41769</v>
      </c>
      <c r="H1289">
        <v>1</v>
      </c>
      <c r="W1289" t="s">
        <v>3</v>
      </c>
      <c r="X1289">
        <v>57091</v>
      </c>
    </row>
    <row r="1290" spans="3:24" x14ac:dyDescent="0.25">
      <c r="C1290" t="s">
        <v>2</v>
      </c>
      <c r="D1290">
        <v>62220</v>
      </c>
      <c r="E1290">
        <v>1</v>
      </c>
      <c r="G1290">
        <v>41728</v>
      </c>
      <c r="H1290">
        <v>1</v>
      </c>
      <c r="W1290" t="s">
        <v>2</v>
      </c>
      <c r="X1290">
        <v>57091</v>
      </c>
    </row>
    <row r="1291" spans="3:24" x14ac:dyDescent="0.25">
      <c r="C1291" t="s">
        <v>2</v>
      </c>
      <c r="D1291">
        <v>62307</v>
      </c>
      <c r="E1291">
        <v>1</v>
      </c>
      <c r="G1291">
        <v>41713</v>
      </c>
      <c r="H1291">
        <v>1</v>
      </c>
      <c r="W1291" t="s">
        <v>2</v>
      </c>
      <c r="X1291">
        <v>57100</v>
      </c>
    </row>
    <row r="1292" spans="3:24" x14ac:dyDescent="0.25">
      <c r="C1292" t="s">
        <v>2</v>
      </c>
      <c r="D1292">
        <v>62335</v>
      </c>
      <c r="E1292">
        <v>1</v>
      </c>
      <c r="G1292">
        <v>41658</v>
      </c>
      <c r="H1292">
        <v>1</v>
      </c>
      <c r="W1292" t="s">
        <v>2</v>
      </c>
      <c r="X1292">
        <v>57100</v>
      </c>
    </row>
    <row r="1293" spans="3:24" x14ac:dyDescent="0.25">
      <c r="C1293" t="s">
        <v>4</v>
      </c>
      <c r="D1293">
        <v>62450</v>
      </c>
      <c r="E1293">
        <v>1</v>
      </c>
      <c r="G1293">
        <v>41644</v>
      </c>
      <c r="H1293">
        <v>1</v>
      </c>
      <c r="W1293" t="s">
        <v>2</v>
      </c>
      <c r="X1293">
        <v>57107</v>
      </c>
    </row>
    <row r="1294" spans="3:24" x14ac:dyDescent="0.25">
      <c r="C1294" t="s">
        <v>2</v>
      </c>
      <c r="D1294">
        <v>62466</v>
      </c>
      <c r="E1294">
        <v>2</v>
      </c>
      <c r="G1294">
        <v>41638</v>
      </c>
      <c r="H1294">
        <v>1</v>
      </c>
      <c r="W1294" t="s">
        <v>2</v>
      </c>
      <c r="X1294">
        <v>57113</v>
      </c>
    </row>
    <row r="1295" spans="3:24" x14ac:dyDescent="0.25">
      <c r="C1295" t="s">
        <v>4</v>
      </c>
      <c r="D1295">
        <v>62499</v>
      </c>
      <c r="E1295">
        <v>1</v>
      </c>
      <c r="G1295">
        <v>41580</v>
      </c>
      <c r="H1295">
        <v>1</v>
      </c>
      <c r="W1295" t="s">
        <v>4</v>
      </c>
      <c r="X1295">
        <v>57136</v>
      </c>
    </row>
    <row r="1296" spans="3:24" x14ac:dyDescent="0.25">
      <c r="C1296" t="s">
        <v>3</v>
      </c>
      <c r="D1296">
        <v>62503</v>
      </c>
      <c r="E1296">
        <v>1</v>
      </c>
      <c r="G1296">
        <v>41551</v>
      </c>
      <c r="H1296">
        <v>1</v>
      </c>
      <c r="W1296" t="s">
        <v>2</v>
      </c>
      <c r="X1296">
        <v>57136</v>
      </c>
    </row>
    <row r="1297" spans="3:24" x14ac:dyDescent="0.25">
      <c r="C1297" t="s">
        <v>5</v>
      </c>
      <c r="D1297">
        <v>62513</v>
      </c>
      <c r="E1297">
        <v>1</v>
      </c>
      <c r="G1297">
        <v>41473</v>
      </c>
      <c r="H1297">
        <v>1</v>
      </c>
      <c r="W1297" t="s">
        <v>4</v>
      </c>
      <c r="X1297">
        <v>57183</v>
      </c>
    </row>
    <row r="1298" spans="3:24" x14ac:dyDescent="0.25">
      <c r="C1298" t="s">
        <v>4</v>
      </c>
      <c r="D1298">
        <v>62535</v>
      </c>
      <c r="E1298">
        <v>1</v>
      </c>
      <c r="G1298">
        <v>41452</v>
      </c>
      <c r="H1298">
        <v>1</v>
      </c>
      <c r="W1298" t="s">
        <v>3</v>
      </c>
      <c r="X1298">
        <v>57236</v>
      </c>
    </row>
    <row r="1299" spans="3:24" x14ac:dyDescent="0.25">
      <c r="C1299" t="s">
        <v>2</v>
      </c>
      <c r="D1299">
        <v>62551</v>
      </c>
      <c r="E1299">
        <v>1</v>
      </c>
      <c r="G1299">
        <v>41443</v>
      </c>
      <c r="H1299">
        <v>1</v>
      </c>
      <c r="W1299" t="s">
        <v>5</v>
      </c>
      <c r="X1299">
        <v>57247</v>
      </c>
    </row>
    <row r="1300" spans="3:24" x14ac:dyDescent="0.25">
      <c r="C1300" t="s">
        <v>3</v>
      </c>
      <c r="D1300">
        <v>62568</v>
      </c>
      <c r="E1300">
        <v>1</v>
      </c>
      <c r="G1300">
        <v>41437</v>
      </c>
      <c r="H1300">
        <v>1</v>
      </c>
      <c r="W1300" t="s">
        <v>4</v>
      </c>
      <c r="X1300">
        <v>57288</v>
      </c>
    </row>
    <row r="1301" spans="3:24" x14ac:dyDescent="0.25">
      <c r="C1301" t="s">
        <v>2</v>
      </c>
      <c r="D1301">
        <v>62637</v>
      </c>
      <c r="E1301">
        <v>1</v>
      </c>
      <c r="G1301">
        <v>41411</v>
      </c>
      <c r="H1301">
        <v>1</v>
      </c>
      <c r="W1301" t="s">
        <v>2</v>
      </c>
      <c r="X1301">
        <v>57304</v>
      </c>
    </row>
    <row r="1302" spans="3:24" x14ac:dyDescent="0.25">
      <c r="C1302" t="s">
        <v>4</v>
      </c>
      <c r="D1302">
        <v>62670</v>
      </c>
      <c r="E1302">
        <v>1</v>
      </c>
      <c r="G1302">
        <v>41335</v>
      </c>
      <c r="H1302">
        <v>2</v>
      </c>
      <c r="W1302" t="s">
        <v>3</v>
      </c>
      <c r="X1302">
        <v>57333</v>
      </c>
    </row>
    <row r="1303" spans="3:24" x14ac:dyDescent="0.25">
      <c r="C1303" t="s">
        <v>3</v>
      </c>
      <c r="D1303">
        <v>62694</v>
      </c>
      <c r="E1303">
        <v>1</v>
      </c>
      <c r="G1303">
        <v>41275</v>
      </c>
      <c r="H1303">
        <v>1</v>
      </c>
      <c r="W1303" t="s">
        <v>2</v>
      </c>
      <c r="X1303">
        <v>57338</v>
      </c>
    </row>
    <row r="1304" spans="3:24" x14ac:dyDescent="0.25">
      <c r="C1304" t="s">
        <v>4</v>
      </c>
      <c r="D1304">
        <v>62710</v>
      </c>
      <c r="E1304">
        <v>1</v>
      </c>
      <c r="G1304">
        <v>41154</v>
      </c>
      <c r="H1304">
        <v>1</v>
      </c>
      <c r="W1304" t="s">
        <v>4</v>
      </c>
      <c r="X1304">
        <v>57420</v>
      </c>
    </row>
    <row r="1305" spans="3:24" x14ac:dyDescent="0.25">
      <c r="C1305" t="s">
        <v>2</v>
      </c>
      <c r="D1305">
        <v>62745</v>
      </c>
      <c r="E1305">
        <v>1</v>
      </c>
      <c r="G1305">
        <v>41145</v>
      </c>
      <c r="H1305">
        <v>1</v>
      </c>
      <c r="W1305" t="s">
        <v>3</v>
      </c>
      <c r="X1305">
        <v>57513</v>
      </c>
    </row>
    <row r="1306" spans="3:24" x14ac:dyDescent="0.25">
      <c r="C1306" t="s">
        <v>3</v>
      </c>
      <c r="D1306">
        <v>62772</v>
      </c>
      <c r="E1306">
        <v>1</v>
      </c>
      <c r="G1306">
        <v>41124</v>
      </c>
      <c r="H1306">
        <v>1</v>
      </c>
      <c r="W1306" t="s">
        <v>4</v>
      </c>
      <c r="X1306">
        <v>57530</v>
      </c>
    </row>
    <row r="1307" spans="3:24" x14ac:dyDescent="0.25">
      <c r="C1307" t="s">
        <v>3</v>
      </c>
      <c r="D1307">
        <v>62807</v>
      </c>
      <c r="E1307">
        <v>2</v>
      </c>
      <c r="G1307">
        <v>41120</v>
      </c>
      <c r="H1307">
        <v>1</v>
      </c>
      <c r="W1307" t="s">
        <v>2</v>
      </c>
      <c r="X1307">
        <v>57537</v>
      </c>
    </row>
    <row r="1308" spans="3:24" x14ac:dyDescent="0.25">
      <c r="C1308" t="s">
        <v>2</v>
      </c>
      <c r="D1308">
        <v>62820</v>
      </c>
      <c r="E1308">
        <v>2</v>
      </c>
      <c r="G1308">
        <v>41039</v>
      </c>
      <c r="H1308">
        <v>1</v>
      </c>
      <c r="W1308" t="s">
        <v>3</v>
      </c>
      <c r="X1308">
        <v>57642</v>
      </c>
    </row>
    <row r="1309" spans="3:24" x14ac:dyDescent="0.25">
      <c r="C1309" t="s">
        <v>3</v>
      </c>
      <c r="D1309">
        <v>62845</v>
      </c>
      <c r="E1309">
        <v>2</v>
      </c>
      <c r="G1309">
        <v>41021</v>
      </c>
      <c r="H1309">
        <v>1</v>
      </c>
      <c r="W1309" t="s">
        <v>3</v>
      </c>
      <c r="X1309">
        <v>57705</v>
      </c>
    </row>
    <row r="1310" spans="3:24" x14ac:dyDescent="0.25">
      <c r="C1310" t="s">
        <v>2</v>
      </c>
      <c r="D1310">
        <v>62847</v>
      </c>
      <c r="E1310">
        <v>1</v>
      </c>
      <c r="G1310">
        <v>41020</v>
      </c>
      <c r="H1310">
        <v>1</v>
      </c>
      <c r="W1310" t="s">
        <v>2</v>
      </c>
      <c r="X1310">
        <v>57731</v>
      </c>
    </row>
    <row r="1311" spans="3:24" x14ac:dyDescent="0.25">
      <c r="C1311" t="s">
        <v>2</v>
      </c>
      <c r="D1311">
        <v>62859</v>
      </c>
      <c r="E1311">
        <v>1</v>
      </c>
      <c r="G1311">
        <v>41014</v>
      </c>
      <c r="H1311">
        <v>1</v>
      </c>
      <c r="W1311" t="s">
        <v>3</v>
      </c>
      <c r="X1311">
        <v>57744</v>
      </c>
    </row>
    <row r="1312" spans="3:24" x14ac:dyDescent="0.25">
      <c r="C1312" t="s">
        <v>3</v>
      </c>
      <c r="D1312">
        <v>62882</v>
      </c>
      <c r="E1312">
        <v>1</v>
      </c>
      <c r="G1312">
        <v>41003</v>
      </c>
      <c r="H1312">
        <v>1</v>
      </c>
      <c r="W1312" t="s">
        <v>2</v>
      </c>
      <c r="X1312">
        <v>57811</v>
      </c>
    </row>
    <row r="1313" spans="3:24" x14ac:dyDescent="0.25">
      <c r="C1313" t="s">
        <v>3</v>
      </c>
      <c r="D1313">
        <v>62905</v>
      </c>
      <c r="E1313">
        <v>1</v>
      </c>
      <c r="G1313">
        <v>40887</v>
      </c>
      <c r="H1313">
        <v>1</v>
      </c>
      <c r="W1313" t="s">
        <v>2</v>
      </c>
      <c r="X1313">
        <v>57867</v>
      </c>
    </row>
    <row r="1314" spans="3:24" x14ac:dyDescent="0.25">
      <c r="C1314" t="s">
        <v>5</v>
      </c>
      <c r="D1314">
        <v>62972</v>
      </c>
      <c r="E1314">
        <v>2</v>
      </c>
      <c r="G1314">
        <v>40851</v>
      </c>
      <c r="H1314">
        <v>1</v>
      </c>
      <c r="W1314" t="s">
        <v>3</v>
      </c>
      <c r="X1314">
        <v>57906</v>
      </c>
    </row>
    <row r="1315" spans="3:24" x14ac:dyDescent="0.25">
      <c r="C1315" t="s">
        <v>4</v>
      </c>
      <c r="D1315">
        <v>62981</v>
      </c>
      <c r="E1315">
        <v>1</v>
      </c>
      <c r="G1315">
        <v>40800</v>
      </c>
      <c r="H1315">
        <v>1</v>
      </c>
      <c r="W1315" t="s">
        <v>3</v>
      </c>
      <c r="X1315">
        <v>57912</v>
      </c>
    </row>
    <row r="1316" spans="3:24" x14ac:dyDescent="0.25">
      <c r="C1316" t="s">
        <v>2</v>
      </c>
      <c r="D1316">
        <v>62994</v>
      </c>
      <c r="E1316">
        <v>1</v>
      </c>
      <c r="G1316">
        <v>40794</v>
      </c>
      <c r="H1316">
        <v>1</v>
      </c>
      <c r="W1316" t="s">
        <v>5</v>
      </c>
      <c r="X1316">
        <v>57937</v>
      </c>
    </row>
    <row r="1317" spans="3:24" x14ac:dyDescent="0.25">
      <c r="C1317" t="s">
        <v>2</v>
      </c>
      <c r="D1317">
        <v>62998</v>
      </c>
      <c r="E1317">
        <v>1</v>
      </c>
      <c r="G1317">
        <v>40780</v>
      </c>
      <c r="H1317">
        <v>1</v>
      </c>
      <c r="W1317" t="s">
        <v>4</v>
      </c>
      <c r="X1317">
        <v>57954</v>
      </c>
    </row>
    <row r="1318" spans="3:24" x14ac:dyDescent="0.25">
      <c r="C1318" t="s">
        <v>2</v>
      </c>
      <c r="D1318">
        <v>63033</v>
      </c>
      <c r="E1318">
        <v>1</v>
      </c>
      <c r="G1318">
        <v>40760</v>
      </c>
      <c r="H1318">
        <v>1</v>
      </c>
      <c r="W1318" t="s">
        <v>2</v>
      </c>
      <c r="X1318">
        <v>57957</v>
      </c>
    </row>
    <row r="1319" spans="3:24" x14ac:dyDescent="0.25">
      <c r="C1319" t="s">
        <v>2</v>
      </c>
      <c r="D1319">
        <v>63120</v>
      </c>
      <c r="E1319">
        <v>1</v>
      </c>
      <c r="G1319">
        <v>40737</v>
      </c>
      <c r="H1319">
        <v>1</v>
      </c>
      <c r="W1319" t="s">
        <v>2</v>
      </c>
      <c r="X1319">
        <v>57959</v>
      </c>
    </row>
    <row r="1320" spans="3:24" x14ac:dyDescent="0.25">
      <c r="C1320" t="s">
        <v>3</v>
      </c>
      <c r="D1320">
        <v>63159</v>
      </c>
      <c r="E1320">
        <v>1</v>
      </c>
      <c r="G1320">
        <v>40706</v>
      </c>
      <c r="H1320">
        <v>1</v>
      </c>
      <c r="W1320" t="s">
        <v>2</v>
      </c>
      <c r="X1320">
        <v>57967</v>
      </c>
    </row>
    <row r="1321" spans="3:24" x14ac:dyDescent="0.25">
      <c r="C1321" t="s">
        <v>2</v>
      </c>
      <c r="D1321">
        <v>63206</v>
      </c>
      <c r="E1321">
        <v>1</v>
      </c>
      <c r="G1321">
        <v>40689</v>
      </c>
      <c r="H1321">
        <v>2</v>
      </c>
      <c r="W1321" t="s">
        <v>2</v>
      </c>
      <c r="X1321">
        <v>58025</v>
      </c>
    </row>
    <row r="1322" spans="3:24" x14ac:dyDescent="0.25">
      <c r="C1322" t="s">
        <v>2</v>
      </c>
      <c r="D1322">
        <v>63207</v>
      </c>
      <c r="E1322">
        <v>1</v>
      </c>
      <c r="G1322">
        <v>40662</v>
      </c>
      <c r="H1322">
        <v>1</v>
      </c>
      <c r="W1322" t="s">
        <v>3</v>
      </c>
      <c r="X1322">
        <v>58086</v>
      </c>
    </row>
    <row r="1323" spans="3:24" x14ac:dyDescent="0.25">
      <c r="C1323" t="s">
        <v>2</v>
      </c>
      <c r="D1323">
        <v>63211</v>
      </c>
      <c r="E1323">
        <v>1</v>
      </c>
      <c r="G1323">
        <v>40637</v>
      </c>
      <c r="H1323">
        <v>1</v>
      </c>
      <c r="W1323" t="s">
        <v>2</v>
      </c>
      <c r="X1323">
        <v>58113</v>
      </c>
    </row>
    <row r="1324" spans="3:24" x14ac:dyDescent="0.25">
      <c r="C1324" t="s">
        <v>4</v>
      </c>
      <c r="D1324">
        <v>63246</v>
      </c>
      <c r="E1324">
        <v>1</v>
      </c>
      <c r="G1324">
        <v>40590</v>
      </c>
      <c r="H1324">
        <v>2</v>
      </c>
      <c r="W1324" t="s">
        <v>2</v>
      </c>
      <c r="X1324">
        <v>58116</v>
      </c>
    </row>
    <row r="1325" spans="3:24" x14ac:dyDescent="0.25">
      <c r="C1325" t="s">
        <v>2</v>
      </c>
      <c r="D1325">
        <v>63285</v>
      </c>
      <c r="E1325">
        <v>1</v>
      </c>
      <c r="G1325">
        <v>40548</v>
      </c>
      <c r="H1325">
        <v>1</v>
      </c>
      <c r="W1325" t="s">
        <v>2</v>
      </c>
      <c r="X1325">
        <v>58138</v>
      </c>
    </row>
    <row r="1326" spans="3:24" x14ac:dyDescent="0.25">
      <c r="C1326" t="s">
        <v>3</v>
      </c>
      <c r="D1326">
        <v>63342</v>
      </c>
      <c r="E1326">
        <v>2</v>
      </c>
      <c r="G1326">
        <v>40521</v>
      </c>
      <c r="H1326">
        <v>1</v>
      </c>
      <c r="W1326" t="s">
        <v>4</v>
      </c>
      <c r="X1326">
        <v>58217</v>
      </c>
    </row>
    <row r="1327" spans="3:24" x14ac:dyDescent="0.25">
      <c r="C1327" t="s">
        <v>4</v>
      </c>
      <c r="D1327">
        <v>63381</v>
      </c>
      <c r="E1327">
        <v>2</v>
      </c>
      <c r="G1327">
        <v>40479</v>
      </c>
      <c r="H1327">
        <v>1</v>
      </c>
      <c r="W1327" t="s">
        <v>2</v>
      </c>
      <c r="X1327">
        <v>58275</v>
      </c>
    </row>
    <row r="1328" spans="3:24" x14ac:dyDescent="0.25">
      <c r="C1328" t="s">
        <v>2</v>
      </c>
      <c r="D1328">
        <v>63404</v>
      </c>
      <c r="E1328">
        <v>1</v>
      </c>
      <c r="G1328">
        <v>40464</v>
      </c>
      <c r="H1328">
        <v>1</v>
      </c>
      <c r="W1328" t="s">
        <v>3</v>
      </c>
      <c r="X1328">
        <v>58293</v>
      </c>
    </row>
    <row r="1329" spans="3:24" x14ac:dyDescent="0.25">
      <c r="C1329" t="s">
        <v>2</v>
      </c>
      <c r="D1329">
        <v>63516</v>
      </c>
      <c r="E1329">
        <v>1</v>
      </c>
      <c r="G1329">
        <v>40451</v>
      </c>
      <c r="H1329">
        <v>1</v>
      </c>
      <c r="W1329" t="s">
        <v>4</v>
      </c>
      <c r="X1329">
        <v>58308</v>
      </c>
    </row>
    <row r="1330" spans="3:24" x14ac:dyDescent="0.25">
      <c r="C1330" t="s">
        <v>2</v>
      </c>
      <c r="D1330">
        <v>63564</v>
      </c>
      <c r="E1330">
        <v>1</v>
      </c>
      <c r="G1330">
        <v>40442</v>
      </c>
      <c r="H1330">
        <v>1</v>
      </c>
      <c r="W1330" t="s">
        <v>2</v>
      </c>
      <c r="X1330">
        <v>58330</v>
      </c>
    </row>
    <row r="1331" spans="3:24" x14ac:dyDescent="0.25">
      <c r="C1331" t="s">
        <v>2</v>
      </c>
      <c r="D1331">
        <v>63684</v>
      </c>
      <c r="E1331">
        <v>1</v>
      </c>
      <c r="G1331">
        <v>40344</v>
      </c>
      <c r="H1331">
        <v>1</v>
      </c>
      <c r="W1331" t="s">
        <v>2</v>
      </c>
      <c r="X1331">
        <v>58330</v>
      </c>
    </row>
    <row r="1332" spans="3:24" x14ac:dyDescent="0.25">
      <c r="C1332" t="s">
        <v>2</v>
      </c>
      <c r="D1332">
        <v>63693</v>
      </c>
      <c r="E1332">
        <v>2</v>
      </c>
      <c r="G1332">
        <v>40321</v>
      </c>
      <c r="H1332">
        <v>2</v>
      </c>
      <c r="W1332" t="s">
        <v>2</v>
      </c>
      <c r="X1332">
        <v>58350</v>
      </c>
    </row>
    <row r="1333" spans="3:24" x14ac:dyDescent="0.25">
      <c r="C1333" t="s">
        <v>3</v>
      </c>
      <c r="D1333">
        <v>63777</v>
      </c>
      <c r="E1333">
        <v>1</v>
      </c>
      <c r="G1333">
        <v>40304</v>
      </c>
      <c r="H1333">
        <v>1</v>
      </c>
      <c r="W1333" t="s">
        <v>2</v>
      </c>
      <c r="X1333">
        <v>58398</v>
      </c>
    </row>
    <row r="1334" spans="3:24" x14ac:dyDescent="0.25">
      <c r="C1334" t="s">
        <v>4</v>
      </c>
      <c r="D1334">
        <v>63810</v>
      </c>
      <c r="E1334">
        <v>2</v>
      </c>
      <c r="G1334">
        <v>40246</v>
      </c>
      <c r="H1334">
        <v>1</v>
      </c>
      <c r="W1334" t="s">
        <v>2</v>
      </c>
      <c r="X1334">
        <v>58401</v>
      </c>
    </row>
    <row r="1335" spans="3:24" x14ac:dyDescent="0.25">
      <c r="C1335" t="s">
        <v>2</v>
      </c>
      <c r="D1335">
        <v>63841</v>
      </c>
      <c r="E1335">
        <v>3</v>
      </c>
      <c r="G1335">
        <v>40233</v>
      </c>
      <c r="H1335">
        <v>1</v>
      </c>
      <c r="W1335" t="s">
        <v>3</v>
      </c>
      <c r="X1335">
        <v>58482</v>
      </c>
    </row>
    <row r="1336" spans="3:24" x14ac:dyDescent="0.25">
      <c r="C1336" t="s">
        <v>2</v>
      </c>
      <c r="D1336">
        <v>63855</v>
      </c>
      <c r="E1336">
        <v>1</v>
      </c>
      <c r="G1336">
        <v>40211</v>
      </c>
      <c r="H1336">
        <v>1</v>
      </c>
      <c r="W1336" t="s">
        <v>4</v>
      </c>
      <c r="X1336">
        <v>58494</v>
      </c>
    </row>
    <row r="1337" spans="3:24" x14ac:dyDescent="0.25">
      <c r="C1337" t="s">
        <v>2</v>
      </c>
      <c r="D1337">
        <v>63887</v>
      </c>
      <c r="E1337">
        <v>1</v>
      </c>
      <c r="G1337">
        <v>40101</v>
      </c>
      <c r="H1337">
        <v>1</v>
      </c>
      <c r="W1337" t="s">
        <v>2</v>
      </c>
      <c r="X1337">
        <v>58512</v>
      </c>
    </row>
    <row r="1338" spans="3:24" x14ac:dyDescent="0.25">
      <c r="C1338" t="s">
        <v>5</v>
      </c>
      <c r="D1338">
        <v>63915</v>
      </c>
      <c r="E1338">
        <v>1</v>
      </c>
      <c r="G1338">
        <v>40059</v>
      </c>
      <c r="H1338">
        <v>1</v>
      </c>
      <c r="W1338" t="s">
        <v>2</v>
      </c>
      <c r="X1338">
        <v>58554</v>
      </c>
    </row>
    <row r="1339" spans="3:24" x14ac:dyDescent="0.25">
      <c r="C1339" t="s">
        <v>2</v>
      </c>
      <c r="D1339">
        <v>63943</v>
      </c>
      <c r="E1339">
        <v>1</v>
      </c>
      <c r="G1339">
        <v>40049</v>
      </c>
      <c r="H1339">
        <v>2</v>
      </c>
      <c r="W1339" t="s">
        <v>2</v>
      </c>
      <c r="X1339">
        <v>58554</v>
      </c>
    </row>
    <row r="1340" spans="3:24" x14ac:dyDescent="0.25">
      <c r="C1340" t="s">
        <v>3</v>
      </c>
      <c r="D1340">
        <v>63967</v>
      </c>
      <c r="E1340">
        <v>1</v>
      </c>
      <c r="G1340">
        <v>39996</v>
      </c>
      <c r="H1340">
        <v>1</v>
      </c>
      <c r="W1340" t="s">
        <v>5</v>
      </c>
      <c r="X1340">
        <v>58582</v>
      </c>
    </row>
    <row r="1341" spans="3:24" x14ac:dyDescent="0.25">
      <c r="C1341" t="s">
        <v>4</v>
      </c>
      <c r="D1341">
        <v>63972</v>
      </c>
      <c r="E1341">
        <v>1</v>
      </c>
      <c r="G1341">
        <v>39922</v>
      </c>
      <c r="H1341">
        <v>3</v>
      </c>
      <c r="W1341" t="s">
        <v>2</v>
      </c>
      <c r="X1341">
        <v>58597</v>
      </c>
    </row>
    <row r="1342" spans="3:24" x14ac:dyDescent="0.25">
      <c r="C1342" t="s">
        <v>4</v>
      </c>
      <c r="D1342">
        <v>63998</v>
      </c>
      <c r="E1342">
        <v>1</v>
      </c>
      <c r="G1342">
        <v>39898</v>
      </c>
      <c r="H1342">
        <v>2</v>
      </c>
      <c r="W1342" t="s">
        <v>3</v>
      </c>
      <c r="X1342">
        <v>58607</v>
      </c>
    </row>
    <row r="1343" spans="3:24" x14ac:dyDescent="0.25">
      <c r="C1343" t="s">
        <v>4</v>
      </c>
      <c r="D1343">
        <v>64014</v>
      </c>
      <c r="E1343">
        <v>2</v>
      </c>
      <c r="G1343">
        <v>39858</v>
      </c>
      <c r="H1343">
        <v>1</v>
      </c>
      <c r="W1343" t="s">
        <v>4</v>
      </c>
      <c r="X1343">
        <v>58646</v>
      </c>
    </row>
    <row r="1344" spans="3:24" x14ac:dyDescent="0.25">
      <c r="C1344" t="s">
        <v>2</v>
      </c>
      <c r="D1344">
        <v>64090</v>
      </c>
      <c r="E1344">
        <v>1</v>
      </c>
      <c r="G1344">
        <v>39791</v>
      </c>
      <c r="H1344">
        <v>1</v>
      </c>
      <c r="W1344" t="s">
        <v>4</v>
      </c>
      <c r="X1344">
        <v>58646</v>
      </c>
    </row>
    <row r="1345" spans="3:24" x14ac:dyDescent="0.25">
      <c r="C1345" t="s">
        <v>2</v>
      </c>
      <c r="D1345">
        <v>64100</v>
      </c>
      <c r="E1345">
        <v>1</v>
      </c>
      <c r="G1345">
        <v>39771</v>
      </c>
      <c r="H1345">
        <v>1</v>
      </c>
      <c r="W1345" t="s">
        <v>4</v>
      </c>
      <c r="X1345">
        <v>58656</v>
      </c>
    </row>
    <row r="1346" spans="3:24" x14ac:dyDescent="0.25">
      <c r="C1346" t="s">
        <v>2</v>
      </c>
      <c r="D1346">
        <v>64108</v>
      </c>
      <c r="E1346">
        <v>1</v>
      </c>
      <c r="G1346">
        <v>39767</v>
      </c>
      <c r="H1346">
        <v>1</v>
      </c>
      <c r="W1346" t="s">
        <v>2</v>
      </c>
      <c r="X1346">
        <v>58684</v>
      </c>
    </row>
    <row r="1347" spans="3:24" x14ac:dyDescent="0.25">
      <c r="C1347" t="s">
        <v>5</v>
      </c>
      <c r="D1347">
        <v>64140</v>
      </c>
      <c r="E1347">
        <v>1</v>
      </c>
      <c r="G1347">
        <v>39763</v>
      </c>
      <c r="H1347">
        <v>1</v>
      </c>
      <c r="W1347" t="s">
        <v>2</v>
      </c>
      <c r="X1347">
        <v>58692</v>
      </c>
    </row>
    <row r="1348" spans="3:24" x14ac:dyDescent="0.25">
      <c r="C1348" t="s">
        <v>2</v>
      </c>
      <c r="D1348">
        <v>64176</v>
      </c>
      <c r="E1348">
        <v>1</v>
      </c>
      <c r="G1348">
        <v>39747</v>
      </c>
      <c r="H1348">
        <v>1</v>
      </c>
      <c r="W1348" t="s">
        <v>2</v>
      </c>
      <c r="X1348">
        <v>58710</v>
      </c>
    </row>
    <row r="1349" spans="3:24" x14ac:dyDescent="0.25">
      <c r="C1349" t="s">
        <v>2</v>
      </c>
      <c r="D1349">
        <v>64191</v>
      </c>
      <c r="E1349">
        <v>1</v>
      </c>
      <c r="G1349">
        <v>39722</v>
      </c>
      <c r="H1349">
        <v>1</v>
      </c>
      <c r="W1349" t="s">
        <v>5</v>
      </c>
      <c r="X1349">
        <v>58821</v>
      </c>
    </row>
    <row r="1350" spans="3:24" x14ac:dyDescent="0.25">
      <c r="C1350" t="s">
        <v>5</v>
      </c>
      <c r="D1350">
        <v>64260</v>
      </c>
      <c r="E1350">
        <v>1</v>
      </c>
      <c r="G1350">
        <v>39684</v>
      </c>
      <c r="H1350">
        <v>1</v>
      </c>
      <c r="W1350" t="s">
        <v>2</v>
      </c>
      <c r="X1350">
        <v>58917</v>
      </c>
    </row>
    <row r="1351" spans="3:24" x14ac:dyDescent="0.25">
      <c r="C1351" t="s">
        <v>5</v>
      </c>
      <c r="D1351">
        <v>64325</v>
      </c>
      <c r="E1351">
        <v>1</v>
      </c>
      <c r="G1351">
        <v>39665</v>
      </c>
      <c r="H1351">
        <v>1</v>
      </c>
      <c r="W1351" t="s">
        <v>2</v>
      </c>
      <c r="X1351">
        <v>59041</v>
      </c>
    </row>
    <row r="1352" spans="3:24" x14ac:dyDescent="0.25">
      <c r="C1352" t="s">
        <v>3</v>
      </c>
      <c r="D1352">
        <v>64355</v>
      </c>
      <c r="E1352">
        <v>1</v>
      </c>
      <c r="G1352">
        <v>39660</v>
      </c>
      <c r="H1352">
        <v>1</v>
      </c>
      <c r="W1352" t="s">
        <v>5</v>
      </c>
      <c r="X1352">
        <v>59052</v>
      </c>
    </row>
    <row r="1353" spans="3:24" x14ac:dyDescent="0.25">
      <c r="C1353" t="s">
        <v>2</v>
      </c>
      <c r="D1353">
        <v>64413</v>
      </c>
      <c r="E1353">
        <v>1</v>
      </c>
      <c r="G1353">
        <v>39552</v>
      </c>
      <c r="H1353">
        <v>1</v>
      </c>
      <c r="W1353" t="s">
        <v>5</v>
      </c>
      <c r="X1353">
        <v>59060</v>
      </c>
    </row>
    <row r="1354" spans="3:24" x14ac:dyDescent="0.25">
      <c r="C1354" t="s">
        <v>5</v>
      </c>
      <c r="D1354">
        <v>64449</v>
      </c>
      <c r="E1354">
        <v>1</v>
      </c>
      <c r="G1354">
        <v>39548</v>
      </c>
      <c r="H1354">
        <v>1</v>
      </c>
      <c r="W1354" t="s">
        <v>3</v>
      </c>
      <c r="X1354">
        <v>59062</v>
      </c>
    </row>
    <row r="1355" spans="3:24" x14ac:dyDescent="0.25">
      <c r="C1355" t="s">
        <v>4</v>
      </c>
      <c r="D1355">
        <v>64474</v>
      </c>
      <c r="E1355">
        <v>1</v>
      </c>
      <c r="G1355">
        <v>39453</v>
      </c>
      <c r="H1355">
        <v>1</v>
      </c>
      <c r="W1355" t="s">
        <v>2</v>
      </c>
      <c r="X1355">
        <v>59111</v>
      </c>
    </row>
    <row r="1356" spans="3:24" x14ac:dyDescent="0.25">
      <c r="C1356" t="s">
        <v>4</v>
      </c>
      <c r="D1356">
        <v>64497</v>
      </c>
      <c r="E1356">
        <v>1</v>
      </c>
      <c r="G1356">
        <v>39435</v>
      </c>
      <c r="H1356">
        <v>1</v>
      </c>
      <c r="W1356" t="s">
        <v>5</v>
      </c>
      <c r="X1356">
        <v>59184</v>
      </c>
    </row>
    <row r="1357" spans="3:24" x14ac:dyDescent="0.25">
      <c r="C1357" t="s">
        <v>3</v>
      </c>
      <c r="D1357">
        <v>64504</v>
      </c>
      <c r="E1357">
        <v>1</v>
      </c>
      <c r="G1357">
        <v>39356</v>
      </c>
      <c r="H1357">
        <v>1</v>
      </c>
      <c r="W1357" t="s">
        <v>4</v>
      </c>
      <c r="X1357">
        <v>59235</v>
      </c>
    </row>
    <row r="1358" spans="3:24" x14ac:dyDescent="0.25">
      <c r="C1358" t="s">
        <v>3</v>
      </c>
      <c r="D1358">
        <v>64509</v>
      </c>
      <c r="E1358">
        <v>1</v>
      </c>
      <c r="G1358">
        <v>39228</v>
      </c>
      <c r="H1358">
        <v>1</v>
      </c>
      <c r="W1358" t="s">
        <v>4</v>
      </c>
      <c r="X1358">
        <v>59247</v>
      </c>
    </row>
    <row r="1359" spans="3:24" x14ac:dyDescent="0.25">
      <c r="C1359" t="s">
        <v>3</v>
      </c>
      <c r="D1359">
        <v>64587</v>
      </c>
      <c r="E1359">
        <v>1</v>
      </c>
      <c r="G1359">
        <v>39190</v>
      </c>
      <c r="H1359">
        <v>1</v>
      </c>
      <c r="W1359" t="s">
        <v>3</v>
      </c>
      <c r="X1359">
        <v>59292</v>
      </c>
    </row>
    <row r="1360" spans="3:24" x14ac:dyDescent="0.25">
      <c r="C1360" t="s">
        <v>4</v>
      </c>
      <c r="D1360">
        <v>64590</v>
      </c>
      <c r="E1360">
        <v>1</v>
      </c>
      <c r="G1360">
        <v>39146</v>
      </c>
      <c r="H1360">
        <v>1</v>
      </c>
      <c r="W1360" t="s">
        <v>3</v>
      </c>
      <c r="X1360">
        <v>59292</v>
      </c>
    </row>
    <row r="1361" spans="3:24" x14ac:dyDescent="0.25">
      <c r="C1361" t="s">
        <v>4</v>
      </c>
      <c r="D1361">
        <v>64713</v>
      </c>
      <c r="E1361">
        <v>1</v>
      </c>
      <c r="G1361">
        <v>39062</v>
      </c>
      <c r="H1361">
        <v>1</v>
      </c>
      <c r="W1361" t="s">
        <v>3</v>
      </c>
      <c r="X1361">
        <v>59304</v>
      </c>
    </row>
    <row r="1362" spans="3:24" x14ac:dyDescent="0.25">
      <c r="C1362" t="s">
        <v>4</v>
      </c>
      <c r="D1362">
        <v>64722</v>
      </c>
      <c r="E1362">
        <v>1</v>
      </c>
      <c r="G1362">
        <v>38998</v>
      </c>
      <c r="H1362">
        <v>2</v>
      </c>
      <c r="W1362" t="s">
        <v>4</v>
      </c>
      <c r="X1362">
        <v>59354</v>
      </c>
    </row>
    <row r="1363" spans="3:24" x14ac:dyDescent="0.25">
      <c r="C1363" t="s">
        <v>4</v>
      </c>
      <c r="D1363">
        <v>64795</v>
      </c>
      <c r="E1363">
        <v>1</v>
      </c>
      <c r="G1363">
        <v>38988</v>
      </c>
      <c r="H1363">
        <v>1</v>
      </c>
      <c r="W1363" t="s">
        <v>4</v>
      </c>
      <c r="X1363">
        <v>59354</v>
      </c>
    </row>
    <row r="1364" spans="3:24" x14ac:dyDescent="0.25">
      <c r="C1364" t="s">
        <v>4</v>
      </c>
      <c r="D1364">
        <v>64813</v>
      </c>
      <c r="E1364">
        <v>1</v>
      </c>
      <c r="G1364">
        <v>38961</v>
      </c>
      <c r="H1364">
        <v>1</v>
      </c>
      <c r="W1364" t="s">
        <v>4</v>
      </c>
      <c r="X1364">
        <v>59385</v>
      </c>
    </row>
    <row r="1365" spans="3:24" x14ac:dyDescent="0.25">
      <c r="C1365" t="s">
        <v>2</v>
      </c>
      <c r="D1365">
        <v>64831</v>
      </c>
      <c r="E1365">
        <v>1</v>
      </c>
      <c r="G1365">
        <v>38946</v>
      </c>
      <c r="H1365">
        <v>2</v>
      </c>
      <c r="W1365" t="s">
        <v>4</v>
      </c>
      <c r="X1365">
        <v>59412</v>
      </c>
    </row>
    <row r="1366" spans="3:24" x14ac:dyDescent="0.25">
      <c r="C1366" t="s">
        <v>2</v>
      </c>
      <c r="D1366">
        <v>64849</v>
      </c>
      <c r="E1366">
        <v>1</v>
      </c>
      <c r="G1366">
        <v>38887</v>
      </c>
      <c r="H1366">
        <v>1</v>
      </c>
      <c r="W1366" t="s">
        <v>4</v>
      </c>
      <c r="X1366">
        <v>59432</v>
      </c>
    </row>
    <row r="1367" spans="3:24" x14ac:dyDescent="0.25">
      <c r="C1367" t="s">
        <v>2</v>
      </c>
      <c r="D1367">
        <v>64857</v>
      </c>
      <c r="E1367">
        <v>2</v>
      </c>
      <c r="G1367">
        <v>38872</v>
      </c>
      <c r="H1367">
        <v>1</v>
      </c>
      <c r="W1367" t="s">
        <v>2</v>
      </c>
      <c r="X1367">
        <v>59462</v>
      </c>
    </row>
    <row r="1368" spans="3:24" x14ac:dyDescent="0.25">
      <c r="C1368" t="s">
        <v>5</v>
      </c>
      <c r="D1368">
        <v>64866</v>
      </c>
      <c r="E1368">
        <v>1</v>
      </c>
      <c r="G1368">
        <v>38853</v>
      </c>
      <c r="H1368">
        <v>1</v>
      </c>
      <c r="W1368" t="s">
        <v>2</v>
      </c>
      <c r="X1368">
        <v>59481</v>
      </c>
    </row>
    <row r="1369" spans="3:24" x14ac:dyDescent="0.25">
      <c r="C1369" t="s">
        <v>2</v>
      </c>
      <c r="D1369">
        <v>64892</v>
      </c>
      <c r="E1369">
        <v>1</v>
      </c>
      <c r="G1369">
        <v>38829</v>
      </c>
      <c r="H1369">
        <v>1</v>
      </c>
      <c r="W1369" t="s">
        <v>2</v>
      </c>
      <c r="X1369">
        <v>59594</v>
      </c>
    </row>
    <row r="1370" spans="3:24" x14ac:dyDescent="0.25">
      <c r="C1370" t="s">
        <v>2</v>
      </c>
      <c r="D1370">
        <v>64950</v>
      </c>
      <c r="E1370">
        <v>1</v>
      </c>
      <c r="G1370">
        <v>38823</v>
      </c>
      <c r="H1370">
        <v>1</v>
      </c>
      <c r="W1370" t="s">
        <v>5</v>
      </c>
      <c r="X1370">
        <v>59601</v>
      </c>
    </row>
    <row r="1371" spans="3:24" x14ac:dyDescent="0.25">
      <c r="C1371" t="s">
        <v>2</v>
      </c>
      <c r="D1371">
        <v>64961</v>
      </c>
      <c r="E1371">
        <v>1</v>
      </c>
      <c r="G1371">
        <v>38808</v>
      </c>
      <c r="H1371">
        <v>1</v>
      </c>
      <c r="W1371" t="s">
        <v>2</v>
      </c>
      <c r="X1371">
        <v>59666</v>
      </c>
    </row>
    <row r="1372" spans="3:24" x14ac:dyDescent="0.25">
      <c r="C1372" t="s">
        <v>2</v>
      </c>
      <c r="D1372">
        <v>65031</v>
      </c>
      <c r="E1372">
        <v>1</v>
      </c>
      <c r="G1372">
        <v>38741</v>
      </c>
      <c r="H1372">
        <v>1</v>
      </c>
      <c r="W1372" t="s">
        <v>2</v>
      </c>
      <c r="X1372">
        <v>59686</v>
      </c>
    </row>
    <row r="1373" spans="3:24" x14ac:dyDescent="0.25">
      <c r="C1373" t="s">
        <v>3</v>
      </c>
      <c r="D1373">
        <v>65073</v>
      </c>
      <c r="E1373">
        <v>1</v>
      </c>
      <c r="G1373">
        <v>38725</v>
      </c>
      <c r="H1373">
        <v>1</v>
      </c>
      <c r="W1373" t="s">
        <v>2</v>
      </c>
      <c r="X1373">
        <v>59754</v>
      </c>
    </row>
    <row r="1374" spans="3:24" x14ac:dyDescent="0.25">
      <c r="C1374" t="s">
        <v>2</v>
      </c>
      <c r="D1374">
        <v>65104</v>
      </c>
      <c r="E1374">
        <v>2</v>
      </c>
      <c r="G1374">
        <v>38702</v>
      </c>
      <c r="H1374">
        <v>1</v>
      </c>
      <c r="W1374" t="s">
        <v>2</v>
      </c>
      <c r="X1374">
        <v>59809</v>
      </c>
    </row>
    <row r="1375" spans="3:24" x14ac:dyDescent="0.25">
      <c r="C1375" t="s">
        <v>3</v>
      </c>
      <c r="D1375">
        <v>65106</v>
      </c>
      <c r="E1375">
        <v>1</v>
      </c>
      <c r="G1375">
        <v>38683</v>
      </c>
      <c r="H1375">
        <v>1</v>
      </c>
      <c r="W1375" t="s">
        <v>3</v>
      </c>
      <c r="X1375">
        <v>59821</v>
      </c>
    </row>
    <row r="1376" spans="3:24" x14ac:dyDescent="0.25">
      <c r="C1376" t="s">
        <v>2</v>
      </c>
      <c r="D1376">
        <v>65148</v>
      </c>
      <c r="E1376">
        <v>1</v>
      </c>
      <c r="G1376">
        <v>38680</v>
      </c>
      <c r="H1376">
        <v>1</v>
      </c>
      <c r="W1376" t="s">
        <v>2</v>
      </c>
      <c r="X1376">
        <v>59868</v>
      </c>
    </row>
    <row r="1377" spans="3:24" x14ac:dyDescent="0.25">
      <c r="C1377" t="s">
        <v>3</v>
      </c>
      <c r="D1377">
        <v>65169</v>
      </c>
      <c r="E1377">
        <v>1</v>
      </c>
      <c r="G1377">
        <v>38643</v>
      </c>
      <c r="H1377">
        <v>1</v>
      </c>
      <c r="W1377" t="s">
        <v>3</v>
      </c>
      <c r="X1377">
        <v>59892</v>
      </c>
    </row>
    <row r="1378" spans="3:24" x14ac:dyDescent="0.25">
      <c r="C1378" t="s">
        <v>3</v>
      </c>
      <c r="D1378">
        <v>65176</v>
      </c>
      <c r="E1378">
        <v>1</v>
      </c>
      <c r="G1378">
        <v>38620</v>
      </c>
      <c r="H1378">
        <v>2</v>
      </c>
      <c r="W1378" t="s">
        <v>2</v>
      </c>
      <c r="X1378">
        <v>59925</v>
      </c>
    </row>
    <row r="1379" spans="3:24" x14ac:dyDescent="0.25">
      <c r="C1379" t="s">
        <v>4</v>
      </c>
      <c r="D1379">
        <v>65196</v>
      </c>
      <c r="E1379">
        <v>1</v>
      </c>
      <c r="G1379">
        <v>38593</v>
      </c>
      <c r="H1379">
        <v>1</v>
      </c>
      <c r="W1379" t="s">
        <v>3</v>
      </c>
      <c r="X1379">
        <v>59973</v>
      </c>
    </row>
    <row r="1380" spans="3:24" x14ac:dyDescent="0.25">
      <c r="C1380" t="s">
        <v>2</v>
      </c>
      <c r="D1380">
        <v>65210</v>
      </c>
      <c r="E1380">
        <v>1</v>
      </c>
      <c r="G1380">
        <v>38590</v>
      </c>
      <c r="H1380">
        <v>1</v>
      </c>
      <c r="W1380" t="s">
        <v>3</v>
      </c>
      <c r="X1380">
        <v>60000</v>
      </c>
    </row>
    <row r="1381" spans="3:24" x14ac:dyDescent="0.25">
      <c r="C1381" t="s">
        <v>2</v>
      </c>
      <c r="D1381">
        <v>65220</v>
      </c>
      <c r="E1381">
        <v>1</v>
      </c>
      <c r="G1381">
        <v>38578</v>
      </c>
      <c r="H1381">
        <v>2</v>
      </c>
      <c r="W1381" t="s">
        <v>4</v>
      </c>
      <c r="X1381">
        <v>60033</v>
      </c>
    </row>
    <row r="1382" spans="3:24" x14ac:dyDescent="0.25">
      <c r="C1382" t="s">
        <v>5</v>
      </c>
      <c r="D1382">
        <v>65275</v>
      </c>
      <c r="E1382">
        <v>1</v>
      </c>
      <c r="G1382">
        <v>38576</v>
      </c>
      <c r="H1382">
        <v>1</v>
      </c>
      <c r="W1382" t="s">
        <v>2</v>
      </c>
      <c r="X1382">
        <v>60093</v>
      </c>
    </row>
    <row r="1383" spans="3:24" x14ac:dyDescent="0.25">
      <c r="C1383" t="s">
        <v>5</v>
      </c>
      <c r="D1383">
        <v>65295</v>
      </c>
      <c r="E1383">
        <v>1</v>
      </c>
      <c r="G1383">
        <v>38557</v>
      </c>
      <c r="H1383">
        <v>1</v>
      </c>
      <c r="W1383" t="s">
        <v>2</v>
      </c>
      <c r="X1383">
        <v>60152</v>
      </c>
    </row>
    <row r="1384" spans="3:24" x14ac:dyDescent="0.25">
      <c r="C1384" t="s">
        <v>2</v>
      </c>
      <c r="D1384">
        <v>65308</v>
      </c>
      <c r="E1384">
        <v>1</v>
      </c>
      <c r="G1384">
        <v>38547</v>
      </c>
      <c r="H1384">
        <v>1</v>
      </c>
      <c r="W1384" t="s">
        <v>5</v>
      </c>
      <c r="X1384">
        <v>60161</v>
      </c>
    </row>
    <row r="1385" spans="3:24" x14ac:dyDescent="0.25">
      <c r="C1385" t="s">
        <v>3</v>
      </c>
      <c r="D1385">
        <v>65316</v>
      </c>
      <c r="E1385">
        <v>1</v>
      </c>
      <c r="G1385">
        <v>38513</v>
      </c>
      <c r="H1385">
        <v>1</v>
      </c>
      <c r="W1385" t="s">
        <v>5</v>
      </c>
      <c r="X1385">
        <v>60182</v>
      </c>
    </row>
    <row r="1386" spans="3:24" x14ac:dyDescent="0.25">
      <c r="C1386" t="s">
        <v>2</v>
      </c>
      <c r="D1386">
        <v>65324</v>
      </c>
      <c r="E1386">
        <v>2</v>
      </c>
      <c r="G1386">
        <v>38508</v>
      </c>
      <c r="H1386">
        <v>1</v>
      </c>
      <c r="W1386" t="s">
        <v>2</v>
      </c>
      <c r="X1386">
        <v>60199</v>
      </c>
    </row>
    <row r="1387" spans="3:24" x14ac:dyDescent="0.25">
      <c r="C1387" t="s">
        <v>2</v>
      </c>
      <c r="D1387">
        <v>65333</v>
      </c>
      <c r="E1387">
        <v>1</v>
      </c>
      <c r="G1387">
        <v>38452</v>
      </c>
      <c r="H1387">
        <v>2</v>
      </c>
      <c r="W1387" t="s">
        <v>3</v>
      </c>
      <c r="X1387">
        <v>60200</v>
      </c>
    </row>
    <row r="1388" spans="3:24" x14ac:dyDescent="0.25">
      <c r="C1388" t="s">
        <v>4</v>
      </c>
      <c r="D1388">
        <v>65352</v>
      </c>
      <c r="E1388">
        <v>1</v>
      </c>
      <c r="G1388">
        <v>38443</v>
      </c>
      <c r="H1388">
        <v>1</v>
      </c>
      <c r="W1388" t="s">
        <v>2</v>
      </c>
      <c r="X1388">
        <v>60208</v>
      </c>
    </row>
    <row r="1389" spans="3:24" x14ac:dyDescent="0.25">
      <c r="C1389" t="s">
        <v>2</v>
      </c>
      <c r="D1389">
        <v>65370</v>
      </c>
      <c r="E1389">
        <v>1</v>
      </c>
      <c r="G1389">
        <v>38415</v>
      </c>
      <c r="H1389">
        <v>1</v>
      </c>
      <c r="W1389" t="s">
        <v>2</v>
      </c>
      <c r="X1389">
        <v>60230</v>
      </c>
    </row>
    <row r="1390" spans="3:24" x14ac:dyDescent="0.25">
      <c r="C1390" t="s">
        <v>2</v>
      </c>
      <c r="D1390">
        <v>65463</v>
      </c>
      <c r="E1390">
        <v>1</v>
      </c>
      <c r="G1390">
        <v>38410</v>
      </c>
      <c r="H1390">
        <v>1</v>
      </c>
      <c r="W1390" t="s">
        <v>4</v>
      </c>
      <c r="X1390">
        <v>60432</v>
      </c>
    </row>
    <row r="1391" spans="3:24" x14ac:dyDescent="0.25">
      <c r="C1391" t="s">
        <v>4</v>
      </c>
      <c r="D1391">
        <v>65486</v>
      </c>
      <c r="E1391">
        <v>1</v>
      </c>
      <c r="G1391">
        <v>38361</v>
      </c>
      <c r="H1391">
        <v>2</v>
      </c>
      <c r="W1391" t="s">
        <v>2</v>
      </c>
      <c r="X1391">
        <v>60474</v>
      </c>
    </row>
    <row r="1392" spans="3:24" x14ac:dyDescent="0.25">
      <c r="C1392" t="s">
        <v>3</v>
      </c>
      <c r="D1392">
        <v>65487</v>
      </c>
      <c r="E1392">
        <v>2</v>
      </c>
      <c r="G1392">
        <v>38360</v>
      </c>
      <c r="H1392">
        <v>1</v>
      </c>
      <c r="W1392" t="s">
        <v>2</v>
      </c>
      <c r="X1392">
        <v>60474</v>
      </c>
    </row>
    <row r="1393" spans="3:24" x14ac:dyDescent="0.25">
      <c r="C1393" t="s">
        <v>3</v>
      </c>
      <c r="D1393">
        <v>65488</v>
      </c>
      <c r="E1393">
        <v>1</v>
      </c>
      <c r="G1393">
        <v>38285</v>
      </c>
      <c r="H1393">
        <v>1</v>
      </c>
      <c r="W1393" t="s">
        <v>4</v>
      </c>
      <c r="X1393">
        <v>60482</v>
      </c>
    </row>
    <row r="1394" spans="3:24" x14ac:dyDescent="0.25">
      <c r="C1394" t="s">
        <v>2</v>
      </c>
      <c r="D1394">
        <v>65492</v>
      </c>
      <c r="E1394">
        <v>1</v>
      </c>
      <c r="G1394">
        <v>38236</v>
      </c>
      <c r="H1394">
        <v>1</v>
      </c>
      <c r="W1394" t="s">
        <v>3</v>
      </c>
      <c r="X1394">
        <v>60491</v>
      </c>
    </row>
    <row r="1395" spans="3:24" x14ac:dyDescent="0.25">
      <c r="C1395" t="s">
        <v>2</v>
      </c>
      <c r="D1395">
        <v>65526</v>
      </c>
      <c r="E1395">
        <v>2</v>
      </c>
      <c r="G1395">
        <v>38232</v>
      </c>
      <c r="H1395">
        <v>1</v>
      </c>
      <c r="W1395" t="s">
        <v>3</v>
      </c>
      <c r="X1395">
        <v>60504</v>
      </c>
    </row>
    <row r="1396" spans="3:24" x14ac:dyDescent="0.25">
      <c r="C1396" t="s">
        <v>3</v>
      </c>
      <c r="D1396">
        <v>65569</v>
      </c>
      <c r="E1396">
        <v>1</v>
      </c>
      <c r="G1396">
        <v>38201</v>
      </c>
      <c r="H1396">
        <v>1</v>
      </c>
      <c r="W1396" t="s">
        <v>2</v>
      </c>
      <c r="X1396">
        <v>60544</v>
      </c>
    </row>
    <row r="1397" spans="3:24" x14ac:dyDescent="0.25">
      <c r="C1397" t="s">
        <v>3</v>
      </c>
      <c r="D1397">
        <v>65640</v>
      </c>
      <c r="E1397">
        <v>1</v>
      </c>
      <c r="G1397">
        <v>38200</v>
      </c>
      <c r="H1397">
        <v>1</v>
      </c>
      <c r="W1397" t="s">
        <v>2</v>
      </c>
      <c r="X1397">
        <v>60544</v>
      </c>
    </row>
    <row r="1398" spans="3:24" x14ac:dyDescent="0.25">
      <c r="C1398" t="s">
        <v>2</v>
      </c>
      <c r="D1398">
        <v>65665</v>
      </c>
      <c r="E1398">
        <v>1</v>
      </c>
      <c r="G1398">
        <v>38197</v>
      </c>
      <c r="H1398">
        <v>1</v>
      </c>
      <c r="W1398" t="s">
        <v>3</v>
      </c>
      <c r="X1398">
        <v>60554</v>
      </c>
    </row>
    <row r="1399" spans="3:24" x14ac:dyDescent="0.25">
      <c r="C1399" t="s">
        <v>3</v>
      </c>
      <c r="D1399">
        <v>65685</v>
      </c>
      <c r="E1399">
        <v>2</v>
      </c>
      <c r="G1399">
        <v>38196</v>
      </c>
      <c r="H1399">
        <v>1</v>
      </c>
      <c r="W1399" t="s">
        <v>3</v>
      </c>
      <c r="X1399">
        <v>60585</v>
      </c>
    </row>
    <row r="1400" spans="3:24" x14ac:dyDescent="0.25">
      <c r="C1400" t="s">
        <v>2</v>
      </c>
      <c r="D1400">
        <v>65695</v>
      </c>
      <c r="E1400">
        <v>1</v>
      </c>
      <c r="G1400">
        <v>38179</v>
      </c>
      <c r="H1400">
        <v>1</v>
      </c>
      <c r="W1400" t="s">
        <v>2</v>
      </c>
      <c r="X1400">
        <v>60597</v>
      </c>
    </row>
    <row r="1401" spans="3:24" x14ac:dyDescent="0.25">
      <c r="C1401" t="s">
        <v>2</v>
      </c>
      <c r="D1401">
        <v>65704</v>
      </c>
      <c r="E1401">
        <v>1</v>
      </c>
      <c r="G1401">
        <v>38175</v>
      </c>
      <c r="H1401">
        <v>1</v>
      </c>
      <c r="W1401" t="s">
        <v>3</v>
      </c>
      <c r="X1401">
        <v>60631</v>
      </c>
    </row>
    <row r="1402" spans="3:24" x14ac:dyDescent="0.25">
      <c r="C1402" t="s">
        <v>5</v>
      </c>
      <c r="D1402">
        <v>65706</v>
      </c>
      <c r="E1402">
        <v>1</v>
      </c>
      <c r="G1402">
        <v>38136</v>
      </c>
      <c r="H1402">
        <v>1</v>
      </c>
      <c r="W1402" t="s">
        <v>2</v>
      </c>
      <c r="X1402">
        <v>60689</v>
      </c>
    </row>
    <row r="1403" spans="3:24" x14ac:dyDescent="0.25">
      <c r="C1403" t="s">
        <v>2</v>
      </c>
      <c r="D1403">
        <v>65735</v>
      </c>
      <c r="E1403">
        <v>1</v>
      </c>
      <c r="G1403">
        <v>38097</v>
      </c>
      <c r="H1403">
        <v>1</v>
      </c>
      <c r="W1403" t="s">
        <v>2</v>
      </c>
      <c r="X1403">
        <v>60714</v>
      </c>
    </row>
    <row r="1404" spans="3:24" x14ac:dyDescent="0.25">
      <c r="C1404" t="s">
        <v>3</v>
      </c>
      <c r="D1404">
        <v>65747</v>
      </c>
      <c r="E1404">
        <v>1</v>
      </c>
      <c r="G1404">
        <v>38054</v>
      </c>
      <c r="H1404">
        <v>1</v>
      </c>
      <c r="W1404" t="s">
        <v>5</v>
      </c>
      <c r="X1404">
        <v>60839</v>
      </c>
    </row>
    <row r="1405" spans="3:24" x14ac:dyDescent="0.25">
      <c r="C1405" t="s">
        <v>2</v>
      </c>
      <c r="D1405">
        <v>65748</v>
      </c>
      <c r="E1405">
        <v>1</v>
      </c>
      <c r="G1405">
        <v>37971</v>
      </c>
      <c r="H1405">
        <v>1</v>
      </c>
      <c r="W1405" t="s">
        <v>2</v>
      </c>
      <c r="X1405">
        <v>60894</v>
      </c>
    </row>
    <row r="1406" spans="3:24" x14ac:dyDescent="0.25">
      <c r="C1406" t="s">
        <v>2</v>
      </c>
      <c r="D1406">
        <v>65777</v>
      </c>
      <c r="E1406">
        <v>1</v>
      </c>
      <c r="G1406">
        <v>37929</v>
      </c>
      <c r="H1406">
        <v>1</v>
      </c>
      <c r="W1406" t="s">
        <v>3</v>
      </c>
      <c r="X1406">
        <v>60896</v>
      </c>
    </row>
    <row r="1407" spans="3:24" x14ac:dyDescent="0.25">
      <c r="C1407" t="s">
        <v>3</v>
      </c>
      <c r="D1407">
        <v>65808</v>
      </c>
      <c r="E1407">
        <v>1</v>
      </c>
      <c r="G1407">
        <v>37859</v>
      </c>
      <c r="H1407">
        <v>1</v>
      </c>
      <c r="W1407" t="s">
        <v>2</v>
      </c>
      <c r="X1407">
        <v>60905</v>
      </c>
    </row>
    <row r="1408" spans="3:24" x14ac:dyDescent="0.25">
      <c r="C1408" t="s">
        <v>2</v>
      </c>
      <c r="D1408">
        <v>65814</v>
      </c>
      <c r="E1408">
        <v>1</v>
      </c>
      <c r="G1408">
        <v>37787</v>
      </c>
      <c r="H1408">
        <v>1</v>
      </c>
      <c r="W1408" t="s">
        <v>2</v>
      </c>
      <c r="X1408">
        <v>60934</v>
      </c>
    </row>
    <row r="1409" spans="3:24" x14ac:dyDescent="0.25">
      <c r="C1409" t="s">
        <v>2</v>
      </c>
      <c r="D1409">
        <v>65819</v>
      </c>
      <c r="E1409">
        <v>1</v>
      </c>
      <c r="G1409">
        <v>37774</v>
      </c>
      <c r="H1409">
        <v>1</v>
      </c>
      <c r="W1409" t="s">
        <v>3</v>
      </c>
      <c r="X1409">
        <v>61010</v>
      </c>
    </row>
    <row r="1410" spans="3:24" x14ac:dyDescent="0.25">
      <c r="C1410" t="s">
        <v>2</v>
      </c>
      <c r="D1410">
        <v>65846</v>
      </c>
      <c r="E1410">
        <v>1</v>
      </c>
      <c r="G1410">
        <v>37760</v>
      </c>
      <c r="H1410">
        <v>3</v>
      </c>
      <c r="W1410" t="s">
        <v>2</v>
      </c>
      <c r="X1410">
        <v>61014</v>
      </c>
    </row>
    <row r="1411" spans="3:24" x14ac:dyDescent="0.25">
      <c r="C1411" t="s">
        <v>2</v>
      </c>
      <c r="D1411">
        <v>65968</v>
      </c>
      <c r="E1411">
        <v>1</v>
      </c>
      <c r="G1411">
        <v>37758</v>
      </c>
      <c r="H1411">
        <v>2</v>
      </c>
      <c r="W1411" t="s">
        <v>2</v>
      </c>
      <c r="X1411">
        <v>61064</v>
      </c>
    </row>
    <row r="1412" spans="3:24" x14ac:dyDescent="0.25">
      <c r="C1412" t="s">
        <v>2</v>
      </c>
      <c r="D1412">
        <v>65991</v>
      </c>
      <c r="E1412">
        <v>1</v>
      </c>
      <c r="G1412">
        <v>37717</v>
      </c>
      <c r="H1412">
        <v>2</v>
      </c>
      <c r="W1412" t="s">
        <v>2</v>
      </c>
      <c r="X1412">
        <v>61074</v>
      </c>
    </row>
    <row r="1413" spans="3:24" x14ac:dyDescent="0.25">
      <c r="C1413" t="s">
        <v>2</v>
      </c>
      <c r="D1413">
        <v>66000</v>
      </c>
      <c r="E1413">
        <v>1</v>
      </c>
      <c r="G1413">
        <v>37716</v>
      </c>
      <c r="H1413">
        <v>1</v>
      </c>
      <c r="W1413" t="s">
        <v>2</v>
      </c>
      <c r="X1413">
        <v>61180</v>
      </c>
    </row>
    <row r="1414" spans="3:24" x14ac:dyDescent="0.25">
      <c r="C1414" t="s">
        <v>2</v>
      </c>
      <c r="D1414">
        <v>66033</v>
      </c>
      <c r="E1414">
        <v>1</v>
      </c>
      <c r="G1414">
        <v>37697</v>
      </c>
      <c r="H1414">
        <v>2</v>
      </c>
      <c r="W1414" t="s">
        <v>2</v>
      </c>
      <c r="X1414">
        <v>61209</v>
      </c>
    </row>
    <row r="1415" spans="3:24" x14ac:dyDescent="0.25">
      <c r="C1415" t="s">
        <v>2</v>
      </c>
      <c r="D1415">
        <v>66294</v>
      </c>
      <c r="E1415">
        <v>1</v>
      </c>
      <c r="G1415">
        <v>37633</v>
      </c>
      <c r="H1415">
        <v>1</v>
      </c>
      <c r="W1415" t="s">
        <v>2</v>
      </c>
      <c r="X1415">
        <v>61223</v>
      </c>
    </row>
    <row r="1416" spans="3:24" x14ac:dyDescent="0.25">
      <c r="C1416" t="s">
        <v>3</v>
      </c>
      <c r="D1416">
        <v>66303</v>
      </c>
      <c r="E1416">
        <v>1</v>
      </c>
      <c r="G1416">
        <v>37509</v>
      </c>
      <c r="H1416">
        <v>1</v>
      </c>
      <c r="W1416" t="s">
        <v>2</v>
      </c>
      <c r="X1416">
        <v>61250</v>
      </c>
    </row>
    <row r="1417" spans="3:24" x14ac:dyDescent="0.25">
      <c r="C1417" t="s">
        <v>2</v>
      </c>
      <c r="D1417">
        <v>66313</v>
      </c>
      <c r="E1417">
        <v>1</v>
      </c>
      <c r="G1417">
        <v>37406</v>
      </c>
      <c r="H1417">
        <v>1</v>
      </c>
      <c r="W1417" t="s">
        <v>2</v>
      </c>
      <c r="X1417">
        <v>61278</v>
      </c>
    </row>
    <row r="1418" spans="3:24" x14ac:dyDescent="0.25">
      <c r="C1418" t="s">
        <v>2</v>
      </c>
      <c r="D1418">
        <v>66334</v>
      </c>
      <c r="E1418">
        <v>1</v>
      </c>
      <c r="G1418">
        <v>37401</v>
      </c>
      <c r="H1418">
        <v>2</v>
      </c>
      <c r="W1418" t="s">
        <v>3</v>
      </c>
      <c r="X1418">
        <v>61284</v>
      </c>
    </row>
    <row r="1419" spans="3:24" x14ac:dyDescent="0.25">
      <c r="C1419" t="s">
        <v>2</v>
      </c>
      <c r="D1419">
        <v>66373</v>
      </c>
      <c r="E1419">
        <v>2</v>
      </c>
      <c r="G1419">
        <v>37395</v>
      </c>
      <c r="H1419">
        <v>1</v>
      </c>
      <c r="W1419" t="s">
        <v>2</v>
      </c>
      <c r="X1419">
        <v>61286</v>
      </c>
    </row>
    <row r="1420" spans="3:24" x14ac:dyDescent="0.25">
      <c r="C1420" t="s">
        <v>4</v>
      </c>
      <c r="D1420">
        <v>66375</v>
      </c>
      <c r="E1420">
        <v>1</v>
      </c>
      <c r="G1420">
        <v>37368</v>
      </c>
      <c r="H1420">
        <v>1</v>
      </c>
      <c r="W1420" t="s">
        <v>2</v>
      </c>
      <c r="X1420">
        <v>61286</v>
      </c>
    </row>
    <row r="1421" spans="3:24" x14ac:dyDescent="0.25">
      <c r="C1421" t="s">
        <v>4</v>
      </c>
      <c r="D1421">
        <v>66426</v>
      </c>
      <c r="E1421">
        <v>1</v>
      </c>
      <c r="G1421">
        <v>37334</v>
      </c>
      <c r="H1421">
        <v>1</v>
      </c>
      <c r="W1421" t="s">
        <v>2</v>
      </c>
      <c r="X1421">
        <v>61314</v>
      </c>
    </row>
    <row r="1422" spans="3:24" x14ac:dyDescent="0.25">
      <c r="C1422" t="s">
        <v>2</v>
      </c>
      <c r="D1422">
        <v>66465</v>
      </c>
      <c r="E1422">
        <v>1</v>
      </c>
      <c r="G1422">
        <v>37292</v>
      </c>
      <c r="H1422">
        <v>1</v>
      </c>
      <c r="W1422" t="s">
        <v>4</v>
      </c>
      <c r="X1422">
        <v>61331</v>
      </c>
    </row>
    <row r="1423" spans="3:24" x14ac:dyDescent="0.25">
      <c r="C1423" t="s">
        <v>2</v>
      </c>
      <c r="D1423">
        <v>66476</v>
      </c>
      <c r="E1423">
        <v>2</v>
      </c>
      <c r="G1423">
        <v>37284</v>
      </c>
      <c r="H1423">
        <v>2</v>
      </c>
      <c r="W1423" t="s">
        <v>4</v>
      </c>
      <c r="X1423">
        <v>61346</v>
      </c>
    </row>
    <row r="1424" spans="3:24" x14ac:dyDescent="0.25">
      <c r="C1424" t="s">
        <v>3</v>
      </c>
      <c r="D1424">
        <v>66480</v>
      </c>
      <c r="E1424">
        <v>1</v>
      </c>
      <c r="G1424">
        <v>37244</v>
      </c>
      <c r="H1424">
        <v>1</v>
      </c>
      <c r="W1424" t="s">
        <v>2</v>
      </c>
      <c r="X1424">
        <v>61416</v>
      </c>
    </row>
    <row r="1425" spans="3:24" x14ac:dyDescent="0.25">
      <c r="C1425" t="s">
        <v>2</v>
      </c>
      <c r="D1425">
        <v>66503</v>
      </c>
      <c r="E1425">
        <v>1</v>
      </c>
      <c r="G1425">
        <v>37235</v>
      </c>
      <c r="H1425">
        <v>1</v>
      </c>
      <c r="W1425" t="s">
        <v>2</v>
      </c>
      <c r="X1425">
        <v>61456</v>
      </c>
    </row>
    <row r="1426" spans="3:24" x14ac:dyDescent="0.25">
      <c r="C1426" t="s">
        <v>2</v>
      </c>
      <c r="D1426">
        <v>66565</v>
      </c>
      <c r="E1426">
        <v>1</v>
      </c>
      <c r="G1426">
        <v>37155</v>
      </c>
      <c r="H1426">
        <v>1</v>
      </c>
      <c r="W1426" t="s">
        <v>3</v>
      </c>
      <c r="X1426">
        <v>61467</v>
      </c>
    </row>
    <row r="1427" spans="3:24" x14ac:dyDescent="0.25">
      <c r="C1427" t="s">
        <v>5</v>
      </c>
      <c r="D1427">
        <v>66582</v>
      </c>
      <c r="E1427">
        <v>1</v>
      </c>
      <c r="G1427">
        <v>37150</v>
      </c>
      <c r="H1427">
        <v>1</v>
      </c>
      <c r="W1427" t="s">
        <v>2</v>
      </c>
      <c r="X1427">
        <v>61482</v>
      </c>
    </row>
    <row r="1428" spans="3:24" x14ac:dyDescent="0.25">
      <c r="C1428" t="s">
        <v>2</v>
      </c>
      <c r="D1428">
        <v>66636</v>
      </c>
      <c r="E1428">
        <v>1</v>
      </c>
      <c r="G1428">
        <v>37126</v>
      </c>
      <c r="H1428">
        <v>1</v>
      </c>
      <c r="W1428" t="s">
        <v>2</v>
      </c>
      <c r="X1428">
        <v>61559</v>
      </c>
    </row>
    <row r="1429" spans="3:24" x14ac:dyDescent="0.25">
      <c r="C1429" t="s">
        <v>4</v>
      </c>
      <c r="D1429">
        <v>66653</v>
      </c>
      <c r="E1429">
        <v>1</v>
      </c>
      <c r="G1429">
        <v>37087</v>
      </c>
      <c r="H1429">
        <v>1</v>
      </c>
      <c r="W1429" t="s">
        <v>5</v>
      </c>
      <c r="X1429">
        <v>61618</v>
      </c>
    </row>
    <row r="1430" spans="3:24" x14ac:dyDescent="0.25">
      <c r="C1430" t="s">
        <v>4</v>
      </c>
      <c r="D1430">
        <v>66664</v>
      </c>
      <c r="E1430">
        <v>2</v>
      </c>
      <c r="G1430">
        <v>37085</v>
      </c>
      <c r="H1430">
        <v>1</v>
      </c>
      <c r="W1430" t="s">
        <v>2</v>
      </c>
      <c r="X1430">
        <v>61671</v>
      </c>
    </row>
    <row r="1431" spans="3:24" x14ac:dyDescent="0.25">
      <c r="C1431" t="s">
        <v>3</v>
      </c>
      <c r="D1431">
        <v>66726</v>
      </c>
      <c r="E1431">
        <v>1</v>
      </c>
      <c r="G1431">
        <v>37070</v>
      </c>
      <c r="H1431">
        <v>2</v>
      </c>
      <c r="W1431" t="s">
        <v>4</v>
      </c>
      <c r="X1431">
        <v>61787</v>
      </c>
    </row>
    <row r="1432" spans="3:24" x14ac:dyDescent="0.25">
      <c r="C1432" t="s">
        <v>2</v>
      </c>
      <c r="D1432">
        <v>66731</v>
      </c>
      <c r="E1432">
        <v>1</v>
      </c>
      <c r="G1432">
        <v>37054</v>
      </c>
      <c r="H1432">
        <v>1</v>
      </c>
      <c r="W1432" t="s">
        <v>4</v>
      </c>
      <c r="X1432">
        <v>61794</v>
      </c>
    </row>
    <row r="1433" spans="3:24" x14ac:dyDescent="0.25">
      <c r="C1433" t="s">
        <v>2</v>
      </c>
      <c r="D1433">
        <v>66825</v>
      </c>
      <c r="E1433">
        <v>1</v>
      </c>
      <c r="G1433">
        <v>37040</v>
      </c>
      <c r="H1433">
        <v>1</v>
      </c>
      <c r="W1433" t="s">
        <v>3</v>
      </c>
      <c r="X1433">
        <v>61798</v>
      </c>
    </row>
    <row r="1434" spans="3:24" x14ac:dyDescent="0.25">
      <c r="C1434" t="s">
        <v>2</v>
      </c>
      <c r="D1434">
        <v>66835</v>
      </c>
      <c r="E1434">
        <v>2</v>
      </c>
      <c r="G1434">
        <v>36997</v>
      </c>
      <c r="H1434">
        <v>1</v>
      </c>
      <c r="W1434" t="s">
        <v>2</v>
      </c>
      <c r="X1434">
        <v>61823</v>
      </c>
    </row>
    <row r="1435" spans="3:24" x14ac:dyDescent="0.25">
      <c r="C1435" t="s">
        <v>2</v>
      </c>
      <c r="D1435">
        <v>66886</v>
      </c>
      <c r="E1435">
        <v>1</v>
      </c>
      <c r="G1435">
        <v>36975</v>
      </c>
      <c r="H1435">
        <v>1</v>
      </c>
      <c r="W1435" t="s">
        <v>2</v>
      </c>
      <c r="X1435">
        <v>61825</v>
      </c>
    </row>
    <row r="1436" spans="3:24" x14ac:dyDescent="0.25">
      <c r="C1436" t="s">
        <v>4</v>
      </c>
      <c r="D1436">
        <v>66951</v>
      </c>
      <c r="E1436">
        <v>1</v>
      </c>
      <c r="G1436">
        <v>36959</v>
      </c>
      <c r="H1436">
        <v>1</v>
      </c>
      <c r="W1436" t="s">
        <v>2</v>
      </c>
      <c r="X1436">
        <v>61825</v>
      </c>
    </row>
    <row r="1437" spans="3:24" x14ac:dyDescent="0.25">
      <c r="C1437" t="s">
        <v>3</v>
      </c>
      <c r="D1437">
        <v>66973</v>
      </c>
      <c r="E1437">
        <v>1</v>
      </c>
      <c r="G1437">
        <v>36957</v>
      </c>
      <c r="H1437">
        <v>1</v>
      </c>
      <c r="W1437" t="s">
        <v>2</v>
      </c>
      <c r="X1437">
        <v>61839</v>
      </c>
    </row>
    <row r="1438" spans="3:24" x14ac:dyDescent="0.25">
      <c r="C1438" t="s">
        <v>3</v>
      </c>
      <c r="D1438">
        <v>66991</v>
      </c>
      <c r="E1438">
        <v>1</v>
      </c>
      <c r="G1438">
        <v>36947</v>
      </c>
      <c r="H1438">
        <v>1</v>
      </c>
      <c r="W1438" t="s">
        <v>4</v>
      </c>
      <c r="X1438">
        <v>61872</v>
      </c>
    </row>
    <row r="1439" spans="3:24" x14ac:dyDescent="0.25">
      <c r="C1439" t="s">
        <v>4</v>
      </c>
      <c r="D1439">
        <v>67023</v>
      </c>
      <c r="E1439">
        <v>1</v>
      </c>
      <c r="G1439">
        <v>36930</v>
      </c>
      <c r="H1439">
        <v>1</v>
      </c>
      <c r="W1439" t="s">
        <v>3</v>
      </c>
      <c r="X1439">
        <v>61905</v>
      </c>
    </row>
    <row r="1440" spans="3:24" x14ac:dyDescent="0.25">
      <c r="C1440" t="s">
        <v>3</v>
      </c>
      <c r="D1440">
        <v>67046</v>
      </c>
      <c r="E1440">
        <v>1</v>
      </c>
      <c r="G1440">
        <v>36927</v>
      </c>
      <c r="H1440">
        <v>1</v>
      </c>
      <c r="W1440" t="s">
        <v>3</v>
      </c>
      <c r="X1440">
        <v>61917</v>
      </c>
    </row>
    <row r="1441" spans="3:24" x14ac:dyDescent="0.25">
      <c r="C1441" t="s">
        <v>3</v>
      </c>
      <c r="D1441">
        <v>67087</v>
      </c>
      <c r="E1441">
        <v>1</v>
      </c>
      <c r="G1441">
        <v>36921</v>
      </c>
      <c r="H1441">
        <v>1</v>
      </c>
      <c r="W1441" t="s">
        <v>4</v>
      </c>
      <c r="X1441">
        <v>61923</v>
      </c>
    </row>
    <row r="1442" spans="3:24" x14ac:dyDescent="0.25">
      <c r="C1442" t="s">
        <v>3</v>
      </c>
      <c r="D1442">
        <v>67131</v>
      </c>
      <c r="E1442">
        <v>1</v>
      </c>
      <c r="G1442">
        <v>36864</v>
      </c>
      <c r="H1442">
        <v>1</v>
      </c>
      <c r="W1442" t="s">
        <v>3</v>
      </c>
      <c r="X1442">
        <v>61996</v>
      </c>
    </row>
    <row r="1443" spans="3:24" x14ac:dyDescent="0.25">
      <c r="C1443" t="s">
        <v>4</v>
      </c>
      <c r="D1443">
        <v>67225</v>
      </c>
      <c r="E1443">
        <v>1</v>
      </c>
      <c r="G1443">
        <v>36807</v>
      </c>
      <c r="H1443">
        <v>1</v>
      </c>
      <c r="W1443" t="s">
        <v>3</v>
      </c>
      <c r="X1443">
        <v>62000</v>
      </c>
    </row>
    <row r="1444" spans="3:24" x14ac:dyDescent="0.25">
      <c r="C1444" t="s">
        <v>2</v>
      </c>
      <c r="D1444">
        <v>67267</v>
      </c>
      <c r="E1444">
        <v>1</v>
      </c>
      <c r="G1444">
        <v>36802</v>
      </c>
      <c r="H1444">
        <v>1</v>
      </c>
      <c r="W1444" t="s">
        <v>3</v>
      </c>
      <c r="X1444">
        <v>62010</v>
      </c>
    </row>
    <row r="1445" spans="3:24" x14ac:dyDescent="0.25">
      <c r="C1445" t="s">
        <v>3</v>
      </c>
      <c r="D1445">
        <v>67272</v>
      </c>
      <c r="E1445">
        <v>1</v>
      </c>
      <c r="G1445">
        <v>36790</v>
      </c>
      <c r="H1445">
        <v>1</v>
      </c>
      <c r="W1445" t="s">
        <v>4</v>
      </c>
      <c r="X1445">
        <v>62058</v>
      </c>
    </row>
    <row r="1446" spans="3:24" x14ac:dyDescent="0.25">
      <c r="C1446" t="s">
        <v>3</v>
      </c>
      <c r="D1446">
        <v>67309</v>
      </c>
      <c r="E1446">
        <v>1</v>
      </c>
      <c r="G1446">
        <v>36781</v>
      </c>
      <c r="H1446">
        <v>1</v>
      </c>
      <c r="W1446" t="s">
        <v>2</v>
      </c>
      <c r="X1446">
        <v>62061</v>
      </c>
    </row>
    <row r="1447" spans="3:24" x14ac:dyDescent="0.25">
      <c r="C1447" t="s">
        <v>2</v>
      </c>
      <c r="D1447">
        <v>67353</v>
      </c>
      <c r="E1447">
        <v>1</v>
      </c>
      <c r="G1447">
        <v>36778</v>
      </c>
      <c r="H1447">
        <v>1</v>
      </c>
      <c r="W1447" t="s">
        <v>3</v>
      </c>
      <c r="X1447">
        <v>62159</v>
      </c>
    </row>
    <row r="1448" spans="3:24" x14ac:dyDescent="0.25">
      <c r="C1448" t="s">
        <v>2</v>
      </c>
      <c r="D1448">
        <v>67369</v>
      </c>
      <c r="E1448">
        <v>1</v>
      </c>
      <c r="G1448">
        <v>36736</v>
      </c>
      <c r="H1448">
        <v>1</v>
      </c>
      <c r="W1448" t="s">
        <v>3</v>
      </c>
      <c r="X1448">
        <v>62187</v>
      </c>
    </row>
    <row r="1449" spans="3:24" x14ac:dyDescent="0.25">
      <c r="C1449" t="s">
        <v>3</v>
      </c>
      <c r="D1449">
        <v>67381</v>
      </c>
      <c r="E1449">
        <v>1</v>
      </c>
      <c r="G1449">
        <v>36732</v>
      </c>
      <c r="H1449">
        <v>1</v>
      </c>
      <c r="W1449" t="s">
        <v>2</v>
      </c>
      <c r="X1449">
        <v>62187</v>
      </c>
    </row>
    <row r="1450" spans="3:24" x14ac:dyDescent="0.25">
      <c r="C1450" t="s">
        <v>2</v>
      </c>
      <c r="D1450">
        <v>67384</v>
      </c>
      <c r="E1450">
        <v>1</v>
      </c>
      <c r="G1450">
        <v>36715</v>
      </c>
      <c r="H1450">
        <v>1</v>
      </c>
      <c r="W1450" t="s">
        <v>2</v>
      </c>
      <c r="X1450">
        <v>62204</v>
      </c>
    </row>
    <row r="1451" spans="3:24" x14ac:dyDescent="0.25">
      <c r="C1451" t="s">
        <v>2</v>
      </c>
      <c r="D1451">
        <v>67419</v>
      </c>
      <c r="E1451">
        <v>1</v>
      </c>
      <c r="G1451">
        <v>36663</v>
      </c>
      <c r="H1451">
        <v>1</v>
      </c>
      <c r="W1451" t="s">
        <v>3</v>
      </c>
      <c r="X1451">
        <v>62220</v>
      </c>
    </row>
    <row r="1452" spans="3:24" x14ac:dyDescent="0.25">
      <c r="C1452" t="s">
        <v>2</v>
      </c>
      <c r="D1452">
        <v>67430</v>
      </c>
      <c r="E1452">
        <v>1</v>
      </c>
      <c r="G1452">
        <v>36640</v>
      </c>
      <c r="H1452">
        <v>1</v>
      </c>
      <c r="W1452" t="s">
        <v>2</v>
      </c>
      <c r="X1452">
        <v>62307</v>
      </c>
    </row>
    <row r="1453" spans="3:24" x14ac:dyDescent="0.25">
      <c r="C1453" t="s">
        <v>5</v>
      </c>
      <c r="D1453">
        <v>67432</v>
      </c>
      <c r="E1453">
        <v>1</v>
      </c>
      <c r="G1453">
        <v>36634</v>
      </c>
      <c r="H1453">
        <v>1</v>
      </c>
      <c r="W1453" t="s">
        <v>2</v>
      </c>
      <c r="X1453">
        <v>62335</v>
      </c>
    </row>
    <row r="1454" spans="3:24" x14ac:dyDescent="0.25">
      <c r="C1454" t="s">
        <v>5</v>
      </c>
      <c r="D1454">
        <v>67433</v>
      </c>
      <c r="E1454">
        <v>1</v>
      </c>
      <c r="G1454">
        <v>36627</v>
      </c>
      <c r="H1454">
        <v>1</v>
      </c>
      <c r="W1454" t="s">
        <v>2</v>
      </c>
      <c r="X1454">
        <v>62450</v>
      </c>
    </row>
    <row r="1455" spans="3:24" x14ac:dyDescent="0.25">
      <c r="C1455" t="s">
        <v>4</v>
      </c>
      <c r="D1455">
        <v>67445</v>
      </c>
      <c r="E1455">
        <v>3</v>
      </c>
      <c r="G1455">
        <v>36550</v>
      </c>
      <c r="H1455">
        <v>1</v>
      </c>
      <c r="W1455" t="s">
        <v>5</v>
      </c>
      <c r="X1455">
        <v>62466</v>
      </c>
    </row>
    <row r="1456" spans="3:24" x14ac:dyDescent="0.25">
      <c r="C1456" t="s">
        <v>2</v>
      </c>
      <c r="D1456">
        <v>67472</v>
      </c>
      <c r="E1456">
        <v>1</v>
      </c>
      <c r="G1456">
        <v>36443</v>
      </c>
      <c r="H1456">
        <v>1</v>
      </c>
      <c r="W1456" t="s">
        <v>5</v>
      </c>
      <c r="X1456">
        <v>62466</v>
      </c>
    </row>
    <row r="1457" spans="3:24" x14ac:dyDescent="0.25">
      <c r="C1457" t="s">
        <v>4</v>
      </c>
      <c r="D1457">
        <v>67506</v>
      </c>
      <c r="E1457">
        <v>1</v>
      </c>
      <c r="G1457">
        <v>36408</v>
      </c>
      <c r="H1457">
        <v>1</v>
      </c>
      <c r="W1457" t="s">
        <v>4</v>
      </c>
      <c r="X1457">
        <v>62499</v>
      </c>
    </row>
    <row r="1458" spans="3:24" x14ac:dyDescent="0.25">
      <c r="C1458" t="s">
        <v>2</v>
      </c>
      <c r="D1458">
        <v>67536</v>
      </c>
      <c r="E1458">
        <v>1</v>
      </c>
      <c r="G1458">
        <v>36317</v>
      </c>
      <c r="H1458">
        <v>1</v>
      </c>
      <c r="W1458" t="s">
        <v>2</v>
      </c>
      <c r="X1458">
        <v>62503</v>
      </c>
    </row>
    <row r="1459" spans="3:24" x14ac:dyDescent="0.25">
      <c r="C1459" t="s">
        <v>2</v>
      </c>
      <c r="D1459">
        <v>67546</v>
      </c>
      <c r="E1459">
        <v>2</v>
      </c>
      <c r="G1459">
        <v>36301</v>
      </c>
      <c r="H1459">
        <v>1</v>
      </c>
      <c r="W1459" t="s">
        <v>4</v>
      </c>
      <c r="X1459">
        <v>62513</v>
      </c>
    </row>
    <row r="1460" spans="3:24" x14ac:dyDescent="0.25">
      <c r="C1460" t="s">
        <v>2</v>
      </c>
      <c r="D1460">
        <v>67605</v>
      </c>
      <c r="E1460">
        <v>1</v>
      </c>
      <c r="G1460">
        <v>36283</v>
      </c>
      <c r="H1460">
        <v>1</v>
      </c>
      <c r="W1460" t="s">
        <v>2</v>
      </c>
      <c r="X1460">
        <v>62535</v>
      </c>
    </row>
    <row r="1461" spans="3:24" x14ac:dyDescent="0.25">
      <c r="C1461" t="s">
        <v>4</v>
      </c>
      <c r="D1461">
        <v>67680</v>
      </c>
      <c r="E1461">
        <v>1</v>
      </c>
      <c r="G1461">
        <v>36273</v>
      </c>
      <c r="H1461">
        <v>1</v>
      </c>
      <c r="W1461" t="s">
        <v>2</v>
      </c>
      <c r="X1461">
        <v>62551</v>
      </c>
    </row>
    <row r="1462" spans="3:24" x14ac:dyDescent="0.25">
      <c r="C1462" t="s">
        <v>3</v>
      </c>
      <c r="D1462">
        <v>67716</v>
      </c>
      <c r="E1462">
        <v>1</v>
      </c>
      <c r="G1462">
        <v>36262</v>
      </c>
      <c r="H1462">
        <v>1</v>
      </c>
      <c r="W1462" t="s">
        <v>2</v>
      </c>
      <c r="X1462">
        <v>62568</v>
      </c>
    </row>
    <row r="1463" spans="3:24" x14ac:dyDescent="0.25">
      <c r="C1463" t="s">
        <v>4</v>
      </c>
      <c r="D1463">
        <v>67786</v>
      </c>
      <c r="E1463">
        <v>1</v>
      </c>
      <c r="G1463">
        <v>36230</v>
      </c>
      <c r="H1463">
        <v>1</v>
      </c>
      <c r="W1463" t="s">
        <v>4</v>
      </c>
      <c r="X1463">
        <v>62637</v>
      </c>
    </row>
    <row r="1464" spans="3:24" x14ac:dyDescent="0.25">
      <c r="C1464" t="s">
        <v>2</v>
      </c>
      <c r="D1464">
        <v>67893</v>
      </c>
      <c r="E1464">
        <v>1</v>
      </c>
      <c r="G1464">
        <v>36145</v>
      </c>
      <c r="H1464">
        <v>1</v>
      </c>
      <c r="W1464" t="s">
        <v>3</v>
      </c>
      <c r="X1464">
        <v>62670</v>
      </c>
    </row>
    <row r="1465" spans="3:24" x14ac:dyDescent="0.25">
      <c r="C1465" t="s">
        <v>3</v>
      </c>
      <c r="D1465">
        <v>67911</v>
      </c>
      <c r="E1465">
        <v>2</v>
      </c>
      <c r="G1465">
        <v>36143</v>
      </c>
      <c r="H1465">
        <v>1</v>
      </c>
      <c r="W1465" t="s">
        <v>4</v>
      </c>
      <c r="X1465">
        <v>62694</v>
      </c>
    </row>
    <row r="1466" spans="3:24" x14ac:dyDescent="0.25">
      <c r="C1466" t="s">
        <v>4</v>
      </c>
      <c r="D1466">
        <v>68092</v>
      </c>
      <c r="E1466">
        <v>1</v>
      </c>
      <c r="G1466">
        <v>36138</v>
      </c>
      <c r="H1466">
        <v>1</v>
      </c>
      <c r="W1466" t="s">
        <v>2</v>
      </c>
      <c r="X1466">
        <v>62710</v>
      </c>
    </row>
    <row r="1467" spans="3:24" x14ac:dyDescent="0.25">
      <c r="C1467" t="s">
        <v>2</v>
      </c>
      <c r="D1467">
        <v>68117</v>
      </c>
      <c r="E1467">
        <v>1</v>
      </c>
      <c r="G1467">
        <v>36130</v>
      </c>
      <c r="H1467">
        <v>1</v>
      </c>
      <c r="W1467" t="s">
        <v>3</v>
      </c>
      <c r="X1467">
        <v>62745</v>
      </c>
    </row>
    <row r="1468" spans="3:24" x14ac:dyDescent="0.25">
      <c r="C1468" t="s">
        <v>2</v>
      </c>
      <c r="D1468">
        <v>68118</v>
      </c>
      <c r="E1468">
        <v>2</v>
      </c>
      <c r="G1468">
        <v>36108</v>
      </c>
      <c r="H1468">
        <v>1</v>
      </c>
      <c r="W1468" t="s">
        <v>4</v>
      </c>
      <c r="X1468">
        <v>62772</v>
      </c>
    </row>
    <row r="1469" spans="3:24" x14ac:dyDescent="0.25">
      <c r="C1469" t="s">
        <v>2</v>
      </c>
      <c r="D1469">
        <v>68126</v>
      </c>
      <c r="E1469">
        <v>1</v>
      </c>
      <c r="G1469">
        <v>36075</v>
      </c>
      <c r="H1469">
        <v>1</v>
      </c>
      <c r="W1469" t="s">
        <v>2</v>
      </c>
      <c r="X1469">
        <v>62807</v>
      </c>
    </row>
    <row r="1470" spans="3:24" x14ac:dyDescent="0.25">
      <c r="C1470" t="s">
        <v>2</v>
      </c>
      <c r="D1470">
        <v>68142</v>
      </c>
      <c r="E1470">
        <v>1</v>
      </c>
      <c r="G1470">
        <v>36065</v>
      </c>
      <c r="H1470">
        <v>1</v>
      </c>
      <c r="W1470" t="s">
        <v>2</v>
      </c>
      <c r="X1470">
        <v>62807</v>
      </c>
    </row>
    <row r="1471" spans="3:24" x14ac:dyDescent="0.25">
      <c r="C1471" t="s">
        <v>4</v>
      </c>
      <c r="D1471">
        <v>68148</v>
      </c>
      <c r="E1471">
        <v>1</v>
      </c>
      <c r="G1471">
        <v>36038</v>
      </c>
      <c r="H1471">
        <v>1</v>
      </c>
      <c r="W1471" t="s">
        <v>2</v>
      </c>
      <c r="X1471">
        <v>62820</v>
      </c>
    </row>
    <row r="1472" spans="3:24" x14ac:dyDescent="0.25">
      <c r="C1472" t="s">
        <v>4</v>
      </c>
      <c r="D1472">
        <v>68274</v>
      </c>
      <c r="E1472">
        <v>1</v>
      </c>
      <c r="G1472">
        <v>36026</v>
      </c>
      <c r="H1472">
        <v>1</v>
      </c>
      <c r="W1472" t="s">
        <v>2</v>
      </c>
      <c r="X1472">
        <v>62820</v>
      </c>
    </row>
    <row r="1473" spans="3:24" x14ac:dyDescent="0.25">
      <c r="C1473" t="s">
        <v>4</v>
      </c>
      <c r="D1473">
        <v>68281</v>
      </c>
      <c r="E1473">
        <v>1</v>
      </c>
      <c r="G1473">
        <v>35946</v>
      </c>
      <c r="H1473">
        <v>1</v>
      </c>
      <c r="W1473" t="s">
        <v>4</v>
      </c>
      <c r="X1473">
        <v>62845</v>
      </c>
    </row>
    <row r="1474" spans="3:24" x14ac:dyDescent="0.25">
      <c r="C1474" t="s">
        <v>3</v>
      </c>
      <c r="D1474">
        <v>68316</v>
      </c>
      <c r="E1474">
        <v>1</v>
      </c>
      <c r="G1474">
        <v>35924</v>
      </c>
      <c r="H1474">
        <v>1</v>
      </c>
      <c r="W1474" t="s">
        <v>4</v>
      </c>
      <c r="X1474">
        <v>62845</v>
      </c>
    </row>
    <row r="1475" spans="3:24" x14ac:dyDescent="0.25">
      <c r="C1475" t="s">
        <v>2</v>
      </c>
      <c r="D1475">
        <v>68352</v>
      </c>
      <c r="E1475">
        <v>1</v>
      </c>
      <c r="G1475">
        <v>35893</v>
      </c>
      <c r="H1475">
        <v>1</v>
      </c>
      <c r="W1475" t="s">
        <v>4</v>
      </c>
      <c r="X1475">
        <v>62847</v>
      </c>
    </row>
    <row r="1476" spans="3:24" x14ac:dyDescent="0.25">
      <c r="C1476" t="s">
        <v>5</v>
      </c>
      <c r="D1476">
        <v>68397</v>
      </c>
      <c r="E1476">
        <v>1</v>
      </c>
      <c r="G1476">
        <v>35876</v>
      </c>
      <c r="H1476">
        <v>1</v>
      </c>
      <c r="W1476" t="s">
        <v>3</v>
      </c>
      <c r="X1476">
        <v>62859</v>
      </c>
    </row>
    <row r="1477" spans="3:24" x14ac:dyDescent="0.25">
      <c r="C1477" t="s">
        <v>5</v>
      </c>
      <c r="D1477">
        <v>68462</v>
      </c>
      <c r="E1477">
        <v>1</v>
      </c>
      <c r="G1477">
        <v>35860</v>
      </c>
      <c r="H1477">
        <v>4</v>
      </c>
      <c r="W1477" t="s">
        <v>2</v>
      </c>
      <c r="X1477">
        <v>62882</v>
      </c>
    </row>
    <row r="1478" spans="3:24" x14ac:dyDescent="0.25">
      <c r="C1478" t="s">
        <v>5</v>
      </c>
      <c r="D1478">
        <v>68487</v>
      </c>
      <c r="E1478">
        <v>2</v>
      </c>
      <c r="G1478">
        <v>35797</v>
      </c>
      <c r="H1478">
        <v>1</v>
      </c>
      <c r="W1478" t="s">
        <v>5</v>
      </c>
      <c r="X1478">
        <v>62905</v>
      </c>
    </row>
    <row r="1479" spans="3:24" x14ac:dyDescent="0.25">
      <c r="C1479" t="s">
        <v>3</v>
      </c>
      <c r="D1479">
        <v>68627</v>
      </c>
      <c r="E1479">
        <v>1</v>
      </c>
      <c r="G1479">
        <v>35791</v>
      </c>
      <c r="H1479">
        <v>2</v>
      </c>
      <c r="W1479" t="s">
        <v>5</v>
      </c>
      <c r="X1479">
        <v>62972</v>
      </c>
    </row>
    <row r="1480" spans="3:24" x14ac:dyDescent="0.25">
      <c r="C1480" t="s">
        <v>2</v>
      </c>
      <c r="D1480">
        <v>68655</v>
      </c>
      <c r="E1480">
        <v>2</v>
      </c>
      <c r="G1480">
        <v>35790</v>
      </c>
      <c r="H1480">
        <v>1</v>
      </c>
      <c r="W1480" t="s">
        <v>5</v>
      </c>
      <c r="X1480">
        <v>62972</v>
      </c>
    </row>
    <row r="1481" spans="3:24" x14ac:dyDescent="0.25">
      <c r="C1481" t="s">
        <v>2</v>
      </c>
      <c r="D1481">
        <v>68657</v>
      </c>
      <c r="E1481">
        <v>1</v>
      </c>
      <c r="G1481">
        <v>35788</v>
      </c>
      <c r="H1481">
        <v>1</v>
      </c>
      <c r="W1481" t="s">
        <v>3</v>
      </c>
      <c r="X1481">
        <v>62981</v>
      </c>
    </row>
    <row r="1482" spans="3:24" x14ac:dyDescent="0.25">
      <c r="C1482" t="s">
        <v>2</v>
      </c>
      <c r="D1482">
        <v>68682</v>
      </c>
      <c r="E1482">
        <v>2</v>
      </c>
      <c r="G1482">
        <v>35765</v>
      </c>
      <c r="H1482">
        <v>1</v>
      </c>
      <c r="W1482" t="s">
        <v>2</v>
      </c>
      <c r="X1482">
        <v>62994</v>
      </c>
    </row>
    <row r="1483" spans="3:24" x14ac:dyDescent="0.25">
      <c r="C1483" t="s">
        <v>4</v>
      </c>
      <c r="D1483">
        <v>68695</v>
      </c>
      <c r="E1483">
        <v>2</v>
      </c>
      <c r="G1483">
        <v>35704</v>
      </c>
      <c r="H1483">
        <v>1</v>
      </c>
      <c r="W1483" t="s">
        <v>2</v>
      </c>
      <c r="X1483">
        <v>62998</v>
      </c>
    </row>
    <row r="1484" spans="3:24" x14ac:dyDescent="0.25">
      <c r="C1484" t="s">
        <v>3</v>
      </c>
      <c r="D1484">
        <v>68743</v>
      </c>
      <c r="E1484">
        <v>1</v>
      </c>
      <c r="G1484">
        <v>35701</v>
      </c>
      <c r="H1484">
        <v>1</v>
      </c>
      <c r="W1484" t="s">
        <v>2</v>
      </c>
      <c r="X1484">
        <v>63033</v>
      </c>
    </row>
    <row r="1485" spans="3:24" x14ac:dyDescent="0.25">
      <c r="C1485" t="s">
        <v>4</v>
      </c>
      <c r="D1485">
        <v>68805</v>
      </c>
      <c r="E1485">
        <v>1</v>
      </c>
      <c r="G1485">
        <v>35688</v>
      </c>
      <c r="H1485">
        <v>2</v>
      </c>
      <c r="W1485" t="s">
        <v>4</v>
      </c>
      <c r="X1485">
        <v>63120</v>
      </c>
    </row>
    <row r="1486" spans="3:24" x14ac:dyDescent="0.25">
      <c r="C1486" t="s">
        <v>2</v>
      </c>
      <c r="D1486">
        <v>69016</v>
      </c>
      <c r="E1486">
        <v>1</v>
      </c>
      <c r="G1486">
        <v>35684</v>
      </c>
      <c r="H1486">
        <v>1</v>
      </c>
      <c r="W1486" t="s">
        <v>3</v>
      </c>
      <c r="X1486">
        <v>63159</v>
      </c>
    </row>
    <row r="1487" spans="3:24" x14ac:dyDescent="0.25">
      <c r="C1487" t="s">
        <v>2</v>
      </c>
      <c r="D1487">
        <v>69063</v>
      </c>
      <c r="E1487">
        <v>1</v>
      </c>
      <c r="G1487">
        <v>35682</v>
      </c>
      <c r="H1487">
        <v>1</v>
      </c>
      <c r="W1487" t="s">
        <v>4</v>
      </c>
      <c r="X1487">
        <v>63206</v>
      </c>
    </row>
    <row r="1488" spans="3:24" x14ac:dyDescent="0.25">
      <c r="C1488" t="s">
        <v>3</v>
      </c>
      <c r="D1488">
        <v>69084</v>
      </c>
      <c r="E1488">
        <v>2</v>
      </c>
      <c r="G1488">
        <v>35641</v>
      </c>
      <c r="H1488">
        <v>1</v>
      </c>
      <c r="W1488" t="s">
        <v>2</v>
      </c>
      <c r="X1488">
        <v>63207</v>
      </c>
    </row>
    <row r="1489" spans="3:24" x14ac:dyDescent="0.25">
      <c r="C1489" t="s">
        <v>2</v>
      </c>
      <c r="D1489">
        <v>69096</v>
      </c>
      <c r="E1489">
        <v>1</v>
      </c>
      <c r="G1489">
        <v>35544</v>
      </c>
      <c r="H1489">
        <v>1</v>
      </c>
      <c r="W1489" t="s">
        <v>2</v>
      </c>
      <c r="X1489">
        <v>63211</v>
      </c>
    </row>
    <row r="1490" spans="3:24" x14ac:dyDescent="0.25">
      <c r="C1490" t="s">
        <v>3</v>
      </c>
      <c r="D1490">
        <v>69098</v>
      </c>
      <c r="E1490">
        <v>1</v>
      </c>
      <c r="G1490">
        <v>35523</v>
      </c>
      <c r="H1490">
        <v>1</v>
      </c>
      <c r="W1490" t="s">
        <v>3</v>
      </c>
      <c r="X1490">
        <v>63246</v>
      </c>
    </row>
    <row r="1491" spans="3:24" x14ac:dyDescent="0.25">
      <c r="C1491" t="s">
        <v>3</v>
      </c>
      <c r="D1491">
        <v>69109</v>
      </c>
      <c r="E1491">
        <v>2</v>
      </c>
      <c r="G1491">
        <v>35441</v>
      </c>
      <c r="H1491">
        <v>1</v>
      </c>
      <c r="W1491" t="s">
        <v>2</v>
      </c>
      <c r="X1491">
        <v>63285</v>
      </c>
    </row>
    <row r="1492" spans="3:24" x14ac:dyDescent="0.25">
      <c r="C1492" t="s">
        <v>2</v>
      </c>
      <c r="D1492">
        <v>69139</v>
      </c>
      <c r="E1492">
        <v>2</v>
      </c>
      <c r="G1492">
        <v>35416</v>
      </c>
      <c r="H1492">
        <v>1</v>
      </c>
      <c r="W1492" t="s">
        <v>3</v>
      </c>
      <c r="X1492">
        <v>63342</v>
      </c>
    </row>
    <row r="1493" spans="3:24" x14ac:dyDescent="0.25">
      <c r="C1493" t="s">
        <v>2</v>
      </c>
      <c r="D1493">
        <v>69142</v>
      </c>
      <c r="E1493">
        <v>1</v>
      </c>
      <c r="G1493">
        <v>35388</v>
      </c>
      <c r="H1493">
        <v>1</v>
      </c>
      <c r="W1493" t="s">
        <v>3</v>
      </c>
      <c r="X1493">
        <v>63342</v>
      </c>
    </row>
    <row r="1494" spans="3:24" x14ac:dyDescent="0.25">
      <c r="C1494" t="s">
        <v>2</v>
      </c>
      <c r="D1494">
        <v>69209</v>
      </c>
      <c r="E1494">
        <v>1</v>
      </c>
      <c r="G1494">
        <v>35340</v>
      </c>
      <c r="H1494">
        <v>1</v>
      </c>
      <c r="W1494" t="s">
        <v>2</v>
      </c>
      <c r="X1494">
        <v>63381</v>
      </c>
    </row>
    <row r="1495" spans="3:24" x14ac:dyDescent="0.25">
      <c r="C1495" t="s">
        <v>3</v>
      </c>
      <c r="D1495">
        <v>69245</v>
      </c>
      <c r="E1495">
        <v>1</v>
      </c>
      <c r="G1495">
        <v>35322</v>
      </c>
      <c r="H1495">
        <v>1</v>
      </c>
      <c r="W1495" t="s">
        <v>2</v>
      </c>
      <c r="X1495">
        <v>63381</v>
      </c>
    </row>
    <row r="1496" spans="3:24" x14ac:dyDescent="0.25">
      <c r="C1496" t="s">
        <v>5</v>
      </c>
      <c r="D1496">
        <v>69263</v>
      </c>
      <c r="E1496">
        <v>1</v>
      </c>
      <c r="G1496">
        <v>35246</v>
      </c>
      <c r="H1496">
        <v>1</v>
      </c>
      <c r="W1496" t="s">
        <v>2</v>
      </c>
      <c r="X1496">
        <v>63404</v>
      </c>
    </row>
    <row r="1497" spans="3:24" x14ac:dyDescent="0.25">
      <c r="C1497" t="s">
        <v>2</v>
      </c>
      <c r="D1497">
        <v>69267</v>
      </c>
      <c r="E1497">
        <v>1</v>
      </c>
      <c r="G1497">
        <v>35196</v>
      </c>
      <c r="H1497">
        <v>2</v>
      </c>
      <c r="W1497" t="s">
        <v>3</v>
      </c>
      <c r="X1497">
        <v>63516</v>
      </c>
    </row>
    <row r="1498" spans="3:24" x14ac:dyDescent="0.25">
      <c r="C1498" t="s">
        <v>2</v>
      </c>
      <c r="D1498">
        <v>69283</v>
      </c>
      <c r="E1498">
        <v>1</v>
      </c>
      <c r="G1498">
        <v>35178</v>
      </c>
      <c r="H1498">
        <v>2</v>
      </c>
      <c r="W1498" t="s">
        <v>5</v>
      </c>
      <c r="X1498">
        <v>63564</v>
      </c>
    </row>
    <row r="1499" spans="3:24" x14ac:dyDescent="0.25">
      <c r="C1499" t="s">
        <v>2</v>
      </c>
      <c r="D1499">
        <v>69372</v>
      </c>
      <c r="E1499">
        <v>1</v>
      </c>
      <c r="G1499">
        <v>34984</v>
      </c>
      <c r="H1499">
        <v>1</v>
      </c>
      <c r="W1499" t="s">
        <v>2</v>
      </c>
      <c r="X1499">
        <v>63684</v>
      </c>
    </row>
    <row r="1500" spans="3:24" x14ac:dyDescent="0.25">
      <c r="C1500" t="s">
        <v>2</v>
      </c>
      <c r="D1500">
        <v>69389</v>
      </c>
      <c r="E1500">
        <v>1</v>
      </c>
      <c r="G1500">
        <v>34968</v>
      </c>
      <c r="H1500">
        <v>1</v>
      </c>
      <c r="W1500" t="s">
        <v>2</v>
      </c>
      <c r="X1500">
        <v>63693</v>
      </c>
    </row>
    <row r="1501" spans="3:24" x14ac:dyDescent="0.25">
      <c r="C1501" t="s">
        <v>2</v>
      </c>
      <c r="D1501">
        <v>69401</v>
      </c>
      <c r="E1501">
        <v>1</v>
      </c>
      <c r="G1501">
        <v>34961</v>
      </c>
      <c r="H1501">
        <v>1</v>
      </c>
      <c r="W1501" t="s">
        <v>2</v>
      </c>
      <c r="X1501">
        <v>63693</v>
      </c>
    </row>
    <row r="1502" spans="3:24" x14ac:dyDescent="0.25">
      <c r="C1502" t="s">
        <v>2</v>
      </c>
      <c r="D1502">
        <v>69476</v>
      </c>
      <c r="E1502">
        <v>1</v>
      </c>
      <c r="G1502">
        <v>34941</v>
      </c>
      <c r="H1502">
        <v>1</v>
      </c>
      <c r="W1502" t="s">
        <v>2</v>
      </c>
      <c r="X1502">
        <v>63777</v>
      </c>
    </row>
    <row r="1503" spans="3:24" x14ac:dyDescent="0.25">
      <c r="C1503" t="s">
        <v>4</v>
      </c>
      <c r="D1503">
        <v>69508</v>
      </c>
      <c r="E1503">
        <v>1</v>
      </c>
      <c r="G1503">
        <v>34935</v>
      </c>
      <c r="H1503">
        <v>2</v>
      </c>
      <c r="W1503" t="s">
        <v>2</v>
      </c>
      <c r="X1503">
        <v>63810</v>
      </c>
    </row>
    <row r="1504" spans="3:24" x14ac:dyDescent="0.25">
      <c r="C1504" t="s">
        <v>4</v>
      </c>
      <c r="D1504">
        <v>69520</v>
      </c>
      <c r="E1504">
        <v>1</v>
      </c>
      <c r="G1504">
        <v>34916</v>
      </c>
      <c r="H1504">
        <v>1</v>
      </c>
      <c r="W1504" t="s">
        <v>2</v>
      </c>
      <c r="X1504">
        <v>63810</v>
      </c>
    </row>
    <row r="1505" spans="3:24" x14ac:dyDescent="0.25">
      <c r="C1505" t="s">
        <v>4</v>
      </c>
      <c r="D1505">
        <v>69627</v>
      </c>
      <c r="E1505">
        <v>1</v>
      </c>
      <c r="G1505">
        <v>34853</v>
      </c>
      <c r="H1505">
        <v>1</v>
      </c>
      <c r="W1505" t="s">
        <v>4</v>
      </c>
      <c r="X1505">
        <v>63841</v>
      </c>
    </row>
    <row r="1506" spans="3:24" x14ac:dyDescent="0.25">
      <c r="C1506" t="s">
        <v>5</v>
      </c>
      <c r="D1506">
        <v>69661</v>
      </c>
      <c r="E1506">
        <v>1</v>
      </c>
      <c r="G1506">
        <v>34838</v>
      </c>
      <c r="H1506">
        <v>1</v>
      </c>
      <c r="W1506" t="s">
        <v>4</v>
      </c>
      <c r="X1506">
        <v>63841</v>
      </c>
    </row>
    <row r="1507" spans="3:24" x14ac:dyDescent="0.25">
      <c r="C1507" t="s">
        <v>2</v>
      </c>
      <c r="D1507">
        <v>69674</v>
      </c>
      <c r="E1507">
        <v>1</v>
      </c>
      <c r="G1507">
        <v>34824</v>
      </c>
      <c r="H1507">
        <v>2</v>
      </c>
      <c r="W1507" t="s">
        <v>4</v>
      </c>
      <c r="X1507">
        <v>63841</v>
      </c>
    </row>
    <row r="1508" spans="3:24" x14ac:dyDescent="0.25">
      <c r="C1508" t="s">
        <v>4</v>
      </c>
      <c r="D1508">
        <v>69702</v>
      </c>
      <c r="E1508">
        <v>1</v>
      </c>
      <c r="G1508">
        <v>34738</v>
      </c>
      <c r="H1508">
        <v>1</v>
      </c>
      <c r="W1508" t="s">
        <v>5</v>
      </c>
      <c r="X1508">
        <v>63855</v>
      </c>
    </row>
    <row r="1509" spans="3:24" x14ac:dyDescent="0.25">
      <c r="C1509" t="s">
        <v>2</v>
      </c>
      <c r="D1509">
        <v>69719</v>
      </c>
      <c r="E1509">
        <v>1</v>
      </c>
      <c r="G1509">
        <v>34728</v>
      </c>
      <c r="H1509">
        <v>1</v>
      </c>
      <c r="W1509" t="s">
        <v>2</v>
      </c>
      <c r="X1509">
        <v>63887</v>
      </c>
    </row>
    <row r="1510" spans="3:24" x14ac:dyDescent="0.25">
      <c r="C1510" t="s">
        <v>2</v>
      </c>
      <c r="D1510">
        <v>69755</v>
      </c>
      <c r="E1510">
        <v>1</v>
      </c>
      <c r="G1510">
        <v>34704</v>
      </c>
      <c r="H1510">
        <v>1</v>
      </c>
      <c r="W1510" t="s">
        <v>4</v>
      </c>
      <c r="X1510">
        <v>63915</v>
      </c>
    </row>
    <row r="1511" spans="3:24" x14ac:dyDescent="0.25">
      <c r="C1511" t="s">
        <v>4</v>
      </c>
      <c r="D1511">
        <v>69759</v>
      </c>
      <c r="E1511">
        <v>1</v>
      </c>
      <c r="G1511">
        <v>34633</v>
      </c>
      <c r="H1511">
        <v>1</v>
      </c>
      <c r="W1511" t="s">
        <v>2</v>
      </c>
      <c r="X1511">
        <v>63943</v>
      </c>
    </row>
    <row r="1512" spans="3:24" x14ac:dyDescent="0.25">
      <c r="C1512" t="s">
        <v>5</v>
      </c>
      <c r="D1512">
        <v>69805</v>
      </c>
      <c r="E1512">
        <v>1</v>
      </c>
      <c r="G1512">
        <v>34600</v>
      </c>
      <c r="H1512">
        <v>2</v>
      </c>
      <c r="W1512" t="s">
        <v>2</v>
      </c>
      <c r="X1512">
        <v>63967</v>
      </c>
    </row>
    <row r="1513" spans="3:24" x14ac:dyDescent="0.25">
      <c r="C1513" t="s">
        <v>3</v>
      </c>
      <c r="D1513">
        <v>69867</v>
      </c>
      <c r="E1513">
        <v>1</v>
      </c>
      <c r="G1513">
        <v>34596</v>
      </c>
      <c r="H1513">
        <v>2</v>
      </c>
      <c r="W1513" t="s">
        <v>4</v>
      </c>
      <c r="X1513">
        <v>63972</v>
      </c>
    </row>
    <row r="1514" spans="3:24" x14ac:dyDescent="0.25">
      <c r="C1514" t="s">
        <v>3</v>
      </c>
      <c r="D1514">
        <v>69882</v>
      </c>
      <c r="E1514">
        <v>1</v>
      </c>
      <c r="G1514">
        <v>34587</v>
      </c>
      <c r="H1514">
        <v>1</v>
      </c>
      <c r="W1514" t="s">
        <v>5</v>
      </c>
      <c r="X1514">
        <v>63998</v>
      </c>
    </row>
    <row r="1515" spans="3:24" x14ac:dyDescent="0.25">
      <c r="C1515" t="s">
        <v>2</v>
      </c>
      <c r="D1515">
        <v>69901</v>
      </c>
      <c r="E1515">
        <v>1</v>
      </c>
      <c r="G1515">
        <v>34578</v>
      </c>
      <c r="H1515">
        <v>1</v>
      </c>
      <c r="W1515" t="s">
        <v>3</v>
      </c>
      <c r="X1515">
        <v>64014</v>
      </c>
    </row>
    <row r="1516" spans="3:24" x14ac:dyDescent="0.25">
      <c r="C1516" t="s">
        <v>4</v>
      </c>
      <c r="D1516">
        <v>69930</v>
      </c>
      <c r="E1516">
        <v>1</v>
      </c>
      <c r="G1516">
        <v>34554</v>
      </c>
      <c r="H1516">
        <v>1</v>
      </c>
      <c r="W1516" t="s">
        <v>3</v>
      </c>
      <c r="X1516">
        <v>64014</v>
      </c>
    </row>
    <row r="1517" spans="3:24" x14ac:dyDescent="0.25">
      <c r="C1517" t="s">
        <v>3</v>
      </c>
      <c r="D1517">
        <v>69932</v>
      </c>
      <c r="E1517">
        <v>1</v>
      </c>
      <c r="G1517">
        <v>34529</v>
      </c>
      <c r="H1517">
        <v>1</v>
      </c>
      <c r="W1517" t="s">
        <v>2</v>
      </c>
      <c r="X1517">
        <v>64090</v>
      </c>
    </row>
    <row r="1518" spans="3:24" x14ac:dyDescent="0.25">
      <c r="C1518" t="s">
        <v>3</v>
      </c>
      <c r="D1518">
        <v>69969</v>
      </c>
      <c r="E1518">
        <v>1</v>
      </c>
      <c r="G1518">
        <v>34487</v>
      </c>
      <c r="H1518">
        <v>1</v>
      </c>
      <c r="W1518" t="s">
        <v>4</v>
      </c>
      <c r="X1518">
        <v>64100</v>
      </c>
    </row>
    <row r="1519" spans="3:24" x14ac:dyDescent="0.25">
      <c r="C1519" t="s">
        <v>5</v>
      </c>
      <c r="D1519">
        <v>70038</v>
      </c>
      <c r="E1519">
        <v>2</v>
      </c>
      <c r="G1519">
        <v>34469</v>
      </c>
      <c r="H1519">
        <v>1</v>
      </c>
      <c r="W1519" t="s">
        <v>3</v>
      </c>
      <c r="X1519">
        <v>64108</v>
      </c>
    </row>
    <row r="1520" spans="3:24" x14ac:dyDescent="0.25">
      <c r="C1520" t="s">
        <v>4</v>
      </c>
      <c r="D1520">
        <v>70044</v>
      </c>
      <c r="E1520">
        <v>1</v>
      </c>
      <c r="G1520">
        <v>34445</v>
      </c>
      <c r="H1520">
        <v>1</v>
      </c>
      <c r="W1520" t="s">
        <v>3</v>
      </c>
      <c r="X1520">
        <v>64140</v>
      </c>
    </row>
    <row r="1521" spans="3:24" x14ac:dyDescent="0.25">
      <c r="C1521" t="s">
        <v>2</v>
      </c>
      <c r="D1521">
        <v>70053</v>
      </c>
      <c r="E1521">
        <v>1</v>
      </c>
      <c r="G1521">
        <v>34421</v>
      </c>
      <c r="H1521">
        <v>2</v>
      </c>
      <c r="W1521" t="s">
        <v>5</v>
      </c>
      <c r="X1521">
        <v>64176</v>
      </c>
    </row>
    <row r="1522" spans="3:24" x14ac:dyDescent="0.25">
      <c r="C1522" t="s">
        <v>3</v>
      </c>
      <c r="D1522">
        <v>70091</v>
      </c>
      <c r="E1522">
        <v>1</v>
      </c>
      <c r="G1522">
        <v>34412</v>
      </c>
      <c r="H1522">
        <v>1</v>
      </c>
      <c r="W1522" t="s">
        <v>4</v>
      </c>
      <c r="X1522">
        <v>64191</v>
      </c>
    </row>
    <row r="1523" spans="3:24" x14ac:dyDescent="0.25">
      <c r="C1523" t="s">
        <v>3</v>
      </c>
      <c r="D1523">
        <v>70116</v>
      </c>
      <c r="E1523">
        <v>1</v>
      </c>
      <c r="G1523">
        <v>34380</v>
      </c>
      <c r="H1523">
        <v>1</v>
      </c>
      <c r="W1523" t="s">
        <v>2</v>
      </c>
      <c r="X1523">
        <v>64260</v>
      </c>
    </row>
    <row r="1524" spans="3:24" x14ac:dyDescent="0.25">
      <c r="C1524" t="s">
        <v>3</v>
      </c>
      <c r="D1524">
        <v>70123</v>
      </c>
      <c r="E1524">
        <v>1</v>
      </c>
      <c r="G1524">
        <v>34377</v>
      </c>
      <c r="H1524">
        <v>1</v>
      </c>
      <c r="W1524" t="s">
        <v>3</v>
      </c>
      <c r="X1524">
        <v>64325</v>
      </c>
    </row>
    <row r="1525" spans="3:24" x14ac:dyDescent="0.25">
      <c r="C1525" t="s">
        <v>2</v>
      </c>
      <c r="D1525">
        <v>70165</v>
      </c>
      <c r="E1525">
        <v>1</v>
      </c>
      <c r="G1525">
        <v>34350</v>
      </c>
      <c r="H1525">
        <v>1</v>
      </c>
      <c r="W1525" t="s">
        <v>3</v>
      </c>
      <c r="X1525">
        <v>64355</v>
      </c>
    </row>
    <row r="1526" spans="3:24" x14ac:dyDescent="0.25">
      <c r="C1526" t="s">
        <v>2</v>
      </c>
      <c r="D1526">
        <v>70179</v>
      </c>
      <c r="E1526">
        <v>2</v>
      </c>
      <c r="G1526">
        <v>34320</v>
      </c>
      <c r="H1526">
        <v>1</v>
      </c>
      <c r="W1526" t="s">
        <v>3</v>
      </c>
      <c r="X1526">
        <v>64413</v>
      </c>
    </row>
    <row r="1527" spans="3:24" x14ac:dyDescent="0.25">
      <c r="C1527" t="s">
        <v>2</v>
      </c>
      <c r="D1527">
        <v>70287</v>
      </c>
      <c r="E1527">
        <v>1</v>
      </c>
      <c r="G1527">
        <v>34242</v>
      </c>
      <c r="H1527">
        <v>1</v>
      </c>
      <c r="W1527" t="s">
        <v>2</v>
      </c>
      <c r="X1527">
        <v>64449</v>
      </c>
    </row>
    <row r="1528" spans="3:24" x14ac:dyDescent="0.25">
      <c r="C1528" t="s">
        <v>3</v>
      </c>
      <c r="D1528">
        <v>70300</v>
      </c>
      <c r="E1528">
        <v>1</v>
      </c>
      <c r="G1528">
        <v>34230</v>
      </c>
      <c r="H1528">
        <v>1</v>
      </c>
      <c r="W1528" t="s">
        <v>2</v>
      </c>
      <c r="X1528">
        <v>64474</v>
      </c>
    </row>
    <row r="1529" spans="3:24" x14ac:dyDescent="0.25">
      <c r="C1529" t="s">
        <v>2</v>
      </c>
      <c r="D1529">
        <v>70321</v>
      </c>
      <c r="E1529">
        <v>1</v>
      </c>
      <c r="G1529">
        <v>34213</v>
      </c>
      <c r="H1529">
        <v>1</v>
      </c>
      <c r="W1529" t="s">
        <v>2</v>
      </c>
      <c r="X1529">
        <v>64497</v>
      </c>
    </row>
    <row r="1530" spans="3:24" x14ac:dyDescent="0.25">
      <c r="C1530" t="s">
        <v>2</v>
      </c>
      <c r="D1530">
        <v>70337</v>
      </c>
      <c r="E1530">
        <v>1</v>
      </c>
      <c r="G1530">
        <v>34176</v>
      </c>
      <c r="H1530">
        <v>3</v>
      </c>
      <c r="W1530" t="s">
        <v>3</v>
      </c>
      <c r="X1530">
        <v>64504</v>
      </c>
    </row>
    <row r="1531" spans="3:24" x14ac:dyDescent="0.25">
      <c r="C1531" t="s">
        <v>2</v>
      </c>
      <c r="D1531">
        <v>70356</v>
      </c>
      <c r="E1531">
        <v>1</v>
      </c>
      <c r="G1531">
        <v>34109</v>
      </c>
      <c r="H1531">
        <v>1</v>
      </c>
      <c r="W1531" t="s">
        <v>2</v>
      </c>
      <c r="X1531">
        <v>64509</v>
      </c>
    </row>
    <row r="1532" spans="3:24" x14ac:dyDescent="0.25">
      <c r="C1532" t="s">
        <v>2</v>
      </c>
      <c r="D1532">
        <v>70379</v>
      </c>
      <c r="E1532">
        <v>1</v>
      </c>
      <c r="G1532">
        <v>34074</v>
      </c>
      <c r="H1532">
        <v>1</v>
      </c>
      <c r="W1532" t="s">
        <v>2</v>
      </c>
      <c r="X1532">
        <v>64587</v>
      </c>
    </row>
    <row r="1533" spans="3:24" x14ac:dyDescent="0.25">
      <c r="C1533" t="s">
        <v>2</v>
      </c>
      <c r="D1533">
        <v>70421</v>
      </c>
      <c r="E1533">
        <v>1</v>
      </c>
      <c r="G1533">
        <v>34053</v>
      </c>
      <c r="H1533">
        <v>1</v>
      </c>
      <c r="W1533" t="s">
        <v>2</v>
      </c>
      <c r="X1533">
        <v>64590</v>
      </c>
    </row>
    <row r="1534" spans="3:24" x14ac:dyDescent="0.25">
      <c r="C1534" t="s">
        <v>2</v>
      </c>
      <c r="D1534">
        <v>70440</v>
      </c>
      <c r="E1534">
        <v>1</v>
      </c>
      <c r="G1534">
        <v>34043</v>
      </c>
      <c r="H1534">
        <v>1</v>
      </c>
      <c r="W1534" t="s">
        <v>2</v>
      </c>
      <c r="X1534">
        <v>64713</v>
      </c>
    </row>
    <row r="1535" spans="3:24" x14ac:dyDescent="0.25">
      <c r="C1535" t="s">
        <v>2</v>
      </c>
      <c r="D1535">
        <v>70503</v>
      </c>
      <c r="E1535">
        <v>1</v>
      </c>
      <c r="G1535">
        <v>34026</v>
      </c>
      <c r="H1535">
        <v>2</v>
      </c>
      <c r="W1535" t="s">
        <v>2</v>
      </c>
      <c r="X1535">
        <v>64722</v>
      </c>
    </row>
    <row r="1536" spans="3:24" x14ac:dyDescent="0.25">
      <c r="C1536" t="s">
        <v>5</v>
      </c>
      <c r="D1536">
        <v>70515</v>
      </c>
      <c r="E1536">
        <v>1</v>
      </c>
      <c r="G1536">
        <v>33996</v>
      </c>
      <c r="H1536">
        <v>2</v>
      </c>
      <c r="W1536" t="s">
        <v>2</v>
      </c>
      <c r="X1536">
        <v>64795</v>
      </c>
    </row>
    <row r="1537" spans="3:24" x14ac:dyDescent="0.25">
      <c r="C1537" t="s">
        <v>2</v>
      </c>
      <c r="D1537">
        <v>70545</v>
      </c>
      <c r="E1537">
        <v>1</v>
      </c>
      <c r="G1537">
        <v>33986</v>
      </c>
      <c r="H1537">
        <v>1</v>
      </c>
      <c r="W1537" t="s">
        <v>2</v>
      </c>
      <c r="X1537">
        <v>64813</v>
      </c>
    </row>
    <row r="1538" spans="3:24" x14ac:dyDescent="0.25">
      <c r="C1538" t="s">
        <v>4</v>
      </c>
      <c r="D1538">
        <v>70566</v>
      </c>
      <c r="E1538">
        <v>1</v>
      </c>
      <c r="G1538">
        <v>33955</v>
      </c>
      <c r="H1538">
        <v>1</v>
      </c>
      <c r="W1538" t="s">
        <v>5</v>
      </c>
      <c r="X1538">
        <v>64831</v>
      </c>
    </row>
    <row r="1539" spans="3:24" x14ac:dyDescent="0.25">
      <c r="C1539" t="s">
        <v>4</v>
      </c>
      <c r="D1539">
        <v>70596</v>
      </c>
      <c r="E1539">
        <v>2</v>
      </c>
      <c r="G1539">
        <v>33812</v>
      </c>
      <c r="H1539">
        <v>1</v>
      </c>
      <c r="W1539" t="s">
        <v>2</v>
      </c>
      <c r="X1539">
        <v>64849</v>
      </c>
    </row>
    <row r="1540" spans="3:24" x14ac:dyDescent="0.25">
      <c r="C1540" t="s">
        <v>4</v>
      </c>
      <c r="D1540">
        <v>70617</v>
      </c>
      <c r="E1540">
        <v>1</v>
      </c>
      <c r="G1540">
        <v>33762</v>
      </c>
      <c r="H1540">
        <v>1</v>
      </c>
      <c r="W1540" t="s">
        <v>4</v>
      </c>
      <c r="X1540">
        <v>64857</v>
      </c>
    </row>
    <row r="1541" spans="3:24" x14ac:dyDescent="0.25">
      <c r="C1541" t="s">
        <v>2</v>
      </c>
      <c r="D1541">
        <v>70638</v>
      </c>
      <c r="E1541">
        <v>1</v>
      </c>
      <c r="G1541">
        <v>33697</v>
      </c>
      <c r="H1541">
        <v>1</v>
      </c>
      <c r="W1541" t="s">
        <v>4</v>
      </c>
      <c r="X1541">
        <v>64857</v>
      </c>
    </row>
    <row r="1542" spans="3:24" x14ac:dyDescent="0.25">
      <c r="C1542" t="s">
        <v>3</v>
      </c>
      <c r="D1542">
        <v>70643</v>
      </c>
      <c r="E1542">
        <v>1</v>
      </c>
      <c r="G1542">
        <v>33629</v>
      </c>
      <c r="H1542">
        <v>1</v>
      </c>
      <c r="W1542" t="s">
        <v>4</v>
      </c>
      <c r="X1542">
        <v>64866</v>
      </c>
    </row>
    <row r="1543" spans="3:24" x14ac:dyDescent="0.25">
      <c r="C1543" t="s">
        <v>2</v>
      </c>
      <c r="D1543">
        <v>70647</v>
      </c>
      <c r="E1543">
        <v>1</v>
      </c>
      <c r="G1543">
        <v>33622</v>
      </c>
      <c r="H1543">
        <v>1</v>
      </c>
      <c r="W1543" t="s">
        <v>2</v>
      </c>
      <c r="X1543">
        <v>64892</v>
      </c>
    </row>
    <row r="1544" spans="3:24" x14ac:dyDescent="0.25">
      <c r="C1544" t="s">
        <v>2</v>
      </c>
      <c r="D1544">
        <v>70666</v>
      </c>
      <c r="E1544">
        <v>1</v>
      </c>
      <c r="G1544">
        <v>33590</v>
      </c>
      <c r="H1544">
        <v>1</v>
      </c>
      <c r="W1544" t="s">
        <v>3</v>
      </c>
      <c r="X1544">
        <v>64950</v>
      </c>
    </row>
    <row r="1545" spans="3:24" x14ac:dyDescent="0.25">
      <c r="C1545" t="s">
        <v>4</v>
      </c>
      <c r="D1545">
        <v>70713</v>
      </c>
      <c r="E1545">
        <v>1</v>
      </c>
      <c r="G1545">
        <v>33585</v>
      </c>
      <c r="H1545">
        <v>1</v>
      </c>
      <c r="W1545" t="s">
        <v>2</v>
      </c>
      <c r="X1545">
        <v>64961</v>
      </c>
    </row>
    <row r="1546" spans="3:24" x14ac:dyDescent="0.25">
      <c r="C1546" t="s">
        <v>4</v>
      </c>
      <c r="D1546">
        <v>70777</v>
      </c>
      <c r="E1546">
        <v>1</v>
      </c>
      <c r="G1546">
        <v>33581</v>
      </c>
      <c r="H1546">
        <v>1</v>
      </c>
      <c r="W1546" t="s">
        <v>2</v>
      </c>
      <c r="X1546">
        <v>65031</v>
      </c>
    </row>
    <row r="1547" spans="3:24" x14ac:dyDescent="0.25">
      <c r="C1547" t="s">
        <v>4</v>
      </c>
      <c r="D1547">
        <v>70792</v>
      </c>
      <c r="E1547">
        <v>1</v>
      </c>
      <c r="G1547">
        <v>33569</v>
      </c>
      <c r="H1547">
        <v>1</v>
      </c>
      <c r="W1547" t="s">
        <v>4</v>
      </c>
      <c r="X1547">
        <v>65073</v>
      </c>
    </row>
    <row r="1548" spans="3:24" x14ac:dyDescent="0.25">
      <c r="C1548" t="s">
        <v>2</v>
      </c>
      <c r="D1548">
        <v>70829</v>
      </c>
      <c r="E1548">
        <v>1</v>
      </c>
      <c r="G1548">
        <v>33564</v>
      </c>
      <c r="H1548">
        <v>1</v>
      </c>
      <c r="W1548" t="s">
        <v>4</v>
      </c>
      <c r="X1548">
        <v>65104</v>
      </c>
    </row>
    <row r="1549" spans="3:24" x14ac:dyDescent="0.25">
      <c r="C1549" t="s">
        <v>2</v>
      </c>
      <c r="D1549">
        <v>70844</v>
      </c>
      <c r="E1549">
        <v>1</v>
      </c>
      <c r="G1549">
        <v>33562</v>
      </c>
      <c r="H1549">
        <v>1</v>
      </c>
      <c r="W1549" t="s">
        <v>4</v>
      </c>
      <c r="X1549">
        <v>65104</v>
      </c>
    </row>
    <row r="1550" spans="3:24" x14ac:dyDescent="0.25">
      <c r="C1550" t="s">
        <v>2</v>
      </c>
      <c r="D1550">
        <v>70886</v>
      </c>
      <c r="E1550">
        <v>1</v>
      </c>
      <c r="G1550">
        <v>33471</v>
      </c>
      <c r="H1550">
        <v>1</v>
      </c>
      <c r="W1550" t="s">
        <v>2</v>
      </c>
      <c r="X1550">
        <v>65106</v>
      </c>
    </row>
    <row r="1551" spans="3:24" x14ac:dyDescent="0.25">
      <c r="C1551" t="s">
        <v>4</v>
      </c>
      <c r="D1551">
        <v>70893</v>
      </c>
      <c r="E1551">
        <v>1</v>
      </c>
      <c r="G1551">
        <v>33462</v>
      </c>
      <c r="H1551">
        <v>1</v>
      </c>
      <c r="W1551" t="s">
        <v>2</v>
      </c>
      <c r="X1551">
        <v>65148</v>
      </c>
    </row>
    <row r="1552" spans="3:24" x14ac:dyDescent="0.25">
      <c r="C1552" t="s">
        <v>2</v>
      </c>
      <c r="D1552">
        <v>70924</v>
      </c>
      <c r="E1552">
        <v>2</v>
      </c>
      <c r="G1552">
        <v>33456</v>
      </c>
      <c r="H1552">
        <v>1</v>
      </c>
      <c r="W1552" t="s">
        <v>2</v>
      </c>
      <c r="X1552">
        <v>65169</v>
      </c>
    </row>
    <row r="1553" spans="3:24" x14ac:dyDescent="0.25">
      <c r="C1553" t="s">
        <v>2</v>
      </c>
      <c r="D1553">
        <v>70932</v>
      </c>
      <c r="E1553">
        <v>1</v>
      </c>
      <c r="G1553">
        <v>33454</v>
      </c>
      <c r="H1553">
        <v>1</v>
      </c>
      <c r="W1553" t="s">
        <v>4</v>
      </c>
      <c r="X1553">
        <v>65176</v>
      </c>
    </row>
    <row r="1554" spans="3:24" x14ac:dyDescent="0.25">
      <c r="C1554" t="s">
        <v>3</v>
      </c>
      <c r="D1554">
        <v>70951</v>
      </c>
      <c r="E1554">
        <v>1</v>
      </c>
      <c r="G1554">
        <v>33444</v>
      </c>
      <c r="H1554">
        <v>1</v>
      </c>
      <c r="W1554" t="s">
        <v>2</v>
      </c>
      <c r="X1554">
        <v>65196</v>
      </c>
    </row>
    <row r="1555" spans="3:24" x14ac:dyDescent="0.25">
      <c r="C1555" t="s">
        <v>2</v>
      </c>
      <c r="D1555">
        <v>70971</v>
      </c>
      <c r="E1555">
        <v>1</v>
      </c>
      <c r="G1555">
        <v>33438</v>
      </c>
      <c r="H1555">
        <v>1</v>
      </c>
      <c r="W1555" t="s">
        <v>2</v>
      </c>
      <c r="X1555">
        <v>65210</v>
      </c>
    </row>
    <row r="1556" spans="3:24" x14ac:dyDescent="0.25">
      <c r="C1556" t="s">
        <v>3</v>
      </c>
      <c r="D1556">
        <v>71022</v>
      </c>
      <c r="E1556">
        <v>1</v>
      </c>
      <c r="G1556">
        <v>33419</v>
      </c>
      <c r="H1556">
        <v>1</v>
      </c>
      <c r="W1556" t="s">
        <v>3</v>
      </c>
      <c r="X1556">
        <v>65220</v>
      </c>
    </row>
    <row r="1557" spans="3:24" x14ac:dyDescent="0.25">
      <c r="C1557" t="s">
        <v>2</v>
      </c>
      <c r="D1557">
        <v>71107</v>
      </c>
      <c r="E1557">
        <v>1</v>
      </c>
      <c r="G1557">
        <v>33402</v>
      </c>
      <c r="H1557">
        <v>1</v>
      </c>
      <c r="W1557" t="s">
        <v>2</v>
      </c>
      <c r="X1557">
        <v>65275</v>
      </c>
    </row>
    <row r="1558" spans="3:24" x14ac:dyDescent="0.25">
      <c r="C1558" t="s">
        <v>2</v>
      </c>
      <c r="D1558">
        <v>71113</v>
      </c>
      <c r="E1558">
        <v>1</v>
      </c>
      <c r="G1558">
        <v>33378</v>
      </c>
      <c r="H1558">
        <v>1</v>
      </c>
      <c r="W1558" t="s">
        <v>3</v>
      </c>
      <c r="X1558">
        <v>65295</v>
      </c>
    </row>
    <row r="1559" spans="3:24" x14ac:dyDescent="0.25">
      <c r="C1559" t="s">
        <v>3</v>
      </c>
      <c r="D1559">
        <v>71128</v>
      </c>
      <c r="E1559">
        <v>1</v>
      </c>
      <c r="G1559">
        <v>33316</v>
      </c>
      <c r="H1559">
        <v>2</v>
      </c>
      <c r="W1559" t="s">
        <v>2</v>
      </c>
      <c r="X1559">
        <v>65308</v>
      </c>
    </row>
    <row r="1560" spans="3:24" x14ac:dyDescent="0.25">
      <c r="C1560" t="s">
        <v>3</v>
      </c>
      <c r="D1560">
        <v>71163</v>
      </c>
      <c r="E1560">
        <v>1</v>
      </c>
      <c r="G1560">
        <v>33279</v>
      </c>
      <c r="H1560">
        <v>1</v>
      </c>
      <c r="W1560" t="s">
        <v>2</v>
      </c>
      <c r="X1560">
        <v>65316</v>
      </c>
    </row>
    <row r="1561" spans="3:24" x14ac:dyDescent="0.25">
      <c r="C1561" t="s">
        <v>2</v>
      </c>
      <c r="D1561">
        <v>71232</v>
      </c>
      <c r="E1561">
        <v>1</v>
      </c>
      <c r="G1561">
        <v>33249</v>
      </c>
      <c r="H1561">
        <v>2</v>
      </c>
      <c r="W1561" t="s">
        <v>3</v>
      </c>
      <c r="X1561">
        <v>65324</v>
      </c>
    </row>
    <row r="1562" spans="3:24" x14ac:dyDescent="0.25">
      <c r="C1562" t="s">
        <v>3</v>
      </c>
      <c r="D1562">
        <v>71322</v>
      </c>
      <c r="E1562">
        <v>2</v>
      </c>
      <c r="G1562">
        <v>33235</v>
      </c>
      <c r="H1562">
        <v>1</v>
      </c>
      <c r="W1562" t="s">
        <v>3</v>
      </c>
      <c r="X1562">
        <v>65324</v>
      </c>
    </row>
    <row r="1563" spans="3:24" x14ac:dyDescent="0.25">
      <c r="C1563" t="s">
        <v>5</v>
      </c>
      <c r="D1563">
        <v>71367</v>
      </c>
      <c r="E1563">
        <v>2</v>
      </c>
      <c r="G1563">
        <v>33228</v>
      </c>
      <c r="H1563">
        <v>1</v>
      </c>
      <c r="W1563" t="s">
        <v>2</v>
      </c>
      <c r="X1563">
        <v>65333</v>
      </c>
    </row>
    <row r="1564" spans="3:24" x14ac:dyDescent="0.25">
      <c r="C1564" t="s">
        <v>5</v>
      </c>
      <c r="D1564">
        <v>71391</v>
      </c>
      <c r="E1564">
        <v>1</v>
      </c>
      <c r="G1564">
        <v>33183</v>
      </c>
      <c r="H1564">
        <v>1</v>
      </c>
      <c r="W1564" t="s">
        <v>3</v>
      </c>
      <c r="X1564">
        <v>65352</v>
      </c>
    </row>
    <row r="1565" spans="3:24" x14ac:dyDescent="0.25">
      <c r="C1565" t="s">
        <v>2</v>
      </c>
      <c r="D1565">
        <v>71427</v>
      </c>
      <c r="E1565">
        <v>1</v>
      </c>
      <c r="G1565">
        <v>33181</v>
      </c>
      <c r="H1565">
        <v>1</v>
      </c>
      <c r="W1565" t="s">
        <v>5</v>
      </c>
      <c r="X1565">
        <v>65370</v>
      </c>
    </row>
    <row r="1566" spans="3:24" x14ac:dyDescent="0.25">
      <c r="C1566" t="s">
        <v>4</v>
      </c>
      <c r="D1566">
        <v>71434</v>
      </c>
      <c r="E1566">
        <v>1</v>
      </c>
      <c r="G1566">
        <v>33178</v>
      </c>
      <c r="H1566">
        <v>1</v>
      </c>
      <c r="W1566" t="s">
        <v>5</v>
      </c>
      <c r="X1566">
        <v>65463</v>
      </c>
    </row>
    <row r="1567" spans="3:24" x14ac:dyDescent="0.25">
      <c r="C1567" t="s">
        <v>4</v>
      </c>
      <c r="D1567">
        <v>71466</v>
      </c>
      <c r="E1567">
        <v>1</v>
      </c>
      <c r="G1567">
        <v>33168</v>
      </c>
      <c r="H1567">
        <v>1</v>
      </c>
      <c r="W1567" t="s">
        <v>2</v>
      </c>
      <c r="X1567">
        <v>65486</v>
      </c>
    </row>
    <row r="1568" spans="3:24" x14ac:dyDescent="0.25">
      <c r="C1568" t="s">
        <v>3</v>
      </c>
      <c r="D1568">
        <v>71488</v>
      </c>
      <c r="E1568">
        <v>1</v>
      </c>
      <c r="G1568">
        <v>33051</v>
      </c>
      <c r="H1568">
        <v>1</v>
      </c>
      <c r="W1568" t="s">
        <v>4</v>
      </c>
      <c r="X1568">
        <v>65487</v>
      </c>
    </row>
    <row r="1569" spans="3:24" x14ac:dyDescent="0.25">
      <c r="C1569" t="s">
        <v>2</v>
      </c>
      <c r="D1569">
        <v>71499</v>
      </c>
      <c r="E1569">
        <v>1</v>
      </c>
      <c r="G1569">
        <v>33039</v>
      </c>
      <c r="H1569">
        <v>2</v>
      </c>
      <c r="W1569" t="s">
        <v>4</v>
      </c>
      <c r="X1569">
        <v>65487</v>
      </c>
    </row>
    <row r="1570" spans="3:24" x14ac:dyDescent="0.25">
      <c r="C1570" t="s">
        <v>3</v>
      </c>
      <c r="D1570">
        <v>71604</v>
      </c>
      <c r="E1570">
        <v>1</v>
      </c>
      <c r="G1570">
        <v>32952</v>
      </c>
      <c r="H1570">
        <v>1</v>
      </c>
      <c r="W1570" t="s">
        <v>3</v>
      </c>
      <c r="X1570">
        <v>65488</v>
      </c>
    </row>
    <row r="1571" spans="3:24" x14ac:dyDescent="0.25">
      <c r="C1571" t="s">
        <v>3</v>
      </c>
      <c r="D1571">
        <v>71613</v>
      </c>
      <c r="E1571">
        <v>1</v>
      </c>
      <c r="G1571">
        <v>32892</v>
      </c>
      <c r="H1571">
        <v>2</v>
      </c>
      <c r="W1571" t="s">
        <v>2</v>
      </c>
      <c r="X1571">
        <v>65492</v>
      </c>
    </row>
    <row r="1572" spans="3:24" x14ac:dyDescent="0.25">
      <c r="C1572" t="s">
        <v>4</v>
      </c>
      <c r="D1572">
        <v>71626</v>
      </c>
      <c r="E1572">
        <v>1</v>
      </c>
      <c r="G1572">
        <v>32889</v>
      </c>
      <c r="H1572">
        <v>1</v>
      </c>
      <c r="W1572" t="s">
        <v>3</v>
      </c>
      <c r="X1572">
        <v>65526</v>
      </c>
    </row>
    <row r="1573" spans="3:24" x14ac:dyDescent="0.25">
      <c r="C1573" t="s">
        <v>3</v>
      </c>
      <c r="D1573">
        <v>71670</v>
      </c>
      <c r="E1573">
        <v>1</v>
      </c>
      <c r="G1573">
        <v>32880</v>
      </c>
      <c r="H1573">
        <v>1</v>
      </c>
      <c r="W1573" t="s">
        <v>3</v>
      </c>
      <c r="X1573">
        <v>65526</v>
      </c>
    </row>
    <row r="1574" spans="3:24" x14ac:dyDescent="0.25">
      <c r="C1574" t="s">
        <v>2</v>
      </c>
      <c r="D1574">
        <v>71691</v>
      </c>
      <c r="E1574">
        <v>1</v>
      </c>
      <c r="G1574">
        <v>32871</v>
      </c>
      <c r="H1574">
        <v>1</v>
      </c>
      <c r="W1574" t="s">
        <v>4</v>
      </c>
      <c r="X1574">
        <v>65569</v>
      </c>
    </row>
    <row r="1575" spans="3:24" x14ac:dyDescent="0.25">
      <c r="C1575" t="s">
        <v>2</v>
      </c>
      <c r="D1575">
        <v>71706</v>
      </c>
      <c r="E1575">
        <v>1</v>
      </c>
      <c r="G1575">
        <v>32765</v>
      </c>
      <c r="H1575">
        <v>1</v>
      </c>
      <c r="W1575" t="s">
        <v>3</v>
      </c>
      <c r="X1575">
        <v>65640</v>
      </c>
    </row>
    <row r="1576" spans="3:24" x14ac:dyDescent="0.25">
      <c r="C1576" t="s">
        <v>2</v>
      </c>
      <c r="D1576">
        <v>71796</v>
      </c>
      <c r="E1576">
        <v>1</v>
      </c>
      <c r="G1576">
        <v>32727</v>
      </c>
      <c r="H1576">
        <v>1</v>
      </c>
      <c r="W1576" t="s">
        <v>2</v>
      </c>
      <c r="X1576">
        <v>65665</v>
      </c>
    </row>
    <row r="1577" spans="3:24" x14ac:dyDescent="0.25">
      <c r="C1577" t="s">
        <v>3</v>
      </c>
      <c r="D1577">
        <v>71819</v>
      </c>
      <c r="E1577">
        <v>1</v>
      </c>
      <c r="G1577">
        <v>32644</v>
      </c>
      <c r="H1577">
        <v>1</v>
      </c>
      <c r="W1577" t="s">
        <v>2</v>
      </c>
      <c r="X1577">
        <v>65685</v>
      </c>
    </row>
    <row r="1578" spans="3:24" x14ac:dyDescent="0.25">
      <c r="C1578" t="s">
        <v>5</v>
      </c>
      <c r="D1578">
        <v>71847</v>
      </c>
      <c r="E1578">
        <v>1</v>
      </c>
      <c r="G1578">
        <v>32632</v>
      </c>
      <c r="H1578">
        <v>1</v>
      </c>
      <c r="W1578" t="s">
        <v>2</v>
      </c>
      <c r="X1578">
        <v>65685</v>
      </c>
    </row>
    <row r="1579" spans="3:24" x14ac:dyDescent="0.25">
      <c r="C1579" t="s">
        <v>5</v>
      </c>
      <c r="D1579">
        <v>71853</v>
      </c>
      <c r="E1579">
        <v>2</v>
      </c>
      <c r="G1579">
        <v>32583</v>
      </c>
      <c r="H1579">
        <v>1</v>
      </c>
      <c r="W1579" t="s">
        <v>3</v>
      </c>
      <c r="X1579">
        <v>65695</v>
      </c>
    </row>
    <row r="1580" spans="3:24" x14ac:dyDescent="0.25">
      <c r="C1580" t="s">
        <v>4</v>
      </c>
      <c r="D1580">
        <v>71855</v>
      </c>
      <c r="E1580">
        <v>1</v>
      </c>
      <c r="G1580">
        <v>32557</v>
      </c>
      <c r="H1580">
        <v>1</v>
      </c>
      <c r="W1580" t="s">
        <v>5</v>
      </c>
      <c r="X1580">
        <v>65704</v>
      </c>
    </row>
    <row r="1581" spans="3:24" x14ac:dyDescent="0.25">
      <c r="C1581" t="s">
        <v>2</v>
      </c>
      <c r="D1581">
        <v>71866</v>
      </c>
      <c r="E1581">
        <v>1</v>
      </c>
      <c r="G1581">
        <v>32474</v>
      </c>
      <c r="H1581">
        <v>1</v>
      </c>
      <c r="W1581" t="s">
        <v>5</v>
      </c>
      <c r="X1581">
        <v>65706</v>
      </c>
    </row>
    <row r="1582" spans="3:24" x14ac:dyDescent="0.25">
      <c r="C1582" t="s">
        <v>2</v>
      </c>
      <c r="D1582">
        <v>71952</v>
      </c>
      <c r="E1582">
        <v>2</v>
      </c>
      <c r="G1582">
        <v>32414</v>
      </c>
      <c r="H1582">
        <v>1</v>
      </c>
      <c r="W1582" t="s">
        <v>4</v>
      </c>
      <c r="X1582">
        <v>65735</v>
      </c>
    </row>
    <row r="1583" spans="3:24" x14ac:dyDescent="0.25">
      <c r="C1583" t="s">
        <v>2</v>
      </c>
      <c r="D1583">
        <v>71964</v>
      </c>
      <c r="E1583">
        <v>1</v>
      </c>
      <c r="G1583">
        <v>32313</v>
      </c>
      <c r="H1583">
        <v>1</v>
      </c>
      <c r="W1583" t="s">
        <v>2</v>
      </c>
      <c r="X1583">
        <v>65747</v>
      </c>
    </row>
    <row r="1584" spans="3:24" x14ac:dyDescent="0.25">
      <c r="C1584" t="s">
        <v>3</v>
      </c>
      <c r="D1584">
        <v>71965</v>
      </c>
      <c r="E1584">
        <v>1</v>
      </c>
      <c r="G1584">
        <v>32303</v>
      </c>
      <c r="H1584">
        <v>1</v>
      </c>
      <c r="W1584" t="s">
        <v>2</v>
      </c>
      <c r="X1584">
        <v>65748</v>
      </c>
    </row>
    <row r="1585" spans="3:24" x14ac:dyDescent="0.25">
      <c r="C1585" t="s">
        <v>3</v>
      </c>
      <c r="D1585">
        <v>71969</v>
      </c>
      <c r="E1585">
        <v>1</v>
      </c>
      <c r="G1585">
        <v>32300</v>
      </c>
      <c r="H1585">
        <v>1</v>
      </c>
      <c r="W1585" t="s">
        <v>2</v>
      </c>
      <c r="X1585">
        <v>65777</v>
      </c>
    </row>
    <row r="1586" spans="3:24" x14ac:dyDescent="0.25">
      <c r="C1586" t="s">
        <v>2</v>
      </c>
      <c r="D1586">
        <v>72025</v>
      </c>
      <c r="E1586">
        <v>2</v>
      </c>
      <c r="G1586">
        <v>32233</v>
      </c>
      <c r="H1586">
        <v>1</v>
      </c>
      <c r="W1586" t="s">
        <v>3</v>
      </c>
      <c r="X1586">
        <v>65808</v>
      </c>
    </row>
    <row r="1587" spans="3:24" x14ac:dyDescent="0.25">
      <c r="C1587" t="s">
        <v>3</v>
      </c>
      <c r="D1587">
        <v>72063</v>
      </c>
      <c r="E1587">
        <v>1</v>
      </c>
      <c r="G1587">
        <v>32218</v>
      </c>
      <c r="H1587">
        <v>1</v>
      </c>
      <c r="W1587" t="s">
        <v>3</v>
      </c>
      <c r="X1587">
        <v>65814</v>
      </c>
    </row>
    <row r="1588" spans="3:24" x14ac:dyDescent="0.25">
      <c r="C1588" t="s">
        <v>3</v>
      </c>
      <c r="D1588">
        <v>72066</v>
      </c>
      <c r="E1588">
        <v>1</v>
      </c>
      <c r="G1588">
        <v>32173</v>
      </c>
      <c r="H1588">
        <v>1</v>
      </c>
      <c r="W1588" t="s">
        <v>2</v>
      </c>
      <c r="X1588">
        <v>65819</v>
      </c>
    </row>
    <row r="1589" spans="3:24" x14ac:dyDescent="0.25">
      <c r="C1589" t="s">
        <v>2</v>
      </c>
      <c r="D1589">
        <v>72071</v>
      </c>
      <c r="E1589">
        <v>2</v>
      </c>
      <c r="G1589">
        <v>32146</v>
      </c>
      <c r="H1589">
        <v>1</v>
      </c>
      <c r="W1589" t="s">
        <v>3</v>
      </c>
      <c r="X1589">
        <v>65846</v>
      </c>
    </row>
    <row r="1590" spans="3:24" x14ac:dyDescent="0.25">
      <c r="C1590" t="s">
        <v>4</v>
      </c>
      <c r="D1590">
        <v>72099</v>
      </c>
      <c r="E1590">
        <v>1</v>
      </c>
      <c r="G1590">
        <v>32144</v>
      </c>
      <c r="H1590">
        <v>1</v>
      </c>
      <c r="W1590" t="s">
        <v>3</v>
      </c>
      <c r="X1590">
        <v>65968</v>
      </c>
    </row>
    <row r="1591" spans="3:24" x14ac:dyDescent="0.25">
      <c r="C1591" t="s">
        <v>2</v>
      </c>
      <c r="D1591">
        <v>72117</v>
      </c>
      <c r="E1591">
        <v>1</v>
      </c>
      <c r="G1591">
        <v>32011</v>
      </c>
      <c r="H1591">
        <v>1</v>
      </c>
      <c r="W1591" t="s">
        <v>2</v>
      </c>
      <c r="X1591">
        <v>65991</v>
      </c>
    </row>
    <row r="1592" spans="3:24" x14ac:dyDescent="0.25">
      <c r="C1592" t="s">
        <v>2</v>
      </c>
      <c r="D1592">
        <v>72159</v>
      </c>
      <c r="E1592">
        <v>1</v>
      </c>
      <c r="G1592">
        <v>31928</v>
      </c>
      <c r="H1592">
        <v>1</v>
      </c>
      <c r="W1592" t="s">
        <v>4</v>
      </c>
      <c r="X1592">
        <v>66000</v>
      </c>
    </row>
    <row r="1593" spans="3:24" x14ac:dyDescent="0.25">
      <c r="C1593" t="s">
        <v>2</v>
      </c>
      <c r="D1593">
        <v>72190</v>
      </c>
      <c r="E1593">
        <v>1</v>
      </c>
      <c r="G1593">
        <v>31907</v>
      </c>
      <c r="H1593">
        <v>1</v>
      </c>
      <c r="W1593" t="s">
        <v>2</v>
      </c>
      <c r="X1593">
        <v>66033</v>
      </c>
    </row>
    <row r="1594" spans="3:24" x14ac:dyDescent="0.25">
      <c r="C1594" t="s">
        <v>3</v>
      </c>
      <c r="D1594">
        <v>72217</v>
      </c>
      <c r="E1594">
        <v>1</v>
      </c>
      <c r="G1594">
        <v>31880</v>
      </c>
      <c r="H1594">
        <v>1</v>
      </c>
      <c r="W1594" t="s">
        <v>2</v>
      </c>
      <c r="X1594">
        <v>66294</v>
      </c>
    </row>
    <row r="1595" spans="3:24" x14ac:dyDescent="0.25">
      <c r="C1595" t="s">
        <v>3</v>
      </c>
      <c r="D1595">
        <v>72228</v>
      </c>
      <c r="E1595">
        <v>1</v>
      </c>
      <c r="G1595">
        <v>31878</v>
      </c>
      <c r="H1595">
        <v>1</v>
      </c>
      <c r="W1595" t="s">
        <v>2</v>
      </c>
      <c r="X1595">
        <v>66303</v>
      </c>
    </row>
    <row r="1596" spans="3:24" x14ac:dyDescent="0.25">
      <c r="C1596" t="s">
        <v>2</v>
      </c>
      <c r="D1596">
        <v>72258</v>
      </c>
      <c r="E1596">
        <v>1</v>
      </c>
      <c r="G1596">
        <v>31859</v>
      </c>
      <c r="H1596">
        <v>2</v>
      </c>
      <c r="W1596" t="s">
        <v>3</v>
      </c>
      <c r="X1596">
        <v>66313</v>
      </c>
    </row>
    <row r="1597" spans="3:24" x14ac:dyDescent="0.25">
      <c r="C1597" t="s">
        <v>2</v>
      </c>
      <c r="D1597">
        <v>72282</v>
      </c>
      <c r="E1597">
        <v>1</v>
      </c>
      <c r="G1597">
        <v>31814</v>
      </c>
      <c r="H1597">
        <v>1</v>
      </c>
      <c r="W1597" t="s">
        <v>3</v>
      </c>
      <c r="X1597">
        <v>66334</v>
      </c>
    </row>
    <row r="1598" spans="3:24" x14ac:dyDescent="0.25">
      <c r="C1598" t="s">
        <v>3</v>
      </c>
      <c r="D1598">
        <v>72298</v>
      </c>
      <c r="E1598">
        <v>1</v>
      </c>
      <c r="G1598">
        <v>31788</v>
      </c>
      <c r="H1598">
        <v>1</v>
      </c>
      <c r="W1598" t="s">
        <v>2</v>
      </c>
      <c r="X1598">
        <v>66373</v>
      </c>
    </row>
    <row r="1599" spans="3:24" x14ac:dyDescent="0.25">
      <c r="C1599" t="s">
        <v>3</v>
      </c>
      <c r="D1599">
        <v>72309</v>
      </c>
      <c r="E1599">
        <v>1</v>
      </c>
      <c r="G1599">
        <v>31761</v>
      </c>
      <c r="H1599">
        <v>1</v>
      </c>
      <c r="W1599" t="s">
        <v>2</v>
      </c>
      <c r="X1599">
        <v>66373</v>
      </c>
    </row>
    <row r="1600" spans="3:24" x14ac:dyDescent="0.25">
      <c r="C1600" t="s">
        <v>3</v>
      </c>
      <c r="D1600">
        <v>72335</v>
      </c>
      <c r="E1600">
        <v>1</v>
      </c>
      <c r="G1600">
        <v>31686</v>
      </c>
      <c r="H1600">
        <v>1</v>
      </c>
      <c r="W1600" t="s">
        <v>3</v>
      </c>
      <c r="X1600">
        <v>66375</v>
      </c>
    </row>
    <row r="1601" spans="3:24" x14ac:dyDescent="0.25">
      <c r="C1601" t="s">
        <v>3</v>
      </c>
      <c r="D1601">
        <v>72354</v>
      </c>
      <c r="E1601">
        <v>1</v>
      </c>
      <c r="G1601">
        <v>31632</v>
      </c>
      <c r="H1601">
        <v>1</v>
      </c>
      <c r="W1601" t="s">
        <v>3</v>
      </c>
      <c r="X1601">
        <v>66426</v>
      </c>
    </row>
    <row r="1602" spans="3:24" x14ac:dyDescent="0.25">
      <c r="C1602" t="s">
        <v>4</v>
      </c>
      <c r="D1602">
        <v>72460</v>
      </c>
      <c r="E1602">
        <v>1</v>
      </c>
      <c r="G1602">
        <v>31626</v>
      </c>
      <c r="H1602">
        <v>1</v>
      </c>
      <c r="W1602" t="s">
        <v>3</v>
      </c>
      <c r="X1602">
        <v>66465</v>
      </c>
    </row>
    <row r="1603" spans="3:24" x14ac:dyDescent="0.25">
      <c r="C1603" t="s">
        <v>2</v>
      </c>
      <c r="D1603">
        <v>72504</v>
      </c>
      <c r="E1603">
        <v>1</v>
      </c>
      <c r="G1603">
        <v>31615</v>
      </c>
      <c r="H1603">
        <v>1</v>
      </c>
      <c r="W1603" t="s">
        <v>3</v>
      </c>
      <c r="X1603">
        <v>66476</v>
      </c>
    </row>
    <row r="1604" spans="3:24" x14ac:dyDescent="0.25">
      <c r="C1604" t="s">
        <v>2</v>
      </c>
      <c r="D1604">
        <v>72550</v>
      </c>
      <c r="E1604">
        <v>1</v>
      </c>
      <c r="G1604">
        <v>31605</v>
      </c>
      <c r="H1604">
        <v>1</v>
      </c>
      <c r="W1604" t="s">
        <v>4</v>
      </c>
      <c r="X1604">
        <v>66476</v>
      </c>
    </row>
    <row r="1605" spans="3:24" x14ac:dyDescent="0.25">
      <c r="C1605" t="s">
        <v>2</v>
      </c>
      <c r="D1605">
        <v>72570</v>
      </c>
      <c r="E1605">
        <v>1</v>
      </c>
      <c r="G1605">
        <v>31590</v>
      </c>
      <c r="H1605">
        <v>1</v>
      </c>
      <c r="W1605" t="s">
        <v>2</v>
      </c>
      <c r="X1605">
        <v>66480</v>
      </c>
    </row>
    <row r="1606" spans="3:24" x14ac:dyDescent="0.25">
      <c r="C1606" t="s">
        <v>3</v>
      </c>
      <c r="D1606">
        <v>72635</v>
      </c>
      <c r="E1606">
        <v>2</v>
      </c>
      <c r="G1606">
        <v>31560</v>
      </c>
      <c r="H1606">
        <v>1</v>
      </c>
      <c r="W1606" t="s">
        <v>2</v>
      </c>
      <c r="X1606">
        <v>66503</v>
      </c>
    </row>
    <row r="1607" spans="3:24" x14ac:dyDescent="0.25">
      <c r="C1607" t="s">
        <v>4</v>
      </c>
      <c r="D1607">
        <v>72643</v>
      </c>
      <c r="E1607">
        <v>1</v>
      </c>
      <c r="G1607">
        <v>31535</v>
      </c>
      <c r="H1607">
        <v>1</v>
      </c>
      <c r="W1607" t="s">
        <v>2</v>
      </c>
      <c r="X1607">
        <v>66565</v>
      </c>
    </row>
    <row r="1608" spans="3:24" x14ac:dyDescent="0.25">
      <c r="C1608" t="s">
        <v>2</v>
      </c>
      <c r="D1608">
        <v>72679</v>
      </c>
      <c r="E1608">
        <v>1</v>
      </c>
      <c r="G1608">
        <v>31497</v>
      </c>
      <c r="H1608">
        <v>2</v>
      </c>
      <c r="W1608" t="s">
        <v>3</v>
      </c>
      <c r="X1608">
        <v>66582</v>
      </c>
    </row>
    <row r="1609" spans="3:24" x14ac:dyDescent="0.25">
      <c r="C1609" t="s">
        <v>5</v>
      </c>
      <c r="D1609">
        <v>72828</v>
      </c>
      <c r="E1609">
        <v>1</v>
      </c>
      <c r="G1609">
        <v>31454</v>
      </c>
      <c r="H1609">
        <v>1</v>
      </c>
      <c r="W1609" t="s">
        <v>4</v>
      </c>
      <c r="X1609">
        <v>66636</v>
      </c>
    </row>
    <row r="1610" spans="3:24" x14ac:dyDescent="0.25">
      <c r="C1610" t="s">
        <v>5</v>
      </c>
      <c r="D1610">
        <v>72903</v>
      </c>
      <c r="E1610">
        <v>1</v>
      </c>
      <c r="G1610">
        <v>31395</v>
      </c>
      <c r="H1610">
        <v>1</v>
      </c>
      <c r="W1610" t="s">
        <v>2</v>
      </c>
      <c r="X1610">
        <v>66653</v>
      </c>
    </row>
    <row r="1611" spans="3:24" x14ac:dyDescent="0.25">
      <c r="C1611" t="s">
        <v>4</v>
      </c>
      <c r="D1611">
        <v>72905</v>
      </c>
      <c r="E1611">
        <v>1</v>
      </c>
      <c r="G1611">
        <v>31385</v>
      </c>
      <c r="H1611">
        <v>1</v>
      </c>
      <c r="W1611" t="s">
        <v>5</v>
      </c>
      <c r="X1611">
        <v>66664</v>
      </c>
    </row>
    <row r="1612" spans="3:24" x14ac:dyDescent="0.25">
      <c r="C1612" t="s">
        <v>2</v>
      </c>
      <c r="D1612">
        <v>72906</v>
      </c>
      <c r="E1612">
        <v>1</v>
      </c>
      <c r="G1612">
        <v>31353</v>
      </c>
      <c r="H1612">
        <v>2</v>
      </c>
      <c r="W1612" t="s">
        <v>5</v>
      </c>
      <c r="X1612">
        <v>66664</v>
      </c>
    </row>
    <row r="1613" spans="3:24" x14ac:dyDescent="0.25">
      <c r="C1613" t="s">
        <v>2</v>
      </c>
      <c r="D1613">
        <v>72940</v>
      </c>
      <c r="E1613">
        <v>1</v>
      </c>
      <c r="G1613">
        <v>31163</v>
      </c>
      <c r="H1613">
        <v>2</v>
      </c>
      <c r="W1613" t="s">
        <v>4</v>
      </c>
      <c r="X1613">
        <v>66726</v>
      </c>
    </row>
    <row r="1614" spans="3:24" x14ac:dyDescent="0.25">
      <c r="C1614" t="s">
        <v>4</v>
      </c>
      <c r="D1614">
        <v>72967</v>
      </c>
      <c r="E1614">
        <v>1</v>
      </c>
      <c r="G1614">
        <v>31160</v>
      </c>
      <c r="H1614">
        <v>1</v>
      </c>
      <c r="W1614" t="s">
        <v>2</v>
      </c>
      <c r="X1614">
        <v>66731</v>
      </c>
    </row>
    <row r="1615" spans="3:24" x14ac:dyDescent="0.25">
      <c r="C1615" t="s">
        <v>4</v>
      </c>
      <c r="D1615">
        <v>72968</v>
      </c>
      <c r="E1615">
        <v>1</v>
      </c>
      <c r="G1615">
        <v>31158</v>
      </c>
      <c r="H1615">
        <v>1</v>
      </c>
      <c r="W1615" t="s">
        <v>2</v>
      </c>
      <c r="X1615">
        <v>66825</v>
      </c>
    </row>
    <row r="1616" spans="3:24" x14ac:dyDescent="0.25">
      <c r="C1616" t="s">
        <v>2</v>
      </c>
      <c r="D1616">
        <v>73059</v>
      </c>
      <c r="E1616">
        <v>2</v>
      </c>
      <c r="G1616">
        <v>31089</v>
      </c>
      <c r="H1616">
        <v>1</v>
      </c>
      <c r="W1616" t="s">
        <v>4</v>
      </c>
      <c r="X1616">
        <v>66835</v>
      </c>
    </row>
    <row r="1617" spans="3:24" x14ac:dyDescent="0.25">
      <c r="C1617" t="s">
        <v>2</v>
      </c>
      <c r="D1617">
        <v>73113</v>
      </c>
      <c r="E1617">
        <v>1</v>
      </c>
      <c r="G1617">
        <v>31086</v>
      </c>
      <c r="H1617">
        <v>1</v>
      </c>
      <c r="W1617" t="s">
        <v>4</v>
      </c>
      <c r="X1617">
        <v>66835</v>
      </c>
    </row>
    <row r="1618" spans="3:24" x14ac:dyDescent="0.25">
      <c r="C1618" t="s">
        <v>3</v>
      </c>
      <c r="D1618">
        <v>73170</v>
      </c>
      <c r="E1618">
        <v>1</v>
      </c>
      <c r="G1618">
        <v>31056</v>
      </c>
      <c r="H1618">
        <v>1</v>
      </c>
      <c r="W1618" t="s">
        <v>2</v>
      </c>
      <c r="X1618">
        <v>66886</v>
      </c>
    </row>
    <row r="1619" spans="3:24" x14ac:dyDescent="0.25">
      <c r="C1619" t="s">
        <v>4</v>
      </c>
      <c r="D1619">
        <v>73356</v>
      </c>
      <c r="E1619">
        <v>1</v>
      </c>
      <c r="G1619">
        <v>30992</v>
      </c>
      <c r="H1619">
        <v>2</v>
      </c>
      <c r="W1619" t="s">
        <v>2</v>
      </c>
      <c r="X1619">
        <v>66951</v>
      </c>
    </row>
    <row r="1620" spans="3:24" x14ac:dyDescent="0.25">
      <c r="C1620" t="s">
        <v>2</v>
      </c>
      <c r="D1620">
        <v>73395</v>
      </c>
      <c r="E1620">
        <v>1</v>
      </c>
      <c r="G1620">
        <v>30983</v>
      </c>
      <c r="H1620">
        <v>1</v>
      </c>
      <c r="W1620" t="s">
        <v>3</v>
      </c>
      <c r="X1620">
        <v>66973</v>
      </c>
    </row>
    <row r="1621" spans="3:24" x14ac:dyDescent="0.25">
      <c r="C1621" t="s">
        <v>2</v>
      </c>
      <c r="D1621">
        <v>73448</v>
      </c>
      <c r="E1621">
        <v>1</v>
      </c>
      <c r="G1621">
        <v>30899</v>
      </c>
      <c r="H1621">
        <v>1</v>
      </c>
      <c r="W1621" t="s">
        <v>4</v>
      </c>
      <c r="X1621">
        <v>66991</v>
      </c>
    </row>
    <row r="1622" spans="3:24" x14ac:dyDescent="0.25">
      <c r="C1622" t="s">
        <v>4</v>
      </c>
      <c r="D1622">
        <v>73450</v>
      </c>
      <c r="E1622">
        <v>1</v>
      </c>
      <c r="G1622">
        <v>30843</v>
      </c>
      <c r="H1622">
        <v>1</v>
      </c>
      <c r="W1622" t="s">
        <v>2</v>
      </c>
      <c r="X1622">
        <v>67023</v>
      </c>
    </row>
    <row r="1623" spans="3:24" x14ac:dyDescent="0.25">
      <c r="C1623" t="s">
        <v>2</v>
      </c>
      <c r="D1623">
        <v>73454</v>
      </c>
      <c r="E1623">
        <v>1</v>
      </c>
      <c r="G1623">
        <v>30833</v>
      </c>
      <c r="H1623">
        <v>1</v>
      </c>
      <c r="W1623" t="s">
        <v>2</v>
      </c>
      <c r="X1623">
        <v>67046</v>
      </c>
    </row>
    <row r="1624" spans="3:24" x14ac:dyDescent="0.25">
      <c r="C1624" t="s">
        <v>2</v>
      </c>
      <c r="D1624">
        <v>73455</v>
      </c>
      <c r="E1624">
        <v>1</v>
      </c>
      <c r="G1624">
        <v>30828</v>
      </c>
      <c r="H1624">
        <v>1</v>
      </c>
      <c r="W1624" t="s">
        <v>4</v>
      </c>
      <c r="X1624">
        <v>67087</v>
      </c>
    </row>
    <row r="1625" spans="3:24" x14ac:dyDescent="0.25">
      <c r="C1625" t="s">
        <v>2</v>
      </c>
      <c r="D1625">
        <v>73538</v>
      </c>
      <c r="E1625">
        <v>1</v>
      </c>
      <c r="G1625">
        <v>30822</v>
      </c>
      <c r="H1625">
        <v>1</v>
      </c>
      <c r="W1625" t="s">
        <v>2</v>
      </c>
      <c r="X1625">
        <v>67131</v>
      </c>
    </row>
    <row r="1626" spans="3:24" x14ac:dyDescent="0.25">
      <c r="C1626" t="s">
        <v>2</v>
      </c>
      <c r="D1626">
        <v>73687</v>
      </c>
      <c r="E1626">
        <v>1</v>
      </c>
      <c r="G1626">
        <v>30801</v>
      </c>
      <c r="H1626">
        <v>1</v>
      </c>
      <c r="W1626" t="s">
        <v>2</v>
      </c>
      <c r="X1626">
        <v>67225</v>
      </c>
    </row>
    <row r="1627" spans="3:24" x14ac:dyDescent="0.25">
      <c r="C1627" t="s">
        <v>5</v>
      </c>
      <c r="D1627">
        <v>73691</v>
      </c>
      <c r="E1627">
        <v>1</v>
      </c>
      <c r="G1627">
        <v>30772</v>
      </c>
      <c r="H1627">
        <v>1</v>
      </c>
      <c r="W1627" t="s">
        <v>2</v>
      </c>
      <c r="X1627">
        <v>67267</v>
      </c>
    </row>
    <row r="1628" spans="3:24" x14ac:dyDescent="0.25">
      <c r="C1628" t="s">
        <v>3</v>
      </c>
      <c r="D1628">
        <v>73705</v>
      </c>
      <c r="E1628">
        <v>1</v>
      </c>
      <c r="G1628">
        <v>30753</v>
      </c>
      <c r="H1628">
        <v>1</v>
      </c>
      <c r="W1628" t="s">
        <v>2</v>
      </c>
      <c r="X1628">
        <v>67272</v>
      </c>
    </row>
    <row r="1629" spans="3:24" x14ac:dyDescent="0.25">
      <c r="C1629" t="s">
        <v>4</v>
      </c>
      <c r="D1629">
        <v>73803</v>
      </c>
      <c r="E1629">
        <v>1</v>
      </c>
      <c r="G1629">
        <v>30732</v>
      </c>
      <c r="H1629">
        <v>1</v>
      </c>
      <c r="W1629" t="s">
        <v>5</v>
      </c>
      <c r="X1629">
        <v>67309</v>
      </c>
    </row>
    <row r="1630" spans="3:24" x14ac:dyDescent="0.25">
      <c r="C1630" t="s">
        <v>4</v>
      </c>
      <c r="D1630">
        <v>73807</v>
      </c>
      <c r="E1630">
        <v>1</v>
      </c>
      <c r="G1630">
        <v>30675</v>
      </c>
      <c r="H1630">
        <v>1</v>
      </c>
      <c r="W1630" t="s">
        <v>3</v>
      </c>
      <c r="X1630">
        <v>67353</v>
      </c>
    </row>
    <row r="1631" spans="3:24" x14ac:dyDescent="0.25">
      <c r="C1631" t="s">
        <v>2</v>
      </c>
      <c r="D1631">
        <v>73892</v>
      </c>
      <c r="E1631">
        <v>1</v>
      </c>
      <c r="G1631">
        <v>30631</v>
      </c>
      <c r="H1631">
        <v>1</v>
      </c>
      <c r="W1631" t="s">
        <v>4</v>
      </c>
      <c r="X1631">
        <v>67369</v>
      </c>
    </row>
    <row r="1632" spans="3:24" x14ac:dyDescent="0.25">
      <c r="C1632" t="s">
        <v>2</v>
      </c>
      <c r="D1632">
        <v>73926</v>
      </c>
      <c r="E1632">
        <v>1</v>
      </c>
      <c r="G1632">
        <v>30630</v>
      </c>
      <c r="H1632">
        <v>1</v>
      </c>
      <c r="W1632" t="s">
        <v>4</v>
      </c>
      <c r="X1632">
        <v>67381</v>
      </c>
    </row>
    <row r="1633" spans="3:24" x14ac:dyDescent="0.25">
      <c r="C1633" t="s">
        <v>2</v>
      </c>
      <c r="D1633">
        <v>74004</v>
      </c>
      <c r="E1633">
        <v>1</v>
      </c>
      <c r="G1633">
        <v>30560</v>
      </c>
      <c r="H1633">
        <v>2</v>
      </c>
      <c r="W1633" t="s">
        <v>2</v>
      </c>
      <c r="X1633">
        <v>67384</v>
      </c>
    </row>
    <row r="1634" spans="3:24" x14ac:dyDescent="0.25">
      <c r="C1634" t="s">
        <v>2</v>
      </c>
      <c r="D1634">
        <v>74068</v>
      </c>
      <c r="E1634">
        <v>1</v>
      </c>
      <c r="G1634">
        <v>30545</v>
      </c>
      <c r="H1634">
        <v>1</v>
      </c>
      <c r="W1634" t="s">
        <v>2</v>
      </c>
      <c r="X1634">
        <v>67419</v>
      </c>
    </row>
    <row r="1635" spans="3:24" x14ac:dyDescent="0.25">
      <c r="C1635" t="s">
        <v>2</v>
      </c>
      <c r="D1635">
        <v>74116</v>
      </c>
      <c r="E1635">
        <v>1</v>
      </c>
      <c r="G1635">
        <v>30538</v>
      </c>
      <c r="H1635">
        <v>1</v>
      </c>
      <c r="W1635" t="s">
        <v>2</v>
      </c>
      <c r="X1635">
        <v>67430</v>
      </c>
    </row>
    <row r="1636" spans="3:24" x14ac:dyDescent="0.25">
      <c r="C1636" t="s">
        <v>2</v>
      </c>
      <c r="D1636">
        <v>74165</v>
      </c>
      <c r="E1636">
        <v>1</v>
      </c>
      <c r="G1636">
        <v>30523</v>
      </c>
      <c r="H1636">
        <v>1</v>
      </c>
      <c r="W1636" t="s">
        <v>2</v>
      </c>
      <c r="X1636">
        <v>67432</v>
      </c>
    </row>
    <row r="1637" spans="3:24" x14ac:dyDescent="0.25">
      <c r="C1637" t="s">
        <v>2</v>
      </c>
      <c r="D1637">
        <v>74190</v>
      </c>
      <c r="E1637">
        <v>1</v>
      </c>
      <c r="G1637">
        <v>30522</v>
      </c>
      <c r="H1637">
        <v>1</v>
      </c>
      <c r="W1637" t="s">
        <v>2</v>
      </c>
      <c r="X1637">
        <v>67433</v>
      </c>
    </row>
    <row r="1638" spans="3:24" x14ac:dyDescent="0.25">
      <c r="C1638" t="s">
        <v>2</v>
      </c>
      <c r="D1638">
        <v>74214</v>
      </c>
      <c r="E1638">
        <v>1</v>
      </c>
      <c r="G1638">
        <v>30507</v>
      </c>
      <c r="H1638">
        <v>1</v>
      </c>
      <c r="W1638" t="s">
        <v>2</v>
      </c>
      <c r="X1638">
        <v>67445</v>
      </c>
    </row>
    <row r="1639" spans="3:24" x14ac:dyDescent="0.25">
      <c r="C1639" t="s">
        <v>3</v>
      </c>
      <c r="D1639">
        <v>74250</v>
      </c>
      <c r="E1639">
        <v>1</v>
      </c>
      <c r="G1639">
        <v>30477</v>
      </c>
      <c r="H1639">
        <v>1</v>
      </c>
      <c r="W1639" t="s">
        <v>2</v>
      </c>
      <c r="X1639">
        <v>67445</v>
      </c>
    </row>
    <row r="1640" spans="3:24" x14ac:dyDescent="0.25">
      <c r="C1640" t="s">
        <v>5</v>
      </c>
      <c r="D1640">
        <v>74268</v>
      </c>
      <c r="E1640">
        <v>1</v>
      </c>
      <c r="G1640">
        <v>30467</v>
      </c>
      <c r="H1640">
        <v>1</v>
      </c>
      <c r="W1640" t="s">
        <v>2</v>
      </c>
      <c r="X1640">
        <v>67445</v>
      </c>
    </row>
    <row r="1641" spans="3:24" x14ac:dyDescent="0.25">
      <c r="C1641" t="s">
        <v>3</v>
      </c>
      <c r="D1641">
        <v>74290</v>
      </c>
      <c r="E1641">
        <v>1</v>
      </c>
      <c r="G1641">
        <v>30396</v>
      </c>
      <c r="H1641">
        <v>1</v>
      </c>
      <c r="W1641" t="s">
        <v>3</v>
      </c>
      <c r="X1641">
        <v>67472</v>
      </c>
    </row>
    <row r="1642" spans="3:24" x14ac:dyDescent="0.25">
      <c r="C1642" t="s">
        <v>3</v>
      </c>
      <c r="D1642">
        <v>74293</v>
      </c>
      <c r="E1642">
        <v>2</v>
      </c>
      <c r="G1642">
        <v>30390</v>
      </c>
      <c r="H1642">
        <v>1</v>
      </c>
      <c r="W1642" t="s">
        <v>5</v>
      </c>
      <c r="X1642">
        <v>67506</v>
      </c>
    </row>
    <row r="1643" spans="3:24" x14ac:dyDescent="0.25">
      <c r="C1643" t="s">
        <v>3</v>
      </c>
      <c r="D1643">
        <v>74485</v>
      </c>
      <c r="E1643">
        <v>1</v>
      </c>
      <c r="G1643">
        <v>30372</v>
      </c>
      <c r="H1643">
        <v>2</v>
      </c>
      <c r="W1643" t="s">
        <v>3</v>
      </c>
      <c r="X1643">
        <v>67536</v>
      </c>
    </row>
    <row r="1644" spans="3:24" x14ac:dyDescent="0.25">
      <c r="C1644" t="s">
        <v>2</v>
      </c>
      <c r="D1644">
        <v>74538</v>
      </c>
      <c r="E1644">
        <v>1</v>
      </c>
      <c r="G1644">
        <v>30368</v>
      </c>
      <c r="H1644">
        <v>1</v>
      </c>
      <c r="W1644" t="s">
        <v>3</v>
      </c>
      <c r="X1644">
        <v>67546</v>
      </c>
    </row>
    <row r="1645" spans="3:24" x14ac:dyDescent="0.25">
      <c r="C1645" t="s">
        <v>3</v>
      </c>
      <c r="D1645">
        <v>74637</v>
      </c>
      <c r="E1645">
        <v>1</v>
      </c>
      <c r="G1645">
        <v>30351</v>
      </c>
      <c r="H1645">
        <v>2</v>
      </c>
      <c r="W1645" t="s">
        <v>3</v>
      </c>
      <c r="X1645">
        <v>67546</v>
      </c>
    </row>
    <row r="1646" spans="3:24" x14ac:dyDescent="0.25">
      <c r="C1646" t="s">
        <v>2</v>
      </c>
      <c r="D1646">
        <v>74716</v>
      </c>
      <c r="E1646">
        <v>1</v>
      </c>
      <c r="G1646">
        <v>30298</v>
      </c>
      <c r="H1646">
        <v>1</v>
      </c>
      <c r="W1646" t="s">
        <v>2</v>
      </c>
      <c r="X1646">
        <v>67605</v>
      </c>
    </row>
    <row r="1647" spans="3:24" x14ac:dyDescent="0.25">
      <c r="C1647" t="s">
        <v>3</v>
      </c>
      <c r="D1647">
        <v>74805</v>
      </c>
      <c r="E1647">
        <v>1</v>
      </c>
      <c r="G1647">
        <v>30279</v>
      </c>
      <c r="H1647">
        <v>2</v>
      </c>
      <c r="W1647" t="s">
        <v>3</v>
      </c>
      <c r="X1647">
        <v>67680</v>
      </c>
    </row>
    <row r="1648" spans="3:24" x14ac:dyDescent="0.25">
      <c r="C1648" t="s">
        <v>5</v>
      </c>
      <c r="D1648">
        <v>74806</v>
      </c>
      <c r="E1648">
        <v>1</v>
      </c>
      <c r="G1648">
        <v>30261</v>
      </c>
      <c r="H1648">
        <v>1</v>
      </c>
      <c r="W1648" t="s">
        <v>2</v>
      </c>
      <c r="X1648">
        <v>67716</v>
      </c>
    </row>
    <row r="1649" spans="3:24" x14ac:dyDescent="0.25">
      <c r="C1649" t="s">
        <v>3</v>
      </c>
      <c r="D1649">
        <v>74854</v>
      </c>
      <c r="E1649">
        <v>1</v>
      </c>
      <c r="G1649">
        <v>30168</v>
      </c>
      <c r="H1649">
        <v>1</v>
      </c>
      <c r="W1649" t="s">
        <v>3</v>
      </c>
      <c r="X1649">
        <v>67786</v>
      </c>
    </row>
    <row r="1650" spans="3:24" x14ac:dyDescent="0.25">
      <c r="C1650" t="s">
        <v>3</v>
      </c>
      <c r="D1650">
        <v>74859</v>
      </c>
      <c r="E1650">
        <v>1</v>
      </c>
      <c r="G1650">
        <v>30096</v>
      </c>
      <c r="H1650">
        <v>2</v>
      </c>
      <c r="W1650" t="s">
        <v>5</v>
      </c>
      <c r="X1650">
        <v>67893</v>
      </c>
    </row>
    <row r="1651" spans="3:24" x14ac:dyDescent="0.25">
      <c r="C1651" t="s">
        <v>4</v>
      </c>
      <c r="D1651">
        <v>74881</v>
      </c>
      <c r="E1651">
        <v>2</v>
      </c>
      <c r="G1651">
        <v>30093</v>
      </c>
      <c r="H1651">
        <v>1</v>
      </c>
      <c r="W1651" t="s">
        <v>3</v>
      </c>
      <c r="X1651">
        <v>67911</v>
      </c>
    </row>
    <row r="1652" spans="3:24" x14ac:dyDescent="0.25">
      <c r="C1652" t="s">
        <v>3</v>
      </c>
      <c r="D1652">
        <v>74918</v>
      </c>
      <c r="E1652">
        <v>1</v>
      </c>
      <c r="G1652">
        <v>30081</v>
      </c>
      <c r="H1652">
        <v>1</v>
      </c>
      <c r="W1652" t="s">
        <v>3</v>
      </c>
      <c r="X1652">
        <v>67911</v>
      </c>
    </row>
    <row r="1653" spans="3:24" x14ac:dyDescent="0.25">
      <c r="C1653" t="s">
        <v>2</v>
      </c>
      <c r="D1653">
        <v>74985</v>
      </c>
      <c r="E1653">
        <v>1</v>
      </c>
      <c r="G1653">
        <v>30023</v>
      </c>
      <c r="H1653">
        <v>1</v>
      </c>
      <c r="W1653" t="s">
        <v>4</v>
      </c>
      <c r="X1653">
        <v>68092</v>
      </c>
    </row>
    <row r="1654" spans="3:24" x14ac:dyDescent="0.25">
      <c r="C1654" t="s">
        <v>2</v>
      </c>
      <c r="D1654">
        <v>75012</v>
      </c>
      <c r="E1654">
        <v>1</v>
      </c>
      <c r="G1654">
        <v>30015</v>
      </c>
      <c r="H1654">
        <v>1</v>
      </c>
      <c r="W1654" t="s">
        <v>3</v>
      </c>
      <c r="X1654">
        <v>68117</v>
      </c>
    </row>
    <row r="1655" spans="3:24" x14ac:dyDescent="0.25">
      <c r="C1655" t="s">
        <v>3</v>
      </c>
      <c r="D1655">
        <v>75027</v>
      </c>
      <c r="E1655">
        <v>1</v>
      </c>
      <c r="G1655">
        <v>29999</v>
      </c>
      <c r="H1655">
        <v>1</v>
      </c>
      <c r="W1655" t="s">
        <v>2</v>
      </c>
      <c r="X1655">
        <v>68118</v>
      </c>
    </row>
    <row r="1656" spans="3:24" x14ac:dyDescent="0.25">
      <c r="C1656" t="s">
        <v>2</v>
      </c>
      <c r="D1656">
        <v>75032</v>
      </c>
      <c r="E1656">
        <v>1</v>
      </c>
      <c r="G1656">
        <v>29938</v>
      </c>
      <c r="H1656">
        <v>1</v>
      </c>
      <c r="W1656" t="s">
        <v>2</v>
      </c>
      <c r="X1656">
        <v>68118</v>
      </c>
    </row>
    <row r="1657" spans="3:24" x14ac:dyDescent="0.25">
      <c r="C1657" t="s">
        <v>4</v>
      </c>
      <c r="D1657">
        <v>75072</v>
      </c>
      <c r="E1657">
        <v>1</v>
      </c>
      <c r="G1657">
        <v>29819</v>
      </c>
      <c r="H1657">
        <v>1</v>
      </c>
      <c r="W1657" t="s">
        <v>3</v>
      </c>
      <c r="X1657">
        <v>68126</v>
      </c>
    </row>
    <row r="1658" spans="3:24" x14ac:dyDescent="0.25">
      <c r="C1658" t="s">
        <v>2</v>
      </c>
      <c r="D1658">
        <v>75114</v>
      </c>
      <c r="E1658">
        <v>1</v>
      </c>
      <c r="G1658">
        <v>29791</v>
      </c>
      <c r="H1658">
        <v>1</v>
      </c>
      <c r="W1658" t="s">
        <v>2</v>
      </c>
      <c r="X1658">
        <v>68142</v>
      </c>
    </row>
    <row r="1659" spans="3:24" x14ac:dyDescent="0.25">
      <c r="C1659" t="s">
        <v>2</v>
      </c>
      <c r="D1659">
        <v>75127</v>
      </c>
      <c r="E1659">
        <v>2</v>
      </c>
      <c r="G1659">
        <v>29760</v>
      </c>
      <c r="H1659">
        <v>2</v>
      </c>
      <c r="W1659" t="s">
        <v>4</v>
      </c>
      <c r="X1659">
        <v>68148</v>
      </c>
    </row>
    <row r="1660" spans="3:24" x14ac:dyDescent="0.25">
      <c r="C1660" t="s">
        <v>5</v>
      </c>
      <c r="D1660">
        <v>75154</v>
      </c>
      <c r="E1660">
        <v>1</v>
      </c>
      <c r="G1660">
        <v>29732</v>
      </c>
      <c r="H1660">
        <v>1</v>
      </c>
      <c r="W1660" t="s">
        <v>2</v>
      </c>
      <c r="X1660">
        <v>68274</v>
      </c>
    </row>
    <row r="1661" spans="3:24" x14ac:dyDescent="0.25">
      <c r="C1661" t="s">
        <v>3</v>
      </c>
      <c r="D1661">
        <v>75236</v>
      </c>
      <c r="E1661">
        <v>1</v>
      </c>
      <c r="G1661">
        <v>29672</v>
      </c>
      <c r="H1661">
        <v>2</v>
      </c>
      <c r="W1661" t="s">
        <v>2</v>
      </c>
      <c r="X1661">
        <v>68281</v>
      </c>
    </row>
    <row r="1662" spans="3:24" x14ac:dyDescent="0.25">
      <c r="C1662" t="s">
        <v>3</v>
      </c>
      <c r="D1662">
        <v>75251</v>
      </c>
      <c r="E1662">
        <v>1</v>
      </c>
      <c r="G1662">
        <v>29604</v>
      </c>
      <c r="H1662">
        <v>1</v>
      </c>
      <c r="W1662" t="s">
        <v>5</v>
      </c>
      <c r="X1662">
        <v>68316</v>
      </c>
    </row>
    <row r="1663" spans="3:24" x14ac:dyDescent="0.25">
      <c r="C1663" t="s">
        <v>3</v>
      </c>
      <c r="D1663">
        <v>75261</v>
      </c>
      <c r="E1663">
        <v>1</v>
      </c>
      <c r="G1663">
        <v>29548</v>
      </c>
      <c r="H1663">
        <v>1</v>
      </c>
      <c r="W1663" t="s">
        <v>3</v>
      </c>
      <c r="X1663">
        <v>68352</v>
      </c>
    </row>
    <row r="1664" spans="3:24" x14ac:dyDescent="0.25">
      <c r="C1664" t="s">
        <v>2</v>
      </c>
      <c r="D1664">
        <v>75276</v>
      </c>
      <c r="E1664">
        <v>1</v>
      </c>
      <c r="G1664">
        <v>29543</v>
      </c>
      <c r="H1664">
        <v>1</v>
      </c>
      <c r="W1664" t="s">
        <v>3</v>
      </c>
      <c r="X1664">
        <v>68397</v>
      </c>
    </row>
    <row r="1665" spans="3:24" x14ac:dyDescent="0.25">
      <c r="C1665" t="s">
        <v>2</v>
      </c>
      <c r="D1665">
        <v>75278</v>
      </c>
      <c r="E1665">
        <v>1</v>
      </c>
      <c r="G1665">
        <v>29478</v>
      </c>
      <c r="H1665">
        <v>1</v>
      </c>
      <c r="W1665" t="s">
        <v>3</v>
      </c>
      <c r="X1665">
        <v>68462</v>
      </c>
    </row>
    <row r="1666" spans="3:24" x14ac:dyDescent="0.25">
      <c r="C1666" t="s">
        <v>2</v>
      </c>
      <c r="D1666">
        <v>75283</v>
      </c>
      <c r="E1666">
        <v>1</v>
      </c>
      <c r="G1666">
        <v>29440</v>
      </c>
      <c r="H1666">
        <v>1</v>
      </c>
      <c r="W1666" t="s">
        <v>2</v>
      </c>
      <c r="X1666">
        <v>68487</v>
      </c>
    </row>
    <row r="1667" spans="3:24" x14ac:dyDescent="0.25">
      <c r="C1667" t="s">
        <v>2</v>
      </c>
      <c r="D1667">
        <v>75315</v>
      </c>
      <c r="E1667">
        <v>1</v>
      </c>
      <c r="G1667">
        <v>29435</v>
      </c>
      <c r="H1667">
        <v>1</v>
      </c>
      <c r="W1667" t="s">
        <v>2</v>
      </c>
      <c r="X1667">
        <v>68487</v>
      </c>
    </row>
    <row r="1668" spans="3:24" x14ac:dyDescent="0.25">
      <c r="C1668" t="s">
        <v>2</v>
      </c>
      <c r="D1668">
        <v>75330</v>
      </c>
      <c r="E1668">
        <v>1</v>
      </c>
      <c r="G1668">
        <v>29315</v>
      </c>
      <c r="H1668">
        <v>1</v>
      </c>
      <c r="W1668" t="s">
        <v>2</v>
      </c>
      <c r="X1668">
        <v>68627</v>
      </c>
    </row>
    <row r="1669" spans="3:24" x14ac:dyDescent="0.25">
      <c r="C1669" t="s">
        <v>4</v>
      </c>
      <c r="D1669">
        <v>75342</v>
      </c>
      <c r="E1669">
        <v>1</v>
      </c>
      <c r="G1669">
        <v>29298</v>
      </c>
      <c r="H1669">
        <v>1</v>
      </c>
      <c r="W1669" t="s">
        <v>2</v>
      </c>
      <c r="X1669">
        <v>68655</v>
      </c>
    </row>
    <row r="1670" spans="3:24" x14ac:dyDescent="0.25">
      <c r="C1670" t="s">
        <v>3</v>
      </c>
      <c r="D1670">
        <v>75345</v>
      </c>
      <c r="E1670">
        <v>1</v>
      </c>
      <c r="G1670">
        <v>29236</v>
      </c>
      <c r="H1670">
        <v>1</v>
      </c>
      <c r="W1670" t="s">
        <v>2</v>
      </c>
      <c r="X1670">
        <v>68655</v>
      </c>
    </row>
    <row r="1671" spans="3:24" x14ac:dyDescent="0.25">
      <c r="C1671" t="s">
        <v>3</v>
      </c>
      <c r="D1671">
        <v>75433</v>
      </c>
      <c r="E1671">
        <v>1</v>
      </c>
      <c r="G1671">
        <v>29187</v>
      </c>
      <c r="H1671">
        <v>1</v>
      </c>
      <c r="W1671" t="s">
        <v>4</v>
      </c>
      <c r="X1671">
        <v>68657</v>
      </c>
    </row>
    <row r="1672" spans="3:24" x14ac:dyDescent="0.25">
      <c r="C1672" t="s">
        <v>2</v>
      </c>
      <c r="D1672">
        <v>75437</v>
      </c>
      <c r="E1672">
        <v>1</v>
      </c>
      <c r="G1672">
        <v>29103</v>
      </c>
      <c r="H1672">
        <v>1</v>
      </c>
      <c r="W1672" t="s">
        <v>3</v>
      </c>
      <c r="X1672">
        <v>68682</v>
      </c>
    </row>
    <row r="1673" spans="3:24" x14ac:dyDescent="0.25">
      <c r="C1673" t="s">
        <v>2</v>
      </c>
      <c r="D1673">
        <v>75484</v>
      </c>
      <c r="E1673">
        <v>1</v>
      </c>
      <c r="G1673">
        <v>29009</v>
      </c>
      <c r="H1673">
        <v>1</v>
      </c>
      <c r="W1673" t="s">
        <v>3</v>
      </c>
      <c r="X1673">
        <v>68682</v>
      </c>
    </row>
    <row r="1674" spans="3:24" x14ac:dyDescent="0.25">
      <c r="C1674" t="s">
        <v>2</v>
      </c>
      <c r="D1674">
        <v>75507</v>
      </c>
      <c r="E1674">
        <v>2</v>
      </c>
      <c r="G1674">
        <v>28973</v>
      </c>
      <c r="H1674">
        <v>1</v>
      </c>
      <c r="W1674" t="s">
        <v>2</v>
      </c>
      <c r="X1674">
        <v>68695</v>
      </c>
    </row>
    <row r="1675" spans="3:24" x14ac:dyDescent="0.25">
      <c r="C1675" t="s">
        <v>3</v>
      </c>
      <c r="D1675">
        <v>75693</v>
      </c>
      <c r="E1675">
        <v>1</v>
      </c>
      <c r="G1675">
        <v>28839</v>
      </c>
      <c r="H1675">
        <v>1</v>
      </c>
      <c r="W1675" t="s">
        <v>2</v>
      </c>
      <c r="X1675">
        <v>68695</v>
      </c>
    </row>
    <row r="1676" spans="3:24" x14ac:dyDescent="0.25">
      <c r="C1676" t="s">
        <v>2</v>
      </c>
      <c r="D1676">
        <v>75702</v>
      </c>
      <c r="E1676">
        <v>2</v>
      </c>
      <c r="G1676">
        <v>28769</v>
      </c>
      <c r="H1676">
        <v>1</v>
      </c>
      <c r="W1676" t="s">
        <v>2</v>
      </c>
      <c r="X1676">
        <v>68743</v>
      </c>
    </row>
    <row r="1677" spans="3:24" x14ac:dyDescent="0.25">
      <c r="C1677" t="s">
        <v>3</v>
      </c>
      <c r="D1677">
        <v>75759</v>
      </c>
      <c r="E1677">
        <v>1</v>
      </c>
      <c r="G1677">
        <v>28764</v>
      </c>
      <c r="H1677">
        <v>1</v>
      </c>
      <c r="W1677" t="s">
        <v>3</v>
      </c>
      <c r="X1677">
        <v>68805</v>
      </c>
    </row>
    <row r="1678" spans="3:24" x14ac:dyDescent="0.25">
      <c r="C1678" t="s">
        <v>3</v>
      </c>
      <c r="D1678">
        <v>75774</v>
      </c>
      <c r="E1678">
        <v>2</v>
      </c>
      <c r="G1678">
        <v>28718</v>
      </c>
      <c r="H1678">
        <v>1</v>
      </c>
      <c r="W1678" t="s">
        <v>2</v>
      </c>
      <c r="X1678">
        <v>69016</v>
      </c>
    </row>
    <row r="1679" spans="3:24" x14ac:dyDescent="0.25">
      <c r="C1679" t="s">
        <v>3</v>
      </c>
      <c r="D1679">
        <v>75777</v>
      </c>
      <c r="E1679">
        <v>2</v>
      </c>
      <c r="G1679">
        <v>28691</v>
      </c>
      <c r="H1679">
        <v>2</v>
      </c>
      <c r="W1679" t="s">
        <v>3</v>
      </c>
      <c r="X1679">
        <v>69063</v>
      </c>
    </row>
    <row r="1680" spans="3:24" x14ac:dyDescent="0.25">
      <c r="C1680" t="s">
        <v>2</v>
      </c>
      <c r="D1680">
        <v>75794</v>
      </c>
      <c r="E1680">
        <v>1</v>
      </c>
      <c r="G1680">
        <v>28647</v>
      </c>
      <c r="H1680">
        <v>1</v>
      </c>
      <c r="W1680" t="s">
        <v>3</v>
      </c>
      <c r="X1680">
        <v>69084</v>
      </c>
    </row>
    <row r="1681" spans="3:24" x14ac:dyDescent="0.25">
      <c r="C1681" t="s">
        <v>3</v>
      </c>
      <c r="D1681">
        <v>75825</v>
      </c>
      <c r="E1681">
        <v>1</v>
      </c>
      <c r="G1681">
        <v>28587</v>
      </c>
      <c r="H1681">
        <v>1</v>
      </c>
      <c r="W1681" t="s">
        <v>3</v>
      </c>
      <c r="X1681">
        <v>69084</v>
      </c>
    </row>
    <row r="1682" spans="3:24" x14ac:dyDescent="0.25">
      <c r="C1682" t="s">
        <v>2</v>
      </c>
      <c r="D1682">
        <v>75865</v>
      </c>
      <c r="E1682">
        <v>1</v>
      </c>
      <c r="G1682">
        <v>28567</v>
      </c>
      <c r="H1682">
        <v>1</v>
      </c>
      <c r="W1682" t="s">
        <v>2</v>
      </c>
      <c r="X1682">
        <v>69096</v>
      </c>
    </row>
    <row r="1683" spans="3:24" x14ac:dyDescent="0.25">
      <c r="C1683" t="s">
        <v>2</v>
      </c>
      <c r="D1683">
        <v>75903</v>
      </c>
      <c r="E1683">
        <v>1</v>
      </c>
      <c r="G1683">
        <v>28520</v>
      </c>
      <c r="H1683">
        <v>1</v>
      </c>
      <c r="W1683" t="s">
        <v>3</v>
      </c>
      <c r="X1683">
        <v>69098</v>
      </c>
    </row>
    <row r="1684" spans="3:24" x14ac:dyDescent="0.25">
      <c r="C1684" t="s">
        <v>2</v>
      </c>
      <c r="D1684">
        <v>75922</v>
      </c>
      <c r="E1684">
        <v>1</v>
      </c>
      <c r="G1684">
        <v>28510</v>
      </c>
      <c r="H1684">
        <v>1</v>
      </c>
      <c r="W1684" t="s">
        <v>2</v>
      </c>
      <c r="X1684">
        <v>69109</v>
      </c>
    </row>
    <row r="1685" spans="3:24" x14ac:dyDescent="0.25">
      <c r="C1685" t="s">
        <v>2</v>
      </c>
      <c r="D1685">
        <v>76005</v>
      </c>
      <c r="E1685">
        <v>1</v>
      </c>
      <c r="G1685">
        <v>28457</v>
      </c>
      <c r="H1685">
        <v>1</v>
      </c>
      <c r="W1685" t="s">
        <v>2</v>
      </c>
      <c r="X1685">
        <v>69109</v>
      </c>
    </row>
    <row r="1686" spans="3:24" x14ac:dyDescent="0.25">
      <c r="C1686" t="s">
        <v>2</v>
      </c>
      <c r="D1686">
        <v>76045</v>
      </c>
      <c r="E1686">
        <v>1</v>
      </c>
      <c r="G1686">
        <v>28442</v>
      </c>
      <c r="H1686">
        <v>1</v>
      </c>
      <c r="W1686" t="s">
        <v>2</v>
      </c>
      <c r="X1686">
        <v>69139</v>
      </c>
    </row>
    <row r="1687" spans="3:24" x14ac:dyDescent="0.25">
      <c r="C1687" t="s">
        <v>2</v>
      </c>
      <c r="D1687">
        <v>76068</v>
      </c>
      <c r="E1687">
        <v>1</v>
      </c>
      <c r="G1687">
        <v>28440</v>
      </c>
      <c r="H1687">
        <v>1</v>
      </c>
      <c r="W1687" t="s">
        <v>2</v>
      </c>
      <c r="X1687">
        <v>69139</v>
      </c>
    </row>
    <row r="1688" spans="3:24" x14ac:dyDescent="0.25">
      <c r="C1688" t="s">
        <v>4</v>
      </c>
      <c r="D1688">
        <v>76081</v>
      </c>
      <c r="E1688">
        <v>2</v>
      </c>
      <c r="G1688">
        <v>28427</v>
      </c>
      <c r="H1688">
        <v>2</v>
      </c>
      <c r="W1688" t="s">
        <v>2</v>
      </c>
      <c r="X1688">
        <v>69142</v>
      </c>
    </row>
    <row r="1689" spans="3:24" x14ac:dyDescent="0.25">
      <c r="C1689" t="s">
        <v>2</v>
      </c>
      <c r="D1689">
        <v>76140</v>
      </c>
      <c r="E1689">
        <v>1</v>
      </c>
      <c r="G1689">
        <v>28420</v>
      </c>
      <c r="H1689">
        <v>1</v>
      </c>
      <c r="W1689" t="s">
        <v>2</v>
      </c>
      <c r="X1689">
        <v>69209</v>
      </c>
    </row>
    <row r="1690" spans="3:24" x14ac:dyDescent="0.25">
      <c r="C1690" t="s">
        <v>2</v>
      </c>
      <c r="D1690">
        <v>76234</v>
      </c>
      <c r="E1690">
        <v>1</v>
      </c>
      <c r="G1690">
        <v>28389</v>
      </c>
      <c r="H1690">
        <v>1</v>
      </c>
      <c r="W1690" t="s">
        <v>4</v>
      </c>
      <c r="X1690">
        <v>69245</v>
      </c>
    </row>
    <row r="1691" spans="3:24" x14ac:dyDescent="0.25">
      <c r="C1691" t="s">
        <v>3</v>
      </c>
      <c r="D1691">
        <v>76320</v>
      </c>
      <c r="E1691">
        <v>1</v>
      </c>
      <c r="G1691">
        <v>28359</v>
      </c>
      <c r="H1691">
        <v>1</v>
      </c>
      <c r="W1691" t="s">
        <v>2</v>
      </c>
      <c r="X1691">
        <v>69263</v>
      </c>
    </row>
    <row r="1692" spans="3:24" x14ac:dyDescent="0.25">
      <c r="C1692" t="s">
        <v>2</v>
      </c>
      <c r="D1692">
        <v>76412</v>
      </c>
      <c r="E1692">
        <v>1</v>
      </c>
      <c r="G1692">
        <v>28332</v>
      </c>
      <c r="H1692">
        <v>1</v>
      </c>
      <c r="W1692" t="s">
        <v>2</v>
      </c>
      <c r="X1692">
        <v>69267</v>
      </c>
    </row>
    <row r="1693" spans="3:24" x14ac:dyDescent="0.25">
      <c r="C1693" t="s">
        <v>3</v>
      </c>
      <c r="D1693">
        <v>76445</v>
      </c>
      <c r="E1693">
        <v>1</v>
      </c>
      <c r="G1693">
        <v>28320</v>
      </c>
      <c r="H1693">
        <v>1</v>
      </c>
      <c r="W1693" t="s">
        <v>3</v>
      </c>
      <c r="X1693">
        <v>69283</v>
      </c>
    </row>
    <row r="1694" spans="3:24" x14ac:dyDescent="0.25">
      <c r="C1694" t="s">
        <v>5</v>
      </c>
      <c r="D1694">
        <v>76467</v>
      </c>
      <c r="E1694">
        <v>1</v>
      </c>
      <c r="G1694">
        <v>28249</v>
      </c>
      <c r="H1694">
        <v>2</v>
      </c>
      <c r="W1694" t="s">
        <v>2</v>
      </c>
      <c r="X1694">
        <v>69372</v>
      </c>
    </row>
    <row r="1695" spans="3:24" x14ac:dyDescent="0.25">
      <c r="C1695" t="s">
        <v>3</v>
      </c>
      <c r="D1695">
        <v>76532</v>
      </c>
      <c r="E1695">
        <v>1</v>
      </c>
      <c r="G1695">
        <v>28164</v>
      </c>
      <c r="H1695">
        <v>1</v>
      </c>
      <c r="W1695" t="s">
        <v>3</v>
      </c>
      <c r="X1695">
        <v>69389</v>
      </c>
    </row>
    <row r="1696" spans="3:24" x14ac:dyDescent="0.25">
      <c r="C1696" t="s">
        <v>2</v>
      </c>
      <c r="D1696">
        <v>76542</v>
      </c>
      <c r="E1696">
        <v>1</v>
      </c>
      <c r="G1696">
        <v>28087</v>
      </c>
      <c r="H1696">
        <v>1</v>
      </c>
      <c r="W1696" t="s">
        <v>5</v>
      </c>
      <c r="X1696">
        <v>69401</v>
      </c>
    </row>
    <row r="1697" spans="3:24" x14ac:dyDescent="0.25">
      <c r="C1697" t="s">
        <v>2</v>
      </c>
      <c r="D1697">
        <v>76618</v>
      </c>
      <c r="E1697">
        <v>1</v>
      </c>
      <c r="G1697">
        <v>28072</v>
      </c>
      <c r="H1697">
        <v>1</v>
      </c>
      <c r="W1697" t="s">
        <v>3</v>
      </c>
      <c r="X1697">
        <v>69476</v>
      </c>
    </row>
    <row r="1698" spans="3:24" x14ac:dyDescent="0.25">
      <c r="C1698" t="s">
        <v>2</v>
      </c>
      <c r="D1698">
        <v>76624</v>
      </c>
      <c r="E1698">
        <v>1</v>
      </c>
      <c r="G1698">
        <v>28071</v>
      </c>
      <c r="H1698">
        <v>1</v>
      </c>
      <c r="W1698" t="s">
        <v>2</v>
      </c>
      <c r="X1698">
        <v>69508</v>
      </c>
    </row>
    <row r="1699" spans="3:24" x14ac:dyDescent="0.25">
      <c r="C1699" t="s">
        <v>4</v>
      </c>
      <c r="D1699">
        <v>76630</v>
      </c>
      <c r="E1699">
        <v>1</v>
      </c>
      <c r="G1699">
        <v>27943</v>
      </c>
      <c r="H1699">
        <v>1</v>
      </c>
      <c r="W1699" t="s">
        <v>2</v>
      </c>
      <c r="X1699">
        <v>69520</v>
      </c>
    </row>
    <row r="1700" spans="3:24" x14ac:dyDescent="0.25">
      <c r="C1700" t="s">
        <v>3</v>
      </c>
      <c r="D1700">
        <v>76653</v>
      </c>
      <c r="E1700">
        <v>1</v>
      </c>
      <c r="G1700">
        <v>27938</v>
      </c>
      <c r="H1700">
        <v>1</v>
      </c>
      <c r="W1700" t="s">
        <v>2</v>
      </c>
      <c r="X1700">
        <v>69627</v>
      </c>
    </row>
    <row r="1701" spans="3:24" x14ac:dyDescent="0.25">
      <c r="C1701" t="s">
        <v>3</v>
      </c>
      <c r="D1701">
        <v>76773</v>
      </c>
      <c r="E1701">
        <v>1</v>
      </c>
      <c r="G1701">
        <v>27922</v>
      </c>
      <c r="H1701">
        <v>1</v>
      </c>
      <c r="W1701" t="s">
        <v>4</v>
      </c>
      <c r="X1701">
        <v>69661</v>
      </c>
    </row>
    <row r="1702" spans="3:24" x14ac:dyDescent="0.25">
      <c r="C1702" t="s">
        <v>2</v>
      </c>
      <c r="D1702">
        <v>76800</v>
      </c>
      <c r="E1702">
        <v>1</v>
      </c>
      <c r="G1702">
        <v>27889</v>
      </c>
      <c r="H1702">
        <v>1</v>
      </c>
      <c r="W1702" t="s">
        <v>3</v>
      </c>
      <c r="X1702">
        <v>69674</v>
      </c>
    </row>
    <row r="1703" spans="3:24" x14ac:dyDescent="0.25">
      <c r="C1703" t="s">
        <v>2</v>
      </c>
      <c r="D1703">
        <v>76842</v>
      </c>
      <c r="E1703">
        <v>1</v>
      </c>
      <c r="G1703">
        <v>27803</v>
      </c>
      <c r="H1703">
        <v>1</v>
      </c>
      <c r="W1703" t="s">
        <v>3</v>
      </c>
      <c r="X1703">
        <v>69702</v>
      </c>
    </row>
    <row r="1704" spans="3:24" x14ac:dyDescent="0.25">
      <c r="C1704" t="s">
        <v>3</v>
      </c>
      <c r="D1704">
        <v>76982</v>
      </c>
      <c r="E1704">
        <v>1</v>
      </c>
      <c r="G1704">
        <v>27733</v>
      </c>
      <c r="H1704">
        <v>1</v>
      </c>
      <c r="W1704" t="s">
        <v>2</v>
      </c>
      <c r="X1704">
        <v>69719</v>
      </c>
    </row>
    <row r="1705" spans="3:24" x14ac:dyDescent="0.25">
      <c r="C1705" t="s">
        <v>3</v>
      </c>
      <c r="D1705">
        <v>76995</v>
      </c>
      <c r="E1705">
        <v>1</v>
      </c>
      <c r="G1705">
        <v>27683</v>
      </c>
      <c r="H1705">
        <v>1</v>
      </c>
      <c r="W1705" t="s">
        <v>2</v>
      </c>
      <c r="X1705">
        <v>69755</v>
      </c>
    </row>
    <row r="1706" spans="3:24" x14ac:dyDescent="0.25">
      <c r="C1706" t="s">
        <v>3</v>
      </c>
      <c r="D1706">
        <v>76998</v>
      </c>
      <c r="E1706">
        <v>1</v>
      </c>
      <c r="G1706">
        <v>27590</v>
      </c>
      <c r="H1706">
        <v>1</v>
      </c>
      <c r="W1706" t="s">
        <v>3</v>
      </c>
      <c r="X1706">
        <v>69759</v>
      </c>
    </row>
    <row r="1707" spans="3:24" x14ac:dyDescent="0.25">
      <c r="C1707" t="s">
        <v>4</v>
      </c>
      <c r="D1707">
        <v>77027</v>
      </c>
      <c r="E1707">
        <v>1</v>
      </c>
      <c r="G1707">
        <v>27573</v>
      </c>
      <c r="H1707">
        <v>1</v>
      </c>
      <c r="W1707" t="s">
        <v>3</v>
      </c>
      <c r="X1707">
        <v>69805</v>
      </c>
    </row>
    <row r="1708" spans="3:24" x14ac:dyDescent="0.25">
      <c r="C1708" t="s">
        <v>2</v>
      </c>
      <c r="D1708">
        <v>77037</v>
      </c>
      <c r="E1708">
        <v>1</v>
      </c>
      <c r="G1708">
        <v>27469</v>
      </c>
      <c r="H1708">
        <v>1</v>
      </c>
      <c r="W1708" t="s">
        <v>3</v>
      </c>
      <c r="X1708">
        <v>69867</v>
      </c>
    </row>
    <row r="1709" spans="3:24" x14ac:dyDescent="0.25">
      <c r="C1709" t="s">
        <v>2</v>
      </c>
      <c r="D1709">
        <v>77044</v>
      </c>
      <c r="E1709">
        <v>1</v>
      </c>
      <c r="G1709">
        <v>27450</v>
      </c>
      <c r="H1709">
        <v>1</v>
      </c>
      <c r="W1709" t="s">
        <v>4</v>
      </c>
      <c r="X1709">
        <v>69882</v>
      </c>
    </row>
    <row r="1710" spans="3:24" x14ac:dyDescent="0.25">
      <c r="C1710" t="s">
        <v>2</v>
      </c>
      <c r="D1710">
        <v>77142</v>
      </c>
      <c r="E1710">
        <v>1</v>
      </c>
      <c r="G1710">
        <v>27421</v>
      </c>
      <c r="H1710">
        <v>1</v>
      </c>
      <c r="W1710" t="s">
        <v>2</v>
      </c>
      <c r="X1710">
        <v>69901</v>
      </c>
    </row>
    <row r="1711" spans="3:24" x14ac:dyDescent="0.25">
      <c r="C1711" t="s">
        <v>3</v>
      </c>
      <c r="D1711">
        <v>77226</v>
      </c>
      <c r="E1711">
        <v>1</v>
      </c>
      <c r="G1711">
        <v>27255</v>
      </c>
      <c r="H1711">
        <v>1</v>
      </c>
      <c r="W1711" t="s">
        <v>2</v>
      </c>
      <c r="X1711">
        <v>69930</v>
      </c>
    </row>
    <row r="1712" spans="3:24" x14ac:dyDescent="0.25">
      <c r="C1712" t="s">
        <v>3</v>
      </c>
      <c r="D1712">
        <v>77297</v>
      </c>
      <c r="E1712">
        <v>1</v>
      </c>
      <c r="G1712">
        <v>27244</v>
      </c>
      <c r="H1712">
        <v>1</v>
      </c>
      <c r="W1712" t="s">
        <v>2</v>
      </c>
      <c r="X1712">
        <v>69932</v>
      </c>
    </row>
    <row r="1713" spans="3:24" x14ac:dyDescent="0.25">
      <c r="C1713" t="s">
        <v>3</v>
      </c>
      <c r="D1713">
        <v>77298</v>
      </c>
      <c r="E1713">
        <v>2</v>
      </c>
      <c r="G1713">
        <v>27242</v>
      </c>
      <c r="H1713">
        <v>1</v>
      </c>
      <c r="W1713" t="s">
        <v>3</v>
      </c>
      <c r="X1713">
        <v>69969</v>
      </c>
    </row>
    <row r="1714" spans="3:24" x14ac:dyDescent="0.25">
      <c r="C1714" t="s">
        <v>2</v>
      </c>
      <c r="D1714">
        <v>77343</v>
      </c>
      <c r="E1714">
        <v>1</v>
      </c>
      <c r="G1714">
        <v>27238</v>
      </c>
      <c r="H1714">
        <v>1</v>
      </c>
      <c r="W1714" t="s">
        <v>3</v>
      </c>
      <c r="X1714">
        <v>70038</v>
      </c>
    </row>
    <row r="1715" spans="3:24" x14ac:dyDescent="0.25">
      <c r="C1715" t="s">
        <v>4</v>
      </c>
      <c r="D1715">
        <v>77353</v>
      </c>
      <c r="E1715">
        <v>1</v>
      </c>
      <c r="G1715">
        <v>27215</v>
      </c>
      <c r="H1715">
        <v>1</v>
      </c>
      <c r="W1715" t="s">
        <v>3</v>
      </c>
      <c r="X1715">
        <v>70038</v>
      </c>
    </row>
    <row r="1716" spans="3:24" x14ac:dyDescent="0.25">
      <c r="C1716" t="s">
        <v>4</v>
      </c>
      <c r="D1716">
        <v>77376</v>
      </c>
      <c r="E1716">
        <v>1</v>
      </c>
      <c r="G1716">
        <v>27213</v>
      </c>
      <c r="H1716">
        <v>1</v>
      </c>
      <c r="W1716" t="s">
        <v>2</v>
      </c>
      <c r="X1716">
        <v>70044</v>
      </c>
    </row>
    <row r="1717" spans="3:24" x14ac:dyDescent="0.25">
      <c r="C1717" t="s">
        <v>3</v>
      </c>
      <c r="D1717">
        <v>77382</v>
      </c>
      <c r="E1717">
        <v>1</v>
      </c>
      <c r="G1717">
        <v>27203</v>
      </c>
      <c r="H1717">
        <v>1</v>
      </c>
      <c r="W1717" t="s">
        <v>4</v>
      </c>
      <c r="X1717">
        <v>70053</v>
      </c>
    </row>
    <row r="1718" spans="3:24" x14ac:dyDescent="0.25">
      <c r="C1718" t="s">
        <v>3</v>
      </c>
      <c r="D1718">
        <v>77437</v>
      </c>
      <c r="E1718">
        <v>1</v>
      </c>
      <c r="G1718">
        <v>27190</v>
      </c>
      <c r="H1718">
        <v>1</v>
      </c>
      <c r="W1718" t="s">
        <v>4</v>
      </c>
      <c r="X1718">
        <v>70091</v>
      </c>
    </row>
    <row r="1719" spans="3:24" x14ac:dyDescent="0.25">
      <c r="C1719" t="s">
        <v>2</v>
      </c>
      <c r="D1719">
        <v>77457</v>
      </c>
      <c r="E1719">
        <v>1</v>
      </c>
      <c r="G1719">
        <v>27161</v>
      </c>
      <c r="H1719">
        <v>1</v>
      </c>
      <c r="W1719" t="s">
        <v>3</v>
      </c>
      <c r="X1719">
        <v>70116</v>
      </c>
    </row>
    <row r="1720" spans="3:24" x14ac:dyDescent="0.25">
      <c r="C1720" t="s">
        <v>3</v>
      </c>
      <c r="D1720">
        <v>77520</v>
      </c>
      <c r="E1720">
        <v>1</v>
      </c>
      <c r="G1720">
        <v>27159</v>
      </c>
      <c r="H1720">
        <v>1</v>
      </c>
      <c r="W1720" t="s">
        <v>3</v>
      </c>
      <c r="X1720">
        <v>70123</v>
      </c>
    </row>
    <row r="1721" spans="3:24" x14ac:dyDescent="0.25">
      <c r="C1721" t="s">
        <v>3</v>
      </c>
      <c r="D1721">
        <v>77568</v>
      </c>
      <c r="E1721">
        <v>1</v>
      </c>
      <c r="G1721">
        <v>27116</v>
      </c>
      <c r="H1721">
        <v>1</v>
      </c>
      <c r="W1721" t="s">
        <v>2</v>
      </c>
      <c r="X1721">
        <v>70165</v>
      </c>
    </row>
    <row r="1722" spans="3:24" x14ac:dyDescent="0.25">
      <c r="C1722" t="s">
        <v>2</v>
      </c>
      <c r="D1722">
        <v>77583</v>
      </c>
      <c r="E1722">
        <v>1</v>
      </c>
      <c r="G1722">
        <v>27100</v>
      </c>
      <c r="H1722">
        <v>2</v>
      </c>
      <c r="W1722" t="s">
        <v>3</v>
      </c>
      <c r="X1722">
        <v>70179</v>
      </c>
    </row>
    <row r="1723" spans="3:24" x14ac:dyDescent="0.25">
      <c r="C1723" t="s">
        <v>2</v>
      </c>
      <c r="D1723">
        <v>77598</v>
      </c>
      <c r="E1723">
        <v>1</v>
      </c>
      <c r="G1723">
        <v>27071</v>
      </c>
      <c r="H1723">
        <v>1</v>
      </c>
      <c r="W1723" t="s">
        <v>3</v>
      </c>
      <c r="X1723">
        <v>70179</v>
      </c>
    </row>
    <row r="1724" spans="3:24" x14ac:dyDescent="0.25">
      <c r="C1724" t="s">
        <v>2</v>
      </c>
      <c r="D1724">
        <v>77610</v>
      </c>
      <c r="E1724">
        <v>1</v>
      </c>
      <c r="G1724">
        <v>27038</v>
      </c>
      <c r="H1724">
        <v>1</v>
      </c>
      <c r="W1724" t="s">
        <v>2</v>
      </c>
      <c r="X1724">
        <v>70287</v>
      </c>
    </row>
    <row r="1725" spans="3:24" x14ac:dyDescent="0.25">
      <c r="C1725" t="s">
        <v>2</v>
      </c>
      <c r="D1725">
        <v>77622</v>
      </c>
      <c r="E1725">
        <v>1</v>
      </c>
      <c r="G1725">
        <v>26997</v>
      </c>
      <c r="H1725">
        <v>1</v>
      </c>
      <c r="W1725" t="s">
        <v>2</v>
      </c>
      <c r="X1725">
        <v>70300</v>
      </c>
    </row>
    <row r="1726" spans="3:24" x14ac:dyDescent="0.25">
      <c r="C1726" t="s">
        <v>3</v>
      </c>
      <c r="D1726">
        <v>77632</v>
      </c>
      <c r="E1726">
        <v>1</v>
      </c>
      <c r="G1726">
        <v>26954</v>
      </c>
      <c r="H1726">
        <v>1</v>
      </c>
      <c r="W1726" t="s">
        <v>2</v>
      </c>
      <c r="X1726">
        <v>70321</v>
      </c>
    </row>
    <row r="1727" spans="3:24" x14ac:dyDescent="0.25">
      <c r="C1727" t="s">
        <v>4</v>
      </c>
      <c r="D1727">
        <v>77766</v>
      </c>
      <c r="E1727">
        <v>2</v>
      </c>
      <c r="G1727">
        <v>26907</v>
      </c>
      <c r="H1727">
        <v>2</v>
      </c>
      <c r="W1727" t="s">
        <v>2</v>
      </c>
      <c r="X1727">
        <v>70337</v>
      </c>
    </row>
    <row r="1728" spans="3:24" x14ac:dyDescent="0.25">
      <c r="C1728" t="s">
        <v>3</v>
      </c>
      <c r="D1728">
        <v>77845</v>
      </c>
      <c r="E1728">
        <v>1</v>
      </c>
      <c r="G1728">
        <v>26887</v>
      </c>
      <c r="H1728">
        <v>1</v>
      </c>
      <c r="W1728" t="s">
        <v>3</v>
      </c>
      <c r="X1728">
        <v>70356</v>
      </c>
    </row>
    <row r="1729" spans="3:24" x14ac:dyDescent="0.25">
      <c r="C1729" t="s">
        <v>2</v>
      </c>
      <c r="D1729">
        <v>77863</v>
      </c>
      <c r="E1729">
        <v>1</v>
      </c>
      <c r="G1729">
        <v>26877</v>
      </c>
      <c r="H1729">
        <v>1</v>
      </c>
      <c r="W1729" t="s">
        <v>4</v>
      </c>
      <c r="X1729">
        <v>70379</v>
      </c>
    </row>
    <row r="1730" spans="3:24" x14ac:dyDescent="0.25">
      <c r="C1730" t="s">
        <v>2</v>
      </c>
      <c r="D1730">
        <v>77870</v>
      </c>
      <c r="E1730">
        <v>1</v>
      </c>
      <c r="G1730">
        <v>26872</v>
      </c>
      <c r="H1730">
        <v>1</v>
      </c>
      <c r="W1730" t="s">
        <v>3</v>
      </c>
      <c r="X1730">
        <v>70421</v>
      </c>
    </row>
    <row r="1731" spans="3:24" x14ac:dyDescent="0.25">
      <c r="C1731" t="s">
        <v>2</v>
      </c>
      <c r="D1731">
        <v>77882</v>
      </c>
      <c r="E1731">
        <v>1</v>
      </c>
      <c r="G1731">
        <v>26868</v>
      </c>
      <c r="H1731">
        <v>1</v>
      </c>
      <c r="W1731" t="s">
        <v>2</v>
      </c>
      <c r="X1731">
        <v>70440</v>
      </c>
    </row>
    <row r="1732" spans="3:24" x14ac:dyDescent="0.25">
      <c r="C1732" t="s">
        <v>4</v>
      </c>
      <c r="D1732">
        <v>77972</v>
      </c>
      <c r="E1732">
        <v>1</v>
      </c>
      <c r="G1732">
        <v>26850</v>
      </c>
      <c r="H1732">
        <v>1</v>
      </c>
      <c r="W1732" t="s">
        <v>2</v>
      </c>
      <c r="X1732">
        <v>70503</v>
      </c>
    </row>
    <row r="1733" spans="3:24" x14ac:dyDescent="0.25">
      <c r="C1733" t="s">
        <v>2</v>
      </c>
      <c r="D1733">
        <v>77981</v>
      </c>
      <c r="E1733">
        <v>1</v>
      </c>
      <c r="G1733">
        <v>26816</v>
      </c>
      <c r="H1733">
        <v>1</v>
      </c>
      <c r="W1733" t="s">
        <v>2</v>
      </c>
      <c r="X1733">
        <v>70515</v>
      </c>
    </row>
    <row r="1734" spans="3:24" x14ac:dyDescent="0.25">
      <c r="C1734" t="s">
        <v>2</v>
      </c>
      <c r="D1734">
        <v>78028</v>
      </c>
      <c r="E1734">
        <v>1</v>
      </c>
      <c r="G1734">
        <v>26759</v>
      </c>
      <c r="H1734">
        <v>1</v>
      </c>
      <c r="W1734" t="s">
        <v>4</v>
      </c>
      <c r="X1734">
        <v>70545</v>
      </c>
    </row>
    <row r="1735" spans="3:24" x14ac:dyDescent="0.25">
      <c r="C1735" t="s">
        <v>2</v>
      </c>
      <c r="D1735">
        <v>78041</v>
      </c>
      <c r="E1735">
        <v>1</v>
      </c>
      <c r="G1735">
        <v>26751</v>
      </c>
      <c r="H1735">
        <v>1</v>
      </c>
      <c r="W1735" t="s">
        <v>2</v>
      </c>
      <c r="X1735">
        <v>70566</v>
      </c>
    </row>
    <row r="1736" spans="3:24" x14ac:dyDescent="0.25">
      <c r="C1736" t="s">
        <v>2</v>
      </c>
      <c r="D1736">
        <v>78075</v>
      </c>
      <c r="E1736">
        <v>1</v>
      </c>
      <c r="G1736">
        <v>26646</v>
      </c>
      <c r="H1736">
        <v>1</v>
      </c>
      <c r="W1736" t="s">
        <v>2</v>
      </c>
      <c r="X1736">
        <v>70596</v>
      </c>
    </row>
    <row r="1737" spans="3:24" x14ac:dyDescent="0.25">
      <c r="C1737" t="s">
        <v>4</v>
      </c>
      <c r="D1737">
        <v>78093</v>
      </c>
      <c r="E1737">
        <v>1</v>
      </c>
      <c r="G1737">
        <v>26642</v>
      </c>
      <c r="H1737">
        <v>1</v>
      </c>
      <c r="W1737" t="s">
        <v>2</v>
      </c>
      <c r="X1737">
        <v>70596</v>
      </c>
    </row>
    <row r="1738" spans="3:24" x14ac:dyDescent="0.25">
      <c r="C1738" t="s">
        <v>3</v>
      </c>
      <c r="D1738">
        <v>78128</v>
      </c>
      <c r="E1738">
        <v>1</v>
      </c>
      <c r="G1738">
        <v>26576</v>
      </c>
      <c r="H1738">
        <v>1</v>
      </c>
      <c r="W1738" t="s">
        <v>2</v>
      </c>
      <c r="X1738">
        <v>70617</v>
      </c>
    </row>
    <row r="1739" spans="3:24" x14ac:dyDescent="0.25">
      <c r="C1739" t="s">
        <v>2</v>
      </c>
      <c r="D1739">
        <v>78285</v>
      </c>
      <c r="E1739">
        <v>1</v>
      </c>
      <c r="G1739">
        <v>26518</v>
      </c>
      <c r="H1739">
        <v>1</v>
      </c>
      <c r="W1739" t="s">
        <v>4</v>
      </c>
      <c r="X1739">
        <v>70638</v>
      </c>
    </row>
    <row r="1740" spans="3:24" x14ac:dyDescent="0.25">
      <c r="C1740" t="s">
        <v>2</v>
      </c>
      <c r="D1740">
        <v>78331</v>
      </c>
      <c r="E1740">
        <v>1</v>
      </c>
      <c r="G1740">
        <v>26490</v>
      </c>
      <c r="H1740">
        <v>2</v>
      </c>
      <c r="W1740" t="s">
        <v>3</v>
      </c>
      <c r="X1740">
        <v>70643</v>
      </c>
    </row>
    <row r="1741" spans="3:24" x14ac:dyDescent="0.25">
      <c r="C1741" t="s">
        <v>2</v>
      </c>
      <c r="D1741">
        <v>78353</v>
      </c>
      <c r="E1741">
        <v>1</v>
      </c>
      <c r="G1741">
        <v>26487</v>
      </c>
      <c r="H1741">
        <v>1</v>
      </c>
      <c r="W1741" t="s">
        <v>2</v>
      </c>
      <c r="X1741">
        <v>70647</v>
      </c>
    </row>
    <row r="1742" spans="3:24" x14ac:dyDescent="0.25">
      <c r="C1742" t="s">
        <v>4</v>
      </c>
      <c r="D1742">
        <v>78394</v>
      </c>
      <c r="E1742">
        <v>1</v>
      </c>
      <c r="G1742">
        <v>26326</v>
      </c>
      <c r="H1742">
        <v>1</v>
      </c>
      <c r="W1742" t="s">
        <v>2</v>
      </c>
      <c r="X1742">
        <v>70666</v>
      </c>
    </row>
    <row r="1743" spans="3:24" x14ac:dyDescent="0.25">
      <c r="C1743" t="s">
        <v>2</v>
      </c>
      <c r="D1743">
        <v>78416</v>
      </c>
      <c r="E1743">
        <v>1</v>
      </c>
      <c r="G1743">
        <v>26304</v>
      </c>
      <c r="H1743">
        <v>1</v>
      </c>
      <c r="W1743" t="s">
        <v>2</v>
      </c>
      <c r="X1743">
        <v>70713</v>
      </c>
    </row>
    <row r="1744" spans="3:24" x14ac:dyDescent="0.25">
      <c r="C1744" t="s">
        <v>5</v>
      </c>
      <c r="D1744">
        <v>78420</v>
      </c>
      <c r="E1744">
        <v>1</v>
      </c>
      <c r="G1744">
        <v>26290</v>
      </c>
      <c r="H1744">
        <v>1</v>
      </c>
      <c r="W1744" t="s">
        <v>4</v>
      </c>
      <c r="X1744">
        <v>70777</v>
      </c>
    </row>
    <row r="1745" spans="3:24" x14ac:dyDescent="0.25">
      <c r="C1745" t="s">
        <v>2</v>
      </c>
      <c r="D1745">
        <v>78427</v>
      </c>
      <c r="E1745">
        <v>1</v>
      </c>
      <c r="G1745">
        <v>26228</v>
      </c>
      <c r="H1745">
        <v>1</v>
      </c>
      <c r="W1745" t="s">
        <v>2</v>
      </c>
      <c r="X1745">
        <v>70792</v>
      </c>
    </row>
    <row r="1746" spans="3:24" x14ac:dyDescent="0.25">
      <c r="C1746" t="s">
        <v>2</v>
      </c>
      <c r="D1746">
        <v>78468</v>
      </c>
      <c r="E1746">
        <v>1</v>
      </c>
      <c r="G1746">
        <v>26224</v>
      </c>
      <c r="H1746">
        <v>1</v>
      </c>
      <c r="W1746" t="s">
        <v>5</v>
      </c>
      <c r="X1746">
        <v>70829</v>
      </c>
    </row>
    <row r="1747" spans="3:24" x14ac:dyDescent="0.25">
      <c r="C1747" t="s">
        <v>4</v>
      </c>
      <c r="D1747">
        <v>78497</v>
      </c>
      <c r="E1747">
        <v>2</v>
      </c>
      <c r="G1747">
        <v>26150</v>
      </c>
      <c r="H1747">
        <v>1</v>
      </c>
      <c r="W1747" t="s">
        <v>2</v>
      </c>
      <c r="X1747">
        <v>70844</v>
      </c>
    </row>
    <row r="1748" spans="3:24" x14ac:dyDescent="0.25">
      <c r="C1748" t="s">
        <v>5</v>
      </c>
      <c r="D1748">
        <v>78499</v>
      </c>
      <c r="E1748">
        <v>1</v>
      </c>
      <c r="G1748">
        <v>26095</v>
      </c>
      <c r="H1748">
        <v>1</v>
      </c>
      <c r="W1748" t="s">
        <v>2</v>
      </c>
      <c r="X1748">
        <v>70886</v>
      </c>
    </row>
    <row r="1749" spans="3:24" x14ac:dyDescent="0.25">
      <c r="C1749" t="s">
        <v>5</v>
      </c>
      <c r="D1749">
        <v>78569</v>
      </c>
      <c r="E1749">
        <v>1</v>
      </c>
      <c r="G1749">
        <v>26091</v>
      </c>
      <c r="H1749">
        <v>2</v>
      </c>
      <c r="W1749" t="s">
        <v>4</v>
      </c>
      <c r="X1749">
        <v>70893</v>
      </c>
    </row>
    <row r="1750" spans="3:24" x14ac:dyDescent="0.25">
      <c r="C1750" t="s">
        <v>5</v>
      </c>
      <c r="D1750">
        <v>78579</v>
      </c>
      <c r="E1750">
        <v>1</v>
      </c>
      <c r="G1750">
        <v>26067</v>
      </c>
      <c r="H1750">
        <v>1</v>
      </c>
      <c r="W1750" t="s">
        <v>5</v>
      </c>
      <c r="X1750">
        <v>70924</v>
      </c>
    </row>
    <row r="1751" spans="3:24" x14ac:dyDescent="0.25">
      <c r="C1751" t="s">
        <v>2</v>
      </c>
      <c r="D1751">
        <v>78618</v>
      </c>
      <c r="E1751">
        <v>1</v>
      </c>
      <c r="G1751">
        <v>25965</v>
      </c>
      <c r="H1751">
        <v>1</v>
      </c>
      <c r="W1751" t="s">
        <v>5</v>
      </c>
      <c r="X1751">
        <v>70924</v>
      </c>
    </row>
    <row r="1752" spans="3:24" x14ac:dyDescent="0.25">
      <c r="C1752" t="s">
        <v>2</v>
      </c>
      <c r="D1752">
        <v>78642</v>
      </c>
      <c r="E1752">
        <v>1</v>
      </c>
      <c r="G1752">
        <v>25959</v>
      </c>
      <c r="H1752">
        <v>1</v>
      </c>
      <c r="W1752" t="s">
        <v>5</v>
      </c>
      <c r="X1752">
        <v>70932</v>
      </c>
    </row>
    <row r="1753" spans="3:24" x14ac:dyDescent="0.25">
      <c r="C1753" t="s">
        <v>2</v>
      </c>
      <c r="D1753">
        <v>78687</v>
      </c>
      <c r="E1753">
        <v>1</v>
      </c>
      <c r="G1753">
        <v>25930</v>
      </c>
      <c r="H1753">
        <v>1</v>
      </c>
      <c r="W1753" t="s">
        <v>2</v>
      </c>
      <c r="X1753">
        <v>70951</v>
      </c>
    </row>
    <row r="1754" spans="3:24" x14ac:dyDescent="0.25">
      <c r="C1754" t="s">
        <v>2</v>
      </c>
      <c r="D1754">
        <v>78710</v>
      </c>
      <c r="E1754">
        <v>1</v>
      </c>
      <c r="G1754">
        <v>25851</v>
      </c>
      <c r="H1754">
        <v>1</v>
      </c>
      <c r="W1754" t="s">
        <v>2</v>
      </c>
      <c r="X1754">
        <v>70971</v>
      </c>
    </row>
    <row r="1755" spans="3:24" x14ac:dyDescent="0.25">
      <c r="C1755" t="s">
        <v>2</v>
      </c>
      <c r="D1755">
        <v>78789</v>
      </c>
      <c r="E1755">
        <v>1</v>
      </c>
      <c r="G1755">
        <v>25818</v>
      </c>
      <c r="H1755">
        <v>1</v>
      </c>
      <c r="W1755" t="s">
        <v>2</v>
      </c>
      <c r="X1755">
        <v>71022</v>
      </c>
    </row>
    <row r="1756" spans="3:24" x14ac:dyDescent="0.25">
      <c r="C1756" t="s">
        <v>2</v>
      </c>
      <c r="D1756">
        <v>78825</v>
      </c>
      <c r="E1756">
        <v>1</v>
      </c>
      <c r="G1756">
        <v>25804</v>
      </c>
      <c r="H1756">
        <v>1</v>
      </c>
      <c r="W1756" t="s">
        <v>2</v>
      </c>
      <c r="X1756">
        <v>71107</v>
      </c>
    </row>
    <row r="1757" spans="3:24" x14ac:dyDescent="0.25">
      <c r="C1757" t="s">
        <v>2</v>
      </c>
      <c r="D1757">
        <v>78901</v>
      </c>
      <c r="E1757">
        <v>1</v>
      </c>
      <c r="G1757">
        <v>25721</v>
      </c>
      <c r="H1757">
        <v>1</v>
      </c>
      <c r="W1757" t="s">
        <v>2</v>
      </c>
      <c r="X1757">
        <v>71113</v>
      </c>
    </row>
    <row r="1758" spans="3:24" x14ac:dyDescent="0.25">
      <c r="C1758" t="s">
        <v>2</v>
      </c>
      <c r="D1758">
        <v>78931</v>
      </c>
      <c r="E1758">
        <v>1</v>
      </c>
      <c r="G1758">
        <v>25707</v>
      </c>
      <c r="H1758">
        <v>1</v>
      </c>
      <c r="W1758" t="s">
        <v>2</v>
      </c>
      <c r="X1758">
        <v>71128</v>
      </c>
    </row>
    <row r="1759" spans="3:24" x14ac:dyDescent="0.25">
      <c r="C1759" t="s">
        <v>3</v>
      </c>
      <c r="D1759">
        <v>78939</v>
      </c>
      <c r="E1759">
        <v>1</v>
      </c>
      <c r="G1759">
        <v>25545</v>
      </c>
      <c r="H1759">
        <v>1</v>
      </c>
      <c r="W1759" t="s">
        <v>2</v>
      </c>
      <c r="X1759">
        <v>71163</v>
      </c>
    </row>
    <row r="1760" spans="3:24" x14ac:dyDescent="0.25">
      <c r="C1760" t="s">
        <v>2</v>
      </c>
      <c r="D1760">
        <v>78952</v>
      </c>
      <c r="E1760">
        <v>1</v>
      </c>
      <c r="G1760">
        <v>25509</v>
      </c>
      <c r="H1760">
        <v>2</v>
      </c>
      <c r="W1760" t="s">
        <v>2</v>
      </c>
      <c r="X1760">
        <v>71232</v>
      </c>
    </row>
    <row r="1761" spans="3:24" x14ac:dyDescent="0.25">
      <c r="C1761" t="s">
        <v>2</v>
      </c>
      <c r="D1761">
        <v>79143</v>
      </c>
      <c r="E1761">
        <v>1</v>
      </c>
      <c r="G1761">
        <v>25443</v>
      </c>
      <c r="H1761">
        <v>1</v>
      </c>
      <c r="W1761" t="s">
        <v>3</v>
      </c>
      <c r="X1761">
        <v>71322</v>
      </c>
    </row>
    <row r="1762" spans="3:24" x14ac:dyDescent="0.25">
      <c r="C1762" t="s">
        <v>2</v>
      </c>
      <c r="D1762">
        <v>79146</v>
      </c>
      <c r="E1762">
        <v>2</v>
      </c>
      <c r="G1762">
        <v>25410</v>
      </c>
      <c r="H1762">
        <v>1</v>
      </c>
      <c r="W1762" t="s">
        <v>2</v>
      </c>
      <c r="X1762">
        <v>71322</v>
      </c>
    </row>
    <row r="1763" spans="3:24" x14ac:dyDescent="0.25">
      <c r="C1763" t="s">
        <v>2</v>
      </c>
      <c r="D1763">
        <v>79174</v>
      </c>
      <c r="E1763">
        <v>1</v>
      </c>
      <c r="G1763">
        <v>25358</v>
      </c>
      <c r="H1763">
        <v>1</v>
      </c>
      <c r="W1763" t="s">
        <v>2</v>
      </c>
      <c r="X1763">
        <v>71367</v>
      </c>
    </row>
    <row r="1764" spans="3:24" x14ac:dyDescent="0.25">
      <c r="C1764" t="s">
        <v>2</v>
      </c>
      <c r="D1764">
        <v>79205</v>
      </c>
      <c r="E1764">
        <v>1</v>
      </c>
      <c r="G1764">
        <v>25315</v>
      </c>
      <c r="H1764">
        <v>1</v>
      </c>
      <c r="W1764" t="s">
        <v>2</v>
      </c>
      <c r="X1764">
        <v>71367</v>
      </c>
    </row>
    <row r="1765" spans="3:24" x14ac:dyDescent="0.25">
      <c r="C1765" t="s">
        <v>2</v>
      </c>
      <c r="D1765">
        <v>79244</v>
      </c>
      <c r="E1765">
        <v>1</v>
      </c>
      <c r="G1765">
        <v>25293</v>
      </c>
      <c r="H1765">
        <v>2</v>
      </c>
      <c r="W1765" t="s">
        <v>2</v>
      </c>
      <c r="X1765">
        <v>71391</v>
      </c>
    </row>
    <row r="1766" spans="3:24" x14ac:dyDescent="0.25">
      <c r="C1766" t="s">
        <v>3</v>
      </c>
      <c r="D1766">
        <v>79410</v>
      </c>
      <c r="E1766">
        <v>1</v>
      </c>
      <c r="G1766">
        <v>25271</v>
      </c>
      <c r="H1766">
        <v>1</v>
      </c>
      <c r="W1766" t="s">
        <v>2</v>
      </c>
      <c r="X1766">
        <v>71427</v>
      </c>
    </row>
    <row r="1767" spans="3:24" x14ac:dyDescent="0.25">
      <c r="C1767" t="s">
        <v>5</v>
      </c>
      <c r="D1767">
        <v>79419</v>
      </c>
      <c r="E1767">
        <v>1</v>
      </c>
      <c r="G1767">
        <v>25252</v>
      </c>
      <c r="H1767">
        <v>1</v>
      </c>
      <c r="W1767" t="s">
        <v>2</v>
      </c>
      <c r="X1767">
        <v>71434</v>
      </c>
    </row>
    <row r="1768" spans="3:24" x14ac:dyDescent="0.25">
      <c r="C1768" t="s">
        <v>4</v>
      </c>
      <c r="D1768">
        <v>79456</v>
      </c>
      <c r="E1768">
        <v>1</v>
      </c>
      <c r="G1768">
        <v>25224</v>
      </c>
      <c r="H1768">
        <v>1</v>
      </c>
      <c r="W1768" t="s">
        <v>3</v>
      </c>
      <c r="X1768">
        <v>71466</v>
      </c>
    </row>
    <row r="1769" spans="3:24" x14ac:dyDescent="0.25">
      <c r="C1769" t="s">
        <v>3</v>
      </c>
      <c r="D1769">
        <v>79529</v>
      </c>
      <c r="E1769">
        <v>1</v>
      </c>
      <c r="G1769">
        <v>25176</v>
      </c>
      <c r="H1769">
        <v>1</v>
      </c>
      <c r="W1769" t="s">
        <v>5</v>
      </c>
      <c r="X1769">
        <v>71488</v>
      </c>
    </row>
    <row r="1770" spans="3:24" x14ac:dyDescent="0.25">
      <c r="C1770" t="s">
        <v>2</v>
      </c>
      <c r="D1770">
        <v>79530</v>
      </c>
      <c r="E1770">
        <v>1</v>
      </c>
      <c r="G1770">
        <v>25130</v>
      </c>
      <c r="H1770">
        <v>1</v>
      </c>
      <c r="W1770" t="s">
        <v>4</v>
      </c>
      <c r="X1770">
        <v>71499</v>
      </c>
    </row>
    <row r="1771" spans="3:24" x14ac:dyDescent="0.25">
      <c r="C1771" t="s">
        <v>2</v>
      </c>
      <c r="D1771">
        <v>79593</v>
      </c>
      <c r="E1771">
        <v>2</v>
      </c>
      <c r="G1771">
        <v>25008</v>
      </c>
      <c r="H1771">
        <v>1</v>
      </c>
      <c r="W1771" t="s">
        <v>3</v>
      </c>
      <c r="X1771">
        <v>71604</v>
      </c>
    </row>
    <row r="1772" spans="3:24" x14ac:dyDescent="0.25">
      <c r="C1772" t="s">
        <v>3</v>
      </c>
      <c r="D1772">
        <v>79607</v>
      </c>
      <c r="E1772">
        <v>1</v>
      </c>
      <c r="G1772">
        <v>24884</v>
      </c>
      <c r="H1772">
        <v>1</v>
      </c>
      <c r="W1772" t="s">
        <v>2</v>
      </c>
      <c r="X1772">
        <v>71613</v>
      </c>
    </row>
    <row r="1773" spans="3:24" x14ac:dyDescent="0.25">
      <c r="C1773" t="s">
        <v>3</v>
      </c>
      <c r="D1773">
        <v>79632</v>
      </c>
      <c r="E1773">
        <v>1</v>
      </c>
      <c r="G1773">
        <v>24882</v>
      </c>
      <c r="H1773">
        <v>2</v>
      </c>
      <c r="W1773" t="s">
        <v>2</v>
      </c>
      <c r="X1773">
        <v>71626</v>
      </c>
    </row>
    <row r="1774" spans="3:24" x14ac:dyDescent="0.25">
      <c r="C1774" t="s">
        <v>2</v>
      </c>
      <c r="D1774">
        <v>79689</v>
      </c>
      <c r="E1774">
        <v>1</v>
      </c>
      <c r="G1774">
        <v>24762</v>
      </c>
      <c r="H1774">
        <v>1</v>
      </c>
      <c r="W1774" t="s">
        <v>3</v>
      </c>
      <c r="X1774">
        <v>71670</v>
      </c>
    </row>
    <row r="1775" spans="3:24" x14ac:dyDescent="0.25">
      <c r="C1775" t="s">
        <v>2</v>
      </c>
      <c r="D1775">
        <v>79734</v>
      </c>
      <c r="E1775">
        <v>1</v>
      </c>
      <c r="G1775">
        <v>24711</v>
      </c>
      <c r="H1775">
        <v>1</v>
      </c>
      <c r="W1775" t="s">
        <v>3</v>
      </c>
      <c r="X1775">
        <v>71691</v>
      </c>
    </row>
    <row r="1776" spans="3:24" x14ac:dyDescent="0.25">
      <c r="C1776" t="s">
        <v>2</v>
      </c>
      <c r="D1776">
        <v>79761</v>
      </c>
      <c r="E1776">
        <v>1</v>
      </c>
      <c r="G1776">
        <v>24683</v>
      </c>
      <c r="H1776">
        <v>1</v>
      </c>
      <c r="W1776" t="s">
        <v>2</v>
      </c>
      <c r="X1776">
        <v>71706</v>
      </c>
    </row>
    <row r="1777" spans="3:24" x14ac:dyDescent="0.25">
      <c r="C1777" t="s">
        <v>2</v>
      </c>
      <c r="D1777">
        <v>79800</v>
      </c>
      <c r="E1777">
        <v>1</v>
      </c>
      <c r="G1777">
        <v>24645</v>
      </c>
      <c r="H1777">
        <v>1</v>
      </c>
      <c r="W1777" t="s">
        <v>2</v>
      </c>
      <c r="X1777">
        <v>71796</v>
      </c>
    </row>
    <row r="1778" spans="3:24" x14ac:dyDescent="0.25">
      <c r="C1778" t="s">
        <v>2</v>
      </c>
      <c r="D1778">
        <v>79803</v>
      </c>
      <c r="E1778">
        <v>1</v>
      </c>
      <c r="G1778">
        <v>24639</v>
      </c>
      <c r="H1778">
        <v>1</v>
      </c>
      <c r="W1778" t="s">
        <v>2</v>
      </c>
      <c r="X1778">
        <v>71819</v>
      </c>
    </row>
    <row r="1779" spans="3:24" x14ac:dyDescent="0.25">
      <c r="C1779" t="s">
        <v>2</v>
      </c>
      <c r="D1779">
        <v>79823</v>
      </c>
      <c r="E1779">
        <v>1</v>
      </c>
      <c r="G1779">
        <v>24594</v>
      </c>
      <c r="H1779">
        <v>2</v>
      </c>
      <c r="W1779" t="s">
        <v>2</v>
      </c>
      <c r="X1779">
        <v>71847</v>
      </c>
    </row>
    <row r="1780" spans="3:24" x14ac:dyDescent="0.25">
      <c r="C1780" t="s">
        <v>2</v>
      </c>
      <c r="D1780">
        <v>79865</v>
      </c>
      <c r="E1780">
        <v>1</v>
      </c>
      <c r="G1780">
        <v>24570</v>
      </c>
      <c r="H1780">
        <v>1</v>
      </c>
      <c r="W1780" t="s">
        <v>2</v>
      </c>
      <c r="X1780">
        <v>71853</v>
      </c>
    </row>
    <row r="1781" spans="3:24" x14ac:dyDescent="0.25">
      <c r="C1781" t="s">
        <v>2</v>
      </c>
      <c r="D1781">
        <v>79908</v>
      </c>
      <c r="E1781">
        <v>1</v>
      </c>
      <c r="G1781">
        <v>24480</v>
      </c>
      <c r="H1781">
        <v>1</v>
      </c>
      <c r="W1781" t="s">
        <v>2</v>
      </c>
      <c r="X1781">
        <v>71853</v>
      </c>
    </row>
    <row r="1782" spans="3:24" x14ac:dyDescent="0.25">
      <c r="C1782" t="s">
        <v>2</v>
      </c>
      <c r="D1782">
        <v>79930</v>
      </c>
      <c r="E1782">
        <v>1</v>
      </c>
      <c r="G1782">
        <v>24434</v>
      </c>
      <c r="H1782">
        <v>1</v>
      </c>
      <c r="W1782" t="s">
        <v>2</v>
      </c>
      <c r="X1782">
        <v>71855</v>
      </c>
    </row>
    <row r="1783" spans="3:24" x14ac:dyDescent="0.25">
      <c r="C1783" t="s">
        <v>2</v>
      </c>
      <c r="D1783">
        <v>79941</v>
      </c>
      <c r="E1783">
        <v>1</v>
      </c>
      <c r="G1783">
        <v>24401</v>
      </c>
      <c r="H1783">
        <v>1</v>
      </c>
      <c r="W1783" t="s">
        <v>2</v>
      </c>
      <c r="X1783">
        <v>71866</v>
      </c>
    </row>
    <row r="1784" spans="3:24" x14ac:dyDescent="0.25">
      <c r="C1784" t="s">
        <v>2</v>
      </c>
      <c r="D1784">
        <v>79946</v>
      </c>
      <c r="E1784">
        <v>1</v>
      </c>
      <c r="G1784">
        <v>24367</v>
      </c>
      <c r="H1784">
        <v>1</v>
      </c>
      <c r="W1784" t="s">
        <v>2</v>
      </c>
      <c r="X1784">
        <v>71952</v>
      </c>
    </row>
    <row r="1785" spans="3:24" x14ac:dyDescent="0.25">
      <c r="C1785" t="s">
        <v>2</v>
      </c>
      <c r="D1785">
        <v>80011</v>
      </c>
      <c r="E1785">
        <v>1</v>
      </c>
      <c r="G1785">
        <v>24336</v>
      </c>
      <c r="H1785">
        <v>1</v>
      </c>
      <c r="W1785" t="s">
        <v>2</v>
      </c>
      <c r="X1785">
        <v>71952</v>
      </c>
    </row>
    <row r="1786" spans="3:24" x14ac:dyDescent="0.25">
      <c r="C1786" t="s">
        <v>3</v>
      </c>
      <c r="D1786">
        <v>80067</v>
      </c>
      <c r="E1786">
        <v>1</v>
      </c>
      <c r="G1786">
        <v>24279</v>
      </c>
      <c r="H1786">
        <v>1</v>
      </c>
      <c r="W1786" t="s">
        <v>2</v>
      </c>
      <c r="X1786">
        <v>71964</v>
      </c>
    </row>
    <row r="1787" spans="3:24" x14ac:dyDescent="0.25">
      <c r="C1787" t="s">
        <v>2</v>
      </c>
      <c r="D1787">
        <v>80124</v>
      </c>
      <c r="E1787">
        <v>2</v>
      </c>
      <c r="G1787">
        <v>24221</v>
      </c>
      <c r="H1787">
        <v>1</v>
      </c>
      <c r="W1787" t="s">
        <v>2</v>
      </c>
      <c r="X1787">
        <v>71965</v>
      </c>
    </row>
    <row r="1788" spans="3:24" x14ac:dyDescent="0.25">
      <c r="C1788" t="s">
        <v>2</v>
      </c>
      <c r="D1788">
        <v>80134</v>
      </c>
      <c r="E1788">
        <v>3</v>
      </c>
      <c r="G1788">
        <v>24206</v>
      </c>
      <c r="H1788">
        <v>1</v>
      </c>
      <c r="W1788" t="s">
        <v>3</v>
      </c>
      <c r="X1788">
        <v>71969</v>
      </c>
    </row>
    <row r="1789" spans="3:24" x14ac:dyDescent="0.25">
      <c r="C1789" t="s">
        <v>2</v>
      </c>
      <c r="D1789">
        <v>80141</v>
      </c>
      <c r="E1789">
        <v>1</v>
      </c>
      <c r="G1789">
        <v>24163</v>
      </c>
      <c r="H1789">
        <v>1</v>
      </c>
      <c r="W1789" t="s">
        <v>2</v>
      </c>
      <c r="X1789">
        <v>72025</v>
      </c>
    </row>
    <row r="1790" spans="3:24" x14ac:dyDescent="0.25">
      <c r="C1790" t="s">
        <v>2</v>
      </c>
      <c r="D1790">
        <v>80144</v>
      </c>
      <c r="E1790">
        <v>1</v>
      </c>
      <c r="G1790">
        <v>24072</v>
      </c>
      <c r="H1790">
        <v>1</v>
      </c>
      <c r="W1790" t="s">
        <v>2</v>
      </c>
      <c r="X1790">
        <v>72025</v>
      </c>
    </row>
    <row r="1791" spans="3:24" x14ac:dyDescent="0.25">
      <c r="C1791" t="s">
        <v>2</v>
      </c>
      <c r="D1791">
        <v>80184</v>
      </c>
      <c r="E1791">
        <v>1</v>
      </c>
      <c r="G1791">
        <v>24027</v>
      </c>
      <c r="H1791">
        <v>1</v>
      </c>
      <c r="W1791" t="s">
        <v>2</v>
      </c>
      <c r="X1791">
        <v>72063</v>
      </c>
    </row>
    <row r="1792" spans="3:24" x14ac:dyDescent="0.25">
      <c r="C1792" t="s">
        <v>2</v>
      </c>
      <c r="D1792">
        <v>80317</v>
      </c>
      <c r="E1792">
        <v>1</v>
      </c>
      <c r="G1792">
        <v>23976</v>
      </c>
      <c r="H1792">
        <v>1</v>
      </c>
      <c r="W1792" t="s">
        <v>2</v>
      </c>
      <c r="X1792">
        <v>72066</v>
      </c>
    </row>
    <row r="1793" spans="3:24" x14ac:dyDescent="0.25">
      <c r="C1793" t="s">
        <v>2</v>
      </c>
      <c r="D1793">
        <v>80336</v>
      </c>
      <c r="E1793">
        <v>1</v>
      </c>
      <c r="G1793">
        <v>23957</v>
      </c>
      <c r="H1793">
        <v>1</v>
      </c>
      <c r="W1793" t="s">
        <v>2</v>
      </c>
      <c r="X1793">
        <v>72071</v>
      </c>
    </row>
    <row r="1794" spans="3:24" x14ac:dyDescent="0.25">
      <c r="C1794" t="s">
        <v>2</v>
      </c>
      <c r="D1794">
        <v>80360</v>
      </c>
      <c r="E1794">
        <v>1</v>
      </c>
      <c r="G1794">
        <v>23910</v>
      </c>
      <c r="H1794">
        <v>1</v>
      </c>
      <c r="W1794" t="s">
        <v>2</v>
      </c>
      <c r="X1794">
        <v>72071</v>
      </c>
    </row>
    <row r="1795" spans="3:24" x14ac:dyDescent="0.25">
      <c r="C1795" t="s">
        <v>3</v>
      </c>
      <c r="D1795">
        <v>80395</v>
      </c>
      <c r="E1795">
        <v>1</v>
      </c>
      <c r="G1795">
        <v>23830</v>
      </c>
      <c r="H1795">
        <v>1</v>
      </c>
      <c r="W1795" t="s">
        <v>2</v>
      </c>
      <c r="X1795">
        <v>72099</v>
      </c>
    </row>
    <row r="1796" spans="3:24" x14ac:dyDescent="0.25">
      <c r="C1796" t="s">
        <v>2</v>
      </c>
      <c r="D1796">
        <v>80398</v>
      </c>
      <c r="E1796">
        <v>1</v>
      </c>
      <c r="G1796">
        <v>23763</v>
      </c>
      <c r="H1796">
        <v>1</v>
      </c>
      <c r="W1796" t="s">
        <v>2</v>
      </c>
      <c r="X1796">
        <v>72117</v>
      </c>
    </row>
    <row r="1797" spans="3:24" x14ac:dyDescent="0.25">
      <c r="C1797" t="s">
        <v>4</v>
      </c>
      <c r="D1797">
        <v>80427</v>
      </c>
      <c r="E1797">
        <v>1</v>
      </c>
      <c r="G1797">
        <v>23748</v>
      </c>
      <c r="H1797">
        <v>1</v>
      </c>
      <c r="W1797" t="s">
        <v>3</v>
      </c>
      <c r="X1797">
        <v>72159</v>
      </c>
    </row>
    <row r="1798" spans="3:24" x14ac:dyDescent="0.25">
      <c r="C1798" t="s">
        <v>2</v>
      </c>
      <c r="D1798">
        <v>80573</v>
      </c>
      <c r="E1798">
        <v>2</v>
      </c>
      <c r="G1798">
        <v>23724</v>
      </c>
      <c r="H1798">
        <v>1</v>
      </c>
      <c r="W1798" t="s">
        <v>2</v>
      </c>
      <c r="X1798">
        <v>72190</v>
      </c>
    </row>
    <row r="1799" spans="3:24" x14ac:dyDescent="0.25">
      <c r="C1799" t="s">
        <v>2</v>
      </c>
      <c r="D1799">
        <v>80589</v>
      </c>
      <c r="E1799">
        <v>1</v>
      </c>
      <c r="G1799">
        <v>23718</v>
      </c>
      <c r="H1799">
        <v>1</v>
      </c>
      <c r="W1799" t="s">
        <v>4</v>
      </c>
      <c r="X1799">
        <v>72217</v>
      </c>
    </row>
    <row r="1800" spans="3:24" x14ac:dyDescent="0.25">
      <c r="C1800" t="s">
        <v>2</v>
      </c>
      <c r="D1800">
        <v>80617</v>
      </c>
      <c r="E1800">
        <v>1</v>
      </c>
      <c r="G1800">
        <v>23661</v>
      </c>
      <c r="H1800">
        <v>1</v>
      </c>
      <c r="W1800" t="s">
        <v>2</v>
      </c>
      <c r="X1800">
        <v>72228</v>
      </c>
    </row>
    <row r="1801" spans="3:24" x14ac:dyDescent="0.25">
      <c r="C1801" t="s">
        <v>2</v>
      </c>
      <c r="D1801">
        <v>80685</v>
      </c>
      <c r="E1801">
        <v>1</v>
      </c>
      <c r="G1801">
        <v>23626</v>
      </c>
      <c r="H1801">
        <v>1</v>
      </c>
      <c r="W1801" t="s">
        <v>2</v>
      </c>
      <c r="X1801">
        <v>72258</v>
      </c>
    </row>
    <row r="1802" spans="3:24" x14ac:dyDescent="0.25">
      <c r="C1802" t="s">
        <v>4</v>
      </c>
      <c r="D1802">
        <v>80695</v>
      </c>
      <c r="E1802">
        <v>1</v>
      </c>
      <c r="G1802">
        <v>23616</v>
      </c>
      <c r="H1802">
        <v>1</v>
      </c>
      <c r="W1802" t="s">
        <v>2</v>
      </c>
      <c r="X1802">
        <v>72282</v>
      </c>
    </row>
    <row r="1803" spans="3:24" x14ac:dyDescent="0.25">
      <c r="C1803" t="s">
        <v>3</v>
      </c>
      <c r="D1803">
        <v>80739</v>
      </c>
      <c r="E1803">
        <v>1</v>
      </c>
      <c r="G1803">
        <v>23559</v>
      </c>
      <c r="H1803">
        <v>1</v>
      </c>
      <c r="W1803" t="s">
        <v>2</v>
      </c>
      <c r="X1803">
        <v>72298</v>
      </c>
    </row>
    <row r="1804" spans="3:24" x14ac:dyDescent="0.25">
      <c r="C1804" t="s">
        <v>2</v>
      </c>
      <c r="D1804">
        <v>80763</v>
      </c>
      <c r="E1804">
        <v>1</v>
      </c>
      <c r="G1804">
        <v>23539</v>
      </c>
      <c r="H1804">
        <v>1</v>
      </c>
      <c r="W1804" t="s">
        <v>4</v>
      </c>
      <c r="X1804">
        <v>72309</v>
      </c>
    </row>
    <row r="1805" spans="3:24" x14ac:dyDescent="0.25">
      <c r="C1805" t="s">
        <v>2</v>
      </c>
      <c r="D1805">
        <v>80812</v>
      </c>
      <c r="E1805">
        <v>1</v>
      </c>
      <c r="G1805">
        <v>23536</v>
      </c>
      <c r="H1805">
        <v>1</v>
      </c>
      <c r="W1805" t="s">
        <v>3</v>
      </c>
      <c r="X1805">
        <v>72335</v>
      </c>
    </row>
    <row r="1806" spans="3:24" x14ac:dyDescent="0.25">
      <c r="C1806" t="s">
        <v>2</v>
      </c>
      <c r="D1806">
        <v>80872</v>
      </c>
      <c r="E1806">
        <v>1</v>
      </c>
      <c r="G1806">
        <v>23529</v>
      </c>
      <c r="H1806">
        <v>1</v>
      </c>
      <c r="W1806" t="s">
        <v>2</v>
      </c>
      <c r="X1806">
        <v>72354</v>
      </c>
    </row>
    <row r="1807" spans="3:24" x14ac:dyDescent="0.25">
      <c r="C1807" t="s">
        <v>3</v>
      </c>
      <c r="D1807">
        <v>80910</v>
      </c>
      <c r="E1807">
        <v>1</v>
      </c>
      <c r="G1807">
        <v>23478</v>
      </c>
      <c r="H1807">
        <v>1</v>
      </c>
      <c r="W1807" t="s">
        <v>2</v>
      </c>
      <c r="X1807">
        <v>72460</v>
      </c>
    </row>
    <row r="1808" spans="3:24" x14ac:dyDescent="0.25">
      <c r="C1808" t="s">
        <v>2</v>
      </c>
      <c r="D1808">
        <v>80950</v>
      </c>
      <c r="E1808">
        <v>1</v>
      </c>
      <c r="G1808">
        <v>23477</v>
      </c>
      <c r="H1808">
        <v>1</v>
      </c>
      <c r="W1808" t="s">
        <v>2</v>
      </c>
      <c r="X1808">
        <v>72504</v>
      </c>
    </row>
    <row r="1809" spans="3:24" x14ac:dyDescent="0.25">
      <c r="C1809" t="s">
        <v>5</v>
      </c>
      <c r="D1809">
        <v>80952</v>
      </c>
      <c r="E1809">
        <v>1</v>
      </c>
      <c r="G1809">
        <v>23442</v>
      </c>
      <c r="H1809">
        <v>1</v>
      </c>
      <c r="W1809" t="s">
        <v>3</v>
      </c>
      <c r="X1809">
        <v>72550</v>
      </c>
    </row>
    <row r="1810" spans="3:24" x14ac:dyDescent="0.25">
      <c r="C1810" t="s">
        <v>5</v>
      </c>
      <c r="D1810">
        <v>80982</v>
      </c>
      <c r="E1810">
        <v>1</v>
      </c>
      <c r="G1810">
        <v>23331</v>
      </c>
      <c r="H1810">
        <v>2</v>
      </c>
      <c r="W1810" t="s">
        <v>2</v>
      </c>
      <c r="X1810">
        <v>72570</v>
      </c>
    </row>
    <row r="1811" spans="3:24" x14ac:dyDescent="0.25">
      <c r="C1811" t="s">
        <v>2</v>
      </c>
      <c r="D1811">
        <v>80995</v>
      </c>
      <c r="E1811">
        <v>1</v>
      </c>
      <c r="G1811">
        <v>23295</v>
      </c>
      <c r="H1811">
        <v>1</v>
      </c>
      <c r="W1811" t="s">
        <v>5</v>
      </c>
      <c r="X1811">
        <v>72635</v>
      </c>
    </row>
    <row r="1812" spans="3:24" x14ac:dyDescent="0.25">
      <c r="C1812" t="s">
        <v>2</v>
      </c>
      <c r="D1812">
        <v>81044</v>
      </c>
      <c r="E1812">
        <v>1</v>
      </c>
      <c r="G1812">
        <v>23272</v>
      </c>
      <c r="H1812">
        <v>1</v>
      </c>
      <c r="W1812" t="s">
        <v>5</v>
      </c>
      <c r="X1812">
        <v>72635</v>
      </c>
    </row>
    <row r="1813" spans="3:24" x14ac:dyDescent="0.25">
      <c r="C1813" t="s">
        <v>4</v>
      </c>
      <c r="D1813">
        <v>81051</v>
      </c>
      <c r="E1813">
        <v>1</v>
      </c>
      <c r="G1813">
        <v>23228</v>
      </c>
      <c r="H1813">
        <v>2</v>
      </c>
      <c r="W1813" t="s">
        <v>2</v>
      </c>
      <c r="X1813">
        <v>72643</v>
      </c>
    </row>
    <row r="1814" spans="3:24" x14ac:dyDescent="0.25">
      <c r="C1814" t="s">
        <v>2</v>
      </c>
      <c r="D1814">
        <v>81168</v>
      </c>
      <c r="E1814">
        <v>1</v>
      </c>
      <c r="G1814">
        <v>23162</v>
      </c>
      <c r="H1814">
        <v>1</v>
      </c>
      <c r="W1814" t="s">
        <v>2</v>
      </c>
      <c r="X1814">
        <v>72679</v>
      </c>
    </row>
    <row r="1815" spans="3:24" x14ac:dyDescent="0.25">
      <c r="C1815" t="s">
        <v>2</v>
      </c>
      <c r="D1815">
        <v>81169</v>
      </c>
      <c r="E1815">
        <v>1</v>
      </c>
      <c r="G1815">
        <v>23148</v>
      </c>
      <c r="H1815">
        <v>1</v>
      </c>
      <c r="W1815" t="s">
        <v>4</v>
      </c>
      <c r="X1815">
        <v>72828</v>
      </c>
    </row>
    <row r="1816" spans="3:24" x14ac:dyDescent="0.25">
      <c r="C1816" t="s">
        <v>2</v>
      </c>
      <c r="D1816">
        <v>81205</v>
      </c>
      <c r="E1816">
        <v>1</v>
      </c>
      <c r="G1816">
        <v>23091</v>
      </c>
      <c r="H1816">
        <v>1</v>
      </c>
      <c r="W1816" t="s">
        <v>2</v>
      </c>
      <c r="X1816">
        <v>72903</v>
      </c>
    </row>
    <row r="1817" spans="3:24" x14ac:dyDescent="0.25">
      <c r="C1817" t="s">
        <v>2</v>
      </c>
      <c r="D1817">
        <v>81217</v>
      </c>
      <c r="E1817">
        <v>2</v>
      </c>
      <c r="G1817">
        <v>22979</v>
      </c>
      <c r="H1817">
        <v>1</v>
      </c>
      <c r="W1817" t="s">
        <v>2</v>
      </c>
      <c r="X1817">
        <v>72905</v>
      </c>
    </row>
    <row r="1818" spans="3:24" x14ac:dyDescent="0.25">
      <c r="C1818" t="s">
        <v>2</v>
      </c>
      <c r="D1818">
        <v>81246</v>
      </c>
      <c r="E1818">
        <v>1</v>
      </c>
      <c r="G1818">
        <v>22944</v>
      </c>
      <c r="H1818">
        <v>1</v>
      </c>
      <c r="W1818" t="s">
        <v>2</v>
      </c>
      <c r="X1818">
        <v>72906</v>
      </c>
    </row>
    <row r="1819" spans="3:24" x14ac:dyDescent="0.25">
      <c r="C1819" t="s">
        <v>3</v>
      </c>
      <c r="D1819">
        <v>81300</v>
      </c>
      <c r="E1819">
        <v>1</v>
      </c>
      <c r="G1819">
        <v>22804</v>
      </c>
      <c r="H1819">
        <v>2</v>
      </c>
      <c r="W1819" t="s">
        <v>2</v>
      </c>
      <c r="X1819">
        <v>72940</v>
      </c>
    </row>
    <row r="1820" spans="3:24" x14ac:dyDescent="0.25">
      <c r="C1820" t="s">
        <v>3</v>
      </c>
      <c r="D1820">
        <v>81320</v>
      </c>
      <c r="E1820">
        <v>1</v>
      </c>
      <c r="G1820">
        <v>22775</v>
      </c>
      <c r="H1820">
        <v>2</v>
      </c>
      <c r="W1820" t="s">
        <v>2</v>
      </c>
      <c r="X1820">
        <v>72967</v>
      </c>
    </row>
    <row r="1821" spans="3:24" x14ac:dyDescent="0.25">
      <c r="C1821" t="s">
        <v>3</v>
      </c>
      <c r="D1821">
        <v>81361</v>
      </c>
      <c r="E1821">
        <v>2</v>
      </c>
      <c r="G1821">
        <v>22701</v>
      </c>
      <c r="H1821">
        <v>1</v>
      </c>
      <c r="W1821" t="s">
        <v>3</v>
      </c>
      <c r="X1821">
        <v>72968</v>
      </c>
    </row>
    <row r="1822" spans="3:24" x14ac:dyDescent="0.25">
      <c r="C1822" t="s">
        <v>4</v>
      </c>
      <c r="D1822">
        <v>81380</v>
      </c>
      <c r="E1822">
        <v>1</v>
      </c>
      <c r="G1822">
        <v>22682</v>
      </c>
      <c r="H1822">
        <v>1</v>
      </c>
      <c r="W1822" t="s">
        <v>3</v>
      </c>
      <c r="X1822">
        <v>73059</v>
      </c>
    </row>
    <row r="1823" spans="3:24" x14ac:dyDescent="0.25">
      <c r="C1823" t="s">
        <v>2</v>
      </c>
      <c r="D1823">
        <v>81574</v>
      </c>
      <c r="E1823">
        <v>1</v>
      </c>
      <c r="G1823">
        <v>22669</v>
      </c>
      <c r="H1823">
        <v>1</v>
      </c>
      <c r="W1823" t="s">
        <v>3</v>
      </c>
      <c r="X1823">
        <v>73059</v>
      </c>
    </row>
    <row r="1824" spans="3:24" x14ac:dyDescent="0.25">
      <c r="C1824" t="s">
        <v>3</v>
      </c>
      <c r="D1824">
        <v>81657</v>
      </c>
      <c r="E1824">
        <v>1</v>
      </c>
      <c r="G1824">
        <v>22634</v>
      </c>
      <c r="H1824">
        <v>2</v>
      </c>
      <c r="W1824" t="s">
        <v>4</v>
      </c>
      <c r="X1824">
        <v>73113</v>
      </c>
    </row>
    <row r="1825" spans="3:24" x14ac:dyDescent="0.25">
      <c r="C1825" t="s">
        <v>4</v>
      </c>
      <c r="D1825">
        <v>81698</v>
      </c>
      <c r="E1825">
        <v>2</v>
      </c>
      <c r="G1825">
        <v>22585</v>
      </c>
      <c r="H1825">
        <v>1</v>
      </c>
      <c r="W1825" t="s">
        <v>2</v>
      </c>
      <c r="X1825">
        <v>73170</v>
      </c>
    </row>
    <row r="1826" spans="3:24" x14ac:dyDescent="0.25">
      <c r="C1826" t="s">
        <v>2</v>
      </c>
      <c r="D1826">
        <v>81702</v>
      </c>
      <c r="E1826">
        <v>1</v>
      </c>
      <c r="G1826">
        <v>22574</v>
      </c>
      <c r="H1826">
        <v>2</v>
      </c>
      <c r="W1826" t="s">
        <v>3</v>
      </c>
      <c r="X1826">
        <v>73356</v>
      </c>
    </row>
    <row r="1827" spans="3:24" x14ac:dyDescent="0.25">
      <c r="C1827" t="s">
        <v>4</v>
      </c>
      <c r="D1827">
        <v>81741</v>
      </c>
      <c r="E1827">
        <v>1</v>
      </c>
      <c r="G1827">
        <v>22554</v>
      </c>
      <c r="H1827">
        <v>1</v>
      </c>
      <c r="W1827" t="s">
        <v>4</v>
      </c>
      <c r="X1827">
        <v>73395</v>
      </c>
    </row>
    <row r="1828" spans="3:24" x14ac:dyDescent="0.25">
      <c r="C1828" t="s">
        <v>4</v>
      </c>
      <c r="D1828">
        <v>81795</v>
      </c>
      <c r="E1828">
        <v>1</v>
      </c>
      <c r="G1828">
        <v>22518</v>
      </c>
      <c r="H1828">
        <v>1</v>
      </c>
      <c r="W1828" t="s">
        <v>2</v>
      </c>
      <c r="X1828">
        <v>73448</v>
      </c>
    </row>
    <row r="1829" spans="3:24" x14ac:dyDescent="0.25">
      <c r="C1829" t="s">
        <v>2</v>
      </c>
      <c r="D1829">
        <v>81843</v>
      </c>
      <c r="E1829">
        <v>1</v>
      </c>
      <c r="G1829">
        <v>22507</v>
      </c>
      <c r="H1829">
        <v>1</v>
      </c>
      <c r="W1829" t="s">
        <v>4</v>
      </c>
      <c r="X1829">
        <v>73450</v>
      </c>
    </row>
    <row r="1830" spans="3:24" x14ac:dyDescent="0.25">
      <c r="C1830" t="s">
        <v>2</v>
      </c>
      <c r="D1830">
        <v>81929</v>
      </c>
      <c r="E1830">
        <v>1</v>
      </c>
      <c r="G1830">
        <v>22448</v>
      </c>
      <c r="H1830">
        <v>1</v>
      </c>
      <c r="W1830" t="s">
        <v>4</v>
      </c>
      <c r="X1830">
        <v>73454</v>
      </c>
    </row>
    <row r="1831" spans="3:24" x14ac:dyDescent="0.25">
      <c r="C1831" t="s">
        <v>2</v>
      </c>
      <c r="D1831">
        <v>81975</v>
      </c>
      <c r="E1831">
        <v>1</v>
      </c>
      <c r="G1831">
        <v>22434</v>
      </c>
      <c r="H1831">
        <v>1</v>
      </c>
      <c r="W1831" t="s">
        <v>2</v>
      </c>
      <c r="X1831">
        <v>73455</v>
      </c>
    </row>
    <row r="1832" spans="3:24" x14ac:dyDescent="0.25">
      <c r="C1832" t="s">
        <v>2</v>
      </c>
      <c r="D1832">
        <v>82014</v>
      </c>
      <c r="E1832">
        <v>1</v>
      </c>
      <c r="G1832">
        <v>22419</v>
      </c>
      <c r="H1832">
        <v>2</v>
      </c>
      <c r="W1832" t="s">
        <v>2</v>
      </c>
      <c r="X1832">
        <v>73538</v>
      </c>
    </row>
    <row r="1833" spans="3:24" x14ac:dyDescent="0.25">
      <c r="C1833" t="s">
        <v>4</v>
      </c>
      <c r="D1833">
        <v>82017</v>
      </c>
      <c r="E1833">
        <v>1</v>
      </c>
      <c r="G1833">
        <v>22390</v>
      </c>
      <c r="H1833">
        <v>1</v>
      </c>
      <c r="W1833" t="s">
        <v>2</v>
      </c>
      <c r="X1833">
        <v>73687</v>
      </c>
    </row>
    <row r="1834" spans="3:24" x14ac:dyDescent="0.25">
      <c r="C1834" t="s">
        <v>2</v>
      </c>
      <c r="D1834">
        <v>82025</v>
      </c>
      <c r="E1834">
        <v>1</v>
      </c>
      <c r="G1834">
        <v>22327</v>
      </c>
      <c r="H1834">
        <v>1</v>
      </c>
      <c r="W1834" t="s">
        <v>2</v>
      </c>
      <c r="X1834">
        <v>73691</v>
      </c>
    </row>
    <row r="1835" spans="3:24" x14ac:dyDescent="0.25">
      <c r="C1835" t="s">
        <v>2</v>
      </c>
      <c r="D1835">
        <v>82032</v>
      </c>
      <c r="E1835">
        <v>2</v>
      </c>
      <c r="G1835">
        <v>22304</v>
      </c>
      <c r="H1835">
        <v>1</v>
      </c>
      <c r="W1835" t="s">
        <v>4</v>
      </c>
      <c r="X1835">
        <v>73705</v>
      </c>
    </row>
    <row r="1836" spans="3:24" x14ac:dyDescent="0.25">
      <c r="C1836" t="s">
        <v>2</v>
      </c>
      <c r="D1836">
        <v>82072</v>
      </c>
      <c r="E1836">
        <v>1</v>
      </c>
      <c r="G1836">
        <v>22280</v>
      </c>
      <c r="H1836">
        <v>1</v>
      </c>
      <c r="W1836" t="s">
        <v>2</v>
      </c>
      <c r="X1836">
        <v>73803</v>
      </c>
    </row>
    <row r="1837" spans="3:24" x14ac:dyDescent="0.25">
      <c r="C1837" t="s">
        <v>2</v>
      </c>
      <c r="D1837">
        <v>82122</v>
      </c>
      <c r="E1837">
        <v>1</v>
      </c>
      <c r="G1837">
        <v>22263</v>
      </c>
      <c r="H1837">
        <v>1</v>
      </c>
      <c r="W1837" t="s">
        <v>2</v>
      </c>
      <c r="X1837">
        <v>73807</v>
      </c>
    </row>
    <row r="1838" spans="3:24" x14ac:dyDescent="0.25">
      <c r="C1838" t="s">
        <v>3</v>
      </c>
      <c r="D1838">
        <v>82170</v>
      </c>
      <c r="E1838">
        <v>1</v>
      </c>
      <c r="G1838">
        <v>22212</v>
      </c>
      <c r="H1838">
        <v>1</v>
      </c>
      <c r="W1838" t="s">
        <v>2</v>
      </c>
      <c r="X1838">
        <v>73892</v>
      </c>
    </row>
    <row r="1839" spans="3:24" x14ac:dyDescent="0.25">
      <c r="C1839" t="s">
        <v>2</v>
      </c>
      <c r="D1839">
        <v>82224</v>
      </c>
      <c r="E1839">
        <v>1</v>
      </c>
      <c r="G1839">
        <v>22148</v>
      </c>
      <c r="H1839">
        <v>1</v>
      </c>
      <c r="W1839" t="s">
        <v>2</v>
      </c>
      <c r="X1839">
        <v>73926</v>
      </c>
    </row>
    <row r="1840" spans="3:24" x14ac:dyDescent="0.25">
      <c r="C1840" t="s">
        <v>5</v>
      </c>
      <c r="D1840">
        <v>82326</v>
      </c>
      <c r="E1840">
        <v>1</v>
      </c>
      <c r="G1840">
        <v>22123</v>
      </c>
      <c r="H1840">
        <v>1</v>
      </c>
      <c r="W1840" t="s">
        <v>3</v>
      </c>
      <c r="X1840">
        <v>74004</v>
      </c>
    </row>
    <row r="1841" spans="3:24" x14ac:dyDescent="0.25">
      <c r="C1841" t="s">
        <v>3</v>
      </c>
      <c r="D1841">
        <v>82332</v>
      </c>
      <c r="E1841">
        <v>1</v>
      </c>
      <c r="G1841">
        <v>22108</v>
      </c>
      <c r="H1841">
        <v>1</v>
      </c>
      <c r="W1841" t="s">
        <v>2</v>
      </c>
      <c r="X1841">
        <v>74068</v>
      </c>
    </row>
    <row r="1842" spans="3:24" x14ac:dyDescent="0.25">
      <c r="C1842" t="s">
        <v>2</v>
      </c>
      <c r="D1842">
        <v>82333</v>
      </c>
      <c r="E1842">
        <v>1</v>
      </c>
      <c r="G1842">
        <v>22070</v>
      </c>
      <c r="H1842">
        <v>1</v>
      </c>
      <c r="W1842" t="s">
        <v>5</v>
      </c>
      <c r="X1842">
        <v>74116</v>
      </c>
    </row>
    <row r="1843" spans="3:24" x14ac:dyDescent="0.25">
      <c r="C1843" t="s">
        <v>3</v>
      </c>
      <c r="D1843">
        <v>82347</v>
      </c>
      <c r="E1843">
        <v>2</v>
      </c>
      <c r="G1843">
        <v>22063</v>
      </c>
      <c r="H1843">
        <v>1</v>
      </c>
      <c r="W1843" t="s">
        <v>3</v>
      </c>
      <c r="X1843">
        <v>74165</v>
      </c>
    </row>
    <row r="1844" spans="3:24" x14ac:dyDescent="0.25">
      <c r="C1844" t="s">
        <v>3</v>
      </c>
      <c r="D1844">
        <v>82384</v>
      </c>
      <c r="E1844">
        <v>1</v>
      </c>
      <c r="G1844">
        <v>22010</v>
      </c>
      <c r="H1844">
        <v>1</v>
      </c>
      <c r="W1844" t="s">
        <v>2</v>
      </c>
      <c r="X1844">
        <v>74190</v>
      </c>
    </row>
    <row r="1845" spans="3:24" x14ac:dyDescent="0.25">
      <c r="C1845" t="s">
        <v>2</v>
      </c>
      <c r="D1845">
        <v>82427</v>
      </c>
      <c r="E1845">
        <v>1</v>
      </c>
      <c r="G1845">
        <v>21994</v>
      </c>
      <c r="H1845">
        <v>2</v>
      </c>
      <c r="W1845" t="s">
        <v>3</v>
      </c>
      <c r="X1845">
        <v>74214</v>
      </c>
    </row>
    <row r="1846" spans="3:24" x14ac:dyDescent="0.25">
      <c r="C1846" t="s">
        <v>4</v>
      </c>
      <c r="D1846">
        <v>82460</v>
      </c>
      <c r="E1846">
        <v>1</v>
      </c>
      <c r="G1846">
        <v>21955</v>
      </c>
      <c r="H1846">
        <v>1</v>
      </c>
      <c r="W1846" t="s">
        <v>3</v>
      </c>
      <c r="X1846">
        <v>74250</v>
      </c>
    </row>
    <row r="1847" spans="3:24" x14ac:dyDescent="0.25">
      <c r="C1847" t="s">
        <v>2</v>
      </c>
      <c r="D1847">
        <v>82497</v>
      </c>
      <c r="E1847">
        <v>1</v>
      </c>
      <c r="G1847">
        <v>21918</v>
      </c>
      <c r="H1847">
        <v>1</v>
      </c>
      <c r="W1847" t="s">
        <v>2</v>
      </c>
      <c r="X1847">
        <v>74268</v>
      </c>
    </row>
    <row r="1848" spans="3:24" x14ac:dyDescent="0.25">
      <c r="C1848" t="s">
        <v>2</v>
      </c>
      <c r="D1848">
        <v>82504</v>
      </c>
      <c r="E1848">
        <v>1</v>
      </c>
      <c r="G1848">
        <v>21888</v>
      </c>
      <c r="H1848">
        <v>1</v>
      </c>
      <c r="W1848" t="s">
        <v>4</v>
      </c>
      <c r="X1848">
        <v>74290</v>
      </c>
    </row>
    <row r="1849" spans="3:24" x14ac:dyDescent="0.25">
      <c r="C1849" t="s">
        <v>2</v>
      </c>
      <c r="D1849">
        <v>82571</v>
      </c>
      <c r="E1849">
        <v>1</v>
      </c>
      <c r="G1849">
        <v>21846</v>
      </c>
      <c r="H1849">
        <v>1</v>
      </c>
      <c r="W1849" t="s">
        <v>2</v>
      </c>
      <c r="X1849">
        <v>74293</v>
      </c>
    </row>
    <row r="1850" spans="3:24" x14ac:dyDescent="0.25">
      <c r="C1850" t="s">
        <v>2</v>
      </c>
      <c r="D1850">
        <v>82576</v>
      </c>
      <c r="E1850">
        <v>1</v>
      </c>
      <c r="G1850">
        <v>21840</v>
      </c>
      <c r="H1850">
        <v>1</v>
      </c>
      <c r="W1850" t="s">
        <v>2</v>
      </c>
      <c r="X1850">
        <v>74293</v>
      </c>
    </row>
    <row r="1851" spans="3:24" x14ac:dyDescent="0.25">
      <c r="C1851" t="s">
        <v>3</v>
      </c>
      <c r="D1851">
        <v>82582</v>
      </c>
      <c r="E1851">
        <v>1</v>
      </c>
      <c r="G1851">
        <v>21675</v>
      </c>
      <c r="H1851">
        <v>1</v>
      </c>
      <c r="W1851" t="s">
        <v>2</v>
      </c>
      <c r="X1851">
        <v>74485</v>
      </c>
    </row>
    <row r="1852" spans="3:24" x14ac:dyDescent="0.25">
      <c r="C1852" t="s">
        <v>2</v>
      </c>
      <c r="D1852">
        <v>82584</v>
      </c>
      <c r="E1852">
        <v>1</v>
      </c>
      <c r="G1852">
        <v>21645</v>
      </c>
      <c r="H1852">
        <v>1</v>
      </c>
      <c r="W1852" t="s">
        <v>2</v>
      </c>
      <c r="X1852">
        <v>74538</v>
      </c>
    </row>
    <row r="1853" spans="3:24" x14ac:dyDescent="0.25">
      <c r="C1853" t="s">
        <v>5</v>
      </c>
      <c r="D1853">
        <v>82623</v>
      </c>
      <c r="E1853">
        <v>1</v>
      </c>
      <c r="G1853">
        <v>21474</v>
      </c>
      <c r="H1853">
        <v>1</v>
      </c>
      <c r="W1853" t="s">
        <v>3</v>
      </c>
      <c r="X1853">
        <v>74637</v>
      </c>
    </row>
    <row r="1854" spans="3:24" x14ac:dyDescent="0.25">
      <c r="C1854" t="s">
        <v>4</v>
      </c>
      <c r="D1854">
        <v>82657</v>
      </c>
      <c r="E1854">
        <v>1</v>
      </c>
      <c r="G1854">
        <v>21359</v>
      </c>
      <c r="H1854">
        <v>1</v>
      </c>
      <c r="W1854" t="s">
        <v>2</v>
      </c>
      <c r="X1854">
        <v>74716</v>
      </c>
    </row>
    <row r="1855" spans="3:24" x14ac:dyDescent="0.25">
      <c r="C1855" t="s">
        <v>2</v>
      </c>
      <c r="D1855">
        <v>82716</v>
      </c>
      <c r="E1855">
        <v>1</v>
      </c>
      <c r="G1855">
        <v>21355</v>
      </c>
      <c r="H1855">
        <v>1</v>
      </c>
      <c r="W1855" t="s">
        <v>5</v>
      </c>
      <c r="X1855">
        <v>74805</v>
      </c>
    </row>
    <row r="1856" spans="3:24" x14ac:dyDescent="0.25">
      <c r="C1856" t="s">
        <v>5</v>
      </c>
      <c r="D1856">
        <v>82733</v>
      </c>
      <c r="E1856">
        <v>1</v>
      </c>
      <c r="G1856">
        <v>21282</v>
      </c>
      <c r="H1856">
        <v>1</v>
      </c>
      <c r="W1856" t="s">
        <v>4</v>
      </c>
      <c r="X1856">
        <v>74806</v>
      </c>
    </row>
    <row r="1857" spans="3:24" x14ac:dyDescent="0.25">
      <c r="C1857" t="s">
        <v>4</v>
      </c>
      <c r="D1857">
        <v>82800</v>
      </c>
      <c r="E1857">
        <v>2</v>
      </c>
      <c r="G1857">
        <v>21255</v>
      </c>
      <c r="H1857">
        <v>1</v>
      </c>
      <c r="W1857" t="s">
        <v>2</v>
      </c>
      <c r="X1857">
        <v>74854</v>
      </c>
    </row>
    <row r="1858" spans="3:24" x14ac:dyDescent="0.25">
      <c r="C1858" t="s">
        <v>4</v>
      </c>
      <c r="D1858">
        <v>83003</v>
      </c>
      <c r="E1858">
        <v>1</v>
      </c>
      <c r="G1858">
        <v>21063</v>
      </c>
      <c r="H1858">
        <v>1</v>
      </c>
      <c r="W1858" t="s">
        <v>5</v>
      </c>
      <c r="X1858">
        <v>74859</v>
      </c>
    </row>
    <row r="1859" spans="3:24" x14ac:dyDescent="0.25">
      <c r="C1859" t="s">
        <v>2</v>
      </c>
      <c r="D1859">
        <v>83033</v>
      </c>
      <c r="E1859">
        <v>1</v>
      </c>
      <c r="G1859">
        <v>21059</v>
      </c>
      <c r="H1859">
        <v>1</v>
      </c>
      <c r="W1859" t="s">
        <v>4</v>
      </c>
      <c r="X1859">
        <v>74881</v>
      </c>
    </row>
    <row r="1860" spans="3:24" x14ac:dyDescent="0.25">
      <c r="C1860" t="s">
        <v>2</v>
      </c>
      <c r="D1860">
        <v>83145</v>
      </c>
      <c r="E1860">
        <v>1</v>
      </c>
      <c r="G1860">
        <v>21024</v>
      </c>
      <c r="H1860">
        <v>1</v>
      </c>
      <c r="W1860" t="s">
        <v>4</v>
      </c>
      <c r="X1860">
        <v>74881</v>
      </c>
    </row>
    <row r="1861" spans="3:24" x14ac:dyDescent="0.25">
      <c r="C1861" t="s">
        <v>4</v>
      </c>
      <c r="D1861">
        <v>83151</v>
      </c>
      <c r="E1861">
        <v>2</v>
      </c>
      <c r="G1861">
        <v>20981</v>
      </c>
      <c r="H1861">
        <v>1</v>
      </c>
      <c r="W1861" t="s">
        <v>2</v>
      </c>
      <c r="X1861">
        <v>74918</v>
      </c>
    </row>
    <row r="1862" spans="3:24" x14ac:dyDescent="0.25">
      <c r="C1862" t="s">
        <v>2</v>
      </c>
      <c r="D1862">
        <v>83257</v>
      </c>
      <c r="E1862">
        <v>1</v>
      </c>
      <c r="G1862">
        <v>20895</v>
      </c>
      <c r="H1862">
        <v>1</v>
      </c>
      <c r="W1862" t="s">
        <v>2</v>
      </c>
      <c r="X1862">
        <v>74985</v>
      </c>
    </row>
    <row r="1863" spans="3:24" x14ac:dyDescent="0.25">
      <c r="C1863" t="s">
        <v>3</v>
      </c>
      <c r="D1863">
        <v>83273</v>
      </c>
      <c r="E1863">
        <v>1</v>
      </c>
      <c r="G1863">
        <v>20587</v>
      </c>
      <c r="H1863">
        <v>2</v>
      </c>
      <c r="W1863" t="s">
        <v>4</v>
      </c>
      <c r="X1863">
        <v>75012</v>
      </c>
    </row>
    <row r="1864" spans="3:24" x14ac:dyDescent="0.25">
      <c r="C1864" t="s">
        <v>2</v>
      </c>
      <c r="D1864">
        <v>83443</v>
      </c>
      <c r="E1864">
        <v>1</v>
      </c>
      <c r="G1864">
        <v>20559</v>
      </c>
      <c r="H1864">
        <v>1</v>
      </c>
      <c r="W1864" t="s">
        <v>2</v>
      </c>
      <c r="X1864">
        <v>75027</v>
      </c>
    </row>
    <row r="1865" spans="3:24" x14ac:dyDescent="0.25">
      <c r="C1865" t="s">
        <v>2</v>
      </c>
      <c r="D1865">
        <v>83512</v>
      </c>
      <c r="E1865">
        <v>1</v>
      </c>
      <c r="G1865">
        <v>20518</v>
      </c>
      <c r="H1865">
        <v>1</v>
      </c>
      <c r="W1865" t="s">
        <v>3</v>
      </c>
      <c r="X1865">
        <v>75032</v>
      </c>
    </row>
    <row r="1866" spans="3:24" x14ac:dyDescent="0.25">
      <c r="C1866" t="s">
        <v>2</v>
      </c>
      <c r="D1866">
        <v>83528</v>
      </c>
      <c r="E1866">
        <v>1</v>
      </c>
      <c r="G1866">
        <v>20491</v>
      </c>
      <c r="H1866">
        <v>1</v>
      </c>
      <c r="W1866" t="s">
        <v>2</v>
      </c>
      <c r="X1866">
        <v>75072</v>
      </c>
    </row>
    <row r="1867" spans="3:24" x14ac:dyDescent="0.25">
      <c r="C1867" t="s">
        <v>2</v>
      </c>
      <c r="D1867">
        <v>83532</v>
      </c>
      <c r="E1867">
        <v>1</v>
      </c>
      <c r="G1867">
        <v>20427</v>
      </c>
      <c r="H1867">
        <v>1</v>
      </c>
      <c r="W1867" t="s">
        <v>2</v>
      </c>
      <c r="X1867">
        <v>75114</v>
      </c>
    </row>
    <row r="1868" spans="3:24" x14ac:dyDescent="0.25">
      <c r="C1868" t="s">
        <v>4</v>
      </c>
      <c r="D1868">
        <v>83664</v>
      </c>
      <c r="E1868">
        <v>1</v>
      </c>
      <c r="G1868">
        <v>20425</v>
      </c>
      <c r="H1868">
        <v>2</v>
      </c>
      <c r="W1868" t="s">
        <v>2</v>
      </c>
      <c r="X1868">
        <v>75127</v>
      </c>
    </row>
    <row r="1869" spans="3:24" x14ac:dyDescent="0.25">
      <c r="C1869" t="s">
        <v>2</v>
      </c>
      <c r="D1869">
        <v>83715</v>
      </c>
      <c r="E1869">
        <v>1</v>
      </c>
      <c r="G1869">
        <v>20194</v>
      </c>
      <c r="H1869">
        <v>1</v>
      </c>
      <c r="W1869" t="s">
        <v>2</v>
      </c>
      <c r="X1869">
        <v>75127</v>
      </c>
    </row>
    <row r="1870" spans="3:24" x14ac:dyDescent="0.25">
      <c r="C1870" t="s">
        <v>4</v>
      </c>
      <c r="D1870">
        <v>83790</v>
      </c>
      <c r="E1870">
        <v>1</v>
      </c>
      <c r="G1870">
        <v>20193</v>
      </c>
      <c r="H1870">
        <v>1</v>
      </c>
      <c r="W1870" t="s">
        <v>4</v>
      </c>
      <c r="X1870">
        <v>75154</v>
      </c>
    </row>
    <row r="1871" spans="3:24" x14ac:dyDescent="0.25">
      <c r="C1871" t="s">
        <v>3</v>
      </c>
      <c r="D1871">
        <v>83829</v>
      </c>
      <c r="E1871">
        <v>2</v>
      </c>
      <c r="G1871">
        <v>20180</v>
      </c>
      <c r="H1871">
        <v>2</v>
      </c>
      <c r="W1871" t="s">
        <v>2</v>
      </c>
      <c r="X1871">
        <v>75236</v>
      </c>
    </row>
    <row r="1872" spans="3:24" x14ac:dyDescent="0.25">
      <c r="C1872" t="s">
        <v>2</v>
      </c>
      <c r="D1872">
        <v>83837</v>
      </c>
      <c r="E1872">
        <v>1</v>
      </c>
      <c r="G1872">
        <v>20130</v>
      </c>
      <c r="H1872">
        <v>2</v>
      </c>
      <c r="W1872" t="s">
        <v>4</v>
      </c>
      <c r="X1872">
        <v>75251</v>
      </c>
    </row>
    <row r="1873" spans="3:24" x14ac:dyDescent="0.25">
      <c r="C1873" t="s">
        <v>2</v>
      </c>
      <c r="D1873">
        <v>83844</v>
      </c>
      <c r="E1873">
        <v>3</v>
      </c>
      <c r="G1873">
        <v>19986</v>
      </c>
      <c r="H1873">
        <v>2</v>
      </c>
      <c r="W1873" t="s">
        <v>3</v>
      </c>
      <c r="X1873">
        <v>75261</v>
      </c>
    </row>
    <row r="1874" spans="3:24" x14ac:dyDescent="0.25">
      <c r="C1874" t="s">
        <v>3</v>
      </c>
      <c r="D1874">
        <v>83891</v>
      </c>
      <c r="E1874">
        <v>1</v>
      </c>
      <c r="G1874">
        <v>19789</v>
      </c>
      <c r="H1874">
        <v>1</v>
      </c>
      <c r="W1874" t="s">
        <v>2</v>
      </c>
      <c r="X1874">
        <v>75276</v>
      </c>
    </row>
    <row r="1875" spans="3:24" x14ac:dyDescent="0.25">
      <c r="C1875" t="s">
        <v>2</v>
      </c>
      <c r="D1875">
        <v>83917</v>
      </c>
      <c r="E1875">
        <v>1</v>
      </c>
      <c r="G1875">
        <v>19740</v>
      </c>
      <c r="H1875">
        <v>1</v>
      </c>
      <c r="W1875" t="s">
        <v>2</v>
      </c>
      <c r="X1875">
        <v>75278</v>
      </c>
    </row>
    <row r="1876" spans="3:24" x14ac:dyDescent="0.25">
      <c r="C1876" t="s">
        <v>2</v>
      </c>
      <c r="D1876">
        <v>84117</v>
      </c>
      <c r="E1876">
        <v>1</v>
      </c>
      <c r="G1876">
        <v>19656</v>
      </c>
      <c r="H1876">
        <v>1</v>
      </c>
      <c r="W1876" t="s">
        <v>3</v>
      </c>
      <c r="X1876">
        <v>75283</v>
      </c>
    </row>
    <row r="1877" spans="3:24" x14ac:dyDescent="0.25">
      <c r="C1877" t="s">
        <v>5</v>
      </c>
      <c r="D1877">
        <v>84169</v>
      </c>
      <c r="E1877">
        <v>2</v>
      </c>
      <c r="G1877">
        <v>19514</v>
      </c>
      <c r="H1877">
        <v>2</v>
      </c>
      <c r="W1877" t="s">
        <v>2</v>
      </c>
      <c r="X1877">
        <v>75315</v>
      </c>
    </row>
    <row r="1878" spans="3:24" x14ac:dyDescent="0.25">
      <c r="C1878" t="s">
        <v>4</v>
      </c>
      <c r="D1878">
        <v>84196</v>
      </c>
      <c r="E1878">
        <v>1</v>
      </c>
      <c r="G1878">
        <v>19510</v>
      </c>
      <c r="H1878">
        <v>1</v>
      </c>
      <c r="W1878" t="s">
        <v>2</v>
      </c>
      <c r="X1878">
        <v>75330</v>
      </c>
    </row>
    <row r="1879" spans="3:24" x14ac:dyDescent="0.25">
      <c r="C1879" t="s">
        <v>2</v>
      </c>
      <c r="D1879">
        <v>84219</v>
      </c>
      <c r="E1879">
        <v>2</v>
      </c>
      <c r="G1879">
        <v>19485</v>
      </c>
      <c r="H1879">
        <v>1</v>
      </c>
      <c r="W1879" t="s">
        <v>5</v>
      </c>
      <c r="X1879">
        <v>75342</v>
      </c>
    </row>
    <row r="1880" spans="3:24" x14ac:dyDescent="0.25">
      <c r="C1880" t="s">
        <v>2</v>
      </c>
      <c r="D1880">
        <v>84460</v>
      </c>
      <c r="E1880">
        <v>1</v>
      </c>
      <c r="G1880">
        <v>19444</v>
      </c>
      <c r="H1880">
        <v>1</v>
      </c>
      <c r="W1880" t="s">
        <v>4</v>
      </c>
      <c r="X1880">
        <v>75345</v>
      </c>
    </row>
    <row r="1881" spans="3:24" x14ac:dyDescent="0.25">
      <c r="C1881" t="s">
        <v>5</v>
      </c>
      <c r="D1881">
        <v>84574</v>
      </c>
      <c r="E1881">
        <v>1</v>
      </c>
      <c r="G1881">
        <v>19419</v>
      </c>
      <c r="H1881">
        <v>1</v>
      </c>
      <c r="W1881" t="s">
        <v>2</v>
      </c>
      <c r="X1881">
        <v>75433</v>
      </c>
    </row>
    <row r="1882" spans="3:24" x14ac:dyDescent="0.25">
      <c r="C1882" t="s">
        <v>2</v>
      </c>
      <c r="D1882">
        <v>84618</v>
      </c>
      <c r="E1882">
        <v>2</v>
      </c>
      <c r="G1882">
        <v>19414</v>
      </c>
      <c r="H1882">
        <v>1</v>
      </c>
      <c r="W1882" t="s">
        <v>2</v>
      </c>
      <c r="X1882">
        <v>75437</v>
      </c>
    </row>
    <row r="1883" spans="3:24" x14ac:dyDescent="0.25">
      <c r="C1883" t="s">
        <v>2</v>
      </c>
      <c r="D1883">
        <v>84835</v>
      </c>
      <c r="E1883">
        <v>1</v>
      </c>
      <c r="G1883">
        <v>19346</v>
      </c>
      <c r="H1883">
        <v>1</v>
      </c>
      <c r="W1883" t="s">
        <v>5</v>
      </c>
      <c r="X1883">
        <v>75484</v>
      </c>
    </row>
    <row r="1884" spans="3:24" x14ac:dyDescent="0.25">
      <c r="C1884" t="s">
        <v>2</v>
      </c>
      <c r="D1884">
        <v>84865</v>
      </c>
      <c r="E1884">
        <v>1</v>
      </c>
      <c r="G1884">
        <v>19329</v>
      </c>
      <c r="H1884">
        <v>1</v>
      </c>
      <c r="W1884" t="s">
        <v>2</v>
      </c>
      <c r="X1884">
        <v>75507</v>
      </c>
    </row>
    <row r="1885" spans="3:24" x14ac:dyDescent="0.25">
      <c r="C1885" t="s">
        <v>2</v>
      </c>
      <c r="D1885">
        <v>84906</v>
      </c>
      <c r="E1885">
        <v>2</v>
      </c>
      <c r="G1885">
        <v>19107</v>
      </c>
      <c r="H1885">
        <v>1</v>
      </c>
      <c r="W1885" t="s">
        <v>2</v>
      </c>
      <c r="X1885">
        <v>75507</v>
      </c>
    </row>
    <row r="1886" spans="3:24" x14ac:dyDescent="0.25">
      <c r="C1886" t="s">
        <v>2</v>
      </c>
      <c r="D1886">
        <v>84953</v>
      </c>
      <c r="E1886">
        <v>1</v>
      </c>
      <c r="G1886">
        <v>18988</v>
      </c>
      <c r="H1886">
        <v>1</v>
      </c>
      <c r="W1886" t="s">
        <v>2</v>
      </c>
      <c r="X1886">
        <v>75693</v>
      </c>
    </row>
    <row r="1887" spans="3:24" x14ac:dyDescent="0.25">
      <c r="C1887" t="s">
        <v>2</v>
      </c>
      <c r="D1887">
        <v>85072</v>
      </c>
      <c r="E1887">
        <v>1</v>
      </c>
      <c r="G1887">
        <v>18978</v>
      </c>
      <c r="H1887">
        <v>1</v>
      </c>
      <c r="W1887" t="s">
        <v>2</v>
      </c>
      <c r="X1887">
        <v>75702</v>
      </c>
    </row>
    <row r="1888" spans="3:24" x14ac:dyDescent="0.25">
      <c r="C1888" t="s">
        <v>5</v>
      </c>
      <c r="D1888">
        <v>85431</v>
      </c>
      <c r="E1888">
        <v>1</v>
      </c>
      <c r="G1888">
        <v>18929</v>
      </c>
      <c r="H1888">
        <v>3</v>
      </c>
      <c r="W1888" t="s">
        <v>2</v>
      </c>
      <c r="X1888">
        <v>75702</v>
      </c>
    </row>
    <row r="1889" spans="3:24" x14ac:dyDescent="0.25">
      <c r="C1889" t="s">
        <v>5</v>
      </c>
      <c r="D1889">
        <v>85485</v>
      </c>
      <c r="E1889">
        <v>1</v>
      </c>
      <c r="G1889">
        <v>18890</v>
      </c>
      <c r="H1889">
        <v>1</v>
      </c>
      <c r="W1889" t="s">
        <v>2</v>
      </c>
      <c r="X1889">
        <v>75759</v>
      </c>
    </row>
    <row r="1890" spans="3:24" x14ac:dyDescent="0.25">
      <c r="C1890" t="s">
        <v>4</v>
      </c>
      <c r="D1890">
        <v>85606</v>
      </c>
      <c r="E1890">
        <v>1</v>
      </c>
      <c r="G1890">
        <v>18793</v>
      </c>
      <c r="H1890">
        <v>1</v>
      </c>
      <c r="W1890" t="s">
        <v>5</v>
      </c>
      <c r="X1890">
        <v>75774</v>
      </c>
    </row>
    <row r="1891" spans="3:24" x14ac:dyDescent="0.25">
      <c r="C1891" t="s">
        <v>4</v>
      </c>
      <c r="D1891">
        <v>85620</v>
      </c>
      <c r="E1891">
        <v>1</v>
      </c>
      <c r="G1891">
        <v>18746</v>
      </c>
      <c r="H1891">
        <v>1</v>
      </c>
      <c r="W1891" t="s">
        <v>5</v>
      </c>
      <c r="X1891">
        <v>75774</v>
      </c>
    </row>
    <row r="1892" spans="3:24" x14ac:dyDescent="0.25">
      <c r="C1892" t="s">
        <v>2</v>
      </c>
      <c r="D1892">
        <v>85683</v>
      </c>
      <c r="E1892">
        <v>1</v>
      </c>
      <c r="G1892">
        <v>18701</v>
      </c>
      <c r="H1892">
        <v>2</v>
      </c>
      <c r="W1892" t="s">
        <v>4</v>
      </c>
      <c r="X1892">
        <v>75777</v>
      </c>
    </row>
    <row r="1893" spans="3:24" x14ac:dyDescent="0.25">
      <c r="C1893" t="s">
        <v>2</v>
      </c>
      <c r="D1893">
        <v>85693</v>
      </c>
      <c r="E1893">
        <v>1</v>
      </c>
      <c r="G1893">
        <v>18690</v>
      </c>
      <c r="H1893">
        <v>3</v>
      </c>
      <c r="W1893" t="s">
        <v>4</v>
      </c>
      <c r="X1893">
        <v>75777</v>
      </c>
    </row>
    <row r="1894" spans="3:24" x14ac:dyDescent="0.25">
      <c r="C1894" t="s">
        <v>3</v>
      </c>
      <c r="D1894">
        <v>85696</v>
      </c>
      <c r="E1894">
        <v>2</v>
      </c>
      <c r="G1894">
        <v>18589</v>
      </c>
      <c r="H1894">
        <v>1</v>
      </c>
      <c r="W1894" t="s">
        <v>2</v>
      </c>
      <c r="X1894">
        <v>75794</v>
      </c>
    </row>
    <row r="1895" spans="3:24" x14ac:dyDescent="0.25">
      <c r="C1895" t="s">
        <v>2</v>
      </c>
      <c r="D1895">
        <v>85710</v>
      </c>
      <c r="E1895">
        <v>1</v>
      </c>
      <c r="G1895">
        <v>18492</v>
      </c>
      <c r="H1895">
        <v>1</v>
      </c>
      <c r="W1895" t="s">
        <v>2</v>
      </c>
      <c r="X1895">
        <v>75825</v>
      </c>
    </row>
    <row r="1896" spans="3:24" x14ac:dyDescent="0.25">
      <c r="C1896" t="s">
        <v>2</v>
      </c>
      <c r="D1896">
        <v>85738</v>
      </c>
      <c r="E1896">
        <v>1</v>
      </c>
      <c r="G1896">
        <v>18393</v>
      </c>
      <c r="H1896">
        <v>1</v>
      </c>
      <c r="W1896" t="s">
        <v>3</v>
      </c>
      <c r="X1896">
        <v>75865</v>
      </c>
    </row>
    <row r="1897" spans="3:24" x14ac:dyDescent="0.25">
      <c r="C1897" t="s">
        <v>2</v>
      </c>
      <c r="D1897">
        <v>85844</v>
      </c>
      <c r="E1897">
        <v>1</v>
      </c>
      <c r="G1897">
        <v>18358</v>
      </c>
      <c r="H1897">
        <v>1</v>
      </c>
      <c r="W1897" t="s">
        <v>2</v>
      </c>
      <c r="X1897">
        <v>75903</v>
      </c>
    </row>
    <row r="1898" spans="3:24" x14ac:dyDescent="0.25">
      <c r="C1898" t="s">
        <v>3</v>
      </c>
      <c r="D1898">
        <v>86037</v>
      </c>
      <c r="E1898">
        <v>1</v>
      </c>
      <c r="G1898">
        <v>18351</v>
      </c>
      <c r="H1898">
        <v>1</v>
      </c>
      <c r="W1898" t="s">
        <v>2</v>
      </c>
      <c r="X1898">
        <v>75922</v>
      </c>
    </row>
    <row r="1899" spans="3:24" x14ac:dyDescent="0.25">
      <c r="C1899" t="s">
        <v>2</v>
      </c>
      <c r="D1899">
        <v>86111</v>
      </c>
      <c r="E1899">
        <v>1</v>
      </c>
      <c r="G1899">
        <v>18227</v>
      </c>
      <c r="H1899">
        <v>1</v>
      </c>
      <c r="W1899" t="s">
        <v>2</v>
      </c>
      <c r="X1899">
        <v>76005</v>
      </c>
    </row>
    <row r="1900" spans="3:24" x14ac:dyDescent="0.25">
      <c r="C1900" t="s">
        <v>2</v>
      </c>
      <c r="D1900">
        <v>86358</v>
      </c>
      <c r="E1900">
        <v>1</v>
      </c>
      <c r="G1900">
        <v>18222</v>
      </c>
      <c r="H1900">
        <v>1</v>
      </c>
      <c r="W1900" t="s">
        <v>3</v>
      </c>
      <c r="X1900">
        <v>76045</v>
      </c>
    </row>
    <row r="1901" spans="3:24" x14ac:dyDescent="0.25">
      <c r="C1901" t="s">
        <v>2</v>
      </c>
      <c r="D1901">
        <v>86424</v>
      </c>
      <c r="E1901">
        <v>1</v>
      </c>
      <c r="G1901">
        <v>18169</v>
      </c>
      <c r="H1901">
        <v>1</v>
      </c>
      <c r="W1901" t="s">
        <v>2</v>
      </c>
      <c r="X1901">
        <v>76068</v>
      </c>
    </row>
    <row r="1902" spans="3:24" x14ac:dyDescent="0.25">
      <c r="C1902" t="s">
        <v>3</v>
      </c>
      <c r="D1902">
        <v>86429</v>
      </c>
      <c r="E1902">
        <v>1</v>
      </c>
      <c r="G1902">
        <v>18100</v>
      </c>
      <c r="H1902">
        <v>1</v>
      </c>
      <c r="W1902" t="s">
        <v>2</v>
      </c>
      <c r="X1902">
        <v>76081</v>
      </c>
    </row>
    <row r="1903" spans="3:24" x14ac:dyDescent="0.25">
      <c r="C1903" t="s">
        <v>4</v>
      </c>
      <c r="D1903">
        <v>86580</v>
      </c>
      <c r="E1903">
        <v>1</v>
      </c>
      <c r="G1903">
        <v>17688</v>
      </c>
      <c r="H1903">
        <v>1</v>
      </c>
      <c r="W1903" t="s">
        <v>2</v>
      </c>
      <c r="X1903">
        <v>76081</v>
      </c>
    </row>
    <row r="1904" spans="3:24" x14ac:dyDescent="0.25">
      <c r="C1904" t="s">
        <v>2</v>
      </c>
      <c r="D1904">
        <v>86610</v>
      </c>
      <c r="E1904">
        <v>1</v>
      </c>
      <c r="G1904">
        <v>17649</v>
      </c>
      <c r="H1904">
        <v>1</v>
      </c>
      <c r="W1904" t="s">
        <v>3</v>
      </c>
      <c r="X1904">
        <v>76140</v>
      </c>
    </row>
    <row r="1905" spans="3:24" x14ac:dyDescent="0.25">
      <c r="C1905" t="s">
        <v>3</v>
      </c>
      <c r="D1905">
        <v>86718</v>
      </c>
      <c r="E1905">
        <v>1</v>
      </c>
      <c r="G1905">
        <v>17487</v>
      </c>
      <c r="H1905">
        <v>1</v>
      </c>
      <c r="W1905" t="s">
        <v>4</v>
      </c>
      <c r="X1905">
        <v>76234</v>
      </c>
    </row>
    <row r="1906" spans="3:24" x14ac:dyDescent="0.25">
      <c r="C1906" t="s">
        <v>2</v>
      </c>
      <c r="D1906">
        <v>86836</v>
      </c>
      <c r="E1906">
        <v>1</v>
      </c>
      <c r="G1906">
        <v>17459</v>
      </c>
      <c r="H1906">
        <v>1</v>
      </c>
      <c r="W1906" t="s">
        <v>2</v>
      </c>
      <c r="X1906">
        <v>76320</v>
      </c>
    </row>
    <row r="1907" spans="3:24" x14ac:dyDescent="0.25">
      <c r="C1907" t="s">
        <v>2</v>
      </c>
      <c r="D1907">
        <v>86857</v>
      </c>
      <c r="E1907">
        <v>2</v>
      </c>
      <c r="G1907">
        <v>17345</v>
      </c>
      <c r="H1907">
        <v>1</v>
      </c>
      <c r="W1907" t="s">
        <v>3</v>
      </c>
      <c r="X1907">
        <v>76412</v>
      </c>
    </row>
    <row r="1908" spans="3:24" x14ac:dyDescent="0.25">
      <c r="C1908" t="s">
        <v>2</v>
      </c>
      <c r="D1908">
        <v>86979</v>
      </c>
      <c r="E1908">
        <v>1</v>
      </c>
      <c r="G1908">
        <v>17323</v>
      </c>
      <c r="H1908">
        <v>1</v>
      </c>
      <c r="W1908" t="s">
        <v>2</v>
      </c>
      <c r="X1908">
        <v>76445</v>
      </c>
    </row>
    <row r="1909" spans="3:24" x14ac:dyDescent="0.25">
      <c r="C1909" t="s">
        <v>3</v>
      </c>
      <c r="D1909">
        <v>87000</v>
      </c>
      <c r="E1909">
        <v>1</v>
      </c>
      <c r="G1909">
        <v>17256</v>
      </c>
      <c r="H1909">
        <v>1</v>
      </c>
      <c r="W1909" t="s">
        <v>2</v>
      </c>
      <c r="X1909">
        <v>76467</v>
      </c>
    </row>
    <row r="1910" spans="3:24" x14ac:dyDescent="0.25">
      <c r="C1910" t="s">
        <v>3</v>
      </c>
      <c r="D1910">
        <v>87171</v>
      </c>
      <c r="E1910">
        <v>1</v>
      </c>
      <c r="G1910">
        <v>17148</v>
      </c>
      <c r="H1910">
        <v>1</v>
      </c>
      <c r="W1910" t="s">
        <v>2</v>
      </c>
      <c r="X1910">
        <v>76532</v>
      </c>
    </row>
    <row r="1911" spans="3:24" x14ac:dyDescent="0.25">
      <c r="C1911" t="s">
        <v>2</v>
      </c>
      <c r="D1911">
        <v>87188</v>
      </c>
      <c r="E1911">
        <v>1</v>
      </c>
      <c r="G1911">
        <v>17144</v>
      </c>
      <c r="H1911">
        <v>2</v>
      </c>
      <c r="W1911" t="s">
        <v>3</v>
      </c>
      <c r="X1911">
        <v>76542</v>
      </c>
    </row>
    <row r="1912" spans="3:24" x14ac:dyDescent="0.25">
      <c r="C1912" t="s">
        <v>2</v>
      </c>
      <c r="D1912">
        <v>87195</v>
      </c>
      <c r="E1912">
        <v>1</v>
      </c>
      <c r="G1912">
        <v>17117</v>
      </c>
      <c r="H1912">
        <v>1</v>
      </c>
      <c r="W1912" t="s">
        <v>3</v>
      </c>
      <c r="X1912">
        <v>76618</v>
      </c>
    </row>
    <row r="1913" spans="3:24" x14ac:dyDescent="0.25">
      <c r="C1913" t="s">
        <v>2</v>
      </c>
      <c r="D1913">
        <v>87305</v>
      </c>
      <c r="E1913">
        <v>1</v>
      </c>
      <c r="G1913">
        <v>17003</v>
      </c>
      <c r="H1913">
        <v>1</v>
      </c>
      <c r="W1913" t="s">
        <v>2</v>
      </c>
      <c r="X1913">
        <v>76624</v>
      </c>
    </row>
    <row r="1914" spans="3:24" x14ac:dyDescent="0.25">
      <c r="C1914" t="s">
        <v>2</v>
      </c>
      <c r="D1914">
        <v>87679</v>
      </c>
      <c r="E1914">
        <v>1</v>
      </c>
      <c r="G1914">
        <v>16927</v>
      </c>
      <c r="H1914">
        <v>1</v>
      </c>
      <c r="W1914" t="s">
        <v>2</v>
      </c>
      <c r="X1914">
        <v>76630</v>
      </c>
    </row>
    <row r="1915" spans="3:24" x14ac:dyDescent="0.25">
      <c r="C1915" t="s">
        <v>5</v>
      </c>
      <c r="D1915">
        <v>87771</v>
      </c>
      <c r="E1915">
        <v>2</v>
      </c>
      <c r="G1915">
        <v>16860</v>
      </c>
      <c r="H1915">
        <v>1</v>
      </c>
      <c r="W1915" t="s">
        <v>2</v>
      </c>
      <c r="X1915">
        <v>76653</v>
      </c>
    </row>
    <row r="1916" spans="3:24" x14ac:dyDescent="0.25">
      <c r="C1916" t="s">
        <v>3</v>
      </c>
      <c r="D1916">
        <v>88097</v>
      </c>
      <c r="E1916">
        <v>1</v>
      </c>
      <c r="G1916">
        <v>16813</v>
      </c>
      <c r="H1916">
        <v>1</v>
      </c>
      <c r="W1916" t="s">
        <v>2</v>
      </c>
      <c r="X1916">
        <v>76773</v>
      </c>
    </row>
    <row r="1917" spans="3:24" x14ac:dyDescent="0.25">
      <c r="C1917" t="s">
        <v>2</v>
      </c>
      <c r="D1917">
        <v>88194</v>
      </c>
      <c r="E1917">
        <v>1</v>
      </c>
      <c r="G1917">
        <v>16653</v>
      </c>
      <c r="H1917">
        <v>1</v>
      </c>
      <c r="W1917" t="s">
        <v>5</v>
      </c>
      <c r="X1917">
        <v>76800</v>
      </c>
    </row>
    <row r="1918" spans="3:24" x14ac:dyDescent="0.25">
      <c r="C1918" t="s">
        <v>4</v>
      </c>
      <c r="D1918">
        <v>88325</v>
      </c>
      <c r="E1918">
        <v>1</v>
      </c>
      <c r="G1918">
        <v>16626</v>
      </c>
      <c r="H1918">
        <v>1</v>
      </c>
      <c r="W1918" t="s">
        <v>3</v>
      </c>
      <c r="X1918">
        <v>76842</v>
      </c>
    </row>
    <row r="1919" spans="3:24" x14ac:dyDescent="0.25">
      <c r="C1919" t="s">
        <v>2</v>
      </c>
      <c r="D1919">
        <v>88347</v>
      </c>
      <c r="E1919">
        <v>1</v>
      </c>
      <c r="G1919">
        <v>16581</v>
      </c>
      <c r="H1919">
        <v>1</v>
      </c>
      <c r="W1919" t="s">
        <v>2</v>
      </c>
      <c r="X1919">
        <v>76982</v>
      </c>
    </row>
    <row r="1920" spans="3:24" x14ac:dyDescent="0.25">
      <c r="C1920" t="s">
        <v>4</v>
      </c>
      <c r="D1920">
        <v>88420</v>
      </c>
      <c r="E1920">
        <v>1</v>
      </c>
      <c r="G1920">
        <v>16531</v>
      </c>
      <c r="H1920">
        <v>1</v>
      </c>
      <c r="W1920" t="s">
        <v>4</v>
      </c>
      <c r="X1920">
        <v>76995</v>
      </c>
    </row>
    <row r="1921" spans="3:24" x14ac:dyDescent="0.25">
      <c r="C1921" t="s">
        <v>3</v>
      </c>
      <c r="D1921">
        <v>89058</v>
      </c>
      <c r="E1921">
        <v>1</v>
      </c>
      <c r="G1921">
        <v>16529</v>
      </c>
      <c r="H1921">
        <v>1</v>
      </c>
      <c r="W1921" t="s">
        <v>2</v>
      </c>
      <c r="X1921">
        <v>76998</v>
      </c>
    </row>
    <row r="1922" spans="3:24" x14ac:dyDescent="0.25">
      <c r="C1922" t="s">
        <v>2</v>
      </c>
      <c r="D1922">
        <v>89120</v>
      </c>
      <c r="E1922">
        <v>1</v>
      </c>
      <c r="G1922">
        <v>16269</v>
      </c>
      <c r="H1922">
        <v>1</v>
      </c>
      <c r="W1922" t="s">
        <v>4</v>
      </c>
      <c r="X1922">
        <v>77027</v>
      </c>
    </row>
    <row r="1923" spans="3:24" x14ac:dyDescent="0.25">
      <c r="C1923" t="s">
        <v>2</v>
      </c>
      <c r="D1923">
        <v>89572</v>
      </c>
      <c r="E1923">
        <v>1</v>
      </c>
      <c r="G1923">
        <v>16248</v>
      </c>
      <c r="H1923">
        <v>1</v>
      </c>
      <c r="W1923" t="s">
        <v>3</v>
      </c>
      <c r="X1923">
        <v>77037</v>
      </c>
    </row>
    <row r="1924" spans="3:24" x14ac:dyDescent="0.25">
      <c r="C1924" t="s">
        <v>2</v>
      </c>
      <c r="D1924">
        <v>89616</v>
      </c>
      <c r="E1924">
        <v>1</v>
      </c>
      <c r="G1924">
        <v>16185</v>
      </c>
      <c r="H1924">
        <v>1</v>
      </c>
      <c r="W1924" t="s">
        <v>2</v>
      </c>
      <c r="X1924">
        <v>77044</v>
      </c>
    </row>
    <row r="1925" spans="3:24" x14ac:dyDescent="0.25">
      <c r="C1925" t="s">
        <v>5</v>
      </c>
      <c r="D1925">
        <v>89694</v>
      </c>
      <c r="E1925">
        <v>1</v>
      </c>
      <c r="G1925">
        <v>16014</v>
      </c>
      <c r="H1925">
        <v>1</v>
      </c>
      <c r="W1925" t="s">
        <v>2</v>
      </c>
      <c r="X1925">
        <v>77142</v>
      </c>
    </row>
    <row r="1926" spans="3:24" x14ac:dyDescent="0.25">
      <c r="C1926" t="s">
        <v>2</v>
      </c>
      <c r="D1926">
        <v>89891</v>
      </c>
      <c r="E1926">
        <v>1</v>
      </c>
      <c r="G1926">
        <v>16005</v>
      </c>
      <c r="H1926">
        <v>1</v>
      </c>
      <c r="W1926" t="s">
        <v>2</v>
      </c>
      <c r="X1926">
        <v>77226</v>
      </c>
    </row>
    <row r="1927" spans="3:24" x14ac:dyDescent="0.25">
      <c r="C1927" t="s">
        <v>2</v>
      </c>
      <c r="D1927">
        <v>90000</v>
      </c>
      <c r="E1927">
        <v>1</v>
      </c>
      <c r="G1927">
        <v>15862</v>
      </c>
      <c r="H1927">
        <v>1</v>
      </c>
      <c r="W1927" t="s">
        <v>5</v>
      </c>
      <c r="X1927">
        <v>77297</v>
      </c>
    </row>
    <row r="1928" spans="3:24" x14ac:dyDescent="0.25">
      <c r="C1928" t="s">
        <v>2</v>
      </c>
      <c r="D1928">
        <v>90226</v>
      </c>
      <c r="E1928">
        <v>1</v>
      </c>
      <c r="G1928">
        <v>15759</v>
      </c>
      <c r="H1928">
        <v>1</v>
      </c>
      <c r="W1928" t="s">
        <v>2</v>
      </c>
      <c r="X1928">
        <v>77298</v>
      </c>
    </row>
    <row r="1929" spans="3:24" x14ac:dyDescent="0.25">
      <c r="C1929" t="s">
        <v>2</v>
      </c>
      <c r="D1929">
        <v>90247</v>
      </c>
      <c r="E1929">
        <v>1</v>
      </c>
      <c r="G1929">
        <v>15716</v>
      </c>
      <c r="H1929">
        <v>1</v>
      </c>
      <c r="W1929" t="s">
        <v>2</v>
      </c>
      <c r="X1929">
        <v>77298</v>
      </c>
    </row>
    <row r="1930" spans="3:24" x14ac:dyDescent="0.25">
      <c r="C1930" t="s">
        <v>3</v>
      </c>
      <c r="D1930">
        <v>90273</v>
      </c>
      <c r="E1930">
        <v>1</v>
      </c>
      <c r="G1930">
        <v>15345</v>
      </c>
      <c r="H1930">
        <v>1</v>
      </c>
      <c r="W1930" t="s">
        <v>2</v>
      </c>
      <c r="X1930">
        <v>77343</v>
      </c>
    </row>
    <row r="1931" spans="3:24" x14ac:dyDescent="0.25">
      <c r="C1931" t="s">
        <v>2</v>
      </c>
      <c r="D1931">
        <v>90300</v>
      </c>
      <c r="E1931">
        <v>1</v>
      </c>
      <c r="G1931">
        <v>15315</v>
      </c>
      <c r="H1931">
        <v>2</v>
      </c>
      <c r="W1931" t="s">
        <v>2</v>
      </c>
      <c r="X1931">
        <v>77353</v>
      </c>
    </row>
    <row r="1932" spans="3:24" x14ac:dyDescent="0.25">
      <c r="C1932" t="s">
        <v>2</v>
      </c>
      <c r="D1932">
        <v>90369</v>
      </c>
      <c r="E1932">
        <v>1</v>
      </c>
      <c r="G1932">
        <v>15287</v>
      </c>
      <c r="H1932">
        <v>2</v>
      </c>
      <c r="W1932" t="s">
        <v>3</v>
      </c>
      <c r="X1932">
        <v>77376</v>
      </c>
    </row>
    <row r="1933" spans="3:24" x14ac:dyDescent="0.25">
      <c r="C1933" t="s">
        <v>2</v>
      </c>
      <c r="D1933">
        <v>90638</v>
      </c>
      <c r="E1933">
        <v>2</v>
      </c>
      <c r="G1933">
        <v>15253</v>
      </c>
      <c r="H1933">
        <v>1</v>
      </c>
      <c r="W1933" t="s">
        <v>2</v>
      </c>
      <c r="X1933">
        <v>77382</v>
      </c>
    </row>
    <row r="1934" spans="3:24" x14ac:dyDescent="0.25">
      <c r="C1934" t="s">
        <v>4</v>
      </c>
      <c r="D1934">
        <v>90687</v>
      </c>
      <c r="E1934">
        <v>1</v>
      </c>
      <c r="G1934">
        <v>15072</v>
      </c>
      <c r="H1934">
        <v>1</v>
      </c>
      <c r="W1934" t="s">
        <v>2</v>
      </c>
      <c r="X1934">
        <v>77437</v>
      </c>
    </row>
    <row r="1935" spans="3:24" x14ac:dyDescent="0.25">
      <c r="C1935" t="s">
        <v>2</v>
      </c>
      <c r="D1935">
        <v>90765</v>
      </c>
      <c r="E1935">
        <v>1</v>
      </c>
      <c r="G1935">
        <v>15056</v>
      </c>
      <c r="H1935">
        <v>1</v>
      </c>
      <c r="W1935" t="s">
        <v>2</v>
      </c>
      <c r="X1935">
        <v>77457</v>
      </c>
    </row>
    <row r="1936" spans="3:24" x14ac:dyDescent="0.25">
      <c r="C1936" t="s">
        <v>2</v>
      </c>
      <c r="D1936">
        <v>90842</v>
      </c>
      <c r="E1936">
        <v>1</v>
      </c>
      <c r="G1936">
        <v>15038</v>
      </c>
      <c r="H1936">
        <v>1</v>
      </c>
      <c r="W1936" t="s">
        <v>4</v>
      </c>
      <c r="X1936">
        <v>77520</v>
      </c>
    </row>
    <row r="1937" spans="3:24" x14ac:dyDescent="0.25">
      <c r="C1937" t="s">
        <v>4</v>
      </c>
      <c r="D1937">
        <v>90933</v>
      </c>
      <c r="E1937">
        <v>1</v>
      </c>
      <c r="G1937">
        <v>15033</v>
      </c>
      <c r="H1937">
        <v>1</v>
      </c>
      <c r="W1937" t="s">
        <v>2</v>
      </c>
      <c r="X1937">
        <v>77568</v>
      </c>
    </row>
    <row r="1938" spans="3:24" x14ac:dyDescent="0.25">
      <c r="C1938" t="s">
        <v>3</v>
      </c>
      <c r="D1938">
        <v>91065</v>
      </c>
      <c r="E1938">
        <v>1</v>
      </c>
      <c r="G1938">
        <v>14918</v>
      </c>
      <c r="H1938">
        <v>1</v>
      </c>
      <c r="W1938" t="s">
        <v>2</v>
      </c>
      <c r="X1938">
        <v>77583</v>
      </c>
    </row>
    <row r="1939" spans="3:24" x14ac:dyDescent="0.25">
      <c r="C1939" t="s">
        <v>3</v>
      </c>
      <c r="D1939">
        <v>91172</v>
      </c>
      <c r="E1939">
        <v>1</v>
      </c>
      <c r="G1939">
        <v>14906</v>
      </c>
      <c r="H1939">
        <v>1</v>
      </c>
      <c r="W1939" t="s">
        <v>4</v>
      </c>
      <c r="X1939">
        <v>77598</v>
      </c>
    </row>
    <row r="1940" spans="3:24" x14ac:dyDescent="0.25">
      <c r="C1940" t="s">
        <v>4</v>
      </c>
      <c r="D1940">
        <v>91249</v>
      </c>
      <c r="E1940">
        <v>1</v>
      </c>
      <c r="G1940">
        <v>14849</v>
      </c>
      <c r="H1940">
        <v>1</v>
      </c>
      <c r="W1940" t="s">
        <v>3</v>
      </c>
      <c r="X1940">
        <v>77610</v>
      </c>
    </row>
    <row r="1941" spans="3:24" x14ac:dyDescent="0.25">
      <c r="C1941" t="s">
        <v>3</v>
      </c>
      <c r="D1941">
        <v>91700</v>
      </c>
      <c r="E1941">
        <v>1</v>
      </c>
      <c r="G1941">
        <v>14796</v>
      </c>
      <c r="H1941">
        <v>1</v>
      </c>
      <c r="W1941" t="s">
        <v>3</v>
      </c>
      <c r="X1941">
        <v>77622</v>
      </c>
    </row>
    <row r="1942" spans="3:24" x14ac:dyDescent="0.25">
      <c r="C1942" t="s">
        <v>3</v>
      </c>
      <c r="D1942">
        <v>91712</v>
      </c>
      <c r="E1942">
        <v>1</v>
      </c>
      <c r="G1942">
        <v>14661</v>
      </c>
      <c r="H1942">
        <v>1</v>
      </c>
      <c r="W1942" t="s">
        <v>4</v>
      </c>
      <c r="X1942">
        <v>77632</v>
      </c>
    </row>
    <row r="1943" spans="3:24" x14ac:dyDescent="0.25">
      <c r="C1943" t="s">
        <v>3</v>
      </c>
      <c r="D1943">
        <v>91820</v>
      </c>
      <c r="E1943">
        <v>1</v>
      </c>
      <c r="G1943">
        <v>14515</v>
      </c>
      <c r="H1943">
        <v>1</v>
      </c>
      <c r="W1943" t="s">
        <v>3</v>
      </c>
      <c r="X1943">
        <v>77766</v>
      </c>
    </row>
    <row r="1944" spans="3:24" x14ac:dyDescent="0.25">
      <c r="C1944" t="s">
        <v>3</v>
      </c>
      <c r="D1944">
        <v>92163</v>
      </c>
      <c r="E1944">
        <v>1</v>
      </c>
      <c r="G1944">
        <v>14421</v>
      </c>
      <c r="H1944">
        <v>1</v>
      </c>
      <c r="W1944" t="s">
        <v>3</v>
      </c>
      <c r="X1944">
        <v>77766</v>
      </c>
    </row>
    <row r="1945" spans="3:24" x14ac:dyDescent="0.25">
      <c r="C1945" t="s">
        <v>2</v>
      </c>
      <c r="D1945">
        <v>92344</v>
      </c>
      <c r="E1945">
        <v>1</v>
      </c>
      <c r="G1945">
        <v>14188</v>
      </c>
      <c r="H1945">
        <v>1</v>
      </c>
      <c r="W1945" t="s">
        <v>3</v>
      </c>
      <c r="X1945">
        <v>77845</v>
      </c>
    </row>
    <row r="1946" spans="3:24" x14ac:dyDescent="0.25">
      <c r="C1946" t="s">
        <v>4</v>
      </c>
      <c r="D1946">
        <v>92491</v>
      </c>
      <c r="E1946">
        <v>1</v>
      </c>
      <c r="G1946">
        <v>14045</v>
      </c>
      <c r="H1946">
        <v>1</v>
      </c>
      <c r="W1946" t="s">
        <v>3</v>
      </c>
      <c r="X1946">
        <v>77863</v>
      </c>
    </row>
    <row r="1947" spans="3:24" x14ac:dyDescent="0.25">
      <c r="C1947" t="s">
        <v>2</v>
      </c>
      <c r="D1947">
        <v>92533</v>
      </c>
      <c r="E1947">
        <v>1</v>
      </c>
      <c r="G1947">
        <v>13724</v>
      </c>
      <c r="H1947">
        <v>1</v>
      </c>
      <c r="W1947" t="s">
        <v>2</v>
      </c>
      <c r="X1947">
        <v>77870</v>
      </c>
    </row>
    <row r="1948" spans="3:24" x14ac:dyDescent="0.25">
      <c r="C1948" t="s">
        <v>2</v>
      </c>
      <c r="D1948">
        <v>92556</v>
      </c>
      <c r="E1948">
        <v>1</v>
      </c>
      <c r="G1948">
        <v>13672</v>
      </c>
      <c r="H1948">
        <v>1</v>
      </c>
      <c r="W1948" t="s">
        <v>4</v>
      </c>
      <c r="X1948">
        <v>77882</v>
      </c>
    </row>
    <row r="1949" spans="3:24" x14ac:dyDescent="0.25">
      <c r="C1949" t="s">
        <v>3</v>
      </c>
      <c r="D1949">
        <v>92859</v>
      </c>
      <c r="E1949">
        <v>1</v>
      </c>
      <c r="G1949">
        <v>13624</v>
      </c>
      <c r="H1949">
        <v>1</v>
      </c>
      <c r="W1949" t="s">
        <v>2</v>
      </c>
      <c r="X1949">
        <v>77972</v>
      </c>
    </row>
    <row r="1950" spans="3:24" x14ac:dyDescent="0.25">
      <c r="C1950" t="s">
        <v>5</v>
      </c>
      <c r="D1950">
        <v>92910</v>
      </c>
      <c r="E1950">
        <v>1</v>
      </c>
      <c r="G1950">
        <v>13533</v>
      </c>
      <c r="H1950">
        <v>1</v>
      </c>
      <c r="W1950" t="s">
        <v>2</v>
      </c>
      <c r="X1950">
        <v>77981</v>
      </c>
    </row>
    <row r="1951" spans="3:24" x14ac:dyDescent="0.25">
      <c r="C1951" t="s">
        <v>3</v>
      </c>
      <c r="D1951">
        <v>92955</v>
      </c>
      <c r="E1951">
        <v>1</v>
      </c>
      <c r="G1951">
        <v>13260</v>
      </c>
      <c r="H1951">
        <v>1</v>
      </c>
      <c r="W1951" t="s">
        <v>3</v>
      </c>
      <c r="X1951">
        <v>78028</v>
      </c>
    </row>
    <row r="1952" spans="3:24" x14ac:dyDescent="0.25">
      <c r="C1952" t="s">
        <v>4</v>
      </c>
      <c r="D1952">
        <v>93027</v>
      </c>
      <c r="E1952">
        <v>1</v>
      </c>
      <c r="G1952">
        <v>13084</v>
      </c>
      <c r="H1952">
        <v>1</v>
      </c>
      <c r="W1952" t="s">
        <v>5</v>
      </c>
      <c r="X1952">
        <v>78041</v>
      </c>
    </row>
    <row r="1953" spans="3:24" x14ac:dyDescent="0.25">
      <c r="C1953" t="s">
        <v>3</v>
      </c>
      <c r="D1953">
        <v>93404</v>
      </c>
      <c r="E1953">
        <v>1</v>
      </c>
      <c r="G1953">
        <v>12571</v>
      </c>
      <c r="H1953">
        <v>1</v>
      </c>
      <c r="W1953" t="s">
        <v>3</v>
      </c>
      <c r="X1953">
        <v>78075</v>
      </c>
    </row>
    <row r="1954" spans="3:24" x14ac:dyDescent="0.25">
      <c r="C1954" t="s">
        <v>4</v>
      </c>
      <c r="D1954">
        <v>93790</v>
      </c>
      <c r="E1954">
        <v>1</v>
      </c>
      <c r="G1954">
        <v>12393</v>
      </c>
      <c r="H1954">
        <v>1</v>
      </c>
      <c r="W1954" t="s">
        <v>4</v>
      </c>
      <c r="X1954">
        <v>78093</v>
      </c>
    </row>
    <row r="1955" spans="3:24" x14ac:dyDescent="0.25">
      <c r="C1955" t="s">
        <v>2</v>
      </c>
      <c r="D1955">
        <v>94384</v>
      </c>
      <c r="E1955">
        <v>2</v>
      </c>
      <c r="G1955">
        <v>11448</v>
      </c>
      <c r="H1955">
        <v>1</v>
      </c>
      <c r="W1955" t="s">
        <v>3</v>
      </c>
      <c r="X1955">
        <v>78128</v>
      </c>
    </row>
    <row r="1956" spans="3:24" x14ac:dyDescent="0.25">
      <c r="C1956" t="s">
        <v>5</v>
      </c>
      <c r="D1956">
        <v>94472</v>
      </c>
      <c r="E1956">
        <v>1</v>
      </c>
      <c r="G1956">
        <v>11012</v>
      </c>
      <c r="H1956">
        <v>1</v>
      </c>
      <c r="W1956" t="s">
        <v>4</v>
      </c>
      <c r="X1956">
        <v>78285</v>
      </c>
    </row>
    <row r="1957" spans="3:24" x14ac:dyDescent="0.25">
      <c r="C1957" t="s">
        <v>2</v>
      </c>
      <c r="D1957">
        <v>94642</v>
      </c>
      <c r="E1957">
        <v>1</v>
      </c>
      <c r="G1957">
        <v>10979</v>
      </c>
      <c r="H1957">
        <v>2</v>
      </c>
      <c r="W1957" t="s">
        <v>2</v>
      </c>
      <c r="X1957">
        <v>78331</v>
      </c>
    </row>
    <row r="1958" spans="3:24" x14ac:dyDescent="0.25">
      <c r="C1958" t="s">
        <v>2</v>
      </c>
      <c r="D1958">
        <v>94871</v>
      </c>
      <c r="E1958">
        <v>1</v>
      </c>
      <c r="G1958">
        <v>10404</v>
      </c>
      <c r="H1958">
        <v>1</v>
      </c>
      <c r="W1958" t="s">
        <v>5</v>
      </c>
      <c r="X1958">
        <v>78353</v>
      </c>
    </row>
    <row r="1959" spans="3:24" x14ac:dyDescent="0.25">
      <c r="C1959" t="s">
        <v>3</v>
      </c>
      <c r="D1959">
        <v>95169</v>
      </c>
      <c r="E1959">
        <v>1</v>
      </c>
      <c r="G1959">
        <v>10245</v>
      </c>
      <c r="H1959">
        <v>1</v>
      </c>
      <c r="W1959" t="s">
        <v>2</v>
      </c>
      <c r="X1959">
        <v>78394</v>
      </c>
    </row>
    <row r="1960" spans="3:24" x14ac:dyDescent="0.25">
      <c r="C1960" t="s">
        <v>4</v>
      </c>
      <c r="D1960">
        <v>95529</v>
      </c>
      <c r="E1960">
        <v>1</v>
      </c>
      <c r="G1960">
        <v>9722</v>
      </c>
      <c r="H1960">
        <v>1</v>
      </c>
      <c r="W1960" t="s">
        <v>2</v>
      </c>
      <c r="X1960">
        <v>78416</v>
      </c>
    </row>
    <row r="1961" spans="3:24" x14ac:dyDescent="0.25">
      <c r="C1961" t="s">
        <v>2</v>
      </c>
      <c r="D1961">
        <v>96547</v>
      </c>
      <c r="E1961">
        <v>1</v>
      </c>
      <c r="G1961">
        <v>9548</v>
      </c>
      <c r="H1961">
        <v>1</v>
      </c>
      <c r="W1961" t="s">
        <v>3</v>
      </c>
      <c r="X1961">
        <v>78420</v>
      </c>
    </row>
    <row r="1962" spans="3:24" x14ac:dyDescent="0.25">
      <c r="C1962" t="s">
        <v>5</v>
      </c>
      <c r="D1962">
        <v>96843</v>
      </c>
      <c r="E1962">
        <v>1</v>
      </c>
      <c r="G1962">
        <v>9255</v>
      </c>
      <c r="H1962">
        <v>1</v>
      </c>
      <c r="W1962" t="s">
        <v>4</v>
      </c>
      <c r="X1962">
        <v>78427</v>
      </c>
    </row>
    <row r="1963" spans="3:24" x14ac:dyDescent="0.25">
      <c r="C1963" t="s">
        <v>5</v>
      </c>
      <c r="D1963">
        <v>96876</v>
      </c>
      <c r="E1963">
        <v>1</v>
      </c>
      <c r="G1963">
        <v>8940</v>
      </c>
      <c r="H1963">
        <v>1</v>
      </c>
      <c r="W1963" t="s">
        <v>2</v>
      </c>
      <c r="X1963">
        <v>78468</v>
      </c>
    </row>
    <row r="1964" spans="3:24" x14ac:dyDescent="0.25">
      <c r="C1964" t="s">
        <v>2</v>
      </c>
      <c r="D1964">
        <v>98777</v>
      </c>
      <c r="E1964">
        <v>2</v>
      </c>
      <c r="G1964">
        <v>8820</v>
      </c>
      <c r="H1964">
        <v>1</v>
      </c>
      <c r="W1964" t="s">
        <v>5</v>
      </c>
      <c r="X1964">
        <v>78497</v>
      </c>
    </row>
    <row r="1965" spans="3:24" x14ac:dyDescent="0.25">
      <c r="C1965" t="s">
        <v>2</v>
      </c>
      <c r="D1965">
        <v>101970</v>
      </c>
      <c r="E1965">
        <v>1</v>
      </c>
      <c r="G1965">
        <v>8028</v>
      </c>
      <c r="H1965">
        <v>1</v>
      </c>
      <c r="W1965" t="s">
        <v>5</v>
      </c>
      <c r="X1965">
        <v>78497</v>
      </c>
    </row>
    <row r="1966" spans="3:24" x14ac:dyDescent="0.25">
      <c r="C1966" t="s">
        <v>4</v>
      </c>
      <c r="D1966">
        <v>102160</v>
      </c>
      <c r="E1966">
        <v>1</v>
      </c>
      <c r="G1966">
        <v>7500</v>
      </c>
      <c r="H1966">
        <v>12</v>
      </c>
      <c r="W1966" t="s">
        <v>2</v>
      </c>
      <c r="X1966">
        <v>78499</v>
      </c>
    </row>
    <row r="1967" spans="3:24" x14ac:dyDescent="0.25">
      <c r="C1967" t="s">
        <v>2</v>
      </c>
      <c r="D1967">
        <v>102692</v>
      </c>
      <c r="E1967">
        <v>1</v>
      </c>
      <c r="G1967">
        <v>7144</v>
      </c>
      <c r="H1967">
        <v>1</v>
      </c>
      <c r="W1967" t="s">
        <v>2</v>
      </c>
      <c r="X1967">
        <v>78569</v>
      </c>
    </row>
    <row r="1968" spans="3:24" x14ac:dyDescent="0.25">
      <c r="C1968" t="s">
        <v>3</v>
      </c>
      <c r="D1968">
        <v>105471</v>
      </c>
      <c r="E1968">
        <v>1</v>
      </c>
      <c r="G1968">
        <v>6835</v>
      </c>
      <c r="H1968">
        <v>1</v>
      </c>
      <c r="W1968" t="s">
        <v>4</v>
      </c>
      <c r="X1968">
        <v>78579</v>
      </c>
    </row>
    <row r="1969" spans="3:24" x14ac:dyDescent="0.25">
      <c r="C1969" t="s">
        <v>2</v>
      </c>
      <c r="D1969">
        <v>113734</v>
      </c>
      <c r="E1969">
        <v>1</v>
      </c>
      <c r="G1969">
        <v>6560</v>
      </c>
      <c r="H1969">
        <v>1</v>
      </c>
      <c r="W1969" t="s">
        <v>2</v>
      </c>
      <c r="X1969">
        <v>78618</v>
      </c>
    </row>
    <row r="1970" spans="3:24" x14ac:dyDescent="0.25">
      <c r="C1970" t="s">
        <v>4</v>
      </c>
      <c r="D1970">
        <v>153924</v>
      </c>
      <c r="E1970">
        <v>1</v>
      </c>
      <c r="G1970">
        <v>5648</v>
      </c>
      <c r="H1970">
        <v>1</v>
      </c>
      <c r="W1970" t="s">
        <v>3</v>
      </c>
      <c r="X1970">
        <v>78642</v>
      </c>
    </row>
    <row r="1971" spans="3:24" x14ac:dyDescent="0.25">
      <c r="C1971" t="s">
        <v>4</v>
      </c>
      <c r="D1971">
        <v>156924</v>
      </c>
      <c r="E1971">
        <v>1</v>
      </c>
      <c r="G1971">
        <v>5305</v>
      </c>
      <c r="H1971">
        <v>1</v>
      </c>
      <c r="W1971" t="s">
        <v>2</v>
      </c>
      <c r="X1971">
        <v>78687</v>
      </c>
    </row>
    <row r="1972" spans="3:24" x14ac:dyDescent="0.25">
      <c r="C1972" t="s">
        <v>3</v>
      </c>
      <c r="D1972">
        <v>157146</v>
      </c>
      <c r="E1972">
        <v>1</v>
      </c>
      <c r="G1972">
        <v>4861</v>
      </c>
      <c r="H1972">
        <v>1</v>
      </c>
      <c r="W1972" t="s">
        <v>4</v>
      </c>
      <c r="X1972">
        <v>78710</v>
      </c>
    </row>
    <row r="1973" spans="3:24" x14ac:dyDescent="0.25">
      <c r="C1973" t="s">
        <v>2</v>
      </c>
      <c r="D1973">
        <v>157243</v>
      </c>
      <c r="E1973">
        <v>1</v>
      </c>
      <c r="G1973">
        <v>4428</v>
      </c>
      <c r="H1973">
        <v>1</v>
      </c>
      <c r="W1973" t="s">
        <v>4</v>
      </c>
      <c r="X1973">
        <v>78789</v>
      </c>
    </row>
    <row r="1974" spans="3:24" x14ac:dyDescent="0.25">
      <c r="C1974" t="s">
        <v>3</v>
      </c>
      <c r="D1974">
        <v>157733</v>
      </c>
      <c r="E1974">
        <v>1</v>
      </c>
      <c r="G1974">
        <v>4023</v>
      </c>
      <c r="H1974">
        <v>1</v>
      </c>
      <c r="W1974" t="s">
        <v>3</v>
      </c>
      <c r="X1974">
        <v>78825</v>
      </c>
    </row>
    <row r="1975" spans="3:24" x14ac:dyDescent="0.25">
      <c r="C1975" t="s">
        <v>3</v>
      </c>
      <c r="D1975">
        <v>160803</v>
      </c>
      <c r="E1975">
        <v>1</v>
      </c>
      <c r="G1975">
        <v>3502</v>
      </c>
      <c r="H1975">
        <v>1</v>
      </c>
      <c r="W1975" t="s">
        <v>2</v>
      </c>
      <c r="X1975">
        <v>78901</v>
      </c>
    </row>
    <row r="1976" spans="3:24" x14ac:dyDescent="0.25">
      <c r="C1976" t="s">
        <v>3</v>
      </c>
      <c r="D1976">
        <v>162397</v>
      </c>
      <c r="E1976">
        <v>1</v>
      </c>
      <c r="G1976">
        <v>2447</v>
      </c>
      <c r="H1976">
        <v>1</v>
      </c>
      <c r="W1976" t="s">
        <v>3</v>
      </c>
      <c r="X1976">
        <v>78931</v>
      </c>
    </row>
    <row r="1977" spans="3:24" x14ac:dyDescent="0.25">
      <c r="C1977" t="s">
        <v>4</v>
      </c>
      <c r="D1977">
        <v>666666</v>
      </c>
      <c r="E1977">
        <v>1</v>
      </c>
      <c r="G1977">
        <v>1730</v>
      </c>
      <c r="H1977">
        <v>1</v>
      </c>
      <c r="W1977" t="s">
        <v>3</v>
      </c>
      <c r="X1977">
        <v>78939</v>
      </c>
    </row>
    <row r="1978" spans="3:24" x14ac:dyDescent="0.25">
      <c r="C1978" t="s">
        <v>2</v>
      </c>
      <c r="G1978" t="s">
        <v>20</v>
      </c>
      <c r="H1978">
        <v>24</v>
      </c>
      <c r="W1978" t="s">
        <v>3</v>
      </c>
      <c r="X1978">
        <v>78952</v>
      </c>
    </row>
    <row r="1979" spans="3:24" x14ac:dyDescent="0.25">
      <c r="C1979" t="s">
        <v>2</v>
      </c>
      <c r="W1979" t="s">
        <v>4</v>
      </c>
      <c r="X1979">
        <v>79143</v>
      </c>
    </row>
    <row r="1980" spans="3:24" x14ac:dyDescent="0.25">
      <c r="C1980" t="s">
        <v>3</v>
      </c>
      <c r="W1980" t="s">
        <v>2</v>
      </c>
      <c r="X1980">
        <v>79146</v>
      </c>
    </row>
    <row r="1981" spans="3:24" x14ac:dyDescent="0.25">
      <c r="C1981" t="s">
        <v>2</v>
      </c>
      <c r="W1981" t="s">
        <v>2</v>
      </c>
      <c r="X1981">
        <v>79146</v>
      </c>
    </row>
    <row r="1982" spans="3:24" x14ac:dyDescent="0.25">
      <c r="C1982" t="s">
        <v>2</v>
      </c>
      <c r="W1982" t="s">
        <v>3</v>
      </c>
      <c r="X1982">
        <v>79174</v>
      </c>
    </row>
    <row r="1983" spans="3:24" x14ac:dyDescent="0.25">
      <c r="C1983" t="s">
        <v>2</v>
      </c>
      <c r="W1983" t="s">
        <v>2</v>
      </c>
      <c r="X1983">
        <v>79205</v>
      </c>
    </row>
    <row r="1984" spans="3:24" x14ac:dyDescent="0.25">
      <c r="C1984" t="s">
        <v>4</v>
      </c>
      <c r="W1984" t="s">
        <v>2</v>
      </c>
      <c r="X1984">
        <v>79244</v>
      </c>
    </row>
    <row r="1985" spans="3:24" x14ac:dyDescent="0.25">
      <c r="C1985" t="s">
        <v>2</v>
      </c>
      <c r="W1985" t="s">
        <v>2</v>
      </c>
      <c r="X1985">
        <v>79410</v>
      </c>
    </row>
    <row r="1986" spans="3:24" x14ac:dyDescent="0.25">
      <c r="C1986" t="s">
        <v>2</v>
      </c>
      <c r="W1986" t="s">
        <v>4</v>
      </c>
      <c r="X1986">
        <v>79419</v>
      </c>
    </row>
    <row r="1987" spans="3:24" x14ac:dyDescent="0.25">
      <c r="C1987" t="s">
        <v>2</v>
      </c>
      <c r="W1987" t="s">
        <v>2</v>
      </c>
      <c r="X1987">
        <v>79456</v>
      </c>
    </row>
    <row r="1988" spans="3:24" x14ac:dyDescent="0.25">
      <c r="C1988" t="s">
        <v>2</v>
      </c>
      <c r="W1988" t="s">
        <v>2</v>
      </c>
      <c r="X1988">
        <v>79529</v>
      </c>
    </row>
    <row r="1989" spans="3:24" x14ac:dyDescent="0.25">
      <c r="C1989" t="s">
        <v>2</v>
      </c>
      <c r="W1989" t="s">
        <v>2</v>
      </c>
      <c r="X1989">
        <v>79530</v>
      </c>
    </row>
    <row r="1990" spans="3:24" x14ac:dyDescent="0.25">
      <c r="C1990" t="s">
        <v>2</v>
      </c>
      <c r="W1990" t="s">
        <v>2</v>
      </c>
      <c r="X1990">
        <v>79593</v>
      </c>
    </row>
    <row r="1991" spans="3:24" x14ac:dyDescent="0.25">
      <c r="C1991" t="s">
        <v>3</v>
      </c>
      <c r="W1991" t="s">
        <v>2</v>
      </c>
      <c r="X1991">
        <v>79593</v>
      </c>
    </row>
    <row r="1992" spans="3:24" x14ac:dyDescent="0.25">
      <c r="C1992" t="s">
        <v>5</v>
      </c>
      <c r="W1992" t="s">
        <v>2</v>
      </c>
      <c r="X1992">
        <v>79607</v>
      </c>
    </row>
    <row r="1993" spans="3:24" x14ac:dyDescent="0.25">
      <c r="C1993" t="s">
        <v>4</v>
      </c>
      <c r="W1993" t="s">
        <v>3</v>
      </c>
      <c r="X1993">
        <v>79632</v>
      </c>
    </row>
    <row r="1994" spans="3:24" x14ac:dyDescent="0.25">
      <c r="C1994" t="s">
        <v>3</v>
      </c>
      <c r="W1994" t="s">
        <v>5</v>
      </c>
      <c r="X1994">
        <v>79689</v>
      </c>
    </row>
    <row r="1995" spans="3:24" x14ac:dyDescent="0.25">
      <c r="C1995" t="s">
        <v>2</v>
      </c>
      <c r="W1995" t="s">
        <v>4</v>
      </c>
      <c r="X1995">
        <v>79734</v>
      </c>
    </row>
    <row r="1996" spans="3:24" x14ac:dyDescent="0.25">
      <c r="C1996" t="s">
        <v>2</v>
      </c>
      <c r="W1996" t="s">
        <v>3</v>
      </c>
      <c r="X1996">
        <v>79761</v>
      </c>
    </row>
    <row r="1997" spans="3:24" x14ac:dyDescent="0.25">
      <c r="C1997" t="s">
        <v>2</v>
      </c>
      <c r="W1997" t="s">
        <v>2</v>
      </c>
      <c r="X1997">
        <v>79800</v>
      </c>
    </row>
    <row r="1998" spans="3:24" x14ac:dyDescent="0.25">
      <c r="C1998" t="s">
        <v>2</v>
      </c>
      <c r="W1998" t="s">
        <v>2</v>
      </c>
      <c r="X1998">
        <v>79803</v>
      </c>
    </row>
    <row r="1999" spans="3:24" x14ac:dyDescent="0.25">
      <c r="C1999" t="s">
        <v>2</v>
      </c>
      <c r="W1999" t="s">
        <v>2</v>
      </c>
      <c r="X1999">
        <v>79823</v>
      </c>
    </row>
    <row r="2000" spans="3:24" x14ac:dyDescent="0.25">
      <c r="C2000" t="s">
        <v>3</v>
      </c>
      <c r="W2000" t="s">
        <v>2</v>
      </c>
      <c r="X2000">
        <v>79865</v>
      </c>
    </row>
    <row r="2001" spans="3:24" x14ac:dyDescent="0.25">
      <c r="C2001" t="s">
        <v>2</v>
      </c>
      <c r="W2001" t="s">
        <v>2</v>
      </c>
      <c r="X2001">
        <v>79908</v>
      </c>
    </row>
    <row r="2002" spans="3:24" x14ac:dyDescent="0.25">
      <c r="C2002" t="s">
        <v>2</v>
      </c>
      <c r="W2002" t="s">
        <v>3</v>
      </c>
      <c r="X2002">
        <v>79930</v>
      </c>
    </row>
    <row r="2003" spans="3:24" x14ac:dyDescent="0.25">
      <c r="C2003" t="s">
        <v>2</v>
      </c>
      <c r="W2003" t="s">
        <v>2</v>
      </c>
      <c r="X2003">
        <v>79941</v>
      </c>
    </row>
    <row r="2004" spans="3:24" x14ac:dyDescent="0.25">
      <c r="C2004" t="s">
        <v>2</v>
      </c>
      <c r="W2004" t="s">
        <v>2</v>
      </c>
      <c r="X2004">
        <v>79946</v>
      </c>
    </row>
    <row r="2005" spans="3:24" x14ac:dyDescent="0.25">
      <c r="C2005" t="s">
        <v>2</v>
      </c>
      <c r="W2005" t="s">
        <v>2</v>
      </c>
      <c r="X2005">
        <v>80011</v>
      </c>
    </row>
    <row r="2006" spans="3:24" x14ac:dyDescent="0.25">
      <c r="C2006" t="s">
        <v>2</v>
      </c>
      <c r="W2006" t="s">
        <v>2</v>
      </c>
      <c r="X2006">
        <v>80067</v>
      </c>
    </row>
    <row r="2007" spans="3:24" x14ac:dyDescent="0.25">
      <c r="C2007" t="s">
        <v>2</v>
      </c>
      <c r="W2007" t="s">
        <v>2</v>
      </c>
      <c r="X2007">
        <v>80124</v>
      </c>
    </row>
    <row r="2008" spans="3:24" x14ac:dyDescent="0.25">
      <c r="C2008" t="s">
        <v>2</v>
      </c>
      <c r="W2008" t="s">
        <v>2</v>
      </c>
      <c r="X2008">
        <v>80124</v>
      </c>
    </row>
    <row r="2009" spans="3:24" x14ac:dyDescent="0.25">
      <c r="C2009" t="s">
        <v>2</v>
      </c>
      <c r="W2009" t="s">
        <v>2</v>
      </c>
      <c r="X2009">
        <v>80134</v>
      </c>
    </row>
    <row r="2010" spans="3:24" x14ac:dyDescent="0.25">
      <c r="C2010" t="s">
        <v>4</v>
      </c>
      <c r="W2010" t="s">
        <v>2</v>
      </c>
      <c r="X2010">
        <v>80134</v>
      </c>
    </row>
    <row r="2011" spans="3:24" x14ac:dyDescent="0.25">
      <c r="C2011" t="s">
        <v>2</v>
      </c>
      <c r="W2011" t="s">
        <v>2</v>
      </c>
      <c r="X2011">
        <v>80134</v>
      </c>
    </row>
    <row r="2012" spans="3:24" x14ac:dyDescent="0.25">
      <c r="C2012" t="s">
        <v>4</v>
      </c>
      <c r="W2012" t="s">
        <v>4</v>
      </c>
      <c r="X2012">
        <v>80141</v>
      </c>
    </row>
    <row r="2013" spans="3:24" x14ac:dyDescent="0.25">
      <c r="C2013" t="s">
        <v>2</v>
      </c>
      <c r="W2013" t="s">
        <v>2</v>
      </c>
      <c r="X2013">
        <v>80144</v>
      </c>
    </row>
    <row r="2014" spans="3:24" x14ac:dyDescent="0.25">
      <c r="C2014" t="s">
        <v>3</v>
      </c>
      <c r="W2014" t="s">
        <v>4</v>
      </c>
      <c r="X2014">
        <v>80184</v>
      </c>
    </row>
    <row r="2015" spans="3:24" x14ac:dyDescent="0.25">
      <c r="C2015" t="s">
        <v>3</v>
      </c>
      <c r="W2015" t="s">
        <v>2</v>
      </c>
      <c r="X2015">
        <v>80317</v>
      </c>
    </row>
    <row r="2016" spans="3:24" x14ac:dyDescent="0.25">
      <c r="C2016" t="s">
        <v>2</v>
      </c>
      <c r="W2016" t="s">
        <v>3</v>
      </c>
      <c r="X2016">
        <v>80336</v>
      </c>
    </row>
    <row r="2017" spans="3:24" x14ac:dyDescent="0.25">
      <c r="C2017" t="s">
        <v>2</v>
      </c>
      <c r="W2017" t="s">
        <v>3</v>
      </c>
      <c r="X2017">
        <v>80360</v>
      </c>
    </row>
    <row r="2018" spans="3:24" x14ac:dyDescent="0.25">
      <c r="C2018" t="s">
        <v>3</v>
      </c>
      <c r="W2018" t="s">
        <v>2</v>
      </c>
      <c r="X2018">
        <v>80395</v>
      </c>
    </row>
    <row r="2019" spans="3:24" x14ac:dyDescent="0.25">
      <c r="C2019" t="s">
        <v>4</v>
      </c>
      <c r="W2019" t="s">
        <v>2</v>
      </c>
      <c r="X2019">
        <v>80398</v>
      </c>
    </row>
    <row r="2020" spans="3:24" x14ac:dyDescent="0.25">
      <c r="C2020" t="s">
        <v>4</v>
      </c>
      <c r="W2020" t="s">
        <v>3</v>
      </c>
      <c r="X2020">
        <v>80427</v>
      </c>
    </row>
    <row r="2021" spans="3:24" x14ac:dyDescent="0.25">
      <c r="C2021" t="s">
        <v>2</v>
      </c>
      <c r="W2021" t="s">
        <v>4</v>
      </c>
      <c r="X2021">
        <v>80573</v>
      </c>
    </row>
    <row r="2022" spans="3:24" x14ac:dyDescent="0.25">
      <c r="C2022" t="s">
        <v>5</v>
      </c>
      <c r="W2022" t="s">
        <v>4</v>
      </c>
      <c r="X2022">
        <v>80573</v>
      </c>
    </row>
    <row r="2023" spans="3:24" x14ac:dyDescent="0.25">
      <c r="C2023" t="s">
        <v>2</v>
      </c>
      <c r="W2023" t="s">
        <v>2</v>
      </c>
      <c r="X2023">
        <v>80589</v>
      </c>
    </row>
    <row r="2024" spans="3:24" x14ac:dyDescent="0.25">
      <c r="C2024" t="s">
        <v>2</v>
      </c>
      <c r="W2024" t="s">
        <v>5</v>
      </c>
      <c r="X2024">
        <v>80617</v>
      </c>
    </row>
    <row r="2025" spans="3:24" x14ac:dyDescent="0.25">
      <c r="C2025" t="s">
        <v>4</v>
      </c>
      <c r="W2025" t="s">
        <v>2</v>
      </c>
      <c r="X2025">
        <v>80685</v>
      </c>
    </row>
    <row r="2026" spans="3:24" x14ac:dyDescent="0.25">
      <c r="C2026" t="s">
        <v>2</v>
      </c>
      <c r="W2026" t="s">
        <v>2</v>
      </c>
      <c r="X2026">
        <v>80695</v>
      </c>
    </row>
    <row r="2027" spans="3:24" x14ac:dyDescent="0.25">
      <c r="C2027" t="s">
        <v>2</v>
      </c>
      <c r="W2027" t="s">
        <v>4</v>
      </c>
      <c r="X2027">
        <v>80739</v>
      </c>
    </row>
    <row r="2028" spans="3:24" x14ac:dyDescent="0.25">
      <c r="C2028" t="s">
        <v>2</v>
      </c>
      <c r="W2028" t="s">
        <v>2</v>
      </c>
      <c r="X2028">
        <v>80763</v>
      </c>
    </row>
    <row r="2029" spans="3:24" x14ac:dyDescent="0.25">
      <c r="C2029" t="s">
        <v>5</v>
      </c>
      <c r="W2029" t="s">
        <v>2</v>
      </c>
      <c r="X2029">
        <v>80812</v>
      </c>
    </row>
    <row r="2030" spans="3:24" x14ac:dyDescent="0.25">
      <c r="C2030" t="s">
        <v>4</v>
      </c>
      <c r="W2030" t="s">
        <v>2</v>
      </c>
      <c r="X2030">
        <v>80872</v>
      </c>
    </row>
    <row r="2031" spans="3:24" x14ac:dyDescent="0.25">
      <c r="C2031" t="s">
        <v>2</v>
      </c>
      <c r="W2031" t="s">
        <v>5</v>
      </c>
      <c r="X2031">
        <v>80910</v>
      </c>
    </row>
    <row r="2032" spans="3:24" x14ac:dyDescent="0.25">
      <c r="C2032" t="s">
        <v>2</v>
      </c>
      <c r="W2032" t="s">
        <v>4</v>
      </c>
      <c r="X2032">
        <v>80950</v>
      </c>
    </row>
    <row r="2033" spans="3:24" x14ac:dyDescent="0.25">
      <c r="C2033" t="s">
        <v>3</v>
      </c>
      <c r="W2033" t="s">
        <v>2</v>
      </c>
      <c r="X2033">
        <v>80952</v>
      </c>
    </row>
    <row r="2034" spans="3:24" x14ac:dyDescent="0.25">
      <c r="C2034" t="s">
        <v>5</v>
      </c>
      <c r="W2034" t="s">
        <v>2</v>
      </c>
      <c r="X2034">
        <v>80982</v>
      </c>
    </row>
    <row r="2035" spans="3:24" x14ac:dyDescent="0.25">
      <c r="C2035" t="s">
        <v>3</v>
      </c>
      <c r="W2035" t="s">
        <v>3</v>
      </c>
      <c r="X2035">
        <v>80995</v>
      </c>
    </row>
    <row r="2036" spans="3:24" x14ac:dyDescent="0.25">
      <c r="C2036" t="s">
        <v>2</v>
      </c>
      <c r="W2036" t="s">
        <v>5</v>
      </c>
      <c r="X2036">
        <v>81044</v>
      </c>
    </row>
    <row r="2037" spans="3:24" x14ac:dyDescent="0.25">
      <c r="C2037" t="s">
        <v>4</v>
      </c>
      <c r="W2037" t="s">
        <v>3</v>
      </c>
      <c r="X2037">
        <v>81051</v>
      </c>
    </row>
    <row r="2038" spans="3:24" x14ac:dyDescent="0.25">
      <c r="C2038" t="s">
        <v>2</v>
      </c>
      <c r="W2038" t="s">
        <v>2</v>
      </c>
      <c r="X2038">
        <v>81168</v>
      </c>
    </row>
    <row r="2039" spans="3:24" x14ac:dyDescent="0.25">
      <c r="C2039" t="s">
        <v>2</v>
      </c>
      <c r="W2039" t="s">
        <v>4</v>
      </c>
      <c r="X2039">
        <v>81169</v>
      </c>
    </row>
    <row r="2040" spans="3:24" x14ac:dyDescent="0.25">
      <c r="C2040" t="s">
        <v>2</v>
      </c>
      <c r="W2040" t="s">
        <v>2</v>
      </c>
      <c r="X2040">
        <v>81205</v>
      </c>
    </row>
    <row r="2041" spans="3:24" x14ac:dyDescent="0.25">
      <c r="C2041" t="s">
        <v>2</v>
      </c>
      <c r="W2041" t="s">
        <v>2</v>
      </c>
      <c r="X2041">
        <v>81217</v>
      </c>
    </row>
    <row r="2042" spans="3:24" x14ac:dyDescent="0.25">
      <c r="C2042" t="s">
        <v>3</v>
      </c>
      <c r="W2042" t="s">
        <v>2</v>
      </c>
      <c r="X2042">
        <v>81217</v>
      </c>
    </row>
    <row r="2043" spans="3:24" x14ac:dyDescent="0.25">
      <c r="C2043" t="s">
        <v>2</v>
      </c>
      <c r="W2043" t="s">
        <v>2</v>
      </c>
      <c r="X2043">
        <v>81246</v>
      </c>
    </row>
    <row r="2044" spans="3:24" x14ac:dyDescent="0.25">
      <c r="C2044" t="s">
        <v>2</v>
      </c>
      <c r="W2044" t="s">
        <v>3</v>
      </c>
      <c r="X2044">
        <v>81300</v>
      </c>
    </row>
    <row r="2045" spans="3:24" x14ac:dyDescent="0.25">
      <c r="C2045" t="s">
        <v>2</v>
      </c>
      <c r="W2045" t="s">
        <v>2</v>
      </c>
      <c r="X2045">
        <v>81320</v>
      </c>
    </row>
    <row r="2046" spans="3:24" x14ac:dyDescent="0.25">
      <c r="C2046" t="s">
        <v>4</v>
      </c>
      <c r="W2046" t="s">
        <v>2</v>
      </c>
      <c r="X2046">
        <v>81361</v>
      </c>
    </row>
    <row r="2047" spans="3:24" x14ac:dyDescent="0.25">
      <c r="C2047" t="s">
        <v>3</v>
      </c>
      <c r="W2047" t="s">
        <v>2</v>
      </c>
      <c r="X2047">
        <v>81361</v>
      </c>
    </row>
    <row r="2048" spans="3:24" x14ac:dyDescent="0.25">
      <c r="C2048" t="s">
        <v>2</v>
      </c>
      <c r="W2048" t="s">
        <v>4</v>
      </c>
      <c r="X2048">
        <v>81380</v>
      </c>
    </row>
    <row r="2049" spans="3:24" x14ac:dyDescent="0.25">
      <c r="C2049" t="s">
        <v>5</v>
      </c>
      <c r="W2049" t="s">
        <v>3</v>
      </c>
      <c r="X2049">
        <v>81574</v>
      </c>
    </row>
    <row r="2050" spans="3:24" x14ac:dyDescent="0.25">
      <c r="C2050" t="s">
        <v>4</v>
      </c>
      <c r="W2050" t="s">
        <v>2</v>
      </c>
      <c r="X2050">
        <v>81657</v>
      </c>
    </row>
    <row r="2051" spans="3:24" x14ac:dyDescent="0.25">
      <c r="C2051" t="s">
        <v>2</v>
      </c>
      <c r="W2051" t="s">
        <v>5</v>
      </c>
      <c r="X2051">
        <v>81698</v>
      </c>
    </row>
    <row r="2052" spans="3:24" x14ac:dyDescent="0.25">
      <c r="C2052" t="s">
        <v>2</v>
      </c>
      <c r="W2052" t="s">
        <v>4</v>
      </c>
      <c r="X2052">
        <v>81698</v>
      </c>
    </row>
    <row r="2053" spans="3:24" x14ac:dyDescent="0.25">
      <c r="C2053" t="s">
        <v>2</v>
      </c>
      <c r="W2053" t="s">
        <v>2</v>
      </c>
      <c r="X2053">
        <v>81702</v>
      </c>
    </row>
    <row r="2054" spans="3:24" x14ac:dyDescent="0.25">
      <c r="C2054" t="s">
        <v>4</v>
      </c>
      <c r="W2054" t="s">
        <v>2</v>
      </c>
      <c r="X2054">
        <v>81741</v>
      </c>
    </row>
    <row r="2055" spans="3:24" x14ac:dyDescent="0.25">
      <c r="C2055" t="s">
        <v>4</v>
      </c>
      <c r="W2055" t="s">
        <v>2</v>
      </c>
      <c r="X2055">
        <v>81795</v>
      </c>
    </row>
    <row r="2056" spans="3:24" x14ac:dyDescent="0.25">
      <c r="C2056" t="s">
        <v>5</v>
      </c>
      <c r="W2056" t="s">
        <v>4</v>
      </c>
      <c r="X2056">
        <v>81843</v>
      </c>
    </row>
    <row r="2057" spans="3:24" x14ac:dyDescent="0.25">
      <c r="C2057" t="s">
        <v>2</v>
      </c>
      <c r="W2057" t="s">
        <v>4</v>
      </c>
      <c r="X2057">
        <v>81929</v>
      </c>
    </row>
    <row r="2058" spans="3:24" x14ac:dyDescent="0.25">
      <c r="C2058" t="s">
        <v>3</v>
      </c>
      <c r="W2058" t="s">
        <v>5</v>
      </c>
      <c r="X2058">
        <v>81975</v>
      </c>
    </row>
    <row r="2059" spans="3:24" x14ac:dyDescent="0.25">
      <c r="C2059" t="s">
        <v>2</v>
      </c>
      <c r="W2059" t="s">
        <v>2</v>
      </c>
      <c r="X2059">
        <v>82014</v>
      </c>
    </row>
    <row r="2060" spans="3:24" x14ac:dyDescent="0.25">
      <c r="C2060" t="s">
        <v>3</v>
      </c>
      <c r="W2060" t="s">
        <v>3</v>
      </c>
      <c r="X2060">
        <v>82017</v>
      </c>
    </row>
    <row r="2061" spans="3:24" x14ac:dyDescent="0.25">
      <c r="C2061" t="s">
        <v>3</v>
      </c>
      <c r="W2061" t="s">
        <v>2</v>
      </c>
      <c r="X2061">
        <v>82025</v>
      </c>
    </row>
    <row r="2062" spans="3:24" x14ac:dyDescent="0.25">
      <c r="C2062" t="s">
        <v>3</v>
      </c>
      <c r="W2062" t="s">
        <v>3</v>
      </c>
      <c r="X2062">
        <v>82032</v>
      </c>
    </row>
    <row r="2063" spans="3:24" x14ac:dyDescent="0.25">
      <c r="C2063" t="s">
        <v>5</v>
      </c>
      <c r="W2063" t="s">
        <v>3</v>
      </c>
      <c r="X2063">
        <v>82032</v>
      </c>
    </row>
    <row r="2064" spans="3:24" x14ac:dyDescent="0.25">
      <c r="C2064" t="s">
        <v>3</v>
      </c>
      <c r="W2064" t="s">
        <v>3</v>
      </c>
      <c r="X2064">
        <v>82072</v>
      </c>
    </row>
    <row r="2065" spans="3:24" x14ac:dyDescent="0.25">
      <c r="C2065" t="s">
        <v>2</v>
      </c>
      <c r="W2065" t="s">
        <v>5</v>
      </c>
      <c r="X2065">
        <v>82122</v>
      </c>
    </row>
    <row r="2066" spans="3:24" x14ac:dyDescent="0.25">
      <c r="C2066" t="s">
        <v>5</v>
      </c>
      <c r="W2066" t="s">
        <v>3</v>
      </c>
      <c r="X2066">
        <v>82170</v>
      </c>
    </row>
    <row r="2067" spans="3:24" x14ac:dyDescent="0.25">
      <c r="C2067" t="s">
        <v>2</v>
      </c>
      <c r="W2067" t="s">
        <v>2</v>
      </c>
      <c r="X2067">
        <v>82224</v>
      </c>
    </row>
    <row r="2068" spans="3:24" x14ac:dyDescent="0.25">
      <c r="C2068" t="s">
        <v>3</v>
      </c>
      <c r="W2068" t="s">
        <v>5</v>
      </c>
      <c r="X2068">
        <v>82326</v>
      </c>
    </row>
    <row r="2069" spans="3:24" x14ac:dyDescent="0.25">
      <c r="C2069" t="s">
        <v>5</v>
      </c>
      <c r="W2069" t="s">
        <v>2</v>
      </c>
      <c r="X2069">
        <v>82332</v>
      </c>
    </row>
    <row r="2070" spans="3:24" x14ac:dyDescent="0.25">
      <c r="C2070" t="s">
        <v>5</v>
      </c>
      <c r="W2070" t="s">
        <v>3</v>
      </c>
      <c r="X2070">
        <v>82333</v>
      </c>
    </row>
    <row r="2071" spans="3:24" x14ac:dyDescent="0.25">
      <c r="C2071" t="s">
        <v>4</v>
      </c>
      <c r="W2071" t="s">
        <v>5</v>
      </c>
      <c r="X2071">
        <v>82347</v>
      </c>
    </row>
    <row r="2072" spans="3:24" x14ac:dyDescent="0.25">
      <c r="C2072" t="s">
        <v>2</v>
      </c>
      <c r="W2072" t="s">
        <v>5</v>
      </c>
      <c r="X2072">
        <v>82347</v>
      </c>
    </row>
    <row r="2073" spans="3:24" x14ac:dyDescent="0.25">
      <c r="C2073" t="s">
        <v>2</v>
      </c>
      <c r="W2073" t="s">
        <v>4</v>
      </c>
      <c r="X2073">
        <v>82384</v>
      </c>
    </row>
    <row r="2074" spans="3:24" x14ac:dyDescent="0.25">
      <c r="C2074" t="s">
        <v>2</v>
      </c>
      <c r="W2074" t="s">
        <v>2</v>
      </c>
      <c r="X2074">
        <v>82427</v>
      </c>
    </row>
    <row r="2075" spans="3:24" x14ac:dyDescent="0.25">
      <c r="C2075" t="s">
        <v>5</v>
      </c>
      <c r="W2075" t="s">
        <v>2</v>
      </c>
      <c r="X2075">
        <v>82460</v>
      </c>
    </row>
    <row r="2076" spans="3:24" x14ac:dyDescent="0.25">
      <c r="C2076" t="s">
        <v>3</v>
      </c>
      <c r="W2076" t="s">
        <v>2</v>
      </c>
      <c r="X2076">
        <v>82497</v>
      </c>
    </row>
    <row r="2077" spans="3:24" x14ac:dyDescent="0.25">
      <c r="C2077" t="s">
        <v>4</v>
      </c>
      <c r="W2077" t="s">
        <v>5</v>
      </c>
      <c r="X2077">
        <v>82504</v>
      </c>
    </row>
    <row r="2078" spans="3:24" x14ac:dyDescent="0.25">
      <c r="C2078" t="s">
        <v>2</v>
      </c>
      <c r="W2078" t="s">
        <v>3</v>
      </c>
      <c r="X2078">
        <v>82571</v>
      </c>
    </row>
    <row r="2079" spans="3:24" x14ac:dyDescent="0.25">
      <c r="C2079" t="s">
        <v>4</v>
      </c>
      <c r="W2079" t="s">
        <v>4</v>
      </c>
      <c r="X2079">
        <v>82576</v>
      </c>
    </row>
    <row r="2080" spans="3:24" x14ac:dyDescent="0.25">
      <c r="C2080" t="s">
        <v>2</v>
      </c>
      <c r="W2080" t="s">
        <v>2</v>
      </c>
      <c r="X2080">
        <v>82582</v>
      </c>
    </row>
    <row r="2081" spans="3:24" x14ac:dyDescent="0.25">
      <c r="C2081" t="s">
        <v>2</v>
      </c>
      <c r="W2081" t="s">
        <v>4</v>
      </c>
      <c r="X2081">
        <v>82584</v>
      </c>
    </row>
    <row r="2082" spans="3:24" x14ac:dyDescent="0.25">
      <c r="C2082" t="s">
        <v>3</v>
      </c>
      <c r="W2082" t="s">
        <v>2</v>
      </c>
      <c r="X2082">
        <v>82623</v>
      </c>
    </row>
    <row r="2083" spans="3:24" x14ac:dyDescent="0.25">
      <c r="C2083" t="s">
        <v>3</v>
      </c>
      <c r="W2083" t="s">
        <v>2</v>
      </c>
      <c r="X2083">
        <v>82657</v>
      </c>
    </row>
    <row r="2084" spans="3:24" x14ac:dyDescent="0.25">
      <c r="C2084" t="s">
        <v>3</v>
      </c>
      <c r="W2084" t="s">
        <v>3</v>
      </c>
      <c r="X2084">
        <v>82716</v>
      </c>
    </row>
    <row r="2085" spans="3:24" x14ac:dyDescent="0.25">
      <c r="C2085" t="s">
        <v>3</v>
      </c>
      <c r="W2085" t="s">
        <v>3</v>
      </c>
      <c r="X2085">
        <v>82733</v>
      </c>
    </row>
    <row r="2086" spans="3:24" x14ac:dyDescent="0.25">
      <c r="C2086" t="s">
        <v>2</v>
      </c>
      <c r="W2086" t="s">
        <v>3</v>
      </c>
      <c r="X2086">
        <v>82800</v>
      </c>
    </row>
    <row r="2087" spans="3:24" x14ac:dyDescent="0.25">
      <c r="C2087" t="s">
        <v>2</v>
      </c>
      <c r="W2087" t="s">
        <v>3</v>
      </c>
      <c r="X2087">
        <v>82800</v>
      </c>
    </row>
    <row r="2088" spans="3:24" x14ac:dyDescent="0.25">
      <c r="C2088" t="s">
        <v>2</v>
      </c>
      <c r="W2088" t="s">
        <v>2</v>
      </c>
      <c r="X2088">
        <v>83003</v>
      </c>
    </row>
    <row r="2089" spans="3:24" x14ac:dyDescent="0.25">
      <c r="C2089" t="s">
        <v>4</v>
      </c>
      <c r="W2089" t="s">
        <v>2</v>
      </c>
      <c r="X2089">
        <v>83033</v>
      </c>
    </row>
    <row r="2090" spans="3:24" x14ac:dyDescent="0.25">
      <c r="C2090" t="s">
        <v>4</v>
      </c>
      <c r="W2090" t="s">
        <v>2</v>
      </c>
      <c r="X2090">
        <v>83145</v>
      </c>
    </row>
    <row r="2091" spans="3:24" x14ac:dyDescent="0.25">
      <c r="C2091" t="s">
        <v>5</v>
      </c>
      <c r="W2091" t="s">
        <v>4</v>
      </c>
      <c r="X2091">
        <v>83151</v>
      </c>
    </row>
    <row r="2092" spans="3:24" x14ac:dyDescent="0.25">
      <c r="C2092" t="s">
        <v>2</v>
      </c>
      <c r="W2092" t="s">
        <v>4</v>
      </c>
      <c r="X2092">
        <v>83151</v>
      </c>
    </row>
    <row r="2093" spans="3:24" x14ac:dyDescent="0.25">
      <c r="C2093" t="s">
        <v>3</v>
      </c>
      <c r="W2093" t="s">
        <v>5</v>
      </c>
      <c r="X2093">
        <v>83257</v>
      </c>
    </row>
    <row r="2094" spans="3:24" x14ac:dyDescent="0.25">
      <c r="C2094" t="s">
        <v>2</v>
      </c>
      <c r="W2094" t="s">
        <v>2</v>
      </c>
      <c r="X2094">
        <v>83273</v>
      </c>
    </row>
    <row r="2095" spans="3:24" x14ac:dyDescent="0.25">
      <c r="C2095" t="s">
        <v>2</v>
      </c>
      <c r="W2095" t="s">
        <v>3</v>
      </c>
      <c r="X2095">
        <v>83443</v>
      </c>
    </row>
    <row r="2096" spans="3:24" x14ac:dyDescent="0.25">
      <c r="C2096" t="s">
        <v>3</v>
      </c>
      <c r="W2096" t="s">
        <v>2</v>
      </c>
      <c r="X2096">
        <v>83512</v>
      </c>
    </row>
    <row r="2097" spans="3:24" x14ac:dyDescent="0.25">
      <c r="C2097" t="s">
        <v>3</v>
      </c>
      <c r="W2097" t="s">
        <v>2</v>
      </c>
      <c r="X2097">
        <v>83528</v>
      </c>
    </row>
    <row r="2098" spans="3:24" x14ac:dyDescent="0.25">
      <c r="C2098" t="s">
        <v>2</v>
      </c>
      <c r="W2098" t="s">
        <v>3</v>
      </c>
      <c r="X2098">
        <v>83532</v>
      </c>
    </row>
    <row r="2099" spans="3:24" x14ac:dyDescent="0.25">
      <c r="C2099" t="s">
        <v>4</v>
      </c>
      <c r="W2099" t="s">
        <v>3</v>
      </c>
      <c r="X2099">
        <v>83664</v>
      </c>
    </row>
    <row r="2100" spans="3:24" x14ac:dyDescent="0.25">
      <c r="C2100" t="s">
        <v>2</v>
      </c>
      <c r="W2100" t="s">
        <v>2</v>
      </c>
      <c r="X2100">
        <v>83715</v>
      </c>
    </row>
    <row r="2101" spans="3:24" x14ac:dyDescent="0.25">
      <c r="C2101" t="s">
        <v>2</v>
      </c>
      <c r="W2101" t="s">
        <v>4</v>
      </c>
      <c r="X2101">
        <v>83790</v>
      </c>
    </row>
    <row r="2102" spans="3:24" x14ac:dyDescent="0.25">
      <c r="C2102" t="s">
        <v>3</v>
      </c>
      <c r="W2102" t="s">
        <v>2</v>
      </c>
      <c r="X2102">
        <v>83829</v>
      </c>
    </row>
    <row r="2103" spans="3:24" x14ac:dyDescent="0.25">
      <c r="C2103" t="s">
        <v>2</v>
      </c>
      <c r="W2103" t="s">
        <v>2</v>
      </c>
      <c r="X2103">
        <v>83829</v>
      </c>
    </row>
    <row r="2104" spans="3:24" x14ac:dyDescent="0.25">
      <c r="C2104" t="s">
        <v>2</v>
      </c>
      <c r="W2104" t="s">
        <v>3</v>
      </c>
      <c r="X2104">
        <v>83837</v>
      </c>
    </row>
    <row r="2105" spans="3:24" x14ac:dyDescent="0.25">
      <c r="C2105" t="s">
        <v>2</v>
      </c>
      <c r="W2105" t="s">
        <v>2</v>
      </c>
      <c r="X2105">
        <v>83844</v>
      </c>
    </row>
    <row r="2106" spans="3:24" x14ac:dyDescent="0.25">
      <c r="C2106" t="s">
        <v>4</v>
      </c>
      <c r="W2106" t="s">
        <v>2</v>
      </c>
      <c r="X2106">
        <v>83844</v>
      </c>
    </row>
    <row r="2107" spans="3:24" x14ac:dyDescent="0.25">
      <c r="C2107" t="s">
        <v>2</v>
      </c>
      <c r="W2107" t="s">
        <v>2</v>
      </c>
      <c r="X2107">
        <v>83844</v>
      </c>
    </row>
    <row r="2108" spans="3:24" x14ac:dyDescent="0.25">
      <c r="C2108" t="s">
        <v>3</v>
      </c>
      <c r="W2108" t="s">
        <v>4</v>
      </c>
      <c r="X2108">
        <v>83891</v>
      </c>
    </row>
    <row r="2109" spans="3:24" x14ac:dyDescent="0.25">
      <c r="C2109" t="s">
        <v>3</v>
      </c>
      <c r="W2109" t="s">
        <v>2</v>
      </c>
      <c r="X2109">
        <v>83917</v>
      </c>
    </row>
    <row r="2110" spans="3:24" x14ac:dyDescent="0.25">
      <c r="C2110" t="s">
        <v>3</v>
      </c>
      <c r="W2110" t="s">
        <v>3</v>
      </c>
      <c r="X2110">
        <v>84117</v>
      </c>
    </row>
    <row r="2111" spans="3:24" x14ac:dyDescent="0.25">
      <c r="C2111" t="s">
        <v>2</v>
      </c>
      <c r="W2111" t="s">
        <v>3</v>
      </c>
      <c r="X2111">
        <v>84169</v>
      </c>
    </row>
    <row r="2112" spans="3:24" x14ac:dyDescent="0.25">
      <c r="C2112" t="s">
        <v>2</v>
      </c>
      <c r="W2112" t="s">
        <v>3</v>
      </c>
      <c r="X2112">
        <v>84169</v>
      </c>
    </row>
    <row r="2113" spans="3:24" x14ac:dyDescent="0.25">
      <c r="C2113" t="s">
        <v>2</v>
      </c>
      <c r="W2113" t="s">
        <v>2</v>
      </c>
      <c r="X2113">
        <v>84196</v>
      </c>
    </row>
    <row r="2114" spans="3:24" x14ac:dyDescent="0.25">
      <c r="C2114" t="s">
        <v>3</v>
      </c>
      <c r="W2114" t="s">
        <v>2</v>
      </c>
      <c r="X2114">
        <v>84219</v>
      </c>
    </row>
    <row r="2115" spans="3:24" x14ac:dyDescent="0.25">
      <c r="C2115" t="s">
        <v>2</v>
      </c>
      <c r="W2115" t="s">
        <v>2</v>
      </c>
      <c r="X2115">
        <v>84219</v>
      </c>
    </row>
    <row r="2116" spans="3:24" x14ac:dyDescent="0.25">
      <c r="C2116" t="s">
        <v>3</v>
      </c>
      <c r="W2116" t="s">
        <v>3</v>
      </c>
      <c r="X2116">
        <v>84460</v>
      </c>
    </row>
    <row r="2117" spans="3:24" x14ac:dyDescent="0.25">
      <c r="C2117" t="s">
        <v>3</v>
      </c>
      <c r="W2117" t="s">
        <v>2</v>
      </c>
      <c r="X2117">
        <v>84574</v>
      </c>
    </row>
    <row r="2118" spans="3:24" x14ac:dyDescent="0.25">
      <c r="C2118" t="s">
        <v>2</v>
      </c>
      <c r="W2118" t="s">
        <v>3</v>
      </c>
      <c r="X2118">
        <v>84618</v>
      </c>
    </row>
    <row r="2119" spans="3:24" x14ac:dyDescent="0.25">
      <c r="C2119" t="s">
        <v>3</v>
      </c>
      <c r="W2119" t="s">
        <v>3</v>
      </c>
      <c r="X2119">
        <v>84618</v>
      </c>
    </row>
    <row r="2120" spans="3:24" x14ac:dyDescent="0.25">
      <c r="C2120" t="s">
        <v>2</v>
      </c>
      <c r="W2120" t="s">
        <v>2</v>
      </c>
      <c r="X2120">
        <v>84835</v>
      </c>
    </row>
    <row r="2121" spans="3:24" x14ac:dyDescent="0.25">
      <c r="C2121" t="s">
        <v>2</v>
      </c>
      <c r="W2121" t="s">
        <v>3</v>
      </c>
      <c r="X2121">
        <v>84865</v>
      </c>
    </row>
    <row r="2122" spans="3:24" x14ac:dyDescent="0.25">
      <c r="C2122" t="s">
        <v>4</v>
      </c>
      <c r="W2122" t="s">
        <v>2</v>
      </c>
      <c r="X2122">
        <v>84906</v>
      </c>
    </row>
    <row r="2123" spans="3:24" x14ac:dyDescent="0.25">
      <c r="C2123" t="s">
        <v>2</v>
      </c>
      <c r="W2123" t="s">
        <v>2</v>
      </c>
      <c r="X2123">
        <v>84906</v>
      </c>
    </row>
    <row r="2124" spans="3:24" x14ac:dyDescent="0.25">
      <c r="C2124" t="s">
        <v>3</v>
      </c>
      <c r="W2124" t="s">
        <v>4</v>
      </c>
      <c r="X2124">
        <v>84953</v>
      </c>
    </row>
    <row r="2125" spans="3:24" x14ac:dyDescent="0.25">
      <c r="C2125" t="s">
        <v>5</v>
      </c>
      <c r="W2125" t="s">
        <v>2</v>
      </c>
      <c r="X2125">
        <v>85072</v>
      </c>
    </row>
    <row r="2126" spans="3:24" x14ac:dyDescent="0.25">
      <c r="C2126" t="s">
        <v>2</v>
      </c>
      <c r="W2126" t="s">
        <v>3</v>
      </c>
      <c r="X2126">
        <v>85431</v>
      </c>
    </row>
    <row r="2127" spans="3:24" x14ac:dyDescent="0.25">
      <c r="C2127" t="s">
        <v>2</v>
      </c>
      <c r="W2127" t="s">
        <v>5</v>
      </c>
      <c r="X2127">
        <v>85485</v>
      </c>
    </row>
    <row r="2128" spans="3:24" x14ac:dyDescent="0.25">
      <c r="C2128" t="s">
        <v>2</v>
      </c>
      <c r="W2128" t="s">
        <v>2</v>
      </c>
      <c r="X2128">
        <v>85606</v>
      </c>
    </row>
    <row r="2129" spans="3:24" x14ac:dyDescent="0.25">
      <c r="C2129" t="s">
        <v>2</v>
      </c>
      <c r="W2129" t="s">
        <v>2</v>
      </c>
      <c r="X2129">
        <v>85620</v>
      </c>
    </row>
    <row r="2130" spans="3:24" x14ac:dyDescent="0.25">
      <c r="C2130" t="s">
        <v>3</v>
      </c>
      <c r="W2130" t="s">
        <v>2</v>
      </c>
      <c r="X2130">
        <v>85683</v>
      </c>
    </row>
    <row r="2131" spans="3:24" x14ac:dyDescent="0.25">
      <c r="C2131" t="s">
        <v>3</v>
      </c>
      <c r="W2131" t="s">
        <v>2</v>
      </c>
      <c r="X2131">
        <v>85693</v>
      </c>
    </row>
    <row r="2132" spans="3:24" x14ac:dyDescent="0.25">
      <c r="C2132" t="s">
        <v>5</v>
      </c>
      <c r="W2132" t="s">
        <v>3</v>
      </c>
      <c r="X2132">
        <v>85696</v>
      </c>
    </row>
    <row r="2133" spans="3:24" x14ac:dyDescent="0.25">
      <c r="C2133" t="s">
        <v>4</v>
      </c>
      <c r="W2133" t="s">
        <v>3</v>
      </c>
      <c r="X2133">
        <v>85696</v>
      </c>
    </row>
    <row r="2134" spans="3:24" x14ac:dyDescent="0.25">
      <c r="C2134" t="s">
        <v>3</v>
      </c>
      <c r="W2134" t="s">
        <v>5</v>
      </c>
      <c r="X2134">
        <v>85710</v>
      </c>
    </row>
    <row r="2135" spans="3:24" x14ac:dyDescent="0.25">
      <c r="C2135" t="s">
        <v>2</v>
      </c>
      <c r="W2135" t="s">
        <v>4</v>
      </c>
      <c r="X2135">
        <v>85738</v>
      </c>
    </row>
    <row r="2136" spans="3:24" x14ac:dyDescent="0.25">
      <c r="C2136" t="s">
        <v>2</v>
      </c>
      <c r="W2136" t="s">
        <v>3</v>
      </c>
      <c r="X2136">
        <v>85844</v>
      </c>
    </row>
    <row r="2137" spans="3:24" x14ac:dyDescent="0.25">
      <c r="C2137" t="s">
        <v>2</v>
      </c>
      <c r="W2137" t="s">
        <v>2</v>
      </c>
      <c r="X2137">
        <v>86037</v>
      </c>
    </row>
    <row r="2138" spans="3:24" x14ac:dyDescent="0.25">
      <c r="C2138" t="s">
        <v>4</v>
      </c>
      <c r="W2138" t="s">
        <v>2</v>
      </c>
      <c r="X2138">
        <v>86111</v>
      </c>
    </row>
    <row r="2139" spans="3:24" x14ac:dyDescent="0.25">
      <c r="C2139" t="s">
        <v>2</v>
      </c>
      <c r="W2139" t="s">
        <v>2</v>
      </c>
      <c r="X2139">
        <v>86358</v>
      </c>
    </row>
    <row r="2140" spans="3:24" x14ac:dyDescent="0.25">
      <c r="C2140" t="s">
        <v>3</v>
      </c>
      <c r="W2140" t="s">
        <v>4</v>
      </c>
      <c r="X2140">
        <v>86424</v>
      </c>
    </row>
    <row r="2141" spans="3:24" x14ac:dyDescent="0.25">
      <c r="C2141" t="s">
        <v>2</v>
      </c>
      <c r="W2141" t="s">
        <v>2</v>
      </c>
      <c r="X2141">
        <v>86429</v>
      </c>
    </row>
    <row r="2142" spans="3:24" x14ac:dyDescent="0.25">
      <c r="C2142" t="s">
        <v>2</v>
      </c>
      <c r="W2142" t="s">
        <v>3</v>
      </c>
      <c r="X2142">
        <v>86580</v>
      </c>
    </row>
    <row r="2143" spans="3:24" x14ac:dyDescent="0.25">
      <c r="C2143" t="s">
        <v>3</v>
      </c>
      <c r="W2143" t="s">
        <v>2</v>
      </c>
      <c r="X2143">
        <v>86610</v>
      </c>
    </row>
    <row r="2144" spans="3:24" x14ac:dyDescent="0.25">
      <c r="C2144" t="s">
        <v>3</v>
      </c>
      <c r="W2144" t="s">
        <v>2</v>
      </c>
      <c r="X2144">
        <v>86718</v>
      </c>
    </row>
    <row r="2145" spans="3:24" x14ac:dyDescent="0.25">
      <c r="C2145" t="s">
        <v>3</v>
      </c>
      <c r="W2145" t="s">
        <v>3</v>
      </c>
      <c r="X2145">
        <v>86836</v>
      </c>
    </row>
    <row r="2146" spans="3:24" x14ac:dyDescent="0.25">
      <c r="C2146" t="s">
        <v>3</v>
      </c>
      <c r="W2146" t="s">
        <v>3</v>
      </c>
      <c r="X2146">
        <v>86857</v>
      </c>
    </row>
    <row r="2147" spans="3:24" x14ac:dyDescent="0.25">
      <c r="C2147" t="s">
        <v>5</v>
      </c>
      <c r="W2147" t="s">
        <v>3</v>
      </c>
      <c r="X2147">
        <v>86857</v>
      </c>
    </row>
    <row r="2148" spans="3:24" x14ac:dyDescent="0.25">
      <c r="C2148" t="s">
        <v>3</v>
      </c>
      <c r="W2148" t="s">
        <v>3</v>
      </c>
      <c r="X2148">
        <v>86979</v>
      </c>
    </row>
    <row r="2149" spans="3:24" x14ac:dyDescent="0.25">
      <c r="C2149" t="s">
        <v>3</v>
      </c>
      <c r="W2149" t="s">
        <v>5</v>
      </c>
      <c r="X2149">
        <v>87000</v>
      </c>
    </row>
    <row r="2150" spans="3:24" x14ac:dyDescent="0.25">
      <c r="C2150" t="s">
        <v>2</v>
      </c>
      <c r="W2150" t="s">
        <v>3</v>
      </c>
      <c r="X2150">
        <v>87171</v>
      </c>
    </row>
    <row r="2151" spans="3:24" x14ac:dyDescent="0.25">
      <c r="C2151" t="s">
        <v>5</v>
      </c>
      <c r="W2151" t="s">
        <v>3</v>
      </c>
      <c r="X2151">
        <v>87188</v>
      </c>
    </row>
    <row r="2152" spans="3:24" x14ac:dyDescent="0.25">
      <c r="C2152" t="s">
        <v>2</v>
      </c>
      <c r="W2152" t="s">
        <v>2</v>
      </c>
      <c r="X2152">
        <v>87195</v>
      </c>
    </row>
    <row r="2153" spans="3:24" x14ac:dyDescent="0.25">
      <c r="C2153" t="s">
        <v>2</v>
      </c>
      <c r="W2153" t="s">
        <v>5</v>
      </c>
      <c r="X2153">
        <v>87305</v>
      </c>
    </row>
    <row r="2154" spans="3:24" x14ac:dyDescent="0.25">
      <c r="C2154" t="s">
        <v>2</v>
      </c>
      <c r="W2154" t="s">
        <v>2</v>
      </c>
      <c r="X2154">
        <v>87679</v>
      </c>
    </row>
    <row r="2155" spans="3:24" x14ac:dyDescent="0.25">
      <c r="C2155" t="s">
        <v>4</v>
      </c>
      <c r="W2155" t="s">
        <v>2</v>
      </c>
      <c r="X2155">
        <v>87771</v>
      </c>
    </row>
    <row r="2156" spans="3:24" x14ac:dyDescent="0.25">
      <c r="C2156" t="s">
        <v>5</v>
      </c>
      <c r="W2156" t="s">
        <v>2</v>
      </c>
      <c r="X2156">
        <v>87771</v>
      </c>
    </row>
    <row r="2157" spans="3:24" x14ac:dyDescent="0.25">
      <c r="C2157" t="s">
        <v>2</v>
      </c>
      <c r="W2157" t="s">
        <v>4</v>
      </c>
      <c r="X2157">
        <v>88097</v>
      </c>
    </row>
    <row r="2158" spans="3:24" x14ac:dyDescent="0.25">
      <c r="C2158" t="s">
        <v>2</v>
      </c>
      <c r="W2158" t="s">
        <v>5</v>
      </c>
      <c r="X2158">
        <v>88194</v>
      </c>
    </row>
    <row r="2159" spans="3:24" x14ac:dyDescent="0.25">
      <c r="C2159" t="s">
        <v>4</v>
      </c>
      <c r="W2159" t="s">
        <v>2</v>
      </c>
      <c r="X2159">
        <v>88325</v>
      </c>
    </row>
    <row r="2160" spans="3:24" x14ac:dyDescent="0.25">
      <c r="C2160" t="s">
        <v>4</v>
      </c>
      <c r="W2160" t="s">
        <v>2</v>
      </c>
      <c r="X2160">
        <v>88347</v>
      </c>
    </row>
    <row r="2161" spans="3:24" x14ac:dyDescent="0.25">
      <c r="C2161" t="s">
        <v>4</v>
      </c>
      <c r="W2161" t="s">
        <v>4</v>
      </c>
      <c r="X2161">
        <v>88420</v>
      </c>
    </row>
    <row r="2162" spans="3:24" x14ac:dyDescent="0.25">
      <c r="C2162" t="s">
        <v>5</v>
      </c>
      <c r="W2162" t="s">
        <v>4</v>
      </c>
      <c r="X2162">
        <v>89058</v>
      </c>
    </row>
    <row r="2163" spans="3:24" x14ac:dyDescent="0.25">
      <c r="C2163" t="s">
        <v>4</v>
      </c>
      <c r="W2163" t="s">
        <v>4</v>
      </c>
      <c r="X2163">
        <v>89120</v>
      </c>
    </row>
    <row r="2164" spans="3:24" x14ac:dyDescent="0.25">
      <c r="C2164" t="s">
        <v>2</v>
      </c>
      <c r="W2164" t="s">
        <v>5</v>
      </c>
      <c r="X2164">
        <v>89572</v>
      </c>
    </row>
    <row r="2165" spans="3:24" x14ac:dyDescent="0.25">
      <c r="C2165" t="s">
        <v>2</v>
      </c>
      <c r="W2165" t="s">
        <v>4</v>
      </c>
      <c r="X2165">
        <v>89616</v>
      </c>
    </row>
    <row r="2166" spans="3:24" x14ac:dyDescent="0.25">
      <c r="C2166" t="s">
        <v>2</v>
      </c>
      <c r="W2166" t="s">
        <v>2</v>
      </c>
      <c r="X2166">
        <v>89694</v>
      </c>
    </row>
    <row r="2167" spans="3:24" x14ac:dyDescent="0.25">
      <c r="C2167" t="s">
        <v>4</v>
      </c>
      <c r="W2167" t="s">
        <v>2</v>
      </c>
      <c r="X2167">
        <v>89891</v>
      </c>
    </row>
    <row r="2168" spans="3:24" x14ac:dyDescent="0.25">
      <c r="C2168" t="s">
        <v>4</v>
      </c>
      <c r="W2168" t="s">
        <v>2</v>
      </c>
      <c r="X2168">
        <v>90000</v>
      </c>
    </row>
    <row r="2169" spans="3:24" x14ac:dyDescent="0.25">
      <c r="C2169" t="s">
        <v>2</v>
      </c>
      <c r="W2169" t="s">
        <v>4</v>
      </c>
      <c r="X2169">
        <v>90226</v>
      </c>
    </row>
    <row r="2170" spans="3:24" x14ac:dyDescent="0.25">
      <c r="C2170" t="s">
        <v>2</v>
      </c>
      <c r="W2170" t="s">
        <v>4</v>
      </c>
      <c r="X2170">
        <v>90247</v>
      </c>
    </row>
    <row r="2171" spans="3:24" x14ac:dyDescent="0.25">
      <c r="C2171" t="s">
        <v>2</v>
      </c>
      <c r="W2171" t="s">
        <v>2</v>
      </c>
      <c r="X2171">
        <v>90273</v>
      </c>
    </row>
    <row r="2172" spans="3:24" x14ac:dyDescent="0.25">
      <c r="C2172" t="s">
        <v>4</v>
      </c>
      <c r="W2172" t="s">
        <v>2</v>
      </c>
      <c r="X2172">
        <v>90300</v>
      </c>
    </row>
    <row r="2173" spans="3:24" x14ac:dyDescent="0.25">
      <c r="C2173" t="s">
        <v>4</v>
      </c>
      <c r="W2173" t="s">
        <v>2</v>
      </c>
      <c r="X2173">
        <v>90369</v>
      </c>
    </row>
    <row r="2174" spans="3:24" x14ac:dyDescent="0.25">
      <c r="C2174" t="s">
        <v>3</v>
      </c>
      <c r="W2174" t="s">
        <v>4</v>
      </c>
      <c r="X2174">
        <v>90638</v>
      </c>
    </row>
    <row r="2175" spans="3:24" x14ac:dyDescent="0.25">
      <c r="C2175" t="s">
        <v>2</v>
      </c>
      <c r="W2175" t="s">
        <v>4</v>
      </c>
      <c r="X2175">
        <v>90638</v>
      </c>
    </row>
    <row r="2176" spans="3:24" x14ac:dyDescent="0.25">
      <c r="C2176" t="s">
        <v>2</v>
      </c>
      <c r="W2176" t="s">
        <v>3</v>
      </c>
      <c r="X2176">
        <v>90687</v>
      </c>
    </row>
    <row r="2177" spans="3:24" x14ac:dyDescent="0.25">
      <c r="C2177" t="s">
        <v>3</v>
      </c>
      <c r="W2177" t="s">
        <v>2</v>
      </c>
      <c r="X2177">
        <v>90765</v>
      </c>
    </row>
    <row r="2178" spans="3:24" x14ac:dyDescent="0.25">
      <c r="C2178" t="s">
        <v>2</v>
      </c>
      <c r="W2178" t="s">
        <v>2</v>
      </c>
      <c r="X2178">
        <v>90842</v>
      </c>
    </row>
    <row r="2179" spans="3:24" x14ac:dyDescent="0.25">
      <c r="C2179" t="s">
        <v>4</v>
      </c>
      <c r="W2179" t="s">
        <v>3</v>
      </c>
      <c r="X2179">
        <v>90933</v>
      </c>
    </row>
    <row r="2180" spans="3:24" x14ac:dyDescent="0.25">
      <c r="C2180" t="s">
        <v>2</v>
      </c>
      <c r="W2180" t="s">
        <v>2</v>
      </c>
      <c r="X2180">
        <v>91065</v>
      </c>
    </row>
    <row r="2181" spans="3:24" x14ac:dyDescent="0.25">
      <c r="C2181" t="s">
        <v>2</v>
      </c>
      <c r="W2181" t="s">
        <v>4</v>
      </c>
      <c r="X2181">
        <v>91172</v>
      </c>
    </row>
    <row r="2182" spans="3:24" x14ac:dyDescent="0.25">
      <c r="C2182" t="s">
        <v>4</v>
      </c>
      <c r="W2182" t="s">
        <v>2</v>
      </c>
      <c r="X2182">
        <v>91249</v>
      </c>
    </row>
    <row r="2183" spans="3:24" x14ac:dyDescent="0.25">
      <c r="C2183" t="s">
        <v>3</v>
      </c>
      <c r="W2183" t="s">
        <v>2</v>
      </c>
      <c r="X2183">
        <v>91700</v>
      </c>
    </row>
    <row r="2184" spans="3:24" x14ac:dyDescent="0.25">
      <c r="C2184" t="s">
        <v>4</v>
      </c>
      <c r="W2184" t="s">
        <v>4</v>
      </c>
      <c r="X2184">
        <v>91712</v>
      </c>
    </row>
    <row r="2185" spans="3:24" x14ac:dyDescent="0.25">
      <c r="C2185" t="s">
        <v>2</v>
      </c>
      <c r="W2185" t="s">
        <v>3</v>
      </c>
      <c r="X2185">
        <v>91820</v>
      </c>
    </row>
    <row r="2186" spans="3:24" x14ac:dyDescent="0.25">
      <c r="C2186" t="s">
        <v>3</v>
      </c>
      <c r="W2186" t="s">
        <v>4</v>
      </c>
      <c r="X2186">
        <v>92163</v>
      </c>
    </row>
    <row r="2187" spans="3:24" x14ac:dyDescent="0.25">
      <c r="C2187" t="s">
        <v>2</v>
      </c>
      <c r="W2187" t="s">
        <v>2</v>
      </c>
      <c r="X2187">
        <v>92344</v>
      </c>
    </row>
    <row r="2188" spans="3:24" x14ac:dyDescent="0.25">
      <c r="C2188" t="s">
        <v>5</v>
      </c>
      <c r="W2188" t="s">
        <v>3</v>
      </c>
      <c r="X2188">
        <v>92491</v>
      </c>
    </row>
    <row r="2189" spans="3:24" x14ac:dyDescent="0.25">
      <c r="C2189" t="s">
        <v>4</v>
      </c>
      <c r="W2189" t="s">
        <v>2</v>
      </c>
      <c r="X2189">
        <v>92533</v>
      </c>
    </row>
    <row r="2190" spans="3:24" x14ac:dyDescent="0.25">
      <c r="C2190" t="s">
        <v>2</v>
      </c>
      <c r="W2190" t="s">
        <v>5</v>
      </c>
      <c r="X2190">
        <v>92556</v>
      </c>
    </row>
    <row r="2191" spans="3:24" x14ac:dyDescent="0.25">
      <c r="C2191" t="s">
        <v>2</v>
      </c>
      <c r="W2191" t="s">
        <v>4</v>
      </c>
      <c r="X2191">
        <v>92859</v>
      </c>
    </row>
    <row r="2192" spans="3:24" x14ac:dyDescent="0.25">
      <c r="C2192" t="s">
        <v>3</v>
      </c>
      <c r="W2192" t="s">
        <v>2</v>
      </c>
      <c r="X2192">
        <v>92910</v>
      </c>
    </row>
    <row r="2193" spans="3:24" x14ac:dyDescent="0.25">
      <c r="C2193" t="s">
        <v>2</v>
      </c>
      <c r="W2193" t="s">
        <v>2</v>
      </c>
      <c r="X2193">
        <v>92955</v>
      </c>
    </row>
    <row r="2194" spans="3:24" x14ac:dyDescent="0.25">
      <c r="C2194" t="s">
        <v>2</v>
      </c>
      <c r="W2194" t="s">
        <v>3</v>
      </c>
      <c r="X2194">
        <v>93027</v>
      </c>
    </row>
    <row r="2195" spans="3:24" x14ac:dyDescent="0.25">
      <c r="C2195" t="s">
        <v>2</v>
      </c>
      <c r="W2195" t="s">
        <v>2</v>
      </c>
      <c r="X2195">
        <v>93404</v>
      </c>
    </row>
    <row r="2196" spans="3:24" x14ac:dyDescent="0.25">
      <c r="C2196" t="s">
        <v>2</v>
      </c>
      <c r="W2196" t="s">
        <v>2</v>
      </c>
      <c r="X2196">
        <v>93790</v>
      </c>
    </row>
    <row r="2197" spans="3:24" x14ac:dyDescent="0.25">
      <c r="C2197" t="s">
        <v>2</v>
      </c>
      <c r="W2197" t="s">
        <v>2</v>
      </c>
      <c r="X2197">
        <v>94384</v>
      </c>
    </row>
    <row r="2198" spans="3:24" x14ac:dyDescent="0.25">
      <c r="C2198" t="s">
        <v>2</v>
      </c>
      <c r="W2198" t="s">
        <v>2</v>
      </c>
      <c r="X2198">
        <v>94384</v>
      </c>
    </row>
    <row r="2199" spans="3:24" x14ac:dyDescent="0.25">
      <c r="C2199" t="s">
        <v>3</v>
      </c>
      <c r="W2199" t="s">
        <v>2</v>
      </c>
      <c r="X2199">
        <v>94472</v>
      </c>
    </row>
    <row r="2200" spans="3:24" x14ac:dyDescent="0.25">
      <c r="C2200" t="s">
        <v>3</v>
      </c>
      <c r="W2200" t="s">
        <v>2</v>
      </c>
      <c r="X2200">
        <v>94642</v>
      </c>
    </row>
    <row r="2201" spans="3:24" x14ac:dyDescent="0.25">
      <c r="C2201" t="s">
        <v>2</v>
      </c>
      <c r="W2201" t="s">
        <v>3</v>
      </c>
      <c r="X2201">
        <v>94871</v>
      </c>
    </row>
    <row r="2202" spans="3:24" x14ac:dyDescent="0.25">
      <c r="C2202" t="s">
        <v>5</v>
      </c>
      <c r="W2202" t="s">
        <v>3</v>
      </c>
      <c r="X2202">
        <v>95169</v>
      </c>
    </row>
    <row r="2203" spans="3:24" x14ac:dyDescent="0.25">
      <c r="C2203" t="s">
        <v>2</v>
      </c>
      <c r="W2203" t="s">
        <v>2</v>
      </c>
      <c r="X2203">
        <v>95529</v>
      </c>
    </row>
    <row r="2204" spans="3:24" x14ac:dyDescent="0.25">
      <c r="C2204" t="s">
        <v>2</v>
      </c>
      <c r="W2204" t="s">
        <v>5</v>
      </c>
      <c r="X2204">
        <v>96547</v>
      </c>
    </row>
    <row r="2205" spans="3:24" x14ac:dyDescent="0.25">
      <c r="C2205" t="s">
        <v>4</v>
      </c>
      <c r="W2205" t="s">
        <v>2</v>
      </c>
      <c r="X2205">
        <v>96843</v>
      </c>
    </row>
    <row r="2206" spans="3:24" x14ac:dyDescent="0.25">
      <c r="C2206" t="s">
        <v>4</v>
      </c>
      <c r="W2206" t="s">
        <v>2</v>
      </c>
      <c r="X2206">
        <v>96876</v>
      </c>
    </row>
    <row r="2207" spans="3:24" x14ac:dyDescent="0.25">
      <c r="C2207" t="s">
        <v>2</v>
      </c>
      <c r="W2207" t="s">
        <v>4</v>
      </c>
      <c r="X2207">
        <v>98777</v>
      </c>
    </row>
    <row r="2208" spans="3:24" x14ac:dyDescent="0.25">
      <c r="C2208" t="s">
        <v>3</v>
      </c>
      <c r="W2208" t="s">
        <v>4</v>
      </c>
      <c r="X2208">
        <v>98777</v>
      </c>
    </row>
    <row r="2209" spans="3:24" x14ac:dyDescent="0.25">
      <c r="C2209" t="s">
        <v>2</v>
      </c>
      <c r="W2209" t="s">
        <v>2</v>
      </c>
      <c r="X2209">
        <v>101970</v>
      </c>
    </row>
    <row r="2210" spans="3:24" x14ac:dyDescent="0.25">
      <c r="C2210" t="s">
        <v>2</v>
      </c>
      <c r="W2210" t="s">
        <v>3</v>
      </c>
      <c r="X2210">
        <v>102160</v>
      </c>
    </row>
    <row r="2211" spans="3:24" x14ac:dyDescent="0.25">
      <c r="C2211" t="s">
        <v>3</v>
      </c>
      <c r="W2211" t="s">
        <v>2</v>
      </c>
      <c r="X2211">
        <v>102692</v>
      </c>
    </row>
    <row r="2212" spans="3:24" x14ac:dyDescent="0.25">
      <c r="C2212" t="s">
        <v>2</v>
      </c>
      <c r="W2212" t="s">
        <v>2</v>
      </c>
      <c r="X2212">
        <v>105471</v>
      </c>
    </row>
    <row r="2213" spans="3:24" x14ac:dyDescent="0.25">
      <c r="C2213" t="s">
        <v>3</v>
      </c>
      <c r="W2213" t="s">
        <v>3</v>
      </c>
      <c r="X2213">
        <v>113734</v>
      </c>
    </row>
    <row r="2214" spans="3:24" x14ac:dyDescent="0.25">
      <c r="C2214" t="s">
        <v>2</v>
      </c>
      <c r="W2214" t="s">
        <v>2</v>
      </c>
      <c r="X2214">
        <v>153924</v>
      </c>
    </row>
    <row r="2215" spans="3:24" x14ac:dyDescent="0.25">
      <c r="C2215" t="s">
        <v>3</v>
      </c>
      <c r="W2215" t="s">
        <v>3</v>
      </c>
      <c r="X2215">
        <v>156924</v>
      </c>
    </row>
    <row r="2216" spans="3:24" x14ac:dyDescent="0.25">
      <c r="C2216" t="s">
        <v>4</v>
      </c>
      <c r="W2216" t="s">
        <v>2</v>
      </c>
      <c r="X2216">
        <v>157146</v>
      </c>
    </row>
    <row r="2217" spans="3:24" x14ac:dyDescent="0.25">
      <c r="C2217" t="s">
        <v>3</v>
      </c>
      <c r="W2217" t="s">
        <v>3</v>
      </c>
      <c r="X2217">
        <v>157243</v>
      </c>
    </row>
    <row r="2218" spans="3:24" x14ac:dyDescent="0.25">
      <c r="C2218" t="s">
        <v>3</v>
      </c>
      <c r="W2218" t="s">
        <v>4</v>
      </c>
      <c r="X2218">
        <v>157733</v>
      </c>
    </row>
    <row r="2219" spans="3:24" x14ac:dyDescent="0.25">
      <c r="C2219" t="s">
        <v>2</v>
      </c>
      <c r="W2219" t="s">
        <v>3</v>
      </c>
      <c r="X2219">
        <v>160803</v>
      </c>
    </row>
    <row r="2220" spans="3:24" x14ac:dyDescent="0.25">
      <c r="W2220" t="s">
        <v>3</v>
      </c>
      <c r="X2220">
        <v>162397</v>
      </c>
    </row>
    <row r="2221" spans="3:24" x14ac:dyDescent="0.25">
      <c r="W2221" t="s">
        <v>2</v>
      </c>
      <c r="X2221">
        <v>666666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FB251-03F7-453F-B3ED-B2DD54AD8F2F}">
  <dimension ref="C2:H28"/>
  <sheetViews>
    <sheetView workbookViewId="0">
      <selection activeCell="M1" sqref="M1"/>
    </sheetView>
  </sheetViews>
  <sheetFormatPr defaultRowHeight="15.75" x14ac:dyDescent="0.25"/>
  <cols>
    <col min="4" max="4" width="7.5" customWidth="1"/>
    <col min="5" max="5" width="17.875" customWidth="1"/>
    <col min="6" max="6" width="20.75" customWidth="1"/>
    <col min="7" max="7" width="14.25" bestFit="1" customWidth="1"/>
    <col min="8" max="8" width="16.625" customWidth="1"/>
  </cols>
  <sheetData>
    <row r="2" spans="3:8" x14ac:dyDescent="0.25">
      <c r="C2" t="s">
        <v>27</v>
      </c>
      <c r="D2" s="5">
        <v>0.99</v>
      </c>
    </row>
    <row r="3" spans="3:8" x14ac:dyDescent="0.25">
      <c r="D3" s="7" t="s">
        <v>25</v>
      </c>
      <c r="E3" s="7" t="s">
        <v>0</v>
      </c>
      <c r="F3" s="7" t="s">
        <v>11</v>
      </c>
      <c r="G3" s="11" t="s">
        <v>21</v>
      </c>
      <c r="H3" s="11" t="s">
        <v>26</v>
      </c>
    </row>
    <row r="4" spans="3:8" x14ac:dyDescent="0.25">
      <c r="D4" s="7">
        <v>4931</v>
      </c>
      <c r="E4" s="7" t="s">
        <v>2</v>
      </c>
      <c r="F4" s="7" t="s">
        <v>13</v>
      </c>
      <c r="G4" s="124">
        <v>157146</v>
      </c>
      <c r="H4" s="125">
        <v>4.1671108149814797</v>
      </c>
    </row>
    <row r="5" spans="3:8" x14ac:dyDescent="0.25">
      <c r="D5" s="8">
        <v>1501</v>
      </c>
      <c r="E5" s="8" t="s">
        <v>3</v>
      </c>
      <c r="F5" s="8" t="s">
        <v>14</v>
      </c>
      <c r="G5" s="9">
        <v>160803</v>
      </c>
      <c r="H5" s="10">
        <v>4.3123850716511001</v>
      </c>
    </row>
    <row r="6" spans="3:8" x14ac:dyDescent="0.25">
      <c r="D6" s="7">
        <v>9432</v>
      </c>
      <c r="E6" s="7" t="s">
        <v>2</v>
      </c>
      <c r="F6" s="7" t="s">
        <v>13</v>
      </c>
      <c r="G6" s="124">
        <v>666666</v>
      </c>
      <c r="H6" s="125">
        <v>24.407783294693999</v>
      </c>
    </row>
    <row r="7" spans="3:8" x14ac:dyDescent="0.25">
      <c r="D7" s="8">
        <v>1503</v>
      </c>
      <c r="E7" s="8" t="s">
        <v>3</v>
      </c>
      <c r="F7" s="8" t="s">
        <v>13</v>
      </c>
      <c r="G7" s="9">
        <v>162397</v>
      </c>
      <c r="H7" s="10">
        <v>4.37570669186751</v>
      </c>
    </row>
    <row r="8" spans="3:8" x14ac:dyDescent="0.25">
      <c r="D8" s="7">
        <v>5336</v>
      </c>
      <c r="E8" s="7" t="s">
        <v>4</v>
      </c>
      <c r="F8" s="7" t="s">
        <v>13</v>
      </c>
      <c r="G8" s="124">
        <v>157733</v>
      </c>
      <c r="H8" s="125">
        <v>4.1904293790134899</v>
      </c>
    </row>
    <row r="9" spans="3:8" x14ac:dyDescent="0.25">
      <c r="D9" s="8">
        <v>5555</v>
      </c>
      <c r="E9" s="8" t="s">
        <v>2</v>
      </c>
      <c r="F9" s="8" t="s">
        <v>10</v>
      </c>
      <c r="G9" s="9">
        <v>153924</v>
      </c>
      <c r="H9" s="10">
        <v>4.0391169251839498</v>
      </c>
    </row>
    <row r="10" spans="3:8" x14ac:dyDescent="0.25">
      <c r="D10" s="7">
        <v>11181</v>
      </c>
      <c r="E10" s="7" t="s">
        <v>3</v>
      </c>
      <c r="F10" s="7" t="s">
        <v>14</v>
      </c>
      <c r="G10" s="124">
        <v>156924</v>
      </c>
      <c r="H10" s="125">
        <v>4.1582918691295001</v>
      </c>
    </row>
    <row r="11" spans="3:8" x14ac:dyDescent="0.25">
      <c r="D11" s="8">
        <v>8475</v>
      </c>
      <c r="E11" s="8" t="s">
        <v>3</v>
      </c>
      <c r="F11" s="8" t="s">
        <v>14</v>
      </c>
      <c r="G11" s="9">
        <v>157243</v>
      </c>
      <c r="H11" s="10">
        <v>4.1709641381690501</v>
      </c>
    </row>
    <row r="12" spans="3:8" x14ac:dyDescent="0.25">
      <c r="C12">
        <v>1.96</v>
      </c>
      <c r="D12" s="5">
        <v>0.95</v>
      </c>
    </row>
    <row r="13" spans="3:8" x14ac:dyDescent="0.25">
      <c r="D13" t="s">
        <v>25</v>
      </c>
      <c r="E13" t="s">
        <v>0</v>
      </c>
      <c r="F13" t="s">
        <v>11</v>
      </c>
      <c r="G13" t="s">
        <v>21</v>
      </c>
      <c r="H13" t="s">
        <v>26</v>
      </c>
    </row>
    <row r="14" spans="3:8" x14ac:dyDescent="0.25">
      <c r="D14">
        <v>10089</v>
      </c>
      <c r="E14" t="s">
        <v>2</v>
      </c>
      <c r="F14" t="s">
        <v>10</v>
      </c>
      <c r="G14" s="1">
        <v>102692</v>
      </c>
      <c r="H14">
        <v>2.0039266824444502</v>
      </c>
    </row>
    <row r="15" spans="3:8" x14ac:dyDescent="0.25">
      <c r="D15">
        <v>4619</v>
      </c>
      <c r="E15" t="s">
        <v>3</v>
      </c>
      <c r="F15" t="s">
        <v>9</v>
      </c>
      <c r="G15" s="1">
        <v>113734</v>
      </c>
      <c r="H15">
        <v>2.4425699261267102</v>
      </c>
    </row>
    <row r="16" spans="3:8" x14ac:dyDescent="0.25">
      <c r="D16">
        <v>4931</v>
      </c>
      <c r="E16" t="s">
        <v>2</v>
      </c>
      <c r="F16" t="s">
        <v>13</v>
      </c>
      <c r="G16" s="1">
        <v>157146</v>
      </c>
      <c r="H16">
        <v>4.1671108149814797</v>
      </c>
    </row>
    <row r="17" spans="4:8" x14ac:dyDescent="0.25">
      <c r="D17">
        <v>1501</v>
      </c>
      <c r="E17" t="s">
        <v>3</v>
      </c>
      <c r="F17" t="s">
        <v>14</v>
      </c>
      <c r="G17" s="1">
        <v>160803</v>
      </c>
      <c r="H17">
        <v>4.3123850716511001</v>
      </c>
    </row>
    <row r="18" spans="4:8" x14ac:dyDescent="0.25">
      <c r="D18">
        <v>9432</v>
      </c>
      <c r="E18" t="s">
        <v>2</v>
      </c>
      <c r="F18" t="s">
        <v>13</v>
      </c>
      <c r="G18" s="1">
        <v>666666</v>
      </c>
      <c r="H18">
        <v>24.407783294693999</v>
      </c>
    </row>
    <row r="19" spans="4:8" x14ac:dyDescent="0.25">
      <c r="D19">
        <v>1503</v>
      </c>
      <c r="E19" t="s">
        <v>3</v>
      </c>
      <c r="F19" t="s">
        <v>13</v>
      </c>
      <c r="G19" s="1">
        <v>162397</v>
      </c>
      <c r="H19">
        <v>4.37570669186751</v>
      </c>
    </row>
    <row r="20" spans="4:8" x14ac:dyDescent="0.25">
      <c r="D20">
        <v>4611</v>
      </c>
      <c r="E20" t="s">
        <v>2</v>
      </c>
      <c r="F20" t="s">
        <v>13</v>
      </c>
      <c r="G20" s="1">
        <v>105471</v>
      </c>
      <c r="H20">
        <v>2.1143224055193501</v>
      </c>
    </row>
    <row r="21" spans="4:8" x14ac:dyDescent="0.25">
      <c r="D21">
        <v>5336</v>
      </c>
      <c r="E21" t="s">
        <v>4</v>
      </c>
      <c r="F21" t="s">
        <v>13</v>
      </c>
      <c r="G21" s="1">
        <v>157733</v>
      </c>
      <c r="H21">
        <v>4.1904293790134899</v>
      </c>
    </row>
    <row r="22" spans="4:8" x14ac:dyDescent="0.25">
      <c r="D22">
        <v>5376</v>
      </c>
      <c r="E22" t="s">
        <v>2</v>
      </c>
      <c r="F22" t="s">
        <v>14</v>
      </c>
      <c r="G22" s="1">
        <v>2447</v>
      </c>
      <c r="H22">
        <v>-1.97830406949616</v>
      </c>
    </row>
    <row r="23" spans="4:8" x14ac:dyDescent="0.25">
      <c r="D23">
        <v>2798</v>
      </c>
      <c r="E23" t="s">
        <v>3</v>
      </c>
      <c r="F23" t="s">
        <v>13</v>
      </c>
      <c r="G23" s="1">
        <v>102160</v>
      </c>
      <c r="H23">
        <v>1.98279299238477</v>
      </c>
    </row>
    <row r="24" spans="4:8" x14ac:dyDescent="0.25">
      <c r="D24">
        <v>6862</v>
      </c>
      <c r="E24" t="s">
        <v>2</v>
      </c>
      <c r="F24" t="s">
        <v>10</v>
      </c>
      <c r="G24" s="1">
        <v>1730</v>
      </c>
      <c r="H24">
        <v>-2.0067868810991398</v>
      </c>
    </row>
    <row r="25" spans="4:8" x14ac:dyDescent="0.25">
      <c r="D25">
        <v>7215</v>
      </c>
      <c r="E25" t="s">
        <v>2</v>
      </c>
      <c r="F25" t="s">
        <v>9</v>
      </c>
      <c r="G25" s="1">
        <v>101970</v>
      </c>
      <c r="H25">
        <v>1.9752452459348899</v>
      </c>
    </row>
    <row r="26" spans="4:8" x14ac:dyDescent="0.25">
      <c r="D26">
        <v>5555</v>
      </c>
      <c r="E26" t="s">
        <v>2</v>
      </c>
      <c r="F26" t="s">
        <v>10</v>
      </c>
      <c r="G26" s="1">
        <v>153924</v>
      </c>
      <c r="H26">
        <v>4.0391169251839498</v>
      </c>
    </row>
    <row r="27" spans="4:8" x14ac:dyDescent="0.25">
      <c r="D27">
        <v>11181</v>
      </c>
      <c r="E27" t="s">
        <v>3</v>
      </c>
      <c r="F27" t="s">
        <v>14</v>
      </c>
      <c r="G27" s="1">
        <v>156924</v>
      </c>
      <c r="H27">
        <v>4.1582918691295001</v>
      </c>
    </row>
    <row r="28" spans="4:8" x14ac:dyDescent="0.25">
      <c r="D28">
        <v>8475</v>
      </c>
      <c r="E28" t="s">
        <v>3</v>
      </c>
      <c r="F28" t="s">
        <v>14</v>
      </c>
      <c r="G28" s="1">
        <v>157243</v>
      </c>
      <c r="H28">
        <v>4.1709641381690501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D3DCF-57B1-4D4F-A376-6BC5489BAA2D}">
  <sheetPr>
    <tabColor rgb="FF7030A0"/>
  </sheetPr>
  <dimension ref="B6:T54"/>
  <sheetViews>
    <sheetView workbookViewId="0">
      <selection activeCell="L40" sqref="L40"/>
    </sheetView>
  </sheetViews>
  <sheetFormatPr defaultRowHeight="15.75" x14ac:dyDescent="0.25"/>
  <cols>
    <col min="2" max="2" width="22.5" customWidth="1"/>
    <col min="3" max="3" width="18.25" customWidth="1"/>
    <col min="4" max="4" width="16.25" customWidth="1"/>
    <col min="5" max="5" width="14" customWidth="1"/>
    <col min="6" max="6" width="9.125" bestFit="1" customWidth="1"/>
    <col min="7" max="7" width="10.125" customWidth="1"/>
    <col min="8" max="8" width="10.625" customWidth="1"/>
    <col min="9" max="9" width="9.875" customWidth="1"/>
    <col min="10" max="10" width="11.125" bestFit="1" customWidth="1"/>
    <col min="11" max="11" width="10.125" bestFit="1" customWidth="1"/>
    <col min="12" max="12" width="11.125" bestFit="1" customWidth="1"/>
    <col min="13" max="14" width="10.125" bestFit="1" customWidth="1"/>
    <col min="17" max="17" width="13.625" bestFit="1" customWidth="1"/>
    <col min="18" max="20" width="12.875" customWidth="1"/>
  </cols>
  <sheetData>
    <row r="6" spans="2:20" x14ac:dyDescent="0.25">
      <c r="J6" s="111"/>
      <c r="K6" s="111"/>
      <c r="L6" s="111"/>
      <c r="M6" s="111"/>
      <c r="N6" s="111"/>
      <c r="Q6" s="168"/>
      <c r="R6" s="168"/>
      <c r="S6" s="168"/>
      <c r="T6" s="168"/>
    </row>
    <row r="7" spans="2:20" x14ac:dyDescent="0.25">
      <c r="B7" s="40" t="s">
        <v>159</v>
      </c>
      <c r="C7" t="s">
        <v>93</v>
      </c>
      <c r="D7" t="s">
        <v>85</v>
      </c>
      <c r="E7" t="s">
        <v>94</v>
      </c>
      <c r="F7" t="s">
        <v>87</v>
      </c>
      <c r="J7" s="111"/>
      <c r="K7" s="111"/>
      <c r="L7" s="111"/>
      <c r="M7" s="111"/>
      <c r="N7" s="111"/>
      <c r="Q7" s="168"/>
      <c r="R7" s="168"/>
      <c r="S7" s="168"/>
      <c r="T7" s="168"/>
    </row>
    <row r="8" spans="2:20" x14ac:dyDescent="0.25">
      <c r="B8" s="41">
        <v>0</v>
      </c>
      <c r="C8">
        <v>5028</v>
      </c>
      <c r="D8">
        <v>8254</v>
      </c>
      <c r="E8">
        <v>4975</v>
      </c>
      <c r="F8">
        <v>11611</v>
      </c>
      <c r="J8" s="111"/>
      <c r="K8" s="111"/>
      <c r="L8" s="111"/>
      <c r="M8" s="111"/>
      <c r="N8" s="111"/>
      <c r="Q8" s="165"/>
      <c r="R8" s="165"/>
      <c r="S8" s="165"/>
      <c r="T8" s="165"/>
    </row>
    <row r="9" spans="2:20" x14ac:dyDescent="0.25">
      <c r="B9" s="41">
        <v>1</v>
      </c>
      <c r="C9">
        <v>172</v>
      </c>
      <c r="D9">
        <v>886</v>
      </c>
      <c r="E9">
        <v>972</v>
      </c>
      <c r="F9">
        <v>1343</v>
      </c>
      <c r="J9" s="111"/>
      <c r="K9" s="111"/>
      <c r="L9" s="111"/>
      <c r="M9" s="111"/>
      <c r="N9" s="111"/>
    </row>
    <row r="10" spans="2:20" x14ac:dyDescent="0.25">
      <c r="B10" s="41" t="s">
        <v>86</v>
      </c>
      <c r="C10">
        <v>5200</v>
      </c>
      <c r="D10">
        <v>9140</v>
      </c>
      <c r="E10">
        <v>5947</v>
      </c>
      <c r="F10">
        <v>12954</v>
      </c>
      <c r="J10" s="111"/>
      <c r="K10" s="111"/>
      <c r="L10" s="111"/>
      <c r="M10" s="111"/>
      <c r="N10" s="111"/>
    </row>
    <row r="11" spans="2:20" x14ac:dyDescent="0.25">
      <c r="J11" s="111"/>
      <c r="K11" s="111"/>
      <c r="L11" s="111"/>
      <c r="M11" s="111"/>
      <c r="N11" s="111"/>
    </row>
    <row r="12" spans="2:20" x14ac:dyDescent="0.25">
      <c r="J12" s="111"/>
      <c r="K12" s="111"/>
      <c r="L12" s="111"/>
      <c r="M12" s="111"/>
      <c r="N12" s="111"/>
    </row>
    <row r="17" spans="3:11" x14ac:dyDescent="0.25">
      <c r="E17" s="11" t="s">
        <v>95</v>
      </c>
      <c r="F17" s="11" t="s">
        <v>96</v>
      </c>
      <c r="G17" s="11" t="s">
        <v>97</v>
      </c>
      <c r="H17" s="11" t="s">
        <v>71</v>
      </c>
      <c r="I17" s="7" t="s">
        <v>183</v>
      </c>
    </row>
    <row r="18" spans="3:11" x14ac:dyDescent="0.25">
      <c r="E18" s="168">
        <v>5200</v>
      </c>
      <c r="F18" s="168">
        <v>9140</v>
      </c>
      <c r="G18" s="168">
        <v>5947</v>
      </c>
      <c r="H18" s="168">
        <v>12954</v>
      </c>
      <c r="I18" s="168">
        <f>SUM(E18:H18)</f>
        <v>33241</v>
      </c>
    </row>
    <row r="19" spans="3:11" x14ac:dyDescent="0.25">
      <c r="D19">
        <v>1</v>
      </c>
      <c r="E19" s="52">
        <f>+E18/$I$18</f>
        <v>0.15643332029722332</v>
      </c>
      <c r="F19" s="52">
        <f t="shared" ref="F19:I19" si="0">+F18/$I$18</f>
        <v>0.27496164375319637</v>
      </c>
      <c r="G19" s="52">
        <f t="shared" si="0"/>
        <v>0.17890556842453598</v>
      </c>
      <c r="H19" s="52">
        <f t="shared" si="0"/>
        <v>0.38969946752504436</v>
      </c>
      <c r="I19" s="193">
        <f t="shared" si="0"/>
        <v>1</v>
      </c>
    </row>
    <row r="20" spans="3:11" x14ac:dyDescent="0.25">
      <c r="C20" s="7"/>
    </row>
    <row r="21" spans="3:11" ht="16.5" thickBot="1" x14ac:dyDescent="0.3"/>
    <row r="22" spans="3:11" x14ac:dyDescent="0.25">
      <c r="G22" s="196" t="s">
        <v>71</v>
      </c>
      <c r="H22" s="197" t="s">
        <v>96</v>
      </c>
      <c r="I22" s="197" t="s">
        <v>97</v>
      </c>
      <c r="J22" s="198" t="s">
        <v>95</v>
      </c>
      <c r="K22" s="199" t="s">
        <v>183</v>
      </c>
    </row>
    <row r="23" spans="3:11" x14ac:dyDescent="0.25">
      <c r="G23" s="200">
        <v>12954</v>
      </c>
      <c r="H23" s="194">
        <v>9140</v>
      </c>
      <c r="I23" s="194">
        <v>5947</v>
      </c>
      <c r="J23" s="195">
        <v>5200</v>
      </c>
      <c r="K23" s="201">
        <v>33241</v>
      </c>
    </row>
    <row r="24" spans="3:11" ht="16.5" thickBot="1" x14ac:dyDescent="0.3">
      <c r="G24" s="202">
        <v>0.38969946752504436</v>
      </c>
      <c r="H24" s="203">
        <v>0.27496164375319637</v>
      </c>
      <c r="I24" s="203">
        <v>0.17890556842453598</v>
      </c>
      <c r="J24" s="204">
        <v>0.15643332029722332</v>
      </c>
      <c r="K24" s="205">
        <v>1</v>
      </c>
    </row>
    <row r="27" spans="3:11" x14ac:dyDescent="0.25">
      <c r="D27">
        <v>2</v>
      </c>
    </row>
    <row r="28" spans="3:11" x14ac:dyDescent="0.25">
      <c r="D28" s="214" t="s">
        <v>156</v>
      </c>
      <c r="E28" s="6" t="s">
        <v>179</v>
      </c>
      <c r="F28" s="6" t="s">
        <v>170</v>
      </c>
      <c r="G28" s="6" t="s">
        <v>171</v>
      </c>
      <c r="H28" s="206" t="s">
        <v>97</v>
      </c>
      <c r="I28" s="6" t="s">
        <v>71</v>
      </c>
    </row>
    <row r="29" spans="3:11" x14ac:dyDescent="0.25">
      <c r="D29" s="214"/>
      <c r="E29" s="6" t="s">
        <v>209</v>
      </c>
      <c r="F29" s="6">
        <v>4421</v>
      </c>
      <c r="G29" s="6">
        <v>7450</v>
      </c>
      <c r="H29" s="6">
        <v>4553</v>
      </c>
      <c r="I29" s="6">
        <v>10925</v>
      </c>
    </row>
    <row r="30" spans="3:11" x14ac:dyDescent="0.25">
      <c r="D30" s="214"/>
      <c r="E30" s="6" t="s">
        <v>210</v>
      </c>
      <c r="F30" s="6">
        <v>779</v>
      </c>
      <c r="G30" s="6">
        <v>1690</v>
      </c>
      <c r="H30" s="6">
        <v>1394</v>
      </c>
      <c r="I30" s="6">
        <v>2029</v>
      </c>
    </row>
    <row r="31" spans="3:11" x14ac:dyDescent="0.25">
      <c r="D31" s="214"/>
      <c r="E31" s="6" t="s">
        <v>86</v>
      </c>
      <c r="F31" s="6">
        <v>5200</v>
      </c>
      <c r="G31" s="6">
        <v>9140</v>
      </c>
      <c r="H31" s="6">
        <v>5947</v>
      </c>
      <c r="I31" s="6">
        <v>12954</v>
      </c>
    </row>
    <row r="32" spans="3:11" x14ac:dyDescent="0.25">
      <c r="D32" s="214"/>
      <c r="H32" s="116"/>
    </row>
    <row r="33" spans="4:17" x14ac:dyDescent="0.25">
      <c r="D33" s="214"/>
      <c r="E33">
        <v>0</v>
      </c>
      <c r="F33" s="21">
        <f>+F29/$F$31</f>
        <v>0.85019230769230769</v>
      </c>
      <c r="G33" s="21">
        <f>+G29/G31</f>
        <v>0.81509846827133481</v>
      </c>
      <c r="H33" s="117">
        <f>+H29/H31</f>
        <v>0.76559609887338154</v>
      </c>
      <c r="I33" s="21">
        <f>+I29/I31</f>
        <v>0.84336884360043229</v>
      </c>
    </row>
    <row r="34" spans="4:17" x14ac:dyDescent="0.25">
      <c r="D34" s="214"/>
      <c r="E34">
        <v>1</v>
      </c>
      <c r="F34" s="21">
        <f>+F30/$F$31</f>
        <v>0.14980769230769231</v>
      </c>
      <c r="G34" s="21">
        <f>+G30/G31</f>
        <v>0.18490153172866522</v>
      </c>
      <c r="H34" s="117">
        <f>+H30/H31</f>
        <v>0.23440390112661846</v>
      </c>
      <c r="I34" s="21">
        <f>+I30/I31</f>
        <v>0.15663115639956771</v>
      </c>
    </row>
    <row r="35" spans="4:17" x14ac:dyDescent="0.25">
      <c r="H35" s="116"/>
    </row>
    <row r="36" spans="4:17" x14ac:dyDescent="0.25">
      <c r="D36" s="214">
        <v>5</v>
      </c>
      <c r="E36" t="s">
        <v>159</v>
      </c>
      <c r="F36" t="s">
        <v>93</v>
      </c>
      <c r="G36" t="s">
        <v>85</v>
      </c>
      <c r="H36" s="116" t="s">
        <v>94</v>
      </c>
      <c r="I36" t="s">
        <v>87</v>
      </c>
    </row>
    <row r="37" spans="4:17" x14ac:dyDescent="0.25">
      <c r="D37" s="214"/>
      <c r="E37">
        <v>0</v>
      </c>
      <c r="F37">
        <v>5028</v>
      </c>
      <c r="G37">
        <v>8254</v>
      </c>
      <c r="H37" s="116">
        <v>4975</v>
      </c>
      <c r="I37">
        <v>11611</v>
      </c>
    </row>
    <row r="38" spans="4:17" x14ac:dyDescent="0.25">
      <c r="D38" s="214"/>
      <c r="E38">
        <v>1</v>
      </c>
      <c r="F38">
        <v>172</v>
      </c>
      <c r="G38">
        <v>886</v>
      </c>
      <c r="H38" s="116">
        <v>972</v>
      </c>
      <c r="I38">
        <v>1343</v>
      </c>
      <c r="N38" s="115"/>
      <c r="O38" s="115"/>
      <c r="P38" s="115"/>
      <c r="Q38" s="115"/>
    </row>
    <row r="39" spans="4:17" x14ac:dyDescent="0.25">
      <c r="D39" s="214"/>
      <c r="E39" t="s">
        <v>86</v>
      </c>
      <c r="F39">
        <v>5200</v>
      </c>
      <c r="G39">
        <v>9140</v>
      </c>
      <c r="H39" s="116">
        <v>5947</v>
      </c>
      <c r="I39">
        <v>12954</v>
      </c>
      <c r="N39" s="115"/>
      <c r="O39" s="115"/>
      <c r="P39" s="115"/>
      <c r="Q39" s="115"/>
    </row>
    <row r="40" spans="4:17" x14ac:dyDescent="0.25">
      <c r="D40" s="214"/>
      <c r="H40" s="116"/>
      <c r="N40" s="115"/>
      <c r="O40" s="115"/>
      <c r="P40" s="115"/>
      <c r="Q40" s="115"/>
    </row>
    <row r="41" spans="4:17" x14ac:dyDescent="0.25">
      <c r="D41" s="214"/>
      <c r="E41">
        <v>0</v>
      </c>
      <c r="F41" s="21">
        <f>+F37/F39</f>
        <v>0.96692307692307689</v>
      </c>
      <c r="G41" s="21">
        <f>+G37/G39</f>
        <v>0.90306345733041571</v>
      </c>
      <c r="H41" s="117">
        <f>+H37/H39</f>
        <v>0.8365562468471498</v>
      </c>
      <c r="I41" s="21">
        <f>+I37/I39</f>
        <v>0.89632545931758534</v>
      </c>
      <c r="N41" s="5"/>
      <c r="O41" s="5"/>
      <c r="P41" s="5"/>
      <c r="Q41" s="5"/>
    </row>
    <row r="42" spans="4:17" x14ac:dyDescent="0.25">
      <c r="D42" s="214"/>
      <c r="E42">
        <v>1</v>
      </c>
      <c r="F42" s="21">
        <f>+F38/F39</f>
        <v>3.307692307692308E-2</v>
      </c>
      <c r="G42" s="21">
        <f>+G38/G39</f>
        <v>9.693654266958425E-2</v>
      </c>
      <c r="H42" s="117">
        <f>+H38/H39</f>
        <v>0.16344375315285017</v>
      </c>
      <c r="I42" s="21">
        <f>+I38/I39</f>
        <v>0.1036745406824147</v>
      </c>
      <c r="N42" s="5"/>
      <c r="O42" s="5"/>
      <c r="P42" s="5"/>
      <c r="Q42" s="5"/>
    </row>
    <row r="43" spans="4:17" x14ac:dyDescent="0.25">
      <c r="N43" s="5"/>
      <c r="O43" s="5"/>
      <c r="P43" s="5"/>
      <c r="Q43" s="5"/>
    </row>
    <row r="47" spans="4:17" x14ac:dyDescent="0.25">
      <c r="E47" s="7" t="s">
        <v>211</v>
      </c>
      <c r="F47" s="11" t="s">
        <v>170</v>
      </c>
      <c r="G47" s="11" t="s">
        <v>171</v>
      </c>
      <c r="H47" s="11" t="s">
        <v>97</v>
      </c>
      <c r="I47" s="11" t="s">
        <v>71</v>
      </c>
    </row>
    <row r="48" spans="4:17" x14ac:dyDescent="0.25">
      <c r="E48" s="7" t="s">
        <v>209</v>
      </c>
      <c r="F48" s="177">
        <v>5028</v>
      </c>
      <c r="G48" s="177">
        <v>8254</v>
      </c>
      <c r="H48" s="177">
        <v>4975</v>
      </c>
      <c r="I48" s="177">
        <v>11611</v>
      </c>
    </row>
    <row r="49" spans="5:9" x14ac:dyDescent="0.25">
      <c r="E49" s="8" t="s">
        <v>210</v>
      </c>
      <c r="F49" s="207">
        <v>172</v>
      </c>
      <c r="G49" s="207">
        <v>886</v>
      </c>
      <c r="H49" s="207">
        <v>972</v>
      </c>
      <c r="I49" s="207">
        <v>1343</v>
      </c>
    </row>
    <row r="50" spans="5:9" x14ac:dyDescent="0.25">
      <c r="E50" s="13" t="s">
        <v>86</v>
      </c>
      <c r="F50" s="208">
        <v>5200</v>
      </c>
      <c r="G50" s="208">
        <v>9140</v>
      </c>
      <c r="H50" s="208">
        <v>5947</v>
      </c>
      <c r="I50" s="208">
        <v>12954</v>
      </c>
    </row>
    <row r="51" spans="5:9" x14ac:dyDescent="0.25">
      <c r="E51" s="8" t="s">
        <v>209</v>
      </c>
      <c r="F51" s="209">
        <f>+F48/F50</f>
        <v>0.96692307692307689</v>
      </c>
      <c r="G51" s="209">
        <f t="shared" ref="G51:I51" si="1">+G48/G50</f>
        <v>0.90306345733041571</v>
      </c>
      <c r="H51" s="210">
        <f t="shared" si="1"/>
        <v>0.8365562468471498</v>
      </c>
      <c r="I51" s="209">
        <f t="shared" si="1"/>
        <v>0.89632545931758534</v>
      </c>
    </row>
    <row r="52" spans="5:9" x14ac:dyDescent="0.25">
      <c r="E52" s="7" t="s">
        <v>210</v>
      </c>
      <c r="F52" s="211">
        <f>+F49/F50</f>
        <v>3.307692307692308E-2</v>
      </c>
      <c r="G52" s="211">
        <f t="shared" ref="G52:I52" si="2">+G49/G50</f>
        <v>9.693654266958425E-2</v>
      </c>
      <c r="H52" s="212">
        <f t="shared" si="2"/>
        <v>0.16344375315285017</v>
      </c>
      <c r="I52" s="211">
        <f t="shared" si="2"/>
        <v>0.1036745406824147</v>
      </c>
    </row>
    <row r="53" spans="5:9" x14ac:dyDescent="0.25">
      <c r="E53" s="161" t="s">
        <v>39</v>
      </c>
      <c r="F53" s="213">
        <f>+F50/F50</f>
        <v>1</v>
      </c>
      <c r="G53" s="213">
        <f t="shared" ref="G53:I53" si="3">+G50/G50</f>
        <v>1</v>
      </c>
      <c r="H53" s="213">
        <f t="shared" si="3"/>
        <v>1</v>
      </c>
      <c r="I53" s="213">
        <f t="shared" si="3"/>
        <v>1</v>
      </c>
    </row>
    <row r="54" spans="5:9" x14ac:dyDescent="0.25">
      <c r="E54" s="7"/>
      <c r="F54" s="7"/>
      <c r="G54" s="7"/>
      <c r="H54" s="7"/>
      <c r="I54" s="7"/>
    </row>
  </sheetData>
  <mergeCells count="2">
    <mergeCell ref="D28:D34"/>
    <mergeCell ref="D36:D42"/>
  </mergeCells>
  <conditionalFormatting sqref="E18:H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H1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:J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4:J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FDD84-1855-42B1-B2A1-814DBAA6A3BB}">
  <sheetPr>
    <tabColor rgb="FFFFFF00"/>
  </sheetPr>
  <dimension ref="C5:S28"/>
  <sheetViews>
    <sheetView topLeftCell="A4" workbookViewId="0">
      <selection activeCell="N35" sqref="N35"/>
    </sheetView>
  </sheetViews>
  <sheetFormatPr defaultRowHeight="15.75" x14ac:dyDescent="0.25"/>
  <cols>
    <col min="1" max="2" width="9" style="184"/>
    <col min="3" max="3" width="9.875" style="184" bestFit="1" customWidth="1"/>
    <col min="4" max="4" width="9" style="184"/>
    <col min="5" max="5" width="10.5" style="184" bestFit="1" customWidth="1"/>
    <col min="6" max="11" width="9" style="184"/>
    <col min="12" max="12" width="12.125" style="184" bestFit="1" customWidth="1"/>
    <col min="13" max="13" width="9.625" style="184" bestFit="1" customWidth="1"/>
    <col min="14" max="14" width="8.625" style="184" bestFit="1" customWidth="1"/>
    <col min="15" max="15" width="9.625" style="184" bestFit="1" customWidth="1"/>
    <col min="16" max="18" width="8.625" style="184" bestFit="1" customWidth="1"/>
    <col min="19" max="19" width="11.125" style="184" bestFit="1" customWidth="1"/>
    <col min="20" max="16384" width="9" style="184"/>
  </cols>
  <sheetData>
    <row r="5" spans="3:19" x14ac:dyDescent="0.25">
      <c r="M5" s="185" t="s">
        <v>51</v>
      </c>
      <c r="N5" s="185" t="s">
        <v>52</v>
      </c>
      <c r="O5" s="185" t="s">
        <v>53</v>
      </c>
      <c r="P5" s="185" t="s">
        <v>54</v>
      </c>
      <c r="Q5" s="185" t="s">
        <v>55</v>
      </c>
      <c r="R5" s="185" t="s">
        <v>56</v>
      </c>
      <c r="S5" s="185" t="s">
        <v>57</v>
      </c>
    </row>
    <row r="6" spans="3:19" x14ac:dyDescent="0.25">
      <c r="C6" s="184" t="s">
        <v>138</v>
      </c>
      <c r="D6" s="184" t="s">
        <v>140</v>
      </c>
      <c r="E6" s="184" t="s">
        <v>90</v>
      </c>
      <c r="M6" s="186">
        <v>680096</v>
      </c>
      <c r="N6" s="186">
        <v>58734</v>
      </c>
      <c r="O6" s="186">
        <v>373325</v>
      </c>
      <c r="P6" s="186">
        <v>83638</v>
      </c>
      <c r="Q6" s="186">
        <v>60559</v>
      </c>
      <c r="R6" s="186">
        <v>98189</v>
      </c>
      <c r="S6" s="186">
        <v>1354541</v>
      </c>
    </row>
    <row r="7" spans="3:19" x14ac:dyDescent="0.25">
      <c r="C7" s="187">
        <v>1354541</v>
      </c>
      <c r="D7" s="184">
        <v>33241</v>
      </c>
      <c r="E7" s="184">
        <v>2237</v>
      </c>
      <c r="M7" s="188">
        <v>0.50208594645713933</v>
      </c>
      <c r="N7" s="188">
        <v>4.3360813736904237E-2</v>
      </c>
      <c r="O7" s="188">
        <v>0.27560996677103167</v>
      </c>
      <c r="P7" s="188">
        <v>6.1746377555201355E-2</v>
      </c>
      <c r="Q7" s="188">
        <v>4.47081336039293E-2</v>
      </c>
      <c r="R7" s="188">
        <v>7.2488761875794089E-2</v>
      </c>
      <c r="S7" s="188">
        <v>1</v>
      </c>
    </row>
    <row r="10" spans="3:19" x14ac:dyDescent="0.25">
      <c r="M10" s="184">
        <v>1</v>
      </c>
    </row>
    <row r="12" spans="3:19" x14ac:dyDescent="0.25">
      <c r="K12" s="184" t="s">
        <v>160</v>
      </c>
      <c r="L12" s="189">
        <v>680096</v>
      </c>
      <c r="M12" s="190">
        <f>+L12/$L$18</f>
        <v>0.50208594645713933</v>
      </c>
    </row>
    <row r="13" spans="3:19" x14ac:dyDescent="0.25">
      <c r="K13" s="184" t="s">
        <v>161</v>
      </c>
      <c r="L13" s="189">
        <v>373325</v>
      </c>
      <c r="M13" s="190">
        <f t="shared" ref="M13:M18" si="0">+L13/$L$18</f>
        <v>0.27560996677103167</v>
      </c>
    </row>
    <row r="14" spans="3:19" x14ac:dyDescent="0.25">
      <c r="K14" s="184" t="s">
        <v>162</v>
      </c>
      <c r="L14" s="189">
        <v>98189</v>
      </c>
      <c r="M14" s="190">
        <f t="shared" si="0"/>
        <v>7.2488761875794089E-2</v>
      </c>
    </row>
    <row r="15" spans="3:19" x14ac:dyDescent="0.25">
      <c r="K15" s="184" t="s">
        <v>163</v>
      </c>
      <c r="L15" s="189">
        <v>83638</v>
      </c>
      <c r="M15" s="190">
        <f t="shared" si="0"/>
        <v>6.1746377555201355E-2</v>
      </c>
    </row>
    <row r="16" spans="3:19" x14ac:dyDescent="0.25">
      <c r="K16" s="184" t="s">
        <v>164</v>
      </c>
      <c r="L16" s="189">
        <v>60559</v>
      </c>
      <c r="M16" s="190">
        <f t="shared" si="0"/>
        <v>4.47081336039293E-2</v>
      </c>
    </row>
    <row r="17" spans="11:13" x14ac:dyDescent="0.25">
      <c r="K17" s="184" t="s">
        <v>165</v>
      </c>
      <c r="L17" s="189">
        <v>58734</v>
      </c>
      <c r="M17" s="190">
        <f t="shared" si="0"/>
        <v>4.3360813736904237E-2</v>
      </c>
    </row>
    <row r="18" spans="11:13" x14ac:dyDescent="0.25">
      <c r="L18" s="191">
        <f>SUM(L12:L17)</f>
        <v>1354541</v>
      </c>
      <c r="M18" s="190">
        <f t="shared" si="0"/>
        <v>1</v>
      </c>
    </row>
    <row r="25" spans="11:13" x14ac:dyDescent="0.25">
      <c r="M25" s="184">
        <v>2</v>
      </c>
    </row>
    <row r="27" spans="11:13" x14ac:dyDescent="0.25">
      <c r="K27" s="184" t="s">
        <v>166</v>
      </c>
      <c r="L27" s="192">
        <f>+M12+M13</f>
        <v>0.777695913228171</v>
      </c>
    </row>
    <row r="28" spans="11:13" x14ac:dyDescent="0.25">
      <c r="K28" s="184" t="s">
        <v>167</v>
      </c>
      <c r="L28" s="192">
        <f>+M14+M15+M16+M17</f>
        <v>0.22230408677182897</v>
      </c>
    </row>
  </sheetData>
  <sortState xmlns:xlrd2="http://schemas.microsoft.com/office/spreadsheetml/2017/richdata2" ref="L12:L17">
    <sortCondition descending="1" ref="L12:L17"/>
  </sortState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568D-E50A-49E9-A15C-28F4DF76723E}">
  <sheetPr>
    <tabColor theme="9" tint="0.39997558519241921"/>
  </sheetPr>
  <dimension ref="B2:BF108"/>
  <sheetViews>
    <sheetView showGridLines="0" workbookViewId="0">
      <selection activeCell="M23" sqref="M23"/>
    </sheetView>
  </sheetViews>
  <sheetFormatPr defaultRowHeight="15.75" x14ac:dyDescent="0.25"/>
  <cols>
    <col min="2" max="2" width="11.5" customWidth="1"/>
    <col min="3" max="3" width="25.125" bestFit="1" customWidth="1"/>
    <col min="4" max="5" width="10.375" customWidth="1"/>
    <col min="6" max="7" width="16.375" customWidth="1"/>
    <col min="8" max="8" width="20.125" customWidth="1"/>
    <col min="9" max="14" width="16.375" customWidth="1"/>
    <col min="15" max="15" width="19.125" customWidth="1"/>
    <col min="16" max="16" width="17.75" customWidth="1"/>
    <col min="17" max="17" width="14.25" customWidth="1"/>
    <col min="18" max="18" width="12.25" customWidth="1"/>
    <col min="19" max="19" width="12.5" customWidth="1"/>
    <col min="20" max="20" width="12.625" customWidth="1"/>
    <col min="21" max="21" width="11.375" customWidth="1"/>
    <col min="22" max="22" width="17.125" customWidth="1"/>
    <col min="23" max="23" width="23" customWidth="1"/>
    <col min="24" max="24" width="11" customWidth="1"/>
    <col min="25" max="25" width="10.25" customWidth="1"/>
    <col min="26" max="26" width="14.125" customWidth="1"/>
    <col min="27" max="27" width="14.375" customWidth="1"/>
    <col min="28" max="28" width="17.375" customWidth="1"/>
    <col min="29" max="29" width="10.5" customWidth="1"/>
    <col min="31" max="31" width="11.75" customWidth="1"/>
    <col min="32" max="32" width="25.375" customWidth="1"/>
    <col min="34" max="34" width="13.625" bestFit="1" customWidth="1"/>
    <col min="35" max="35" width="19.375" bestFit="1" customWidth="1"/>
    <col min="36" max="36" width="12.25" customWidth="1"/>
    <col min="37" max="37" width="19.375" bestFit="1" customWidth="1"/>
    <col min="38" max="38" width="18.25" bestFit="1" customWidth="1"/>
    <col min="39" max="39" width="11" customWidth="1"/>
    <col min="40" max="40" width="18.25" bestFit="1" customWidth="1"/>
    <col min="41" max="41" width="15.125" customWidth="1"/>
    <col min="46" max="46" width="12.375" bestFit="1" customWidth="1"/>
    <col min="47" max="47" width="11.25" bestFit="1" customWidth="1"/>
    <col min="48" max="48" width="12.375" bestFit="1" customWidth="1"/>
    <col min="49" max="51" width="11.25" bestFit="1" customWidth="1"/>
    <col min="52" max="52" width="14.75" bestFit="1" customWidth="1"/>
    <col min="53" max="53" width="19" customWidth="1"/>
    <col min="54" max="54" width="20.25" customWidth="1"/>
    <col min="55" max="55" width="18.875" customWidth="1"/>
    <col min="56" max="56" width="16.75" customWidth="1"/>
    <col min="57" max="57" width="19" customWidth="1"/>
    <col min="58" max="58" width="17" customWidth="1"/>
  </cols>
  <sheetData>
    <row r="2" spans="2:58" ht="18.75" x14ac:dyDescent="0.3">
      <c r="F2" s="28" t="s">
        <v>68</v>
      </c>
      <c r="V2" s="7"/>
      <c r="W2" s="7"/>
    </row>
    <row r="3" spans="2:58" x14ac:dyDescent="0.25">
      <c r="V3" s="7"/>
      <c r="W3" s="272"/>
      <c r="Z3" s="168"/>
      <c r="AA3" s="168"/>
      <c r="AF3" s="7"/>
    </row>
    <row r="4" spans="2:58" x14ac:dyDescent="0.25">
      <c r="V4" s="8"/>
      <c r="W4" s="273"/>
      <c r="Z4" s="168"/>
      <c r="AA4" s="168"/>
      <c r="AF4" s="7"/>
    </row>
    <row r="5" spans="2:58" x14ac:dyDescent="0.25">
      <c r="B5" s="23" t="s">
        <v>0</v>
      </c>
      <c r="C5" s="22" t="s">
        <v>134</v>
      </c>
      <c r="D5" s="22" t="s">
        <v>39</v>
      </c>
      <c r="F5" s="23" t="s">
        <v>30</v>
      </c>
      <c r="G5" t="s">
        <v>40</v>
      </c>
      <c r="H5" t="s">
        <v>39</v>
      </c>
      <c r="K5" s="22" t="s">
        <v>51</v>
      </c>
      <c r="L5" s="22" t="s">
        <v>52</v>
      </c>
      <c r="M5" s="22" t="s">
        <v>53</v>
      </c>
      <c r="N5" s="22" t="s">
        <v>54</v>
      </c>
      <c r="O5" s="22" t="s">
        <v>55</v>
      </c>
      <c r="P5" s="22" t="s">
        <v>56</v>
      </c>
      <c r="Q5" s="22" t="s">
        <v>57</v>
      </c>
      <c r="V5" s="7"/>
      <c r="W5" s="272"/>
      <c r="Z5" s="165"/>
      <c r="AA5" s="165"/>
    </row>
    <row r="6" spans="2:58" x14ac:dyDescent="0.25">
      <c r="B6" t="s">
        <v>2</v>
      </c>
      <c r="C6" s="22">
        <v>1125</v>
      </c>
      <c r="D6" s="276">
        <f>+C6/$C$11</f>
        <v>0.50290567724631208</v>
      </c>
      <c r="F6" t="s">
        <v>31</v>
      </c>
      <c r="G6">
        <v>109</v>
      </c>
      <c r="H6" s="21">
        <f>+G6/$G$14</f>
        <v>4.8725972284309346E-2</v>
      </c>
      <c r="K6" s="27">
        <v>680096</v>
      </c>
      <c r="L6" s="27">
        <v>58734</v>
      </c>
      <c r="M6" s="27">
        <v>373325</v>
      </c>
      <c r="N6" s="27">
        <v>83638</v>
      </c>
      <c r="O6" s="27">
        <v>60559</v>
      </c>
      <c r="P6" s="27">
        <v>98189</v>
      </c>
      <c r="Q6" s="27">
        <v>1354541</v>
      </c>
      <c r="V6" s="8"/>
      <c r="W6" s="273"/>
      <c r="Z6" s="168"/>
      <c r="AA6" s="168"/>
    </row>
    <row r="7" spans="2:58" x14ac:dyDescent="0.25">
      <c r="B7" t="s">
        <v>3</v>
      </c>
      <c r="C7" s="22">
        <v>486</v>
      </c>
      <c r="D7" s="276">
        <f t="shared" ref="D7:D11" si="0">+C7/$C$11</f>
        <v>0.21725525257040679</v>
      </c>
      <c r="F7" t="s">
        <v>32</v>
      </c>
      <c r="G7">
        <v>120</v>
      </c>
      <c r="H7" s="21">
        <f t="shared" ref="H7:H14" si="1">+G7/$G$14</f>
        <v>5.3643272239606618E-2</v>
      </c>
      <c r="K7" s="25">
        <v>0.50208594645713933</v>
      </c>
      <c r="L7" s="25">
        <v>4.3360813736904237E-2</v>
      </c>
      <c r="M7" s="25">
        <v>0.27560996677103167</v>
      </c>
      <c r="N7" s="25">
        <v>6.1746377555201355E-2</v>
      </c>
      <c r="O7" s="25">
        <v>4.47081336039293E-2</v>
      </c>
      <c r="P7" s="25">
        <v>7.2488761875794089E-2</v>
      </c>
      <c r="Q7" s="25">
        <v>1</v>
      </c>
      <c r="V7" s="7"/>
      <c r="W7" s="272"/>
      <c r="Z7" s="165"/>
      <c r="AA7" s="165"/>
    </row>
    <row r="8" spans="2:58" x14ac:dyDescent="0.25">
      <c r="B8" t="s">
        <v>4</v>
      </c>
      <c r="C8" s="22">
        <v>369</v>
      </c>
      <c r="D8" s="276">
        <f t="shared" si="0"/>
        <v>0.16495306213679034</v>
      </c>
      <c r="F8" t="s">
        <v>33</v>
      </c>
      <c r="G8">
        <v>336</v>
      </c>
      <c r="H8" s="21">
        <f t="shared" si="1"/>
        <v>0.15020116227089853</v>
      </c>
      <c r="Z8" s="168"/>
      <c r="AA8" s="168"/>
    </row>
    <row r="9" spans="2:58" x14ac:dyDescent="0.25">
      <c r="B9" t="s">
        <v>5</v>
      </c>
      <c r="C9" s="22">
        <v>203</v>
      </c>
      <c r="D9" s="276">
        <f t="shared" si="0"/>
        <v>9.0746535538667863E-2</v>
      </c>
      <c r="F9" t="s">
        <v>34</v>
      </c>
      <c r="G9">
        <v>159</v>
      </c>
      <c r="H9" s="21">
        <f t="shared" si="1"/>
        <v>7.1077335717478762E-2</v>
      </c>
      <c r="Z9" s="165"/>
      <c r="AA9" s="165"/>
      <c r="AT9" s="11" t="s">
        <v>215</v>
      </c>
      <c r="AU9" s="11" t="s">
        <v>216</v>
      </c>
      <c r="AV9" s="11" t="s">
        <v>217</v>
      </c>
      <c r="AW9" s="11" t="s">
        <v>218</v>
      </c>
      <c r="AX9" s="11" t="s">
        <v>219</v>
      </c>
      <c r="AY9" s="11" t="s">
        <v>220</v>
      </c>
      <c r="AZ9" s="11" t="s">
        <v>221</v>
      </c>
      <c r="BA9" s="11" t="s">
        <v>222</v>
      </c>
      <c r="BB9" s="11" t="s">
        <v>241</v>
      </c>
      <c r="BC9" s="11" t="s">
        <v>242</v>
      </c>
      <c r="BD9" s="11" t="s">
        <v>243</v>
      </c>
      <c r="BE9" s="11" t="s">
        <v>244</v>
      </c>
      <c r="BF9" s="11" t="s">
        <v>245</v>
      </c>
    </row>
    <row r="10" spans="2:58" x14ac:dyDescent="0.25">
      <c r="B10" t="s">
        <v>6</v>
      </c>
      <c r="C10" s="22">
        <v>54</v>
      </c>
      <c r="D10" s="276">
        <f t="shared" si="0"/>
        <v>2.4139472507822977E-2</v>
      </c>
      <c r="F10" t="s">
        <v>35</v>
      </c>
      <c r="G10">
        <v>3</v>
      </c>
      <c r="H10" s="21">
        <f t="shared" si="1"/>
        <v>1.3410818059901655E-3</v>
      </c>
      <c r="Z10" s="168"/>
      <c r="AA10" s="168"/>
      <c r="AT10" s="11" t="s">
        <v>51</v>
      </c>
      <c r="AU10" s="11" t="s">
        <v>52</v>
      </c>
      <c r="AV10" s="11" t="s">
        <v>53</v>
      </c>
      <c r="AW10" s="11" t="s">
        <v>54</v>
      </c>
      <c r="AX10" s="11" t="s">
        <v>55</v>
      </c>
      <c r="AY10" s="11" t="s">
        <v>56</v>
      </c>
      <c r="AZ10" s="11" t="s">
        <v>57</v>
      </c>
      <c r="BA10" s="11" t="s">
        <v>235</v>
      </c>
      <c r="BB10" s="11" t="s">
        <v>236</v>
      </c>
      <c r="BC10" s="11" t="s">
        <v>237</v>
      </c>
      <c r="BD10" s="11" t="s">
        <v>238</v>
      </c>
      <c r="BE10" s="11" t="s">
        <v>239</v>
      </c>
      <c r="BF10" s="11" t="s">
        <v>240</v>
      </c>
    </row>
    <row r="11" spans="2:58" x14ac:dyDescent="0.25">
      <c r="C11" s="22">
        <f>SUM(C6:C10)</f>
        <v>2237</v>
      </c>
      <c r="D11" s="276">
        <f t="shared" si="0"/>
        <v>1</v>
      </c>
      <c r="F11" t="s">
        <v>36</v>
      </c>
      <c r="G11">
        <v>148</v>
      </c>
      <c r="H11" s="21">
        <f t="shared" si="1"/>
        <v>6.6160035762181491E-2</v>
      </c>
      <c r="Z11" s="165"/>
      <c r="AA11" s="165"/>
      <c r="AT11" s="275">
        <v>680096</v>
      </c>
      <c r="AU11" s="275">
        <v>58734</v>
      </c>
      <c r="AV11" s="275">
        <v>373325</v>
      </c>
      <c r="AW11" s="275">
        <v>83638</v>
      </c>
      <c r="AX11" s="275">
        <v>60559</v>
      </c>
      <c r="AY11" s="275">
        <v>98189</v>
      </c>
      <c r="AZ11" s="275">
        <v>1354541</v>
      </c>
      <c r="BA11" s="18">
        <v>50.208594644999998</v>
      </c>
      <c r="BB11" s="18">
        <v>4.3360813729999999</v>
      </c>
      <c r="BC11" s="18">
        <v>27.560996676999999</v>
      </c>
      <c r="BD11" s="18">
        <v>6.174637755</v>
      </c>
      <c r="BE11" s="18">
        <v>4.4708133600000002</v>
      </c>
      <c r="BF11" s="18">
        <v>7.2488761869999996</v>
      </c>
    </row>
    <row r="12" spans="2:58" x14ac:dyDescent="0.25">
      <c r="C12" s="22"/>
      <c r="D12" s="22"/>
      <c r="F12" t="s">
        <v>37</v>
      </c>
      <c r="G12">
        <v>267</v>
      </c>
      <c r="H12" s="21">
        <f t="shared" si="1"/>
        <v>0.11935628073312472</v>
      </c>
      <c r="AI12" s="11" t="s">
        <v>51</v>
      </c>
      <c r="AJ12" s="11" t="s">
        <v>52</v>
      </c>
      <c r="AK12" s="11" t="s">
        <v>53</v>
      </c>
      <c r="AL12" s="11" t="s">
        <v>54</v>
      </c>
      <c r="AM12" s="7" t="s">
        <v>55</v>
      </c>
      <c r="AN12" s="11" t="s">
        <v>56</v>
      </c>
      <c r="AO12" s="7" t="s">
        <v>57</v>
      </c>
    </row>
    <row r="13" spans="2:58" x14ac:dyDescent="0.25">
      <c r="F13" t="s">
        <v>38</v>
      </c>
      <c r="G13">
        <v>1095</v>
      </c>
      <c r="H13" s="21">
        <f t="shared" si="1"/>
        <v>0.48949485918641039</v>
      </c>
      <c r="AI13" s="274">
        <v>680096</v>
      </c>
      <c r="AJ13" s="274">
        <v>58734</v>
      </c>
      <c r="AK13" s="274">
        <v>373325</v>
      </c>
      <c r="AL13" s="274">
        <v>83638</v>
      </c>
      <c r="AM13" s="12">
        <v>60559</v>
      </c>
      <c r="AN13" s="274">
        <v>98189</v>
      </c>
      <c r="AO13" s="12">
        <v>1354541</v>
      </c>
    </row>
    <row r="14" spans="2:58" x14ac:dyDescent="0.25">
      <c r="B14" t="s">
        <v>67</v>
      </c>
      <c r="G14">
        <f>SUM(G6:G13)</f>
        <v>2237</v>
      </c>
      <c r="H14" s="21">
        <f t="shared" si="1"/>
        <v>1</v>
      </c>
    </row>
    <row r="15" spans="2:58" x14ac:dyDescent="0.25">
      <c r="B15">
        <v>548</v>
      </c>
      <c r="C15" s="21">
        <f>+B15/C11</f>
        <v>0.24497094322753687</v>
      </c>
      <c r="D15" s="38" t="s">
        <v>65</v>
      </c>
    </row>
    <row r="16" spans="2:58" x14ac:dyDescent="0.25">
      <c r="D16" s="38" t="s">
        <v>66</v>
      </c>
    </row>
    <row r="17" spans="2:20" x14ac:dyDescent="0.25">
      <c r="B17" t="s">
        <v>64</v>
      </c>
    </row>
    <row r="18" spans="2:20" x14ac:dyDescent="0.25">
      <c r="B18" s="1">
        <v>605.51676352257493</v>
      </c>
      <c r="F18" s="39" t="s">
        <v>88</v>
      </c>
      <c r="G18" s="39" t="s">
        <v>129</v>
      </c>
      <c r="H18" s="39"/>
      <c r="I18" s="39" t="s">
        <v>91</v>
      </c>
      <c r="M18" s="7" t="s">
        <v>30</v>
      </c>
      <c r="N18" s="7" t="s">
        <v>112</v>
      </c>
      <c r="O18" s="11" t="s">
        <v>204</v>
      </c>
      <c r="P18" s="11" t="s">
        <v>178</v>
      </c>
      <c r="Q18" s="11" t="s">
        <v>181</v>
      </c>
    </row>
    <row r="19" spans="2:20" x14ac:dyDescent="0.25">
      <c r="F19" s="41" t="s">
        <v>34</v>
      </c>
      <c r="G19" s="42">
        <v>2292</v>
      </c>
      <c r="H19" s="21">
        <f t="shared" ref="H19:H27" si="2">+G19/$G$27</f>
        <v>6.8950994254083811E-2</v>
      </c>
      <c r="I19" s="43">
        <v>88547</v>
      </c>
      <c r="J19" s="21">
        <f t="shared" ref="J19:J27" si="3">+I19/$I$27</f>
        <v>6.5370483433133439E-2</v>
      </c>
      <c r="M19" s="13" t="s">
        <v>86</v>
      </c>
      <c r="N19" s="162">
        <v>33241</v>
      </c>
      <c r="O19" s="163">
        <v>1</v>
      </c>
      <c r="P19" s="164">
        <v>1354541</v>
      </c>
      <c r="Q19" s="163">
        <v>1</v>
      </c>
    </row>
    <row r="20" spans="2:20" x14ac:dyDescent="0.25">
      <c r="F20" s="88" t="s">
        <v>37</v>
      </c>
      <c r="G20" s="42">
        <v>4084</v>
      </c>
      <c r="H20" s="21">
        <f t="shared" si="2"/>
        <v>0.12286032309497308</v>
      </c>
      <c r="I20" s="43">
        <v>167363</v>
      </c>
      <c r="J20" s="21">
        <f t="shared" si="3"/>
        <v>0.12355698350954308</v>
      </c>
      <c r="M20" s="8" t="s">
        <v>38</v>
      </c>
      <c r="N20" s="165">
        <v>16052</v>
      </c>
      <c r="O20" s="166">
        <v>0.48289762642519779</v>
      </c>
      <c r="P20" s="167">
        <v>662220</v>
      </c>
      <c r="Q20" s="166">
        <v>0.48888885607744614</v>
      </c>
    </row>
    <row r="21" spans="2:20" x14ac:dyDescent="0.25">
      <c r="F21" s="41" t="s">
        <v>32</v>
      </c>
      <c r="G21" s="42">
        <v>1788</v>
      </c>
      <c r="H21" s="21">
        <f t="shared" si="2"/>
        <v>5.3788995517583704E-2</v>
      </c>
      <c r="I21" s="43">
        <v>74913</v>
      </c>
      <c r="J21" s="21">
        <f t="shared" si="3"/>
        <v>5.5305081204629465E-2</v>
      </c>
      <c r="M21" s="7" t="s">
        <v>33</v>
      </c>
      <c r="N21" s="168">
        <v>5106</v>
      </c>
      <c r="O21" s="169">
        <v>0.15360548719954273</v>
      </c>
      <c r="P21" s="170">
        <v>211009</v>
      </c>
      <c r="Q21" s="169">
        <v>0.15577896866909161</v>
      </c>
    </row>
    <row r="22" spans="2:20" x14ac:dyDescent="0.25">
      <c r="F22" s="41" t="s">
        <v>36</v>
      </c>
      <c r="G22" s="42">
        <v>2099</v>
      </c>
      <c r="H22" s="21">
        <f t="shared" si="2"/>
        <v>6.314491140459072E-2</v>
      </c>
      <c r="I22" s="43">
        <v>79485</v>
      </c>
      <c r="J22" s="21">
        <f t="shared" si="3"/>
        <v>5.8680394318075271E-2</v>
      </c>
      <c r="M22" s="8" t="s">
        <v>37</v>
      </c>
      <c r="N22" s="165">
        <v>4084</v>
      </c>
      <c r="O22" s="166">
        <v>0.12286032309497308</v>
      </c>
      <c r="P22" s="167">
        <v>167363</v>
      </c>
      <c r="Q22" s="166">
        <v>0.12355698350954308</v>
      </c>
    </row>
    <row r="23" spans="2:20" x14ac:dyDescent="0.25">
      <c r="F23" s="41" t="s">
        <v>35</v>
      </c>
      <c r="G23" s="42">
        <v>59</v>
      </c>
      <c r="H23" s="21">
        <f t="shared" si="2"/>
        <v>1.7749165187569567E-3</v>
      </c>
      <c r="I23" s="43">
        <v>3122</v>
      </c>
      <c r="J23" s="21">
        <f t="shared" si="3"/>
        <v>2.3048397944395926E-3</v>
      </c>
      <c r="M23" s="7" t="s">
        <v>34</v>
      </c>
      <c r="N23" s="168">
        <v>2292</v>
      </c>
      <c r="O23" s="169">
        <v>6.8950994254083811E-2</v>
      </c>
      <c r="P23" s="170">
        <v>88547</v>
      </c>
      <c r="Q23" s="169">
        <v>6.5370483433133397E-2</v>
      </c>
    </row>
    <row r="24" spans="2:20" x14ac:dyDescent="0.25">
      <c r="F24" s="88" t="s">
        <v>33</v>
      </c>
      <c r="G24" s="42">
        <v>5106</v>
      </c>
      <c r="H24" s="21">
        <f t="shared" si="2"/>
        <v>0.15360548719954273</v>
      </c>
      <c r="I24" s="43">
        <v>211009</v>
      </c>
      <c r="J24" s="21">
        <f t="shared" si="3"/>
        <v>0.15577896866909161</v>
      </c>
      <c r="M24" s="8" t="s">
        <v>36</v>
      </c>
      <c r="N24" s="165">
        <v>2099</v>
      </c>
      <c r="O24" s="166">
        <v>6.314491140459072E-2</v>
      </c>
      <c r="P24" s="167">
        <v>79485</v>
      </c>
      <c r="Q24" s="166">
        <v>5.8680394318075271E-2</v>
      </c>
    </row>
    <row r="25" spans="2:20" x14ac:dyDescent="0.25">
      <c r="B25" t="s">
        <v>67</v>
      </c>
      <c r="F25" s="87" t="s">
        <v>38</v>
      </c>
      <c r="G25" s="42">
        <v>16052</v>
      </c>
      <c r="H25" s="21">
        <f t="shared" si="2"/>
        <v>0.48289762642519779</v>
      </c>
      <c r="I25" s="43">
        <v>662220</v>
      </c>
      <c r="J25" s="21">
        <f t="shared" si="3"/>
        <v>0.48888885607744614</v>
      </c>
      <c r="M25" s="7" t="s">
        <v>32</v>
      </c>
      <c r="N25" s="168">
        <v>1788</v>
      </c>
      <c r="O25" s="169">
        <v>5.3788995517583704E-2</v>
      </c>
      <c r="P25" s="170">
        <v>74913</v>
      </c>
      <c r="Q25" s="169">
        <v>5.5305081204629465E-2</v>
      </c>
    </row>
    <row r="26" spans="2:20" x14ac:dyDescent="0.25">
      <c r="B26">
        <v>8150</v>
      </c>
      <c r="F26" s="41" t="s">
        <v>31</v>
      </c>
      <c r="G26" s="42">
        <v>1761</v>
      </c>
      <c r="H26" s="21">
        <f t="shared" si="2"/>
        <v>5.2976745585271198E-2</v>
      </c>
      <c r="I26" s="43">
        <v>67882</v>
      </c>
      <c r="J26" s="21">
        <f t="shared" si="3"/>
        <v>5.0114392993641385E-2</v>
      </c>
      <c r="M26" s="8" t="s">
        <v>31</v>
      </c>
      <c r="N26" s="165">
        <v>1761</v>
      </c>
      <c r="O26" s="166">
        <v>5.2976745585271198E-2</v>
      </c>
      <c r="P26" s="167">
        <v>67882</v>
      </c>
      <c r="Q26" s="166">
        <v>5.0114392993641385E-2</v>
      </c>
    </row>
    <row r="27" spans="2:20" x14ac:dyDescent="0.25">
      <c r="F27" s="72" t="s">
        <v>86</v>
      </c>
      <c r="G27" s="85">
        <v>33241</v>
      </c>
      <c r="H27" s="21">
        <f t="shared" si="2"/>
        <v>1</v>
      </c>
      <c r="I27" s="86">
        <v>1354541</v>
      </c>
      <c r="J27" s="21">
        <f t="shared" si="3"/>
        <v>1</v>
      </c>
      <c r="M27" s="7" t="s">
        <v>35</v>
      </c>
      <c r="N27" s="168">
        <v>59</v>
      </c>
      <c r="O27" s="169">
        <v>1.7749165187569567E-3</v>
      </c>
      <c r="P27" s="170">
        <v>3122</v>
      </c>
      <c r="Q27" s="169">
        <v>2.3048397944395926E-3</v>
      </c>
    </row>
    <row r="30" spans="2:20" ht="16.5" thickBot="1" x14ac:dyDescent="0.3"/>
    <row r="31" spans="2:20" x14ac:dyDescent="0.25">
      <c r="F31" s="280" t="s">
        <v>132</v>
      </c>
      <c r="G31" s="281"/>
      <c r="H31" s="281"/>
      <c r="I31" s="281"/>
      <c r="J31" s="281"/>
      <c r="K31" s="281"/>
      <c r="L31" s="281"/>
      <c r="M31" s="281"/>
      <c r="N31" s="281"/>
      <c r="O31" s="282"/>
      <c r="R31" s="39" t="s">
        <v>88</v>
      </c>
      <c r="S31" s="39" t="s">
        <v>129</v>
      </c>
      <c r="T31" s="39" t="s">
        <v>91</v>
      </c>
    </row>
    <row r="32" spans="2:20" x14ac:dyDescent="0.25">
      <c r="F32" s="283" t="s">
        <v>112</v>
      </c>
      <c r="G32" s="284" t="s">
        <v>38</v>
      </c>
      <c r="H32" s="285" t="s">
        <v>33</v>
      </c>
      <c r="I32" s="285" t="s">
        <v>37</v>
      </c>
      <c r="J32" s="285" t="s">
        <v>34</v>
      </c>
      <c r="K32" s="284" t="s">
        <v>36</v>
      </c>
      <c r="L32" s="285" t="s">
        <v>32</v>
      </c>
      <c r="M32" s="285" t="s">
        <v>31</v>
      </c>
      <c r="N32" s="285" t="s">
        <v>35</v>
      </c>
      <c r="O32" s="263"/>
      <c r="R32" s="41" t="s">
        <v>38</v>
      </c>
      <c r="S32" s="42">
        <v>16052</v>
      </c>
      <c r="T32" s="43">
        <v>662220</v>
      </c>
    </row>
    <row r="33" spans="6:24" x14ac:dyDescent="0.25">
      <c r="F33" s="286" t="s">
        <v>5</v>
      </c>
      <c r="G33" s="174">
        <v>1366</v>
      </c>
      <c r="H33" s="172">
        <v>320</v>
      </c>
      <c r="I33" s="172">
        <v>351</v>
      </c>
      <c r="J33" s="172">
        <v>91</v>
      </c>
      <c r="K33" s="172">
        <v>316</v>
      </c>
      <c r="L33" s="172">
        <v>251</v>
      </c>
      <c r="M33" s="172">
        <v>107</v>
      </c>
      <c r="N33" s="172">
        <v>0</v>
      </c>
      <c r="O33" s="287">
        <f>SUM(G33:N33)</f>
        <v>2802</v>
      </c>
      <c r="P33" s="21">
        <f>+O33/$O$39</f>
        <v>8.4293492975542256E-2</v>
      </c>
      <c r="R33" s="41" t="s">
        <v>33</v>
      </c>
      <c r="S33" s="42">
        <v>5106</v>
      </c>
      <c r="T33" s="43">
        <v>211009</v>
      </c>
    </row>
    <row r="34" spans="6:24" x14ac:dyDescent="0.25">
      <c r="F34" s="286" t="s">
        <v>6</v>
      </c>
      <c r="G34" s="174">
        <v>216</v>
      </c>
      <c r="H34" s="172">
        <v>38</v>
      </c>
      <c r="I34" s="172">
        <v>48</v>
      </c>
      <c r="J34" s="172">
        <v>21</v>
      </c>
      <c r="K34" s="172">
        <v>24</v>
      </c>
      <c r="L34" s="172">
        <v>14</v>
      </c>
      <c r="M34" s="172">
        <v>18</v>
      </c>
      <c r="N34" s="172">
        <v>0</v>
      </c>
      <c r="O34" s="287">
        <f>SUM(G34:N34)</f>
        <v>379</v>
      </c>
      <c r="P34" s="21">
        <f>+O34/$O$39</f>
        <v>1.1401582383201467E-2</v>
      </c>
      <c r="R34" s="41" t="s">
        <v>37</v>
      </c>
      <c r="S34" s="42">
        <v>4084</v>
      </c>
      <c r="T34" s="43">
        <v>167363</v>
      </c>
    </row>
    <row r="35" spans="6:24" x14ac:dyDescent="0.25">
      <c r="F35" s="286" t="s">
        <v>2</v>
      </c>
      <c r="G35" s="174">
        <v>8150</v>
      </c>
      <c r="H35" s="172">
        <v>2470</v>
      </c>
      <c r="I35" s="172">
        <v>2020</v>
      </c>
      <c r="J35" s="172">
        <v>1222</v>
      </c>
      <c r="K35" s="172">
        <v>1065</v>
      </c>
      <c r="L35" s="172">
        <v>923</v>
      </c>
      <c r="M35" s="172">
        <v>994</v>
      </c>
      <c r="N35" s="172">
        <v>17</v>
      </c>
      <c r="O35" s="287">
        <f>SUM(G35:N35)</f>
        <v>16861</v>
      </c>
      <c r="P35" s="21">
        <f>+O35/$O$39</f>
        <v>0.50723504106374662</v>
      </c>
      <c r="R35" s="41" t="s">
        <v>34</v>
      </c>
      <c r="S35" s="42">
        <v>2292</v>
      </c>
      <c r="T35" s="43">
        <v>88547</v>
      </c>
    </row>
    <row r="36" spans="6:24" x14ac:dyDescent="0.25">
      <c r="F36" s="286" t="s">
        <v>4</v>
      </c>
      <c r="G36" s="174">
        <v>2494</v>
      </c>
      <c r="H36" s="172">
        <v>913</v>
      </c>
      <c r="I36" s="172">
        <v>741</v>
      </c>
      <c r="J36" s="172">
        <v>523</v>
      </c>
      <c r="K36" s="172">
        <v>272</v>
      </c>
      <c r="L36" s="172">
        <v>333</v>
      </c>
      <c r="M36" s="172">
        <v>204</v>
      </c>
      <c r="N36" s="172">
        <v>26</v>
      </c>
      <c r="O36" s="287">
        <f>SUM(G36:N36)</f>
        <v>5506</v>
      </c>
      <c r="P36" s="21">
        <f>+O36/$O$39</f>
        <v>0.16563881953009837</v>
      </c>
      <c r="R36" s="41" t="s">
        <v>36</v>
      </c>
      <c r="S36" s="42">
        <v>2099</v>
      </c>
      <c r="T36" s="43">
        <v>79485</v>
      </c>
    </row>
    <row r="37" spans="6:24" ht="16.5" thickBot="1" x14ac:dyDescent="0.3">
      <c r="F37" s="288" t="s">
        <v>3</v>
      </c>
      <c r="G37" s="175">
        <v>3826</v>
      </c>
      <c r="H37" s="173">
        <v>1365</v>
      </c>
      <c r="I37" s="173">
        <v>924</v>
      </c>
      <c r="J37" s="173">
        <v>435</v>
      </c>
      <c r="K37" s="173">
        <v>432</v>
      </c>
      <c r="L37" s="173">
        <v>328</v>
      </c>
      <c r="M37" s="173">
        <v>367</v>
      </c>
      <c r="N37" s="173">
        <v>16</v>
      </c>
      <c r="O37" s="289">
        <f>SUM(G37:N37)</f>
        <v>7693</v>
      </c>
      <c r="P37" s="21">
        <f>+O37/$O$39</f>
        <v>0.23143106404741132</v>
      </c>
      <c r="R37" s="41" t="s">
        <v>32</v>
      </c>
      <c r="S37" s="42">
        <v>1788</v>
      </c>
      <c r="T37" s="43">
        <v>74913</v>
      </c>
    </row>
    <row r="38" spans="6:24" ht="16.5" thickBot="1" x14ac:dyDescent="0.3">
      <c r="F38" s="286"/>
      <c r="G38" s="174"/>
      <c r="H38" s="172"/>
      <c r="I38" s="172"/>
      <c r="J38" s="172"/>
      <c r="K38" s="172"/>
      <c r="L38" s="172"/>
      <c r="M38" s="172"/>
      <c r="N38" s="172"/>
      <c r="O38" s="287"/>
      <c r="P38" s="89"/>
      <c r="R38" s="41"/>
      <c r="S38" s="42"/>
      <c r="T38" s="43"/>
    </row>
    <row r="39" spans="6:24" x14ac:dyDescent="0.25">
      <c r="F39" s="280" t="s">
        <v>178</v>
      </c>
      <c r="G39" s="294">
        <f t="shared" ref="G39:N39" si="4">SUM(G33:G37)</f>
        <v>16052</v>
      </c>
      <c r="H39" s="295">
        <f t="shared" si="4"/>
        <v>5106</v>
      </c>
      <c r="I39" s="295">
        <f t="shared" si="4"/>
        <v>4084</v>
      </c>
      <c r="J39" s="295">
        <f t="shared" si="4"/>
        <v>2292</v>
      </c>
      <c r="K39" s="295">
        <f t="shared" si="4"/>
        <v>2109</v>
      </c>
      <c r="L39" s="295">
        <f t="shared" si="4"/>
        <v>1849</v>
      </c>
      <c r="M39" s="295">
        <f t="shared" si="4"/>
        <v>1690</v>
      </c>
      <c r="N39" s="295">
        <f t="shared" si="4"/>
        <v>59</v>
      </c>
      <c r="O39" s="296">
        <v>33241</v>
      </c>
      <c r="R39" s="41" t="s">
        <v>31</v>
      </c>
      <c r="S39" s="42">
        <v>1761</v>
      </c>
      <c r="T39" s="43">
        <v>67882</v>
      </c>
    </row>
    <row r="40" spans="6:24" x14ac:dyDescent="0.25">
      <c r="F40" s="286" t="s">
        <v>5</v>
      </c>
      <c r="G40" s="290">
        <v>47032</v>
      </c>
      <c r="H40" s="291">
        <v>12472</v>
      </c>
      <c r="I40" s="291">
        <v>13017</v>
      </c>
      <c r="J40" s="291">
        <v>2717</v>
      </c>
      <c r="K40" s="291">
        <v>13906</v>
      </c>
      <c r="L40" s="291">
        <v>7844</v>
      </c>
      <c r="M40" s="291">
        <v>3807</v>
      </c>
      <c r="N40" s="291">
        <v>0</v>
      </c>
      <c r="O40" s="287">
        <f>SUM(G40:N40)</f>
        <v>100795</v>
      </c>
      <c r="P40" s="21">
        <f>+O40/$O$45</f>
        <v>7.4412660820159737E-2</v>
      </c>
      <c r="R40" s="41" t="s">
        <v>35</v>
      </c>
      <c r="S40" s="42">
        <v>59</v>
      </c>
      <c r="T40" s="43">
        <v>3122</v>
      </c>
    </row>
    <row r="41" spans="6:24" x14ac:dyDescent="0.25">
      <c r="F41" s="286" t="s">
        <v>6</v>
      </c>
      <c r="G41" s="290">
        <v>2956</v>
      </c>
      <c r="H41" s="291">
        <v>301</v>
      </c>
      <c r="I41" s="291">
        <v>362</v>
      </c>
      <c r="J41" s="291">
        <v>242</v>
      </c>
      <c r="K41" s="291">
        <v>272</v>
      </c>
      <c r="L41" s="291">
        <v>132</v>
      </c>
      <c r="M41" s="291">
        <v>152</v>
      </c>
      <c r="N41" s="291"/>
      <c r="O41" s="287">
        <f>SUM(G41:N41)</f>
        <v>4417</v>
      </c>
      <c r="P41" s="21">
        <f>+O41/$O$45</f>
        <v>3.2608832069313518E-3</v>
      </c>
      <c r="R41" s="72" t="s">
        <v>86</v>
      </c>
      <c r="S41" s="85">
        <v>33241</v>
      </c>
      <c r="T41" s="86">
        <v>1354541</v>
      </c>
    </row>
    <row r="42" spans="6:24" x14ac:dyDescent="0.25">
      <c r="F42" s="286" t="s">
        <v>2</v>
      </c>
      <c r="G42" s="290">
        <v>338052</v>
      </c>
      <c r="H42" s="291">
        <v>108572</v>
      </c>
      <c r="I42" s="291">
        <v>84599</v>
      </c>
      <c r="J42" s="291">
        <v>48900</v>
      </c>
      <c r="K42" s="291">
        <v>34523</v>
      </c>
      <c r="L42" s="291">
        <v>39718</v>
      </c>
      <c r="M42" s="291">
        <v>41726</v>
      </c>
      <c r="N42" s="291">
        <v>1258</v>
      </c>
      <c r="O42" s="287">
        <f>SUM(G42:N42)</f>
        <v>697348</v>
      </c>
      <c r="P42" s="21">
        <f>+O42/$O$45</f>
        <v>0.51482236418092919</v>
      </c>
    </row>
    <row r="43" spans="6:24" x14ac:dyDescent="0.25">
      <c r="F43" s="286" t="s">
        <v>4</v>
      </c>
      <c r="G43" s="290">
        <v>109061</v>
      </c>
      <c r="H43" s="291">
        <v>34703</v>
      </c>
      <c r="I43" s="291">
        <v>29773</v>
      </c>
      <c r="J43" s="291">
        <v>20513</v>
      </c>
      <c r="K43" s="291">
        <v>10525</v>
      </c>
      <c r="L43" s="291">
        <v>12317</v>
      </c>
      <c r="M43" s="291">
        <v>7424</v>
      </c>
      <c r="N43" s="291">
        <v>874</v>
      </c>
      <c r="O43" s="287">
        <f>SUM(G43:N43)</f>
        <v>225190</v>
      </c>
      <c r="P43" s="21">
        <f>+O43/$O$45</f>
        <v>0.1662481977289724</v>
      </c>
    </row>
    <row r="44" spans="6:24" ht="16.5" thickBot="1" x14ac:dyDescent="0.3">
      <c r="F44" s="288" t="s">
        <v>3</v>
      </c>
      <c r="G44" s="292">
        <v>165119</v>
      </c>
      <c r="H44" s="293">
        <v>54961</v>
      </c>
      <c r="I44" s="293">
        <v>39612</v>
      </c>
      <c r="J44" s="293">
        <v>16175</v>
      </c>
      <c r="K44" s="293">
        <v>20259</v>
      </c>
      <c r="L44" s="293">
        <v>14902</v>
      </c>
      <c r="M44" s="293">
        <v>14773</v>
      </c>
      <c r="N44" s="293">
        <v>990</v>
      </c>
      <c r="O44" s="289">
        <f>SUM(G44:N44)</f>
        <v>326791</v>
      </c>
      <c r="P44" s="21">
        <f>+O44/$O$45</f>
        <v>0.24125589406300732</v>
      </c>
      <c r="R44" s="40" t="s">
        <v>90</v>
      </c>
      <c r="S44" s="40" t="s">
        <v>133</v>
      </c>
    </row>
    <row r="45" spans="6:24" x14ac:dyDescent="0.25">
      <c r="F45" s="277"/>
      <c r="G45" s="278">
        <f t="shared" ref="G45:N45" si="5">SUM(G40:G44)</f>
        <v>662220</v>
      </c>
      <c r="H45" s="279">
        <f t="shared" si="5"/>
        <v>211009</v>
      </c>
      <c r="I45" s="279">
        <f t="shared" si="5"/>
        <v>167363</v>
      </c>
      <c r="J45" s="279">
        <f t="shared" si="5"/>
        <v>88547</v>
      </c>
      <c r="K45" s="279">
        <f t="shared" si="5"/>
        <v>79485</v>
      </c>
      <c r="L45" s="279">
        <f t="shared" si="5"/>
        <v>74913</v>
      </c>
      <c r="M45" s="279">
        <f t="shared" si="5"/>
        <v>67882</v>
      </c>
      <c r="N45" s="279">
        <f t="shared" si="5"/>
        <v>3122</v>
      </c>
      <c r="O45" s="2">
        <v>1354541</v>
      </c>
      <c r="P45" t="s">
        <v>131</v>
      </c>
      <c r="R45" s="40" t="s">
        <v>88</v>
      </c>
      <c r="S45" t="s">
        <v>5</v>
      </c>
      <c r="T45" t="s">
        <v>6</v>
      </c>
      <c r="U45" t="s">
        <v>2</v>
      </c>
      <c r="V45" t="s">
        <v>4</v>
      </c>
      <c r="W45" t="s">
        <v>3</v>
      </c>
      <c r="X45" t="s">
        <v>86</v>
      </c>
    </row>
    <row r="46" spans="6:24" x14ac:dyDescent="0.25">
      <c r="R46" s="41" t="s">
        <v>34</v>
      </c>
      <c r="S46">
        <v>9</v>
      </c>
      <c r="T46">
        <v>4</v>
      </c>
      <c r="U46">
        <v>84</v>
      </c>
      <c r="V46">
        <v>32</v>
      </c>
      <c r="W46">
        <v>30</v>
      </c>
      <c r="X46">
        <v>159</v>
      </c>
    </row>
    <row r="47" spans="6:24" x14ac:dyDescent="0.25">
      <c r="R47" s="41" t="s">
        <v>37</v>
      </c>
      <c r="S47">
        <v>24</v>
      </c>
      <c r="T47">
        <v>7</v>
      </c>
      <c r="U47">
        <v>133</v>
      </c>
      <c r="V47">
        <v>48</v>
      </c>
      <c r="W47">
        <v>55</v>
      </c>
      <c r="X47">
        <v>267</v>
      </c>
    </row>
    <row r="48" spans="6:24" x14ac:dyDescent="0.25">
      <c r="R48" s="41" t="s">
        <v>32</v>
      </c>
      <c r="S48">
        <v>20</v>
      </c>
      <c r="T48">
        <v>2</v>
      </c>
      <c r="U48">
        <v>59</v>
      </c>
      <c r="V48">
        <v>20</v>
      </c>
      <c r="W48">
        <v>19</v>
      </c>
      <c r="X48">
        <v>120</v>
      </c>
    </row>
    <row r="49" spans="6:24" x14ac:dyDescent="0.25">
      <c r="R49" s="41" t="s">
        <v>36</v>
      </c>
      <c r="S49">
        <v>21</v>
      </c>
      <c r="T49">
        <v>4</v>
      </c>
      <c r="U49">
        <v>76</v>
      </c>
      <c r="V49">
        <v>21</v>
      </c>
      <c r="W49">
        <v>26</v>
      </c>
      <c r="X49">
        <v>148</v>
      </c>
    </row>
    <row r="50" spans="6:24" x14ac:dyDescent="0.25">
      <c r="K50" s="23" t="s">
        <v>0</v>
      </c>
      <c r="L50" t="s">
        <v>134</v>
      </c>
      <c r="M50" t="s">
        <v>39</v>
      </c>
      <c r="R50" s="41" t="s">
        <v>35</v>
      </c>
      <c r="U50">
        <v>1</v>
      </c>
      <c r="V50">
        <v>1</v>
      </c>
      <c r="W50">
        <v>1</v>
      </c>
      <c r="X50">
        <v>3</v>
      </c>
    </row>
    <row r="51" spans="6:24" ht="16.5" thickBot="1" x14ac:dyDescent="0.3">
      <c r="K51" t="s">
        <v>2</v>
      </c>
      <c r="L51">
        <v>1125</v>
      </c>
      <c r="M51" s="21">
        <f>+L51/$C$11</f>
        <v>0.50290567724631208</v>
      </c>
      <c r="R51" s="41" t="s">
        <v>33</v>
      </c>
      <c r="S51">
        <v>25</v>
      </c>
      <c r="T51">
        <v>6</v>
      </c>
      <c r="U51">
        <v>160</v>
      </c>
      <c r="V51">
        <v>60</v>
      </c>
      <c r="W51">
        <v>85</v>
      </c>
      <c r="X51">
        <v>336</v>
      </c>
    </row>
    <row r="52" spans="6:24" x14ac:dyDescent="0.25">
      <c r="F52" s="56" t="s">
        <v>135</v>
      </c>
      <c r="G52" s="57"/>
      <c r="H52" s="58"/>
      <c r="K52" t="s">
        <v>3</v>
      </c>
      <c r="L52">
        <v>486</v>
      </c>
      <c r="M52" s="21">
        <f t="shared" ref="M52:M56" si="6">+L52/$C$11</f>
        <v>0.21725525257040679</v>
      </c>
      <c r="R52" s="41" t="s">
        <v>38</v>
      </c>
      <c r="S52">
        <v>97</v>
      </c>
      <c r="T52">
        <v>28</v>
      </c>
      <c r="U52">
        <v>548</v>
      </c>
      <c r="V52">
        <v>171</v>
      </c>
      <c r="W52">
        <v>251</v>
      </c>
      <c r="X52">
        <v>1095</v>
      </c>
    </row>
    <row r="53" spans="6:24" x14ac:dyDescent="0.25">
      <c r="F53" s="59" t="s">
        <v>137</v>
      </c>
      <c r="G53">
        <f>+G35+G36+G37</f>
        <v>14470</v>
      </c>
      <c r="H53" s="90">
        <f>+G53/O39</f>
        <v>0.43530579705785022</v>
      </c>
      <c r="K53" t="s">
        <v>4</v>
      </c>
      <c r="L53">
        <v>369</v>
      </c>
      <c r="M53" s="21">
        <f t="shared" si="6"/>
        <v>0.16495306213679034</v>
      </c>
      <c r="R53" s="41" t="s">
        <v>31</v>
      </c>
      <c r="S53">
        <v>7</v>
      </c>
      <c r="T53">
        <v>3</v>
      </c>
      <c r="U53">
        <v>64</v>
      </c>
      <c r="V53">
        <v>16</v>
      </c>
      <c r="W53">
        <v>19</v>
      </c>
      <c r="X53">
        <v>109</v>
      </c>
    </row>
    <row r="54" spans="6:24" ht="16.5" thickBot="1" x14ac:dyDescent="0.3">
      <c r="F54" s="61" t="s">
        <v>136</v>
      </c>
      <c r="G54" s="91">
        <f>+G42+G43+G44+G40</f>
        <v>659264</v>
      </c>
      <c r="H54" s="92">
        <f>+G54/O45</f>
        <v>0.48670656702159626</v>
      </c>
      <c r="K54" t="s">
        <v>5</v>
      </c>
      <c r="L54">
        <v>203</v>
      </c>
      <c r="M54" s="21">
        <f t="shared" si="6"/>
        <v>9.0746535538667863E-2</v>
      </c>
      <c r="R54" s="41" t="s">
        <v>86</v>
      </c>
      <c r="S54">
        <v>203</v>
      </c>
      <c r="T54">
        <v>54</v>
      </c>
      <c r="U54">
        <v>1125</v>
      </c>
      <c r="V54">
        <v>369</v>
      </c>
      <c r="W54">
        <v>486</v>
      </c>
      <c r="X54">
        <v>2237</v>
      </c>
    </row>
    <row r="55" spans="6:24" ht="16.5" thickBot="1" x14ac:dyDescent="0.3">
      <c r="K55" t="s">
        <v>6</v>
      </c>
      <c r="L55">
        <v>54</v>
      </c>
      <c r="M55" s="21">
        <f t="shared" si="6"/>
        <v>2.4139472507822977E-2</v>
      </c>
    </row>
    <row r="56" spans="6:24" x14ac:dyDescent="0.25">
      <c r="F56" s="56" t="s">
        <v>141</v>
      </c>
      <c r="G56" s="57"/>
      <c r="H56" s="58"/>
      <c r="L56">
        <f>SUM(L51:L55)</f>
        <v>2237</v>
      </c>
      <c r="M56" s="21">
        <f t="shared" si="6"/>
        <v>1</v>
      </c>
    </row>
    <row r="57" spans="6:24" x14ac:dyDescent="0.25">
      <c r="F57" s="59" t="s">
        <v>139</v>
      </c>
      <c r="G57" s="22" t="s">
        <v>138</v>
      </c>
      <c r="H57" s="60" t="s">
        <v>140</v>
      </c>
    </row>
    <row r="58" spans="6:24" ht="16.5" thickBot="1" x14ac:dyDescent="0.3">
      <c r="F58" s="61">
        <v>626</v>
      </c>
      <c r="G58" s="93">
        <v>396044</v>
      </c>
      <c r="H58" s="62">
        <v>9483</v>
      </c>
    </row>
    <row r="59" spans="6:24" ht="16.5" thickBot="1" x14ac:dyDescent="0.3">
      <c r="F59" s="25">
        <f>+F58/L56</f>
        <v>0.27983907018328119</v>
      </c>
      <c r="G59" s="26">
        <f>+G58/O45</f>
        <v>0.29238243803620562</v>
      </c>
      <c r="H59" s="26">
        <f>+H58/O39</f>
        <v>0.28528022622664784</v>
      </c>
    </row>
    <row r="60" spans="6:24" x14ac:dyDescent="0.25">
      <c r="F60" s="56" t="s">
        <v>142</v>
      </c>
      <c r="G60" s="57"/>
      <c r="H60" s="58"/>
    </row>
    <row r="61" spans="6:24" x14ac:dyDescent="0.25">
      <c r="F61" s="59" t="s">
        <v>139</v>
      </c>
      <c r="G61" t="s">
        <v>138</v>
      </c>
      <c r="H61" s="60" t="s">
        <v>140</v>
      </c>
    </row>
    <row r="62" spans="6:24" ht="16.5" thickBot="1" x14ac:dyDescent="0.3">
      <c r="F62" s="61">
        <v>344</v>
      </c>
      <c r="G62" s="93">
        <v>216188</v>
      </c>
      <c r="H62" s="62">
        <v>4987</v>
      </c>
    </row>
    <row r="63" spans="6:24" x14ac:dyDescent="0.25">
      <c r="F63">
        <f>+F62/L56</f>
        <v>0.15377738042020564</v>
      </c>
      <c r="G63" s="26">
        <f>+G62/O45</f>
        <v>0.15960240406159726</v>
      </c>
      <c r="H63" s="26">
        <f>+H62/O39</f>
        <v>0.15002557083120244</v>
      </c>
    </row>
    <row r="64" spans="6:24" ht="16.5" thickBot="1" x14ac:dyDescent="0.3"/>
    <row r="65" spans="6:8" x14ac:dyDescent="0.25">
      <c r="F65" s="94" t="s">
        <v>143</v>
      </c>
      <c r="G65" s="95"/>
      <c r="H65" s="96"/>
    </row>
    <row r="66" spans="6:8" x14ac:dyDescent="0.25">
      <c r="F66" s="97" t="s">
        <v>139</v>
      </c>
      <c r="G66" s="98" t="s">
        <v>138</v>
      </c>
      <c r="H66" s="99" t="s">
        <v>140</v>
      </c>
    </row>
    <row r="67" spans="6:8" ht="16.5" thickBot="1" x14ac:dyDescent="0.3">
      <c r="F67" s="100">
        <v>199</v>
      </c>
      <c r="G67" s="101">
        <v>41347</v>
      </c>
      <c r="H67" s="102">
        <v>2276</v>
      </c>
    </row>
    <row r="68" spans="6:8" ht="16.5" thickBot="1" x14ac:dyDescent="0.3">
      <c r="F68" s="103">
        <f>+F67/L56</f>
        <v>8.8958426464014306E-2</v>
      </c>
      <c r="G68" s="104">
        <f>+G67/O45</f>
        <v>3.0524731255827619E-2</v>
      </c>
      <c r="H68" s="103">
        <f>+H67/O39</f>
        <v>6.8469660960861586E-2</v>
      </c>
    </row>
    <row r="69" spans="6:8" x14ac:dyDescent="0.25">
      <c r="F69" s="94" t="s">
        <v>144</v>
      </c>
      <c r="G69" s="95"/>
      <c r="H69" s="96"/>
    </row>
    <row r="70" spans="6:8" x14ac:dyDescent="0.25">
      <c r="F70" s="97" t="s">
        <v>139</v>
      </c>
      <c r="G70" s="98" t="s">
        <v>138</v>
      </c>
      <c r="H70" s="99" t="s">
        <v>140</v>
      </c>
    </row>
    <row r="71" spans="6:8" ht="16.5" thickBot="1" x14ac:dyDescent="0.3">
      <c r="F71" s="100">
        <v>304</v>
      </c>
      <c r="G71" s="101">
        <v>344450</v>
      </c>
      <c r="H71" s="102">
        <v>5273</v>
      </c>
    </row>
    <row r="72" spans="6:8" x14ac:dyDescent="0.25">
      <c r="F72" s="103">
        <f>+F71/L56</f>
        <v>0.1358962896736701</v>
      </c>
      <c r="G72" s="104">
        <f>+G71/O45</f>
        <v>0.25429278257358029</v>
      </c>
      <c r="H72" s="103">
        <f>+H71/O39</f>
        <v>0.15862940344754972</v>
      </c>
    </row>
    <row r="73" spans="6:8" ht="16.5" thickBot="1" x14ac:dyDescent="0.3"/>
    <row r="74" spans="6:8" x14ac:dyDescent="0.25">
      <c r="F74" s="56" t="s">
        <v>145</v>
      </c>
      <c r="G74" s="57"/>
      <c r="H74" s="58"/>
    </row>
    <row r="75" spans="6:8" x14ac:dyDescent="0.25">
      <c r="F75" s="59" t="s">
        <v>139</v>
      </c>
      <c r="G75" t="s">
        <v>138</v>
      </c>
      <c r="H75" s="60" t="s">
        <v>140</v>
      </c>
    </row>
    <row r="76" spans="6:8" ht="16.5" thickBot="1" x14ac:dyDescent="0.3">
      <c r="F76" s="61">
        <v>175</v>
      </c>
      <c r="G76" s="93">
        <v>210121</v>
      </c>
      <c r="H76" s="62">
        <v>3117</v>
      </c>
    </row>
    <row r="77" spans="6:8" ht="16.5" thickBot="1" x14ac:dyDescent="0.3">
      <c r="F77" s="25">
        <f>+F76/L56</f>
        <v>7.8229772016092977E-2</v>
      </c>
      <c r="G77" s="25">
        <f>+G76/O45</f>
        <v>0.15512339604338296</v>
      </c>
      <c r="H77" s="21">
        <f>+H76/O39</f>
        <v>9.3769742185854821E-2</v>
      </c>
    </row>
    <row r="78" spans="6:8" x14ac:dyDescent="0.25">
      <c r="F78" s="56" t="s">
        <v>146</v>
      </c>
      <c r="G78" s="57"/>
      <c r="H78" s="58"/>
    </row>
    <row r="79" spans="6:8" x14ac:dyDescent="0.25">
      <c r="F79" s="59" t="s">
        <v>139</v>
      </c>
      <c r="G79" t="s">
        <v>138</v>
      </c>
      <c r="H79" s="60" t="s">
        <v>140</v>
      </c>
    </row>
    <row r="80" spans="6:8" ht="16.5" thickBot="1" x14ac:dyDescent="0.3">
      <c r="F80" s="61">
        <v>97</v>
      </c>
      <c r="G80" s="93">
        <v>108407</v>
      </c>
      <c r="H80" s="62">
        <v>1623</v>
      </c>
    </row>
    <row r="81" spans="6:22" x14ac:dyDescent="0.25">
      <c r="F81" s="21">
        <f>+F80/L56</f>
        <v>4.3361645060348682E-2</v>
      </c>
      <c r="G81" s="21">
        <f>+G80/O45</f>
        <v>8.0032276616211692E-2</v>
      </c>
      <c r="H81" s="21">
        <f>+H80/O39</f>
        <v>4.8825245931229506E-2</v>
      </c>
    </row>
    <row r="82" spans="6:22" ht="16.5" thickBot="1" x14ac:dyDescent="0.3"/>
    <row r="83" spans="6:22" ht="20.25" x14ac:dyDescent="0.3">
      <c r="F83" s="56" t="s">
        <v>147</v>
      </c>
      <c r="G83" s="57"/>
      <c r="H83" s="58"/>
      <c r="M83" s="264"/>
      <c r="N83" s="265"/>
      <c r="O83" s="265"/>
      <c r="P83" s="265"/>
      <c r="Q83" s="265"/>
      <c r="R83" s="265"/>
      <c r="S83" s="265"/>
      <c r="T83" s="265"/>
      <c r="U83" s="265"/>
      <c r="V83" s="266"/>
    </row>
    <row r="84" spans="6:22" ht="20.25" x14ac:dyDescent="0.3">
      <c r="F84" s="59" t="s">
        <v>139</v>
      </c>
      <c r="G84" t="s">
        <v>138</v>
      </c>
      <c r="H84" s="60" t="s">
        <v>140</v>
      </c>
      <c r="M84" s="264"/>
      <c r="N84" s="271"/>
      <c r="O84" s="265"/>
      <c r="P84" s="265"/>
      <c r="Q84" s="265"/>
      <c r="R84" s="267"/>
      <c r="S84" s="265"/>
      <c r="T84" s="265"/>
      <c r="U84" s="265"/>
      <c r="V84" s="266"/>
    </row>
    <row r="85" spans="6:22" ht="21" thickBot="1" x14ac:dyDescent="0.35">
      <c r="F85" s="61">
        <v>259</v>
      </c>
      <c r="G85" s="93">
        <v>181723</v>
      </c>
      <c r="H85" s="62">
        <v>4818</v>
      </c>
      <c r="M85" s="265"/>
      <c r="N85" s="268"/>
      <c r="O85" s="269"/>
      <c r="P85" s="269"/>
      <c r="Q85" s="269"/>
      <c r="R85" s="269"/>
      <c r="S85" s="269"/>
      <c r="T85" s="269"/>
      <c r="U85" s="269"/>
      <c r="V85" s="270"/>
    </row>
    <row r="86" spans="6:22" ht="20.25" x14ac:dyDescent="0.3">
      <c r="F86" s="21">
        <f>+F85/L56</f>
        <v>0.11578006258381761</v>
      </c>
      <c r="G86" s="25">
        <f>+G85/O45</f>
        <v>0.13415836065501155</v>
      </c>
      <c r="H86" s="25">
        <f>+H85/O39</f>
        <v>0.14494148792154268</v>
      </c>
      <c r="M86" s="265"/>
      <c r="N86" s="268"/>
      <c r="O86" s="269"/>
      <c r="P86" s="269"/>
      <c r="Q86" s="269"/>
      <c r="R86" s="269"/>
      <c r="S86" s="269"/>
      <c r="T86" s="269"/>
      <c r="U86" s="269"/>
      <c r="V86" s="270"/>
    </row>
    <row r="87" spans="6:22" ht="20.25" x14ac:dyDescent="0.3">
      <c r="M87" s="265"/>
      <c r="N87" s="268"/>
      <c r="O87" s="269"/>
      <c r="P87" s="269"/>
      <c r="Q87" s="269"/>
      <c r="R87" s="269"/>
      <c r="S87" s="269"/>
      <c r="T87" s="269"/>
      <c r="U87" s="269"/>
      <c r="V87" s="270"/>
    </row>
    <row r="88" spans="6:22" ht="20.25" x14ac:dyDescent="0.3">
      <c r="M88" s="265"/>
      <c r="N88" s="268"/>
      <c r="O88" s="269"/>
      <c r="P88" s="269"/>
      <c r="Q88" s="269"/>
      <c r="R88" s="269"/>
      <c r="S88" s="269"/>
      <c r="T88" s="269"/>
      <c r="U88" s="269"/>
      <c r="V88" s="270"/>
    </row>
    <row r="89" spans="6:22" ht="20.25" x14ac:dyDescent="0.3">
      <c r="M89" s="265"/>
      <c r="N89" s="268"/>
      <c r="O89" s="269"/>
      <c r="P89" s="269"/>
      <c r="Q89" s="269"/>
      <c r="R89" s="269"/>
      <c r="S89" s="269"/>
      <c r="T89" s="269"/>
      <c r="U89" s="269"/>
      <c r="V89" s="270"/>
    </row>
    <row r="91" spans="6:22" ht="16.5" thickBot="1" x14ac:dyDescent="0.3"/>
    <row r="92" spans="6:22" x14ac:dyDescent="0.25">
      <c r="F92" s="94" t="s">
        <v>143</v>
      </c>
      <c r="G92" s="95"/>
      <c r="H92" s="96"/>
    </row>
    <row r="93" spans="6:22" x14ac:dyDescent="0.25">
      <c r="F93" s="97" t="s">
        <v>139</v>
      </c>
      <c r="G93" s="98" t="s">
        <v>138</v>
      </c>
      <c r="H93" s="99" t="s">
        <v>140</v>
      </c>
    </row>
    <row r="94" spans="6:22" ht="16.5" thickBot="1" x14ac:dyDescent="0.3">
      <c r="F94" s="100">
        <v>199</v>
      </c>
      <c r="G94" s="101">
        <v>41347</v>
      </c>
      <c r="H94" s="102">
        <v>2276</v>
      </c>
    </row>
    <row r="95" spans="6:22" ht="16.5" thickBot="1" x14ac:dyDescent="0.3">
      <c r="F95" s="103">
        <v>8.8958426464014306E-2</v>
      </c>
      <c r="G95" s="104">
        <v>3.0524731255827619E-2</v>
      </c>
      <c r="H95" s="103">
        <v>6.8469660960861586E-2</v>
      </c>
    </row>
    <row r="96" spans="6:22" x14ac:dyDescent="0.25">
      <c r="F96" s="94" t="s">
        <v>144</v>
      </c>
      <c r="G96" s="95"/>
      <c r="H96" s="96"/>
    </row>
    <row r="97" spans="6:13" x14ac:dyDescent="0.25">
      <c r="F97" s="97" t="s">
        <v>139</v>
      </c>
      <c r="G97" s="98" t="s">
        <v>138</v>
      </c>
      <c r="H97" s="99" t="s">
        <v>140</v>
      </c>
    </row>
    <row r="98" spans="6:13" ht="16.5" thickBot="1" x14ac:dyDescent="0.3">
      <c r="F98" s="100">
        <v>304</v>
      </c>
      <c r="G98" s="101">
        <v>344450</v>
      </c>
      <c r="H98" s="102">
        <v>5273</v>
      </c>
    </row>
    <row r="99" spans="6:13" x14ac:dyDescent="0.25">
      <c r="F99" s="103">
        <v>0.1358962896736701</v>
      </c>
      <c r="G99" s="104">
        <v>0.25429278257358029</v>
      </c>
      <c r="H99" s="103">
        <v>0.15862940344754972</v>
      </c>
      <c r="J99" s="13" t="s">
        <v>208</v>
      </c>
      <c r="K99" s="7"/>
      <c r="L99" s="7"/>
      <c r="M99" s="7"/>
    </row>
    <row r="100" spans="6:13" x14ac:dyDescent="0.25">
      <c r="J100" s="178"/>
      <c r="K100" s="179" t="s">
        <v>206</v>
      </c>
      <c r="L100" s="181" t="s">
        <v>207</v>
      </c>
      <c r="M100" s="179"/>
    </row>
    <row r="101" spans="6:13" x14ac:dyDescent="0.25">
      <c r="J101" s="13" t="s">
        <v>205</v>
      </c>
      <c r="K101" s="11">
        <f>+F98</f>
        <v>304</v>
      </c>
      <c r="L101" s="182" t="e">
        <f>+Table23[[#This Row],[Column2]]/Table23[[#This Row],[Column4]]</f>
        <v>#DIV/0!</v>
      </c>
      <c r="M101" s="171"/>
    </row>
    <row r="102" spans="6:13" x14ac:dyDescent="0.25">
      <c r="F102" s="22" t="s">
        <v>205</v>
      </c>
      <c r="G102" s="22" t="s">
        <v>178</v>
      </c>
      <c r="H102" s="22" t="s">
        <v>112</v>
      </c>
      <c r="J102" s="161" t="s">
        <v>178</v>
      </c>
      <c r="K102" s="180">
        <f>+G98</f>
        <v>344450</v>
      </c>
      <c r="L102" s="183">
        <f>+Table23[[#This Row],[Column2]]/O45</f>
        <v>0.25429278257358029</v>
      </c>
      <c r="M102" s="15"/>
    </row>
    <row r="103" spans="6:13" x14ac:dyDescent="0.25">
      <c r="F103" s="22">
        <f>+F98+F94</f>
        <v>503</v>
      </c>
      <c r="G103" s="3">
        <f>+G94+G98</f>
        <v>385797</v>
      </c>
      <c r="H103" s="176">
        <f>+H98+H94</f>
        <v>7549</v>
      </c>
      <c r="J103" s="13" t="s">
        <v>112</v>
      </c>
      <c r="K103" s="171">
        <f>+H98</f>
        <v>5273</v>
      </c>
      <c r="L103" s="182">
        <f>+Table23[[#This Row],[Column2]]/O39</f>
        <v>0.15862940344754972</v>
      </c>
      <c r="M103" s="172"/>
    </row>
    <row r="104" spans="6:13" x14ac:dyDescent="0.25">
      <c r="H104" s="111"/>
    </row>
    <row r="105" spans="6:13" x14ac:dyDescent="0.25">
      <c r="H105" s="111"/>
    </row>
    <row r="106" spans="6:13" x14ac:dyDescent="0.25">
      <c r="H106" s="111"/>
    </row>
    <row r="107" spans="6:13" x14ac:dyDescent="0.25">
      <c r="H107" s="111"/>
    </row>
    <row r="108" spans="6:13" x14ac:dyDescent="0.25">
      <c r="H108" s="111"/>
    </row>
  </sheetData>
  <conditionalFormatting sqref="J19:J2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9:H2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6:W5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46:X53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{317E8EA8-9B62-4ECF-A33D-F313F2E221F9}</x14:id>
        </ext>
      </extLst>
    </cfRule>
  </conditionalFormatting>
  <conditionalFormatting sqref="H33:M3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:N4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0:N4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M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N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6:AG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6:AH63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{D81514D1-4F0D-464B-9EC8-27FBF38D7127}</x14:id>
        </ext>
      </extLst>
    </cfRule>
  </conditionalFormatting>
  <conditionalFormatting sqref="O85:U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85:U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4">
    <tablePart r:id="rId3"/>
    <tablePart r:id="rId4"/>
    <tablePart r:id="rId5"/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17E8EA8-9B62-4ECF-A33D-F313F2E221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X46:X53</xm:sqref>
        </x14:conditionalFormatting>
        <x14:conditionalFormatting xmlns:xm="http://schemas.microsoft.com/office/excel/2006/main">
          <x14:cfRule type="dataBar" id="{D81514D1-4F0D-464B-9EC8-27FBF38D71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AH56:AH63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65246-8B4D-41DD-9CDD-0DD2040D863B}">
  <sheetPr>
    <tabColor theme="9" tint="0.79998168889431442"/>
  </sheetPr>
  <dimension ref="C2:E10"/>
  <sheetViews>
    <sheetView workbookViewId="0">
      <selection activeCell="C2" sqref="C2:E10"/>
    </sheetView>
  </sheetViews>
  <sheetFormatPr defaultRowHeight="15.75" x14ac:dyDescent="0.25"/>
  <cols>
    <col min="4" max="4" width="24.75" bestFit="1" customWidth="1"/>
    <col min="5" max="5" width="15.5" bestFit="1" customWidth="1"/>
    <col min="9" max="9" width="14.5" customWidth="1"/>
    <col min="10" max="10" width="12.125" bestFit="1" customWidth="1"/>
    <col min="11" max="11" width="12.25" customWidth="1"/>
    <col min="12" max="12" width="11.25" bestFit="1" customWidth="1"/>
    <col min="13" max="13" width="11.125" bestFit="1" customWidth="1"/>
    <col min="14" max="14" width="12.375" customWidth="1"/>
    <col min="15" max="16" width="11.125" bestFit="1" customWidth="1"/>
    <col min="17" max="17" width="10.125" bestFit="1" customWidth="1"/>
    <col min="18" max="18" width="13.75" bestFit="1" customWidth="1"/>
  </cols>
  <sheetData>
    <row r="2" spans="3:5" x14ac:dyDescent="0.25">
      <c r="C2" s="40" t="s">
        <v>0</v>
      </c>
      <c r="D2" t="s">
        <v>117</v>
      </c>
    </row>
    <row r="3" spans="3:5" x14ac:dyDescent="0.25">
      <c r="C3" s="40" t="s">
        <v>11</v>
      </c>
      <c r="D3" t="s">
        <v>116</v>
      </c>
    </row>
    <row r="4" spans="3:5" x14ac:dyDescent="0.25">
      <c r="C4" s="40" t="s">
        <v>72</v>
      </c>
      <c r="D4" t="s">
        <v>117</v>
      </c>
    </row>
    <row r="5" spans="3:5" x14ac:dyDescent="0.25">
      <c r="C5" s="40" t="s">
        <v>73</v>
      </c>
      <c r="D5" t="s">
        <v>117</v>
      </c>
    </row>
    <row r="6" spans="3:5" x14ac:dyDescent="0.25">
      <c r="C6" s="40" t="s">
        <v>30</v>
      </c>
      <c r="D6" t="s">
        <v>38</v>
      </c>
    </row>
    <row r="7" spans="3:5" x14ac:dyDescent="0.25">
      <c r="C7" s="40" t="s">
        <v>19</v>
      </c>
      <c r="D7" t="s">
        <v>116</v>
      </c>
    </row>
    <row r="9" spans="3:5" x14ac:dyDescent="0.25">
      <c r="C9" t="s">
        <v>139</v>
      </c>
      <c r="D9" t="s">
        <v>138</v>
      </c>
      <c r="E9" t="s">
        <v>140</v>
      </c>
    </row>
    <row r="10" spans="3:5" x14ac:dyDescent="0.25">
      <c r="C10">
        <v>199</v>
      </c>
      <c r="D10" s="43">
        <v>41347</v>
      </c>
      <c r="E10">
        <v>2276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B06A5-EB73-4CCF-9B2B-2D80C7404962}">
  <sheetPr>
    <tabColor theme="5" tint="0.39997558519241921"/>
  </sheetPr>
  <dimension ref="B1:AG80"/>
  <sheetViews>
    <sheetView showGridLines="0" workbookViewId="0">
      <selection activeCell="C75" sqref="C75:J83"/>
    </sheetView>
  </sheetViews>
  <sheetFormatPr defaultRowHeight="15.75" x14ac:dyDescent="0.25"/>
  <cols>
    <col min="2" max="2" width="13.125" bestFit="1" customWidth="1"/>
    <col min="4" max="4" width="13.5" customWidth="1"/>
    <col min="5" max="5" width="15.375" customWidth="1"/>
    <col min="6" max="6" width="11.25" bestFit="1" customWidth="1"/>
    <col min="7" max="7" width="13.75" bestFit="1" customWidth="1"/>
    <col min="8" max="8" width="11.5" customWidth="1"/>
    <col min="9" max="9" width="11" customWidth="1"/>
    <col min="10" max="10" width="12" customWidth="1"/>
    <col min="12" max="12" width="25.125" customWidth="1"/>
    <col min="13" max="13" width="6.125" customWidth="1"/>
    <col min="14" max="14" width="12" customWidth="1"/>
    <col min="15" max="15" width="5.375" customWidth="1"/>
    <col min="16" max="16" width="8.375" customWidth="1"/>
    <col min="17" max="17" width="5.625" customWidth="1"/>
    <col min="18" max="18" width="10.375" customWidth="1"/>
    <col min="19" max="19" width="9.875" customWidth="1"/>
    <col min="27" max="27" width="15.25" customWidth="1"/>
    <col min="29" max="29" width="9.75" customWidth="1"/>
    <col min="30" max="30" width="15.125" customWidth="1"/>
    <col min="31" max="31" width="11.75" customWidth="1"/>
    <col min="32" max="32" width="13.125" customWidth="1"/>
    <col min="33" max="33" width="14.5" customWidth="1"/>
  </cols>
  <sheetData>
    <row r="1" spans="2:17" x14ac:dyDescent="0.25">
      <c r="C1">
        <v>2237</v>
      </c>
      <c r="D1" s="2">
        <v>1354541</v>
      </c>
      <c r="E1">
        <v>33241</v>
      </c>
    </row>
    <row r="2" spans="2:17" x14ac:dyDescent="0.25">
      <c r="F2" s="110" t="s">
        <v>155</v>
      </c>
    </row>
    <row r="3" spans="2:17" x14ac:dyDescent="0.25">
      <c r="B3" s="63"/>
      <c r="C3" s="63"/>
      <c r="D3" s="63"/>
      <c r="E3" s="63"/>
    </row>
    <row r="4" spans="2:17" x14ac:dyDescent="0.25">
      <c r="B4" s="63" t="s">
        <v>148</v>
      </c>
      <c r="C4" s="63"/>
      <c r="D4" s="63"/>
      <c r="E4" s="63"/>
    </row>
    <row r="5" spans="2:17" x14ac:dyDescent="0.25">
      <c r="B5" s="63" t="s">
        <v>149</v>
      </c>
      <c r="C5" s="63">
        <v>143</v>
      </c>
      <c r="D5" s="105">
        <f>+C5/$C$11</f>
        <v>0.14328657314629259</v>
      </c>
      <c r="E5" s="105">
        <f>+C5/$C$1</f>
        <v>6.3924899418864548E-2</v>
      </c>
    </row>
    <row r="6" spans="2:17" x14ac:dyDescent="0.25">
      <c r="B6" s="108" t="s">
        <v>150</v>
      </c>
      <c r="C6" s="108">
        <v>30</v>
      </c>
      <c r="D6" s="109">
        <f t="shared" ref="D6:D11" si="0">+C6/$C$11</f>
        <v>3.0060120240480961E-2</v>
      </c>
      <c r="E6" s="109">
        <f t="shared" ref="E6:E10" si="1">+C6/$C$1</f>
        <v>1.3410818059901655E-2</v>
      </c>
      <c r="L6" t="s">
        <v>139</v>
      </c>
      <c r="N6" s="22" t="s">
        <v>138</v>
      </c>
      <c r="P6" t="s">
        <v>140</v>
      </c>
    </row>
    <row r="7" spans="2:17" x14ac:dyDescent="0.25">
      <c r="B7" s="63" t="s">
        <v>151</v>
      </c>
      <c r="C7" s="63">
        <v>163</v>
      </c>
      <c r="D7" s="105">
        <f t="shared" si="0"/>
        <v>0.16332665330661322</v>
      </c>
      <c r="E7" s="105">
        <f t="shared" si="1"/>
        <v>7.286544479213232E-2</v>
      </c>
      <c r="K7">
        <v>1</v>
      </c>
      <c r="L7">
        <v>143</v>
      </c>
      <c r="M7" s="21">
        <f>+L7/$L$13</f>
        <v>0.14328657314629259</v>
      </c>
      <c r="N7" s="113">
        <v>212224</v>
      </c>
      <c r="O7" s="21">
        <f>+N7/$N$13</f>
        <v>0.18444845978617871</v>
      </c>
      <c r="P7">
        <v>3046</v>
      </c>
      <c r="Q7" s="21">
        <f>+P7/$P$13</f>
        <v>0.16235808325782208</v>
      </c>
    </row>
    <row r="8" spans="2:17" x14ac:dyDescent="0.25">
      <c r="B8" s="63" t="s">
        <v>152</v>
      </c>
      <c r="C8" s="63">
        <v>167</v>
      </c>
      <c r="D8" s="105">
        <f t="shared" si="0"/>
        <v>0.16733466933867736</v>
      </c>
      <c r="E8" s="105">
        <f t="shared" si="1"/>
        <v>7.4653553866785877E-2</v>
      </c>
      <c r="K8">
        <v>2</v>
      </c>
      <c r="L8">
        <v>30</v>
      </c>
      <c r="M8" s="21">
        <f t="shared" ref="M8:M12" si="2">+L8/$L$13</f>
        <v>3.0060120240480961E-2</v>
      </c>
      <c r="N8" s="113">
        <v>39230</v>
      </c>
      <c r="O8" s="21">
        <f t="shared" ref="O8:O12" si="3">+N8/$N$13</f>
        <v>3.4095639877731974E-2</v>
      </c>
      <c r="P8">
        <v>598</v>
      </c>
      <c r="Q8" s="21">
        <f t="shared" ref="Q8:Q12" si="4">+P8/$P$13</f>
        <v>3.1874633548318321E-2</v>
      </c>
    </row>
    <row r="9" spans="2:17" x14ac:dyDescent="0.25">
      <c r="B9" s="63" t="s">
        <v>153</v>
      </c>
      <c r="C9" s="63">
        <v>162</v>
      </c>
      <c r="D9" s="105">
        <f t="shared" si="0"/>
        <v>0.16232464929859719</v>
      </c>
      <c r="E9" s="105">
        <f t="shared" si="1"/>
        <v>7.2418417523468934E-2</v>
      </c>
      <c r="K9">
        <v>3</v>
      </c>
      <c r="L9">
        <v>163</v>
      </c>
      <c r="M9" s="21">
        <f t="shared" si="2"/>
        <v>0.16332665330661322</v>
      </c>
      <c r="N9" s="113">
        <v>117448</v>
      </c>
      <c r="O9" s="21">
        <f t="shared" si="3"/>
        <v>0.10207659220902027</v>
      </c>
      <c r="P9">
        <v>2515</v>
      </c>
      <c r="Q9" s="21">
        <f t="shared" si="4"/>
        <v>0.13405468791642236</v>
      </c>
    </row>
    <row r="10" spans="2:17" x14ac:dyDescent="0.25">
      <c r="B10" s="106" t="s">
        <v>154</v>
      </c>
      <c r="C10" s="106">
        <v>333</v>
      </c>
      <c r="D10" s="107">
        <f t="shared" si="0"/>
        <v>0.33366733466933868</v>
      </c>
      <c r="E10" s="107">
        <f t="shared" si="1"/>
        <v>0.14886008046490837</v>
      </c>
      <c r="K10">
        <v>4</v>
      </c>
      <c r="L10">
        <v>167</v>
      </c>
      <c r="M10" s="21">
        <f t="shared" si="2"/>
        <v>0.16733466933867736</v>
      </c>
      <c r="N10" s="113">
        <v>190902</v>
      </c>
      <c r="O10" s="21">
        <f t="shared" si="3"/>
        <v>0.16591704929744555</v>
      </c>
      <c r="P10">
        <v>3337</v>
      </c>
      <c r="Q10" s="21">
        <f t="shared" si="4"/>
        <v>0.1778689835296626</v>
      </c>
    </row>
    <row r="11" spans="2:17" x14ac:dyDescent="0.25">
      <c r="B11" s="63"/>
      <c r="C11" s="63">
        <f>SUM(C5:C10)</f>
        <v>998</v>
      </c>
      <c r="D11" s="105">
        <f t="shared" si="0"/>
        <v>1</v>
      </c>
      <c r="E11" s="63"/>
      <c r="K11">
        <v>5</v>
      </c>
      <c r="L11">
        <v>162</v>
      </c>
      <c r="M11" s="21">
        <f t="shared" si="2"/>
        <v>0.16232464929859719</v>
      </c>
      <c r="N11" s="113">
        <v>262210</v>
      </c>
      <c r="O11" s="21">
        <f t="shared" si="3"/>
        <v>0.22789237145909</v>
      </c>
      <c r="P11">
        <v>3373</v>
      </c>
      <c r="Q11" s="21">
        <f t="shared" si="4"/>
        <v>0.17978785779009648</v>
      </c>
    </row>
    <row r="12" spans="2:17" x14ac:dyDescent="0.25">
      <c r="B12" s="63"/>
      <c r="C12" s="63"/>
      <c r="D12" s="63"/>
      <c r="E12" s="63"/>
      <c r="K12" s="22" t="s">
        <v>156</v>
      </c>
      <c r="L12" s="24">
        <v>333</v>
      </c>
      <c r="M12" s="21">
        <f t="shared" si="2"/>
        <v>0.33366733466933868</v>
      </c>
      <c r="N12" s="114">
        <v>328573</v>
      </c>
      <c r="O12" s="21">
        <f t="shared" si="3"/>
        <v>0.28556988737053346</v>
      </c>
      <c r="P12" s="24">
        <v>5892</v>
      </c>
      <c r="Q12" s="21">
        <f t="shared" si="4"/>
        <v>0.31405575395767815</v>
      </c>
    </row>
    <row r="13" spans="2:17" x14ac:dyDescent="0.25">
      <c r="B13" s="63"/>
      <c r="C13" s="63"/>
      <c r="D13" s="63"/>
      <c r="E13" s="63"/>
      <c r="L13">
        <f>SUM(L7:L12)</f>
        <v>998</v>
      </c>
      <c r="N13" s="3">
        <f>SUM(N7:N12)</f>
        <v>1150587</v>
      </c>
      <c r="O13" s="3"/>
      <c r="P13" s="111">
        <f>SUM(P7:P12)</f>
        <v>18761</v>
      </c>
    </row>
    <row r="14" spans="2:17" ht="18.75" x14ac:dyDescent="0.3">
      <c r="B14" s="63"/>
      <c r="C14" s="63"/>
      <c r="D14" s="63"/>
      <c r="E14" s="63"/>
      <c r="L14" s="21">
        <f>+L13/C1</f>
        <v>0.44613321412606172</v>
      </c>
      <c r="M14" s="21"/>
      <c r="N14" s="112">
        <f>+N13/D1</f>
        <v>0.84942943772096968</v>
      </c>
      <c r="O14" s="112"/>
      <c r="P14" s="21">
        <f>+P13/E1</f>
        <v>0.56439336963388587</v>
      </c>
    </row>
    <row r="15" spans="2:17" x14ac:dyDescent="0.25">
      <c r="B15" s="63"/>
      <c r="C15" s="63"/>
      <c r="D15" s="63"/>
      <c r="E15" s="63"/>
    </row>
    <row r="16" spans="2:17" x14ac:dyDescent="0.25">
      <c r="B16" s="63"/>
      <c r="C16" s="63"/>
      <c r="D16" s="63"/>
      <c r="E16" s="63"/>
    </row>
    <row r="17" spans="2:11" x14ac:dyDescent="0.25">
      <c r="B17" s="63"/>
      <c r="C17" s="63"/>
      <c r="D17" s="63"/>
      <c r="E17" s="63"/>
    </row>
    <row r="18" spans="2:11" x14ac:dyDescent="0.25">
      <c r="B18" s="63"/>
      <c r="C18" s="63"/>
      <c r="D18" s="63"/>
      <c r="E18" s="63"/>
      <c r="J18">
        <v>1</v>
      </c>
      <c r="K18" t="s">
        <v>157</v>
      </c>
    </row>
    <row r="19" spans="2:11" x14ac:dyDescent="0.25">
      <c r="B19" s="63"/>
      <c r="C19" s="63"/>
      <c r="D19" s="63"/>
      <c r="E19" s="63"/>
      <c r="J19">
        <v>2</v>
      </c>
    </row>
    <row r="20" spans="2:11" x14ac:dyDescent="0.25">
      <c r="B20" s="63"/>
      <c r="C20" s="63"/>
      <c r="D20" s="63"/>
      <c r="E20" s="63"/>
      <c r="F20" s="44" t="s">
        <v>156</v>
      </c>
      <c r="G20" s="2">
        <v>328573</v>
      </c>
    </row>
    <row r="21" spans="2:11" x14ac:dyDescent="0.25">
      <c r="B21" s="63"/>
      <c r="C21" s="63"/>
      <c r="D21" s="63"/>
      <c r="E21" s="63"/>
      <c r="F21">
        <v>5</v>
      </c>
      <c r="G21" s="2">
        <v>262210</v>
      </c>
    </row>
    <row r="22" spans="2:11" x14ac:dyDescent="0.25">
      <c r="B22" s="63"/>
      <c r="C22" s="63"/>
      <c r="D22" s="63"/>
      <c r="E22" s="63"/>
      <c r="F22">
        <v>1</v>
      </c>
      <c r="G22" s="2">
        <v>212224</v>
      </c>
    </row>
    <row r="23" spans="2:11" x14ac:dyDescent="0.25">
      <c r="B23" s="63"/>
      <c r="C23" s="63"/>
      <c r="D23" s="63"/>
      <c r="E23" s="63"/>
      <c r="F23">
        <v>4</v>
      </c>
      <c r="G23" s="2">
        <v>190902</v>
      </c>
    </row>
    <row r="24" spans="2:11" x14ac:dyDescent="0.25">
      <c r="B24" s="63"/>
      <c r="C24" s="63"/>
      <c r="D24" s="63"/>
      <c r="E24" s="63"/>
      <c r="F24">
        <v>3</v>
      </c>
      <c r="G24" s="2">
        <v>117448</v>
      </c>
    </row>
    <row r="25" spans="2:11" x14ac:dyDescent="0.25">
      <c r="B25" s="63"/>
      <c r="C25" s="63"/>
      <c r="D25" s="63"/>
      <c r="E25" s="63"/>
      <c r="F25">
        <v>2</v>
      </c>
      <c r="G25" s="2">
        <v>39230</v>
      </c>
    </row>
    <row r="34" spans="3:19" x14ac:dyDescent="0.25">
      <c r="J34">
        <v>3</v>
      </c>
      <c r="K34" t="s">
        <v>158</v>
      </c>
    </row>
    <row r="37" spans="3:19" x14ac:dyDescent="0.25">
      <c r="C37" s="22"/>
    </row>
    <row r="38" spans="3:19" x14ac:dyDescent="0.25">
      <c r="C38" s="22"/>
    </row>
    <row r="39" spans="3:19" x14ac:dyDescent="0.25">
      <c r="C39" s="22"/>
    </row>
    <row r="40" spans="3:19" x14ac:dyDescent="0.25">
      <c r="C40" s="22"/>
    </row>
    <row r="41" spans="3:19" x14ac:dyDescent="0.25">
      <c r="C41" s="22"/>
    </row>
    <row r="42" spans="3:19" x14ac:dyDescent="0.25">
      <c r="C42" s="22"/>
    </row>
    <row r="43" spans="3:19" x14ac:dyDescent="0.25">
      <c r="C43" s="22"/>
    </row>
    <row r="45" spans="3:19" ht="18.75" x14ac:dyDescent="0.3">
      <c r="D45" s="16" t="s">
        <v>179</v>
      </c>
      <c r="E45" s="16" t="s">
        <v>177</v>
      </c>
      <c r="F45" s="16" t="s">
        <v>182</v>
      </c>
      <c r="G45" s="16" t="s">
        <v>178</v>
      </c>
      <c r="H45" s="16" t="s">
        <v>181</v>
      </c>
      <c r="I45" s="16" t="s">
        <v>112</v>
      </c>
      <c r="J45" s="16" t="s">
        <v>180</v>
      </c>
      <c r="L45" s="155" t="s">
        <v>198</v>
      </c>
      <c r="M45" s="16" t="s">
        <v>199</v>
      </c>
      <c r="N45" s="16" t="s">
        <v>200</v>
      </c>
      <c r="O45" s="16" t="s">
        <v>201</v>
      </c>
      <c r="P45" s="16" t="s">
        <v>202</v>
      </c>
      <c r="Q45" s="16" t="s">
        <v>203</v>
      </c>
      <c r="R45" s="16" t="s">
        <v>49</v>
      </c>
      <c r="S45" s="156" t="s">
        <v>183</v>
      </c>
    </row>
    <row r="46" spans="3:19" x14ac:dyDescent="0.25">
      <c r="D46" s="7">
        <v>1</v>
      </c>
      <c r="E46" s="7">
        <v>143</v>
      </c>
      <c r="F46" s="68">
        <v>0.14328657314629259</v>
      </c>
      <c r="G46" s="253">
        <v>212224</v>
      </c>
      <c r="H46" s="68">
        <v>0.18444845978617871</v>
      </c>
      <c r="I46" s="7">
        <v>3046</v>
      </c>
      <c r="J46" s="68">
        <v>0.16235808325782208</v>
      </c>
      <c r="L46" s="157" t="s">
        <v>192</v>
      </c>
      <c r="M46" s="7">
        <v>74</v>
      </c>
      <c r="N46" s="7">
        <v>73</v>
      </c>
      <c r="O46" s="7">
        <v>38</v>
      </c>
      <c r="P46" s="7">
        <v>39</v>
      </c>
      <c r="Q46" s="158">
        <v>0</v>
      </c>
      <c r="R46" s="7">
        <v>146</v>
      </c>
      <c r="S46" s="7">
        <v>370</v>
      </c>
    </row>
    <row r="47" spans="3:19" x14ac:dyDescent="0.25">
      <c r="D47" s="8">
        <v>2</v>
      </c>
      <c r="E47" s="8">
        <v>30</v>
      </c>
      <c r="F47" s="254">
        <v>3.0060120240480961E-2</v>
      </c>
      <c r="G47" s="255">
        <v>39230</v>
      </c>
      <c r="H47" s="254">
        <v>3.4095639877731974E-2</v>
      </c>
      <c r="I47" s="8">
        <v>598</v>
      </c>
      <c r="J47" s="254">
        <v>3.1874633548318321E-2</v>
      </c>
      <c r="L47" s="159" t="s">
        <v>196</v>
      </c>
      <c r="M47" s="8">
        <v>64</v>
      </c>
      <c r="N47" s="8">
        <v>36</v>
      </c>
      <c r="O47" s="8">
        <v>44</v>
      </c>
      <c r="P47" s="8">
        <v>31</v>
      </c>
      <c r="Q47" s="8">
        <v>8</v>
      </c>
      <c r="R47" s="8">
        <v>101</v>
      </c>
      <c r="S47" s="8">
        <v>284</v>
      </c>
    </row>
    <row r="48" spans="3:19" x14ac:dyDescent="0.25">
      <c r="D48" s="7">
        <v>3</v>
      </c>
      <c r="E48" s="7">
        <v>163</v>
      </c>
      <c r="F48" s="68">
        <v>0.16332665330661322</v>
      </c>
      <c r="G48" s="253">
        <v>117448</v>
      </c>
      <c r="H48" s="68">
        <v>0.10207659220902027</v>
      </c>
      <c r="I48" s="7">
        <v>2515</v>
      </c>
      <c r="J48" s="68">
        <v>0.13405468791642236</v>
      </c>
      <c r="L48" s="157" t="s">
        <v>193</v>
      </c>
      <c r="M48" s="7">
        <v>10</v>
      </c>
      <c r="N48" s="7">
        <v>27</v>
      </c>
      <c r="O48" s="7">
        <v>36</v>
      </c>
      <c r="P48" s="7">
        <v>31</v>
      </c>
      <c r="Q48" s="7">
        <v>5</v>
      </c>
      <c r="R48" s="7">
        <v>41</v>
      </c>
      <c r="S48" s="7">
        <v>150</v>
      </c>
    </row>
    <row r="49" spans="4:19" x14ac:dyDescent="0.25">
      <c r="D49" s="8">
        <v>4</v>
      </c>
      <c r="E49" s="8">
        <v>167</v>
      </c>
      <c r="F49" s="254">
        <v>0.16733466933867736</v>
      </c>
      <c r="G49" s="255">
        <v>190902</v>
      </c>
      <c r="H49" s="254">
        <v>0.16591704929744555</v>
      </c>
      <c r="I49" s="8">
        <v>3337</v>
      </c>
      <c r="J49" s="254">
        <v>0.1778689835296626</v>
      </c>
      <c r="L49" s="159" t="s">
        <v>194</v>
      </c>
      <c r="M49" s="8">
        <v>12</v>
      </c>
      <c r="N49" s="8">
        <v>24</v>
      </c>
      <c r="O49" s="8">
        <v>34</v>
      </c>
      <c r="P49" s="8">
        <v>32</v>
      </c>
      <c r="Q49" s="8">
        <v>7</v>
      </c>
      <c r="R49" s="8">
        <v>35</v>
      </c>
      <c r="S49" s="8">
        <v>144</v>
      </c>
    </row>
    <row r="50" spans="4:19" x14ac:dyDescent="0.25">
      <c r="D50" s="7">
        <v>5</v>
      </c>
      <c r="E50" s="7">
        <v>162</v>
      </c>
      <c r="F50" s="68">
        <v>0.16232464929859719</v>
      </c>
      <c r="G50" s="253">
        <v>262210</v>
      </c>
      <c r="H50" s="68">
        <v>0.22789237145909</v>
      </c>
      <c r="I50" s="7">
        <v>3373</v>
      </c>
      <c r="J50" s="68">
        <v>0.17978785779009648</v>
      </c>
      <c r="L50" s="157" t="s">
        <v>195</v>
      </c>
      <c r="M50" s="7">
        <v>3</v>
      </c>
      <c r="N50" s="7">
        <v>7</v>
      </c>
      <c r="O50" s="7">
        <v>10</v>
      </c>
      <c r="P50" s="7">
        <v>10</v>
      </c>
      <c r="Q50" s="7">
        <v>10</v>
      </c>
      <c r="R50" s="7">
        <v>10</v>
      </c>
      <c r="S50" s="7">
        <v>50</v>
      </c>
    </row>
    <row r="51" spans="4:19" x14ac:dyDescent="0.25">
      <c r="D51" s="256" t="s">
        <v>156</v>
      </c>
      <c r="E51" s="178">
        <v>333</v>
      </c>
      <c r="F51" s="257">
        <v>0.33366733466933868</v>
      </c>
      <c r="G51" s="258">
        <v>328573</v>
      </c>
      <c r="H51" s="257">
        <v>0.28556988737053346</v>
      </c>
      <c r="I51" s="178">
        <v>5892</v>
      </c>
      <c r="J51" s="257">
        <v>0.31405575395767815</v>
      </c>
      <c r="L51" s="160" t="s">
        <v>197</v>
      </c>
      <c r="M51" s="161">
        <f>SUM(M46:M50)</f>
        <v>163</v>
      </c>
      <c r="N51" s="161">
        <f t="shared" ref="N51:R51" si="5">SUM(N46:N50)</f>
        <v>167</v>
      </c>
      <c r="O51" s="161">
        <f t="shared" si="5"/>
        <v>162</v>
      </c>
      <c r="P51" s="161">
        <f t="shared" si="5"/>
        <v>143</v>
      </c>
      <c r="Q51" s="161">
        <f t="shared" si="5"/>
        <v>30</v>
      </c>
      <c r="R51" s="161">
        <f t="shared" si="5"/>
        <v>333</v>
      </c>
      <c r="S51" s="161">
        <v>998</v>
      </c>
    </row>
    <row r="52" spans="4:19" x14ac:dyDescent="0.25">
      <c r="D52" s="13" t="s">
        <v>183</v>
      </c>
      <c r="E52" s="13">
        <v>998</v>
      </c>
      <c r="F52" s="68">
        <f>SUBTOTAL(109,F46:F51)</f>
        <v>1</v>
      </c>
      <c r="G52" s="259">
        <v>1150587</v>
      </c>
      <c r="H52" s="68">
        <f>SUBTOTAL(109,H46:H51)</f>
        <v>1</v>
      </c>
      <c r="I52" s="260">
        <v>18761</v>
      </c>
      <c r="J52" s="68">
        <f>SUBTOTAL(109,J46:J51)</f>
        <v>1</v>
      </c>
    </row>
    <row r="53" spans="4:19" ht="18.75" x14ac:dyDescent="0.3">
      <c r="E53" s="21"/>
      <c r="F53" s="21"/>
      <c r="H53" s="112"/>
      <c r="I53" s="21"/>
    </row>
    <row r="55" spans="4:19" x14ac:dyDescent="0.25">
      <c r="D55" t="s">
        <v>183</v>
      </c>
      <c r="E55">
        <f>+C1</f>
        <v>2237</v>
      </c>
      <c r="F55" s="3">
        <f>+D1</f>
        <v>1354541</v>
      </c>
      <c r="G55">
        <f>+E1</f>
        <v>33241</v>
      </c>
    </row>
    <row r="56" spans="4:19" x14ac:dyDescent="0.25">
      <c r="D56" t="s">
        <v>184</v>
      </c>
      <c r="E56">
        <f>+E52</f>
        <v>998</v>
      </c>
      <c r="F56" s="43">
        <f>+G52</f>
        <v>1150587</v>
      </c>
      <c r="G56" s="115">
        <f>+I52</f>
        <v>18761</v>
      </c>
    </row>
    <row r="57" spans="4:19" x14ac:dyDescent="0.25">
      <c r="D57" t="s">
        <v>185</v>
      </c>
      <c r="E57">
        <f>+E55-E56</f>
        <v>1239</v>
      </c>
      <c r="F57" s="43">
        <f>+F55-F56</f>
        <v>203954</v>
      </c>
      <c r="G57" s="115">
        <f>+G55-G56</f>
        <v>14480</v>
      </c>
    </row>
    <row r="59" spans="4:19" x14ac:dyDescent="0.25">
      <c r="E59">
        <f>+E56/E55</f>
        <v>0.44613321412606172</v>
      </c>
      <c r="F59" s="26">
        <f>+F56/F55</f>
        <v>0.84942943772096968</v>
      </c>
      <c r="G59">
        <f>+G56/G55</f>
        <v>0.56439336963388587</v>
      </c>
    </row>
    <row r="68" spans="6:33" x14ac:dyDescent="0.25">
      <c r="AA68" s="7"/>
      <c r="AB68" s="7"/>
      <c r="AC68" s="7"/>
      <c r="AD68" s="11"/>
      <c r="AE68" s="7"/>
      <c r="AF68" s="7"/>
      <c r="AG68" s="7"/>
    </row>
    <row r="69" spans="6:33" x14ac:dyDescent="0.25">
      <c r="AA69" s="7"/>
      <c r="AB69" s="168"/>
      <c r="AC69" s="169"/>
      <c r="AD69" s="12"/>
      <c r="AE69" s="67"/>
      <c r="AF69" s="168"/>
      <c r="AG69" s="67"/>
    </row>
    <row r="70" spans="6:33" x14ac:dyDescent="0.25">
      <c r="AA70" s="8"/>
      <c r="AB70" s="165"/>
      <c r="AC70" s="166"/>
      <c r="AD70" s="9"/>
      <c r="AE70" s="261"/>
      <c r="AF70" s="165"/>
      <c r="AG70" s="262"/>
    </row>
    <row r="71" spans="6:33" x14ac:dyDescent="0.25">
      <c r="AA71" s="7"/>
      <c r="AB71" s="168"/>
      <c r="AC71" s="169"/>
      <c r="AD71" s="12"/>
      <c r="AE71" s="67"/>
      <c r="AF71" s="168"/>
      <c r="AG71" s="67"/>
    </row>
    <row r="78" spans="6:33" x14ac:dyDescent="0.25">
      <c r="F78" s="111"/>
      <c r="G78" s="2"/>
      <c r="H78" s="111"/>
    </row>
    <row r="79" spans="6:33" x14ac:dyDescent="0.25">
      <c r="F79" s="111"/>
      <c r="G79" s="2"/>
      <c r="H79" s="111"/>
    </row>
    <row r="80" spans="6:33" x14ac:dyDescent="0.25">
      <c r="F80" s="111"/>
      <c r="G80" s="2"/>
      <c r="H80" s="111"/>
    </row>
  </sheetData>
  <sortState xmlns:xlrd2="http://schemas.microsoft.com/office/spreadsheetml/2017/richdata2" ref="F21:G25">
    <sortCondition descending="1" ref="G20:G25"/>
  </sortState>
  <phoneticPr fontId="18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98AE3-E51D-44B1-B074-17F95F658483}">
  <sheetPr>
    <tabColor theme="5" tint="0.79998168889431442"/>
  </sheetPr>
  <dimension ref="C5:S24"/>
  <sheetViews>
    <sheetView workbookViewId="0">
      <selection activeCell="L5" sqref="L5:S11"/>
    </sheetView>
  </sheetViews>
  <sheetFormatPr defaultRowHeight="15.75" x14ac:dyDescent="0.25"/>
  <cols>
    <col min="4" max="5" width="9.875" bestFit="1" customWidth="1"/>
    <col min="13" max="13" width="11.25" customWidth="1"/>
    <col min="15" max="15" width="12.125" bestFit="1" customWidth="1"/>
  </cols>
  <sheetData>
    <row r="5" spans="3:19" x14ac:dyDescent="0.25">
      <c r="M5" t="s">
        <v>188</v>
      </c>
      <c r="N5" t="s">
        <v>187</v>
      </c>
      <c r="O5" t="s">
        <v>189</v>
      </c>
      <c r="P5" t="s">
        <v>190</v>
      </c>
      <c r="Q5" t="s">
        <v>191</v>
      </c>
      <c r="R5" t="s">
        <v>49</v>
      </c>
    </row>
    <row r="6" spans="3:19" x14ac:dyDescent="0.25">
      <c r="L6">
        <v>1</v>
      </c>
      <c r="M6">
        <v>74</v>
      </c>
      <c r="N6">
        <v>73</v>
      </c>
      <c r="O6">
        <v>38</v>
      </c>
      <c r="P6">
        <v>39</v>
      </c>
      <c r="Q6">
        <v>0</v>
      </c>
      <c r="R6">
        <v>146</v>
      </c>
      <c r="S6">
        <f>SUM(M6:R6)</f>
        <v>370</v>
      </c>
    </row>
    <row r="7" spans="3:19" x14ac:dyDescent="0.25">
      <c r="L7">
        <v>2</v>
      </c>
      <c r="M7">
        <v>64</v>
      </c>
      <c r="N7">
        <v>36</v>
      </c>
      <c r="O7">
        <v>44</v>
      </c>
      <c r="P7">
        <v>31</v>
      </c>
      <c r="Q7">
        <v>8</v>
      </c>
      <c r="R7">
        <v>101</v>
      </c>
      <c r="S7">
        <f>SUM(M7:R7)</f>
        <v>284</v>
      </c>
    </row>
    <row r="8" spans="3:19" x14ac:dyDescent="0.25">
      <c r="L8">
        <v>3</v>
      </c>
      <c r="M8">
        <v>10</v>
      </c>
      <c r="N8">
        <v>27</v>
      </c>
      <c r="O8">
        <v>36</v>
      </c>
      <c r="P8">
        <v>31</v>
      </c>
      <c r="Q8">
        <v>5</v>
      </c>
      <c r="R8">
        <v>41</v>
      </c>
      <c r="S8">
        <f>SUM(M8:R8)</f>
        <v>150</v>
      </c>
    </row>
    <row r="9" spans="3:19" x14ac:dyDescent="0.25">
      <c r="L9">
        <v>4</v>
      </c>
      <c r="M9">
        <v>12</v>
      </c>
      <c r="N9">
        <v>24</v>
      </c>
      <c r="O9">
        <v>34</v>
      </c>
      <c r="P9">
        <v>32</v>
      </c>
      <c r="Q9">
        <v>7</v>
      </c>
      <c r="R9">
        <v>35</v>
      </c>
      <c r="S9">
        <f>SUM(M9:R9)</f>
        <v>144</v>
      </c>
    </row>
    <row r="10" spans="3:19" x14ac:dyDescent="0.25">
      <c r="L10">
        <v>5</v>
      </c>
      <c r="M10">
        <v>3</v>
      </c>
      <c r="N10">
        <v>7</v>
      </c>
      <c r="O10">
        <v>10</v>
      </c>
      <c r="P10">
        <v>10</v>
      </c>
      <c r="Q10">
        <v>10</v>
      </c>
      <c r="R10">
        <v>10</v>
      </c>
      <c r="S10">
        <f>SUM(M10:R10)</f>
        <v>50</v>
      </c>
    </row>
    <row r="11" spans="3:19" x14ac:dyDescent="0.25">
      <c r="C11" s="40" t="s">
        <v>88</v>
      </c>
      <c r="D11" t="s">
        <v>139</v>
      </c>
      <c r="E11" t="s">
        <v>138</v>
      </c>
      <c r="F11" t="s">
        <v>140</v>
      </c>
      <c r="S11">
        <f>SUM(S6:S10)</f>
        <v>998</v>
      </c>
    </row>
    <row r="12" spans="3:19" x14ac:dyDescent="0.25">
      <c r="C12" s="41">
        <v>0</v>
      </c>
      <c r="D12">
        <v>1904</v>
      </c>
      <c r="E12" s="43">
        <v>1025968</v>
      </c>
      <c r="F12">
        <v>27349</v>
      </c>
      <c r="S12">
        <f>+J14-S11</f>
        <v>-390</v>
      </c>
    </row>
    <row r="13" spans="3:19" x14ac:dyDescent="0.25">
      <c r="C13" s="41">
        <v>1</v>
      </c>
      <c r="D13">
        <v>333</v>
      </c>
      <c r="E13" s="43">
        <v>328573</v>
      </c>
      <c r="F13">
        <v>5892</v>
      </c>
      <c r="I13">
        <v>0</v>
      </c>
      <c r="J13">
        <v>1629</v>
      </c>
    </row>
    <row r="14" spans="3:19" x14ac:dyDescent="0.25">
      <c r="C14" s="41" t="s">
        <v>86</v>
      </c>
      <c r="D14">
        <v>2237</v>
      </c>
      <c r="E14" s="43">
        <v>1354541</v>
      </c>
      <c r="F14">
        <v>33241</v>
      </c>
      <c r="I14" t="s">
        <v>186</v>
      </c>
      <c r="J14">
        <v>608</v>
      </c>
    </row>
    <row r="15" spans="3:19" x14ac:dyDescent="0.25">
      <c r="J15">
        <f>SUM(J13:J14)</f>
        <v>2237</v>
      </c>
    </row>
    <row r="23" spans="4:4" x14ac:dyDescent="0.25">
      <c r="D23">
        <v>2237</v>
      </c>
    </row>
    <row r="24" spans="4:4" x14ac:dyDescent="0.25">
      <c r="D24">
        <f>+J15-D23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28C7-327B-49A0-9146-5C24828F3952}">
  <sheetPr>
    <tabColor theme="5" tint="0.79998168889431442"/>
  </sheetPr>
  <dimension ref="A1:AD2239"/>
  <sheetViews>
    <sheetView workbookViewId="0">
      <selection activeCell="Y2243" sqref="Y2243"/>
    </sheetView>
  </sheetViews>
  <sheetFormatPr defaultRowHeight="15.75" x14ac:dyDescent="0.25"/>
  <cols>
    <col min="2" max="2" width="11.25" hidden="1" customWidth="1"/>
    <col min="3" max="3" width="10.75" hidden="1" customWidth="1"/>
    <col min="4" max="4" width="14.625" hidden="1" customWidth="1"/>
    <col min="5" max="5" width="0" hidden="1" customWidth="1"/>
    <col min="6" max="6" width="9.75" hidden="1" customWidth="1"/>
    <col min="7" max="7" width="11.25" hidden="1" customWidth="1"/>
    <col min="8" max="8" width="13.375" hidden="1" customWidth="1"/>
    <col min="9" max="9" width="9.5" hidden="1" customWidth="1"/>
    <col min="10" max="10" width="11.125" hidden="1" customWidth="1"/>
    <col min="11" max="11" width="10.5" hidden="1" customWidth="1"/>
    <col min="12" max="12" width="17.25" hidden="1" customWidth="1"/>
    <col min="13" max="13" width="16.25" hidden="1" customWidth="1"/>
    <col min="14" max="14" width="17.875" hidden="1" customWidth="1"/>
    <col min="15" max="15" width="14.25" hidden="1" customWidth="1"/>
    <col min="16" max="16" width="19.375" hidden="1" customWidth="1"/>
    <col min="17" max="17" width="18.5" hidden="1" customWidth="1"/>
    <col min="18" max="18" width="21" hidden="1" customWidth="1"/>
    <col min="19" max="19" width="18.875" hidden="1" customWidth="1"/>
    <col min="20" max="20" width="20" hidden="1" customWidth="1"/>
    <col min="21" max="25" width="14.875" customWidth="1"/>
    <col min="26" max="27" width="10.625" customWidth="1"/>
    <col min="28" max="29" width="10.375" customWidth="1"/>
  </cols>
  <sheetData>
    <row r="1" spans="1:30" x14ac:dyDescent="0.25">
      <c r="A1" s="46" t="s">
        <v>25</v>
      </c>
      <c r="B1" s="46" t="s">
        <v>19</v>
      </c>
      <c r="C1" s="46" t="s">
        <v>0</v>
      </c>
      <c r="D1" s="46" t="s">
        <v>11</v>
      </c>
      <c r="E1" s="46" t="s">
        <v>21</v>
      </c>
      <c r="F1" s="46" t="s">
        <v>72</v>
      </c>
      <c r="G1" s="46" t="s">
        <v>73</v>
      </c>
      <c r="H1" s="46" t="s">
        <v>74</v>
      </c>
      <c r="I1" s="46" t="s">
        <v>69</v>
      </c>
      <c r="J1" s="46" t="s">
        <v>75</v>
      </c>
      <c r="K1" s="46" t="s">
        <v>76</v>
      </c>
      <c r="L1" s="46" t="s">
        <v>77</v>
      </c>
      <c r="M1" s="46" t="s">
        <v>78</v>
      </c>
      <c r="N1" s="46" t="s">
        <v>79</v>
      </c>
      <c r="O1" s="46" t="s">
        <v>80</v>
      </c>
      <c r="P1" s="46" t="s">
        <v>81</v>
      </c>
      <c r="Q1" s="46" t="s">
        <v>70</v>
      </c>
      <c r="R1" s="46" t="s">
        <v>82</v>
      </c>
      <c r="S1" s="46" t="s">
        <v>83</v>
      </c>
      <c r="T1" s="46" t="s">
        <v>50</v>
      </c>
      <c r="U1" s="46" t="s">
        <v>46</v>
      </c>
      <c r="V1" s="46" t="s">
        <v>47</v>
      </c>
      <c r="W1" s="46" t="s">
        <v>48</v>
      </c>
      <c r="X1" s="46" t="s">
        <v>44</v>
      </c>
      <c r="Y1" s="46" t="s">
        <v>45</v>
      </c>
      <c r="Z1" s="46" t="s">
        <v>49</v>
      </c>
      <c r="AA1" s="46"/>
      <c r="AB1" s="46" t="s">
        <v>41</v>
      </c>
      <c r="AC1" s="46"/>
      <c r="AD1" s="46" t="s">
        <v>30</v>
      </c>
    </row>
    <row r="2" spans="1:30" x14ac:dyDescent="0.25">
      <c r="A2" s="47">
        <v>1826</v>
      </c>
      <c r="B2" s="47">
        <v>1970</v>
      </c>
      <c r="C2" s="47" t="s">
        <v>2</v>
      </c>
      <c r="D2" s="47" t="s">
        <v>10</v>
      </c>
      <c r="E2" s="47">
        <v>84835</v>
      </c>
      <c r="F2" s="47">
        <v>0</v>
      </c>
      <c r="G2" s="47">
        <v>0</v>
      </c>
      <c r="H2" s="48">
        <v>41806</v>
      </c>
      <c r="I2" s="47">
        <v>0</v>
      </c>
      <c r="J2" s="47">
        <v>189</v>
      </c>
      <c r="K2" s="47">
        <v>104</v>
      </c>
      <c r="L2" s="47">
        <v>379</v>
      </c>
      <c r="M2" s="47">
        <v>111</v>
      </c>
      <c r="N2" s="47">
        <v>189</v>
      </c>
      <c r="O2" s="47">
        <v>218</v>
      </c>
      <c r="P2" s="47">
        <v>1</v>
      </c>
      <c r="Q2" s="47">
        <v>4</v>
      </c>
      <c r="R2" s="47">
        <v>4</v>
      </c>
      <c r="S2" s="47">
        <v>6</v>
      </c>
      <c r="T2" s="47">
        <v>1</v>
      </c>
      <c r="U2" s="47">
        <v>0</v>
      </c>
      <c r="V2" s="47">
        <v>0</v>
      </c>
      <c r="W2" s="47">
        <v>0</v>
      </c>
      <c r="X2" s="47">
        <v>0</v>
      </c>
      <c r="Y2" s="47">
        <v>0</v>
      </c>
      <c r="Z2" s="47">
        <v>1</v>
      </c>
      <c r="AA2" s="47">
        <f>SUM(U2:Z2)</f>
        <v>1</v>
      </c>
      <c r="AB2" s="47">
        <v>0</v>
      </c>
      <c r="AC2" s="47"/>
      <c r="AD2" s="47" t="s">
        <v>38</v>
      </c>
    </row>
    <row r="3" spans="1:30" x14ac:dyDescent="0.25">
      <c r="A3">
        <v>1</v>
      </c>
      <c r="B3">
        <v>1961</v>
      </c>
      <c r="C3" t="s">
        <v>2</v>
      </c>
      <c r="D3" t="s">
        <v>9</v>
      </c>
      <c r="E3">
        <v>57091</v>
      </c>
      <c r="F3">
        <v>0</v>
      </c>
      <c r="G3">
        <v>0</v>
      </c>
      <c r="H3" s="35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s="47">
        <f t="shared" ref="AA3:AA66" si="0">SUM(U3:Z3)</f>
        <v>2</v>
      </c>
      <c r="AB3">
        <v>0</v>
      </c>
      <c r="AD3" t="s">
        <v>37</v>
      </c>
    </row>
    <row r="4" spans="1:30" x14ac:dyDescent="0.25">
      <c r="A4" s="20">
        <v>10476</v>
      </c>
      <c r="B4" s="20">
        <v>1958</v>
      </c>
      <c r="C4" s="20" t="s">
        <v>2</v>
      </c>
      <c r="D4" s="20" t="s">
        <v>14</v>
      </c>
      <c r="E4" s="20">
        <v>67267</v>
      </c>
      <c r="F4" s="20">
        <v>0</v>
      </c>
      <c r="G4" s="20">
        <v>1</v>
      </c>
      <c r="H4" s="49">
        <v>41772</v>
      </c>
      <c r="I4" s="20">
        <v>0</v>
      </c>
      <c r="J4" s="20">
        <v>134</v>
      </c>
      <c r="K4" s="20">
        <v>11</v>
      </c>
      <c r="L4" s="20">
        <v>59</v>
      </c>
      <c r="M4" s="20">
        <v>15</v>
      </c>
      <c r="N4" s="20">
        <v>2</v>
      </c>
      <c r="O4" s="20">
        <v>30</v>
      </c>
      <c r="P4" s="20">
        <v>1</v>
      </c>
      <c r="Q4" s="20">
        <v>3</v>
      </c>
      <c r="R4" s="20">
        <v>2</v>
      </c>
      <c r="S4" s="20">
        <v>5</v>
      </c>
      <c r="T4" s="20">
        <v>2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47">
        <f t="shared" si="0"/>
        <v>0</v>
      </c>
      <c r="AB4" s="20">
        <v>0</v>
      </c>
      <c r="AC4" s="20"/>
      <c r="AD4" s="20" t="s">
        <v>31</v>
      </c>
    </row>
    <row r="5" spans="1:30" x14ac:dyDescent="0.25">
      <c r="A5">
        <v>1386</v>
      </c>
      <c r="B5">
        <v>1967</v>
      </c>
      <c r="C5" t="s">
        <v>2</v>
      </c>
      <c r="D5" t="s">
        <v>13</v>
      </c>
      <c r="E5">
        <v>32474</v>
      </c>
      <c r="F5">
        <v>1</v>
      </c>
      <c r="G5">
        <v>1</v>
      </c>
      <c r="H5" s="35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47">
        <f t="shared" si="0"/>
        <v>0</v>
      </c>
      <c r="AB5">
        <v>0</v>
      </c>
      <c r="AD5" t="s">
        <v>34</v>
      </c>
    </row>
    <row r="6" spans="1:30" x14ac:dyDescent="0.25">
      <c r="A6" s="20">
        <v>5371</v>
      </c>
      <c r="B6" s="20">
        <v>1989</v>
      </c>
      <c r="C6" s="20" t="s">
        <v>2</v>
      </c>
      <c r="D6" s="20" t="s">
        <v>9</v>
      </c>
      <c r="E6" s="20">
        <v>21474</v>
      </c>
      <c r="F6" s="20">
        <v>1</v>
      </c>
      <c r="G6" s="20">
        <v>0</v>
      </c>
      <c r="H6" s="49">
        <v>41737</v>
      </c>
      <c r="I6" s="20">
        <v>0</v>
      </c>
      <c r="J6" s="20">
        <v>6</v>
      </c>
      <c r="K6" s="20">
        <v>16</v>
      </c>
      <c r="L6" s="20">
        <v>24</v>
      </c>
      <c r="M6" s="20">
        <v>11</v>
      </c>
      <c r="N6" s="20">
        <v>0</v>
      </c>
      <c r="O6" s="20">
        <v>34</v>
      </c>
      <c r="P6" s="20">
        <v>2</v>
      </c>
      <c r="Q6" s="20">
        <v>3</v>
      </c>
      <c r="R6" s="20">
        <v>1</v>
      </c>
      <c r="S6" s="20">
        <v>2</v>
      </c>
      <c r="T6" s="20">
        <v>7</v>
      </c>
      <c r="U6" s="20">
        <v>1</v>
      </c>
      <c r="V6" s="20">
        <v>0</v>
      </c>
      <c r="W6" s="20">
        <v>0</v>
      </c>
      <c r="X6" s="20">
        <v>0</v>
      </c>
      <c r="Y6" s="20">
        <v>0</v>
      </c>
      <c r="Z6" s="20">
        <v>1</v>
      </c>
      <c r="AA6" s="47">
        <f t="shared" si="0"/>
        <v>2</v>
      </c>
      <c r="AB6" s="20">
        <v>0</v>
      </c>
      <c r="AC6" s="20"/>
      <c r="AD6" s="20" t="s">
        <v>38</v>
      </c>
    </row>
    <row r="7" spans="1:30" x14ac:dyDescent="0.25">
      <c r="A7">
        <v>7348</v>
      </c>
      <c r="B7">
        <v>1958</v>
      </c>
      <c r="C7" t="s">
        <v>3</v>
      </c>
      <c r="D7" t="s">
        <v>9</v>
      </c>
      <c r="E7">
        <v>71691</v>
      </c>
      <c r="F7">
        <v>0</v>
      </c>
      <c r="G7">
        <v>0</v>
      </c>
      <c r="H7" s="35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 s="47">
        <f t="shared" si="0"/>
        <v>1</v>
      </c>
      <c r="AB7">
        <v>0</v>
      </c>
      <c r="AD7" t="s">
        <v>38</v>
      </c>
    </row>
    <row r="8" spans="1:30" x14ac:dyDescent="0.25">
      <c r="A8" s="20">
        <v>4073</v>
      </c>
      <c r="B8" s="20">
        <v>1954</v>
      </c>
      <c r="C8" s="20" t="s">
        <v>5</v>
      </c>
      <c r="D8" s="20" t="s">
        <v>14</v>
      </c>
      <c r="E8" s="20">
        <v>63564</v>
      </c>
      <c r="F8" s="20">
        <v>0</v>
      </c>
      <c r="G8" s="20">
        <v>0</v>
      </c>
      <c r="H8" s="49">
        <v>41668</v>
      </c>
      <c r="I8" s="20">
        <v>0</v>
      </c>
      <c r="J8" s="20">
        <v>769</v>
      </c>
      <c r="K8" s="20">
        <v>80</v>
      </c>
      <c r="L8" s="20">
        <v>252</v>
      </c>
      <c r="M8" s="20">
        <v>15</v>
      </c>
      <c r="N8" s="20">
        <v>34</v>
      </c>
      <c r="O8" s="20">
        <v>65</v>
      </c>
      <c r="P8" s="20">
        <v>1</v>
      </c>
      <c r="Q8" s="20">
        <v>10</v>
      </c>
      <c r="R8" s="20">
        <v>10</v>
      </c>
      <c r="S8" s="20">
        <v>7</v>
      </c>
      <c r="T8" s="20">
        <v>6</v>
      </c>
      <c r="U8" s="20">
        <v>1</v>
      </c>
      <c r="V8" s="20">
        <v>0</v>
      </c>
      <c r="W8" s="20">
        <v>0</v>
      </c>
      <c r="X8" s="20">
        <v>0</v>
      </c>
      <c r="Y8" s="20">
        <v>0</v>
      </c>
      <c r="Z8" s="20">
        <v>1</v>
      </c>
      <c r="AA8" s="47">
        <f t="shared" si="0"/>
        <v>2</v>
      </c>
      <c r="AB8" s="20">
        <v>0</v>
      </c>
      <c r="AC8" s="20"/>
      <c r="AD8" s="20" t="s">
        <v>32</v>
      </c>
    </row>
    <row r="9" spans="1:30" x14ac:dyDescent="0.25">
      <c r="A9">
        <v>1991</v>
      </c>
      <c r="B9">
        <v>1967</v>
      </c>
      <c r="C9" t="s">
        <v>2</v>
      </c>
      <c r="D9" t="s">
        <v>13</v>
      </c>
      <c r="E9">
        <v>44931</v>
      </c>
      <c r="F9">
        <v>0</v>
      </c>
      <c r="G9">
        <v>1</v>
      </c>
      <c r="H9" s="35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47">
        <f t="shared" si="0"/>
        <v>0</v>
      </c>
      <c r="AB9">
        <v>0</v>
      </c>
      <c r="AD9" t="s">
        <v>38</v>
      </c>
    </row>
    <row r="10" spans="1:30" x14ac:dyDescent="0.25">
      <c r="A10" s="20">
        <v>4047</v>
      </c>
      <c r="B10" s="20">
        <v>1954</v>
      </c>
      <c r="C10" s="20" t="s">
        <v>3</v>
      </c>
      <c r="D10" s="20" t="s">
        <v>14</v>
      </c>
      <c r="E10" s="20">
        <v>65324</v>
      </c>
      <c r="F10" s="20">
        <v>0</v>
      </c>
      <c r="G10" s="20">
        <v>1</v>
      </c>
      <c r="H10" s="49">
        <v>41650</v>
      </c>
      <c r="I10" s="20">
        <v>0</v>
      </c>
      <c r="J10" s="20">
        <v>384</v>
      </c>
      <c r="K10" s="20">
        <v>0</v>
      </c>
      <c r="L10" s="20">
        <v>102</v>
      </c>
      <c r="M10" s="20">
        <v>21</v>
      </c>
      <c r="N10" s="20">
        <v>32</v>
      </c>
      <c r="O10" s="20">
        <v>5</v>
      </c>
      <c r="P10" s="20">
        <v>3</v>
      </c>
      <c r="Q10" s="20">
        <v>6</v>
      </c>
      <c r="R10" s="20">
        <v>2</v>
      </c>
      <c r="S10" s="20">
        <v>9</v>
      </c>
      <c r="T10" s="20">
        <v>4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47">
        <f t="shared" si="0"/>
        <v>0</v>
      </c>
      <c r="AB10" s="20">
        <v>0</v>
      </c>
      <c r="AC10" s="20"/>
      <c r="AD10" s="20" t="s">
        <v>31</v>
      </c>
    </row>
    <row r="11" spans="1:30" x14ac:dyDescent="0.25">
      <c r="A11">
        <v>9477</v>
      </c>
      <c r="B11">
        <v>1954</v>
      </c>
      <c r="C11" t="s">
        <v>3</v>
      </c>
      <c r="D11" t="s">
        <v>14</v>
      </c>
      <c r="E11">
        <v>65324</v>
      </c>
      <c r="F11">
        <v>0</v>
      </c>
      <c r="G11">
        <v>1</v>
      </c>
      <c r="H11" s="35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47">
        <f t="shared" si="0"/>
        <v>0</v>
      </c>
      <c r="AB11">
        <v>0</v>
      </c>
      <c r="AD11" t="s">
        <v>36</v>
      </c>
    </row>
    <row r="12" spans="1:30" x14ac:dyDescent="0.25">
      <c r="A12" s="20">
        <v>2079</v>
      </c>
      <c r="B12" s="20">
        <v>1947</v>
      </c>
      <c r="C12" s="20" t="s">
        <v>5</v>
      </c>
      <c r="D12" s="20" t="s">
        <v>14</v>
      </c>
      <c r="E12" s="20">
        <v>81044</v>
      </c>
      <c r="F12" s="20">
        <v>0</v>
      </c>
      <c r="G12" s="20">
        <v>0</v>
      </c>
      <c r="H12" s="49">
        <v>41635</v>
      </c>
      <c r="I12" s="20">
        <v>0</v>
      </c>
      <c r="J12" s="20">
        <v>450</v>
      </c>
      <c r="K12" s="20">
        <v>26</v>
      </c>
      <c r="L12" s="20">
        <v>535</v>
      </c>
      <c r="M12" s="20">
        <v>73</v>
      </c>
      <c r="N12" s="20">
        <v>98</v>
      </c>
      <c r="O12" s="20">
        <v>26</v>
      </c>
      <c r="P12" s="20">
        <v>1</v>
      </c>
      <c r="Q12" s="20">
        <v>5</v>
      </c>
      <c r="R12" s="20">
        <v>6</v>
      </c>
      <c r="S12" s="20">
        <v>10</v>
      </c>
      <c r="T12" s="20">
        <v>1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47">
        <f t="shared" si="0"/>
        <v>0</v>
      </c>
      <c r="AB12" s="20">
        <v>0</v>
      </c>
      <c r="AC12" s="20"/>
      <c r="AD12" s="20" t="s">
        <v>31</v>
      </c>
    </row>
    <row r="13" spans="1:30" x14ac:dyDescent="0.25">
      <c r="A13">
        <v>5642</v>
      </c>
      <c r="B13">
        <v>1979</v>
      </c>
      <c r="C13" t="s">
        <v>4</v>
      </c>
      <c r="D13" t="s">
        <v>13</v>
      </c>
      <c r="E13">
        <v>62499</v>
      </c>
      <c r="F13">
        <v>1</v>
      </c>
      <c r="G13">
        <v>0</v>
      </c>
      <c r="H13" s="35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47">
        <f t="shared" si="0"/>
        <v>0</v>
      </c>
      <c r="AB13">
        <v>0</v>
      </c>
      <c r="AD13" t="s">
        <v>38</v>
      </c>
    </row>
    <row r="14" spans="1:30" x14ac:dyDescent="0.25">
      <c r="A14" s="20">
        <v>10530</v>
      </c>
      <c r="B14" s="20">
        <v>1959</v>
      </c>
      <c r="C14" s="20" t="s">
        <v>3</v>
      </c>
      <c r="D14" s="20" t="s">
        <v>16</v>
      </c>
      <c r="E14" s="20">
        <v>67786</v>
      </c>
      <c r="F14" s="20">
        <v>0</v>
      </c>
      <c r="G14" s="20">
        <v>0</v>
      </c>
      <c r="H14" s="49">
        <v>41615</v>
      </c>
      <c r="I14" s="20">
        <v>0</v>
      </c>
      <c r="J14" s="20">
        <v>431</v>
      </c>
      <c r="K14" s="20">
        <v>82</v>
      </c>
      <c r="L14" s="20">
        <v>441</v>
      </c>
      <c r="M14" s="20">
        <v>80</v>
      </c>
      <c r="N14" s="20">
        <v>20</v>
      </c>
      <c r="O14" s="20">
        <v>102</v>
      </c>
      <c r="P14" s="20">
        <v>1</v>
      </c>
      <c r="Q14" s="20">
        <v>3</v>
      </c>
      <c r="R14" s="20">
        <v>6</v>
      </c>
      <c r="S14" s="20">
        <v>6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1</v>
      </c>
      <c r="AA14" s="47">
        <f t="shared" si="0"/>
        <v>1</v>
      </c>
      <c r="AB14" s="20">
        <v>0</v>
      </c>
      <c r="AC14" s="20"/>
      <c r="AD14" s="20" t="s">
        <v>36</v>
      </c>
    </row>
    <row r="15" spans="1:30" x14ac:dyDescent="0.25">
      <c r="A15">
        <v>2964</v>
      </c>
      <c r="B15">
        <v>1981</v>
      </c>
      <c r="C15" t="s">
        <v>2</v>
      </c>
      <c r="D15" t="s">
        <v>14</v>
      </c>
      <c r="E15">
        <v>26872</v>
      </c>
      <c r="F15">
        <v>0</v>
      </c>
      <c r="G15">
        <v>0</v>
      </c>
      <c r="H15" s="35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47">
        <f t="shared" si="0"/>
        <v>0</v>
      </c>
      <c r="AB15">
        <v>0</v>
      </c>
      <c r="AD15" t="s">
        <v>37</v>
      </c>
    </row>
    <row r="16" spans="1:30" x14ac:dyDescent="0.25">
      <c r="A16" s="20">
        <v>10311</v>
      </c>
      <c r="B16" s="20">
        <v>1969</v>
      </c>
      <c r="C16" s="20" t="s">
        <v>2</v>
      </c>
      <c r="D16" s="20" t="s">
        <v>14</v>
      </c>
      <c r="E16" s="20">
        <v>4428</v>
      </c>
      <c r="F16" s="20">
        <v>0</v>
      </c>
      <c r="G16" s="20">
        <v>1</v>
      </c>
      <c r="H16" s="49">
        <v>41552</v>
      </c>
      <c r="I16" s="20">
        <v>0</v>
      </c>
      <c r="J16" s="20">
        <v>16</v>
      </c>
      <c r="K16" s="20">
        <v>4</v>
      </c>
      <c r="L16" s="20">
        <v>12</v>
      </c>
      <c r="M16" s="20">
        <v>2</v>
      </c>
      <c r="N16" s="20">
        <v>4</v>
      </c>
      <c r="O16" s="20">
        <v>321</v>
      </c>
      <c r="P16" s="20">
        <v>0</v>
      </c>
      <c r="Q16" s="20">
        <v>25</v>
      </c>
      <c r="R16" s="20">
        <v>0</v>
      </c>
      <c r="S16" s="20">
        <v>0</v>
      </c>
      <c r="T16" s="20">
        <v>1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47">
        <f t="shared" si="0"/>
        <v>0</v>
      </c>
      <c r="AB16" s="20">
        <v>0</v>
      </c>
      <c r="AC16" s="20"/>
      <c r="AD16" s="20" t="s">
        <v>38</v>
      </c>
    </row>
    <row r="17" spans="1:30" x14ac:dyDescent="0.25">
      <c r="A17">
        <v>837</v>
      </c>
      <c r="B17">
        <v>1977</v>
      </c>
      <c r="C17" t="s">
        <v>2</v>
      </c>
      <c r="D17" t="s">
        <v>14</v>
      </c>
      <c r="E17">
        <v>54809</v>
      </c>
      <c r="F17">
        <v>1</v>
      </c>
      <c r="G17">
        <v>1</v>
      </c>
      <c r="H17" s="35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47">
        <f t="shared" si="0"/>
        <v>0</v>
      </c>
      <c r="AB17">
        <v>0</v>
      </c>
      <c r="AD17" t="s">
        <v>38</v>
      </c>
    </row>
    <row r="18" spans="1:30" x14ac:dyDescent="0.25">
      <c r="A18" s="20">
        <v>10521</v>
      </c>
      <c r="B18" s="20">
        <v>1977</v>
      </c>
      <c r="C18" s="20" t="s">
        <v>2</v>
      </c>
      <c r="D18" s="20" t="s">
        <v>14</v>
      </c>
      <c r="E18" s="20">
        <v>54809</v>
      </c>
      <c r="F18" s="20">
        <v>1</v>
      </c>
      <c r="G18" s="20">
        <v>1</v>
      </c>
      <c r="H18" s="49">
        <v>41528</v>
      </c>
      <c r="I18" s="20">
        <v>0</v>
      </c>
      <c r="J18" s="20">
        <v>63</v>
      </c>
      <c r="K18" s="20">
        <v>6</v>
      </c>
      <c r="L18" s="20">
        <v>57</v>
      </c>
      <c r="M18" s="20">
        <v>13</v>
      </c>
      <c r="N18" s="20">
        <v>13</v>
      </c>
      <c r="O18" s="20">
        <v>22</v>
      </c>
      <c r="P18" s="20">
        <v>4</v>
      </c>
      <c r="Q18" s="20">
        <v>2</v>
      </c>
      <c r="R18" s="20">
        <v>1</v>
      </c>
      <c r="S18" s="20">
        <v>5</v>
      </c>
      <c r="T18" s="20">
        <v>4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1</v>
      </c>
      <c r="AA18" s="47">
        <f t="shared" si="0"/>
        <v>1</v>
      </c>
      <c r="AB18" s="20">
        <v>0</v>
      </c>
      <c r="AC18" s="20"/>
      <c r="AD18" s="20" t="s">
        <v>38</v>
      </c>
    </row>
    <row r="19" spans="1:30" x14ac:dyDescent="0.25">
      <c r="A19">
        <v>10175</v>
      </c>
      <c r="B19">
        <v>1958</v>
      </c>
      <c r="C19" t="s">
        <v>3</v>
      </c>
      <c r="D19" t="s">
        <v>10</v>
      </c>
      <c r="E19">
        <v>32173</v>
      </c>
      <c r="F19">
        <v>0</v>
      </c>
      <c r="G19">
        <v>1</v>
      </c>
      <c r="H19" s="35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47">
        <f t="shared" si="0"/>
        <v>0</v>
      </c>
      <c r="AB19">
        <v>0</v>
      </c>
      <c r="AD19" t="s">
        <v>38</v>
      </c>
    </row>
    <row r="20" spans="1:30" x14ac:dyDescent="0.25">
      <c r="A20" s="20">
        <v>1473</v>
      </c>
      <c r="B20" s="20">
        <v>1960</v>
      </c>
      <c r="C20" s="20" t="s">
        <v>5</v>
      </c>
      <c r="D20" s="20" t="s">
        <v>9</v>
      </c>
      <c r="E20" s="20">
        <v>47823</v>
      </c>
      <c r="F20" s="20">
        <v>0</v>
      </c>
      <c r="G20" s="20">
        <v>1</v>
      </c>
      <c r="H20" s="49">
        <v>41478</v>
      </c>
      <c r="I20" s="20">
        <v>0</v>
      </c>
      <c r="J20" s="20">
        <v>53</v>
      </c>
      <c r="K20" s="20">
        <v>1</v>
      </c>
      <c r="L20" s="20">
        <v>5</v>
      </c>
      <c r="M20" s="20">
        <v>2</v>
      </c>
      <c r="N20" s="20">
        <v>1</v>
      </c>
      <c r="O20" s="20">
        <v>10</v>
      </c>
      <c r="P20" s="20">
        <v>2</v>
      </c>
      <c r="Q20" s="20">
        <v>2</v>
      </c>
      <c r="R20" s="20">
        <v>0</v>
      </c>
      <c r="S20" s="20">
        <v>3</v>
      </c>
      <c r="T20" s="20">
        <v>8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47">
        <f t="shared" si="0"/>
        <v>0</v>
      </c>
      <c r="AB20" s="20">
        <v>0</v>
      </c>
      <c r="AC20" s="20"/>
      <c r="AD20" s="20" t="s">
        <v>37</v>
      </c>
    </row>
    <row r="21" spans="1:30" x14ac:dyDescent="0.25">
      <c r="A21">
        <v>2795</v>
      </c>
      <c r="B21">
        <v>1958</v>
      </c>
      <c r="C21" t="s">
        <v>4</v>
      </c>
      <c r="D21" t="s">
        <v>9</v>
      </c>
      <c r="E21">
        <v>30523</v>
      </c>
      <c r="F21">
        <v>2</v>
      </c>
      <c r="G21">
        <v>1</v>
      </c>
      <c r="H21" s="35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s="47">
        <f t="shared" si="0"/>
        <v>0</v>
      </c>
      <c r="AB21">
        <v>0</v>
      </c>
      <c r="AD21" t="s">
        <v>37</v>
      </c>
    </row>
    <row r="22" spans="1:30" x14ac:dyDescent="0.25">
      <c r="A22" s="20">
        <v>2285</v>
      </c>
      <c r="B22" s="20">
        <v>1954</v>
      </c>
      <c r="C22" s="20" t="s">
        <v>4</v>
      </c>
      <c r="D22" s="20" t="s">
        <v>13</v>
      </c>
      <c r="E22" s="20">
        <v>36634</v>
      </c>
      <c r="F22" s="20">
        <v>0</v>
      </c>
      <c r="G22" s="20">
        <v>1</v>
      </c>
      <c r="H22" s="49">
        <v>41422</v>
      </c>
      <c r="I22" s="20">
        <v>0</v>
      </c>
      <c r="J22" s="20">
        <v>213</v>
      </c>
      <c r="K22" s="20">
        <v>9</v>
      </c>
      <c r="L22" s="20">
        <v>76</v>
      </c>
      <c r="M22" s="20">
        <v>4</v>
      </c>
      <c r="N22" s="20">
        <v>3</v>
      </c>
      <c r="O22" s="20">
        <v>30</v>
      </c>
      <c r="P22" s="20">
        <v>3</v>
      </c>
      <c r="Q22" s="20">
        <v>5</v>
      </c>
      <c r="R22" s="20">
        <v>2</v>
      </c>
      <c r="S22" s="20">
        <v>5</v>
      </c>
      <c r="T22" s="20">
        <v>7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47">
        <f t="shared" si="0"/>
        <v>0</v>
      </c>
      <c r="AB22" s="20">
        <v>0</v>
      </c>
      <c r="AC22" s="20"/>
      <c r="AD22" s="20" t="s">
        <v>33</v>
      </c>
    </row>
    <row r="23" spans="1:30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F23">
        <v>0</v>
      </c>
      <c r="G23">
        <v>1</v>
      </c>
      <c r="H23" s="35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47">
        <f t="shared" si="0"/>
        <v>0</v>
      </c>
      <c r="AB23">
        <v>0</v>
      </c>
      <c r="AD23" t="s">
        <v>36</v>
      </c>
    </row>
    <row r="24" spans="1:30" x14ac:dyDescent="0.25">
      <c r="A24" s="20">
        <v>10470</v>
      </c>
      <c r="B24" s="20">
        <v>1979</v>
      </c>
      <c r="C24" s="20" t="s">
        <v>4</v>
      </c>
      <c r="D24" s="20" t="s">
        <v>14</v>
      </c>
      <c r="E24" s="20">
        <v>40662</v>
      </c>
      <c r="F24" s="20">
        <v>1</v>
      </c>
      <c r="G24" s="20">
        <v>0</v>
      </c>
      <c r="H24" s="49">
        <v>41348</v>
      </c>
      <c r="I24" s="20">
        <v>0</v>
      </c>
      <c r="J24" s="20">
        <v>40</v>
      </c>
      <c r="K24" s="20">
        <v>2</v>
      </c>
      <c r="L24" s="20">
        <v>23</v>
      </c>
      <c r="M24" s="20">
        <v>0</v>
      </c>
      <c r="N24" s="20">
        <v>4</v>
      </c>
      <c r="O24" s="20">
        <v>23</v>
      </c>
      <c r="P24" s="20">
        <v>2</v>
      </c>
      <c r="Q24" s="20">
        <v>2</v>
      </c>
      <c r="R24" s="20">
        <v>1</v>
      </c>
      <c r="S24" s="20">
        <v>3</v>
      </c>
      <c r="T24" s="20">
        <v>4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47">
        <f t="shared" si="0"/>
        <v>0</v>
      </c>
      <c r="AB24" s="20">
        <v>0</v>
      </c>
      <c r="AC24" s="20"/>
      <c r="AD24" s="20" t="s">
        <v>32</v>
      </c>
    </row>
    <row r="25" spans="1:30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F25">
        <v>1</v>
      </c>
      <c r="G25">
        <v>0</v>
      </c>
      <c r="H25" s="35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47">
        <f t="shared" si="0"/>
        <v>0</v>
      </c>
      <c r="AB25">
        <v>0</v>
      </c>
      <c r="AD25" t="s">
        <v>38</v>
      </c>
    </row>
    <row r="26" spans="1:30" x14ac:dyDescent="0.25">
      <c r="A26" s="20">
        <v>10968</v>
      </c>
      <c r="B26" s="20">
        <v>1969</v>
      </c>
      <c r="C26" s="20" t="s">
        <v>2</v>
      </c>
      <c r="D26" s="20" t="s">
        <v>9</v>
      </c>
      <c r="E26" s="20">
        <v>57731</v>
      </c>
      <c r="F26" s="20">
        <v>0</v>
      </c>
      <c r="G26" s="20">
        <v>1</v>
      </c>
      <c r="H26" s="49">
        <v>41236</v>
      </c>
      <c r="I26" s="20">
        <v>0</v>
      </c>
      <c r="J26" s="20">
        <v>266</v>
      </c>
      <c r="K26" s="20">
        <v>21</v>
      </c>
      <c r="L26" s="20">
        <v>300</v>
      </c>
      <c r="M26" s="20">
        <v>65</v>
      </c>
      <c r="N26" s="20">
        <v>8</v>
      </c>
      <c r="O26" s="20">
        <v>44</v>
      </c>
      <c r="P26" s="20">
        <v>4</v>
      </c>
      <c r="Q26" s="20">
        <v>8</v>
      </c>
      <c r="R26" s="20">
        <v>8</v>
      </c>
      <c r="S26" s="20">
        <v>6</v>
      </c>
      <c r="T26" s="20">
        <v>6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47">
        <f t="shared" si="0"/>
        <v>0</v>
      </c>
      <c r="AB26" s="20">
        <v>0</v>
      </c>
      <c r="AC26" s="20"/>
      <c r="AD26" s="20" t="s">
        <v>36</v>
      </c>
    </row>
    <row r="27" spans="1:30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F27">
        <v>0</v>
      </c>
      <c r="G27">
        <v>1</v>
      </c>
      <c r="H27" s="35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47">
        <f t="shared" si="0"/>
        <v>0</v>
      </c>
      <c r="AB27">
        <v>0</v>
      </c>
      <c r="AD27" t="s">
        <v>38</v>
      </c>
    </row>
    <row r="28" spans="1:30" x14ac:dyDescent="0.25">
      <c r="A28" s="20">
        <v>5430</v>
      </c>
      <c r="B28" s="20">
        <v>1956</v>
      </c>
      <c r="C28" s="20" t="s">
        <v>2</v>
      </c>
      <c r="D28" s="20" t="s">
        <v>13</v>
      </c>
      <c r="E28" s="20">
        <v>54450</v>
      </c>
      <c r="F28" s="20">
        <v>1</v>
      </c>
      <c r="G28" s="20">
        <v>1</v>
      </c>
      <c r="H28" s="49">
        <v>41166</v>
      </c>
      <c r="I28" s="20">
        <v>0</v>
      </c>
      <c r="J28" s="20">
        <v>454</v>
      </c>
      <c r="K28" s="20">
        <v>0</v>
      </c>
      <c r="L28" s="20">
        <v>171</v>
      </c>
      <c r="M28" s="20">
        <v>8</v>
      </c>
      <c r="N28" s="20">
        <v>19</v>
      </c>
      <c r="O28" s="20">
        <v>32</v>
      </c>
      <c r="P28" s="20">
        <v>12</v>
      </c>
      <c r="Q28" s="20">
        <v>9</v>
      </c>
      <c r="R28" s="20">
        <v>2</v>
      </c>
      <c r="S28" s="20">
        <v>8</v>
      </c>
      <c r="T28" s="20">
        <v>8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47">
        <f t="shared" si="0"/>
        <v>0</v>
      </c>
      <c r="AB28" s="20">
        <v>0</v>
      </c>
      <c r="AC28" s="20"/>
      <c r="AD28" s="20" t="s">
        <v>38</v>
      </c>
    </row>
    <row r="29" spans="1:30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F29">
        <v>1</v>
      </c>
      <c r="G29">
        <v>1</v>
      </c>
      <c r="H29" s="35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47">
        <f t="shared" si="0"/>
        <v>0</v>
      </c>
      <c r="AB29">
        <v>0</v>
      </c>
      <c r="AD29" t="s">
        <v>38</v>
      </c>
    </row>
    <row r="30" spans="1:30" x14ac:dyDescent="0.25">
      <c r="A30" s="20">
        <v>453</v>
      </c>
      <c r="B30" s="20">
        <v>1956</v>
      </c>
      <c r="C30" s="20" t="s">
        <v>3</v>
      </c>
      <c r="D30" s="20" t="s">
        <v>16</v>
      </c>
      <c r="E30" s="20">
        <v>35340</v>
      </c>
      <c r="F30" s="20">
        <v>1</v>
      </c>
      <c r="G30" s="20">
        <v>1</v>
      </c>
      <c r="H30" s="49">
        <v>41819</v>
      </c>
      <c r="I30" s="20">
        <v>1</v>
      </c>
      <c r="J30" s="20">
        <v>27</v>
      </c>
      <c r="K30" s="20">
        <v>0</v>
      </c>
      <c r="L30" s="20">
        <v>12</v>
      </c>
      <c r="M30" s="20">
        <v>0</v>
      </c>
      <c r="N30" s="20">
        <v>1</v>
      </c>
      <c r="O30" s="20">
        <v>5</v>
      </c>
      <c r="P30" s="20">
        <v>2</v>
      </c>
      <c r="Q30" s="20">
        <v>2</v>
      </c>
      <c r="R30" s="20">
        <v>0</v>
      </c>
      <c r="S30" s="20">
        <v>3</v>
      </c>
      <c r="T30" s="20">
        <v>5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47">
        <f t="shared" si="0"/>
        <v>0</v>
      </c>
      <c r="AB30" s="20">
        <v>0</v>
      </c>
      <c r="AC30" s="20"/>
      <c r="AD30" s="20" t="s">
        <v>38</v>
      </c>
    </row>
    <row r="31" spans="1:30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F31">
        <v>0</v>
      </c>
      <c r="G31">
        <v>0</v>
      </c>
      <c r="H31" s="35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47">
        <f t="shared" si="0"/>
        <v>0</v>
      </c>
      <c r="AB31">
        <v>0</v>
      </c>
      <c r="AD31" t="s">
        <v>37</v>
      </c>
    </row>
    <row r="32" spans="1:30" x14ac:dyDescent="0.25">
      <c r="A32" s="20">
        <v>8890</v>
      </c>
      <c r="B32" s="20">
        <v>1971</v>
      </c>
      <c r="C32" s="20" t="s">
        <v>3</v>
      </c>
      <c r="D32" s="20" t="s">
        <v>10</v>
      </c>
      <c r="E32" s="20">
        <v>65808</v>
      </c>
      <c r="F32" s="20">
        <v>1</v>
      </c>
      <c r="G32" s="20">
        <v>1</v>
      </c>
      <c r="H32" s="49">
        <v>41789</v>
      </c>
      <c r="I32" s="20">
        <v>1</v>
      </c>
      <c r="J32" s="20">
        <v>155</v>
      </c>
      <c r="K32" s="20">
        <v>7</v>
      </c>
      <c r="L32" s="20">
        <v>80</v>
      </c>
      <c r="M32" s="20">
        <v>13</v>
      </c>
      <c r="N32" s="20">
        <v>7</v>
      </c>
      <c r="O32" s="20">
        <v>10</v>
      </c>
      <c r="P32" s="20">
        <v>3</v>
      </c>
      <c r="Q32" s="20">
        <v>5</v>
      </c>
      <c r="R32" s="20">
        <v>1</v>
      </c>
      <c r="S32" s="20">
        <v>5</v>
      </c>
      <c r="T32" s="20">
        <v>6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47">
        <f t="shared" si="0"/>
        <v>0</v>
      </c>
      <c r="AB32" s="20">
        <v>0</v>
      </c>
      <c r="AC32" s="20"/>
      <c r="AD32" s="20" t="s">
        <v>38</v>
      </c>
    </row>
    <row r="33" spans="1:30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F33">
        <v>0</v>
      </c>
      <c r="G33">
        <v>0</v>
      </c>
      <c r="H33" s="35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s="47">
        <f t="shared" si="0"/>
        <v>0</v>
      </c>
      <c r="AB33">
        <v>0</v>
      </c>
      <c r="AD33" t="s">
        <v>37</v>
      </c>
    </row>
    <row r="34" spans="1:30" x14ac:dyDescent="0.25">
      <c r="A34" s="20">
        <v>5824</v>
      </c>
      <c r="B34" s="20">
        <v>1972</v>
      </c>
      <c r="C34" s="20" t="s">
        <v>3</v>
      </c>
      <c r="D34" s="20" t="s">
        <v>13</v>
      </c>
      <c r="E34" s="20">
        <v>34578</v>
      </c>
      <c r="F34" s="20">
        <v>2</v>
      </c>
      <c r="G34" s="20">
        <v>1</v>
      </c>
      <c r="H34" s="49">
        <v>41740</v>
      </c>
      <c r="I34" s="20">
        <v>1</v>
      </c>
      <c r="J34" s="20">
        <v>7</v>
      </c>
      <c r="K34" s="20">
        <v>0</v>
      </c>
      <c r="L34" s="20">
        <v>1</v>
      </c>
      <c r="M34" s="20">
        <v>0</v>
      </c>
      <c r="N34" s="20">
        <v>0</v>
      </c>
      <c r="O34" s="20">
        <v>0</v>
      </c>
      <c r="P34" s="20">
        <v>1</v>
      </c>
      <c r="Q34" s="20">
        <v>1</v>
      </c>
      <c r="R34" s="20">
        <v>0</v>
      </c>
      <c r="S34" s="20">
        <v>2</v>
      </c>
      <c r="T34" s="20">
        <v>6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47">
        <f t="shared" si="0"/>
        <v>0</v>
      </c>
      <c r="AB34" s="20">
        <v>0</v>
      </c>
      <c r="AC34" s="20"/>
      <c r="AD34" s="20" t="s">
        <v>34</v>
      </c>
    </row>
    <row r="35" spans="1:30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F35">
        <v>0</v>
      </c>
      <c r="G35">
        <v>1</v>
      </c>
      <c r="H35" s="35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 s="47">
        <f t="shared" si="0"/>
        <v>3</v>
      </c>
      <c r="AB35">
        <v>0</v>
      </c>
      <c r="AD35" t="s">
        <v>36</v>
      </c>
    </row>
    <row r="36" spans="1:30" x14ac:dyDescent="0.25">
      <c r="A36" s="20">
        <v>3068</v>
      </c>
      <c r="B36" s="20">
        <v>1990</v>
      </c>
      <c r="C36" s="20" t="s">
        <v>2</v>
      </c>
      <c r="D36" s="20" t="s">
        <v>14</v>
      </c>
      <c r="E36" s="20">
        <v>18351</v>
      </c>
      <c r="F36" s="20">
        <v>0</v>
      </c>
      <c r="G36" s="20">
        <v>0</v>
      </c>
      <c r="H36" s="49">
        <v>41576</v>
      </c>
      <c r="I36" s="20">
        <v>1</v>
      </c>
      <c r="J36" s="20">
        <v>1</v>
      </c>
      <c r="K36" s="20">
        <v>12</v>
      </c>
      <c r="L36" s="20">
        <v>9</v>
      </c>
      <c r="M36" s="20">
        <v>0</v>
      </c>
      <c r="N36" s="20">
        <v>14</v>
      </c>
      <c r="O36" s="20">
        <v>7</v>
      </c>
      <c r="P36" s="20">
        <v>1</v>
      </c>
      <c r="Q36" s="20">
        <v>2</v>
      </c>
      <c r="R36" s="20">
        <v>0</v>
      </c>
      <c r="S36" s="20">
        <v>3</v>
      </c>
      <c r="T36" s="20">
        <v>7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47">
        <f t="shared" si="0"/>
        <v>0</v>
      </c>
      <c r="AB36" s="20">
        <v>0</v>
      </c>
      <c r="AC36" s="20"/>
      <c r="AD36" s="20" t="s">
        <v>38</v>
      </c>
    </row>
    <row r="37" spans="1:30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F37">
        <v>0</v>
      </c>
      <c r="G37">
        <v>0</v>
      </c>
      <c r="H37" s="35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 s="47">
        <f t="shared" si="0"/>
        <v>3</v>
      </c>
      <c r="AB37">
        <v>0</v>
      </c>
      <c r="AD37" t="s">
        <v>38</v>
      </c>
    </row>
    <row r="38" spans="1:30" x14ac:dyDescent="0.25">
      <c r="A38" s="20">
        <v>2681</v>
      </c>
      <c r="B38" s="20">
        <v>1984</v>
      </c>
      <c r="C38" s="20" t="s">
        <v>5</v>
      </c>
      <c r="D38" s="20" t="s">
        <v>14</v>
      </c>
      <c r="E38" s="20">
        <v>65370</v>
      </c>
      <c r="F38" s="20">
        <v>0</v>
      </c>
      <c r="G38" s="20">
        <v>0</v>
      </c>
      <c r="H38" s="49">
        <v>41487</v>
      </c>
      <c r="I38" s="20">
        <v>1</v>
      </c>
      <c r="J38" s="20">
        <v>71</v>
      </c>
      <c r="K38" s="20">
        <v>22</v>
      </c>
      <c r="L38" s="20">
        <v>112</v>
      </c>
      <c r="M38" s="20">
        <v>138</v>
      </c>
      <c r="N38" s="20">
        <v>89</v>
      </c>
      <c r="O38" s="20">
        <v>29</v>
      </c>
      <c r="P38" s="20">
        <v>1</v>
      </c>
      <c r="Q38" s="20">
        <v>2</v>
      </c>
      <c r="R38" s="20">
        <v>3</v>
      </c>
      <c r="S38" s="20">
        <v>13</v>
      </c>
      <c r="T38" s="20">
        <v>1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47">
        <f t="shared" si="0"/>
        <v>0</v>
      </c>
      <c r="AB38" s="20">
        <v>0</v>
      </c>
      <c r="AC38" s="20"/>
      <c r="AD38" s="20" t="s">
        <v>38</v>
      </c>
    </row>
    <row r="39" spans="1:30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F39">
        <v>0</v>
      </c>
      <c r="G39">
        <v>0</v>
      </c>
      <c r="H39" s="35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s="47">
        <f t="shared" si="0"/>
        <v>0</v>
      </c>
      <c r="AB39">
        <v>0</v>
      </c>
      <c r="AD39" t="s">
        <v>33</v>
      </c>
    </row>
    <row r="40" spans="1:30" x14ac:dyDescent="0.25">
      <c r="A40" s="20">
        <v>3725</v>
      </c>
      <c r="B40" s="20">
        <v>1961</v>
      </c>
      <c r="C40" s="20" t="s">
        <v>3</v>
      </c>
      <c r="D40" s="20" t="s">
        <v>9</v>
      </c>
      <c r="E40" s="20">
        <v>84865</v>
      </c>
      <c r="F40" s="20">
        <v>0</v>
      </c>
      <c r="G40" s="20">
        <v>0</v>
      </c>
      <c r="H40" s="49">
        <v>41403</v>
      </c>
      <c r="I40" s="20">
        <v>1</v>
      </c>
      <c r="J40" s="20">
        <v>1248</v>
      </c>
      <c r="K40" s="20">
        <v>16</v>
      </c>
      <c r="L40" s="20">
        <v>349</v>
      </c>
      <c r="M40" s="20">
        <v>43</v>
      </c>
      <c r="N40" s="20">
        <v>16</v>
      </c>
      <c r="O40" s="20">
        <v>16</v>
      </c>
      <c r="P40" s="20">
        <v>1</v>
      </c>
      <c r="Q40" s="20">
        <v>2</v>
      </c>
      <c r="R40" s="20">
        <v>4</v>
      </c>
      <c r="S40" s="20">
        <v>9</v>
      </c>
      <c r="T40" s="20">
        <v>4</v>
      </c>
      <c r="U40" s="20">
        <v>0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47">
        <f t="shared" si="0"/>
        <v>5</v>
      </c>
      <c r="AB40" s="20">
        <v>0</v>
      </c>
      <c r="AC40" s="20"/>
      <c r="AD40" s="20" t="s">
        <v>38</v>
      </c>
    </row>
    <row r="41" spans="1:30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F41">
        <v>0</v>
      </c>
      <c r="G41">
        <v>1</v>
      </c>
      <c r="H41" s="35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s="47">
        <f t="shared" si="0"/>
        <v>0</v>
      </c>
      <c r="AB41">
        <v>0</v>
      </c>
      <c r="AD41" t="s">
        <v>38</v>
      </c>
    </row>
    <row r="42" spans="1:30" x14ac:dyDescent="0.25">
      <c r="A42" s="20">
        <v>5585</v>
      </c>
      <c r="B42" s="20">
        <v>1972</v>
      </c>
      <c r="C42" s="20" t="s">
        <v>2</v>
      </c>
      <c r="D42" s="20" t="s">
        <v>9</v>
      </c>
      <c r="E42" s="20">
        <v>21359</v>
      </c>
      <c r="F42" s="20">
        <v>1</v>
      </c>
      <c r="G42" s="20">
        <v>0</v>
      </c>
      <c r="H42" s="49">
        <v>41384</v>
      </c>
      <c r="I42" s="20">
        <v>1</v>
      </c>
      <c r="J42" s="20">
        <v>12</v>
      </c>
      <c r="K42" s="20">
        <v>2</v>
      </c>
      <c r="L42" s="20">
        <v>17</v>
      </c>
      <c r="M42" s="20">
        <v>6</v>
      </c>
      <c r="N42" s="20">
        <v>1</v>
      </c>
      <c r="O42" s="20">
        <v>10</v>
      </c>
      <c r="P42" s="20">
        <v>2</v>
      </c>
      <c r="Q42" s="20">
        <v>2</v>
      </c>
      <c r="R42" s="20">
        <v>0</v>
      </c>
      <c r="S42" s="20">
        <v>3</v>
      </c>
      <c r="T42" s="20">
        <v>8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</v>
      </c>
      <c r="AA42" s="47">
        <f t="shared" si="0"/>
        <v>1</v>
      </c>
      <c r="AB42" s="20">
        <v>0</v>
      </c>
      <c r="AC42" s="20"/>
      <c r="AD42" s="20" t="s">
        <v>37</v>
      </c>
    </row>
    <row r="43" spans="1:30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F43">
        <v>0</v>
      </c>
      <c r="G43">
        <v>1</v>
      </c>
      <c r="H43" s="35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 s="47">
        <f t="shared" si="0"/>
        <v>1</v>
      </c>
      <c r="AB43">
        <v>0</v>
      </c>
      <c r="AD43" t="s">
        <v>38</v>
      </c>
    </row>
    <row r="44" spans="1:30" x14ac:dyDescent="0.25">
      <c r="A44" s="20">
        <v>1524</v>
      </c>
      <c r="B44" s="20">
        <v>1983</v>
      </c>
      <c r="C44" s="20" t="s">
        <v>5</v>
      </c>
      <c r="D44" s="20" t="s">
        <v>9</v>
      </c>
      <c r="E44" s="20">
        <v>81698</v>
      </c>
      <c r="F44" s="20">
        <v>0</v>
      </c>
      <c r="G44" s="20">
        <v>0</v>
      </c>
      <c r="H44" s="49">
        <v>41334</v>
      </c>
      <c r="I44" s="20">
        <v>1</v>
      </c>
      <c r="J44" s="20">
        <v>709</v>
      </c>
      <c r="K44" s="20">
        <v>45</v>
      </c>
      <c r="L44" s="20">
        <v>115</v>
      </c>
      <c r="M44" s="20">
        <v>30</v>
      </c>
      <c r="N44" s="20">
        <v>160</v>
      </c>
      <c r="O44" s="20">
        <v>45</v>
      </c>
      <c r="P44" s="20">
        <v>1</v>
      </c>
      <c r="Q44" s="20">
        <v>8</v>
      </c>
      <c r="R44" s="20">
        <v>2</v>
      </c>
      <c r="S44" s="20">
        <v>5</v>
      </c>
      <c r="T44" s="20">
        <v>5</v>
      </c>
      <c r="U44" s="20">
        <v>0</v>
      </c>
      <c r="V44" s="20">
        <v>0</v>
      </c>
      <c r="W44" s="20">
        <v>0</v>
      </c>
      <c r="X44" s="20">
        <v>1</v>
      </c>
      <c r="Y44" s="20">
        <v>0</v>
      </c>
      <c r="Z44" s="20">
        <v>1</v>
      </c>
      <c r="AA44" s="47">
        <f t="shared" si="0"/>
        <v>2</v>
      </c>
      <c r="AB44" s="20">
        <v>0</v>
      </c>
      <c r="AC44" s="20"/>
      <c r="AD44" s="20" t="s">
        <v>38</v>
      </c>
    </row>
    <row r="45" spans="1:30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F45">
        <v>1</v>
      </c>
      <c r="G45">
        <v>0</v>
      </c>
      <c r="H45" s="35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47">
        <f t="shared" si="0"/>
        <v>0</v>
      </c>
      <c r="AB45">
        <v>0</v>
      </c>
      <c r="AD45" t="s">
        <v>38</v>
      </c>
    </row>
    <row r="46" spans="1:30" x14ac:dyDescent="0.25">
      <c r="A46" s="20">
        <v>5740</v>
      </c>
      <c r="B46" s="20">
        <v>1970</v>
      </c>
      <c r="C46" s="20" t="s">
        <v>5</v>
      </c>
      <c r="D46" s="20" t="s">
        <v>10</v>
      </c>
      <c r="E46" s="20">
        <v>25959</v>
      </c>
      <c r="F46" s="20">
        <v>1</v>
      </c>
      <c r="G46" s="20">
        <v>1</v>
      </c>
      <c r="H46" s="49">
        <v>41319</v>
      </c>
      <c r="I46" s="20">
        <v>1</v>
      </c>
      <c r="J46" s="20">
        <v>4</v>
      </c>
      <c r="K46" s="20">
        <v>2</v>
      </c>
      <c r="L46" s="20">
        <v>12</v>
      </c>
      <c r="M46" s="20">
        <v>7</v>
      </c>
      <c r="N46" s="20">
        <v>5</v>
      </c>
      <c r="O46" s="20">
        <v>26</v>
      </c>
      <c r="P46" s="20">
        <v>2</v>
      </c>
      <c r="Q46" s="20">
        <v>1</v>
      </c>
      <c r="R46" s="20">
        <v>2</v>
      </c>
      <c r="S46" s="20">
        <v>2</v>
      </c>
      <c r="T46" s="20">
        <v>6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1</v>
      </c>
      <c r="AA46" s="47">
        <f t="shared" si="0"/>
        <v>1</v>
      </c>
      <c r="AB46" s="20">
        <v>0</v>
      </c>
      <c r="AC46" s="20"/>
      <c r="AD46" s="20" t="s">
        <v>38</v>
      </c>
    </row>
    <row r="47" spans="1:30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F47">
        <v>0</v>
      </c>
      <c r="G47">
        <v>0</v>
      </c>
      <c r="H47" s="35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 s="47">
        <f t="shared" si="0"/>
        <v>1</v>
      </c>
      <c r="AB47">
        <v>0</v>
      </c>
      <c r="AD47" t="s">
        <v>38</v>
      </c>
    </row>
    <row r="48" spans="1:30" x14ac:dyDescent="0.25">
      <c r="A48" s="20">
        <v>3158</v>
      </c>
      <c r="B48" s="20">
        <v>1973</v>
      </c>
      <c r="C48" s="20" t="s">
        <v>2</v>
      </c>
      <c r="D48" s="20" t="s">
        <v>14</v>
      </c>
      <c r="E48" s="20">
        <v>32300</v>
      </c>
      <c r="F48" s="20">
        <v>1</v>
      </c>
      <c r="G48" s="20">
        <v>0</v>
      </c>
      <c r="H48" s="49">
        <v>41277</v>
      </c>
      <c r="I48" s="20">
        <v>1</v>
      </c>
      <c r="J48" s="20">
        <v>13</v>
      </c>
      <c r="K48" s="20">
        <v>3</v>
      </c>
      <c r="L48" s="20">
        <v>6</v>
      </c>
      <c r="M48" s="20">
        <v>6</v>
      </c>
      <c r="N48" s="20">
        <v>5</v>
      </c>
      <c r="O48" s="20">
        <v>6</v>
      </c>
      <c r="P48" s="20">
        <v>1</v>
      </c>
      <c r="Q48" s="20">
        <v>1</v>
      </c>
      <c r="R48" s="20">
        <v>0</v>
      </c>
      <c r="S48" s="20">
        <v>3</v>
      </c>
      <c r="T48" s="20">
        <v>8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47">
        <f t="shared" si="0"/>
        <v>0</v>
      </c>
      <c r="AB48" s="20">
        <v>0</v>
      </c>
      <c r="AC48" s="20"/>
      <c r="AD48" s="20" t="s">
        <v>38</v>
      </c>
    </row>
    <row r="49" spans="1:30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F49">
        <v>0</v>
      </c>
      <c r="G49">
        <v>1</v>
      </c>
      <c r="H49" s="35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47">
        <f t="shared" si="0"/>
        <v>0</v>
      </c>
      <c r="AB49">
        <v>0</v>
      </c>
      <c r="AD49" t="s">
        <v>34</v>
      </c>
    </row>
    <row r="50" spans="1:30" x14ac:dyDescent="0.25">
      <c r="A50" s="20">
        <v>340</v>
      </c>
      <c r="B50" s="20">
        <v>1970</v>
      </c>
      <c r="C50" s="20" t="s">
        <v>2</v>
      </c>
      <c r="D50" s="20" t="s">
        <v>10</v>
      </c>
      <c r="E50" s="20">
        <v>72967</v>
      </c>
      <c r="F50" s="20">
        <v>0</v>
      </c>
      <c r="G50" s="20">
        <v>1</v>
      </c>
      <c r="H50" s="49">
        <v>41258</v>
      </c>
      <c r="I50" s="20">
        <v>1</v>
      </c>
      <c r="J50" s="20">
        <v>158</v>
      </c>
      <c r="K50" s="20">
        <v>35</v>
      </c>
      <c r="L50" s="20">
        <v>179</v>
      </c>
      <c r="M50" s="20">
        <v>0</v>
      </c>
      <c r="N50" s="20">
        <v>0</v>
      </c>
      <c r="O50" s="20">
        <v>125</v>
      </c>
      <c r="P50" s="20">
        <v>2</v>
      </c>
      <c r="Q50" s="20">
        <v>7</v>
      </c>
      <c r="R50" s="20">
        <v>2</v>
      </c>
      <c r="S50" s="20">
        <v>8</v>
      </c>
      <c r="T50" s="20">
        <v>5</v>
      </c>
      <c r="U50" s="20">
        <v>1</v>
      </c>
      <c r="V50" s="20">
        <v>0</v>
      </c>
      <c r="W50" s="20">
        <v>0</v>
      </c>
      <c r="X50" s="20">
        <v>0</v>
      </c>
      <c r="Y50" s="20">
        <v>0</v>
      </c>
      <c r="Z50" s="20">
        <v>1</v>
      </c>
      <c r="AA50" s="47">
        <f t="shared" si="0"/>
        <v>2</v>
      </c>
      <c r="AB50" s="20">
        <v>0</v>
      </c>
      <c r="AC50" s="20"/>
      <c r="AD50" s="20" t="s">
        <v>32</v>
      </c>
    </row>
    <row r="51" spans="1:30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F51">
        <v>0</v>
      </c>
      <c r="G51">
        <v>1</v>
      </c>
      <c r="H51" s="35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47">
        <f t="shared" si="0"/>
        <v>0</v>
      </c>
      <c r="AB51">
        <v>0</v>
      </c>
      <c r="AD51" t="s">
        <v>31</v>
      </c>
    </row>
    <row r="52" spans="1:30" x14ac:dyDescent="0.25">
      <c r="A52" s="20">
        <v>1241</v>
      </c>
      <c r="B52" s="20">
        <v>1984</v>
      </c>
      <c r="C52" s="20" t="s">
        <v>5</v>
      </c>
      <c r="D52" s="20" t="s">
        <v>14</v>
      </c>
      <c r="E52" s="20">
        <v>14796</v>
      </c>
      <c r="F52" s="20">
        <v>1</v>
      </c>
      <c r="G52" s="20">
        <v>0</v>
      </c>
      <c r="H52" s="49">
        <v>41169</v>
      </c>
      <c r="I52" s="20">
        <v>1</v>
      </c>
      <c r="J52" s="20">
        <v>13</v>
      </c>
      <c r="K52" s="20">
        <v>3</v>
      </c>
      <c r="L52" s="20">
        <v>8</v>
      </c>
      <c r="M52" s="20">
        <v>7</v>
      </c>
      <c r="N52" s="20">
        <v>4</v>
      </c>
      <c r="O52" s="20">
        <v>16</v>
      </c>
      <c r="P52" s="20">
        <v>2</v>
      </c>
      <c r="Q52" s="20">
        <v>1</v>
      </c>
      <c r="R52" s="20">
        <v>0</v>
      </c>
      <c r="S52" s="20">
        <v>3</v>
      </c>
      <c r="T52" s="20">
        <v>9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1</v>
      </c>
      <c r="AA52" s="47">
        <f t="shared" si="0"/>
        <v>1</v>
      </c>
      <c r="AB52" s="20">
        <v>0</v>
      </c>
      <c r="AC52" s="20"/>
      <c r="AD52" s="20" t="s">
        <v>32</v>
      </c>
    </row>
    <row r="53" spans="1:30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F53">
        <v>0</v>
      </c>
      <c r="G53">
        <v>0</v>
      </c>
      <c r="H53" s="35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47">
        <f t="shared" si="0"/>
        <v>0</v>
      </c>
      <c r="AB53">
        <v>0</v>
      </c>
      <c r="AD53" t="s">
        <v>32</v>
      </c>
    </row>
    <row r="54" spans="1:30" x14ac:dyDescent="0.25">
      <c r="A54" s="20">
        <v>7264</v>
      </c>
      <c r="B54" s="20">
        <v>1978</v>
      </c>
      <c r="C54" s="20" t="s">
        <v>5</v>
      </c>
      <c r="D54" s="20" t="s">
        <v>9</v>
      </c>
      <c r="E54" s="20">
        <v>52195</v>
      </c>
      <c r="F54" s="20">
        <v>2</v>
      </c>
      <c r="G54" s="20">
        <v>1</v>
      </c>
      <c r="H54" s="49">
        <v>41771</v>
      </c>
      <c r="I54" s="20">
        <v>2</v>
      </c>
      <c r="J54" s="20">
        <v>12</v>
      </c>
      <c r="K54" s="20">
        <v>0</v>
      </c>
      <c r="L54" s="20">
        <v>4</v>
      </c>
      <c r="M54" s="20">
        <v>0</v>
      </c>
      <c r="N54" s="20">
        <v>0</v>
      </c>
      <c r="O54" s="20">
        <v>1</v>
      </c>
      <c r="P54" s="20">
        <v>1</v>
      </c>
      <c r="Q54" s="20">
        <v>1</v>
      </c>
      <c r="R54" s="20">
        <v>0</v>
      </c>
      <c r="S54" s="20">
        <v>2</v>
      </c>
      <c r="T54" s="20">
        <v>8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47">
        <f t="shared" si="0"/>
        <v>0</v>
      </c>
      <c r="AB54" s="20">
        <v>0</v>
      </c>
      <c r="AC54" s="20"/>
      <c r="AD54" s="20" t="s">
        <v>33</v>
      </c>
    </row>
    <row r="55" spans="1:30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F55">
        <v>0</v>
      </c>
      <c r="G55">
        <v>0</v>
      </c>
      <c r="H55" s="35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 s="47">
        <f t="shared" si="0"/>
        <v>1</v>
      </c>
      <c r="AB55">
        <v>0</v>
      </c>
      <c r="AD55" t="s">
        <v>38</v>
      </c>
    </row>
    <row r="56" spans="1:30" x14ac:dyDescent="0.25">
      <c r="A56" s="20">
        <v>6398</v>
      </c>
      <c r="B56" s="20">
        <v>1974</v>
      </c>
      <c r="C56" s="20" t="s">
        <v>6</v>
      </c>
      <c r="D56" s="20" t="s">
        <v>14</v>
      </c>
      <c r="E56" s="20">
        <v>18393</v>
      </c>
      <c r="F56" s="20">
        <v>1</v>
      </c>
      <c r="G56" s="20">
        <v>0</v>
      </c>
      <c r="H56" s="49">
        <v>41727</v>
      </c>
      <c r="I56" s="20">
        <v>2</v>
      </c>
      <c r="J56" s="20">
        <v>7</v>
      </c>
      <c r="K56" s="20">
        <v>10</v>
      </c>
      <c r="L56" s="20">
        <v>13</v>
      </c>
      <c r="M56" s="20">
        <v>16</v>
      </c>
      <c r="N56" s="20">
        <v>0</v>
      </c>
      <c r="O56" s="20">
        <v>4</v>
      </c>
      <c r="P56" s="20">
        <v>2</v>
      </c>
      <c r="Q56" s="20">
        <v>3</v>
      </c>
      <c r="R56" s="20">
        <v>0</v>
      </c>
      <c r="S56" s="20">
        <v>3</v>
      </c>
      <c r="T56" s="20">
        <v>8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47">
        <f t="shared" si="0"/>
        <v>0</v>
      </c>
      <c r="AB56" s="20">
        <v>0</v>
      </c>
      <c r="AC56" s="20"/>
      <c r="AD56" s="20" t="s">
        <v>38</v>
      </c>
    </row>
    <row r="57" spans="1:30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F57">
        <v>1</v>
      </c>
      <c r="G57">
        <v>1</v>
      </c>
      <c r="H57" s="35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 s="47">
        <f t="shared" si="0"/>
        <v>1</v>
      </c>
      <c r="AB57">
        <v>0</v>
      </c>
      <c r="AD57" t="s">
        <v>38</v>
      </c>
    </row>
    <row r="58" spans="1:30" x14ac:dyDescent="0.25">
      <c r="A58" s="20">
        <v>4877</v>
      </c>
      <c r="B58" s="20">
        <v>1973</v>
      </c>
      <c r="C58" s="20" t="s">
        <v>4</v>
      </c>
      <c r="D58" s="20" t="s">
        <v>14</v>
      </c>
      <c r="E58" s="20">
        <v>38576</v>
      </c>
      <c r="F58" s="20">
        <v>0</v>
      </c>
      <c r="G58" s="20">
        <v>1</v>
      </c>
      <c r="H58" s="49">
        <v>41702</v>
      </c>
      <c r="I58" s="20">
        <v>2</v>
      </c>
      <c r="J58" s="20">
        <v>34</v>
      </c>
      <c r="K58" s="20">
        <v>0</v>
      </c>
      <c r="L58" s="20">
        <v>7</v>
      </c>
      <c r="M58" s="20">
        <v>0</v>
      </c>
      <c r="N58" s="20">
        <v>0</v>
      </c>
      <c r="O58" s="20">
        <v>0</v>
      </c>
      <c r="P58" s="20">
        <v>1</v>
      </c>
      <c r="Q58" s="20">
        <v>1</v>
      </c>
      <c r="R58" s="20">
        <v>0</v>
      </c>
      <c r="S58" s="20">
        <v>3</v>
      </c>
      <c r="T58" s="20">
        <v>7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47">
        <f t="shared" si="0"/>
        <v>0</v>
      </c>
      <c r="AB58" s="20">
        <v>0</v>
      </c>
      <c r="AC58" s="20"/>
      <c r="AD58" s="20" t="s">
        <v>36</v>
      </c>
    </row>
    <row r="59" spans="1:30" x14ac:dyDescent="0.25">
      <c r="A59">
        <v>3066</v>
      </c>
      <c r="B59">
        <v>1975</v>
      </c>
      <c r="C59" t="s">
        <v>3</v>
      </c>
      <c r="D59" t="s">
        <v>13</v>
      </c>
      <c r="E59">
        <v>61905</v>
      </c>
      <c r="F59">
        <v>0</v>
      </c>
      <c r="G59">
        <v>1</v>
      </c>
      <c r="H59" s="35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47">
        <f t="shared" si="0"/>
        <v>0</v>
      </c>
      <c r="AB59">
        <v>0</v>
      </c>
      <c r="AD59" t="s">
        <v>33</v>
      </c>
    </row>
    <row r="60" spans="1:30" x14ac:dyDescent="0.25">
      <c r="A60" s="20">
        <v>10286</v>
      </c>
      <c r="B60" s="20">
        <v>1962</v>
      </c>
      <c r="C60" s="20" t="s">
        <v>2</v>
      </c>
      <c r="D60" s="20" t="s">
        <v>14</v>
      </c>
      <c r="E60" s="20">
        <v>83715</v>
      </c>
      <c r="F60" s="20">
        <v>0</v>
      </c>
      <c r="G60" s="20">
        <v>0</v>
      </c>
      <c r="H60" s="49">
        <v>41673</v>
      </c>
      <c r="I60" s="20">
        <v>2</v>
      </c>
      <c r="J60" s="20">
        <v>318</v>
      </c>
      <c r="K60" s="20">
        <v>8</v>
      </c>
      <c r="L60" s="20">
        <v>407</v>
      </c>
      <c r="M60" s="20">
        <v>150</v>
      </c>
      <c r="N60" s="20">
        <v>35</v>
      </c>
      <c r="O60" s="20">
        <v>8</v>
      </c>
      <c r="P60" s="20">
        <v>1</v>
      </c>
      <c r="Q60" s="20">
        <v>2</v>
      </c>
      <c r="R60" s="20">
        <v>8</v>
      </c>
      <c r="S60" s="20">
        <v>13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47">
        <f t="shared" si="0"/>
        <v>0</v>
      </c>
      <c r="AB60" s="20">
        <v>0</v>
      </c>
      <c r="AC60" s="20"/>
      <c r="AD60" s="20" t="s">
        <v>33</v>
      </c>
    </row>
    <row r="61" spans="1:30" x14ac:dyDescent="0.25">
      <c r="A61">
        <v>1992</v>
      </c>
      <c r="B61">
        <v>1964</v>
      </c>
      <c r="C61" t="s">
        <v>2</v>
      </c>
      <c r="D61" t="s">
        <v>14</v>
      </c>
      <c r="E61">
        <v>60597</v>
      </c>
      <c r="F61">
        <v>0</v>
      </c>
      <c r="G61">
        <v>1</v>
      </c>
      <c r="H61" s="35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 s="47">
        <f t="shared" si="0"/>
        <v>2</v>
      </c>
      <c r="AB61">
        <v>0</v>
      </c>
      <c r="AD61" t="s">
        <v>38</v>
      </c>
    </row>
    <row r="62" spans="1:30" x14ac:dyDescent="0.25">
      <c r="A62" s="20">
        <v>4246</v>
      </c>
      <c r="B62" s="20">
        <v>1982</v>
      </c>
      <c r="C62" s="20" t="s">
        <v>4</v>
      </c>
      <c r="D62" s="20" t="s">
        <v>9</v>
      </c>
      <c r="E62" s="20">
        <v>6560</v>
      </c>
      <c r="F62" s="20">
        <v>0</v>
      </c>
      <c r="G62" s="20">
        <v>0</v>
      </c>
      <c r="H62" s="49">
        <v>41620</v>
      </c>
      <c r="I62" s="20">
        <v>2</v>
      </c>
      <c r="J62" s="20">
        <v>67</v>
      </c>
      <c r="K62" s="20">
        <v>11</v>
      </c>
      <c r="L62" s="20">
        <v>26</v>
      </c>
      <c r="M62" s="20">
        <v>4</v>
      </c>
      <c r="N62" s="20">
        <v>3</v>
      </c>
      <c r="O62" s="20">
        <v>262</v>
      </c>
      <c r="P62" s="20">
        <v>0</v>
      </c>
      <c r="Q62" s="20">
        <v>1</v>
      </c>
      <c r="R62" s="20">
        <v>0</v>
      </c>
      <c r="S62" s="20">
        <v>1</v>
      </c>
      <c r="T62" s="20">
        <v>17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47">
        <f t="shared" si="0"/>
        <v>0</v>
      </c>
      <c r="AB62" s="20">
        <v>0</v>
      </c>
      <c r="AC62" s="20"/>
      <c r="AD62" s="20" t="s">
        <v>38</v>
      </c>
    </row>
    <row r="63" spans="1:30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F63">
        <v>0</v>
      </c>
      <c r="G63">
        <v>1</v>
      </c>
      <c r="H63" s="35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47">
        <f t="shared" si="0"/>
        <v>0</v>
      </c>
      <c r="AB63">
        <v>0</v>
      </c>
      <c r="AD63" t="s">
        <v>38</v>
      </c>
    </row>
    <row r="64" spans="1:30" x14ac:dyDescent="0.25">
      <c r="A64" s="20">
        <v>4867</v>
      </c>
      <c r="B64" s="20">
        <v>1968</v>
      </c>
      <c r="C64" s="20" t="s">
        <v>3</v>
      </c>
      <c r="D64" s="20" t="s">
        <v>9</v>
      </c>
      <c r="E64" s="20">
        <v>38236</v>
      </c>
      <c r="F64" s="20">
        <v>1</v>
      </c>
      <c r="G64" s="20">
        <v>1</v>
      </c>
      <c r="H64" s="49">
        <v>41537</v>
      </c>
      <c r="I64" s="20">
        <v>2</v>
      </c>
      <c r="J64" s="20">
        <v>58</v>
      </c>
      <c r="K64" s="20">
        <v>0</v>
      </c>
      <c r="L64" s="20">
        <v>18</v>
      </c>
      <c r="M64" s="20">
        <v>2</v>
      </c>
      <c r="N64" s="20">
        <v>0</v>
      </c>
      <c r="O64" s="20">
        <v>10</v>
      </c>
      <c r="P64" s="20">
        <v>4</v>
      </c>
      <c r="Q64" s="20">
        <v>3</v>
      </c>
      <c r="R64" s="20">
        <v>0</v>
      </c>
      <c r="S64" s="20">
        <v>4</v>
      </c>
      <c r="T64" s="20">
        <v>7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47">
        <f t="shared" si="0"/>
        <v>0</v>
      </c>
      <c r="AB64" s="20">
        <v>0</v>
      </c>
      <c r="AC64" s="20"/>
      <c r="AD64" s="20" t="s">
        <v>38</v>
      </c>
    </row>
    <row r="65" spans="1:30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F65">
        <v>1</v>
      </c>
      <c r="G65">
        <v>0</v>
      </c>
      <c r="H65" s="35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47">
        <f t="shared" si="0"/>
        <v>0</v>
      </c>
      <c r="AB65">
        <v>0</v>
      </c>
      <c r="AD65" t="s">
        <v>38</v>
      </c>
    </row>
    <row r="66" spans="1:30" x14ac:dyDescent="0.25">
      <c r="A66" s="20">
        <v>4865</v>
      </c>
      <c r="B66" s="20">
        <v>1974</v>
      </c>
      <c r="C66" s="20" t="s">
        <v>4</v>
      </c>
      <c r="D66" s="20" t="s">
        <v>10</v>
      </c>
      <c r="E66" s="20">
        <v>53367</v>
      </c>
      <c r="F66" s="20">
        <v>1</v>
      </c>
      <c r="G66" s="20">
        <v>1</v>
      </c>
      <c r="H66" s="49">
        <v>41517</v>
      </c>
      <c r="I66" s="20">
        <v>2</v>
      </c>
      <c r="J66" s="20">
        <v>229</v>
      </c>
      <c r="K66" s="20">
        <v>7</v>
      </c>
      <c r="L66" s="20">
        <v>140</v>
      </c>
      <c r="M66" s="20">
        <v>10</v>
      </c>
      <c r="N66" s="20">
        <v>3</v>
      </c>
      <c r="O66" s="20">
        <v>11</v>
      </c>
      <c r="P66" s="20">
        <v>7</v>
      </c>
      <c r="Q66" s="20">
        <v>5</v>
      </c>
      <c r="R66" s="20">
        <v>1</v>
      </c>
      <c r="S66" s="20">
        <v>8</v>
      </c>
      <c r="T66" s="20">
        <v>7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1</v>
      </c>
      <c r="AA66" s="47">
        <f t="shared" si="0"/>
        <v>1</v>
      </c>
      <c r="AB66" s="20">
        <v>0</v>
      </c>
      <c r="AC66" s="20"/>
      <c r="AD66" s="20" t="s">
        <v>34</v>
      </c>
    </row>
    <row r="67" spans="1:30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F67">
        <v>1</v>
      </c>
      <c r="G67">
        <v>0</v>
      </c>
      <c r="H67" s="35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 s="47">
        <f t="shared" ref="AA67:AA130" si="1">SUM(U67:Z67)</f>
        <v>1</v>
      </c>
      <c r="AB67">
        <v>0</v>
      </c>
      <c r="AD67" t="s">
        <v>38</v>
      </c>
    </row>
    <row r="68" spans="1:30" x14ac:dyDescent="0.25">
      <c r="A68" s="20">
        <v>4405</v>
      </c>
      <c r="B68" s="20">
        <v>1956</v>
      </c>
      <c r="C68" s="20" t="s">
        <v>4</v>
      </c>
      <c r="D68" s="20" t="s">
        <v>14</v>
      </c>
      <c r="E68" s="20">
        <v>63915</v>
      </c>
      <c r="F68" s="20">
        <v>0</v>
      </c>
      <c r="G68" s="20">
        <v>2</v>
      </c>
      <c r="H68" s="49">
        <v>41485</v>
      </c>
      <c r="I68" s="20">
        <v>2</v>
      </c>
      <c r="J68" s="20">
        <v>622</v>
      </c>
      <c r="K68" s="20">
        <v>7</v>
      </c>
      <c r="L68" s="20">
        <v>115</v>
      </c>
      <c r="M68" s="20">
        <v>30</v>
      </c>
      <c r="N68" s="20">
        <v>0</v>
      </c>
      <c r="O68" s="20">
        <v>15</v>
      </c>
      <c r="P68" s="20">
        <v>2</v>
      </c>
      <c r="Q68" s="20">
        <v>6</v>
      </c>
      <c r="R68" s="20">
        <v>3</v>
      </c>
      <c r="S68" s="20">
        <v>12</v>
      </c>
      <c r="T68" s="20">
        <v>5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47">
        <f t="shared" si="1"/>
        <v>0</v>
      </c>
      <c r="AB68" s="20">
        <v>0</v>
      </c>
      <c r="AC68" s="20"/>
      <c r="AD68" s="20" t="s">
        <v>34</v>
      </c>
    </row>
    <row r="69" spans="1:30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F69">
        <v>0</v>
      </c>
      <c r="G69">
        <v>0</v>
      </c>
      <c r="H69" s="35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s="47">
        <f t="shared" si="1"/>
        <v>0</v>
      </c>
      <c r="AB69">
        <v>0</v>
      </c>
      <c r="AD69" t="s">
        <v>36</v>
      </c>
    </row>
    <row r="70" spans="1:30" x14ac:dyDescent="0.25">
      <c r="A70" s="20">
        <v>1519</v>
      </c>
      <c r="B70" s="20">
        <v>1972</v>
      </c>
      <c r="C70" s="20" t="s">
        <v>3</v>
      </c>
      <c r="D70" s="20" t="s">
        <v>9</v>
      </c>
      <c r="E70" s="20">
        <v>38578</v>
      </c>
      <c r="F70" s="20">
        <v>1</v>
      </c>
      <c r="G70" s="20">
        <v>1</v>
      </c>
      <c r="H70" s="49">
        <v>41447</v>
      </c>
      <c r="I70" s="20">
        <v>2</v>
      </c>
      <c r="J70" s="20">
        <v>38</v>
      </c>
      <c r="K70" s="20">
        <v>4</v>
      </c>
      <c r="L70" s="20">
        <v>22</v>
      </c>
      <c r="M70" s="20">
        <v>3</v>
      </c>
      <c r="N70" s="20">
        <v>3</v>
      </c>
      <c r="O70" s="20">
        <v>3</v>
      </c>
      <c r="P70" s="20">
        <v>3</v>
      </c>
      <c r="Q70" s="20">
        <v>3</v>
      </c>
      <c r="R70" s="20">
        <v>0</v>
      </c>
      <c r="S70" s="20">
        <v>3</v>
      </c>
      <c r="T70" s="20">
        <v>8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1</v>
      </c>
      <c r="AA70" s="47">
        <f t="shared" si="1"/>
        <v>1</v>
      </c>
      <c r="AB70" s="20">
        <v>0</v>
      </c>
      <c r="AC70" s="20"/>
      <c r="AD70" s="20" t="s">
        <v>38</v>
      </c>
    </row>
    <row r="71" spans="1:30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F71">
        <v>1</v>
      </c>
      <c r="G71">
        <v>1</v>
      </c>
      <c r="H71" s="35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s="47">
        <f t="shared" si="1"/>
        <v>0</v>
      </c>
      <c r="AB71">
        <v>0</v>
      </c>
      <c r="AD71" t="s">
        <v>38</v>
      </c>
    </row>
    <row r="72" spans="1:30" x14ac:dyDescent="0.25">
      <c r="A72" s="20">
        <v>1772</v>
      </c>
      <c r="B72" s="20">
        <v>1975</v>
      </c>
      <c r="C72" s="20" t="s">
        <v>3</v>
      </c>
      <c r="D72" s="20" t="s">
        <v>14</v>
      </c>
      <c r="E72" s="20">
        <v>79174</v>
      </c>
      <c r="F72" s="20">
        <v>0</v>
      </c>
      <c r="G72" s="20">
        <v>0</v>
      </c>
      <c r="H72" s="49">
        <v>41285</v>
      </c>
      <c r="I72" s="20">
        <v>2</v>
      </c>
      <c r="J72" s="20">
        <v>1074</v>
      </c>
      <c r="K72" s="20">
        <v>37</v>
      </c>
      <c r="L72" s="20">
        <v>518</v>
      </c>
      <c r="M72" s="20">
        <v>193</v>
      </c>
      <c r="N72" s="20">
        <v>92</v>
      </c>
      <c r="O72" s="20">
        <v>129</v>
      </c>
      <c r="P72" s="20">
        <v>1</v>
      </c>
      <c r="Q72" s="20">
        <v>5</v>
      </c>
      <c r="R72" s="20">
        <v>6</v>
      </c>
      <c r="S72" s="20">
        <v>7</v>
      </c>
      <c r="T72" s="20">
        <v>2</v>
      </c>
      <c r="U72" s="20">
        <v>0</v>
      </c>
      <c r="V72" s="20">
        <v>0</v>
      </c>
      <c r="W72" s="20">
        <v>1</v>
      </c>
      <c r="X72" s="20">
        <v>1</v>
      </c>
      <c r="Y72" s="20">
        <v>0</v>
      </c>
      <c r="Z72" s="20">
        <v>1</v>
      </c>
      <c r="AA72" s="47">
        <f t="shared" si="1"/>
        <v>3</v>
      </c>
      <c r="AB72" s="20">
        <v>0</v>
      </c>
      <c r="AC72" s="20"/>
      <c r="AD72" s="20" t="s">
        <v>37</v>
      </c>
    </row>
    <row r="73" spans="1:30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F73">
        <v>0</v>
      </c>
      <c r="G73">
        <v>1</v>
      </c>
      <c r="H73" s="35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 s="47">
        <f t="shared" si="1"/>
        <v>1</v>
      </c>
      <c r="AB73">
        <v>0</v>
      </c>
      <c r="AD73" t="s">
        <v>33</v>
      </c>
    </row>
    <row r="74" spans="1:30" x14ac:dyDescent="0.25">
      <c r="A74" s="20">
        <v>5510</v>
      </c>
      <c r="B74" s="20">
        <v>1977</v>
      </c>
      <c r="C74" s="20" t="s">
        <v>4</v>
      </c>
      <c r="D74" s="20" t="s">
        <v>14</v>
      </c>
      <c r="E74" s="20">
        <v>43263</v>
      </c>
      <c r="F74" s="20">
        <v>0</v>
      </c>
      <c r="G74" s="20">
        <v>1</v>
      </c>
      <c r="H74" s="49">
        <v>41234</v>
      </c>
      <c r="I74" s="20">
        <v>2</v>
      </c>
      <c r="J74" s="20">
        <v>262</v>
      </c>
      <c r="K74" s="20">
        <v>6</v>
      </c>
      <c r="L74" s="20">
        <v>61</v>
      </c>
      <c r="M74" s="20">
        <v>0</v>
      </c>
      <c r="N74" s="20">
        <v>10</v>
      </c>
      <c r="O74" s="20">
        <v>102</v>
      </c>
      <c r="P74" s="20">
        <v>3</v>
      </c>
      <c r="Q74" s="20">
        <v>5</v>
      </c>
      <c r="R74" s="20">
        <v>2</v>
      </c>
      <c r="S74" s="20">
        <v>6</v>
      </c>
      <c r="T74" s="20">
        <v>5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47">
        <f t="shared" si="1"/>
        <v>0</v>
      </c>
      <c r="AB74" s="20">
        <v>0</v>
      </c>
      <c r="AC74" s="20"/>
      <c r="AD74" s="20" t="s">
        <v>38</v>
      </c>
    </row>
    <row r="75" spans="1:30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F75">
        <v>1</v>
      </c>
      <c r="G75">
        <v>0</v>
      </c>
      <c r="H75" s="35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 s="47">
        <f t="shared" si="1"/>
        <v>1</v>
      </c>
      <c r="AB75">
        <v>0</v>
      </c>
      <c r="AD75" t="s">
        <v>36</v>
      </c>
    </row>
    <row r="76" spans="1:30" x14ac:dyDescent="0.25">
      <c r="A76" s="20">
        <v>7022</v>
      </c>
      <c r="B76" s="20">
        <v>1971</v>
      </c>
      <c r="C76" s="20" t="s">
        <v>2</v>
      </c>
      <c r="D76" s="20" t="s">
        <v>14</v>
      </c>
      <c r="E76" s="20">
        <v>76445</v>
      </c>
      <c r="F76" s="20">
        <v>1</v>
      </c>
      <c r="G76" s="20">
        <v>0</v>
      </c>
      <c r="H76" s="49">
        <v>41180</v>
      </c>
      <c r="I76" s="20">
        <v>2</v>
      </c>
      <c r="J76" s="20">
        <v>739</v>
      </c>
      <c r="K76" s="20">
        <v>107</v>
      </c>
      <c r="L76" s="20">
        <v>309</v>
      </c>
      <c r="M76" s="20">
        <v>140</v>
      </c>
      <c r="N76" s="20">
        <v>80</v>
      </c>
      <c r="O76" s="20">
        <v>35</v>
      </c>
      <c r="P76" s="20">
        <v>1</v>
      </c>
      <c r="Q76" s="20">
        <v>2</v>
      </c>
      <c r="R76" s="20">
        <v>5</v>
      </c>
      <c r="S76" s="20">
        <v>13</v>
      </c>
      <c r="T76" s="20">
        <v>6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47">
        <f t="shared" si="1"/>
        <v>0</v>
      </c>
      <c r="AB76" s="20">
        <v>0</v>
      </c>
      <c r="AC76" s="20"/>
      <c r="AD76" s="20" t="s">
        <v>33</v>
      </c>
    </row>
    <row r="77" spans="1:30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F77">
        <v>0</v>
      </c>
      <c r="G77">
        <v>0</v>
      </c>
      <c r="H77" s="35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s="47">
        <f t="shared" si="1"/>
        <v>0</v>
      </c>
      <c r="AB77">
        <v>0</v>
      </c>
      <c r="AD77" t="s">
        <v>38</v>
      </c>
    </row>
    <row r="78" spans="1:30" x14ac:dyDescent="0.25">
      <c r="A78" s="20">
        <v>10352</v>
      </c>
      <c r="B78" s="20">
        <v>1963</v>
      </c>
      <c r="C78" s="20" t="s">
        <v>2</v>
      </c>
      <c r="D78" s="20" t="s">
        <v>16</v>
      </c>
      <c r="E78" s="20">
        <v>34213</v>
      </c>
      <c r="F78" s="20">
        <v>1</v>
      </c>
      <c r="G78" s="20">
        <v>1</v>
      </c>
      <c r="H78" s="49">
        <v>41159</v>
      </c>
      <c r="I78" s="20">
        <v>2</v>
      </c>
      <c r="J78" s="20">
        <v>50</v>
      </c>
      <c r="K78" s="20">
        <v>4</v>
      </c>
      <c r="L78" s="20">
        <v>28</v>
      </c>
      <c r="M78" s="20">
        <v>6</v>
      </c>
      <c r="N78" s="20">
        <v>3</v>
      </c>
      <c r="O78" s="20">
        <v>26</v>
      </c>
      <c r="P78" s="20">
        <v>3</v>
      </c>
      <c r="Q78" s="20">
        <v>3</v>
      </c>
      <c r="R78" s="20">
        <v>1</v>
      </c>
      <c r="S78" s="20">
        <v>2</v>
      </c>
      <c r="T78" s="20">
        <v>9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1</v>
      </c>
      <c r="AA78" s="47">
        <f t="shared" si="1"/>
        <v>1</v>
      </c>
      <c r="AB78" s="20">
        <v>0</v>
      </c>
      <c r="AC78" s="20"/>
      <c r="AD78" s="20" t="s">
        <v>33</v>
      </c>
    </row>
    <row r="79" spans="1:30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F79">
        <v>0</v>
      </c>
      <c r="G79">
        <v>0</v>
      </c>
      <c r="H79" s="35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 s="47">
        <f t="shared" si="1"/>
        <v>1</v>
      </c>
      <c r="AB79">
        <v>0</v>
      </c>
      <c r="AD79" t="s">
        <v>38</v>
      </c>
    </row>
    <row r="80" spans="1:30" x14ac:dyDescent="0.25">
      <c r="A80" s="20">
        <v>4114</v>
      </c>
      <c r="B80" s="20">
        <v>1964</v>
      </c>
      <c r="C80" s="20" t="s">
        <v>4</v>
      </c>
      <c r="D80" s="20" t="s">
        <v>14</v>
      </c>
      <c r="E80" s="20">
        <v>79143</v>
      </c>
      <c r="F80" s="20">
        <v>0</v>
      </c>
      <c r="G80" s="20">
        <v>0</v>
      </c>
      <c r="H80" s="49">
        <v>41132</v>
      </c>
      <c r="I80" s="20">
        <v>2</v>
      </c>
      <c r="J80" s="20">
        <v>650</v>
      </c>
      <c r="K80" s="20">
        <v>37</v>
      </c>
      <c r="L80" s="20">
        <v>780</v>
      </c>
      <c r="M80" s="20">
        <v>27</v>
      </c>
      <c r="N80" s="20">
        <v>167</v>
      </c>
      <c r="O80" s="20">
        <v>32</v>
      </c>
      <c r="P80" s="20">
        <v>1</v>
      </c>
      <c r="Q80" s="20">
        <v>6</v>
      </c>
      <c r="R80" s="20">
        <v>9</v>
      </c>
      <c r="S80" s="20">
        <v>13</v>
      </c>
      <c r="T80" s="20">
        <v>3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47">
        <f t="shared" si="1"/>
        <v>0</v>
      </c>
      <c r="AB80" s="20">
        <v>0</v>
      </c>
      <c r="AC80" s="20"/>
      <c r="AD80" s="20" t="s">
        <v>34</v>
      </c>
    </row>
    <row r="81" spans="1:30" x14ac:dyDescent="0.25">
      <c r="A81">
        <v>7990</v>
      </c>
      <c r="B81">
        <v>1947</v>
      </c>
      <c r="C81" t="s">
        <v>2</v>
      </c>
      <c r="D81" t="s">
        <v>14</v>
      </c>
      <c r="E81">
        <v>27469</v>
      </c>
      <c r="F81">
        <v>0</v>
      </c>
      <c r="G81">
        <v>0</v>
      </c>
      <c r="H81" s="35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47">
        <f t="shared" si="1"/>
        <v>0</v>
      </c>
      <c r="AB81">
        <v>0</v>
      </c>
      <c r="AD81" t="s">
        <v>37</v>
      </c>
    </row>
    <row r="82" spans="1:30" x14ac:dyDescent="0.25">
      <c r="A82" s="20">
        <v>9888</v>
      </c>
      <c r="B82" s="20">
        <v>1969</v>
      </c>
      <c r="C82" s="20" t="s">
        <v>2</v>
      </c>
      <c r="D82" s="20" t="s">
        <v>13</v>
      </c>
      <c r="E82" s="20">
        <v>68695</v>
      </c>
      <c r="F82" s="20">
        <v>0</v>
      </c>
      <c r="G82" s="20">
        <v>0</v>
      </c>
      <c r="H82" s="49">
        <v>41815</v>
      </c>
      <c r="I82" s="20">
        <v>3</v>
      </c>
      <c r="J82" s="20">
        <v>458</v>
      </c>
      <c r="K82" s="20">
        <v>81</v>
      </c>
      <c r="L82" s="20">
        <v>356</v>
      </c>
      <c r="M82" s="20">
        <v>106</v>
      </c>
      <c r="N82" s="20">
        <v>50</v>
      </c>
      <c r="O82" s="20">
        <v>40</v>
      </c>
      <c r="P82" s="20">
        <v>1</v>
      </c>
      <c r="Q82" s="20">
        <v>4</v>
      </c>
      <c r="R82" s="20">
        <v>4</v>
      </c>
      <c r="S82" s="20">
        <v>7</v>
      </c>
      <c r="T82" s="20">
        <v>2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47">
        <f t="shared" si="1"/>
        <v>0</v>
      </c>
      <c r="AB82" s="20">
        <v>0</v>
      </c>
      <c r="AC82" s="20"/>
      <c r="AD82" s="20" t="s">
        <v>38</v>
      </c>
    </row>
    <row r="83" spans="1:30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F83">
        <v>0</v>
      </c>
      <c r="G83">
        <v>0</v>
      </c>
      <c r="H83" s="35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s="47">
        <f t="shared" si="1"/>
        <v>0</v>
      </c>
      <c r="AB83">
        <v>0</v>
      </c>
      <c r="AD83" t="s">
        <v>37</v>
      </c>
    </row>
    <row r="84" spans="1:30" x14ac:dyDescent="0.25">
      <c r="A84" s="20">
        <v>4452</v>
      </c>
      <c r="B84" s="20">
        <v>1957</v>
      </c>
      <c r="C84" s="20" t="s">
        <v>2</v>
      </c>
      <c r="D84" s="20" t="s">
        <v>9</v>
      </c>
      <c r="E84" s="20">
        <v>50388</v>
      </c>
      <c r="F84" s="20">
        <v>0</v>
      </c>
      <c r="G84" s="20">
        <v>1</v>
      </c>
      <c r="H84" s="49">
        <v>41787</v>
      </c>
      <c r="I84" s="20">
        <v>3</v>
      </c>
      <c r="J84" s="20">
        <v>292</v>
      </c>
      <c r="K84" s="20">
        <v>6</v>
      </c>
      <c r="L84" s="20">
        <v>37</v>
      </c>
      <c r="M84" s="20">
        <v>0</v>
      </c>
      <c r="N84" s="20">
        <v>3</v>
      </c>
      <c r="O84" s="20">
        <v>34</v>
      </c>
      <c r="P84" s="20">
        <v>4</v>
      </c>
      <c r="Q84" s="20">
        <v>6</v>
      </c>
      <c r="R84" s="20">
        <v>1</v>
      </c>
      <c r="S84" s="20">
        <v>6</v>
      </c>
      <c r="T84" s="20">
        <v>7</v>
      </c>
      <c r="U84" s="20">
        <v>0</v>
      </c>
      <c r="V84" s="20">
        <v>1</v>
      </c>
      <c r="W84" s="20">
        <v>0</v>
      </c>
      <c r="X84" s="20">
        <v>1</v>
      </c>
      <c r="Y84" s="20">
        <v>0</v>
      </c>
      <c r="Z84" s="20">
        <v>1</v>
      </c>
      <c r="AA84" s="47">
        <f t="shared" si="1"/>
        <v>3</v>
      </c>
      <c r="AB84" s="20">
        <v>0</v>
      </c>
      <c r="AC84" s="20"/>
      <c r="AD84" s="20" t="s">
        <v>32</v>
      </c>
    </row>
    <row r="85" spans="1:30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F85">
        <v>0</v>
      </c>
      <c r="G85">
        <v>2</v>
      </c>
      <c r="H85" s="35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47">
        <f t="shared" si="1"/>
        <v>0</v>
      </c>
      <c r="AB85">
        <v>0</v>
      </c>
      <c r="AD85" t="s">
        <v>33</v>
      </c>
    </row>
    <row r="86" spans="1:30" x14ac:dyDescent="0.25">
      <c r="A86" s="20">
        <v>8461</v>
      </c>
      <c r="B86" s="20">
        <v>1962</v>
      </c>
      <c r="C86" s="20" t="s">
        <v>2</v>
      </c>
      <c r="D86" s="20" t="s">
        <v>10</v>
      </c>
      <c r="E86" s="20">
        <v>46102</v>
      </c>
      <c r="F86" s="20">
        <v>2</v>
      </c>
      <c r="G86" s="20">
        <v>1</v>
      </c>
      <c r="H86" s="49">
        <v>41708</v>
      </c>
      <c r="I86" s="20">
        <v>3</v>
      </c>
      <c r="J86" s="20">
        <v>14</v>
      </c>
      <c r="K86" s="20">
        <v>0</v>
      </c>
      <c r="L86" s="20">
        <v>1</v>
      </c>
      <c r="M86" s="20">
        <v>0</v>
      </c>
      <c r="N86" s="20">
        <v>0</v>
      </c>
      <c r="O86" s="20">
        <v>1</v>
      </c>
      <c r="P86" s="20">
        <v>1</v>
      </c>
      <c r="Q86" s="20">
        <v>1</v>
      </c>
      <c r="R86" s="20">
        <v>0</v>
      </c>
      <c r="S86" s="20">
        <v>2</v>
      </c>
      <c r="T86" s="20">
        <v>7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47">
        <f t="shared" si="1"/>
        <v>0</v>
      </c>
      <c r="AB86" s="20">
        <v>0</v>
      </c>
      <c r="AC86" s="20"/>
      <c r="AD86" s="20" t="s">
        <v>38</v>
      </c>
    </row>
    <row r="87" spans="1:30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F87">
        <v>1</v>
      </c>
      <c r="G87">
        <v>0</v>
      </c>
      <c r="H87" s="35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s="47">
        <f t="shared" si="1"/>
        <v>0</v>
      </c>
      <c r="AB87">
        <v>0</v>
      </c>
      <c r="AD87" t="s">
        <v>38</v>
      </c>
    </row>
    <row r="88" spans="1:30" x14ac:dyDescent="0.25">
      <c r="A88" s="20">
        <v>9612</v>
      </c>
      <c r="B88" s="20">
        <v>1987</v>
      </c>
      <c r="C88" s="20" t="s">
        <v>5</v>
      </c>
      <c r="D88" s="20" t="s">
        <v>9</v>
      </c>
      <c r="E88" s="20">
        <v>23830</v>
      </c>
      <c r="F88" s="20">
        <v>0</v>
      </c>
      <c r="G88" s="20">
        <v>0</v>
      </c>
      <c r="H88" s="49">
        <v>41677</v>
      </c>
      <c r="I88" s="20">
        <v>3</v>
      </c>
      <c r="J88" s="20">
        <v>1</v>
      </c>
      <c r="K88" s="20">
        <v>8</v>
      </c>
      <c r="L88" s="20">
        <v>6</v>
      </c>
      <c r="M88" s="20">
        <v>4</v>
      </c>
      <c r="N88" s="20">
        <v>8</v>
      </c>
      <c r="O88" s="20">
        <v>16</v>
      </c>
      <c r="P88" s="20">
        <v>1</v>
      </c>
      <c r="Q88" s="20">
        <v>1</v>
      </c>
      <c r="R88" s="20">
        <v>0</v>
      </c>
      <c r="S88" s="20">
        <v>3</v>
      </c>
      <c r="T88" s="20">
        <v>7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47">
        <f t="shared" si="1"/>
        <v>0</v>
      </c>
      <c r="AB88" s="20">
        <v>0</v>
      </c>
      <c r="AC88" s="20"/>
      <c r="AD88" s="20" t="s">
        <v>38</v>
      </c>
    </row>
    <row r="89" spans="1:30" x14ac:dyDescent="0.25">
      <c r="A89">
        <v>4098</v>
      </c>
      <c r="B89">
        <v>1973</v>
      </c>
      <c r="C89" t="s">
        <v>2</v>
      </c>
      <c r="D89" t="s">
        <v>14</v>
      </c>
      <c r="E89">
        <v>24639</v>
      </c>
      <c r="F89">
        <v>1</v>
      </c>
      <c r="G89">
        <v>1</v>
      </c>
      <c r="H89" s="35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47">
        <f t="shared" si="1"/>
        <v>0</v>
      </c>
      <c r="AB89">
        <v>0</v>
      </c>
      <c r="AD89" t="s">
        <v>34</v>
      </c>
    </row>
    <row r="90" spans="1:30" x14ac:dyDescent="0.25">
      <c r="A90" s="20">
        <v>158</v>
      </c>
      <c r="B90" s="20">
        <v>1945</v>
      </c>
      <c r="C90" s="20" t="s">
        <v>3</v>
      </c>
      <c r="D90" s="20" t="s">
        <v>13</v>
      </c>
      <c r="E90" s="20">
        <v>71604</v>
      </c>
      <c r="F90" s="20">
        <v>0</v>
      </c>
      <c r="G90" s="20">
        <v>0</v>
      </c>
      <c r="H90" s="49">
        <v>41595</v>
      </c>
      <c r="I90" s="20">
        <v>3</v>
      </c>
      <c r="J90" s="20">
        <v>345</v>
      </c>
      <c r="K90" s="20">
        <v>53</v>
      </c>
      <c r="L90" s="20">
        <v>528</v>
      </c>
      <c r="M90" s="20">
        <v>98</v>
      </c>
      <c r="N90" s="20">
        <v>75</v>
      </c>
      <c r="O90" s="20">
        <v>97</v>
      </c>
      <c r="P90" s="20">
        <v>1</v>
      </c>
      <c r="Q90" s="20">
        <v>8</v>
      </c>
      <c r="R90" s="20">
        <v>3</v>
      </c>
      <c r="S90" s="20">
        <v>5</v>
      </c>
      <c r="T90" s="20">
        <v>4</v>
      </c>
      <c r="U90" s="20">
        <v>1</v>
      </c>
      <c r="V90" s="20">
        <v>0</v>
      </c>
      <c r="W90" s="20">
        <v>0</v>
      </c>
      <c r="X90" s="20">
        <v>0</v>
      </c>
      <c r="Y90" s="20">
        <v>0</v>
      </c>
      <c r="Z90" s="20">
        <v>1</v>
      </c>
      <c r="AA90" s="47">
        <f t="shared" si="1"/>
        <v>2</v>
      </c>
      <c r="AB90" s="20">
        <v>0</v>
      </c>
      <c r="AC90" s="20"/>
      <c r="AD90" s="20" t="s">
        <v>38</v>
      </c>
    </row>
    <row r="91" spans="1:30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F91">
        <v>1</v>
      </c>
      <c r="G91">
        <v>0</v>
      </c>
      <c r="H91" s="35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s="47">
        <f t="shared" si="1"/>
        <v>0</v>
      </c>
      <c r="AB91">
        <v>0</v>
      </c>
      <c r="AD91" t="s">
        <v>38</v>
      </c>
    </row>
    <row r="92" spans="1:30" x14ac:dyDescent="0.25">
      <c r="A92" s="20">
        <v>9970</v>
      </c>
      <c r="B92" s="20">
        <v>1977</v>
      </c>
      <c r="C92" s="20" t="s">
        <v>2</v>
      </c>
      <c r="D92" s="20" t="s">
        <v>13</v>
      </c>
      <c r="E92" s="20">
        <v>55375</v>
      </c>
      <c r="F92" s="20">
        <v>0</v>
      </c>
      <c r="G92" s="20">
        <v>1</v>
      </c>
      <c r="H92" s="49">
        <v>41564</v>
      </c>
      <c r="I92" s="20">
        <v>3</v>
      </c>
      <c r="J92" s="20">
        <v>42</v>
      </c>
      <c r="K92" s="20">
        <v>11</v>
      </c>
      <c r="L92" s="20">
        <v>57</v>
      </c>
      <c r="M92" s="20">
        <v>10</v>
      </c>
      <c r="N92" s="20">
        <v>28</v>
      </c>
      <c r="O92" s="20">
        <v>14</v>
      </c>
      <c r="P92" s="20">
        <v>1</v>
      </c>
      <c r="Q92" s="20">
        <v>1</v>
      </c>
      <c r="R92" s="20">
        <v>1</v>
      </c>
      <c r="S92" s="20">
        <v>6</v>
      </c>
      <c r="T92" s="20">
        <v>2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47">
        <f t="shared" si="1"/>
        <v>0</v>
      </c>
      <c r="AB92" s="20">
        <v>0</v>
      </c>
      <c r="AC92" s="20"/>
      <c r="AD92" s="20" t="s">
        <v>37</v>
      </c>
    </row>
    <row r="93" spans="1:30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F93">
        <v>0</v>
      </c>
      <c r="G93">
        <v>1</v>
      </c>
      <c r="H93" s="35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47">
        <f t="shared" si="1"/>
        <v>0</v>
      </c>
      <c r="AB93">
        <v>0</v>
      </c>
      <c r="AD93" t="s">
        <v>38</v>
      </c>
    </row>
    <row r="94" spans="1:30" x14ac:dyDescent="0.25">
      <c r="A94" s="20">
        <v>10914</v>
      </c>
      <c r="B94" s="20">
        <v>1970</v>
      </c>
      <c r="C94" s="20" t="s">
        <v>2</v>
      </c>
      <c r="D94" s="20" t="s">
        <v>9</v>
      </c>
      <c r="E94" s="20">
        <v>24163</v>
      </c>
      <c r="F94" s="20">
        <v>1</v>
      </c>
      <c r="G94" s="20">
        <v>1</v>
      </c>
      <c r="H94" s="49">
        <v>41559</v>
      </c>
      <c r="I94" s="20">
        <v>3</v>
      </c>
      <c r="J94" s="20">
        <v>4</v>
      </c>
      <c r="K94" s="20">
        <v>1</v>
      </c>
      <c r="L94" s="20">
        <v>7</v>
      </c>
      <c r="M94" s="20">
        <v>2</v>
      </c>
      <c r="N94" s="20">
        <v>1</v>
      </c>
      <c r="O94" s="20">
        <v>2</v>
      </c>
      <c r="P94" s="20">
        <v>2</v>
      </c>
      <c r="Q94" s="20">
        <v>1</v>
      </c>
      <c r="R94" s="20">
        <v>0</v>
      </c>
      <c r="S94" s="20">
        <v>3</v>
      </c>
      <c r="T94" s="20">
        <v>4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47">
        <f t="shared" si="1"/>
        <v>0</v>
      </c>
      <c r="AB94" s="20">
        <v>0</v>
      </c>
      <c r="AC94" s="20"/>
      <c r="AD94" s="20" t="s">
        <v>38</v>
      </c>
    </row>
    <row r="95" spans="1:30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F95">
        <v>0</v>
      </c>
      <c r="G95">
        <v>0</v>
      </c>
      <c r="H95" s="35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47">
        <f t="shared" si="1"/>
        <v>0</v>
      </c>
      <c r="AB95">
        <v>0</v>
      </c>
      <c r="AD95" t="s">
        <v>31</v>
      </c>
    </row>
    <row r="96" spans="1:30" x14ac:dyDescent="0.25">
      <c r="A96" s="20">
        <v>10582</v>
      </c>
      <c r="B96" s="20">
        <v>1979</v>
      </c>
      <c r="C96" s="20" t="s">
        <v>2</v>
      </c>
      <c r="D96" s="20" t="s">
        <v>14</v>
      </c>
      <c r="E96" s="20">
        <v>72063</v>
      </c>
      <c r="F96" s="20">
        <v>0</v>
      </c>
      <c r="G96" s="20">
        <v>1</v>
      </c>
      <c r="H96" s="49">
        <v>41458</v>
      </c>
      <c r="I96" s="20">
        <v>3</v>
      </c>
      <c r="J96" s="20">
        <v>180</v>
      </c>
      <c r="K96" s="20">
        <v>32</v>
      </c>
      <c r="L96" s="20">
        <v>348</v>
      </c>
      <c r="M96" s="20">
        <v>76</v>
      </c>
      <c r="N96" s="20">
        <v>32</v>
      </c>
      <c r="O96" s="20">
        <v>90</v>
      </c>
      <c r="P96" s="20">
        <v>2</v>
      </c>
      <c r="Q96" s="20">
        <v>5</v>
      </c>
      <c r="R96" s="20">
        <v>2</v>
      </c>
      <c r="S96" s="20">
        <v>12</v>
      </c>
      <c r="T96" s="20">
        <v>2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47">
        <f t="shared" si="1"/>
        <v>0</v>
      </c>
      <c r="AB96" s="20">
        <v>0</v>
      </c>
      <c r="AC96" s="20"/>
      <c r="AD96" s="20" t="s">
        <v>32</v>
      </c>
    </row>
    <row r="97" spans="1:30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F97">
        <v>0</v>
      </c>
      <c r="G97">
        <v>1</v>
      </c>
      <c r="H97" s="35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47">
        <f t="shared" si="1"/>
        <v>0</v>
      </c>
      <c r="AB97">
        <v>0</v>
      </c>
      <c r="AD97" t="s">
        <v>38</v>
      </c>
    </row>
    <row r="98" spans="1:30" x14ac:dyDescent="0.25">
      <c r="A98" s="20">
        <v>6183</v>
      </c>
      <c r="B98" s="20">
        <v>1962</v>
      </c>
      <c r="C98" s="20" t="s">
        <v>4</v>
      </c>
      <c r="D98" s="20" t="s">
        <v>14</v>
      </c>
      <c r="E98" s="20">
        <v>58646</v>
      </c>
      <c r="F98" s="20">
        <v>0</v>
      </c>
      <c r="G98" s="20">
        <v>1</v>
      </c>
      <c r="H98" s="49">
        <v>41435</v>
      </c>
      <c r="I98" s="20">
        <v>3</v>
      </c>
      <c r="J98" s="20">
        <v>62</v>
      </c>
      <c r="K98" s="20">
        <v>1</v>
      </c>
      <c r="L98" s="20">
        <v>44</v>
      </c>
      <c r="M98" s="20">
        <v>6</v>
      </c>
      <c r="N98" s="20">
        <v>5</v>
      </c>
      <c r="O98" s="20">
        <v>22</v>
      </c>
      <c r="P98" s="20">
        <v>1</v>
      </c>
      <c r="Q98" s="20">
        <v>2</v>
      </c>
      <c r="R98" s="20">
        <v>1</v>
      </c>
      <c r="S98" s="20">
        <v>4</v>
      </c>
      <c r="T98" s="20">
        <v>4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47">
        <f t="shared" si="1"/>
        <v>0</v>
      </c>
      <c r="AB98" s="20">
        <v>0</v>
      </c>
      <c r="AC98" s="20"/>
      <c r="AD98" s="20" t="s">
        <v>32</v>
      </c>
    </row>
    <row r="99" spans="1:30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F99">
        <v>1</v>
      </c>
      <c r="G99">
        <v>1</v>
      </c>
      <c r="H99" s="35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 s="47">
        <f t="shared" si="1"/>
        <v>1</v>
      </c>
      <c r="AB99">
        <v>0</v>
      </c>
      <c r="AD99" t="s">
        <v>31</v>
      </c>
    </row>
    <row r="100" spans="1:30" x14ac:dyDescent="0.25">
      <c r="A100" s="20">
        <v>8601</v>
      </c>
      <c r="B100" s="20">
        <v>1980</v>
      </c>
      <c r="C100" s="20" t="s">
        <v>2</v>
      </c>
      <c r="D100" s="20" t="s">
        <v>14</v>
      </c>
      <c r="E100" s="20">
        <v>80011</v>
      </c>
      <c r="F100" s="20">
        <v>0</v>
      </c>
      <c r="G100" s="20">
        <v>1</v>
      </c>
      <c r="H100" s="49">
        <v>41393</v>
      </c>
      <c r="I100" s="20">
        <v>3</v>
      </c>
      <c r="J100" s="20">
        <v>421</v>
      </c>
      <c r="K100" s="20">
        <v>76</v>
      </c>
      <c r="L100" s="20">
        <v>536</v>
      </c>
      <c r="M100" s="20">
        <v>82</v>
      </c>
      <c r="N100" s="20">
        <v>178</v>
      </c>
      <c r="O100" s="20">
        <v>102</v>
      </c>
      <c r="P100" s="20">
        <v>2</v>
      </c>
      <c r="Q100" s="20">
        <v>8</v>
      </c>
      <c r="R100" s="20">
        <v>6</v>
      </c>
      <c r="S100" s="20">
        <v>5</v>
      </c>
      <c r="T100" s="20">
        <v>4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47">
        <f t="shared" si="1"/>
        <v>0</v>
      </c>
      <c r="AB100" s="20">
        <v>0</v>
      </c>
      <c r="AC100" s="20"/>
      <c r="AD100" s="20" t="s">
        <v>34</v>
      </c>
    </row>
    <row r="101" spans="1:30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F101">
        <v>0</v>
      </c>
      <c r="G101">
        <v>1</v>
      </c>
      <c r="H101" s="35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 s="47">
        <f t="shared" si="1"/>
        <v>1</v>
      </c>
      <c r="AB101">
        <v>0</v>
      </c>
      <c r="AD101" t="s">
        <v>38</v>
      </c>
    </row>
    <row r="102" spans="1:30" x14ac:dyDescent="0.25">
      <c r="A102" s="20">
        <v>6715</v>
      </c>
      <c r="B102" s="20">
        <v>1948</v>
      </c>
      <c r="C102" s="20" t="s">
        <v>3</v>
      </c>
      <c r="D102" s="20" t="s">
        <v>9</v>
      </c>
      <c r="E102" s="20">
        <v>60200</v>
      </c>
      <c r="F102" s="20">
        <v>0</v>
      </c>
      <c r="G102" s="20">
        <v>1</v>
      </c>
      <c r="H102" s="49">
        <v>41276</v>
      </c>
      <c r="I102" s="20">
        <v>3</v>
      </c>
      <c r="J102" s="20">
        <v>502</v>
      </c>
      <c r="K102" s="20">
        <v>19</v>
      </c>
      <c r="L102" s="20">
        <v>132</v>
      </c>
      <c r="M102" s="20">
        <v>0</v>
      </c>
      <c r="N102" s="20">
        <v>6</v>
      </c>
      <c r="O102" s="20">
        <v>26</v>
      </c>
      <c r="P102" s="20">
        <v>6</v>
      </c>
      <c r="Q102" s="20">
        <v>6</v>
      </c>
      <c r="R102" s="20">
        <v>2</v>
      </c>
      <c r="S102" s="20">
        <v>11</v>
      </c>
      <c r="T102" s="20">
        <v>6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47">
        <f t="shared" si="1"/>
        <v>0</v>
      </c>
      <c r="AB102" s="20">
        <v>0</v>
      </c>
      <c r="AC102" s="20"/>
      <c r="AD102" s="20" t="s">
        <v>38</v>
      </c>
    </row>
    <row r="103" spans="1:30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F103">
        <v>0</v>
      </c>
      <c r="G103">
        <v>0</v>
      </c>
      <c r="H103" s="35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 s="47">
        <f t="shared" si="1"/>
        <v>1</v>
      </c>
      <c r="AB103">
        <v>0</v>
      </c>
      <c r="AD103" t="s">
        <v>38</v>
      </c>
    </row>
    <row r="104" spans="1:30" x14ac:dyDescent="0.25">
      <c r="A104" s="20">
        <v>1041</v>
      </c>
      <c r="B104" s="20">
        <v>1973</v>
      </c>
      <c r="C104" s="20" t="s">
        <v>3</v>
      </c>
      <c r="D104" s="20" t="s">
        <v>9</v>
      </c>
      <c r="E104" s="20">
        <v>48432</v>
      </c>
      <c r="F104" s="20">
        <v>0</v>
      </c>
      <c r="G104" s="20">
        <v>1</v>
      </c>
      <c r="H104" s="49">
        <v>41200</v>
      </c>
      <c r="I104" s="20">
        <v>3</v>
      </c>
      <c r="J104" s="20">
        <v>322</v>
      </c>
      <c r="K104" s="20">
        <v>3</v>
      </c>
      <c r="L104" s="20">
        <v>50</v>
      </c>
      <c r="M104" s="20">
        <v>4</v>
      </c>
      <c r="N104" s="20">
        <v>3</v>
      </c>
      <c r="O104" s="20">
        <v>42</v>
      </c>
      <c r="P104" s="20">
        <v>5</v>
      </c>
      <c r="Q104" s="20">
        <v>7</v>
      </c>
      <c r="R104" s="20">
        <v>1</v>
      </c>
      <c r="S104" s="20">
        <v>6</v>
      </c>
      <c r="T104" s="20">
        <v>8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1</v>
      </c>
      <c r="AA104" s="47">
        <f t="shared" si="1"/>
        <v>1</v>
      </c>
      <c r="AB104" s="20">
        <v>0</v>
      </c>
      <c r="AC104" s="20"/>
      <c r="AD104" s="20" t="s">
        <v>33</v>
      </c>
    </row>
    <row r="105" spans="1:30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F105">
        <v>0</v>
      </c>
      <c r="G105">
        <v>1</v>
      </c>
      <c r="H105" s="35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s="47">
        <f t="shared" si="1"/>
        <v>0</v>
      </c>
      <c r="AB105">
        <v>0</v>
      </c>
      <c r="AD105" t="s">
        <v>37</v>
      </c>
    </row>
    <row r="106" spans="1:30" x14ac:dyDescent="0.25">
      <c r="A106" s="20">
        <v>11133</v>
      </c>
      <c r="B106" s="20">
        <v>1973</v>
      </c>
      <c r="C106" s="20" t="s">
        <v>3</v>
      </c>
      <c r="D106" s="20" t="s">
        <v>9</v>
      </c>
      <c r="E106" s="20">
        <v>48432</v>
      </c>
      <c r="F106" s="20">
        <v>0</v>
      </c>
      <c r="G106" s="20">
        <v>1</v>
      </c>
      <c r="H106" s="49">
        <v>41200</v>
      </c>
      <c r="I106" s="20">
        <v>3</v>
      </c>
      <c r="J106" s="20">
        <v>322</v>
      </c>
      <c r="K106" s="20">
        <v>3</v>
      </c>
      <c r="L106" s="20">
        <v>50</v>
      </c>
      <c r="M106" s="20">
        <v>4</v>
      </c>
      <c r="N106" s="20">
        <v>3</v>
      </c>
      <c r="O106" s="20">
        <v>42</v>
      </c>
      <c r="P106" s="20">
        <v>5</v>
      </c>
      <c r="Q106" s="20">
        <v>7</v>
      </c>
      <c r="R106" s="20">
        <v>1</v>
      </c>
      <c r="S106" s="20">
        <v>6</v>
      </c>
      <c r="T106" s="20">
        <v>8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1</v>
      </c>
      <c r="AA106" s="47">
        <f t="shared" si="1"/>
        <v>1</v>
      </c>
      <c r="AB106" s="20">
        <v>0</v>
      </c>
      <c r="AC106" s="20"/>
      <c r="AD106" s="20" t="s">
        <v>36</v>
      </c>
    </row>
    <row r="107" spans="1:30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F107">
        <v>1</v>
      </c>
      <c r="G107">
        <v>1</v>
      </c>
      <c r="H107" s="35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 s="47">
        <f t="shared" si="1"/>
        <v>1</v>
      </c>
      <c r="AB107">
        <v>0</v>
      </c>
      <c r="AD107" t="s">
        <v>38</v>
      </c>
    </row>
    <row r="108" spans="1:30" x14ac:dyDescent="0.25">
      <c r="A108" s="20">
        <v>873</v>
      </c>
      <c r="B108" s="20">
        <v>1949</v>
      </c>
      <c r="C108" s="20" t="s">
        <v>4</v>
      </c>
      <c r="D108" s="20" t="s">
        <v>14</v>
      </c>
      <c r="E108" s="20">
        <v>62845</v>
      </c>
      <c r="F108" s="20">
        <v>1</v>
      </c>
      <c r="G108" s="20">
        <v>1</v>
      </c>
      <c r="H108" s="49">
        <v>41183</v>
      </c>
      <c r="I108" s="20">
        <v>3</v>
      </c>
      <c r="J108" s="20">
        <v>1099</v>
      </c>
      <c r="K108" s="20">
        <v>0</v>
      </c>
      <c r="L108" s="20">
        <v>45</v>
      </c>
      <c r="M108" s="20">
        <v>0</v>
      </c>
      <c r="N108" s="20">
        <v>0</v>
      </c>
      <c r="O108" s="20">
        <v>34</v>
      </c>
      <c r="P108" s="20">
        <v>11</v>
      </c>
      <c r="Q108" s="20">
        <v>3</v>
      </c>
      <c r="R108" s="20">
        <v>4</v>
      </c>
      <c r="S108" s="20">
        <v>10</v>
      </c>
      <c r="T108" s="20">
        <v>8</v>
      </c>
      <c r="U108" s="20">
        <v>0</v>
      </c>
      <c r="V108" s="20">
        <v>1</v>
      </c>
      <c r="W108" s="20">
        <v>0</v>
      </c>
      <c r="X108" s="20">
        <v>0</v>
      </c>
      <c r="Y108" s="20">
        <v>0</v>
      </c>
      <c r="Z108" s="20">
        <v>1</v>
      </c>
      <c r="AA108" s="47">
        <f t="shared" si="1"/>
        <v>2</v>
      </c>
      <c r="AB108" s="20">
        <v>0</v>
      </c>
      <c r="AC108" s="20"/>
      <c r="AD108" s="20" t="s">
        <v>38</v>
      </c>
    </row>
    <row r="109" spans="1:30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F109">
        <v>0</v>
      </c>
      <c r="G109">
        <v>0</v>
      </c>
      <c r="H109" s="35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 s="47">
        <f t="shared" si="1"/>
        <v>1</v>
      </c>
      <c r="AB109">
        <v>0</v>
      </c>
      <c r="AD109" t="s">
        <v>32</v>
      </c>
    </row>
    <row r="110" spans="1:30" x14ac:dyDescent="0.25">
      <c r="A110" s="20">
        <v>8278</v>
      </c>
      <c r="B110" s="20">
        <v>1990</v>
      </c>
      <c r="C110" s="20" t="s">
        <v>3</v>
      </c>
      <c r="D110" s="20" t="s">
        <v>14</v>
      </c>
      <c r="E110" s="20">
        <v>74214</v>
      </c>
      <c r="F110" s="20">
        <v>0</v>
      </c>
      <c r="G110" s="20">
        <v>0</v>
      </c>
      <c r="H110" s="49">
        <v>41147</v>
      </c>
      <c r="I110" s="20">
        <v>3</v>
      </c>
      <c r="J110" s="20">
        <v>863</v>
      </c>
      <c r="K110" s="20">
        <v>83</v>
      </c>
      <c r="L110" s="20">
        <v>547</v>
      </c>
      <c r="M110" s="20">
        <v>86</v>
      </c>
      <c r="N110" s="20">
        <v>99</v>
      </c>
      <c r="O110" s="20">
        <v>33</v>
      </c>
      <c r="P110" s="20">
        <v>1</v>
      </c>
      <c r="Q110" s="20">
        <v>8</v>
      </c>
      <c r="R110" s="20">
        <v>2</v>
      </c>
      <c r="S110" s="20">
        <v>5</v>
      </c>
      <c r="T110" s="20">
        <v>5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47">
        <f t="shared" si="1"/>
        <v>0</v>
      </c>
      <c r="AB110" s="20">
        <v>0</v>
      </c>
      <c r="AC110" s="20"/>
      <c r="AD110" s="20" t="s">
        <v>38</v>
      </c>
    </row>
    <row r="111" spans="1:30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F111">
        <v>0</v>
      </c>
      <c r="G111">
        <v>0</v>
      </c>
      <c r="H111" s="35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 s="47">
        <f t="shared" si="1"/>
        <v>4</v>
      </c>
      <c r="AB111">
        <v>0</v>
      </c>
      <c r="AD111" t="s">
        <v>38</v>
      </c>
    </row>
    <row r="112" spans="1:30" x14ac:dyDescent="0.25">
      <c r="A112" s="20">
        <v>254</v>
      </c>
      <c r="B112" s="20">
        <v>1955</v>
      </c>
      <c r="C112" s="20" t="s">
        <v>2</v>
      </c>
      <c r="D112" s="20" t="s">
        <v>13</v>
      </c>
      <c r="E112" s="20">
        <v>53863</v>
      </c>
      <c r="F112" s="20">
        <v>0</v>
      </c>
      <c r="G112" s="20">
        <v>1</v>
      </c>
      <c r="H112" s="49">
        <v>41776</v>
      </c>
      <c r="I112" s="20">
        <v>4</v>
      </c>
      <c r="J112" s="20">
        <v>399</v>
      </c>
      <c r="K112" s="20">
        <v>4</v>
      </c>
      <c r="L112" s="20">
        <v>30</v>
      </c>
      <c r="M112" s="20">
        <v>6</v>
      </c>
      <c r="N112" s="20">
        <v>4</v>
      </c>
      <c r="O112" s="20">
        <v>30</v>
      </c>
      <c r="P112" s="20">
        <v>3</v>
      </c>
      <c r="Q112" s="20">
        <v>7</v>
      </c>
      <c r="R112" s="20">
        <v>1</v>
      </c>
      <c r="S112" s="20">
        <v>7</v>
      </c>
      <c r="T112" s="20">
        <v>7</v>
      </c>
      <c r="U112" s="20">
        <v>0</v>
      </c>
      <c r="V112" s="20">
        <v>1</v>
      </c>
      <c r="W112" s="20">
        <v>0</v>
      </c>
      <c r="X112" s="20">
        <v>0</v>
      </c>
      <c r="Y112" s="20">
        <v>0</v>
      </c>
      <c r="Z112" s="20">
        <v>0</v>
      </c>
      <c r="AA112" s="47">
        <f t="shared" si="1"/>
        <v>1</v>
      </c>
      <c r="AB112" s="20">
        <v>0</v>
      </c>
      <c r="AC112" s="20"/>
      <c r="AD112" s="20" t="s">
        <v>38</v>
      </c>
    </row>
    <row r="113" spans="1:30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F113">
        <v>2</v>
      </c>
      <c r="G113">
        <v>0</v>
      </c>
      <c r="H113" s="35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s="47">
        <f t="shared" si="1"/>
        <v>0</v>
      </c>
      <c r="AB113">
        <v>0</v>
      </c>
      <c r="AD113" t="s">
        <v>36</v>
      </c>
    </row>
    <row r="114" spans="1:30" x14ac:dyDescent="0.25">
      <c r="A114" s="20">
        <v>2534</v>
      </c>
      <c r="B114" s="20">
        <v>1953</v>
      </c>
      <c r="C114" s="20" t="s">
        <v>2</v>
      </c>
      <c r="D114" s="20" t="s">
        <v>14</v>
      </c>
      <c r="E114" s="20">
        <v>37716</v>
      </c>
      <c r="F114" s="20">
        <v>0</v>
      </c>
      <c r="G114" s="20">
        <v>1</v>
      </c>
      <c r="H114" s="49">
        <v>41750</v>
      </c>
      <c r="I114" s="20">
        <v>4</v>
      </c>
      <c r="J114" s="20">
        <v>97</v>
      </c>
      <c r="K114" s="20">
        <v>1</v>
      </c>
      <c r="L114" s="20">
        <v>41</v>
      </c>
      <c r="M114" s="20">
        <v>6</v>
      </c>
      <c r="N114" s="20">
        <v>2</v>
      </c>
      <c r="O114" s="20">
        <v>41</v>
      </c>
      <c r="P114" s="20">
        <v>2</v>
      </c>
      <c r="Q114" s="20">
        <v>4</v>
      </c>
      <c r="R114" s="20">
        <v>1</v>
      </c>
      <c r="S114" s="20">
        <v>3</v>
      </c>
      <c r="T114" s="20">
        <v>7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47">
        <f t="shared" si="1"/>
        <v>0</v>
      </c>
      <c r="AB114" s="20">
        <v>0</v>
      </c>
      <c r="AC114" s="20"/>
      <c r="AD114" s="20" t="s">
        <v>34</v>
      </c>
    </row>
    <row r="115" spans="1:30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F115">
        <v>2</v>
      </c>
      <c r="G115">
        <v>0</v>
      </c>
      <c r="H115" s="35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 s="47">
        <f t="shared" si="1"/>
        <v>1</v>
      </c>
      <c r="AB115">
        <v>0</v>
      </c>
      <c r="AD115" t="s">
        <v>33</v>
      </c>
    </row>
    <row r="116" spans="1:30" x14ac:dyDescent="0.25">
      <c r="A116" s="20">
        <v>2296</v>
      </c>
      <c r="B116" s="20">
        <v>1975</v>
      </c>
      <c r="C116" s="20" t="s">
        <v>4</v>
      </c>
      <c r="D116" s="20" t="s">
        <v>14</v>
      </c>
      <c r="E116" s="20">
        <v>37368</v>
      </c>
      <c r="F116" s="20">
        <v>1</v>
      </c>
      <c r="G116" s="20">
        <v>0</v>
      </c>
      <c r="H116" s="49">
        <v>41624</v>
      </c>
      <c r="I116" s="20">
        <v>4</v>
      </c>
      <c r="J116" s="20">
        <v>3</v>
      </c>
      <c r="K116" s="20">
        <v>2</v>
      </c>
      <c r="L116" s="20">
        <v>11</v>
      </c>
      <c r="M116" s="20">
        <v>2</v>
      </c>
      <c r="N116" s="20">
        <v>2</v>
      </c>
      <c r="O116" s="20">
        <v>10</v>
      </c>
      <c r="P116" s="20">
        <v>1</v>
      </c>
      <c r="Q116" s="20">
        <v>1</v>
      </c>
      <c r="R116" s="20">
        <v>0</v>
      </c>
      <c r="S116" s="20">
        <v>2</v>
      </c>
      <c r="T116" s="20">
        <v>6</v>
      </c>
      <c r="U116" s="20">
        <v>1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47">
        <f t="shared" si="1"/>
        <v>1</v>
      </c>
      <c r="AB116" s="20">
        <v>0</v>
      </c>
      <c r="AC116" s="20"/>
      <c r="AD116" s="20" t="s">
        <v>38</v>
      </c>
    </row>
    <row r="117" spans="1:30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F117">
        <v>0</v>
      </c>
      <c r="G117">
        <v>1</v>
      </c>
      <c r="H117" s="35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s="47">
        <f t="shared" si="1"/>
        <v>0</v>
      </c>
      <c r="AB117">
        <v>0</v>
      </c>
      <c r="AD117" t="s">
        <v>31</v>
      </c>
    </row>
    <row r="118" spans="1:30" x14ac:dyDescent="0.25">
      <c r="A118" s="20">
        <v>11084</v>
      </c>
      <c r="B118" s="20">
        <v>1976</v>
      </c>
      <c r="C118" s="20" t="s">
        <v>4</v>
      </c>
      <c r="D118" s="20" t="s">
        <v>13</v>
      </c>
      <c r="E118" s="20">
        <v>65104</v>
      </c>
      <c r="F118" s="20">
        <v>0</v>
      </c>
      <c r="G118" s="20">
        <v>1</v>
      </c>
      <c r="H118" s="49">
        <v>41592</v>
      </c>
      <c r="I118" s="20">
        <v>4</v>
      </c>
      <c r="J118" s="20">
        <v>738</v>
      </c>
      <c r="K118" s="20">
        <v>0</v>
      </c>
      <c r="L118" s="20">
        <v>232</v>
      </c>
      <c r="M118" s="20">
        <v>13</v>
      </c>
      <c r="N118" s="20">
        <v>20</v>
      </c>
      <c r="O118" s="20">
        <v>50</v>
      </c>
      <c r="P118" s="20">
        <v>2</v>
      </c>
      <c r="Q118" s="20">
        <v>3</v>
      </c>
      <c r="R118" s="20">
        <v>5</v>
      </c>
      <c r="S118" s="20">
        <v>7</v>
      </c>
      <c r="T118" s="20">
        <v>7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1</v>
      </c>
      <c r="AA118" s="47">
        <f t="shared" si="1"/>
        <v>1</v>
      </c>
      <c r="AB118" s="20">
        <v>0</v>
      </c>
      <c r="AC118" s="20"/>
      <c r="AD118" s="20" t="s">
        <v>37</v>
      </c>
    </row>
    <row r="119" spans="1:30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F119">
        <v>0</v>
      </c>
      <c r="G119">
        <v>1</v>
      </c>
      <c r="H119" s="35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47">
        <f t="shared" si="1"/>
        <v>0</v>
      </c>
      <c r="AB119">
        <v>0</v>
      </c>
      <c r="AD119" t="s">
        <v>38</v>
      </c>
    </row>
    <row r="120" spans="1:30" x14ac:dyDescent="0.25">
      <c r="A120" s="20">
        <v>9504</v>
      </c>
      <c r="B120" s="20">
        <v>1949</v>
      </c>
      <c r="C120" s="20" t="s">
        <v>4</v>
      </c>
      <c r="D120" s="20" t="s">
        <v>14</v>
      </c>
      <c r="E120" s="20">
        <v>81698</v>
      </c>
      <c r="F120" s="20">
        <v>0</v>
      </c>
      <c r="G120" s="20">
        <v>0</v>
      </c>
      <c r="H120" s="49">
        <v>41584</v>
      </c>
      <c r="I120" s="20">
        <v>4</v>
      </c>
      <c r="J120" s="20">
        <v>179</v>
      </c>
      <c r="K120" s="20">
        <v>28</v>
      </c>
      <c r="L120" s="20">
        <v>520</v>
      </c>
      <c r="M120" s="20">
        <v>111</v>
      </c>
      <c r="N120" s="20">
        <v>123</v>
      </c>
      <c r="O120" s="20">
        <v>47</v>
      </c>
      <c r="P120" s="20">
        <v>1</v>
      </c>
      <c r="Q120" s="20">
        <v>3</v>
      </c>
      <c r="R120" s="20">
        <v>8</v>
      </c>
      <c r="S120" s="20">
        <v>13</v>
      </c>
      <c r="T120" s="20">
        <v>1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1</v>
      </c>
      <c r="AA120" s="47">
        <f t="shared" si="1"/>
        <v>1</v>
      </c>
      <c r="AB120" s="20">
        <v>0</v>
      </c>
      <c r="AC120" s="20"/>
      <c r="AD120" s="20" t="s">
        <v>38</v>
      </c>
    </row>
    <row r="121" spans="1:30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F121">
        <v>0</v>
      </c>
      <c r="G121">
        <v>1</v>
      </c>
      <c r="H121" s="35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47">
        <f t="shared" si="1"/>
        <v>0</v>
      </c>
      <c r="AB121">
        <v>0</v>
      </c>
      <c r="AD121" t="s">
        <v>38</v>
      </c>
    </row>
    <row r="122" spans="1:30" x14ac:dyDescent="0.25">
      <c r="A122" s="20">
        <v>4477</v>
      </c>
      <c r="B122" s="20">
        <v>1958</v>
      </c>
      <c r="C122" s="20" t="s">
        <v>2</v>
      </c>
      <c r="D122" s="20" t="s">
        <v>13</v>
      </c>
      <c r="E122" s="20">
        <v>69096</v>
      </c>
      <c r="F122" s="20">
        <v>0</v>
      </c>
      <c r="G122" s="20">
        <v>1</v>
      </c>
      <c r="H122" s="49">
        <v>41544</v>
      </c>
      <c r="I122" s="20">
        <v>4</v>
      </c>
      <c r="J122" s="20">
        <v>247</v>
      </c>
      <c r="K122" s="20">
        <v>49</v>
      </c>
      <c r="L122" s="20">
        <v>159</v>
      </c>
      <c r="M122" s="20">
        <v>7</v>
      </c>
      <c r="N122" s="20">
        <v>82</v>
      </c>
      <c r="O122" s="20">
        <v>109</v>
      </c>
      <c r="P122" s="20">
        <v>1</v>
      </c>
      <c r="Q122" s="20">
        <v>5</v>
      </c>
      <c r="R122" s="20">
        <v>2</v>
      </c>
      <c r="S122" s="20">
        <v>10</v>
      </c>
      <c r="T122" s="20">
        <v>4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47">
        <f t="shared" si="1"/>
        <v>0</v>
      </c>
      <c r="AB122" s="20">
        <v>0</v>
      </c>
      <c r="AC122" s="20"/>
      <c r="AD122" s="20" t="s">
        <v>32</v>
      </c>
    </row>
    <row r="123" spans="1:30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F123">
        <v>0</v>
      </c>
      <c r="G123">
        <v>1</v>
      </c>
      <c r="H123" s="35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 s="47">
        <f t="shared" si="1"/>
        <v>2</v>
      </c>
      <c r="AB123">
        <v>0</v>
      </c>
      <c r="AD123" t="s">
        <v>38</v>
      </c>
    </row>
    <row r="124" spans="1:30" x14ac:dyDescent="0.25">
      <c r="A124" s="20">
        <v>7685</v>
      </c>
      <c r="B124" s="20">
        <v>1978</v>
      </c>
      <c r="C124" s="20" t="s">
        <v>2</v>
      </c>
      <c r="D124" s="20" t="s">
        <v>14</v>
      </c>
      <c r="E124" s="20">
        <v>33039</v>
      </c>
      <c r="F124" s="20">
        <v>1</v>
      </c>
      <c r="G124" s="20">
        <v>0</v>
      </c>
      <c r="H124" s="49">
        <v>41526</v>
      </c>
      <c r="I124" s="20">
        <v>4</v>
      </c>
      <c r="J124" s="20">
        <v>30</v>
      </c>
      <c r="K124" s="20">
        <v>8</v>
      </c>
      <c r="L124" s="20">
        <v>12</v>
      </c>
      <c r="M124" s="20">
        <v>8</v>
      </c>
      <c r="N124" s="20">
        <v>8</v>
      </c>
      <c r="O124" s="20">
        <v>12</v>
      </c>
      <c r="P124" s="20">
        <v>1</v>
      </c>
      <c r="Q124" s="20">
        <v>2</v>
      </c>
      <c r="R124" s="20">
        <v>0</v>
      </c>
      <c r="S124" s="20">
        <v>4</v>
      </c>
      <c r="T124" s="20">
        <v>5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47">
        <f t="shared" si="1"/>
        <v>0</v>
      </c>
      <c r="AB124" s="20">
        <v>0</v>
      </c>
      <c r="AC124" s="20"/>
      <c r="AD124" s="20" t="s">
        <v>38</v>
      </c>
    </row>
    <row r="125" spans="1:30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F125">
        <v>1</v>
      </c>
      <c r="G125">
        <v>0</v>
      </c>
      <c r="H125" s="35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47">
        <f t="shared" si="1"/>
        <v>0</v>
      </c>
      <c r="AB125">
        <v>0</v>
      </c>
      <c r="AD125" t="s">
        <v>37</v>
      </c>
    </row>
    <row r="126" spans="1:30" x14ac:dyDescent="0.25">
      <c r="A126" s="20">
        <v>10832</v>
      </c>
      <c r="B126" s="20">
        <v>1958</v>
      </c>
      <c r="C126" s="20" t="s">
        <v>2</v>
      </c>
      <c r="D126" s="20" t="s">
        <v>13</v>
      </c>
      <c r="E126" s="20">
        <v>46610</v>
      </c>
      <c r="F126" s="20">
        <v>0</v>
      </c>
      <c r="G126" s="20">
        <v>0</v>
      </c>
      <c r="H126" s="49">
        <v>41473</v>
      </c>
      <c r="I126" s="20">
        <v>4</v>
      </c>
      <c r="J126" s="20">
        <v>288</v>
      </c>
      <c r="K126" s="20">
        <v>10</v>
      </c>
      <c r="L126" s="20">
        <v>30</v>
      </c>
      <c r="M126" s="20">
        <v>4</v>
      </c>
      <c r="N126" s="20">
        <v>10</v>
      </c>
      <c r="O126" s="20">
        <v>125</v>
      </c>
      <c r="P126" s="20">
        <v>1</v>
      </c>
      <c r="Q126" s="20">
        <v>6</v>
      </c>
      <c r="R126" s="20">
        <v>1</v>
      </c>
      <c r="S126" s="20">
        <v>6</v>
      </c>
      <c r="T126" s="20">
        <v>6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47">
        <f t="shared" si="1"/>
        <v>0</v>
      </c>
      <c r="AB126" s="20">
        <v>0</v>
      </c>
      <c r="AC126" s="20"/>
      <c r="AD126" s="20" t="s">
        <v>38</v>
      </c>
    </row>
    <row r="127" spans="1:30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F127">
        <v>0</v>
      </c>
      <c r="G127">
        <v>1</v>
      </c>
      <c r="H127" s="35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47">
        <f t="shared" si="1"/>
        <v>0</v>
      </c>
      <c r="AB127">
        <v>0</v>
      </c>
      <c r="AD127" t="s">
        <v>37</v>
      </c>
    </row>
    <row r="128" spans="1:30" x14ac:dyDescent="0.25">
      <c r="A128" s="20">
        <v>2404</v>
      </c>
      <c r="B128" s="20">
        <v>1976</v>
      </c>
      <c r="C128" s="20" t="s">
        <v>2</v>
      </c>
      <c r="D128" s="20" t="s">
        <v>14</v>
      </c>
      <c r="E128" s="20">
        <v>53359</v>
      </c>
      <c r="F128" s="20">
        <v>1</v>
      </c>
      <c r="G128" s="20">
        <v>1</v>
      </c>
      <c r="H128" s="49">
        <v>41421</v>
      </c>
      <c r="I128" s="20">
        <v>4</v>
      </c>
      <c r="J128" s="20">
        <v>173</v>
      </c>
      <c r="K128" s="20">
        <v>4</v>
      </c>
      <c r="L128" s="20">
        <v>30</v>
      </c>
      <c r="M128" s="20">
        <v>3</v>
      </c>
      <c r="N128" s="20">
        <v>6</v>
      </c>
      <c r="O128" s="20">
        <v>41</v>
      </c>
      <c r="P128" s="20">
        <v>4</v>
      </c>
      <c r="Q128" s="20">
        <v>5</v>
      </c>
      <c r="R128" s="20">
        <v>1</v>
      </c>
      <c r="S128" s="20">
        <v>4</v>
      </c>
      <c r="T128" s="20">
        <v>7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47">
        <f t="shared" si="1"/>
        <v>0</v>
      </c>
      <c r="AB128" s="20">
        <v>0</v>
      </c>
      <c r="AC128" s="20"/>
      <c r="AD128" s="20" t="s">
        <v>31</v>
      </c>
    </row>
    <row r="129" spans="1:30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F129">
        <v>1</v>
      </c>
      <c r="G129">
        <v>1</v>
      </c>
      <c r="H129" s="35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47">
        <f t="shared" si="1"/>
        <v>0</v>
      </c>
      <c r="AB129">
        <v>0</v>
      </c>
      <c r="AD129" t="s">
        <v>38</v>
      </c>
    </row>
    <row r="130" spans="1:30" x14ac:dyDescent="0.25">
      <c r="A130" s="20">
        <v>8755</v>
      </c>
      <c r="B130" s="20">
        <v>1946</v>
      </c>
      <c r="C130" s="20" t="s">
        <v>4</v>
      </c>
      <c r="D130" s="20" t="s">
        <v>14</v>
      </c>
      <c r="E130" s="20">
        <v>68657</v>
      </c>
      <c r="F130" s="20">
        <v>0</v>
      </c>
      <c r="G130" s="20">
        <v>0</v>
      </c>
      <c r="H130" s="49">
        <v>41325</v>
      </c>
      <c r="I130" s="20">
        <v>4</v>
      </c>
      <c r="J130" s="20">
        <v>482</v>
      </c>
      <c r="K130" s="20">
        <v>34</v>
      </c>
      <c r="L130" s="20">
        <v>471</v>
      </c>
      <c r="M130" s="20">
        <v>119</v>
      </c>
      <c r="N130" s="20">
        <v>68</v>
      </c>
      <c r="O130" s="20">
        <v>22</v>
      </c>
      <c r="P130" s="20">
        <v>1</v>
      </c>
      <c r="Q130" s="20">
        <v>3</v>
      </c>
      <c r="R130" s="20">
        <v>5</v>
      </c>
      <c r="S130" s="20">
        <v>9</v>
      </c>
      <c r="T130" s="20">
        <v>7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47">
        <f t="shared" si="1"/>
        <v>0</v>
      </c>
      <c r="AB130" s="20">
        <v>0</v>
      </c>
      <c r="AC130" s="20"/>
      <c r="AD130" s="20" t="s">
        <v>34</v>
      </c>
    </row>
    <row r="131" spans="1:30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F131">
        <v>0</v>
      </c>
      <c r="G131">
        <v>1</v>
      </c>
      <c r="H131" s="35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47">
        <f t="shared" ref="AA131:AA194" si="2">SUM(U131:Z131)</f>
        <v>0</v>
      </c>
      <c r="AB131">
        <v>0</v>
      </c>
      <c r="AD131" t="s">
        <v>38</v>
      </c>
    </row>
    <row r="132" spans="1:30" x14ac:dyDescent="0.25">
      <c r="A132" s="20">
        <v>2429</v>
      </c>
      <c r="B132" s="20">
        <v>1954</v>
      </c>
      <c r="C132" s="20" t="s">
        <v>2</v>
      </c>
      <c r="D132" s="20" t="s">
        <v>10</v>
      </c>
      <c r="E132" s="20">
        <v>72071</v>
      </c>
      <c r="F132" s="20">
        <v>0</v>
      </c>
      <c r="G132" s="20">
        <v>1</v>
      </c>
      <c r="H132" s="49">
        <v>41319</v>
      </c>
      <c r="I132" s="20">
        <v>4</v>
      </c>
      <c r="J132" s="20">
        <v>531</v>
      </c>
      <c r="K132" s="20">
        <v>69</v>
      </c>
      <c r="L132" s="20">
        <v>300</v>
      </c>
      <c r="M132" s="20">
        <v>150</v>
      </c>
      <c r="N132" s="20">
        <v>138</v>
      </c>
      <c r="O132" s="20">
        <v>150</v>
      </c>
      <c r="P132" s="20">
        <v>3</v>
      </c>
      <c r="Q132" s="20">
        <v>5</v>
      </c>
      <c r="R132" s="20">
        <v>4</v>
      </c>
      <c r="S132" s="20">
        <v>8</v>
      </c>
      <c r="T132" s="20">
        <v>2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47">
        <f t="shared" si="2"/>
        <v>0</v>
      </c>
      <c r="AB132" s="20">
        <v>0</v>
      </c>
      <c r="AC132" s="20"/>
      <c r="AD132" s="20" t="s">
        <v>37</v>
      </c>
    </row>
    <row r="133" spans="1:30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F133">
        <v>1</v>
      </c>
      <c r="G133">
        <v>0</v>
      </c>
      <c r="H133" s="35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47">
        <f t="shared" si="2"/>
        <v>0</v>
      </c>
      <c r="AB133">
        <v>0</v>
      </c>
      <c r="AD133" t="s">
        <v>36</v>
      </c>
    </row>
    <row r="134" spans="1:30" x14ac:dyDescent="0.25">
      <c r="A134" s="20">
        <v>8430</v>
      </c>
      <c r="B134" s="20">
        <v>1957</v>
      </c>
      <c r="C134" s="20" t="s">
        <v>2</v>
      </c>
      <c r="D134" s="20" t="s">
        <v>13</v>
      </c>
      <c r="E134" s="20">
        <v>21994</v>
      </c>
      <c r="F134" s="20">
        <v>0</v>
      </c>
      <c r="G134" s="20">
        <v>1</v>
      </c>
      <c r="H134" s="49">
        <v>41267</v>
      </c>
      <c r="I134" s="20">
        <v>4</v>
      </c>
      <c r="J134" s="20">
        <v>9</v>
      </c>
      <c r="K134" s="20">
        <v>0</v>
      </c>
      <c r="L134" s="20">
        <v>6</v>
      </c>
      <c r="M134" s="20">
        <v>3</v>
      </c>
      <c r="N134" s="20">
        <v>1</v>
      </c>
      <c r="O134" s="20">
        <v>3</v>
      </c>
      <c r="P134" s="20">
        <v>1</v>
      </c>
      <c r="Q134" s="20">
        <v>0</v>
      </c>
      <c r="R134" s="20">
        <v>0</v>
      </c>
      <c r="S134" s="20">
        <v>3</v>
      </c>
      <c r="T134" s="20">
        <v>5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47">
        <f t="shared" si="2"/>
        <v>0</v>
      </c>
      <c r="AB134" s="20">
        <v>0</v>
      </c>
      <c r="AC134" s="20"/>
      <c r="AD134" s="20" t="s">
        <v>34</v>
      </c>
    </row>
    <row r="135" spans="1:30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F135">
        <v>0</v>
      </c>
      <c r="G135">
        <v>1</v>
      </c>
      <c r="H135" s="35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47">
        <f t="shared" si="2"/>
        <v>0</v>
      </c>
      <c r="AB135">
        <v>0</v>
      </c>
      <c r="AD135" t="s">
        <v>38</v>
      </c>
    </row>
    <row r="136" spans="1:30" x14ac:dyDescent="0.25">
      <c r="A136" s="20">
        <v>8996</v>
      </c>
      <c r="B136" s="20">
        <v>1957</v>
      </c>
      <c r="C136" s="20" t="s">
        <v>3</v>
      </c>
      <c r="D136" s="20" t="s">
        <v>14</v>
      </c>
      <c r="E136" s="20">
        <v>56145</v>
      </c>
      <c r="F136" s="20">
        <v>2</v>
      </c>
      <c r="G136" s="20">
        <v>1</v>
      </c>
      <c r="H136" s="49">
        <v>41232</v>
      </c>
      <c r="I136" s="20">
        <v>4</v>
      </c>
      <c r="J136" s="20">
        <v>230</v>
      </c>
      <c r="K136" s="20">
        <v>42</v>
      </c>
      <c r="L136" s="20">
        <v>192</v>
      </c>
      <c r="M136" s="20">
        <v>49</v>
      </c>
      <c r="N136" s="20">
        <v>37</v>
      </c>
      <c r="O136" s="20">
        <v>53</v>
      </c>
      <c r="P136" s="20">
        <v>12</v>
      </c>
      <c r="Q136" s="20">
        <v>7</v>
      </c>
      <c r="R136" s="20">
        <v>2</v>
      </c>
      <c r="S136" s="20">
        <v>8</v>
      </c>
      <c r="T136" s="20">
        <v>9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47">
        <f t="shared" si="2"/>
        <v>0</v>
      </c>
      <c r="AB136" s="20">
        <v>0</v>
      </c>
      <c r="AC136" s="20"/>
      <c r="AD136" s="20" t="s">
        <v>32</v>
      </c>
    </row>
    <row r="137" spans="1:30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F137">
        <v>0</v>
      </c>
      <c r="G137">
        <v>0</v>
      </c>
      <c r="H137" s="35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 s="47">
        <f t="shared" si="2"/>
        <v>1</v>
      </c>
      <c r="AB137">
        <v>0</v>
      </c>
      <c r="AD137" t="s">
        <v>37</v>
      </c>
    </row>
    <row r="138" spans="1:30" x14ac:dyDescent="0.25">
      <c r="A138" s="20">
        <v>6678</v>
      </c>
      <c r="B138" s="20">
        <v>1989</v>
      </c>
      <c r="C138" s="20" t="s">
        <v>2</v>
      </c>
      <c r="D138" s="20" t="s">
        <v>13</v>
      </c>
      <c r="E138" s="20">
        <v>31928</v>
      </c>
      <c r="F138" s="20">
        <v>1</v>
      </c>
      <c r="G138" s="20">
        <v>0</v>
      </c>
      <c r="H138" s="49">
        <v>41726</v>
      </c>
      <c r="I138" s="20">
        <v>5</v>
      </c>
      <c r="J138" s="20">
        <v>33</v>
      </c>
      <c r="K138" s="20">
        <v>4</v>
      </c>
      <c r="L138" s="20">
        <v>24</v>
      </c>
      <c r="M138" s="20">
        <v>4</v>
      </c>
      <c r="N138" s="20">
        <v>2</v>
      </c>
      <c r="O138" s="20">
        <v>5</v>
      </c>
      <c r="P138" s="20">
        <v>2</v>
      </c>
      <c r="Q138" s="20">
        <v>3</v>
      </c>
      <c r="R138" s="20">
        <v>0</v>
      </c>
      <c r="S138" s="20">
        <v>4</v>
      </c>
      <c r="T138" s="20">
        <v>7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47">
        <f t="shared" si="2"/>
        <v>0</v>
      </c>
      <c r="AB138" s="20">
        <v>0</v>
      </c>
      <c r="AC138" s="20"/>
      <c r="AD138" s="20" t="s">
        <v>36</v>
      </c>
    </row>
    <row r="139" spans="1:30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F139">
        <v>0</v>
      </c>
      <c r="G139">
        <v>0</v>
      </c>
      <c r="H139" s="35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 s="47">
        <f t="shared" si="2"/>
        <v>3</v>
      </c>
      <c r="AB139">
        <v>0</v>
      </c>
      <c r="AD139" t="s">
        <v>36</v>
      </c>
    </row>
    <row r="140" spans="1:30" x14ac:dyDescent="0.25">
      <c r="A140" s="20">
        <v>6365</v>
      </c>
      <c r="B140" s="20">
        <v>1987</v>
      </c>
      <c r="C140" s="20" t="s">
        <v>5</v>
      </c>
      <c r="D140" s="20" t="s">
        <v>14</v>
      </c>
      <c r="E140" s="20">
        <v>30390</v>
      </c>
      <c r="F140" s="20">
        <v>0</v>
      </c>
      <c r="G140" s="20">
        <v>0</v>
      </c>
      <c r="H140" s="49">
        <v>41519</v>
      </c>
      <c r="I140" s="20">
        <v>5</v>
      </c>
      <c r="J140" s="20">
        <v>10</v>
      </c>
      <c r="K140" s="20">
        <v>12</v>
      </c>
      <c r="L140" s="20">
        <v>12</v>
      </c>
      <c r="M140" s="20">
        <v>25</v>
      </c>
      <c r="N140" s="20">
        <v>1</v>
      </c>
      <c r="O140" s="20">
        <v>20</v>
      </c>
      <c r="P140" s="20">
        <v>1</v>
      </c>
      <c r="Q140" s="20">
        <v>2</v>
      </c>
      <c r="R140" s="20">
        <v>0</v>
      </c>
      <c r="S140" s="20">
        <v>3</v>
      </c>
      <c r="T140" s="20">
        <v>6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47">
        <f t="shared" si="2"/>
        <v>0</v>
      </c>
      <c r="AB140" s="20">
        <v>0</v>
      </c>
      <c r="AC140" s="20"/>
      <c r="AD140" s="20" t="s">
        <v>36</v>
      </c>
    </row>
    <row r="141" spans="1:30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F141">
        <v>1</v>
      </c>
      <c r="G141">
        <v>0</v>
      </c>
      <c r="H141" s="35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 s="47">
        <f t="shared" si="2"/>
        <v>2</v>
      </c>
      <c r="AB141">
        <v>0</v>
      </c>
      <c r="AD141" t="s">
        <v>31</v>
      </c>
    </row>
    <row r="142" spans="1:30" x14ac:dyDescent="0.25">
      <c r="A142" s="20">
        <v>2261</v>
      </c>
      <c r="B142" s="20">
        <v>1969</v>
      </c>
      <c r="C142" s="20" t="s">
        <v>2</v>
      </c>
      <c r="D142" s="20" t="s">
        <v>14</v>
      </c>
      <c r="E142" s="20">
        <v>26304</v>
      </c>
      <c r="F142" s="20">
        <v>1</v>
      </c>
      <c r="G142" s="20">
        <v>0</v>
      </c>
      <c r="H142" s="49">
        <v>41448</v>
      </c>
      <c r="I142" s="20">
        <v>5</v>
      </c>
      <c r="J142" s="20">
        <v>4</v>
      </c>
      <c r="K142" s="20">
        <v>1</v>
      </c>
      <c r="L142" s="20">
        <v>5</v>
      </c>
      <c r="M142" s="20">
        <v>2</v>
      </c>
      <c r="N142" s="20">
        <v>0</v>
      </c>
      <c r="O142" s="20">
        <v>4</v>
      </c>
      <c r="P142" s="20">
        <v>1</v>
      </c>
      <c r="Q142" s="20">
        <v>1</v>
      </c>
      <c r="R142" s="20">
        <v>0</v>
      </c>
      <c r="S142" s="20">
        <v>2</v>
      </c>
      <c r="T142" s="20">
        <v>7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47">
        <f t="shared" si="2"/>
        <v>0</v>
      </c>
      <c r="AB142" s="20">
        <v>0</v>
      </c>
      <c r="AC142" s="20"/>
      <c r="AD142" s="20" t="s">
        <v>32</v>
      </c>
    </row>
    <row r="143" spans="1:30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F143">
        <v>0</v>
      </c>
      <c r="G143">
        <v>0</v>
      </c>
      <c r="H143" s="35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 s="47">
        <f t="shared" si="2"/>
        <v>1</v>
      </c>
      <c r="AB143">
        <v>0</v>
      </c>
      <c r="AD143" t="s">
        <v>36</v>
      </c>
    </row>
    <row r="144" spans="1:30" x14ac:dyDescent="0.25">
      <c r="A144" s="20">
        <v>10089</v>
      </c>
      <c r="B144" s="20">
        <v>1974</v>
      </c>
      <c r="C144" s="20" t="s">
        <v>2</v>
      </c>
      <c r="D144" s="20" t="s">
        <v>10</v>
      </c>
      <c r="E144" s="20">
        <v>102692</v>
      </c>
      <c r="F144" s="20">
        <v>0</v>
      </c>
      <c r="G144" s="20">
        <v>0</v>
      </c>
      <c r="H144" s="49">
        <v>41369</v>
      </c>
      <c r="I144" s="20">
        <v>5</v>
      </c>
      <c r="J144" s="20">
        <v>168</v>
      </c>
      <c r="K144" s="20">
        <v>148</v>
      </c>
      <c r="L144" s="20">
        <v>444</v>
      </c>
      <c r="M144" s="20">
        <v>32</v>
      </c>
      <c r="N144" s="20">
        <v>172</v>
      </c>
      <c r="O144" s="20">
        <v>148</v>
      </c>
      <c r="P144" s="20">
        <v>1</v>
      </c>
      <c r="Q144" s="20">
        <v>6</v>
      </c>
      <c r="R144" s="20">
        <v>9</v>
      </c>
      <c r="S144" s="20">
        <v>13</v>
      </c>
      <c r="T144" s="20">
        <v>2</v>
      </c>
      <c r="U144" s="20">
        <v>0</v>
      </c>
      <c r="V144" s="20">
        <v>1</v>
      </c>
      <c r="W144" s="20">
        <v>1</v>
      </c>
      <c r="X144" s="20">
        <v>1</v>
      </c>
      <c r="Y144" s="20">
        <v>1</v>
      </c>
      <c r="Z144" s="20">
        <v>1</v>
      </c>
      <c r="AA144" s="47">
        <f t="shared" si="2"/>
        <v>5</v>
      </c>
      <c r="AB144" s="20">
        <v>0</v>
      </c>
      <c r="AC144" s="20"/>
      <c r="AD144" s="20" t="s">
        <v>33</v>
      </c>
    </row>
    <row r="145" spans="1:30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F145">
        <v>0</v>
      </c>
      <c r="G145">
        <v>1</v>
      </c>
      <c r="H145" s="35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s="47">
        <f t="shared" si="2"/>
        <v>0</v>
      </c>
      <c r="AB145">
        <v>0</v>
      </c>
      <c r="AD145" t="s">
        <v>38</v>
      </c>
    </row>
    <row r="146" spans="1:30" x14ac:dyDescent="0.25">
      <c r="A146" s="20">
        <v>10641</v>
      </c>
      <c r="B146" s="20">
        <v>1978</v>
      </c>
      <c r="C146" s="20" t="s">
        <v>2</v>
      </c>
      <c r="D146" s="20" t="s">
        <v>9</v>
      </c>
      <c r="E146" s="20">
        <v>7500</v>
      </c>
      <c r="F146" s="20">
        <v>1</v>
      </c>
      <c r="G146" s="20">
        <v>1</v>
      </c>
      <c r="H146" s="49">
        <v>41270</v>
      </c>
      <c r="I146" s="20">
        <v>5</v>
      </c>
      <c r="J146" s="20">
        <v>6</v>
      </c>
      <c r="K146" s="20">
        <v>5</v>
      </c>
      <c r="L146" s="20">
        <v>4</v>
      </c>
      <c r="M146" s="20">
        <v>13</v>
      </c>
      <c r="N146" s="20">
        <v>4</v>
      </c>
      <c r="O146" s="20">
        <v>25</v>
      </c>
      <c r="P146" s="20">
        <v>4</v>
      </c>
      <c r="Q146" s="20">
        <v>2</v>
      </c>
      <c r="R146" s="20">
        <v>1</v>
      </c>
      <c r="S146" s="20">
        <v>3</v>
      </c>
      <c r="T146" s="20">
        <v>6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47">
        <f t="shared" si="2"/>
        <v>0</v>
      </c>
      <c r="AB146" s="20">
        <v>0</v>
      </c>
      <c r="AC146" s="20"/>
      <c r="AD146" s="20" t="s">
        <v>38</v>
      </c>
    </row>
    <row r="147" spans="1:30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F147">
        <v>0</v>
      </c>
      <c r="G147">
        <v>0</v>
      </c>
      <c r="H147" s="35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 s="47">
        <f t="shared" si="2"/>
        <v>2</v>
      </c>
      <c r="AB147">
        <v>0</v>
      </c>
      <c r="AD147" t="s">
        <v>33</v>
      </c>
    </row>
    <row r="148" spans="1:30" x14ac:dyDescent="0.25">
      <c r="A148" s="20">
        <v>4211</v>
      </c>
      <c r="B148" s="20">
        <v>1986</v>
      </c>
      <c r="C148" s="20" t="s">
        <v>6</v>
      </c>
      <c r="D148" s="20" t="s">
        <v>14</v>
      </c>
      <c r="E148" s="20">
        <v>20425</v>
      </c>
      <c r="F148" s="20">
        <v>1</v>
      </c>
      <c r="G148" s="20">
        <v>0</v>
      </c>
      <c r="H148" s="49">
        <v>41211</v>
      </c>
      <c r="I148" s="20">
        <v>5</v>
      </c>
      <c r="J148" s="20">
        <v>4</v>
      </c>
      <c r="K148" s="20">
        <v>12</v>
      </c>
      <c r="L148" s="20">
        <v>5</v>
      </c>
      <c r="M148" s="20">
        <v>3</v>
      </c>
      <c r="N148" s="20">
        <v>16</v>
      </c>
      <c r="O148" s="20">
        <v>17</v>
      </c>
      <c r="P148" s="20">
        <v>2</v>
      </c>
      <c r="Q148" s="20">
        <v>2</v>
      </c>
      <c r="R148" s="20">
        <v>0</v>
      </c>
      <c r="S148" s="20">
        <v>3</v>
      </c>
      <c r="T148" s="20">
        <v>7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47">
        <f t="shared" si="2"/>
        <v>0</v>
      </c>
      <c r="AB148" s="20">
        <v>0</v>
      </c>
      <c r="AC148" s="20"/>
      <c r="AD148" s="20" t="s">
        <v>37</v>
      </c>
    </row>
    <row r="149" spans="1:30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F149">
        <v>1</v>
      </c>
      <c r="G149">
        <v>0</v>
      </c>
      <c r="H149" s="35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47">
        <f t="shared" si="2"/>
        <v>0</v>
      </c>
      <c r="AB149">
        <v>0</v>
      </c>
      <c r="AD149" t="s">
        <v>32</v>
      </c>
    </row>
    <row r="150" spans="1:30" x14ac:dyDescent="0.25">
      <c r="A150" s="20">
        <v>10356</v>
      </c>
      <c r="B150" s="20">
        <v>1957</v>
      </c>
      <c r="C150" s="20" t="s">
        <v>3</v>
      </c>
      <c r="D150" s="20" t="s">
        <v>10</v>
      </c>
      <c r="E150" s="20">
        <v>41437</v>
      </c>
      <c r="F150" s="20">
        <v>1</v>
      </c>
      <c r="G150" s="20">
        <v>1</v>
      </c>
      <c r="H150" s="49">
        <v>41174</v>
      </c>
      <c r="I150" s="20">
        <v>5</v>
      </c>
      <c r="J150" s="20">
        <v>29</v>
      </c>
      <c r="K150" s="20">
        <v>0</v>
      </c>
      <c r="L150" s="20">
        <v>2</v>
      </c>
      <c r="M150" s="20">
        <v>0</v>
      </c>
      <c r="N150" s="20">
        <v>0</v>
      </c>
      <c r="O150" s="20">
        <v>1</v>
      </c>
      <c r="P150" s="20">
        <v>1</v>
      </c>
      <c r="Q150" s="20">
        <v>1</v>
      </c>
      <c r="R150" s="20">
        <v>0</v>
      </c>
      <c r="S150" s="20">
        <v>3</v>
      </c>
      <c r="T150" s="20">
        <v>7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47">
        <f t="shared" si="2"/>
        <v>0</v>
      </c>
      <c r="AB150" s="20">
        <v>0</v>
      </c>
      <c r="AC150" s="20"/>
      <c r="AD150" s="20" t="s">
        <v>38</v>
      </c>
    </row>
    <row r="151" spans="1:30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F151">
        <v>0</v>
      </c>
      <c r="G151">
        <v>1</v>
      </c>
      <c r="H151" s="35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 s="47">
        <f t="shared" si="2"/>
        <v>2</v>
      </c>
      <c r="AB151">
        <v>0</v>
      </c>
      <c r="AD151" t="s">
        <v>35</v>
      </c>
    </row>
    <row r="152" spans="1:30" x14ac:dyDescent="0.25">
      <c r="A152" s="20">
        <v>1146</v>
      </c>
      <c r="B152" s="20">
        <v>1949</v>
      </c>
      <c r="C152" s="20" t="s">
        <v>4</v>
      </c>
      <c r="D152" s="20" t="s">
        <v>13</v>
      </c>
      <c r="E152" s="20">
        <v>49912</v>
      </c>
      <c r="F152" s="20">
        <v>0</v>
      </c>
      <c r="G152" s="20">
        <v>1</v>
      </c>
      <c r="H152" s="49">
        <v>41159</v>
      </c>
      <c r="I152" s="20">
        <v>5</v>
      </c>
      <c r="J152" s="20">
        <v>520</v>
      </c>
      <c r="K152" s="20">
        <v>8</v>
      </c>
      <c r="L152" s="20">
        <v>223</v>
      </c>
      <c r="M152" s="20">
        <v>32</v>
      </c>
      <c r="N152" s="20">
        <v>49</v>
      </c>
      <c r="O152" s="20">
        <v>42</v>
      </c>
      <c r="P152" s="20">
        <v>4</v>
      </c>
      <c r="Q152" s="20">
        <v>10</v>
      </c>
      <c r="R152" s="20">
        <v>5</v>
      </c>
      <c r="S152" s="20">
        <v>7</v>
      </c>
      <c r="T152" s="20">
        <v>8</v>
      </c>
      <c r="U152" s="20">
        <v>1</v>
      </c>
      <c r="V152" s="20">
        <v>0</v>
      </c>
      <c r="W152" s="20">
        <v>0</v>
      </c>
      <c r="X152" s="20">
        <v>0</v>
      </c>
      <c r="Y152" s="20">
        <v>0</v>
      </c>
      <c r="Z152" s="20">
        <v>1</v>
      </c>
      <c r="AA152" s="47">
        <f t="shared" si="2"/>
        <v>2</v>
      </c>
      <c r="AB152" s="20">
        <v>0</v>
      </c>
      <c r="AC152" s="20"/>
      <c r="AD152" s="20" t="s">
        <v>34</v>
      </c>
    </row>
    <row r="153" spans="1:30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F153">
        <v>0</v>
      </c>
      <c r="G153">
        <v>1</v>
      </c>
      <c r="H153" s="35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 s="47">
        <f t="shared" si="2"/>
        <v>1</v>
      </c>
      <c r="AB153">
        <v>0</v>
      </c>
      <c r="AD153" t="s">
        <v>34</v>
      </c>
    </row>
    <row r="154" spans="1:30" x14ac:dyDescent="0.25">
      <c r="A154" s="20">
        <v>8545</v>
      </c>
      <c r="B154" s="20">
        <v>1954</v>
      </c>
      <c r="C154" s="20" t="s">
        <v>2</v>
      </c>
      <c r="D154" s="20" t="s">
        <v>10</v>
      </c>
      <c r="E154" s="20">
        <v>85683</v>
      </c>
      <c r="F154" s="20">
        <v>0</v>
      </c>
      <c r="G154" s="20">
        <v>0</v>
      </c>
      <c r="H154" s="49">
        <v>41719</v>
      </c>
      <c r="I154" s="20">
        <v>6</v>
      </c>
      <c r="J154" s="20">
        <v>1296</v>
      </c>
      <c r="K154" s="20">
        <v>17</v>
      </c>
      <c r="L154" s="20">
        <v>311</v>
      </c>
      <c r="M154" s="20">
        <v>45</v>
      </c>
      <c r="N154" s="20">
        <v>69</v>
      </c>
      <c r="O154" s="20">
        <v>51</v>
      </c>
      <c r="P154" s="20">
        <v>1</v>
      </c>
      <c r="Q154" s="20">
        <v>2</v>
      </c>
      <c r="R154" s="20">
        <v>4</v>
      </c>
      <c r="S154" s="20">
        <v>10</v>
      </c>
      <c r="T154" s="20">
        <v>1</v>
      </c>
      <c r="U154" s="20">
        <v>0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47">
        <f t="shared" si="2"/>
        <v>5</v>
      </c>
      <c r="AB154" s="20">
        <v>0</v>
      </c>
      <c r="AC154" s="20"/>
      <c r="AD154" s="20" t="s">
        <v>38</v>
      </c>
    </row>
    <row r="155" spans="1:30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F155">
        <v>1</v>
      </c>
      <c r="G155">
        <v>1</v>
      </c>
      <c r="H155" s="35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s="47">
        <f t="shared" si="2"/>
        <v>0</v>
      </c>
      <c r="AB155">
        <v>0</v>
      </c>
      <c r="AD155" t="s">
        <v>38</v>
      </c>
    </row>
    <row r="156" spans="1:30" x14ac:dyDescent="0.25">
      <c r="A156" s="20">
        <v>10673</v>
      </c>
      <c r="B156" s="20">
        <v>1976</v>
      </c>
      <c r="C156" s="20" t="s">
        <v>3</v>
      </c>
      <c r="D156" s="20" t="s">
        <v>14</v>
      </c>
      <c r="E156" s="20">
        <v>68397</v>
      </c>
      <c r="F156" s="20">
        <v>0</v>
      </c>
      <c r="G156" s="20">
        <v>1</v>
      </c>
      <c r="H156" s="49">
        <v>41595</v>
      </c>
      <c r="I156" s="20">
        <v>6</v>
      </c>
      <c r="J156" s="20">
        <v>760</v>
      </c>
      <c r="K156" s="20">
        <v>80</v>
      </c>
      <c r="L156" s="20">
        <v>466</v>
      </c>
      <c r="M156" s="20">
        <v>17</v>
      </c>
      <c r="N156" s="20">
        <v>13</v>
      </c>
      <c r="O156" s="20">
        <v>80</v>
      </c>
      <c r="P156" s="20">
        <v>1</v>
      </c>
      <c r="Q156" s="20">
        <v>6</v>
      </c>
      <c r="R156" s="20">
        <v>9</v>
      </c>
      <c r="S156" s="20">
        <v>5</v>
      </c>
      <c r="T156" s="20">
        <v>3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47">
        <f t="shared" si="2"/>
        <v>0</v>
      </c>
      <c r="AB156" s="20">
        <v>0</v>
      </c>
      <c r="AC156" s="20"/>
      <c r="AD156" s="20" t="s">
        <v>33</v>
      </c>
    </row>
    <row r="157" spans="1:30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F157">
        <v>1</v>
      </c>
      <c r="G157">
        <v>0</v>
      </c>
      <c r="H157" s="35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s="47">
        <f t="shared" si="2"/>
        <v>0</v>
      </c>
      <c r="AB157">
        <v>0</v>
      </c>
      <c r="AD157" t="s">
        <v>38</v>
      </c>
    </row>
    <row r="158" spans="1:30" x14ac:dyDescent="0.25">
      <c r="A158" s="20">
        <v>67</v>
      </c>
      <c r="B158" s="20">
        <v>1972</v>
      </c>
      <c r="C158" s="20" t="s">
        <v>4</v>
      </c>
      <c r="D158" s="20" t="s">
        <v>9</v>
      </c>
      <c r="E158" s="20">
        <v>46423</v>
      </c>
      <c r="F158" s="20">
        <v>1</v>
      </c>
      <c r="G158" s="20">
        <v>1</v>
      </c>
      <c r="H158" s="49">
        <v>41535</v>
      </c>
      <c r="I158" s="20">
        <v>6</v>
      </c>
      <c r="J158" s="20">
        <v>68</v>
      </c>
      <c r="K158" s="20">
        <v>0</v>
      </c>
      <c r="L158" s="20">
        <v>16</v>
      </c>
      <c r="M158" s="20">
        <v>0</v>
      </c>
      <c r="N158" s="20">
        <v>0</v>
      </c>
      <c r="O158" s="20">
        <v>8</v>
      </c>
      <c r="P158" s="20">
        <v>3</v>
      </c>
      <c r="Q158" s="20">
        <v>2</v>
      </c>
      <c r="R158" s="20">
        <v>0</v>
      </c>
      <c r="S158" s="20">
        <v>4</v>
      </c>
      <c r="T158" s="20">
        <v>7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47">
        <f t="shared" si="2"/>
        <v>0</v>
      </c>
      <c r="AB158" s="20">
        <v>0</v>
      </c>
      <c r="AC158" s="20"/>
      <c r="AD158" s="20" t="s">
        <v>38</v>
      </c>
    </row>
    <row r="159" spans="1:30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F159">
        <v>1</v>
      </c>
      <c r="G159">
        <v>1</v>
      </c>
      <c r="H159" s="35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47">
        <f t="shared" si="2"/>
        <v>0</v>
      </c>
      <c r="AB159">
        <v>0</v>
      </c>
      <c r="AD159" t="s">
        <v>38</v>
      </c>
    </row>
    <row r="160" spans="1:30" x14ac:dyDescent="0.25">
      <c r="A160" s="20">
        <v>2814</v>
      </c>
      <c r="B160" s="20">
        <v>1976</v>
      </c>
      <c r="C160" s="20" t="s">
        <v>4</v>
      </c>
      <c r="D160" s="20" t="s">
        <v>13</v>
      </c>
      <c r="E160" s="20">
        <v>30560</v>
      </c>
      <c r="F160" s="20">
        <v>1</v>
      </c>
      <c r="G160" s="20">
        <v>0</v>
      </c>
      <c r="H160" s="49">
        <v>41452</v>
      </c>
      <c r="I160" s="20">
        <v>6</v>
      </c>
      <c r="J160" s="20">
        <v>9</v>
      </c>
      <c r="K160" s="20">
        <v>1</v>
      </c>
      <c r="L160" s="20">
        <v>5</v>
      </c>
      <c r="M160" s="20">
        <v>4</v>
      </c>
      <c r="N160" s="20">
        <v>5</v>
      </c>
      <c r="O160" s="20">
        <v>7</v>
      </c>
      <c r="P160" s="20">
        <v>1</v>
      </c>
      <c r="Q160" s="20">
        <v>1</v>
      </c>
      <c r="R160" s="20">
        <v>0</v>
      </c>
      <c r="S160" s="20">
        <v>3</v>
      </c>
      <c r="T160" s="20">
        <v>7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47">
        <f t="shared" si="2"/>
        <v>0</v>
      </c>
      <c r="AB160" s="20">
        <v>0</v>
      </c>
      <c r="AC160" s="20"/>
      <c r="AD160" s="20" t="s">
        <v>33</v>
      </c>
    </row>
    <row r="161" spans="1:30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F161">
        <v>1</v>
      </c>
      <c r="G161">
        <v>0</v>
      </c>
      <c r="H161" s="35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47">
        <f t="shared" si="2"/>
        <v>0</v>
      </c>
      <c r="AB161">
        <v>0</v>
      </c>
      <c r="AD161" t="s">
        <v>37</v>
      </c>
    </row>
    <row r="162" spans="1:30" x14ac:dyDescent="0.25">
      <c r="A162" s="20">
        <v>4320</v>
      </c>
      <c r="B162" s="20">
        <v>1979</v>
      </c>
      <c r="C162" s="20" t="s">
        <v>2</v>
      </c>
      <c r="D162" s="20" t="s">
        <v>9</v>
      </c>
      <c r="E162" s="20">
        <v>60152</v>
      </c>
      <c r="F162" s="20">
        <v>0</v>
      </c>
      <c r="G162" s="20">
        <v>1</v>
      </c>
      <c r="H162" s="49">
        <v>41361</v>
      </c>
      <c r="I162" s="20">
        <v>6</v>
      </c>
      <c r="J162" s="20">
        <v>325</v>
      </c>
      <c r="K162" s="20">
        <v>83</v>
      </c>
      <c r="L162" s="20">
        <v>300</v>
      </c>
      <c r="M162" s="20">
        <v>86</v>
      </c>
      <c r="N162" s="20">
        <v>58</v>
      </c>
      <c r="O162" s="20">
        <v>91</v>
      </c>
      <c r="P162" s="20">
        <v>1</v>
      </c>
      <c r="Q162" s="20">
        <v>6</v>
      </c>
      <c r="R162" s="20">
        <v>4</v>
      </c>
      <c r="S162" s="20">
        <v>12</v>
      </c>
      <c r="T162" s="20">
        <v>3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47">
        <f t="shared" si="2"/>
        <v>0</v>
      </c>
      <c r="AB162" s="20">
        <v>0</v>
      </c>
      <c r="AC162" s="20"/>
      <c r="AD162" s="20" t="s">
        <v>38</v>
      </c>
    </row>
    <row r="163" spans="1:30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F163">
        <v>1</v>
      </c>
      <c r="G163">
        <v>1</v>
      </c>
      <c r="H163" s="35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s="47">
        <f t="shared" si="2"/>
        <v>0</v>
      </c>
      <c r="AB163">
        <v>0</v>
      </c>
      <c r="AD163" t="s">
        <v>33</v>
      </c>
    </row>
    <row r="164" spans="1:30" x14ac:dyDescent="0.25">
      <c r="A164" s="20">
        <v>4198</v>
      </c>
      <c r="B164" s="20">
        <v>1965</v>
      </c>
      <c r="C164" s="20" t="s">
        <v>2</v>
      </c>
      <c r="D164" s="20" t="s">
        <v>13</v>
      </c>
      <c r="E164" s="20">
        <v>29672</v>
      </c>
      <c r="F164" s="20">
        <v>1</v>
      </c>
      <c r="G164" s="20">
        <v>1</v>
      </c>
      <c r="H164" s="49">
        <v>41345</v>
      </c>
      <c r="I164" s="20">
        <v>6</v>
      </c>
      <c r="J164" s="20">
        <v>9</v>
      </c>
      <c r="K164" s="20">
        <v>1</v>
      </c>
      <c r="L164" s="20">
        <v>3</v>
      </c>
      <c r="M164" s="20">
        <v>0</v>
      </c>
      <c r="N164" s="20">
        <v>4</v>
      </c>
      <c r="O164" s="20">
        <v>8</v>
      </c>
      <c r="P164" s="20">
        <v>1</v>
      </c>
      <c r="Q164" s="20">
        <v>0</v>
      </c>
      <c r="R164" s="20">
        <v>0</v>
      </c>
      <c r="S164" s="20">
        <v>3</v>
      </c>
      <c r="T164" s="20">
        <v>6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47">
        <f t="shared" si="2"/>
        <v>0</v>
      </c>
      <c r="AB164" s="20">
        <v>0</v>
      </c>
      <c r="AC164" s="20"/>
      <c r="AD164" s="20" t="s">
        <v>38</v>
      </c>
    </row>
    <row r="165" spans="1:30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F165">
        <v>0</v>
      </c>
      <c r="G165">
        <v>0</v>
      </c>
      <c r="H165" s="35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 s="47">
        <f t="shared" si="2"/>
        <v>1</v>
      </c>
      <c r="AB165">
        <v>0</v>
      </c>
      <c r="AD165" t="s">
        <v>38</v>
      </c>
    </row>
    <row r="166" spans="1:30" x14ac:dyDescent="0.25">
      <c r="A166" s="20">
        <v>944</v>
      </c>
      <c r="B166" s="20">
        <v>1962</v>
      </c>
      <c r="C166" s="20" t="s">
        <v>2</v>
      </c>
      <c r="D166" s="20" t="s">
        <v>14</v>
      </c>
      <c r="E166" s="20">
        <v>56181</v>
      </c>
      <c r="F166" s="20">
        <v>0</v>
      </c>
      <c r="G166" s="20">
        <v>1</v>
      </c>
      <c r="H166" s="49">
        <v>41282</v>
      </c>
      <c r="I166" s="20">
        <v>6</v>
      </c>
      <c r="J166" s="20">
        <v>121</v>
      </c>
      <c r="K166" s="20">
        <v>103</v>
      </c>
      <c r="L166" s="20">
        <v>69</v>
      </c>
      <c r="M166" s="20">
        <v>8</v>
      </c>
      <c r="N166" s="20">
        <v>44</v>
      </c>
      <c r="O166" s="20">
        <v>48</v>
      </c>
      <c r="P166" s="20">
        <v>1</v>
      </c>
      <c r="Q166" s="20">
        <v>4</v>
      </c>
      <c r="R166" s="20">
        <v>2</v>
      </c>
      <c r="S166" s="20">
        <v>7</v>
      </c>
      <c r="T166" s="20">
        <v>4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47">
        <f t="shared" si="2"/>
        <v>0</v>
      </c>
      <c r="AB166" s="20">
        <v>0</v>
      </c>
      <c r="AC166" s="20"/>
      <c r="AD166" s="20" t="s">
        <v>38</v>
      </c>
    </row>
    <row r="167" spans="1:30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F167">
        <v>0</v>
      </c>
      <c r="G167">
        <v>0</v>
      </c>
      <c r="H167" s="35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s="47">
        <f t="shared" si="2"/>
        <v>0</v>
      </c>
      <c r="AB167">
        <v>0</v>
      </c>
      <c r="AD167" t="s">
        <v>38</v>
      </c>
    </row>
    <row r="168" spans="1:30" x14ac:dyDescent="0.25">
      <c r="A168" s="20">
        <v>6184</v>
      </c>
      <c r="B168" s="20">
        <v>1969</v>
      </c>
      <c r="C168" s="20" t="s">
        <v>3</v>
      </c>
      <c r="D168" s="20" t="s">
        <v>14</v>
      </c>
      <c r="E168" s="20">
        <v>68462</v>
      </c>
      <c r="F168" s="20">
        <v>0</v>
      </c>
      <c r="G168" s="20">
        <v>0</v>
      </c>
      <c r="H168" s="49">
        <v>41255</v>
      </c>
      <c r="I168" s="20">
        <v>6</v>
      </c>
      <c r="J168" s="20">
        <v>561</v>
      </c>
      <c r="K168" s="20">
        <v>64</v>
      </c>
      <c r="L168" s="20">
        <v>785</v>
      </c>
      <c r="M168" s="20">
        <v>84</v>
      </c>
      <c r="N168" s="20">
        <v>128</v>
      </c>
      <c r="O168" s="20">
        <v>48</v>
      </c>
      <c r="P168" s="20">
        <v>1</v>
      </c>
      <c r="Q168" s="20">
        <v>3</v>
      </c>
      <c r="R168" s="20">
        <v>3</v>
      </c>
      <c r="S168" s="20">
        <v>8</v>
      </c>
      <c r="T168" s="20">
        <v>1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47">
        <f t="shared" si="2"/>
        <v>0</v>
      </c>
      <c r="AB168" s="20">
        <v>0</v>
      </c>
      <c r="AC168" s="20"/>
      <c r="AD168" s="20" t="s">
        <v>38</v>
      </c>
    </row>
    <row r="169" spans="1:30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F169">
        <v>0</v>
      </c>
      <c r="G169">
        <v>1</v>
      </c>
      <c r="H169" s="35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 s="47">
        <f t="shared" si="2"/>
        <v>2</v>
      </c>
      <c r="AB169">
        <v>0</v>
      </c>
      <c r="AD169" t="s">
        <v>38</v>
      </c>
    </row>
    <row r="170" spans="1:30" x14ac:dyDescent="0.25">
      <c r="A170" s="20">
        <v>2870</v>
      </c>
      <c r="B170" s="20">
        <v>1973</v>
      </c>
      <c r="C170" s="20" t="s">
        <v>2</v>
      </c>
      <c r="D170" s="20" t="s">
        <v>14</v>
      </c>
      <c r="E170" s="20">
        <v>49094</v>
      </c>
      <c r="F170" s="20">
        <v>0</v>
      </c>
      <c r="G170" s="20">
        <v>1</v>
      </c>
      <c r="H170" s="49">
        <v>41173</v>
      </c>
      <c r="I170" s="20">
        <v>6</v>
      </c>
      <c r="J170" s="20">
        <v>376</v>
      </c>
      <c r="K170" s="20">
        <v>0</v>
      </c>
      <c r="L170" s="20">
        <v>38</v>
      </c>
      <c r="M170" s="20">
        <v>11</v>
      </c>
      <c r="N170" s="20">
        <v>8</v>
      </c>
      <c r="O170" s="20">
        <v>69</v>
      </c>
      <c r="P170" s="20">
        <v>5</v>
      </c>
      <c r="Q170" s="20">
        <v>6</v>
      </c>
      <c r="R170" s="20">
        <v>3</v>
      </c>
      <c r="S170" s="20">
        <v>6</v>
      </c>
      <c r="T170" s="20">
        <v>6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47">
        <f t="shared" si="2"/>
        <v>0</v>
      </c>
      <c r="AB170" s="20">
        <v>0</v>
      </c>
      <c r="AC170" s="20"/>
      <c r="AD170" s="20" t="s">
        <v>38</v>
      </c>
    </row>
    <row r="171" spans="1:30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F171">
        <v>0</v>
      </c>
      <c r="G171">
        <v>1</v>
      </c>
      <c r="H171" s="35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s="47">
        <f t="shared" si="2"/>
        <v>0</v>
      </c>
      <c r="AB171">
        <v>0</v>
      </c>
      <c r="AD171" t="s">
        <v>38</v>
      </c>
    </row>
    <row r="172" spans="1:30" x14ac:dyDescent="0.25">
      <c r="A172" s="20">
        <v>1911</v>
      </c>
      <c r="B172" s="20">
        <v>1987</v>
      </c>
      <c r="C172" s="20" t="s">
        <v>2</v>
      </c>
      <c r="D172" s="20" t="s">
        <v>13</v>
      </c>
      <c r="E172" s="20">
        <v>67430</v>
      </c>
      <c r="F172" s="20">
        <v>0</v>
      </c>
      <c r="G172" s="20">
        <v>0</v>
      </c>
      <c r="H172" s="49">
        <v>41157</v>
      </c>
      <c r="I172" s="20">
        <v>6</v>
      </c>
      <c r="J172" s="20">
        <v>595</v>
      </c>
      <c r="K172" s="20">
        <v>97</v>
      </c>
      <c r="L172" s="20">
        <v>291</v>
      </c>
      <c r="M172" s="20">
        <v>127</v>
      </c>
      <c r="N172" s="20">
        <v>133</v>
      </c>
      <c r="O172" s="20">
        <v>121</v>
      </c>
      <c r="P172" s="20">
        <v>1</v>
      </c>
      <c r="Q172" s="20">
        <v>11</v>
      </c>
      <c r="R172" s="20">
        <v>5</v>
      </c>
      <c r="S172" s="20">
        <v>12</v>
      </c>
      <c r="T172" s="20">
        <v>6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47">
        <f t="shared" si="2"/>
        <v>0</v>
      </c>
      <c r="AB172" s="20">
        <v>0</v>
      </c>
      <c r="AC172" s="20"/>
      <c r="AD172" s="20" t="s">
        <v>32</v>
      </c>
    </row>
    <row r="173" spans="1:30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F173">
        <v>0</v>
      </c>
      <c r="G173">
        <v>1</v>
      </c>
      <c r="H173" s="35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s="47">
        <f t="shared" si="2"/>
        <v>0</v>
      </c>
      <c r="AB173">
        <v>0</v>
      </c>
      <c r="AD173" t="s">
        <v>38</v>
      </c>
    </row>
    <row r="174" spans="1:30" x14ac:dyDescent="0.25">
      <c r="A174" s="20">
        <v>2546</v>
      </c>
      <c r="B174" s="20">
        <v>1977</v>
      </c>
      <c r="C174" s="20" t="s">
        <v>5</v>
      </c>
      <c r="D174" s="20" t="s">
        <v>9</v>
      </c>
      <c r="E174" s="20">
        <v>31878</v>
      </c>
      <c r="F174" s="20">
        <v>0</v>
      </c>
      <c r="G174" s="20">
        <v>1</v>
      </c>
      <c r="H174" s="49">
        <v>41812</v>
      </c>
      <c r="I174" s="20">
        <v>7</v>
      </c>
      <c r="J174" s="20">
        <v>23</v>
      </c>
      <c r="K174" s="20">
        <v>4</v>
      </c>
      <c r="L174" s="20">
        <v>5</v>
      </c>
      <c r="M174" s="20">
        <v>10</v>
      </c>
      <c r="N174" s="20">
        <v>5</v>
      </c>
      <c r="O174" s="20">
        <v>23</v>
      </c>
      <c r="P174" s="20">
        <v>1</v>
      </c>
      <c r="Q174" s="20">
        <v>1</v>
      </c>
      <c r="R174" s="20">
        <v>0</v>
      </c>
      <c r="S174" s="20">
        <v>4</v>
      </c>
      <c r="T174" s="20">
        <v>3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47">
        <f t="shared" si="2"/>
        <v>0</v>
      </c>
      <c r="AB174" s="20">
        <v>0</v>
      </c>
      <c r="AC174" s="20"/>
      <c r="AD174" s="20" t="s">
        <v>38</v>
      </c>
    </row>
    <row r="175" spans="1:30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F175">
        <v>0</v>
      </c>
      <c r="G175">
        <v>0</v>
      </c>
      <c r="H175" s="35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 s="47">
        <f t="shared" si="2"/>
        <v>3</v>
      </c>
      <c r="AB175">
        <v>0</v>
      </c>
      <c r="AD175" t="s">
        <v>38</v>
      </c>
    </row>
    <row r="176" spans="1:30" x14ac:dyDescent="0.25">
      <c r="A176" s="20">
        <v>8318</v>
      </c>
      <c r="B176" s="20">
        <v>1979</v>
      </c>
      <c r="C176" s="20" t="s">
        <v>2</v>
      </c>
      <c r="D176" s="20" t="s">
        <v>13</v>
      </c>
      <c r="E176" s="20">
        <v>90300</v>
      </c>
      <c r="F176" s="20">
        <v>0</v>
      </c>
      <c r="G176" s="20">
        <v>0</v>
      </c>
      <c r="H176" s="49">
        <v>41642</v>
      </c>
      <c r="I176" s="20">
        <v>7</v>
      </c>
      <c r="J176" s="20">
        <v>594</v>
      </c>
      <c r="K176" s="20">
        <v>134</v>
      </c>
      <c r="L176" s="20">
        <v>786</v>
      </c>
      <c r="M176" s="20">
        <v>33</v>
      </c>
      <c r="N176" s="20">
        <v>134</v>
      </c>
      <c r="O176" s="20">
        <v>57</v>
      </c>
      <c r="P176" s="20">
        <v>0</v>
      </c>
      <c r="Q176" s="20">
        <v>5</v>
      </c>
      <c r="R176" s="20">
        <v>6</v>
      </c>
      <c r="S176" s="20">
        <v>8</v>
      </c>
      <c r="T176" s="20">
        <v>1</v>
      </c>
      <c r="U176" s="20">
        <v>0</v>
      </c>
      <c r="V176" s="20">
        <v>0</v>
      </c>
      <c r="W176" s="20">
        <v>1</v>
      </c>
      <c r="X176" s="20">
        <v>0</v>
      </c>
      <c r="Y176" s="20">
        <v>0</v>
      </c>
      <c r="Z176" s="20">
        <v>0</v>
      </c>
      <c r="AA176" s="47">
        <f t="shared" si="2"/>
        <v>1</v>
      </c>
      <c r="AB176" s="20">
        <v>0</v>
      </c>
      <c r="AC176" s="20"/>
      <c r="AD176" s="20" t="s">
        <v>38</v>
      </c>
    </row>
    <row r="177" spans="1:30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F177">
        <v>0</v>
      </c>
      <c r="G177">
        <v>0</v>
      </c>
      <c r="H177" s="35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47">
        <f t="shared" si="2"/>
        <v>0</v>
      </c>
      <c r="AB177">
        <v>0</v>
      </c>
      <c r="AD177" t="s">
        <v>33</v>
      </c>
    </row>
    <row r="178" spans="1:30" x14ac:dyDescent="0.25">
      <c r="A178" s="20">
        <v>8216</v>
      </c>
      <c r="B178" s="20">
        <v>1972</v>
      </c>
      <c r="C178" s="20" t="s">
        <v>4</v>
      </c>
      <c r="D178" s="20" t="s">
        <v>14</v>
      </c>
      <c r="E178" s="20">
        <v>53761</v>
      </c>
      <c r="F178" s="20">
        <v>1</v>
      </c>
      <c r="G178" s="20">
        <v>1</v>
      </c>
      <c r="H178" s="49">
        <v>41558</v>
      </c>
      <c r="I178" s="20">
        <v>7</v>
      </c>
      <c r="J178" s="20">
        <v>158</v>
      </c>
      <c r="K178" s="20">
        <v>0</v>
      </c>
      <c r="L178" s="20">
        <v>76</v>
      </c>
      <c r="M178" s="20">
        <v>13</v>
      </c>
      <c r="N178" s="20">
        <v>7</v>
      </c>
      <c r="O178" s="20">
        <v>71</v>
      </c>
      <c r="P178" s="20">
        <v>6</v>
      </c>
      <c r="Q178" s="20">
        <v>4</v>
      </c>
      <c r="R178" s="20">
        <v>4</v>
      </c>
      <c r="S178" s="20">
        <v>3</v>
      </c>
      <c r="T178" s="20">
        <v>5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47">
        <f t="shared" si="2"/>
        <v>0</v>
      </c>
      <c r="AB178" s="20">
        <v>0</v>
      </c>
      <c r="AC178" s="20"/>
      <c r="AD178" s="20" t="s">
        <v>34</v>
      </c>
    </row>
    <row r="179" spans="1:30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F179">
        <v>1</v>
      </c>
      <c r="G179">
        <v>0</v>
      </c>
      <c r="H179" s="35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 s="47">
        <f t="shared" si="2"/>
        <v>1</v>
      </c>
      <c r="AB179">
        <v>0</v>
      </c>
      <c r="AD179" t="s">
        <v>38</v>
      </c>
    </row>
    <row r="180" spans="1:30" x14ac:dyDescent="0.25">
      <c r="A180" s="20">
        <v>2541</v>
      </c>
      <c r="B180" s="20">
        <v>1976</v>
      </c>
      <c r="C180" s="20" t="s">
        <v>2</v>
      </c>
      <c r="D180" s="20" t="s">
        <v>14</v>
      </c>
      <c r="E180" s="20">
        <v>24027</v>
      </c>
      <c r="F180" s="20">
        <v>1</v>
      </c>
      <c r="G180" s="20">
        <v>0</v>
      </c>
      <c r="H180" s="49">
        <v>41434</v>
      </c>
      <c r="I180" s="20">
        <v>7</v>
      </c>
      <c r="J180" s="20">
        <v>14</v>
      </c>
      <c r="K180" s="20">
        <v>7</v>
      </c>
      <c r="L180" s="20">
        <v>11</v>
      </c>
      <c r="M180" s="20">
        <v>11</v>
      </c>
      <c r="N180" s="20">
        <v>0</v>
      </c>
      <c r="O180" s="20">
        <v>5</v>
      </c>
      <c r="P180" s="20">
        <v>2</v>
      </c>
      <c r="Q180" s="20">
        <v>2</v>
      </c>
      <c r="R180" s="20">
        <v>0</v>
      </c>
      <c r="S180" s="20">
        <v>3</v>
      </c>
      <c r="T180" s="20">
        <v>8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47">
        <f t="shared" si="2"/>
        <v>0</v>
      </c>
      <c r="AB180" s="20">
        <v>0</v>
      </c>
      <c r="AC180" s="20"/>
      <c r="AD180" s="20" t="s">
        <v>38</v>
      </c>
    </row>
    <row r="181" spans="1:30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F181">
        <v>1</v>
      </c>
      <c r="G181">
        <v>0</v>
      </c>
      <c r="H181" s="35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47">
        <f t="shared" si="2"/>
        <v>0</v>
      </c>
      <c r="AB181">
        <v>0</v>
      </c>
      <c r="AD181" t="s">
        <v>36</v>
      </c>
    </row>
    <row r="182" spans="1:30" x14ac:dyDescent="0.25">
      <c r="A182" s="20">
        <v>10905</v>
      </c>
      <c r="B182" s="20">
        <v>1955</v>
      </c>
      <c r="C182" s="20" t="s">
        <v>2</v>
      </c>
      <c r="D182" s="20" t="s">
        <v>13</v>
      </c>
      <c r="E182" s="20">
        <v>42586</v>
      </c>
      <c r="F182" s="20">
        <v>1</v>
      </c>
      <c r="G182" s="20">
        <v>1</v>
      </c>
      <c r="H182" s="49">
        <v>41211</v>
      </c>
      <c r="I182" s="20">
        <v>7</v>
      </c>
      <c r="J182" s="20">
        <v>194</v>
      </c>
      <c r="K182" s="20">
        <v>2</v>
      </c>
      <c r="L182" s="20">
        <v>56</v>
      </c>
      <c r="M182" s="20">
        <v>0</v>
      </c>
      <c r="N182" s="20">
        <v>0</v>
      </c>
      <c r="O182" s="20">
        <v>0</v>
      </c>
      <c r="P182" s="20">
        <v>5</v>
      </c>
      <c r="Q182" s="20">
        <v>4</v>
      </c>
      <c r="R182" s="20">
        <v>1</v>
      </c>
      <c r="S182" s="20">
        <v>6</v>
      </c>
      <c r="T182" s="20">
        <v>8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1</v>
      </c>
      <c r="AA182" s="47">
        <f t="shared" si="2"/>
        <v>1</v>
      </c>
      <c r="AB182" s="20">
        <v>0</v>
      </c>
      <c r="AC182" s="20"/>
      <c r="AD182" s="20" t="s">
        <v>38</v>
      </c>
    </row>
    <row r="183" spans="1:30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F183">
        <v>1</v>
      </c>
      <c r="G183">
        <v>1</v>
      </c>
      <c r="H183" s="35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 s="47">
        <f t="shared" si="2"/>
        <v>1</v>
      </c>
      <c r="AB183">
        <v>0</v>
      </c>
      <c r="AD183" t="s">
        <v>38</v>
      </c>
    </row>
    <row r="184" spans="1:30" x14ac:dyDescent="0.25">
      <c r="A184" s="20">
        <v>7349</v>
      </c>
      <c r="B184" s="20">
        <v>1973</v>
      </c>
      <c r="C184" s="20" t="s">
        <v>6</v>
      </c>
      <c r="D184" s="20" t="s">
        <v>13</v>
      </c>
      <c r="E184" s="20">
        <v>9722</v>
      </c>
      <c r="F184" s="20">
        <v>1</v>
      </c>
      <c r="G184" s="20">
        <v>0</v>
      </c>
      <c r="H184" s="49">
        <v>41184</v>
      </c>
      <c r="I184" s="20">
        <v>7</v>
      </c>
      <c r="J184" s="20">
        <v>6</v>
      </c>
      <c r="K184" s="20">
        <v>17</v>
      </c>
      <c r="L184" s="20">
        <v>16</v>
      </c>
      <c r="M184" s="20">
        <v>6</v>
      </c>
      <c r="N184" s="20">
        <v>16</v>
      </c>
      <c r="O184" s="20">
        <v>42</v>
      </c>
      <c r="P184" s="20">
        <v>4</v>
      </c>
      <c r="Q184" s="20">
        <v>3</v>
      </c>
      <c r="R184" s="20">
        <v>1</v>
      </c>
      <c r="S184" s="20">
        <v>3</v>
      </c>
      <c r="T184" s="20">
        <v>8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1</v>
      </c>
      <c r="AA184" s="47">
        <f t="shared" si="2"/>
        <v>1</v>
      </c>
      <c r="AB184" s="20">
        <v>0</v>
      </c>
      <c r="AC184" s="20"/>
      <c r="AD184" s="20" t="s">
        <v>38</v>
      </c>
    </row>
    <row r="185" spans="1:30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F185">
        <v>0</v>
      </c>
      <c r="G185">
        <v>0</v>
      </c>
      <c r="H185" s="35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 s="47">
        <f t="shared" si="2"/>
        <v>4</v>
      </c>
      <c r="AB185">
        <v>0</v>
      </c>
      <c r="AD185" t="s">
        <v>38</v>
      </c>
    </row>
    <row r="186" spans="1:30" x14ac:dyDescent="0.25">
      <c r="A186" s="20">
        <v>4290</v>
      </c>
      <c r="B186" s="20">
        <v>1972</v>
      </c>
      <c r="C186" s="20" t="s">
        <v>2</v>
      </c>
      <c r="D186" s="20" t="s">
        <v>14</v>
      </c>
      <c r="E186" s="20">
        <v>30467</v>
      </c>
      <c r="F186" s="20">
        <v>1</v>
      </c>
      <c r="G186" s="20">
        <v>0</v>
      </c>
      <c r="H186" s="49">
        <v>41717</v>
      </c>
      <c r="I186" s="20">
        <v>8</v>
      </c>
      <c r="J186" s="20">
        <v>1</v>
      </c>
      <c r="K186" s="20">
        <v>3</v>
      </c>
      <c r="L186" s="20">
        <v>8</v>
      </c>
      <c r="M186" s="20">
        <v>2</v>
      </c>
      <c r="N186" s="20">
        <v>5</v>
      </c>
      <c r="O186" s="20">
        <v>5</v>
      </c>
      <c r="P186" s="20">
        <v>1</v>
      </c>
      <c r="Q186" s="20">
        <v>1</v>
      </c>
      <c r="R186" s="20">
        <v>0</v>
      </c>
      <c r="S186" s="20">
        <v>2</v>
      </c>
      <c r="T186" s="20">
        <v>7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47">
        <f t="shared" si="2"/>
        <v>0</v>
      </c>
      <c r="AB186" s="20">
        <v>0</v>
      </c>
      <c r="AC186" s="20"/>
      <c r="AD186" s="20" t="s">
        <v>37</v>
      </c>
    </row>
    <row r="187" spans="1:30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F187">
        <v>0</v>
      </c>
      <c r="G187">
        <v>1</v>
      </c>
      <c r="H187" s="35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s="47">
        <f t="shared" si="2"/>
        <v>0</v>
      </c>
      <c r="AB187">
        <v>0</v>
      </c>
      <c r="AD187" t="s">
        <v>33</v>
      </c>
    </row>
    <row r="188" spans="1:30" x14ac:dyDescent="0.25">
      <c r="A188" s="20">
        <v>9986</v>
      </c>
      <c r="B188" s="20">
        <v>1982</v>
      </c>
      <c r="C188" s="20" t="s">
        <v>2</v>
      </c>
      <c r="D188" s="20" t="s">
        <v>13</v>
      </c>
      <c r="E188" s="20">
        <v>19444</v>
      </c>
      <c r="F188" s="20">
        <v>1</v>
      </c>
      <c r="G188" s="20">
        <v>0</v>
      </c>
      <c r="H188" s="49">
        <v>41692</v>
      </c>
      <c r="I188" s="20">
        <v>8</v>
      </c>
      <c r="J188" s="20">
        <v>16</v>
      </c>
      <c r="K188" s="20">
        <v>0</v>
      </c>
      <c r="L188" s="20">
        <v>23</v>
      </c>
      <c r="M188" s="20">
        <v>3</v>
      </c>
      <c r="N188" s="20">
        <v>2</v>
      </c>
      <c r="O188" s="20">
        <v>10</v>
      </c>
      <c r="P188" s="20">
        <v>3</v>
      </c>
      <c r="Q188" s="20">
        <v>4</v>
      </c>
      <c r="R188" s="20">
        <v>1</v>
      </c>
      <c r="S188" s="20">
        <v>2</v>
      </c>
      <c r="T188" s="20">
        <v>7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1</v>
      </c>
      <c r="AA188" s="47">
        <f t="shared" si="2"/>
        <v>1</v>
      </c>
      <c r="AB188" s="20">
        <v>0</v>
      </c>
      <c r="AC188" s="20"/>
      <c r="AD188" s="20" t="s">
        <v>33</v>
      </c>
    </row>
    <row r="189" spans="1:30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F189">
        <v>0</v>
      </c>
      <c r="G189">
        <v>1</v>
      </c>
      <c r="H189" s="35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47">
        <f t="shared" si="2"/>
        <v>0</v>
      </c>
      <c r="AB189">
        <v>0</v>
      </c>
      <c r="AD189" t="s">
        <v>33</v>
      </c>
    </row>
    <row r="190" spans="1:30" x14ac:dyDescent="0.25">
      <c r="A190" s="20">
        <v>10949</v>
      </c>
      <c r="B190" s="20">
        <v>1963</v>
      </c>
      <c r="C190" s="20" t="s">
        <v>3</v>
      </c>
      <c r="D190" s="20" t="s">
        <v>10</v>
      </c>
      <c r="E190" s="20">
        <v>72968</v>
      </c>
      <c r="F190" s="20">
        <v>0</v>
      </c>
      <c r="G190" s="20">
        <v>0</v>
      </c>
      <c r="H190" s="49">
        <v>41624</v>
      </c>
      <c r="I190" s="20">
        <v>8</v>
      </c>
      <c r="J190" s="20">
        <v>1092</v>
      </c>
      <c r="K190" s="20">
        <v>37</v>
      </c>
      <c r="L190" s="20">
        <v>592</v>
      </c>
      <c r="M190" s="20">
        <v>145</v>
      </c>
      <c r="N190" s="20">
        <v>37</v>
      </c>
      <c r="O190" s="20">
        <v>55</v>
      </c>
      <c r="P190" s="20">
        <v>1</v>
      </c>
      <c r="Q190" s="20">
        <v>5</v>
      </c>
      <c r="R190" s="20">
        <v>5</v>
      </c>
      <c r="S190" s="20">
        <v>8</v>
      </c>
      <c r="T190" s="20">
        <v>3</v>
      </c>
      <c r="U190" s="20">
        <v>0</v>
      </c>
      <c r="V190" s="20">
        <v>0</v>
      </c>
      <c r="W190" s="20">
        <v>0</v>
      </c>
      <c r="X190" s="20">
        <v>1</v>
      </c>
      <c r="Y190" s="20">
        <v>0</v>
      </c>
      <c r="Z190" s="20">
        <v>1</v>
      </c>
      <c r="AA190" s="47">
        <f t="shared" si="2"/>
        <v>2</v>
      </c>
      <c r="AB190" s="20">
        <v>0</v>
      </c>
      <c r="AC190" s="20"/>
      <c r="AD190" s="20" t="s">
        <v>38</v>
      </c>
    </row>
    <row r="191" spans="1:30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F191">
        <v>1</v>
      </c>
      <c r="G191">
        <v>2</v>
      </c>
      <c r="H191" s="35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47">
        <f t="shared" si="2"/>
        <v>0</v>
      </c>
      <c r="AB191">
        <v>0</v>
      </c>
      <c r="AD191" t="s">
        <v>38</v>
      </c>
    </row>
    <row r="192" spans="1:30" x14ac:dyDescent="0.25">
      <c r="A192" s="20">
        <v>9529</v>
      </c>
      <c r="B192" s="20">
        <v>1990</v>
      </c>
      <c r="C192" s="20" t="s">
        <v>2</v>
      </c>
      <c r="D192" s="20" t="s">
        <v>14</v>
      </c>
      <c r="E192" s="20">
        <v>73687</v>
      </c>
      <c r="F192" s="20">
        <v>0</v>
      </c>
      <c r="G192" s="20">
        <v>0</v>
      </c>
      <c r="H192" s="49">
        <v>41606</v>
      </c>
      <c r="I192" s="20">
        <v>8</v>
      </c>
      <c r="J192" s="20">
        <v>559</v>
      </c>
      <c r="K192" s="20">
        <v>153</v>
      </c>
      <c r="L192" s="20">
        <v>503</v>
      </c>
      <c r="M192" s="20">
        <v>218</v>
      </c>
      <c r="N192" s="20">
        <v>13</v>
      </c>
      <c r="O192" s="20">
        <v>181</v>
      </c>
      <c r="P192" s="20">
        <v>1</v>
      </c>
      <c r="Q192" s="20">
        <v>3</v>
      </c>
      <c r="R192" s="20">
        <v>9</v>
      </c>
      <c r="S192" s="20">
        <v>9</v>
      </c>
      <c r="T192" s="20">
        <v>2</v>
      </c>
      <c r="U192" s="20">
        <v>0</v>
      </c>
      <c r="V192" s="20">
        <v>0</v>
      </c>
      <c r="W192" s="20">
        <v>0</v>
      </c>
      <c r="X192" s="20">
        <v>1</v>
      </c>
      <c r="Y192" s="20">
        <v>0</v>
      </c>
      <c r="Z192" s="20">
        <v>1</v>
      </c>
      <c r="AA192" s="47">
        <f t="shared" si="2"/>
        <v>2</v>
      </c>
      <c r="AB192" s="20">
        <v>0</v>
      </c>
      <c r="AC192" s="20"/>
      <c r="AD192" s="20" t="s">
        <v>33</v>
      </c>
    </row>
    <row r="193" spans="1:30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F193">
        <v>0</v>
      </c>
      <c r="G193">
        <v>0</v>
      </c>
      <c r="H193" s="35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47">
        <f t="shared" si="2"/>
        <v>0</v>
      </c>
      <c r="AB193">
        <v>0</v>
      </c>
      <c r="AD193" t="s">
        <v>37</v>
      </c>
    </row>
    <row r="194" spans="1:30" x14ac:dyDescent="0.25">
      <c r="A194" s="20">
        <v>10270</v>
      </c>
      <c r="B194" s="20">
        <v>1981</v>
      </c>
      <c r="C194" s="20" t="s">
        <v>5</v>
      </c>
      <c r="D194" s="20" t="s">
        <v>14</v>
      </c>
      <c r="E194" s="20">
        <v>35523</v>
      </c>
      <c r="F194" s="20">
        <v>1</v>
      </c>
      <c r="G194" s="20">
        <v>0</v>
      </c>
      <c r="H194" s="49">
        <v>41550</v>
      </c>
      <c r="I194" s="20">
        <v>8</v>
      </c>
      <c r="J194" s="20">
        <v>11</v>
      </c>
      <c r="K194" s="20">
        <v>5</v>
      </c>
      <c r="L194" s="20">
        <v>22</v>
      </c>
      <c r="M194" s="20">
        <v>12</v>
      </c>
      <c r="N194" s="20">
        <v>5</v>
      </c>
      <c r="O194" s="20">
        <v>11</v>
      </c>
      <c r="P194" s="20">
        <v>2</v>
      </c>
      <c r="Q194" s="20">
        <v>3</v>
      </c>
      <c r="R194" s="20">
        <v>0</v>
      </c>
      <c r="S194" s="20">
        <v>3</v>
      </c>
      <c r="T194" s="20">
        <v>7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47">
        <f t="shared" si="2"/>
        <v>0</v>
      </c>
      <c r="AB194" s="20">
        <v>0</v>
      </c>
      <c r="AC194" s="20"/>
      <c r="AD194" s="20" t="s">
        <v>32</v>
      </c>
    </row>
    <row r="195" spans="1:30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F195">
        <v>1</v>
      </c>
      <c r="G195">
        <v>0</v>
      </c>
      <c r="H195" s="35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47">
        <f t="shared" ref="AA195:AA258" si="3">SUM(U195:Z195)</f>
        <v>0</v>
      </c>
      <c r="AB195">
        <v>0</v>
      </c>
      <c r="AD195" t="s">
        <v>33</v>
      </c>
    </row>
    <row r="196" spans="1:30" x14ac:dyDescent="0.25">
      <c r="A196" s="20">
        <v>5519</v>
      </c>
      <c r="B196" s="20">
        <v>1956</v>
      </c>
      <c r="C196" s="20" t="s">
        <v>2</v>
      </c>
      <c r="D196" s="20" t="s">
        <v>13</v>
      </c>
      <c r="E196" s="20">
        <v>64090</v>
      </c>
      <c r="F196" s="20">
        <v>0</v>
      </c>
      <c r="G196" s="20">
        <v>1</v>
      </c>
      <c r="H196" s="49">
        <v>41493</v>
      </c>
      <c r="I196" s="20">
        <v>8</v>
      </c>
      <c r="J196" s="20">
        <v>316</v>
      </c>
      <c r="K196" s="20">
        <v>58</v>
      </c>
      <c r="L196" s="20">
        <v>161</v>
      </c>
      <c r="M196" s="20">
        <v>76</v>
      </c>
      <c r="N196" s="20">
        <v>51</v>
      </c>
      <c r="O196" s="20">
        <v>135</v>
      </c>
      <c r="P196" s="20">
        <v>1</v>
      </c>
      <c r="Q196" s="20">
        <v>6</v>
      </c>
      <c r="R196" s="20">
        <v>9</v>
      </c>
      <c r="S196" s="20">
        <v>4</v>
      </c>
      <c r="T196" s="20">
        <v>5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1</v>
      </c>
      <c r="AA196" s="47">
        <f t="shared" si="3"/>
        <v>1</v>
      </c>
      <c r="AB196" s="20">
        <v>0</v>
      </c>
      <c r="AC196" s="20"/>
      <c r="AD196" s="20" t="s">
        <v>33</v>
      </c>
    </row>
    <row r="197" spans="1:30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F197">
        <v>0</v>
      </c>
      <c r="G197">
        <v>1</v>
      </c>
      <c r="H197" s="35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s="47">
        <f t="shared" si="3"/>
        <v>0</v>
      </c>
      <c r="AB197">
        <v>0</v>
      </c>
      <c r="AD197" t="s">
        <v>38</v>
      </c>
    </row>
    <row r="198" spans="1:30" x14ac:dyDescent="0.25">
      <c r="A198" s="20">
        <v>3009</v>
      </c>
      <c r="B198" s="20">
        <v>1962</v>
      </c>
      <c r="C198" s="20" t="s">
        <v>3</v>
      </c>
      <c r="D198" s="20" t="s">
        <v>16</v>
      </c>
      <c r="E198" s="20">
        <v>71670</v>
      </c>
      <c r="F198" s="20">
        <v>0</v>
      </c>
      <c r="G198" s="20">
        <v>0</v>
      </c>
      <c r="H198" s="49">
        <v>41464</v>
      </c>
      <c r="I198" s="20">
        <v>8</v>
      </c>
      <c r="J198" s="20">
        <v>1462</v>
      </c>
      <c r="K198" s="20">
        <v>16</v>
      </c>
      <c r="L198" s="20">
        <v>128</v>
      </c>
      <c r="M198" s="20">
        <v>0</v>
      </c>
      <c r="N198" s="20">
        <v>0</v>
      </c>
      <c r="O198" s="20">
        <v>160</v>
      </c>
      <c r="P198" s="20">
        <v>1</v>
      </c>
      <c r="Q198" s="20">
        <v>5</v>
      </c>
      <c r="R198" s="20">
        <v>3</v>
      </c>
      <c r="S198" s="20">
        <v>6</v>
      </c>
      <c r="T198" s="20">
        <v>6</v>
      </c>
      <c r="U198" s="20">
        <v>0</v>
      </c>
      <c r="V198" s="20">
        <v>1</v>
      </c>
      <c r="W198" s="20">
        <v>1</v>
      </c>
      <c r="X198" s="20">
        <v>0</v>
      </c>
      <c r="Y198" s="20">
        <v>1</v>
      </c>
      <c r="Z198" s="20">
        <v>1</v>
      </c>
      <c r="AA198" s="47">
        <f t="shared" si="3"/>
        <v>4</v>
      </c>
      <c r="AB198" s="20">
        <v>0</v>
      </c>
      <c r="AC198" s="20"/>
      <c r="AD198" s="20" t="s">
        <v>38</v>
      </c>
    </row>
    <row r="199" spans="1:30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F199">
        <v>0</v>
      </c>
      <c r="G199">
        <v>1</v>
      </c>
      <c r="H199" s="35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47">
        <f t="shared" si="3"/>
        <v>0</v>
      </c>
      <c r="AB199">
        <v>0</v>
      </c>
      <c r="AD199" t="s">
        <v>34</v>
      </c>
    </row>
    <row r="200" spans="1:30" x14ac:dyDescent="0.25">
      <c r="A200" s="20">
        <v>10669</v>
      </c>
      <c r="B200" s="20">
        <v>1981</v>
      </c>
      <c r="C200" s="20" t="s">
        <v>2</v>
      </c>
      <c r="D200" s="20" t="s">
        <v>14</v>
      </c>
      <c r="E200" s="20">
        <v>54386</v>
      </c>
      <c r="F200" s="20">
        <v>0</v>
      </c>
      <c r="G200" s="20">
        <v>1</v>
      </c>
      <c r="H200" s="49">
        <v>41411</v>
      </c>
      <c r="I200" s="20">
        <v>8</v>
      </c>
      <c r="J200" s="20">
        <v>277</v>
      </c>
      <c r="K200" s="20">
        <v>21</v>
      </c>
      <c r="L200" s="20">
        <v>64</v>
      </c>
      <c r="M200" s="20">
        <v>62</v>
      </c>
      <c r="N200" s="20">
        <v>21</v>
      </c>
      <c r="O200" s="20">
        <v>25</v>
      </c>
      <c r="P200" s="20">
        <v>2</v>
      </c>
      <c r="Q200" s="20">
        <v>3</v>
      </c>
      <c r="R200" s="20">
        <v>2</v>
      </c>
      <c r="S200" s="20">
        <v>10</v>
      </c>
      <c r="T200" s="20">
        <v>3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47">
        <f t="shared" si="3"/>
        <v>0</v>
      </c>
      <c r="AB200" s="20">
        <v>0</v>
      </c>
      <c r="AC200" s="20"/>
      <c r="AD200" s="20" t="s">
        <v>38</v>
      </c>
    </row>
    <row r="201" spans="1:30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F201">
        <v>0</v>
      </c>
      <c r="G201">
        <v>1</v>
      </c>
      <c r="H201" s="35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47">
        <f t="shared" si="3"/>
        <v>0</v>
      </c>
      <c r="AB201">
        <v>0</v>
      </c>
      <c r="AD201" t="s">
        <v>34</v>
      </c>
    </row>
    <row r="202" spans="1:30" x14ac:dyDescent="0.25">
      <c r="A202" s="20">
        <v>1570</v>
      </c>
      <c r="B202" s="20">
        <v>1951</v>
      </c>
      <c r="C202" s="20" t="s">
        <v>3</v>
      </c>
      <c r="D202" s="20" t="s">
        <v>13</v>
      </c>
      <c r="E202" s="20">
        <v>69702</v>
      </c>
      <c r="F202" s="20">
        <v>0</v>
      </c>
      <c r="G202" s="20">
        <v>1</v>
      </c>
      <c r="H202" s="49">
        <v>41324</v>
      </c>
      <c r="I202" s="20">
        <v>8</v>
      </c>
      <c r="J202" s="20">
        <v>664</v>
      </c>
      <c r="K202" s="20">
        <v>9</v>
      </c>
      <c r="L202" s="20">
        <v>240</v>
      </c>
      <c r="M202" s="20">
        <v>50</v>
      </c>
      <c r="N202" s="20">
        <v>19</v>
      </c>
      <c r="O202" s="20">
        <v>57</v>
      </c>
      <c r="P202" s="20">
        <v>2</v>
      </c>
      <c r="Q202" s="20">
        <v>7</v>
      </c>
      <c r="R202" s="20">
        <v>7</v>
      </c>
      <c r="S202" s="20">
        <v>10</v>
      </c>
      <c r="T202" s="20">
        <v>4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47">
        <f t="shared" si="3"/>
        <v>0</v>
      </c>
      <c r="AB202" s="20">
        <v>0</v>
      </c>
      <c r="AC202" s="20"/>
      <c r="AD202" s="20" t="s">
        <v>38</v>
      </c>
    </row>
    <row r="203" spans="1:30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F203">
        <v>0</v>
      </c>
      <c r="G203">
        <v>1</v>
      </c>
      <c r="H203" s="35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47">
        <f t="shared" si="3"/>
        <v>0</v>
      </c>
      <c r="AB203">
        <v>0</v>
      </c>
      <c r="AD203" t="s">
        <v>33</v>
      </c>
    </row>
    <row r="204" spans="1:30" x14ac:dyDescent="0.25">
      <c r="A204" s="20">
        <v>9723</v>
      </c>
      <c r="B204" s="20">
        <v>1960</v>
      </c>
      <c r="C204" s="20" t="s">
        <v>2</v>
      </c>
      <c r="D204" s="20" t="s">
        <v>14</v>
      </c>
      <c r="E204" s="20">
        <v>67716</v>
      </c>
      <c r="F204" s="20">
        <v>0</v>
      </c>
      <c r="G204" s="20">
        <v>1</v>
      </c>
      <c r="H204" s="49">
        <v>41284</v>
      </c>
      <c r="I204" s="20">
        <v>8</v>
      </c>
      <c r="J204" s="20">
        <v>530</v>
      </c>
      <c r="K204" s="20">
        <v>142</v>
      </c>
      <c r="L204" s="20">
        <v>217</v>
      </c>
      <c r="M204" s="20">
        <v>62</v>
      </c>
      <c r="N204" s="20">
        <v>9</v>
      </c>
      <c r="O204" s="20">
        <v>56</v>
      </c>
      <c r="P204" s="20">
        <v>4</v>
      </c>
      <c r="Q204" s="20">
        <v>7</v>
      </c>
      <c r="R204" s="20">
        <v>4</v>
      </c>
      <c r="S204" s="20">
        <v>13</v>
      </c>
      <c r="T204" s="20">
        <v>5</v>
      </c>
      <c r="U204" s="20">
        <v>0</v>
      </c>
      <c r="V204" s="20">
        <v>1</v>
      </c>
      <c r="W204" s="20">
        <v>0</v>
      </c>
      <c r="X204" s="20">
        <v>0</v>
      </c>
      <c r="Y204" s="20">
        <v>0</v>
      </c>
      <c r="Z204" s="20">
        <v>0</v>
      </c>
      <c r="AA204" s="47">
        <f t="shared" si="3"/>
        <v>1</v>
      </c>
      <c r="AB204" s="20">
        <v>0</v>
      </c>
      <c r="AC204" s="20"/>
      <c r="AD204" s="20" t="s">
        <v>37</v>
      </c>
    </row>
    <row r="205" spans="1:30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F205">
        <v>1</v>
      </c>
      <c r="G205">
        <v>1</v>
      </c>
      <c r="H205" s="35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 s="47">
        <f t="shared" si="3"/>
        <v>1</v>
      </c>
      <c r="AB205">
        <v>0</v>
      </c>
      <c r="AD205" t="s">
        <v>38</v>
      </c>
    </row>
    <row r="206" spans="1:30" x14ac:dyDescent="0.25">
      <c r="A206" s="20">
        <v>2452</v>
      </c>
      <c r="B206" s="20">
        <v>1971</v>
      </c>
      <c r="C206" s="20" t="s">
        <v>2</v>
      </c>
      <c r="D206" s="20" t="s">
        <v>13</v>
      </c>
      <c r="E206" s="20">
        <v>34600</v>
      </c>
      <c r="F206" s="20">
        <v>1</v>
      </c>
      <c r="G206" s="20">
        <v>1</v>
      </c>
      <c r="H206" s="49">
        <v>41275</v>
      </c>
      <c r="I206" s="20">
        <v>8</v>
      </c>
      <c r="J206" s="20">
        <v>199</v>
      </c>
      <c r="K206" s="20">
        <v>33</v>
      </c>
      <c r="L206" s="20">
        <v>60</v>
      </c>
      <c r="M206" s="20">
        <v>8</v>
      </c>
      <c r="N206" s="20">
        <v>3</v>
      </c>
      <c r="O206" s="20">
        <v>15</v>
      </c>
      <c r="P206" s="20">
        <v>5</v>
      </c>
      <c r="Q206" s="20">
        <v>5</v>
      </c>
      <c r="R206" s="20">
        <v>2</v>
      </c>
      <c r="S206" s="20">
        <v>5</v>
      </c>
      <c r="T206" s="20">
        <v>8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1</v>
      </c>
      <c r="AA206" s="47">
        <f t="shared" si="3"/>
        <v>1</v>
      </c>
      <c r="AB206" s="20">
        <v>0</v>
      </c>
      <c r="AC206" s="20"/>
      <c r="AD206" s="20" t="s">
        <v>38</v>
      </c>
    </row>
    <row r="207" spans="1:30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F207">
        <v>1</v>
      </c>
      <c r="G207">
        <v>1</v>
      </c>
      <c r="H207" s="35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 s="47">
        <f t="shared" si="3"/>
        <v>1</v>
      </c>
      <c r="AB207">
        <v>0</v>
      </c>
      <c r="AD207" t="s">
        <v>38</v>
      </c>
    </row>
    <row r="208" spans="1:30" x14ac:dyDescent="0.25">
      <c r="A208" s="20">
        <v>10995</v>
      </c>
      <c r="B208" s="20">
        <v>1988</v>
      </c>
      <c r="C208" s="20" t="s">
        <v>5</v>
      </c>
      <c r="D208" s="20" t="s">
        <v>14</v>
      </c>
      <c r="E208" s="20">
        <v>15716</v>
      </c>
      <c r="F208" s="20">
        <v>1</v>
      </c>
      <c r="G208" s="20">
        <v>0</v>
      </c>
      <c r="H208" s="49">
        <v>41225</v>
      </c>
      <c r="I208" s="20">
        <v>8</v>
      </c>
      <c r="J208" s="20">
        <v>16</v>
      </c>
      <c r="K208" s="20">
        <v>5</v>
      </c>
      <c r="L208" s="20">
        <v>30</v>
      </c>
      <c r="M208" s="20">
        <v>8</v>
      </c>
      <c r="N208" s="20">
        <v>7</v>
      </c>
      <c r="O208" s="20">
        <v>26</v>
      </c>
      <c r="P208" s="20">
        <v>3</v>
      </c>
      <c r="Q208" s="20">
        <v>3</v>
      </c>
      <c r="R208" s="20">
        <v>0</v>
      </c>
      <c r="S208" s="20">
        <v>4</v>
      </c>
      <c r="T208" s="20">
        <v>8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47">
        <f t="shared" si="3"/>
        <v>0</v>
      </c>
      <c r="AB208" s="20">
        <v>1</v>
      </c>
      <c r="AC208" s="20"/>
      <c r="AD208" s="20" t="s">
        <v>33</v>
      </c>
    </row>
    <row r="209" spans="1:30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F209">
        <v>0</v>
      </c>
      <c r="G209">
        <v>2</v>
      </c>
      <c r="H209" s="35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 s="47">
        <f t="shared" si="3"/>
        <v>1</v>
      </c>
      <c r="AB209">
        <v>0</v>
      </c>
      <c r="AD209" t="s">
        <v>34</v>
      </c>
    </row>
    <row r="210" spans="1:30" x14ac:dyDescent="0.25">
      <c r="A210" s="20">
        <v>5331</v>
      </c>
      <c r="B210" s="20">
        <v>1977</v>
      </c>
      <c r="C210" s="20" t="s">
        <v>2</v>
      </c>
      <c r="D210" s="20" t="s">
        <v>14</v>
      </c>
      <c r="E210" s="20">
        <v>74985</v>
      </c>
      <c r="F210" s="20">
        <v>0</v>
      </c>
      <c r="G210" s="20">
        <v>0</v>
      </c>
      <c r="H210" s="49">
        <v>41163</v>
      </c>
      <c r="I210" s="20">
        <v>8</v>
      </c>
      <c r="J210" s="20">
        <v>587</v>
      </c>
      <c r="K210" s="20">
        <v>51</v>
      </c>
      <c r="L210" s="20">
        <v>898</v>
      </c>
      <c r="M210" s="20">
        <v>247</v>
      </c>
      <c r="N210" s="20">
        <v>0</v>
      </c>
      <c r="O210" s="20">
        <v>86</v>
      </c>
      <c r="P210" s="20">
        <v>1</v>
      </c>
      <c r="Q210" s="20">
        <v>3</v>
      </c>
      <c r="R210" s="20">
        <v>6</v>
      </c>
      <c r="S210" s="20">
        <v>7</v>
      </c>
      <c r="T210" s="20">
        <v>2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47">
        <f t="shared" si="3"/>
        <v>0</v>
      </c>
      <c r="AB210" s="20">
        <v>0</v>
      </c>
      <c r="AC210" s="20"/>
      <c r="AD210" s="20" t="s">
        <v>32</v>
      </c>
    </row>
    <row r="211" spans="1:30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F211">
        <v>0</v>
      </c>
      <c r="G211">
        <v>0</v>
      </c>
      <c r="H211" s="35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 s="47">
        <f t="shared" si="3"/>
        <v>1</v>
      </c>
      <c r="AB211">
        <v>0</v>
      </c>
      <c r="AD211" t="s">
        <v>38</v>
      </c>
    </row>
    <row r="212" spans="1:30" x14ac:dyDescent="0.25">
      <c r="A212" s="20">
        <v>4619</v>
      </c>
      <c r="B212" s="20">
        <v>1945</v>
      </c>
      <c r="C212" s="20" t="s">
        <v>3</v>
      </c>
      <c r="D212" s="20" t="s">
        <v>9</v>
      </c>
      <c r="E212" s="20">
        <v>113734</v>
      </c>
      <c r="F212" s="20">
        <v>0</v>
      </c>
      <c r="G212" s="20">
        <v>0</v>
      </c>
      <c r="H212" s="49">
        <v>41787</v>
      </c>
      <c r="I212" s="20">
        <v>9</v>
      </c>
      <c r="J212" s="20">
        <v>6</v>
      </c>
      <c r="K212" s="20">
        <v>2</v>
      </c>
      <c r="L212" s="20">
        <v>3</v>
      </c>
      <c r="M212" s="20">
        <v>1</v>
      </c>
      <c r="N212" s="20">
        <v>262</v>
      </c>
      <c r="O212" s="20">
        <v>3</v>
      </c>
      <c r="P212" s="20">
        <v>0</v>
      </c>
      <c r="Q212" s="20">
        <v>27</v>
      </c>
      <c r="R212" s="20">
        <v>0</v>
      </c>
      <c r="S212" s="20">
        <v>0</v>
      </c>
      <c r="T212" s="20">
        <v>1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47">
        <f t="shared" si="3"/>
        <v>0</v>
      </c>
      <c r="AB212" s="20">
        <v>0</v>
      </c>
      <c r="AC212" s="20"/>
      <c r="AD212" s="20" t="s">
        <v>38</v>
      </c>
    </row>
    <row r="213" spans="1:30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F213">
        <v>1</v>
      </c>
      <c r="G213">
        <v>0</v>
      </c>
      <c r="H213" s="35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47">
        <f t="shared" si="3"/>
        <v>0</v>
      </c>
      <c r="AB213">
        <v>0</v>
      </c>
      <c r="AD213" t="s">
        <v>33</v>
      </c>
    </row>
    <row r="214" spans="1:30" x14ac:dyDescent="0.25">
      <c r="A214" s="20">
        <v>10084</v>
      </c>
      <c r="B214" s="20">
        <v>1972</v>
      </c>
      <c r="C214" s="20" t="s">
        <v>2</v>
      </c>
      <c r="D214" s="20" t="s">
        <v>14</v>
      </c>
      <c r="E214" s="20">
        <v>24434</v>
      </c>
      <c r="F214" s="20">
        <v>2</v>
      </c>
      <c r="G214" s="20">
        <v>0</v>
      </c>
      <c r="H214" s="49">
        <v>41777</v>
      </c>
      <c r="I214" s="20">
        <v>9</v>
      </c>
      <c r="J214" s="20">
        <v>3</v>
      </c>
      <c r="K214" s="20">
        <v>2</v>
      </c>
      <c r="L214" s="20">
        <v>8</v>
      </c>
      <c r="M214" s="20">
        <v>20</v>
      </c>
      <c r="N214" s="20">
        <v>0</v>
      </c>
      <c r="O214" s="20">
        <v>17</v>
      </c>
      <c r="P214" s="20">
        <v>2</v>
      </c>
      <c r="Q214" s="20">
        <v>2</v>
      </c>
      <c r="R214" s="20">
        <v>1</v>
      </c>
      <c r="S214" s="20">
        <v>2</v>
      </c>
      <c r="T214" s="20">
        <v>7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47">
        <f t="shared" si="3"/>
        <v>0</v>
      </c>
      <c r="AB214" s="20">
        <v>0</v>
      </c>
      <c r="AC214" s="20"/>
      <c r="AD214" s="20" t="s">
        <v>36</v>
      </c>
    </row>
    <row r="215" spans="1:30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F215">
        <v>1</v>
      </c>
      <c r="G215">
        <v>0</v>
      </c>
      <c r="H215" s="35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 s="47">
        <f t="shared" si="3"/>
        <v>2</v>
      </c>
      <c r="AB215">
        <v>0</v>
      </c>
      <c r="AD215" t="s">
        <v>38</v>
      </c>
    </row>
    <row r="216" spans="1:30" x14ac:dyDescent="0.25">
      <c r="A216" s="20">
        <v>1463</v>
      </c>
      <c r="B216" s="20">
        <v>1958</v>
      </c>
      <c r="C216" s="20" t="s">
        <v>2</v>
      </c>
      <c r="D216" s="20" t="s">
        <v>9</v>
      </c>
      <c r="E216" s="20">
        <v>45160</v>
      </c>
      <c r="F216" s="20">
        <v>1</v>
      </c>
      <c r="G216" s="20">
        <v>1</v>
      </c>
      <c r="H216" s="49">
        <v>41727</v>
      </c>
      <c r="I216" s="20">
        <v>9</v>
      </c>
      <c r="J216" s="20">
        <v>8</v>
      </c>
      <c r="K216" s="20">
        <v>2</v>
      </c>
      <c r="L216" s="20">
        <v>5</v>
      </c>
      <c r="M216" s="20">
        <v>3</v>
      </c>
      <c r="N216" s="20">
        <v>0</v>
      </c>
      <c r="O216" s="20">
        <v>3</v>
      </c>
      <c r="P216" s="20">
        <v>1</v>
      </c>
      <c r="Q216" s="20">
        <v>1</v>
      </c>
      <c r="R216" s="20">
        <v>0</v>
      </c>
      <c r="S216" s="20">
        <v>2</v>
      </c>
      <c r="T216" s="20">
        <v>7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47">
        <f t="shared" si="3"/>
        <v>0</v>
      </c>
      <c r="AB216" s="20">
        <v>0</v>
      </c>
      <c r="AC216" s="20"/>
      <c r="AD216" s="20" t="s">
        <v>34</v>
      </c>
    </row>
    <row r="217" spans="1:30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F217">
        <v>1</v>
      </c>
      <c r="G217">
        <v>0</v>
      </c>
      <c r="H217" s="35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47">
        <f t="shared" si="3"/>
        <v>0</v>
      </c>
      <c r="AB217">
        <v>0</v>
      </c>
      <c r="AD217" t="s">
        <v>38</v>
      </c>
    </row>
    <row r="218" spans="1:30" x14ac:dyDescent="0.25">
      <c r="A218" s="20">
        <v>8233</v>
      </c>
      <c r="B218" s="20">
        <v>1950</v>
      </c>
      <c r="C218" s="20" t="s">
        <v>4</v>
      </c>
      <c r="D218" s="20" t="s">
        <v>16</v>
      </c>
      <c r="E218" s="20">
        <v>64866</v>
      </c>
      <c r="F218" s="20">
        <v>0</v>
      </c>
      <c r="G218" s="20">
        <v>1</v>
      </c>
      <c r="H218" s="49">
        <v>41665</v>
      </c>
      <c r="I218" s="20">
        <v>9</v>
      </c>
      <c r="J218" s="20">
        <v>508</v>
      </c>
      <c r="K218" s="20">
        <v>5</v>
      </c>
      <c r="L218" s="20">
        <v>21</v>
      </c>
      <c r="M218" s="20">
        <v>7</v>
      </c>
      <c r="N218" s="20">
        <v>5</v>
      </c>
      <c r="O218" s="20">
        <v>10</v>
      </c>
      <c r="P218" s="20">
        <v>4</v>
      </c>
      <c r="Q218" s="20">
        <v>7</v>
      </c>
      <c r="R218" s="20">
        <v>3</v>
      </c>
      <c r="S218" s="20">
        <v>7</v>
      </c>
      <c r="T218" s="20">
        <v>5</v>
      </c>
      <c r="U218" s="20">
        <v>0</v>
      </c>
      <c r="V218" s="20">
        <v>1</v>
      </c>
      <c r="W218" s="20">
        <v>0</v>
      </c>
      <c r="X218" s="20">
        <v>0</v>
      </c>
      <c r="Y218" s="20">
        <v>0</v>
      </c>
      <c r="Z218" s="20">
        <v>0</v>
      </c>
      <c r="AA218" s="47">
        <f t="shared" si="3"/>
        <v>1</v>
      </c>
      <c r="AB218" s="20">
        <v>0</v>
      </c>
      <c r="AC218" s="20"/>
      <c r="AD218" s="20" t="s">
        <v>37</v>
      </c>
    </row>
    <row r="219" spans="1:30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F219">
        <v>0</v>
      </c>
      <c r="G219">
        <v>1</v>
      </c>
      <c r="H219" s="35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s="47">
        <f t="shared" si="3"/>
        <v>0</v>
      </c>
      <c r="AB219">
        <v>0</v>
      </c>
      <c r="AD219" t="s">
        <v>37</v>
      </c>
    </row>
    <row r="220" spans="1:30" x14ac:dyDescent="0.25">
      <c r="A220" s="20">
        <v>10855</v>
      </c>
      <c r="B220" s="20">
        <v>1968</v>
      </c>
      <c r="C220" s="20" t="s">
        <v>4</v>
      </c>
      <c r="D220" s="20" t="s">
        <v>9</v>
      </c>
      <c r="E220" s="20">
        <v>50014</v>
      </c>
      <c r="F220" s="20">
        <v>1</v>
      </c>
      <c r="G220" s="20">
        <v>0</v>
      </c>
      <c r="H220" s="49">
        <v>41661</v>
      </c>
      <c r="I220" s="20">
        <v>9</v>
      </c>
      <c r="J220" s="20">
        <v>234</v>
      </c>
      <c r="K220" s="20">
        <v>14</v>
      </c>
      <c r="L220" s="20">
        <v>77</v>
      </c>
      <c r="M220" s="20">
        <v>19</v>
      </c>
      <c r="N220" s="20">
        <v>10</v>
      </c>
      <c r="O220" s="20">
        <v>42</v>
      </c>
      <c r="P220" s="20">
        <v>2</v>
      </c>
      <c r="Q220" s="20">
        <v>4</v>
      </c>
      <c r="R220" s="20">
        <v>1</v>
      </c>
      <c r="S220" s="20">
        <v>8</v>
      </c>
      <c r="T220" s="20">
        <v>5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47">
        <f t="shared" si="3"/>
        <v>0</v>
      </c>
      <c r="AB220" s="20">
        <v>0</v>
      </c>
      <c r="AC220" s="20"/>
      <c r="AD220" s="20" t="s">
        <v>38</v>
      </c>
    </row>
    <row r="221" spans="1:30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F221">
        <v>0</v>
      </c>
      <c r="G221">
        <v>0</v>
      </c>
      <c r="H221" s="35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 s="47">
        <f t="shared" si="3"/>
        <v>2</v>
      </c>
      <c r="AB221">
        <v>0</v>
      </c>
      <c r="AD221" t="s">
        <v>34</v>
      </c>
    </row>
    <row r="222" spans="1:30" x14ac:dyDescent="0.25">
      <c r="A222" s="20">
        <v>3376</v>
      </c>
      <c r="B222" s="20">
        <v>1970</v>
      </c>
      <c r="C222" s="20" t="s">
        <v>4</v>
      </c>
      <c r="D222" s="20" t="s">
        <v>10</v>
      </c>
      <c r="E222" s="20">
        <v>55282</v>
      </c>
      <c r="F222" s="20">
        <v>1</v>
      </c>
      <c r="G222" s="20">
        <v>0</v>
      </c>
      <c r="H222" s="49">
        <v>41621</v>
      </c>
      <c r="I222" s="20">
        <v>9</v>
      </c>
      <c r="J222" s="20">
        <v>125</v>
      </c>
      <c r="K222" s="20">
        <v>6</v>
      </c>
      <c r="L222" s="20">
        <v>73</v>
      </c>
      <c r="M222" s="20">
        <v>8</v>
      </c>
      <c r="N222" s="20">
        <v>4</v>
      </c>
      <c r="O222" s="20">
        <v>19</v>
      </c>
      <c r="P222" s="20">
        <v>1</v>
      </c>
      <c r="Q222" s="20">
        <v>3</v>
      </c>
      <c r="R222" s="20">
        <v>1</v>
      </c>
      <c r="S222" s="20">
        <v>6</v>
      </c>
      <c r="T222" s="20">
        <v>4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47">
        <f t="shared" si="3"/>
        <v>0</v>
      </c>
      <c r="AB222" s="20">
        <v>0</v>
      </c>
      <c r="AC222" s="20"/>
      <c r="AD222" s="20" t="s">
        <v>38</v>
      </c>
    </row>
    <row r="223" spans="1:30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F223">
        <v>0</v>
      </c>
      <c r="G223">
        <v>1</v>
      </c>
      <c r="H223" s="35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47">
        <f t="shared" si="3"/>
        <v>0</v>
      </c>
      <c r="AB223">
        <v>0</v>
      </c>
      <c r="AD223" t="s">
        <v>38</v>
      </c>
    </row>
    <row r="224" spans="1:30" x14ac:dyDescent="0.25">
      <c r="A224" s="20">
        <v>5547</v>
      </c>
      <c r="B224" s="20">
        <v>1982</v>
      </c>
      <c r="C224" s="20" t="s">
        <v>3</v>
      </c>
      <c r="D224" s="20" t="s">
        <v>14</v>
      </c>
      <c r="E224" s="20">
        <v>84169</v>
      </c>
      <c r="F224" s="20">
        <v>0</v>
      </c>
      <c r="G224" s="20">
        <v>0</v>
      </c>
      <c r="H224" s="49">
        <v>41493</v>
      </c>
      <c r="I224" s="20">
        <v>9</v>
      </c>
      <c r="J224" s="20">
        <v>1478</v>
      </c>
      <c r="K224" s="20">
        <v>19</v>
      </c>
      <c r="L224" s="20">
        <v>403</v>
      </c>
      <c r="M224" s="20">
        <v>0</v>
      </c>
      <c r="N224" s="20">
        <v>19</v>
      </c>
      <c r="O224" s="20">
        <v>0</v>
      </c>
      <c r="P224" s="20">
        <v>1</v>
      </c>
      <c r="Q224" s="20">
        <v>7</v>
      </c>
      <c r="R224" s="20">
        <v>6</v>
      </c>
      <c r="S224" s="20">
        <v>6</v>
      </c>
      <c r="T224" s="20">
        <v>3</v>
      </c>
      <c r="U224" s="20">
        <v>0</v>
      </c>
      <c r="V224" s="20">
        <v>1</v>
      </c>
      <c r="W224" s="20">
        <v>1</v>
      </c>
      <c r="X224" s="20">
        <v>0</v>
      </c>
      <c r="Y224" s="20">
        <v>0</v>
      </c>
      <c r="Z224" s="20">
        <v>1</v>
      </c>
      <c r="AA224" s="47">
        <f t="shared" si="3"/>
        <v>3</v>
      </c>
      <c r="AB224" s="20">
        <v>0</v>
      </c>
      <c r="AC224" s="20"/>
      <c r="AD224" s="20" t="s">
        <v>38</v>
      </c>
    </row>
    <row r="225" spans="1:30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F225">
        <v>0</v>
      </c>
      <c r="G225">
        <v>0</v>
      </c>
      <c r="H225" s="35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 s="47">
        <f t="shared" si="3"/>
        <v>3</v>
      </c>
      <c r="AB225">
        <v>0</v>
      </c>
      <c r="AD225" t="s">
        <v>33</v>
      </c>
    </row>
    <row r="226" spans="1:30" x14ac:dyDescent="0.25">
      <c r="A226" s="20">
        <v>3524</v>
      </c>
      <c r="B226" s="20">
        <v>1971</v>
      </c>
      <c r="C226" s="20" t="s">
        <v>4</v>
      </c>
      <c r="D226" s="20" t="s">
        <v>9</v>
      </c>
      <c r="E226" s="20">
        <v>39763</v>
      </c>
      <c r="F226" s="20">
        <v>1</v>
      </c>
      <c r="G226" s="20">
        <v>0</v>
      </c>
      <c r="H226" s="49">
        <v>41490</v>
      </c>
      <c r="I226" s="20">
        <v>9</v>
      </c>
      <c r="J226" s="20">
        <v>80</v>
      </c>
      <c r="K226" s="20">
        <v>1</v>
      </c>
      <c r="L226" s="20">
        <v>60</v>
      </c>
      <c r="M226" s="20">
        <v>4</v>
      </c>
      <c r="N226" s="20">
        <v>6</v>
      </c>
      <c r="O226" s="20">
        <v>16</v>
      </c>
      <c r="P226" s="20">
        <v>2</v>
      </c>
      <c r="Q226" s="20">
        <v>5</v>
      </c>
      <c r="R226" s="20">
        <v>1</v>
      </c>
      <c r="S226" s="20">
        <v>2</v>
      </c>
      <c r="T226" s="20">
        <v>9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1</v>
      </c>
      <c r="AA226" s="47">
        <f t="shared" si="3"/>
        <v>1</v>
      </c>
      <c r="AB226" s="20">
        <v>0</v>
      </c>
      <c r="AC226" s="20"/>
      <c r="AD226" s="20" t="s">
        <v>38</v>
      </c>
    </row>
    <row r="227" spans="1:30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F227">
        <v>0</v>
      </c>
      <c r="G227">
        <v>0</v>
      </c>
      <c r="H227" s="35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47">
        <f t="shared" si="3"/>
        <v>0</v>
      </c>
      <c r="AB227">
        <v>0</v>
      </c>
      <c r="AD227" t="s">
        <v>37</v>
      </c>
    </row>
    <row r="228" spans="1:30" x14ac:dyDescent="0.25">
      <c r="A228" s="20">
        <v>8897</v>
      </c>
      <c r="B228" s="20">
        <v>1965</v>
      </c>
      <c r="C228" s="20" t="s">
        <v>2</v>
      </c>
      <c r="D228" s="20" t="s">
        <v>9</v>
      </c>
      <c r="E228" s="20">
        <v>42720</v>
      </c>
      <c r="F228" s="20">
        <v>1</v>
      </c>
      <c r="G228" s="20">
        <v>1</v>
      </c>
      <c r="H228" s="49">
        <v>41388</v>
      </c>
      <c r="I228" s="20">
        <v>9</v>
      </c>
      <c r="J228" s="20">
        <v>392</v>
      </c>
      <c r="K228" s="20">
        <v>5</v>
      </c>
      <c r="L228" s="20">
        <v>91</v>
      </c>
      <c r="M228" s="20">
        <v>28</v>
      </c>
      <c r="N228" s="20">
        <v>26</v>
      </c>
      <c r="O228" s="20">
        <v>112</v>
      </c>
      <c r="P228" s="20">
        <v>8</v>
      </c>
      <c r="Q228" s="20">
        <v>7</v>
      </c>
      <c r="R228" s="20">
        <v>3</v>
      </c>
      <c r="S228" s="20">
        <v>7</v>
      </c>
      <c r="T228" s="20">
        <v>8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1</v>
      </c>
      <c r="AA228" s="47">
        <f t="shared" si="3"/>
        <v>1</v>
      </c>
      <c r="AB228" s="20">
        <v>0</v>
      </c>
      <c r="AC228" s="20"/>
      <c r="AD228" s="20" t="s">
        <v>32</v>
      </c>
    </row>
    <row r="229" spans="1:30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F229">
        <v>0</v>
      </c>
      <c r="G229">
        <v>0</v>
      </c>
      <c r="H229" s="35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s="47">
        <f t="shared" si="3"/>
        <v>0</v>
      </c>
      <c r="AB229">
        <v>0</v>
      </c>
      <c r="AD229" t="s">
        <v>38</v>
      </c>
    </row>
    <row r="230" spans="1:30" x14ac:dyDescent="0.25">
      <c r="A230" s="20">
        <v>11025</v>
      </c>
      <c r="B230" s="20">
        <v>1961</v>
      </c>
      <c r="C230" s="20" t="s">
        <v>2</v>
      </c>
      <c r="D230" s="20" t="s">
        <v>14</v>
      </c>
      <c r="E230" s="20">
        <v>36443</v>
      </c>
      <c r="F230" s="20">
        <v>1</v>
      </c>
      <c r="G230" s="20">
        <v>1</v>
      </c>
      <c r="H230" s="49">
        <v>41308</v>
      </c>
      <c r="I230" s="20">
        <v>9</v>
      </c>
      <c r="J230" s="20">
        <v>65</v>
      </c>
      <c r="K230" s="20">
        <v>0</v>
      </c>
      <c r="L230" s="20">
        <v>46</v>
      </c>
      <c r="M230" s="20">
        <v>4</v>
      </c>
      <c r="N230" s="20">
        <v>3</v>
      </c>
      <c r="O230" s="20">
        <v>20</v>
      </c>
      <c r="P230" s="20">
        <v>4</v>
      </c>
      <c r="Q230" s="20">
        <v>3</v>
      </c>
      <c r="R230" s="20">
        <v>1</v>
      </c>
      <c r="S230" s="20">
        <v>3</v>
      </c>
      <c r="T230" s="20">
        <v>8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47">
        <f t="shared" si="3"/>
        <v>0</v>
      </c>
      <c r="AB230" s="20">
        <v>0</v>
      </c>
      <c r="AC230" s="20"/>
      <c r="AD230" s="20" t="s">
        <v>38</v>
      </c>
    </row>
    <row r="231" spans="1:30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F231">
        <v>1</v>
      </c>
      <c r="G231">
        <v>1</v>
      </c>
      <c r="H231" s="35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 s="47">
        <f t="shared" si="3"/>
        <v>1</v>
      </c>
      <c r="AB231">
        <v>0</v>
      </c>
      <c r="AD231" t="s">
        <v>33</v>
      </c>
    </row>
    <row r="232" spans="1:30" x14ac:dyDescent="0.25">
      <c r="A232" s="20">
        <v>1618</v>
      </c>
      <c r="B232" s="20">
        <v>1965</v>
      </c>
      <c r="C232" s="20" t="s">
        <v>2</v>
      </c>
      <c r="D232" s="20" t="s">
        <v>13</v>
      </c>
      <c r="E232" s="20">
        <v>56046</v>
      </c>
      <c r="F232" s="20">
        <v>0</v>
      </c>
      <c r="G232" s="20">
        <v>0</v>
      </c>
      <c r="H232" s="49">
        <v>41276</v>
      </c>
      <c r="I232" s="20">
        <v>9</v>
      </c>
      <c r="J232" s="20">
        <v>577</v>
      </c>
      <c r="K232" s="20">
        <v>0</v>
      </c>
      <c r="L232" s="20">
        <v>64</v>
      </c>
      <c r="M232" s="20">
        <v>0</v>
      </c>
      <c r="N232" s="20">
        <v>0</v>
      </c>
      <c r="O232" s="20">
        <v>51</v>
      </c>
      <c r="P232" s="20">
        <v>2</v>
      </c>
      <c r="Q232" s="20">
        <v>10</v>
      </c>
      <c r="R232" s="20">
        <v>1</v>
      </c>
      <c r="S232" s="20">
        <v>8</v>
      </c>
      <c r="T232" s="20">
        <v>8</v>
      </c>
      <c r="U232" s="20">
        <v>1</v>
      </c>
      <c r="V232" s="20">
        <v>0</v>
      </c>
      <c r="W232" s="20">
        <v>0</v>
      </c>
      <c r="X232" s="20">
        <v>0</v>
      </c>
      <c r="Y232" s="20">
        <v>0</v>
      </c>
      <c r="Z232" s="20">
        <v>1</v>
      </c>
      <c r="AA232" s="47">
        <f t="shared" si="3"/>
        <v>2</v>
      </c>
      <c r="AB232" s="20">
        <v>0</v>
      </c>
      <c r="AC232" s="20"/>
      <c r="AD232" s="20" t="s">
        <v>32</v>
      </c>
    </row>
    <row r="233" spans="1:30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F233">
        <v>0</v>
      </c>
      <c r="G233">
        <v>1</v>
      </c>
      <c r="H233" s="35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47">
        <f t="shared" si="3"/>
        <v>0</v>
      </c>
      <c r="AB233">
        <v>0</v>
      </c>
      <c r="AD233" t="s">
        <v>37</v>
      </c>
    </row>
    <row r="234" spans="1:30" x14ac:dyDescent="0.25">
      <c r="A234" s="20">
        <v>3277</v>
      </c>
      <c r="B234" s="20">
        <v>1955</v>
      </c>
      <c r="C234" s="20" t="s">
        <v>2</v>
      </c>
      <c r="D234" s="20" t="s">
        <v>10</v>
      </c>
      <c r="E234" s="20">
        <v>49431</v>
      </c>
      <c r="F234" s="20">
        <v>0</v>
      </c>
      <c r="G234" s="20">
        <v>1</v>
      </c>
      <c r="H234" s="49">
        <v>41124</v>
      </c>
      <c r="I234" s="20">
        <v>9</v>
      </c>
      <c r="J234" s="20">
        <v>219</v>
      </c>
      <c r="K234" s="20">
        <v>3</v>
      </c>
      <c r="L234" s="20">
        <v>100</v>
      </c>
      <c r="M234" s="20">
        <v>26</v>
      </c>
      <c r="N234" s="20">
        <v>0</v>
      </c>
      <c r="O234" s="20">
        <v>17</v>
      </c>
      <c r="P234" s="20">
        <v>2</v>
      </c>
      <c r="Q234" s="20">
        <v>7</v>
      </c>
      <c r="R234" s="20">
        <v>1</v>
      </c>
      <c r="S234" s="20">
        <v>5</v>
      </c>
      <c r="T234" s="20">
        <v>8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47">
        <f t="shared" si="3"/>
        <v>0</v>
      </c>
      <c r="AB234" s="20">
        <v>0</v>
      </c>
      <c r="AC234" s="20"/>
      <c r="AD234" s="20" t="s">
        <v>38</v>
      </c>
    </row>
    <row r="235" spans="1:30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F235">
        <v>1</v>
      </c>
      <c r="G235">
        <v>1</v>
      </c>
      <c r="H235" s="35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s="47">
        <f t="shared" si="3"/>
        <v>0</v>
      </c>
      <c r="AB235">
        <v>0</v>
      </c>
      <c r="AD235" t="s">
        <v>38</v>
      </c>
    </row>
    <row r="236" spans="1:30" x14ac:dyDescent="0.25">
      <c r="A236" s="20">
        <v>2634</v>
      </c>
      <c r="B236" s="20">
        <v>1979</v>
      </c>
      <c r="C236" s="20" t="s">
        <v>4</v>
      </c>
      <c r="D236" s="20" t="s">
        <v>9</v>
      </c>
      <c r="E236" s="20">
        <v>16653</v>
      </c>
      <c r="F236" s="20">
        <v>1</v>
      </c>
      <c r="G236" s="20">
        <v>0</v>
      </c>
      <c r="H236" s="49">
        <v>41747</v>
      </c>
      <c r="I236" s="20">
        <v>10</v>
      </c>
      <c r="J236" s="20">
        <v>5</v>
      </c>
      <c r="K236" s="20">
        <v>7</v>
      </c>
      <c r="L236" s="20">
        <v>31</v>
      </c>
      <c r="M236" s="20">
        <v>15</v>
      </c>
      <c r="N236" s="20">
        <v>4</v>
      </c>
      <c r="O236" s="20">
        <v>7</v>
      </c>
      <c r="P236" s="20">
        <v>3</v>
      </c>
      <c r="Q236" s="20">
        <v>2</v>
      </c>
      <c r="R236" s="20">
        <v>1</v>
      </c>
      <c r="S236" s="20">
        <v>3</v>
      </c>
      <c r="T236" s="20">
        <v>6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1</v>
      </c>
      <c r="AA236" s="47">
        <f t="shared" si="3"/>
        <v>1</v>
      </c>
      <c r="AB236" s="20">
        <v>0</v>
      </c>
      <c r="AC236" s="20"/>
      <c r="AD236" s="20" t="s">
        <v>38</v>
      </c>
    </row>
    <row r="237" spans="1:30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F237">
        <v>1</v>
      </c>
      <c r="G237">
        <v>1</v>
      </c>
      <c r="H237" s="35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47">
        <f t="shared" si="3"/>
        <v>0</v>
      </c>
      <c r="AB237">
        <v>0</v>
      </c>
      <c r="AD237" t="s">
        <v>38</v>
      </c>
    </row>
    <row r="238" spans="1:30" x14ac:dyDescent="0.25">
      <c r="A238" s="20">
        <v>8159</v>
      </c>
      <c r="B238" s="20">
        <v>1968</v>
      </c>
      <c r="C238" s="20" t="s">
        <v>2</v>
      </c>
      <c r="D238" s="20" t="s">
        <v>14</v>
      </c>
      <c r="E238" s="20">
        <v>51287</v>
      </c>
      <c r="F238" s="20">
        <v>1</v>
      </c>
      <c r="G238" s="20">
        <v>1</v>
      </c>
      <c r="H238" s="49">
        <v>41730</v>
      </c>
      <c r="I238" s="20">
        <v>10</v>
      </c>
      <c r="J238" s="20">
        <v>117</v>
      </c>
      <c r="K238" s="20">
        <v>0</v>
      </c>
      <c r="L238" s="20">
        <v>22</v>
      </c>
      <c r="M238" s="20">
        <v>13</v>
      </c>
      <c r="N238" s="20">
        <v>0</v>
      </c>
      <c r="O238" s="20">
        <v>30</v>
      </c>
      <c r="P238" s="20">
        <v>3</v>
      </c>
      <c r="Q238" s="20">
        <v>4</v>
      </c>
      <c r="R238" s="20">
        <v>1</v>
      </c>
      <c r="S238" s="20">
        <v>3</v>
      </c>
      <c r="T238" s="20">
        <v>7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47">
        <f t="shared" si="3"/>
        <v>0</v>
      </c>
      <c r="AB238" s="20">
        <v>0</v>
      </c>
      <c r="AC238" s="20"/>
      <c r="AD238" s="20" t="s">
        <v>38</v>
      </c>
    </row>
    <row r="239" spans="1:30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F239">
        <v>1</v>
      </c>
      <c r="G239">
        <v>0</v>
      </c>
      <c r="H239" s="35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s="47">
        <f t="shared" si="3"/>
        <v>0</v>
      </c>
      <c r="AB239">
        <v>0</v>
      </c>
      <c r="AD239" t="s">
        <v>38</v>
      </c>
    </row>
    <row r="240" spans="1:30" x14ac:dyDescent="0.25">
      <c r="A240" s="20">
        <v>9597</v>
      </c>
      <c r="B240" s="20">
        <v>1969</v>
      </c>
      <c r="C240" s="20" t="s">
        <v>2</v>
      </c>
      <c r="D240" s="20" t="s">
        <v>14</v>
      </c>
      <c r="E240" s="20">
        <v>73448</v>
      </c>
      <c r="F240" s="20">
        <v>0</v>
      </c>
      <c r="G240" s="20">
        <v>0</v>
      </c>
      <c r="H240" s="49">
        <v>41680</v>
      </c>
      <c r="I240" s="20">
        <v>10</v>
      </c>
      <c r="J240" s="20">
        <v>236</v>
      </c>
      <c r="K240" s="20">
        <v>106</v>
      </c>
      <c r="L240" s="20">
        <v>189</v>
      </c>
      <c r="M240" s="20">
        <v>23</v>
      </c>
      <c r="N240" s="20">
        <v>41</v>
      </c>
      <c r="O240" s="20">
        <v>130</v>
      </c>
      <c r="P240" s="20">
        <v>1</v>
      </c>
      <c r="Q240" s="20">
        <v>7</v>
      </c>
      <c r="R240" s="20">
        <v>2</v>
      </c>
      <c r="S240" s="20">
        <v>9</v>
      </c>
      <c r="T240" s="20">
        <v>4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47">
        <f t="shared" si="3"/>
        <v>0</v>
      </c>
      <c r="AB240" s="20">
        <v>0</v>
      </c>
      <c r="AC240" s="20"/>
      <c r="AD240" s="20" t="s">
        <v>37</v>
      </c>
    </row>
    <row r="241" spans="1:30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F241">
        <v>1</v>
      </c>
      <c r="G241">
        <v>0</v>
      </c>
      <c r="H241" s="35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 s="47">
        <f t="shared" si="3"/>
        <v>1</v>
      </c>
      <c r="AB241">
        <v>0</v>
      </c>
      <c r="AD241" t="s">
        <v>31</v>
      </c>
    </row>
    <row r="242" spans="1:30" x14ac:dyDescent="0.25">
      <c r="A242" s="20">
        <v>10150</v>
      </c>
      <c r="B242" s="20">
        <v>1961</v>
      </c>
      <c r="C242" s="20" t="s">
        <v>2</v>
      </c>
      <c r="D242" s="20" t="s">
        <v>9</v>
      </c>
      <c r="E242" s="20">
        <v>86429</v>
      </c>
      <c r="F242" s="20">
        <v>0</v>
      </c>
      <c r="G242" s="20">
        <v>0</v>
      </c>
      <c r="H242" s="49">
        <v>41599</v>
      </c>
      <c r="I242" s="20">
        <v>10</v>
      </c>
      <c r="J242" s="20">
        <v>464</v>
      </c>
      <c r="K242" s="20">
        <v>28</v>
      </c>
      <c r="L242" s="20">
        <v>873</v>
      </c>
      <c r="M242" s="20">
        <v>29</v>
      </c>
      <c r="N242" s="20">
        <v>18</v>
      </c>
      <c r="O242" s="20">
        <v>37</v>
      </c>
      <c r="P242" s="20">
        <v>0</v>
      </c>
      <c r="Q242" s="20">
        <v>7</v>
      </c>
      <c r="R242" s="20">
        <v>4</v>
      </c>
      <c r="S242" s="20">
        <v>7</v>
      </c>
      <c r="T242" s="20">
        <v>2</v>
      </c>
      <c r="U242" s="20">
        <v>0</v>
      </c>
      <c r="V242" s="20">
        <v>0</v>
      </c>
      <c r="W242" s="20">
        <v>0</v>
      </c>
      <c r="X242" s="20">
        <v>1</v>
      </c>
      <c r="Y242" s="20">
        <v>0</v>
      </c>
      <c r="Z242" s="20">
        <v>1</v>
      </c>
      <c r="AA242" s="47">
        <f t="shared" si="3"/>
        <v>2</v>
      </c>
      <c r="AB242" s="20">
        <v>0</v>
      </c>
      <c r="AC242" s="20"/>
      <c r="AD242" s="20" t="s">
        <v>33</v>
      </c>
    </row>
    <row r="243" spans="1:30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F243">
        <v>1</v>
      </c>
      <c r="G243">
        <v>0</v>
      </c>
      <c r="H243" s="35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 s="47">
        <f t="shared" si="3"/>
        <v>2</v>
      </c>
      <c r="AB243">
        <v>0</v>
      </c>
      <c r="AD243" t="s">
        <v>38</v>
      </c>
    </row>
    <row r="244" spans="1:30" x14ac:dyDescent="0.25">
      <c r="A244" s="20">
        <v>11003</v>
      </c>
      <c r="B244" s="20">
        <v>1980</v>
      </c>
      <c r="C244" s="20" t="s">
        <v>5</v>
      </c>
      <c r="D244" s="20" t="s">
        <v>13</v>
      </c>
      <c r="E244" s="20">
        <v>25130</v>
      </c>
      <c r="F244" s="20">
        <v>1</v>
      </c>
      <c r="G244" s="20">
        <v>0</v>
      </c>
      <c r="H244" s="49">
        <v>41549</v>
      </c>
      <c r="I244" s="20">
        <v>10</v>
      </c>
      <c r="J244" s="20">
        <v>2</v>
      </c>
      <c r="K244" s="20">
        <v>5</v>
      </c>
      <c r="L244" s="20">
        <v>7</v>
      </c>
      <c r="M244" s="20">
        <v>0</v>
      </c>
      <c r="N244" s="20">
        <v>18</v>
      </c>
      <c r="O244" s="20">
        <v>18</v>
      </c>
      <c r="P244" s="20">
        <v>2</v>
      </c>
      <c r="Q244" s="20">
        <v>2</v>
      </c>
      <c r="R244" s="20">
        <v>0</v>
      </c>
      <c r="S244" s="20">
        <v>3</v>
      </c>
      <c r="T244" s="20">
        <v>7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47">
        <f t="shared" si="3"/>
        <v>0</v>
      </c>
      <c r="AB244" s="20">
        <v>0</v>
      </c>
      <c r="AC244" s="20"/>
      <c r="AD244" s="20" t="s">
        <v>37</v>
      </c>
    </row>
    <row r="245" spans="1:30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F245">
        <v>0</v>
      </c>
      <c r="G245">
        <v>1</v>
      </c>
      <c r="H245" s="35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47">
        <f t="shared" si="3"/>
        <v>0</v>
      </c>
      <c r="AB245">
        <v>0</v>
      </c>
      <c r="AD245" t="s">
        <v>37</v>
      </c>
    </row>
    <row r="246" spans="1:30" x14ac:dyDescent="0.25">
      <c r="A246" s="20">
        <v>577</v>
      </c>
      <c r="B246" s="20">
        <v>1976</v>
      </c>
      <c r="C246" s="20" t="s">
        <v>5</v>
      </c>
      <c r="D246" s="20" t="s">
        <v>13</v>
      </c>
      <c r="E246" s="20">
        <v>26907</v>
      </c>
      <c r="F246" s="20">
        <v>1</v>
      </c>
      <c r="G246" s="20">
        <v>1</v>
      </c>
      <c r="H246" s="49">
        <v>41506</v>
      </c>
      <c r="I246" s="20">
        <v>10</v>
      </c>
      <c r="J246" s="20">
        <v>9</v>
      </c>
      <c r="K246" s="20">
        <v>1</v>
      </c>
      <c r="L246" s="20">
        <v>7</v>
      </c>
      <c r="M246" s="20">
        <v>0</v>
      </c>
      <c r="N246" s="20">
        <v>3</v>
      </c>
      <c r="O246" s="20">
        <v>2</v>
      </c>
      <c r="P246" s="20">
        <v>2</v>
      </c>
      <c r="Q246" s="20">
        <v>1</v>
      </c>
      <c r="R246" s="20">
        <v>0</v>
      </c>
      <c r="S246" s="20">
        <v>3</v>
      </c>
      <c r="T246" s="20">
        <v>7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47">
        <f t="shared" si="3"/>
        <v>0</v>
      </c>
      <c r="AB246" s="20">
        <v>0</v>
      </c>
      <c r="AC246" s="20"/>
      <c r="AD246" s="20" t="s">
        <v>38</v>
      </c>
    </row>
    <row r="247" spans="1:30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F247">
        <v>1</v>
      </c>
      <c r="G247">
        <v>1</v>
      </c>
      <c r="H247" s="35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47">
        <f t="shared" si="3"/>
        <v>0</v>
      </c>
      <c r="AB247">
        <v>0</v>
      </c>
      <c r="AD247" t="s">
        <v>34</v>
      </c>
    </row>
    <row r="248" spans="1:30" x14ac:dyDescent="0.25">
      <c r="A248" s="20">
        <v>5429</v>
      </c>
      <c r="B248" s="20">
        <v>1948</v>
      </c>
      <c r="C248" s="20" t="s">
        <v>3</v>
      </c>
      <c r="D248" s="20" t="s">
        <v>14</v>
      </c>
      <c r="E248" s="20">
        <v>45579</v>
      </c>
      <c r="F248" s="20">
        <v>0</v>
      </c>
      <c r="G248" s="20">
        <v>1</v>
      </c>
      <c r="H248" s="49">
        <v>41506</v>
      </c>
      <c r="I248" s="20">
        <v>10</v>
      </c>
      <c r="J248" s="20">
        <v>145</v>
      </c>
      <c r="K248" s="20">
        <v>1</v>
      </c>
      <c r="L248" s="20">
        <v>33</v>
      </c>
      <c r="M248" s="20">
        <v>2</v>
      </c>
      <c r="N248" s="20">
        <v>1</v>
      </c>
      <c r="O248" s="20">
        <v>1</v>
      </c>
      <c r="P248" s="20">
        <v>1</v>
      </c>
      <c r="Q248" s="20">
        <v>4</v>
      </c>
      <c r="R248" s="20">
        <v>1</v>
      </c>
      <c r="S248" s="20">
        <v>4</v>
      </c>
      <c r="T248" s="20">
        <v>6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47">
        <f t="shared" si="3"/>
        <v>0</v>
      </c>
      <c r="AB248" s="20">
        <v>0</v>
      </c>
      <c r="AC248" s="20"/>
      <c r="AD248" s="20" t="s">
        <v>38</v>
      </c>
    </row>
    <row r="249" spans="1:30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F249">
        <v>0</v>
      </c>
      <c r="G249">
        <v>1</v>
      </c>
      <c r="H249" s="35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47">
        <f t="shared" si="3"/>
        <v>0</v>
      </c>
      <c r="AB249">
        <v>0</v>
      </c>
      <c r="AD249" t="s">
        <v>37</v>
      </c>
    </row>
    <row r="250" spans="1:30" x14ac:dyDescent="0.25">
      <c r="A250" s="20">
        <v>2793</v>
      </c>
      <c r="B250" s="20">
        <v>1976</v>
      </c>
      <c r="C250" s="20" t="s">
        <v>3</v>
      </c>
      <c r="D250" s="20" t="s">
        <v>10</v>
      </c>
      <c r="E250" s="20">
        <v>70179</v>
      </c>
      <c r="F250" s="20">
        <v>0</v>
      </c>
      <c r="G250" s="20">
        <v>1</v>
      </c>
      <c r="H250" s="49">
        <v>41476</v>
      </c>
      <c r="I250" s="20">
        <v>10</v>
      </c>
      <c r="J250" s="20">
        <v>532</v>
      </c>
      <c r="K250" s="20">
        <v>88</v>
      </c>
      <c r="L250" s="20">
        <v>168</v>
      </c>
      <c r="M250" s="20">
        <v>69</v>
      </c>
      <c r="N250" s="20">
        <v>44</v>
      </c>
      <c r="O250" s="20">
        <v>133</v>
      </c>
      <c r="P250" s="20">
        <v>3</v>
      </c>
      <c r="Q250" s="20">
        <v>7</v>
      </c>
      <c r="R250" s="20">
        <v>3</v>
      </c>
      <c r="S250" s="20">
        <v>13</v>
      </c>
      <c r="T250" s="20">
        <v>5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47">
        <f t="shared" si="3"/>
        <v>0</v>
      </c>
      <c r="AB250" s="20">
        <v>0</v>
      </c>
      <c r="AC250" s="20"/>
      <c r="AD250" s="20" t="s">
        <v>33</v>
      </c>
    </row>
    <row r="251" spans="1:30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F251">
        <v>0</v>
      </c>
      <c r="G251">
        <v>1</v>
      </c>
      <c r="H251" s="35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47">
        <f t="shared" si="3"/>
        <v>0</v>
      </c>
      <c r="AB251">
        <v>0</v>
      </c>
      <c r="AD251" t="s">
        <v>31</v>
      </c>
    </row>
    <row r="252" spans="1:30" x14ac:dyDescent="0.25">
      <c r="A252" s="20">
        <v>5074</v>
      </c>
      <c r="B252" s="20">
        <v>1986</v>
      </c>
      <c r="C252" s="20" t="s">
        <v>4</v>
      </c>
      <c r="D252" s="20" t="s">
        <v>14</v>
      </c>
      <c r="E252" s="20">
        <v>28072</v>
      </c>
      <c r="F252" s="20">
        <v>1</v>
      </c>
      <c r="G252" s="20">
        <v>0</v>
      </c>
      <c r="H252" s="49">
        <v>41463</v>
      </c>
      <c r="I252" s="20">
        <v>10</v>
      </c>
      <c r="J252" s="20">
        <v>30</v>
      </c>
      <c r="K252" s="20">
        <v>0</v>
      </c>
      <c r="L252" s="20">
        <v>10</v>
      </c>
      <c r="M252" s="20">
        <v>2</v>
      </c>
      <c r="N252" s="20">
        <v>0</v>
      </c>
      <c r="O252" s="20">
        <v>5</v>
      </c>
      <c r="P252" s="20">
        <v>1</v>
      </c>
      <c r="Q252" s="20">
        <v>1</v>
      </c>
      <c r="R252" s="20">
        <v>0</v>
      </c>
      <c r="S252" s="20">
        <v>3</v>
      </c>
      <c r="T252" s="20">
        <v>7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47">
        <f t="shared" si="3"/>
        <v>0</v>
      </c>
      <c r="AB252" s="20">
        <v>0</v>
      </c>
      <c r="AC252" s="20"/>
      <c r="AD252" s="20" t="s">
        <v>37</v>
      </c>
    </row>
    <row r="253" spans="1:30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F253">
        <v>1</v>
      </c>
      <c r="G253">
        <v>1</v>
      </c>
      <c r="H253" s="35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 s="47">
        <f t="shared" si="3"/>
        <v>2</v>
      </c>
      <c r="AB253">
        <v>0</v>
      </c>
      <c r="AD253" t="s">
        <v>36</v>
      </c>
    </row>
    <row r="254" spans="1:30" x14ac:dyDescent="0.25">
      <c r="A254" s="20">
        <v>6404</v>
      </c>
      <c r="B254" s="20">
        <v>1969</v>
      </c>
      <c r="C254" s="20" t="s">
        <v>2</v>
      </c>
      <c r="D254" s="20" t="s">
        <v>13</v>
      </c>
      <c r="E254" s="20">
        <v>58917</v>
      </c>
      <c r="F254" s="20">
        <v>1</v>
      </c>
      <c r="G254" s="20">
        <v>2</v>
      </c>
      <c r="H254" s="49">
        <v>41357</v>
      </c>
      <c r="I254" s="20">
        <v>10</v>
      </c>
      <c r="J254" s="20">
        <v>151</v>
      </c>
      <c r="K254" s="20">
        <v>7</v>
      </c>
      <c r="L254" s="20">
        <v>89</v>
      </c>
      <c r="M254" s="20">
        <v>0</v>
      </c>
      <c r="N254" s="20">
        <v>7</v>
      </c>
      <c r="O254" s="20">
        <v>28</v>
      </c>
      <c r="P254" s="20">
        <v>5</v>
      </c>
      <c r="Q254" s="20">
        <v>4</v>
      </c>
      <c r="R254" s="20">
        <v>1</v>
      </c>
      <c r="S254" s="20">
        <v>6</v>
      </c>
      <c r="T254" s="20">
        <v>5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47">
        <f t="shared" si="3"/>
        <v>0</v>
      </c>
      <c r="AB254" s="20">
        <v>0</v>
      </c>
      <c r="AC254" s="20"/>
      <c r="AD254" s="20" t="s">
        <v>33</v>
      </c>
    </row>
    <row r="255" spans="1:30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F255">
        <v>0</v>
      </c>
      <c r="G255">
        <v>0</v>
      </c>
      <c r="H255" s="35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 s="47">
        <f t="shared" si="3"/>
        <v>3</v>
      </c>
      <c r="AB255">
        <v>0</v>
      </c>
      <c r="AD255" t="s">
        <v>37</v>
      </c>
    </row>
    <row r="256" spans="1:30" x14ac:dyDescent="0.25">
      <c r="A256" s="20">
        <v>2521</v>
      </c>
      <c r="B256" s="20">
        <v>1971</v>
      </c>
      <c r="C256" s="20" t="s">
        <v>4</v>
      </c>
      <c r="D256" s="20" t="s">
        <v>14</v>
      </c>
      <c r="E256" s="20">
        <v>35178</v>
      </c>
      <c r="F256" s="20">
        <v>1</v>
      </c>
      <c r="G256" s="20">
        <v>0</v>
      </c>
      <c r="H256" s="49">
        <v>41284</v>
      </c>
      <c r="I256" s="20">
        <v>10</v>
      </c>
      <c r="J256" s="20">
        <v>23</v>
      </c>
      <c r="K256" s="20">
        <v>1</v>
      </c>
      <c r="L256" s="20">
        <v>13</v>
      </c>
      <c r="M256" s="20">
        <v>2</v>
      </c>
      <c r="N256" s="20">
        <v>2</v>
      </c>
      <c r="O256" s="20">
        <v>18</v>
      </c>
      <c r="P256" s="20">
        <v>1</v>
      </c>
      <c r="Q256" s="20">
        <v>1</v>
      </c>
      <c r="R256" s="20">
        <v>1</v>
      </c>
      <c r="S256" s="20">
        <v>2</v>
      </c>
      <c r="T256" s="20">
        <v>7</v>
      </c>
      <c r="U256" s="20">
        <v>1</v>
      </c>
      <c r="V256" s="20">
        <v>0</v>
      </c>
      <c r="W256" s="20">
        <v>0</v>
      </c>
      <c r="X256" s="20">
        <v>0</v>
      </c>
      <c r="Y256" s="20">
        <v>0</v>
      </c>
      <c r="Z256" s="20">
        <v>1</v>
      </c>
      <c r="AA256" s="47">
        <f t="shared" si="3"/>
        <v>2</v>
      </c>
      <c r="AB256" s="20">
        <v>0</v>
      </c>
      <c r="AC256" s="20"/>
      <c r="AD256" s="20" t="s">
        <v>38</v>
      </c>
    </row>
    <row r="257" spans="1:30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F257">
        <v>1</v>
      </c>
      <c r="G257">
        <v>0</v>
      </c>
      <c r="H257" s="35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 s="47">
        <f t="shared" si="3"/>
        <v>2</v>
      </c>
      <c r="AB257">
        <v>0</v>
      </c>
      <c r="AD257" t="s">
        <v>34</v>
      </c>
    </row>
    <row r="258" spans="1:30" x14ac:dyDescent="0.25">
      <c r="A258" s="20">
        <v>7381</v>
      </c>
      <c r="B258" s="20">
        <v>1968</v>
      </c>
      <c r="C258" s="20" t="s">
        <v>2</v>
      </c>
      <c r="D258" s="20" t="s">
        <v>10</v>
      </c>
      <c r="E258" s="20">
        <v>75693</v>
      </c>
      <c r="F258" s="20">
        <v>0</v>
      </c>
      <c r="G258" s="20">
        <v>0</v>
      </c>
      <c r="H258" s="49">
        <v>41249</v>
      </c>
      <c r="I258" s="20">
        <v>10</v>
      </c>
      <c r="J258" s="20">
        <v>797</v>
      </c>
      <c r="K258" s="20">
        <v>153</v>
      </c>
      <c r="L258" s="20">
        <v>293</v>
      </c>
      <c r="M258" s="20">
        <v>72</v>
      </c>
      <c r="N258" s="20">
        <v>97</v>
      </c>
      <c r="O258" s="20">
        <v>30</v>
      </c>
      <c r="P258" s="20">
        <v>1</v>
      </c>
      <c r="Q258" s="20">
        <v>11</v>
      </c>
      <c r="R258" s="20">
        <v>4</v>
      </c>
      <c r="S258" s="20">
        <v>6</v>
      </c>
      <c r="T258" s="20">
        <v>4</v>
      </c>
      <c r="U258" s="20">
        <v>0</v>
      </c>
      <c r="V258" s="20">
        <v>1</v>
      </c>
      <c r="W258" s="20">
        <v>1</v>
      </c>
      <c r="X258" s="20">
        <v>1</v>
      </c>
      <c r="Y258" s="20">
        <v>0</v>
      </c>
      <c r="Z258" s="20">
        <v>1</v>
      </c>
      <c r="AA258" s="47">
        <f t="shared" si="3"/>
        <v>4</v>
      </c>
      <c r="AB258" s="20">
        <v>0</v>
      </c>
      <c r="AC258" s="20"/>
      <c r="AD258" s="20" t="s">
        <v>38</v>
      </c>
    </row>
    <row r="259" spans="1:30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F259">
        <v>0</v>
      </c>
      <c r="G259">
        <v>0</v>
      </c>
      <c r="H259" s="35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 s="47">
        <f t="shared" ref="AA259:AA322" si="4">SUM(U259:Z259)</f>
        <v>2</v>
      </c>
      <c r="AB259">
        <v>0</v>
      </c>
      <c r="AD259" t="s">
        <v>31</v>
      </c>
    </row>
    <row r="260" spans="1:30" x14ac:dyDescent="0.25">
      <c r="A260" s="20">
        <v>9064</v>
      </c>
      <c r="B260" s="20">
        <v>1982</v>
      </c>
      <c r="C260" s="20" t="s">
        <v>2</v>
      </c>
      <c r="D260" s="20" t="s">
        <v>14</v>
      </c>
      <c r="E260" s="20">
        <v>69109</v>
      </c>
      <c r="F260" s="20">
        <v>0</v>
      </c>
      <c r="G260" s="20">
        <v>0</v>
      </c>
      <c r="H260" s="49">
        <v>41222</v>
      </c>
      <c r="I260" s="20">
        <v>10</v>
      </c>
      <c r="J260" s="20">
        <v>823</v>
      </c>
      <c r="K260" s="20">
        <v>25</v>
      </c>
      <c r="L260" s="20">
        <v>459</v>
      </c>
      <c r="M260" s="20">
        <v>124</v>
      </c>
      <c r="N260" s="20">
        <v>29</v>
      </c>
      <c r="O260" s="20">
        <v>95</v>
      </c>
      <c r="P260" s="20">
        <v>1</v>
      </c>
      <c r="Q260" s="20">
        <v>6</v>
      </c>
      <c r="R260" s="20">
        <v>6</v>
      </c>
      <c r="S260" s="20">
        <v>7</v>
      </c>
      <c r="T260" s="20">
        <v>4</v>
      </c>
      <c r="U260" s="20">
        <v>0</v>
      </c>
      <c r="V260" s="20">
        <v>0</v>
      </c>
      <c r="W260" s="20">
        <v>1</v>
      </c>
      <c r="X260" s="20">
        <v>0</v>
      </c>
      <c r="Y260" s="20">
        <v>0</v>
      </c>
      <c r="Z260" s="20">
        <v>1</v>
      </c>
      <c r="AA260" s="47">
        <f t="shared" si="4"/>
        <v>2</v>
      </c>
      <c r="AB260" s="20">
        <v>0</v>
      </c>
      <c r="AC260" s="20"/>
      <c r="AD260" s="20" t="s">
        <v>38</v>
      </c>
    </row>
    <row r="261" spans="1:30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F261">
        <v>0</v>
      </c>
      <c r="G261">
        <v>0</v>
      </c>
      <c r="H261" s="35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 s="47">
        <f t="shared" si="4"/>
        <v>4</v>
      </c>
      <c r="AB261">
        <v>0</v>
      </c>
      <c r="AD261" t="s">
        <v>38</v>
      </c>
    </row>
    <row r="262" spans="1:30" x14ac:dyDescent="0.25">
      <c r="A262" s="20">
        <v>10281</v>
      </c>
      <c r="B262" s="20">
        <v>1970</v>
      </c>
      <c r="C262" s="20" t="s">
        <v>2</v>
      </c>
      <c r="D262" s="20" t="s">
        <v>10</v>
      </c>
      <c r="E262" s="20">
        <v>64713</v>
      </c>
      <c r="F262" s="20">
        <v>1</v>
      </c>
      <c r="G262" s="20">
        <v>0</v>
      </c>
      <c r="H262" s="49">
        <v>41677</v>
      </c>
      <c r="I262" s="20">
        <v>11</v>
      </c>
      <c r="J262" s="20">
        <v>180</v>
      </c>
      <c r="K262" s="20">
        <v>60</v>
      </c>
      <c r="L262" s="20">
        <v>241</v>
      </c>
      <c r="M262" s="20">
        <v>13</v>
      </c>
      <c r="N262" s="20">
        <v>54</v>
      </c>
      <c r="O262" s="20">
        <v>54</v>
      </c>
      <c r="P262" s="20">
        <v>2</v>
      </c>
      <c r="Q262" s="20">
        <v>5</v>
      </c>
      <c r="R262" s="20">
        <v>5</v>
      </c>
      <c r="S262" s="20">
        <v>7</v>
      </c>
      <c r="T262" s="20">
        <v>4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1</v>
      </c>
      <c r="AA262" s="47">
        <f t="shared" si="4"/>
        <v>1</v>
      </c>
      <c r="AB262" s="20">
        <v>0</v>
      </c>
      <c r="AC262" s="20"/>
      <c r="AD262" s="20" t="s">
        <v>34</v>
      </c>
    </row>
    <row r="263" spans="1:30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F263">
        <v>0</v>
      </c>
      <c r="G263">
        <v>0</v>
      </c>
      <c r="H263" s="35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s="47">
        <f t="shared" si="4"/>
        <v>0</v>
      </c>
      <c r="AB263">
        <v>0</v>
      </c>
      <c r="AD263" t="s">
        <v>38</v>
      </c>
    </row>
    <row r="264" spans="1:30" x14ac:dyDescent="0.25">
      <c r="A264" s="20">
        <v>1994</v>
      </c>
      <c r="B264" s="20">
        <v>1983</v>
      </c>
      <c r="C264" s="20" t="s">
        <v>2</v>
      </c>
      <c r="D264" s="20" t="s">
        <v>14</v>
      </c>
      <c r="E264" s="20">
        <v>52720</v>
      </c>
      <c r="F264" s="20">
        <v>1</v>
      </c>
      <c r="G264" s="20">
        <v>0</v>
      </c>
      <c r="H264" s="49">
        <v>41593</v>
      </c>
      <c r="I264" s="20">
        <v>11</v>
      </c>
      <c r="J264" s="20">
        <v>5</v>
      </c>
      <c r="K264" s="20">
        <v>5</v>
      </c>
      <c r="L264" s="20">
        <v>6</v>
      </c>
      <c r="M264" s="20">
        <v>0</v>
      </c>
      <c r="N264" s="20">
        <v>2</v>
      </c>
      <c r="O264" s="20">
        <v>1</v>
      </c>
      <c r="P264" s="20">
        <v>1</v>
      </c>
      <c r="Q264" s="20">
        <v>1</v>
      </c>
      <c r="R264" s="20">
        <v>0</v>
      </c>
      <c r="S264" s="20">
        <v>2</v>
      </c>
      <c r="T264" s="20">
        <v>7</v>
      </c>
      <c r="U264" s="20">
        <v>0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47">
        <f t="shared" si="4"/>
        <v>0</v>
      </c>
      <c r="AB264" s="20">
        <v>0</v>
      </c>
      <c r="AC264" s="20"/>
      <c r="AD264" s="20" t="s">
        <v>31</v>
      </c>
    </row>
    <row r="265" spans="1:30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F265">
        <v>1</v>
      </c>
      <c r="G265">
        <v>2</v>
      </c>
      <c r="H265" s="35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 s="47">
        <f t="shared" si="4"/>
        <v>2</v>
      </c>
      <c r="AB265">
        <v>0</v>
      </c>
      <c r="AD265" t="s">
        <v>38</v>
      </c>
    </row>
    <row r="266" spans="1:30" x14ac:dyDescent="0.25">
      <c r="A266" s="20">
        <v>6720</v>
      </c>
      <c r="B266" s="20">
        <v>1968</v>
      </c>
      <c r="C266" s="20" t="s">
        <v>4</v>
      </c>
      <c r="D266" s="20" t="s">
        <v>13</v>
      </c>
      <c r="E266" s="20">
        <v>43795</v>
      </c>
      <c r="F266" s="20">
        <v>0</v>
      </c>
      <c r="G266" s="20">
        <v>1</v>
      </c>
      <c r="H266" s="49">
        <v>41563</v>
      </c>
      <c r="I266" s="20">
        <v>11</v>
      </c>
      <c r="J266" s="20">
        <v>314</v>
      </c>
      <c r="K266" s="20">
        <v>11</v>
      </c>
      <c r="L266" s="20">
        <v>53</v>
      </c>
      <c r="M266" s="20">
        <v>4</v>
      </c>
      <c r="N266" s="20">
        <v>3</v>
      </c>
      <c r="O266" s="20">
        <v>107</v>
      </c>
      <c r="P266" s="20">
        <v>3</v>
      </c>
      <c r="Q266" s="20">
        <v>7</v>
      </c>
      <c r="R266" s="20">
        <v>3</v>
      </c>
      <c r="S266" s="20">
        <v>4</v>
      </c>
      <c r="T266" s="20">
        <v>7</v>
      </c>
      <c r="U266" s="20">
        <v>0</v>
      </c>
      <c r="V266" s="20">
        <v>1</v>
      </c>
      <c r="W266" s="20">
        <v>0</v>
      </c>
      <c r="X266" s="20">
        <v>0</v>
      </c>
      <c r="Y266" s="20">
        <v>0</v>
      </c>
      <c r="Z266" s="20">
        <v>1</v>
      </c>
      <c r="AA266" s="47">
        <f t="shared" si="4"/>
        <v>2</v>
      </c>
      <c r="AB266" s="20">
        <v>0</v>
      </c>
      <c r="AC266" s="20"/>
      <c r="AD266" s="20" t="s">
        <v>38</v>
      </c>
    </row>
    <row r="267" spans="1:30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F267">
        <v>1</v>
      </c>
      <c r="G267">
        <v>0</v>
      </c>
      <c r="H267" s="35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47">
        <f t="shared" si="4"/>
        <v>0</v>
      </c>
      <c r="AB267">
        <v>0</v>
      </c>
      <c r="AD267" t="s">
        <v>33</v>
      </c>
    </row>
    <row r="268" spans="1:30" x14ac:dyDescent="0.25">
      <c r="A268" s="20">
        <v>1183</v>
      </c>
      <c r="B268" s="20">
        <v>1949</v>
      </c>
      <c r="C268" s="20" t="s">
        <v>4</v>
      </c>
      <c r="D268" s="20" t="s">
        <v>14</v>
      </c>
      <c r="E268" s="20">
        <v>36408</v>
      </c>
      <c r="F268" s="20">
        <v>1</v>
      </c>
      <c r="G268" s="20">
        <v>1</v>
      </c>
      <c r="H268" s="49">
        <v>41538</v>
      </c>
      <c r="I268" s="20">
        <v>11</v>
      </c>
      <c r="J268" s="20">
        <v>9</v>
      </c>
      <c r="K268" s="20">
        <v>1</v>
      </c>
      <c r="L268" s="20">
        <v>4</v>
      </c>
      <c r="M268" s="20">
        <v>3</v>
      </c>
      <c r="N268" s="20">
        <v>2</v>
      </c>
      <c r="O268" s="20">
        <v>3</v>
      </c>
      <c r="P268" s="20">
        <v>1</v>
      </c>
      <c r="Q268" s="20">
        <v>1</v>
      </c>
      <c r="R268" s="20">
        <v>0</v>
      </c>
      <c r="S268" s="20">
        <v>2</v>
      </c>
      <c r="T268" s="20">
        <v>6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47">
        <f t="shared" si="4"/>
        <v>0</v>
      </c>
      <c r="AB268" s="20">
        <v>0</v>
      </c>
      <c r="AC268" s="20"/>
      <c r="AD268" s="20" t="s">
        <v>32</v>
      </c>
    </row>
    <row r="269" spans="1:30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F269">
        <v>1</v>
      </c>
      <c r="G269">
        <v>1</v>
      </c>
      <c r="H269" s="35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s="47">
        <f t="shared" si="4"/>
        <v>0</v>
      </c>
      <c r="AB269">
        <v>0</v>
      </c>
      <c r="AD269" t="s">
        <v>37</v>
      </c>
    </row>
    <row r="270" spans="1:30" x14ac:dyDescent="0.25">
      <c r="A270" s="20">
        <v>1419</v>
      </c>
      <c r="B270" s="20">
        <v>1950</v>
      </c>
      <c r="C270" s="20" t="s">
        <v>2</v>
      </c>
      <c r="D270" s="20" t="s">
        <v>13</v>
      </c>
      <c r="E270" s="20">
        <v>34026</v>
      </c>
      <c r="F270" s="20">
        <v>1</v>
      </c>
      <c r="G270" s="20">
        <v>1</v>
      </c>
      <c r="H270" s="49">
        <v>41491</v>
      </c>
      <c r="I270" s="20">
        <v>11</v>
      </c>
      <c r="J270" s="20">
        <v>18</v>
      </c>
      <c r="K270" s="20">
        <v>6</v>
      </c>
      <c r="L270" s="20">
        <v>15</v>
      </c>
      <c r="M270" s="20">
        <v>12</v>
      </c>
      <c r="N270" s="20">
        <v>8</v>
      </c>
      <c r="O270" s="20">
        <v>17</v>
      </c>
      <c r="P270" s="20">
        <v>3</v>
      </c>
      <c r="Q270" s="20">
        <v>2</v>
      </c>
      <c r="R270" s="20">
        <v>1</v>
      </c>
      <c r="S270" s="20">
        <v>3</v>
      </c>
      <c r="T270" s="20">
        <v>5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47">
        <f t="shared" si="4"/>
        <v>0</v>
      </c>
      <c r="AB270" s="20">
        <v>0</v>
      </c>
      <c r="AC270" s="20"/>
      <c r="AD270" s="20" t="s">
        <v>38</v>
      </c>
    </row>
    <row r="271" spans="1:30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F271">
        <v>1</v>
      </c>
      <c r="G271">
        <v>1</v>
      </c>
      <c r="H271" s="35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 s="47">
        <f t="shared" si="4"/>
        <v>1</v>
      </c>
      <c r="AB271">
        <v>0</v>
      </c>
      <c r="AD271" t="s">
        <v>38</v>
      </c>
    </row>
    <row r="272" spans="1:30" x14ac:dyDescent="0.25">
      <c r="A272" s="20">
        <v>1048</v>
      </c>
      <c r="B272" s="20">
        <v>1972</v>
      </c>
      <c r="C272" s="20" t="s">
        <v>4</v>
      </c>
      <c r="D272" s="20" t="s">
        <v>14</v>
      </c>
      <c r="E272" s="20">
        <v>35641</v>
      </c>
      <c r="F272" s="20">
        <v>1</v>
      </c>
      <c r="G272" s="20">
        <v>0</v>
      </c>
      <c r="H272" s="49">
        <v>41469</v>
      </c>
      <c r="I272" s="20">
        <v>11</v>
      </c>
      <c r="J272" s="20">
        <v>63</v>
      </c>
      <c r="K272" s="20">
        <v>3</v>
      </c>
      <c r="L272" s="20">
        <v>67</v>
      </c>
      <c r="M272" s="20">
        <v>8</v>
      </c>
      <c r="N272" s="20">
        <v>9</v>
      </c>
      <c r="O272" s="20">
        <v>28</v>
      </c>
      <c r="P272" s="20">
        <v>2</v>
      </c>
      <c r="Q272" s="20">
        <v>3</v>
      </c>
      <c r="R272" s="20">
        <v>1</v>
      </c>
      <c r="S272" s="20">
        <v>4</v>
      </c>
      <c r="T272" s="20">
        <v>7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1</v>
      </c>
      <c r="AA272" s="47">
        <f t="shared" si="4"/>
        <v>1</v>
      </c>
      <c r="AB272" s="20">
        <v>0</v>
      </c>
      <c r="AC272" s="20"/>
      <c r="AD272" s="20" t="s">
        <v>33</v>
      </c>
    </row>
    <row r="273" spans="1:30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F273">
        <v>0</v>
      </c>
      <c r="G273">
        <v>0</v>
      </c>
      <c r="H273" s="35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 s="47">
        <f t="shared" si="4"/>
        <v>1</v>
      </c>
      <c r="AB273">
        <v>0</v>
      </c>
      <c r="AD273" t="s">
        <v>33</v>
      </c>
    </row>
    <row r="274" spans="1:30" x14ac:dyDescent="0.25">
      <c r="A274" s="20">
        <v>3427</v>
      </c>
      <c r="B274" s="20">
        <v>1955</v>
      </c>
      <c r="C274" s="20" t="s">
        <v>3</v>
      </c>
      <c r="D274" s="20" t="s">
        <v>14</v>
      </c>
      <c r="E274" s="20">
        <v>59821</v>
      </c>
      <c r="F274" s="20">
        <v>0</v>
      </c>
      <c r="G274" s="20">
        <v>1</v>
      </c>
      <c r="H274" s="49">
        <v>41376</v>
      </c>
      <c r="I274" s="20">
        <v>11</v>
      </c>
      <c r="J274" s="20">
        <v>629</v>
      </c>
      <c r="K274" s="20">
        <v>0</v>
      </c>
      <c r="L274" s="20">
        <v>70</v>
      </c>
      <c r="M274" s="20">
        <v>0</v>
      </c>
      <c r="N274" s="20">
        <v>0</v>
      </c>
      <c r="O274" s="20">
        <v>35</v>
      </c>
      <c r="P274" s="20">
        <v>6</v>
      </c>
      <c r="Q274" s="20">
        <v>11</v>
      </c>
      <c r="R274" s="20">
        <v>2</v>
      </c>
      <c r="S274" s="20">
        <v>7</v>
      </c>
      <c r="T274" s="20">
        <v>8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47">
        <f t="shared" si="4"/>
        <v>0</v>
      </c>
      <c r="AB274" s="20">
        <v>0</v>
      </c>
      <c r="AC274" s="20"/>
      <c r="AD274" s="20" t="s">
        <v>33</v>
      </c>
    </row>
    <row r="275" spans="1:30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F275">
        <v>1</v>
      </c>
      <c r="G275">
        <v>0</v>
      </c>
      <c r="H275" s="35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47">
        <f t="shared" si="4"/>
        <v>0</v>
      </c>
      <c r="AB275">
        <v>0</v>
      </c>
      <c r="AD275" t="s">
        <v>33</v>
      </c>
    </row>
    <row r="276" spans="1:30" x14ac:dyDescent="0.25">
      <c r="A276" s="20">
        <v>8911</v>
      </c>
      <c r="B276" s="20">
        <v>1967</v>
      </c>
      <c r="C276" s="20" t="s">
        <v>3</v>
      </c>
      <c r="D276" s="20" t="s">
        <v>14</v>
      </c>
      <c r="E276" s="20">
        <v>56320</v>
      </c>
      <c r="F276" s="20">
        <v>0</v>
      </c>
      <c r="G276" s="20">
        <v>1</v>
      </c>
      <c r="H276" s="49">
        <v>41372</v>
      </c>
      <c r="I276" s="20">
        <v>11</v>
      </c>
      <c r="J276" s="20">
        <v>201</v>
      </c>
      <c r="K276" s="20">
        <v>53</v>
      </c>
      <c r="L276" s="20">
        <v>172</v>
      </c>
      <c r="M276" s="20">
        <v>116</v>
      </c>
      <c r="N276" s="20">
        <v>77</v>
      </c>
      <c r="O276" s="20">
        <v>83</v>
      </c>
      <c r="P276" s="20">
        <v>3</v>
      </c>
      <c r="Q276" s="20">
        <v>5</v>
      </c>
      <c r="R276" s="20">
        <v>4</v>
      </c>
      <c r="S276" s="20">
        <v>9</v>
      </c>
      <c r="T276" s="20">
        <v>4</v>
      </c>
      <c r="U276" s="20">
        <v>0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47">
        <f t="shared" si="4"/>
        <v>0</v>
      </c>
      <c r="AB276" s="20">
        <v>0</v>
      </c>
      <c r="AC276" s="20"/>
      <c r="AD276" s="20" t="s">
        <v>38</v>
      </c>
    </row>
    <row r="277" spans="1:30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F277">
        <v>1</v>
      </c>
      <c r="G277">
        <v>0</v>
      </c>
      <c r="H277" s="35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 s="47">
        <f t="shared" si="4"/>
        <v>1</v>
      </c>
      <c r="AB277">
        <v>0</v>
      </c>
      <c r="AD277" t="s">
        <v>38</v>
      </c>
    </row>
    <row r="278" spans="1:30" x14ac:dyDescent="0.25">
      <c r="A278" s="20">
        <v>2677</v>
      </c>
      <c r="B278" s="20">
        <v>1956</v>
      </c>
      <c r="C278" s="20" t="s">
        <v>2</v>
      </c>
      <c r="D278" s="20" t="s">
        <v>13</v>
      </c>
      <c r="E278" s="20">
        <v>46097</v>
      </c>
      <c r="F278" s="20">
        <v>0</v>
      </c>
      <c r="G278" s="20">
        <v>1</v>
      </c>
      <c r="H278" s="49">
        <v>41364</v>
      </c>
      <c r="I278" s="20">
        <v>11</v>
      </c>
      <c r="J278" s="20">
        <v>72</v>
      </c>
      <c r="K278" s="20">
        <v>24</v>
      </c>
      <c r="L278" s="20">
        <v>68</v>
      </c>
      <c r="M278" s="20">
        <v>65</v>
      </c>
      <c r="N278" s="20">
        <v>4</v>
      </c>
      <c r="O278" s="20">
        <v>8</v>
      </c>
      <c r="P278" s="20">
        <v>5</v>
      </c>
      <c r="Q278" s="20">
        <v>3</v>
      </c>
      <c r="R278" s="20">
        <v>1</v>
      </c>
      <c r="S278" s="20">
        <v>6</v>
      </c>
      <c r="T278" s="20">
        <v>4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47">
        <f t="shared" si="4"/>
        <v>0</v>
      </c>
      <c r="AB278" s="20">
        <v>0</v>
      </c>
      <c r="AC278" s="20"/>
      <c r="AD278" s="20" t="s">
        <v>33</v>
      </c>
    </row>
    <row r="279" spans="1:30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F279">
        <v>0</v>
      </c>
      <c r="G279">
        <v>0</v>
      </c>
      <c r="H279" s="35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47">
        <f t="shared" si="4"/>
        <v>0</v>
      </c>
      <c r="AB279">
        <v>0</v>
      </c>
      <c r="AD279" t="s">
        <v>33</v>
      </c>
    </row>
    <row r="280" spans="1:30" x14ac:dyDescent="0.25">
      <c r="A280" s="20">
        <v>9860</v>
      </c>
      <c r="B280" s="20">
        <v>1959</v>
      </c>
      <c r="C280" s="20" t="s">
        <v>2</v>
      </c>
      <c r="D280" s="20" t="s">
        <v>13</v>
      </c>
      <c r="E280" s="20">
        <v>44911</v>
      </c>
      <c r="F280" s="20">
        <v>0</v>
      </c>
      <c r="G280" s="20">
        <v>1</v>
      </c>
      <c r="H280" s="49">
        <v>41348</v>
      </c>
      <c r="I280" s="20">
        <v>11</v>
      </c>
      <c r="J280" s="20">
        <v>159</v>
      </c>
      <c r="K280" s="20">
        <v>0</v>
      </c>
      <c r="L280" s="20">
        <v>22</v>
      </c>
      <c r="M280" s="20">
        <v>2</v>
      </c>
      <c r="N280" s="20">
        <v>1</v>
      </c>
      <c r="O280" s="20">
        <v>31</v>
      </c>
      <c r="P280" s="20">
        <v>3</v>
      </c>
      <c r="Q280" s="20">
        <v>4</v>
      </c>
      <c r="R280" s="20">
        <v>1</v>
      </c>
      <c r="S280" s="20">
        <v>4</v>
      </c>
      <c r="T280" s="20">
        <v>7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47">
        <f t="shared" si="4"/>
        <v>0</v>
      </c>
      <c r="AB280" s="20">
        <v>0</v>
      </c>
      <c r="AC280" s="20"/>
      <c r="AD280" s="20" t="s">
        <v>38</v>
      </c>
    </row>
    <row r="281" spans="1:30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F281">
        <v>1</v>
      </c>
      <c r="G281">
        <v>0</v>
      </c>
      <c r="H281" s="35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47">
        <f t="shared" si="4"/>
        <v>0</v>
      </c>
      <c r="AB281">
        <v>0</v>
      </c>
      <c r="AD281" t="s">
        <v>34</v>
      </c>
    </row>
    <row r="282" spans="1:30" x14ac:dyDescent="0.25">
      <c r="A282" s="20">
        <v>979</v>
      </c>
      <c r="B282" s="20">
        <v>1975</v>
      </c>
      <c r="C282" s="20" t="s">
        <v>2</v>
      </c>
      <c r="D282" s="20" t="s">
        <v>9</v>
      </c>
      <c r="E282" s="20">
        <v>33249</v>
      </c>
      <c r="F282" s="20">
        <v>1</v>
      </c>
      <c r="G282" s="20">
        <v>0</v>
      </c>
      <c r="H282" s="49">
        <v>41325</v>
      </c>
      <c r="I282" s="20">
        <v>11</v>
      </c>
      <c r="J282" s="20">
        <v>6</v>
      </c>
      <c r="K282" s="20">
        <v>10</v>
      </c>
      <c r="L282" s="20">
        <v>21</v>
      </c>
      <c r="M282" s="20">
        <v>19</v>
      </c>
      <c r="N282" s="20">
        <v>14</v>
      </c>
      <c r="O282" s="20">
        <v>42</v>
      </c>
      <c r="P282" s="20">
        <v>2</v>
      </c>
      <c r="Q282" s="20">
        <v>2</v>
      </c>
      <c r="R282" s="20">
        <v>1</v>
      </c>
      <c r="S282" s="20">
        <v>3</v>
      </c>
      <c r="T282" s="20">
        <v>6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47">
        <f t="shared" si="4"/>
        <v>0</v>
      </c>
      <c r="AB282" s="20">
        <v>0</v>
      </c>
      <c r="AC282" s="20"/>
      <c r="AD282" s="20" t="s">
        <v>38</v>
      </c>
    </row>
    <row r="283" spans="1:30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F283">
        <v>1</v>
      </c>
      <c r="G283">
        <v>1</v>
      </c>
      <c r="H283" s="35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47">
        <f t="shared" si="4"/>
        <v>0</v>
      </c>
      <c r="AB283">
        <v>0</v>
      </c>
      <c r="AD283" t="s">
        <v>37</v>
      </c>
    </row>
    <row r="284" spans="1:30" x14ac:dyDescent="0.25">
      <c r="A284" s="20">
        <v>10490</v>
      </c>
      <c r="B284" s="20">
        <v>1969</v>
      </c>
      <c r="C284" s="20" t="s">
        <v>3</v>
      </c>
      <c r="D284" s="20" t="s">
        <v>14</v>
      </c>
      <c r="E284" s="20">
        <v>51039</v>
      </c>
      <c r="F284" s="20">
        <v>1</v>
      </c>
      <c r="G284" s="20">
        <v>1</v>
      </c>
      <c r="H284" s="49">
        <v>41253</v>
      </c>
      <c r="I284" s="20">
        <v>11</v>
      </c>
      <c r="J284" s="20">
        <v>100</v>
      </c>
      <c r="K284" s="20">
        <v>64</v>
      </c>
      <c r="L284" s="20">
        <v>79</v>
      </c>
      <c r="M284" s="20">
        <v>65</v>
      </c>
      <c r="N284" s="20">
        <v>0</v>
      </c>
      <c r="O284" s="20">
        <v>109</v>
      </c>
      <c r="P284" s="20">
        <v>2</v>
      </c>
      <c r="Q284" s="20">
        <v>6</v>
      </c>
      <c r="R284" s="20">
        <v>2</v>
      </c>
      <c r="S284" s="20">
        <v>4</v>
      </c>
      <c r="T284" s="20">
        <v>7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47">
        <f t="shared" si="4"/>
        <v>0</v>
      </c>
      <c r="AB284" s="20">
        <v>0</v>
      </c>
      <c r="AC284" s="20"/>
      <c r="AD284" s="20" t="s">
        <v>34</v>
      </c>
    </row>
    <row r="285" spans="1:30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F285">
        <v>0</v>
      </c>
      <c r="G285">
        <v>1</v>
      </c>
      <c r="H285" s="35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47">
        <f t="shared" si="4"/>
        <v>0</v>
      </c>
      <c r="AB285">
        <v>0</v>
      </c>
      <c r="AD285" t="s">
        <v>38</v>
      </c>
    </row>
    <row r="286" spans="1:30" x14ac:dyDescent="0.25">
      <c r="A286" s="20">
        <v>2715</v>
      </c>
      <c r="B286" s="20">
        <v>1966</v>
      </c>
      <c r="C286" s="20" t="s">
        <v>4</v>
      </c>
      <c r="D286" s="20" t="s">
        <v>10</v>
      </c>
      <c r="E286" s="20">
        <v>29435</v>
      </c>
      <c r="F286" s="20">
        <v>1</v>
      </c>
      <c r="G286" s="20">
        <v>1</v>
      </c>
      <c r="H286" s="49">
        <v>41127</v>
      </c>
      <c r="I286" s="20">
        <v>11</v>
      </c>
      <c r="J286" s="20">
        <v>70</v>
      </c>
      <c r="K286" s="20">
        <v>3</v>
      </c>
      <c r="L286" s="20">
        <v>37</v>
      </c>
      <c r="M286" s="20">
        <v>4</v>
      </c>
      <c r="N286" s="20">
        <v>2</v>
      </c>
      <c r="O286" s="20">
        <v>64</v>
      </c>
      <c r="P286" s="20">
        <v>4</v>
      </c>
      <c r="Q286" s="20">
        <v>3</v>
      </c>
      <c r="R286" s="20">
        <v>2</v>
      </c>
      <c r="S286" s="20">
        <v>2</v>
      </c>
      <c r="T286" s="20">
        <v>9</v>
      </c>
      <c r="U286" s="20">
        <v>0</v>
      </c>
      <c r="V286" s="20">
        <v>0</v>
      </c>
      <c r="W286" s="20">
        <v>0</v>
      </c>
      <c r="X286" s="20">
        <v>0</v>
      </c>
      <c r="Y286" s="20">
        <v>0</v>
      </c>
      <c r="Z286" s="20">
        <v>1</v>
      </c>
      <c r="AA286" s="47">
        <f t="shared" si="4"/>
        <v>1</v>
      </c>
      <c r="AB286" s="20">
        <v>0</v>
      </c>
      <c r="AC286" s="20"/>
      <c r="AD286" s="20" t="s">
        <v>37</v>
      </c>
    </row>
    <row r="287" spans="1:30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F287">
        <v>0</v>
      </c>
      <c r="G287">
        <v>1</v>
      </c>
      <c r="H287" s="35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s="47">
        <f t="shared" si="4"/>
        <v>0</v>
      </c>
      <c r="AB287">
        <v>0</v>
      </c>
      <c r="AD287" t="s">
        <v>33</v>
      </c>
    </row>
    <row r="288" spans="1:30" x14ac:dyDescent="0.25">
      <c r="A288" s="20">
        <v>92</v>
      </c>
      <c r="B288" s="20">
        <v>1988</v>
      </c>
      <c r="C288" s="20" t="s">
        <v>2</v>
      </c>
      <c r="D288" s="20" t="s">
        <v>9</v>
      </c>
      <c r="E288" s="20">
        <v>34176</v>
      </c>
      <c r="F288" s="20">
        <v>1</v>
      </c>
      <c r="G288" s="20">
        <v>0</v>
      </c>
      <c r="H288" s="49">
        <v>41771</v>
      </c>
      <c r="I288" s="20">
        <v>12</v>
      </c>
      <c r="J288" s="20">
        <v>5</v>
      </c>
      <c r="K288" s="20">
        <v>7</v>
      </c>
      <c r="L288" s="20">
        <v>24</v>
      </c>
      <c r="M288" s="20">
        <v>19</v>
      </c>
      <c r="N288" s="20">
        <v>14</v>
      </c>
      <c r="O288" s="20">
        <v>20</v>
      </c>
      <c r="P288" s="20">
        <v>4</v>
      </c>
      <c r="Q288" s="20">
        <v>3</v>
      </c>
      <c r="R288" s="20">
        <v>0</v>
      </c>
      <c r="S288" s="20">
        <v>4</v>
      </c>
      <c r="T288" s="20">
        <v>6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47">
        <f t="shared" si="4"/>
        <v>0</v>
      </c>
      <c r="AB288" s="20">
        <v>0</v>
      </c>
      <c r="AC288" s="20"/>
      <c r="AD288" s="20" t="s">
        <v>37</v>
      </c>
    </row>
    <row r="289" spans="1:30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F289">
        <v>1</v>
      </c>
      <c r="G289">
        <v>0</v>
      </c>
      <c r="H289" s="35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47">
        <f t="shared" si="4"/>
        <v>0</v>
      </c>
      <c r="AB289">
        <v>0</v>
      </c>
      <c r="AD289" t="s">
        <v>36</v>
      </c>
    </row>
    <row r="290" spans="1:30" x14ac:dyDescent="0.25">
      <c r="A290" s="20">
        <v>11176</v>
      </c>
      <c r="B290" s="20">
        <v>1970</v>
      </c>
      <c r="C290" s="20" t="s">
        <v>3</v>
      </c>
      <c r="D290" s="20" t="s">
        <v>13</v>
      </c>
      <c r="E290" s="20">
        <v>65968</v>
      </c>
      <c r="F290" s="20">
        <v>0</v>
      </c>
      <c r="G290" s="20">
        <v>1</v>
      </c>
      <c r="H290" s="49">
        <v>41771</v>
      </c>
      <c r="I290" s="20">
        <v>12</v>
      </c>
      <c r="J290" s="20">
        <v>376</v>
      </c>
      <c r="K290" s="20">
        <v>9</v>
      </c>
      <c r="L290" s="20">
        <v>83</v>
      </c>
      <c r="M290" s="20">
        <v>19</v>
      </c>
      <c r="N290" s="20">
        <v>4</v>
      </c>
      <c r="O290" s="20">
        <v>4</v>
      </c>
      <c r="P290" s="20">
        <v>2</v>
      </c>
      <c r="Q290" s="20">
        <v>5</v>
      </c>
      <c r="R290" s="20">
        <v>4</v>
      </c>
      <c r="S290" s="20">
        <v>7</v>
      </c>
      <c r="T290" s="20">
        <v>3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47">
        <f t="shared" si="4"/>
        <v>0</v>
      </c>
      <c r="AB290" s="20">
        <v>0</v>
      </c>
      <c r="AC290" s="20"/>
      <c r="AD290" s="20" t="s">
        <v>37</v>
      </c>
    </row>
    <row r="291" spans="1:30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F291">
        <v>0</v>
      </c>
      <c r="G291">
        <v>0</v>
      </c>
      <c r="H291" s="35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47">
        <f t="shared" si="4"/>
        <v>0</v>
      </c>
      <c r="AB291">
        <v>0</v>
      </c>
      <c r="AD291" t="s">
        <v>33</v>
      </c>
    </row>
    <row r="292" spans="1:30" x14ac:dyDescent="0.25">
      <c r="A292" s="20">
        <v>9699</v>
      </c>
      <c r="B292" s="20">
        <v>1966</v>
      </c>
      <c r="C292" s="20" t="s">
        <v>2</v>
      </c>
      <c r="D292" s="20" t="s">
        <v>10</v>
      </c>
      <c r="E292" s="20">
        <v>67272</v>
      </c>
      <c r="F292" s="20">
        <v>0</v>
      </c>
      <c r="G292" s="20">
        <v>1</v>
      </c>
      <c r="H292" s="49">
        <v>41629</v>
      </c>
      <c r="I292" s="20">
        <v>12</v>
      </c>
      <c r="J292" s="20">
        <v>357</v>
      </c>
      <c r="K292" s="20">
        <v>35</v>
      </c>
      <c r="L292" s="20">
        <v>271</v>
      </c>
      <c r="M292" s="20">
        <v>28</v>
      </c>
      <c r="N292" s="20">
        <v>28</v>
      </c>
      <c r="O292" s="20">
        <v>14</v>
      </c>
      <c r="P292" s="20">
        <v>3</v>
      </c>
      <c r="Q292" s="20">
        <v>6</v>
      </c>
      <c r="R292" s="20">
        <v>2</v>
      </c>
      <c r="S292" s="20">
        <v>12</v>
      </c>
      <c r="T292" s="20">
        <v>5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47">
        <f t="shared" si="4"/>
        <v>0</v>
      </c>
      <c r="AB292" s="20">
        <v>0</v>
      </c>
      <c r="AC292" s="20"/>
      <c r="AD292" s="20" t="s">
        <v>38</v>
      </c>
    </row>
    <row r="293" spans="1:30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F293">
        <v>0</v>
      </c>
      <c r="G293">
        <v>0</v>
      </c>
      <c r="H293" s="35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 s="47">
        <f t="shared" si="4"/>
        <v>2</v>
      </c>
      <c r="AB293">
        <v>0</v>
      </c>
      <c r="AD293" t="s">
        <v>37</v>
      </c>
    </row>
    <row r="294" spans="1:30" x14ac:dyDescent="0.25">
      <c r="A294" s="20">
        <v>2324</v>
      </c>
      <c r="B294" s="20">
        <v>1972</v>
      </c>
      <c r="C294" s="20" t="s">
        <v>2</v>
      </c>
      <c r="D294" s="20" t="s">
        <v>13</v>
      </c>
      <c r="E294" s="20">
        <v>77044</v>
      </c>
      <c r="F294" s="20">
        <v>0</v>
      </c>
      <c r="G294" s="20">
        <v>1</v>
      </c>
      <c r="H294" s="49">
        <v>41574</v>
      </c>
      <c r="I294" s="20">
        <v>12</v>
      </c>
      <c r="J294" s="20">
        <v>625</v>
      </c>
      <c r="K294" s="20">
        <v>38</v>
      </c>
      <c r="L294" s="20">
        <v>242</v>
      </c>
      <c r="M294" s="20">
        <v>50</v>
      </c>
      <c r="N294" s="20">
        <v>34</v>
      </c>
      <c r="O294" s="20">
        <v>76</v>
      </c>
      <c r="P294" s="20">
        <v>2</v>
      </c>
      <c r="Q294" s="20">
        <v>7</v>
      </c>
      <c r="R294" s="20">
        <v>11</v>
      </c>
      <c r="S294" s="20">
        <v>11</v>
      </c>
      <c r="T294" s="20">
        <v>4</v>
      </c>
      <c r="U294" s="20">
        <v>1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47">
        <f t="shared" si="4"/>
        <v>1</v>
      </c>
      <c r="AB294" s="20">
        <v>0</v>
      </c>
      <c r="AC294" s="20"/>
      <c r="AD294" s="20" t="s">
        <v>38</v>
      </c>
    </row>
    <row r="295" spans="1:30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F295">
        <v>0</v>
      </c>
      <c r="G295">
        <v>0</v>
      </c>
      <c r="H295" s="35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 s="47">
        <f t="shared" si="4"/>
        <v>1</v>
      </c>
      <c r="AB295">
        <v>0</v>
      </c>
      <c r="AD295" t="s">
        <v>35</v>
      </c>
    </row>
    <row r="296" spans="1:30" x14ac:dyDescent="0.25">
      <c r="A296" s="20">
        <v>4992</v>
      </c>
      <c r="B296" s="20">
        <v>1975</v>
      </c>
      <c r="C296" s="20" t="s">
        <v>4</v>
      </c>
      <c r="D296" s="20" t="s">
        <v>13</v>
      </c>
      <c r="E296" s="20">
        <v>17459</v>
      </c>
      <c r="F296" s="20">
        <v>1</v>
      </c>
      <c r="G296" s="20">
        <v>0</v>
      </c>
      <c r="H296" s="49">
        <v>41536</v>
      </c>
      <c r="I296" s="20">
        <v>12</v>
      </c>
      <c r="J296" s="20">
        <v>6</v>
      </c>
      <c r="K296" s="20">
        <v>4</v>
      </c>
      <c r="L296" s="20">
        <v>16</v>
      </c>
      <c r="M296" s="20">
        <v>3</v>
      </c>
      <c r="N296" s="20">
        <v>10</v>
      </c>
      <c r="O296" s="20">
        <v>30</v>
      </c>
      <c r="P296" s="20">
        <v>3</v>
      </c>
      <c r="Q296" s="20">
        <v>3</v>
      </c>
      <c r="R296" s="20">
        <v>1</v>
      </c>
      <c r="S296" s="20">
        <v>2</v>
      </c>
      <c r="T296" s="20">
        <v>7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1</v>
      </c>
      <c r="AA296" s="47">
        <f t="shared" si="4"/>
        <v>1</v>
      </c>
      <c r="AB296" s="20">
        <v>0</v>
      </c>
      <c r="AC296" s="20"/>
      <c r="AD296" s="20" t="s">
        <v>38</v>
      </c>
    </row>
    <row r="297" spans="1:30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F297">
        <v>0</v>
      </c>
      <c r="G297">
        <v>0</v>
      </c>
      <c r="H297" s="35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47">
        <f t="shared" si="4"/>
        <v>0</v>
      </c>
      <c r="AB297">
        <v>0</v>
      </c>
      <c r="AD297" t="s">
        <v>38</v>
      </c>
    </row>
    <row r="298" spans="1:30" x14ac:dyDescent="0.25">
      <c r="A298" s="20">
        <v>4808</v>
      </c>
      <c r="B298" s="20">
        <v>1956</v>
      </c>
      <c r="C298" s="20" t="s">
        <v>2</v>
      </c>
      <c r="D298" s="20" t="s">
        <v>14</v>
      </c>
      <c r="E298" s="20">
        <v>15759</v>
      </c>
      <c r="F298" s="20">
        <v>0</v>
      </c>
      <c r="G298" s="20">
        <v>0</v>
      </c>
      <c r="H298" s="49">
        <v>41522</v>
      </c>
      <c r="I298" s="20">
        <v>12</v>
      </c>
      <c r="J298" s="20">
        <v>1</v>
      </c>
      <c r="K298" s="20">
        <v>2</v>
      </c>
      <c r="L298" s="20">
        <v>5</v>
      </c>
      <c r="M298" s="20">
        <v>6</v>
      </c>
      <c r="N298" s="20">
        <v>0</v>
      </c>
      <c r="O298" s="20">
        <v>3</v>
      </c>
      <c r="P298" s="20">
        <v>1</v>
      </c>
      <c r="Q298" s="20">
        <v>1</v>
      </c>
      <c r="R298" s="20">
        <v>0</v>
      </c>
      <c r="S298" s="20">
        <v>2</v>
      </c>
      <c r="T298" s="20">
        <v>7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47">
        <f t="shared" si="4"/>
        <v>0</v>
      </c>
      <c r="AB298" s="20">
        <v>0</v>
      </c>
      <c r="AC298" s="20"/>
      <c r="AD298" s="20" t="s">
        <v>38</v>
      </c>
    </row>
    <row r="299" spans="1:30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F299">
        <v>0</v>
      </c>
      <c r="G299">
        <v>0</v>
      </c>
      <c r="H299" s="35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s="47">
        <f t="shared" si="4"/>
        <v>0</v>
      </c>
      <c r="AB299">
        <v>1</v>
      </c>
      <c r="AD299" t="s">
        <v>32</v>
      </c>
    </row>
    <row r="300" spans="1:30" x14ac:dyDescent="0.25">
      <c r="A300" s="20">
        <v>7793</v>
      </c>
      <c r="B300" s="20">
        <v>1976</v>
      </c>
      <c r="C300" s="20" t="s">
        <v>2</v>
      </c>
      <c r="D300" s="20" t="s">
        <v>13</v>
      </c>
      <c r="E300" s="20">
        <v>62061</v>
      </c>
      <c r="F300" s="20">
        <v>0</v>
      </c>
      <c r="G300" s="20">
        <v>1</v>
      </c>
      <c r="H300" s="49">
        <v>41517</v>
      </c>
      <c r="I300" s="20">
        <v>12</v>
      </c>
      <c r="J300" s="20">
        <v>641</v>
      </c>
      <c r="K300" s="20">
        <v>7</v>
      </c>
      <c r="L300" s="20">
        <v>84</v>
      </c>
      <c r="M300" s="20">
        <v>0</v>
      </c>
      <c r="N300" s="20">
        <v>30</v>
      </c>
      <c r="O300" s="20">
        <v>38</v>
      </c>
      <c r="P300" s="20">
        <v>3</v>
      </c>
      <c r="Q300" s="20">
        <v>10</v>
      </c>
      <c r="R300" s="20">
        <v>4</v>
      </c>
      <c r="S300" s="20">
        <v>7</v>
      </c>
      <c r="T300" s="20">
        <v>6</v>
      </c>
      <c r="U300" s="20">
        <v>0</v>
      </c>
      <c r="V300" s="20">
        <v>1</v>
      </c>
      <c r="W300" s="20">
        <v>0</v>
      </c>
      <c r="X300" s="20">
        <v>0</v>
      </c>
      <c r="Y300" s="20">
        <v>0</v>
      </c>
      <c r="Z300" s="20">
        <v>0</v>
      </c>
      <c r="AA300" s="47">
        <f t="shared" si="4"/>
        <v>1</v>
      </c>
      <c r="AB300" s="20">
        <v>0</v>
      </c>
      <c r="AC300" s="20"/>
      <c r="AD300" s="20" t="s">
        <v>38</v>
      </c>
    </row>
    <row r="301" spans="1:30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F301">
        <v>0</v>
      </c>
      <c r="G301">
        <v>1</v>
      </c>
      <c r="H301" s="35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47">
        <f t="shared" si="4"/>
        <v>0</v>
      </c>
      <c r="AB301">
        <v>0</v>
      </c>
      <c r="AD301" t="s">
        <v>36</v>
      </c>
    </row>
    <row r="302" spans="1:30" x14ac:dyDescent="0.25">
      <c r="A302" s="20">
        <v>6853</v>
      </c>
      <c r="B302" s="20">
        <v>1982</v>
      </c>
      <c r="C302" s="20" t="s">
        <v>4</v>
      </c>
      <c r="D302" s="20" t="s">
        <v>9</v>
      </c>
      <c r="E302" s="20">
        <v>75777</v>
      </c>
      <c r="F302" s="20">
        <v>0</v>
      </c>
      <c r="G302" s="20">
        <v>0</v>
      </c>
      <c r="H302" s="49">
        <v>41459</v>
      </c>
      <c r="I302" s="20">
        <v>12</v>
      </c>
      <c r="J302" s="20">
        <v>712</v>
      </c>
      <c r="K302" s="20">
        <v>26</v>
      </c>
      <c r="L302" s="20">
        <v>538</v>
      </c>
      <c r="M302" s="20">
        <v>69</v>
      </c>
      <c r="N302" s="20">
        <v>13</v>
      </c>
      <c r="O302" s="20">
        <v>80</v>
      </c>
      <c r="P302" s="20">
        <v>1</v>
      </c>
      <c r="Q302" s="20">
        <v>3</v>
      </c>
      <c r="R302" s="20">
        <v>6</v>
      </c>
      <c r="S302" s="20">
        <v>11</v>
      </c>
      <c r="T302" s="20">
        <v>1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1</v>
      </c>
      <c r="AA302" s="47">
        <f t="shared" si="4"/>
        <v>3</v>
      </c>
      <c r="AB302" s="20">
        <v>0</v>
      </c>
      <c r="AC302" s="20"/>
      <c r="AD302" s="20" t="s">
        <v>34</v>
      </c>
    </row>
    <row r="303" spans="1:30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F303">
        <v>0</v>
      </c>
      <c r="G303">
        <v>0</v>
      </c>
      <c r="H303" s="35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 s="47">
        <f t="shared" si="4"/>
        <v>3</v>
      </c>
      <c r="AB303">
        <v>0</v>
      </c>
      <c r="AD303" t="s">
        <v>36</v>
      </c>
    </row>
    <row r="304" spans="1:30" x14ac:dyDescent="0.25">
      <c r="A304" s="20">
        <v>9780</v>
      </c>
      <c r="B304" s="20">
        <v>1971</v>
      </c>
      <c r="C304" s="20" t="s">
        <v>4</v>
      </c>
      <c r="D304" s="20" t="s">
        <v>13</v>
      </c>
      <c r="E304" s="20">
        <v>71499</v>
      </c>
      <c r="F304" s="20">
        <v>0</v>
      </c>
      <c r="G304" s="20">
        <v>1</v>
      </c>
      <c r="H304" s="49">
        <v>41450</v>
      </c>
      <c r="I304" s="20">
        <v>12</v>
      </c>
      <c r="J304" s="20">
        <v>465</v>
      </c>
      <c r="K304" s="20">
        <v>25</v>
      </c>
      <c r="L304" s="20">
        <v>132</v>
      </c>
      <c r="M304" s="20">
        <v>136</v>
      </c>
      <c r="N304" s="20">
        <v>0</v>
      </c>
      <c r="O304" s="20">
        <v>37</v>
      </c>
      <c r="P304" s="20">
        <v>2</v>
      </c>
      <c r="Q304" s="20">
        <v>8</v>
      </c>
      <c r="R304" s="20">
        <v>3</v>
      </c>
      <c r="S304" s="20">
        <v>13</v>
      </c>
      <c r="T304" s="20">
        <v>4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47">
        <f t="shared" si="4"/>
        <v>0</v>
      </c>
      <c r="AB304" s="20">
        <v>0</v>
      </c>
      <c r="AC304" s="20"/>
      <c r="AD304" s="20" t="s">
        <v>38</v>
      </c>
    </row>
    <row r="305" spans="1:30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F305">
        <v>1</v>
      </c>
      <c r="G305">
        <v>0</v>
      </c>
      <c r="H305" s="35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 s="47">
        <f t="shared" si="4"/>
        <v>2</v>
      </c>
      <c r="AB305">
        <v>0</v>
      </c>
      <c r="AD305" t="s">
        <v>32</v>
      </c>
    </row>
    <row r="306" spans="1:30" x14ac:dyDescent="0.25">
      <c r="A306" s="20">
        <v>1379</v>
      </c>
      <c r="B306" s="20">
        <v>1992</v>
      </c>
      <c r="C306" s="20" t="s">
        <v>4</v>
      </c>
      <c r="D306" s="20" t="s">
        <v>13</v>
      </c>
      <c r="E306" s="20">
        <v>42670</v>
      </c>
      <c r="F306" s="20">
        <v>0</v>
      </c>
      <c r="G306" s="20">
        <v>0</v>
      </c>
      <c r="H306" s="49">
        <v>41391</v>
      </c>
      <c r="I306" s="20">
        <v>12</v>
      </c>
      <c r="J306" s="20">
        <v>154</v>
      </c>
      <c r="K306" s="20">
        <v>2</v>
      </c>
      <c r="L306" s="20">
        <v>46</v>
      </c>
      <c r="M306" s="20">
        <v>20</v>
      </c>
      <c r="N306" s="20">
        <v>4</v>
      </c>
      <c r="O306" s="20">
        <v>15</v>
      </c>
      <c r="P306" s="20">
        <v>1</v>
      </c>
      <c r="Q306" s="20">
        <v>4</v>
      </c>
      <c r="R306" s="20">
        <v>2</v>
      </c>
      <c r="S306" s="20">
        <v>4</v>
      </c>
      <c r="T306" s="20">
        <v>4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47">
        <f t="shared" si="4"/>
        <v>0</v>
      </c>
      <c r="AB306" s="20">
        <v>0</v>
      </c>
      <c r="AC306" s="20"/>
      <c r="AD306" s="20" t="s">
        <v>33</v>
      </c>
    </row>
    <row r="307" spans="1:30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F307">
        <v>0</v>
      </c>
      <c r="G307">
        <v>0</v>
      </c>
      <c r="H307" s="35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 s="47">
        <f t="shared" si="4"/>
        <v>1</v>
      </c>
      <c r="AB307">
        <v>0</v>
      </c>
      <c r="AD307" t="s">
        <v>38</v>
      </c>
    </row>
    <row r="308" spans="1:30" x14ac:dyDescent="0.25">
      <c r="A308" s="20">
        <v>3547</v>
      </c>
      <c r="B308" s="20">
        <v>1969</v>
      </c>
      <c r="C308" s="20" t="s">
        <v>4</v>
      </c>
      <c r="D308" s="20" t="s">
        <v>13</v>
      </c>
      <c r="E308" s="20">
        <v>41021</v>
      </c>
      <c r="F308" s="20">
        <v>1</v>
      </c>
      <c r="G308" s="20">
        <v>0</v>
      </c>
      <c r="H308" s="49">
        <v>41273</v>
      </c>
      <c r="I308" s="20">
        <v>12</v>
      </c>
      <c r="J308" s="20">
        <v>14</v>
      </c>
      <c r="K308" s="20">
        <v>7</v>
      </c>
      <c r="L308" s="20">
        <v>9</v>
      </c>
      <c r="M308" s="20">
        <v>6</v>
      </c>
      <c r="N308" s="20">
        <v>16</v>
      </c>
      <c r="O308" s="20">
        <v>12</v>
      </c>
      <c r="P308" s="20">
        <v>2</v>
      </c>
      <c r="Q308" s="20">
        <v>2</v>
      </c>
      <c r="R308" s="20">
        <v>0</v>
      </c>
      <c r="S308" s="20">
        <v>3</v>
      </c>
      <c r="T308" s="20">
        <v>6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1</v>
      </c>
      <c r="AA308" s="47">
        <f t="shared" si="4"/>
        <v>1</v>
      </c>
      <c r="AB308" s="20">
        <v>0</v>
      </c>
      <c r="AC308" s="20"/>
      <c r="AD308" s="20" t="s">
        <v>33</v>
      </c>
    </row>
    <row r="309" spans="1:30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F309">
        <v>0</v>
      </c>
      <c r="G309">
        <v>0</v>
      </c>
      <c r="H309" s="35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 s="47">
        <f t="shared" si="4"/>
        <v>1</v>
      </c>
      <c r="AB309">
        <v>0</v>
      </c>
      <c r="AD309" t="s">
        <v>38</v>
      </c>
    </row>
    <row r="310" spans="1:30" x14ac:dyDescent="0.25">
      <c r="A310" s="20">
        <v>1891</v>
      </c>
      <c r="B310" s="20">
        <v>1980</v>
      </c>
      <c r="C310" s="20" t="s">
        <v>4</v>
      </c>
      <c r="D310" s="20" t="s">
        <v>10</v>
      </c>
      <c r="E310" s="20">
        <v>78789</v>
      </c>
      <c r="F310" s="20">
        <v>0</v>
      </c>
      <c r="G310" s="20">
        <v>0</v>
      </c>
      <c r="H310" s="49">
        <v>41129</v>
      </c>
      <c r="I310" s="20">
        <v>12</v>
      </c>
      <c r="J310" s="20">
        <v>667</v>
      </c>
      <c r="K310" s="20">
        <v>50</v>
      </c>
      <c r="L310" s="20">
        <v>850</v>
      </c>
      <c r="M310" s="20">
        <v>21</v>
      </c>
      <c r="N310" s="20">
        <v>83</v>
      </c>
      <c r="O310" s="20">
        <v>83</v>
      </c>
      <c r="P310" s="20">
        <v>1</v>
      </c>
      <c r="Q310" s="20">
        <v>4</v>
      </c>
      <c r="R310" s="20">
        <v>6</v>
      </c>
      <c r="S310" s="20">
        <v>5</v>
      </c>
      <c r="T310" s="20">
        <v>2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1</v>
      </c>
      <c r="AA310" s="47">
        <f t="shared" si="4"/>
        <v>1</v>
      </c>
      <c r="AB310" s="20">
        <v>0</v>
      </c>
      <c r="AC310" s="20"/>
      <c r="AD310" s="20" t="s">
        <v>38</v>
      </c>
    </row>
    <row r="311" spans="1:30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F311">
        <v>0</v>
      </c>
      <c r="G311">
        <v>1</v>
      </c>
      <c r="H311" s="35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47">
        <f t="shared" si="4"/>
        <v>0</v>
      </c>
      <c r="AB311">
        <v>0</v>
      </c>
      <c r="AD311" t="s">
        <v>38</v>
      </c>
    </row>
    <row r="312" spans="1:30" x14ac:dyDescent="0.25">
      <c r="A312" s="20">
        <v>9635</v>
      </c>
      <c r="B312" s="20">
        <v>1983</v>
      </c>
      <c r="C312" s="20" t="s">
        <v>4</v>
      </c>
      <c r="D312" s="20" t="s">
        <v>14</v>
      </c>
      <c r="E312" s="20">
        <v>35876</v>
      </c>
      <c r="F312" s="20">
        <v>0</v>
      </c>
      <c r="G312" s="20">
        <v>0</v>
      </c>
      <c r="H312" s="49">
        <v>41749</v>
      </c>
      <c r="I312" s="20">
        <v>13</v>
      </c>
      <c r="J312" s="20">
        <v>66</v>
      </c>
      <c r="K312" s="20">
        <v>2</v>
      </c>
      <c r="L312" s="20">
        <v>40</v>
      </c>
      <c r="M312" s="20">
        <v>4</v>
      </c>
      <c r="N312" s="20">
        <v>3</v>
      </c>
      <c r="O312" s="20">
        <v>14</v>
      </c>
      <c r="P312" s="20">
        <v>1</v>
      </c>
      <c r="Q312" s="20">
        <v>3</v>
      </c>
      <c r="R312" s="20">
        <v>1</v>
      </c>
      <c r="S312" s="20">
        <v>3</v>
      </c>
      <c r="T312" s="20">
        <v>6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47">
        <f t="shared" si="4"/>
        <v>0</v>
      </c>
      <c r="AB312" s="20">
        <v>0</v>
      </c>
      <c r="AC312" s="20"/>
      <c r="AD312" s="20" t="s">
        <v>38</v>
      </c>
    </row>
    <row r="313" spans="1:30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F313">
        <v>0</v>
      </c>
      <c r="G313">
        <v>0</v>
      </c>
      <c r="H313" s="35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47">
        <f t="shared" si="4"/>
        <v>0</v>
      </c>
      <c r="AB313">
        <v>0</v>
      </c>
      <c r="AD313" t="s">
        <v>37</v>
      </c>
    </row>
    <row r="314" spans="1:30" x14ac:dyDescent="0.25">
      <c r="A314" s="20">
        <v>6205</v>
      </c>
      <c r="B314" s="20">
        <v>1967</v>
      </c>
      <c r="C314" s="20" t="s">
        <v>4</v>
      </c>
      <c r="D314" s="20" t="s">
        <v>9</v>
      </c>
      <c r="E314" s="20">
        <v>32557</v>
      </c>
      <c r="F314" s="20">
        <v>1</v>
      </c>
      <c r="G314" s="20">
        <v>0</v>
      </c>
      <c r="H314" s="49">
        <v>41694</v>
      </c>
      <c r="I314" s="20">
        <v>13</v>
      </c>
      <c r="J314" s="20">
        <v>34</v>
      </c>
      <c r="K314" s="20">
        <v>3</v>
      </c>
      <c r="L314" s="20">
        <v>29</v>
      </c>
      <c r="M314" s="20">
        <v>0</v>
      </c>
      <c r="N314" s="20">
        <v>4</v>
      </c>
      <c r="O314" s="20">
        <v>10</v>
      </c>
      <c r="P314" s="20">
        <v>3</v>
      </c>
      <c r="Q314" s="20">
        <v>2</v>
      </c>
      <c r="R314" s="20">
        <v>1</v>
      </c>
      <c r="S314" s="20">
        <v>3</v>
      </c>
      <c r="T314" s="20">
        <v>5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1</v>
      </c>
      <c r="AA314" s="47">
        <f t="shared" si="4"/>
        <v>1</v>
      </c>
      <c r="AB314" s="20">
        <v>0</v>
      </c>
      <c r="AC314" s="20"/>
      <c r="AD314" s="20" t="s">
        <v>37</v>
      </c>
    </row>
    <row r="315" spans="1:30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F315">
        <v>0</v>
      </c>
      <c r="G315">
        <v>1</v>
      </c>
      <c r="H315" s="35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47">
        <f t="shared" si="4"/>
        <v>0</v>
      </c>
      <c r="AB315">
        <v>0</v>
      </c>
      <c r="AD315" t="s">
        <v>38</v>
      </c>
    </row>
    <row r="316" spans="1:30" x14ac:dyDescent="0.25">
      <c r="A316" s="20">
        <v>5156</v>
      </c>
      <c r="B316" s="20">
        <v>1970</v>
      </c>
      <c r="C316" s="20" t="s">
        <v>5</v>
      </c>
      <c r="D316" s="20" t="s">
        <v>14</v>
      </c>
      <c r="E316" s="20">
        <v>62466</v>
      </c>
      <c r="F316" s="20">
        <v>0</v>
      </c>
      <c r="G316" s="20">
        <v>1</v>
      </c>
      <c r="H316" s="49">
        <v>41654</v>
      </c>
      <c r="I316" s="20">
        <v>13</v>
      </c>
      <c r="J316" s="20">
        <v>129</v>
      </c>
      <c r="K316" s="20">
        <v>129</v>
      </c>
      <c r="L316" s="20">
        <v>259</v>
      </c>
      <c r="M316" s="20">
        <v>168</v>
      </c>
      <c r="N316" s="20">
        <v>121</v>
      </c>
      <c r="O316" s="20">
        <v>83</v>
      </c>
      <c r="P316" s="20">
        <v>5</v>
      </c>
      <c r="Q316" s="20">
        <v>6</v>
      </c>
      <c r="R316" s="20">
        <v>3</v>
      </c>
      <c r="S316" s="20">
        <v>12</v>
      </c>
      <c r="T316" s="20">
        <v>4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47">
        <f t="shared" si="4"/>
        <v>0</v>
      </c>
      <c r="AB316" s="20">
        <v>0</v>
      </c>
      <c r="AC316" s="20"/>
      <c r="AD316" s="20" t="s">
        <v>38</v>
      </c>
    </row>
    <row r="317" spans="1:30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F317">
        <v>1</v>
      </c>
      <c r="G317">
        <v>1</v>
      </c>
      <c r="H317" s="35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47">
        <f t="shared" si="4"/>
        <v>0</v>
      </c>
      <c r="AB317">
        <v>0</v>
      </c>
      <c r="AD317" t="s">
        <v>38</v>
      </c>
    </row>
    <row r="318" spans="1:30" x14ac:dyDescent="0.25">
      <c r="A318" s="20">
        <v>8164</v>
      </c>
      <c r="B318" s="20">
        <v>1978</v>
      </c>
      <c r="C318" s="20" t="s">
        <v>3</v>
      </c>
      <c r="D318" s="20" t="s">
        <v>14</v>
      </c>
      <c r="E318" s="20">
        <v>82170</v>
      </c>
      <c r="F318" s="20">
        <v>0</v>
      </c>
      <c r="G318" s="20">
        <v>0</v>
      </c>
      <c r="H318" s="49">
        <v>41603</v>
      </c>
      <c r="I318" s="20">
        <v>13</v>
      </c>
      <c r="J318" s="20">
        <v>1023</v>
      </c>
      <c r="K318" s="20">
        <v>93</v>
      </c>
      <c r="L318" s="20">
        <v>651</v>
      </c>
      <c r="M318" s="20">
        <v>49</v>
      </c>
      <c r="N318" s="20">
        <v>55</v>
      </c>
      <c r="O318" s="20">
        <v>37</v>
      </c>
      <c r="P318" s="20">
        <v>1</v>
      </c>
      <c r="Q318" s="20">
        <v>5</v>
      </c>
      <c r="R318" s="20">
        <v>6</v>
      </c>
      <c r="S318" s="20">
        <v>7</v>
      </c>
      <c r="T318" s="20">
        <v>2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47">
        <f t="shared" si="4"/>
        <v>0</v>
      </c>
      <c r="AB318" s="20">
        <v>0</v>
      </c>
      <c r="AC318" s="20"/>
      <c r="AD318" s="20" t="s">
        <v>33</v>
      </c>
    </row>
    <row r="319" spans="1:30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F319">
        <v>0</v>
      </c>
      <c r="G319">
        <v>0</v>
      </c>
      <c r="H319" s="35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47">
        <f t="shared" si="4"/>
        <v>0</v>
      </c>
      <c r="AB319">
        <v>0</v>
      </c>
      <c r="AD319" t="s">
        <v>38</v>
      </c>
    </row>
    <row r="320" spans="1:30" x14ac:dyDescent="0.25">
      <c r="A320" s="20">
        <v>7600</v>
      </c>
      <c r="B320" s="20">
        <v>1992</v>
      </c>
      <c r="C320" s="20" t="s">
        <v>6</v>
      </c>
      <c r="D320" s="20" t="s">
        <v>9</v>
      </c>
      <c r="E320" s="20">
        <v>15253</v>
      </c>
      <c r="F320" s="20">
        <v>1</v>
      </c>
      <c r="G320" s="20">
        <v>0</v>
      </c>
      <c r="H320" s="49">
        <v>41575</v>
      </c>
      <c r="I320" s="20">
        <v>13</v>
      </c>
      <c r="J320" s="20">
        <v>1</v>
      </c>
      <c r="K320" s="20">
        <v>3</v>
      </c>
      <c r="L320" s="20">
        <v>3</v>
      </c>
      <c r="M320" s="20">
        <v>8</v>
      </c>
      <c r="N320" s="20">
        <v>1</v>
      </c>
      <c r="O320" s="20">
        <v>13</v>
      </c>
      <c r="P320" s="20">
        <v>2</v>
      </c>
      <c r="Q320" s="20">
        <v>1</v>
      </c>
      <c r="R320" s="20">
        <v>0</v>
      </c>
      <c r="S320" s="20">
        <v>3</v>
      </c>
      <c r="T320" s="20">
        <v>7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47">
        <f t="shared" si="4"/>
        <v>0</v>
      </c>
      <c r="AB320" s="20">
        <v>0</v>
      </c>
      <c r="AC320" s="20"/>
      <c r="AD320" s="20" t="s">
        <v>37</v>
      </c>
    </row>
    <row r="321" spans="1:30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F321">
        <v>0</v>
      </c>
      <c r="G321">
        <v>0</v>
      </c>
      <c r="H321" s="35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47">
        <f t="shared" si="4"/>
        <v>0</v>
      </c>
      <c r="AB321">
        <v>0</v>
      </c>
      <c r="AD321" t="s">
        <v>32</v>
      </c>
    </row>
    <row r="322" spans="1:30" x14ac:dyDescent="0.25">
      <c r="A322" s="20">
        <v>7002</v>
      </c>
      <c r="B322" s="20">
        <v>1955</v>
      </c>
      <c r="C322" s="20" t="s">
        <v>2</v>
      </c>
      <c r="D322" s="20" t="s">
        <v>9</v>
      </c>
      <c r="E322" s="20">
        <v>62535</v>
      </c>
      <c r="F322" s="20">
        <v>0</v>
      </c>
      <c r="G322" s="20">
        <v>1</v>
      </c>
      <c r="H322" s="49">
        <v>41550</v>
      </c>
      <c r="I322" s="20">
        <v>13</v>
      </c>
      <c r="J322" s="20">
        <v>163</v>
      </c>
      <c r="K322" s="20">
        <v>48</v>
      </c>
      <c r="L322" s="20">
        <v>90</v>
      </c>
      <c r="M322" s="20">
        <v>0</v>
      </c>
      <c r="N322" s="20">
        <v>45</v>
      </c>
      <c r="O322" s="20">
        <v>52</v>
      </c>
      <c r="P322" s="20">
        <v>1</v>
      </c>
      <c r="Q322" s="20">
        <v>3</v>
      </c>
      <c r="R322" s="20">
        <v>2</v>
      </c>
      <c r="S322" s="20">
        <v>8</v>
      </c>
      <c r="T322" s="20">
        <v>3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47">
        <f t="shared" si="4"/>
        <v>0</v>
      </c>
      <c r="AB322" s="20">
        <v>0</v>
      </c>
      <c r="AC322" s="20"/>
      <c r="AD322" s="20" t="s">
        <v>38</v>
      </c>
    </row>
    <row r="323" spans="1:30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F323">
        <v>1</v>
      </c>
      <c r="G323">
        <v>0</v>
      </c>
      <c r="H323" s="35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 s="47">
        <f t="shared" ref="AA323:AA386" si="5">SUM(U323:Z323)</f>
        <v>2</v>
      </c>
      <c r="AB323">
        <v>0</v>
      </c>
      <c r="AD323" t="s">
        <v>38</v>
      </c>
    </row>
    <row r="324" spans="1:30" x14ac:dyDescent="0.25">
      <c r="A324" s="20">
        <v>6116</v>
      </c>
      <c r="B324" s="20">
        <v>1968</v>
      </c>
      <c r="C324" s="20" t="s">
        <v>5</v>
      </c>
      <c r="D324" s="20" t="s">
        <v>14</v>
      </c>
      <c r="E324" s="20">
        <v>48985</v>
      </c>
      <c r="F324" s="20">
        <v>0</v>
      </c>
      <c r="G324" s="20">
        <v>1</v>
      </c>
      <c r="H324" s="49">
        <v>41460</v>
      </c>
      <c r="I324" s="20">
        <v>13</v>
      </c>
      <c r="J324" s="20">
        <v>19</v>
      </c>
      <c r="K324" s="20">
        <v>13</v>
      </c>
      <c r="L324" s="20">
        <v>18</v>
      </c>
      <c r="M324" s="20">
        <v>10</v>
      </c>
      <c r="N324" s="20">
        <v>7</v>
      </c>
      <c r="O324" s="20">
        <v>8</v>
      </c>
      <c r="P324" s="20">
        <v>1</v>
      </c>
      <c r="Q324" s="20">
        <v>1</v>
      </c>
      <c r="R324" s="20">
        <v>1</v>
      </c>
      <c r="S324" s="20">
        <v>3</v>
      </c>
      <c r="T324" s="20">
        <v>3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47">
        <f t="shared" si="5"/>
        <v>0</v>
      </c>
      <c r="AB324" s="20">
        <v>0</v>
      </c>
      <c r="AC324" s="20"/>
      <c r="AD324" s="20" t="s">
        <v>38</v>
      </c>
    </row>
    <row r="325" spans="1:30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F325">
        <v>0</v>
      </c>
      <c r="G325">
        <v>0</v>
      </c>
      <c r="H325" s="35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47">
        <f t="shared" si="5"/>
        <v>0</v>
      </c>
      <c r="AB325">
        <v>0</v>
      </c>
      <c r="AD325" t="s">
        <v>33</v>
      </c>
    </row>
    <row r="326" spans="1:30" x14ac:dyDescent="0.25">
      <c r="A326" s="20">
        <v>8779</v>
      </c>
      <c r="B326" s="20">
        <v>1985</v>
      </c>
      <c r="C326" s="20" t="s">
        <v>5</v>
      </c>
      <c r="D326" s="20" t="s">
        <v>14</v>
      </c>
      <c r="E326" s="20">
        <v>36145</v>
      </c>
      <c r="F326" s="20">
        <v>1</v>
      </c>
      <c r="G326" s="20">
        <v>0</v>
      </c>
      <c r="H326" s="49">
        <v>41441</v>
      </c>
      <c r="I326" s="20">
        <v>13</v>
      </c>
      <c r="J326" s="20">
        <v>56</v>
      </c>
      <c r="K326" s="20">
        <v>4</v>
      </c>
      <c r="L326" s="20">
        <v>76</v>
      </c>
      <c r="M326" s="20">
        <v>17</v>
      </c>
      <c r="N326" s="20">
        <v>1</v>
      </c>
      <c r="O326" s="20">
        <v>18</v>
      </c>
      <c r="P326" s="20">
        <v>4</v>
      </c>
      <c r="Q326" s="20">
        <v>4</v>
      </c>
      <c r="R326" s="20">
        <v>1</v>
      </c>
      <c r="S326" s="20">
        <v>3</v>
      </c>
      <c r="T326" s="20">
        <v>9</v>
      </c>
      <c r="U326" s="20">
        <v>1</v>
      </c>
      <c r="V326" s="20">
        <v>0</v>
      </c>
      <c r="W326" s="20">
        <v>0</v>
      </c>
      <c r="X326" s="20">
        <v>0</v>
      </c>
      <c r="Y326" s="20">
        <v>0</v>
      </c>
      <c r="Z326" s="20">
        <v>1</v>
      </c>
      <c r="AA326" s="47">
        <f t="shared" si="5"/>
        <v>2</v>
      </c>
      <c r="AB326" s="20">
        <v>0</v>
      </c>
      <c r="AC326" s="20"/>
      <c r="AD326" s="20" t="s">
        <v>31</v>
      </c>
    </row>
    <row r="327" spans="1:30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F327">
        <v>0</v>
      </c>
      <c r="G327">
        <v>0</v>
      </c>
      <c r="H327" s="35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47">
        <f t="shared" si="5"/>
        <v>0</v>
      </c>
      <c r="AB327">
        <v>0</v>
      </c>
      <c r="AD327" t="s">
        <v>33</v>
      </c>
    </row>
    <row r="328" spans="1:30" x14ac:dyDescent="0.25">
      <c r="A328" s="20">
        <v>1650</v>
      </c>
      <c r="B328" s="20">
        <v>1960</v>
      </c>
      <c r="C328" s="20" t="s">
        <v>4</v>
      </c>
      <c r="D328" s="20" t="s">
        <v>14</v>
      </c>
      <c r="E328" s="20">
        <v>81843</v>
      </c>
      <c r="F328" s="20">
        <v>0</v>
      </c>
      <c r="G328" s="20">
        <v>0</v>
      </c>
      <c r="H328" s="49">
        <v>41386</v>
      </c>
      <c r="I328" s="20">
        <v>13</v>
      </c>
      <c r="J328" s="20">
        <v>779</v>
      </c>
      <c r="K328" s="20">
        <v>86</v>
      </c>
      <c r="L328" s="20">
        <v>537</v>
      </c>
      <c r="M328" s="20">
        <v>34</v>
      </c>
      <c r="N328" s="20">
        <v>69</v>
      </c>
      <c r="O328" s="20">
        <v>138</v>
      </c>
      <c r="P328" s="20">
        <v>1</v>
      </c>
      <c r="Q328" s="20">
        <v>5</v>
      </c>
      <c r="R328" s="20">
        <v>9</v>
      </c>
      <c r="S328" s="20">
        <v>12</v>
      </c>
      <c r="T328" s="20">
        <v>3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47">
        <f t="shared" si="5"/>
        <v>0</v>
      </c>
      <c r="AB328" s="20">
        <v>0</v>
      </c>
      <c r="AC328" s="20"/>
      <c r="AD328" s="20" t="s">
        <v>38</v>
      </c>
    </row>
    <row r="329" spans="1:30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F329">
        <v>1</v>
      </c>
      <c r="G329">
        <v>0</v>
      </c>
      <c r="H329" s="35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47">
        <f t="shared" si="5"/>
        <v>0</v>
      </c>
      <c r="AB329">
        <v>0</v>
      </c>
      <c r="AD329" t="s">
        <v>37</v>
      </c>
    </row>
    <row r="330" spans="1:30" x14ac:dyDescent="0.25">
      <c r="A330" s="20">
        <v>6431</v>
      </c>
      <c r="B330" s="20">
        <v>1964</v>
      </c>
      <c r="C330" s="20" t="s">
        <v>3</v>
      </c>
      <c r="D330" s="20" t="s">
        <v>14</v>
      </c>
      <c r="E330" s="20">
        <v>45759</v>
      </c>
      <c r="F330" s="20">
        <v>1</v>
      </c>
      <c r="G330" s="20">
        <v>1</v>
      </c>
      <c r="H330" s="49">
        <v>41328</v>
      </c>
      <c r="I330" s="20">
        <v>13</v>
      </c>
      <c r="J330" s="20">
        <v>42</v>
      </c>
      <c r="K330" s="20">
        <v>1</v>
      </c>
      <c r="L330" s="20">
        <v>18</v>
      </c>
      <c r="M330" s="20">
        <v>3</v>
      </c>
      <c r="N330" s="20">
        <v>0</v>
      </c>
      <c r="O330" s="20">
        <v>4</v>
      </c>
      <c r="P330" s="20">
        <v>2</v>
      </c>
      <c r="Q330" s="20">
        <v>2</v>
      </c>
      <c r="R330" s="20">
        <v>0</v>
      </c>
      <c r="S330" s="20">
        <v>3</v>
      </c>
      <c r="T330" s="20">
        <v>7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47">
        <f t="shared" si="5"/>
        <v>0</v>
      </c>
      <c r="AB330" s="20">
        <v>0</v>
      </c>
      <c r="AC330" s="20"/>
      <c r="AD330" s="20" t="s">
        <v>36</v>
      </c>
    </row>
    <row r="331" spans="1:30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F331">
        <v>1</v>
      </c>
      <c r="G331">
        <v>1</v>
      </c>
      <c r="H331" s="35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s="47">
        <f t="shared" si="5"/>
        <v>0</v>
      </c>
      <c r="AB331">
        <v>0</v>
      </c>
      <c r="AD331" t="s">
        <v>38</v>
      </c>
    </row>
    <row r="332" spans="1:30" x14ac:dyDescent="0.25">
      <c r="A332" s="20">
        <v>5302</v>
      </c>
      <c r="B332" s="20">
        <v>1986</v>
      </c>
      <c r="C332" s="20" t="s">
        <v>2</v>
      </c>
      <c r="D332" s="20" t="s">
        <v>13</v>
      </c>
      <c r="E332" s="20">
        <v>78394</v>
      </c>
      <c r="F332" s="20">
        <v>0</v>
      </c>
      <c r="G332" s="20">
        <v>0</v>
      </c>
      <c r="H332" s="49">
        <v>41320</v>
      </c>
      <c r="I332" s="20">
        <v>13</v>
      </c>
      <c r="J332" s="20">
        <v>298</v>
      </c>
      <c r="K332" s="20">
        <v>27</v>
      </c>
      <c r="L332" s="20">
        <v>697</v>
      </c>
      <c r="M332" s="20">
        <v>216</v>
      </c>
      <c r="N332" s="20">
        <v>24</v>
      </c>
      <c r="O332" s="20">
        <v>166</v>
      </c>
      <c r="P332" s="20">
        <v>1</v>
      </c>
      <c r="Q332" s="20">
        <v>4</v>
      </c>
      <c r="R332" s="20">
        <v>6</v>
      </c>
      <c r="S332" s="20">
        <v>5</v>
      </c>
      <c r="T332" s="20">
        <v>2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1</v>
      </c>
      <c r="AA332" s="47">
        <f t="shared" si="5"/>
        <v>1</v>
      </c>
      <c r="AB332" s="20">
        <v>0</v>
      </c>
      <c r="AC332" s="20"/>
      <c r="AD332" s="20" t="s">
        <v>38</v>
      </c>
    </row>
    <row r="333" spans="1:30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F333">
        <v>1</v>
      </c>
      <c r="G333">
        <v>0</v>
      </c>
      <c r="H333" s="35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47">
        <f t="shared" si="5"/>
        <v>0</v>
      </c>
      <c r="AB333">
        <v>0</v>
      </c>
      <c r="AD333" t="s">
        <v>38</v>
      </c>
    </row>
    <row r="334" spans="1:30" x14ac:dyDescent="0.25">
      <c r="A334" s="20">
        <v>10642</v>
      </c>
      <c r="B334" s="20">
        <v>1989</v>
      </c>
      <c r="C334" s="20" t="s">
        <v>2</v>
      </c>
      <c r="D334" s="20" t="s">
        <v>9</v>
      </c>
      <c r="E334" s="20">
        <v>30279</v>
      </c>
      <c r="F334" s="20">
        <v>1</v>
      </c>
      <c r="G334" s="20">
        <v>0</v>
      </c>
      <c r="H334" s="49">
        <v>41273</v>
      </c>
      <c r="I334" s="20">
        <v>13</v>
      </c>
      <c r="J334" s="20">
        <v>10</v>
      </c>
      <c r="K334" s="20">
        <v>4</v>
      </c>
      <c r="L334" s="20">
        <v>14</v>
      </c>
      <c r="M334" s="20">
        <v>4</v>
      </c>
      <c r="N334" s="20">
        <v>4</v>
      </c>
      <c r="O334" s="20">
        <v>1</v>
      </c>
      <c r="P334" s="20">
        <v>1</v>
      </c>
      <c r="Q334" s="20">
        <v>1</v>
      </c>
      <c r="R334" s="20">
        <v>0</v>
      </c>
      <c r="S334" s="20">
        <v>3</v>
      </c>
      <c r="T334" s="20">
        <v>8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47">
        <f t="shared" si="5"/>
        <v>0</v>
      </c>
      <c r="AB334" s="20">
        <v>0</v>
      </c>
      <c r="AC334" s="20"/>
      <c r="AD334" s="20" t="s">
        <v>38</v>
      </c>
    </row>
    <row r="335" spans="1:30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F335">
        <v>1</v>
      </c>
      <c r="G335">
        <v>0</v>
      </c>
      <c r="H335" s="35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47">
        <f t="shared" si="5"/>
        <v>0</v>
      </c>
      <c r="AB335">
        <v>0</v>
      </c>
      <c r="AD335" t="s">
        <v>38</v>
      </c>
    </row>
    <row r="336" spans="1:30" x14ac:dyDescent="0.25">
      <c r="A336" s="20">
        <v>3678</v>
      </c>
      <c r="B336" s="20">
        <v>1973</v>
      </c>
      <c r="C336" s="20" t="s">
        <v>2</v>
      </c>
      <c r="D336" s="20" t="s">
        <v>16</v>
      </c>
      <c r="E336" s="20">
        <v>60208</v>
      </c>
      <c r="F336" s="20">
        <v>1</v>
      </c>
      <c r="G336" s="20">
        <v>1</v>
      </c>
      <c r="H336" s="49">
        <v>41189</v>
      </c>
      <c r="I336" s="20">
        <v>13</v>
      </c>
      <c r="J336" s="20">
        <v>488</v>
      </c>
      <c r="K336" s="20">
        <v>23</v>
      </c>
      <c r="L336" s="20">
        <v>71</v>
      </c>
      <c r="M336" s="20">
        <v>15</v>
      </c>
      <c r="N336" s="20">
        <v>0</v>
      </c>
      <c r="O336" s="20">
        <v>59</v>
      </c>
      <c r="P336" s="20">
        <v>11</v>
      </c>
      <c r="Q336" s="20">
        <v>8</v>
      </c>
      <c r="R336" s="20">
        <v>3</v>
      </c>
      <c r="S336" s="20">
        <v>7</v>
      </c>
      <c r="T336" s="20">
        <v>7</v>
      </c>
      <c r="U336" s="20">
        <v>0</v>
      </c>
      <c r="V336" s="20">
        <v>1</v>
      </c>
      <c r="W336" s="20">
        <v>0</v>
      </c>
      <c r="X336" s="20">
        <v>0</v>
      </c>
      <c r="Y336" s="20">
        <v>0</v>
      </c>
      <c r="Z336" s="20">
        <v>1</v>
      </c>
      <c r="AA336" s="47">
        <f t="shared" si="5"/>
        <v>2</v>
      </c>
      <c r="AB336" s="20">
        <v>0</v>
      </c>
      <c r="AC336" s="20"/>
      <c r="AD336" s="20" t="s">
        <v>38</v>
      </c>
    </row>
    <row r="337" spans="1:30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F337">
        <v>0</v>
      </c>
      <c r="G337">
        <v>0</v>
      </c>
      <c r="H337" s="35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 s="47">
        <f t="shared" si="5"/>
        <v>2</v>
      </c>
      <c r="AB337">
        <v>0</v>
      </c>
      <c r="AD337" t="s">
        <v>38</v>
      </c>
    </row>
    <row r="338" spans="1:30" x14ac:dyDescent="0.25">
      <c r="A338" s="20">
        <v>5929</v>
      </c>
      <c r="B338" s="20">
        <v>1973</v>
      </c>
      <c r="C338" s="20" t="s">
        <v>3</v>
      </c>
      <c r="D338" s="20" t="s">
        <v>14</v>
      </c>
      <c r="E338" s="20">
        <v>37401</v>
      </c>
      <c r="F338" s="20">
        <v>1</v>
      </c>
      <c r="G338" s="20">
        <v>0</v>
      </c>
      <c r="H338" s="49">
        <v>41765</v>
      </c>
      <c r="I338" s="20">
        <v>14</v>
      </c>
      <c r="J338" s="20">
        <v>19</v>
      </c>
      <c r="K338" s="20">
        <v>3</v>
      </c>
      <c r="L338" s="20">
        <v>19</v>
      </c>
      <c r="M338" s="20">
        <v>3</v>
      </c>
      <c r="N338" s="20">
        <v>1</v>
      </c>
      <c r="O338" s="20">
        <v>3</v>
      </c>
      <c r="P338" s="20">
        <v>2</v>
      </c>
      <c r="Q338" s="20">
        <v>2</v>
      </c>
      <c r="R338" s="20">
        <v>0</v>
      </c>
      <c r="S338" s="20">
        <v>3</v>
      </c>
      <c r="T338" s="20">
        <v>7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47">
        <f t="shared" si="5"/>
        <v>0</v>
      </c>
      <c r="AB338" s="20">
        <v>0</v>
      </c>
      <c r="AC338" s="20"/>
      <c r="AD338" s="20" t="s">
        <v>38</v>
      </c>
    </row>
    <row r="339" spans="1:30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F339">
        <v>1</v>
      </c>
      <c r="G339">
        <v>0</v>
      </c>
      <c r="H339" s="35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s="47">
        <f t="shared" si="5"/>
        <v>0</v>
      </c>
      <c r="AB339">
        <v>0</v>
      </c>
      <c r="AD339" t="s">
        <v>36</v>
      </c>
    </row>
    <row r="340" spans="1:30" x14ac:dyDescent="0.25">
      <c r="A340" s="20">
        <v>4390</v>
      </c>
      <c r="B340" s="20">
        <v>1954</v>
      </c>
      <c r="C340" s="20" t="s">
        <v>2</v>
      </c>
      <c r="D340" s="20" t="s">
        <v>13</v>
      </c>
      <c r="E340" s="20">
        <v>75315</v>
      </c>
      <c r="F340" s="20">
        <v>0</v>
      </c>
      <c r="G340" s="20">
        <v>1</v>
      </c>
      <c r="H340" s="49">
        <v>41744</v>
      </c>
      <c r="I340" s="20">
        <v>14</v>
      </c>
      <c r="J340" s="20">
        <v>459</v>
      </c>
      <c r="K340" s="20">
        <v>15</v>
      </c>
      <c r="L340" s="20">
        <v>171</v>
      </c>
      <c r="M340" s="20">
        <v>142</v>
      </c>
      <c r="N340" s="20">
        <v>23</v>
      </c>
      <c r="O340" s="20">
        <v>31</v>
      </c>
      <c r="P340" s="20">
        <v>2</v>
      </c>
      <c r="Q340" s="20">
        <v>5</v>
      </c>
      <c r="R340" s="20">
        <v>4</v>
      </c>
      <c r="S340" s="20">
        <v>12</v>
      </c>
      <c r="T340" s="20">
        <v>2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47">
        <f t="shared" si="5"/>
        <v>0</v>
      </c>
      <c r="AB340" s="20">
        <v>0</v>
      </c>
      <c r="AC340" s="20"/>
      <c r="AD340" s="20" t="s">
        <v>33</v>
      </c>
    </row>
    <row r="341" spans="1:30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F341">
        <v>0</v>
      </c>
      <c r="G341">
        <v>1</v>
      </c>
      <c r="H341" s="35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 s="47">
        <f t="shared" si="5"/>
        <v>1</v>
      </c>
      <c r="AB341">
        <v>0</v>
      </c>
      <c r="AD341" t="s">
        <v>37</v>
      </c>
    </row>
    <row r="342" spans="1:30" x14ac:dyDescent="0.25">
      <c r="A342" s="20">
        <v>1577</v>
      </c>
      <c r="B342" s="20">
        <v>1946</v>
      </c>
      <c r="C342" s="20" t="s">
        <v>2</v>
      </c>
      <c r="D342" s="20" t="s">
        <v>14</v>
      </c>
      <c r="E342" s="20">
        <v>78569</v>
      </c>
      <c r="F342" s="20">
        <v>0</v>
      </c>
      <c r="G342" s="20">
        <v>0</v>
      </c>
      <c r="H342" s="49">
        <v>41689</v>
      </c>
      <c r="I342" s="20">
        <v>14</v>
      </c>
      <c r="J342" s="20">
        <v>558</v>
      </c>
      <c r="K342" s="20">
        <v>79</v>
      </c>
      <c r="L342" s="20">
        <v>622</v>
      </c>
      <c r="M342" s="20">
        <v>207</v>
      </c>
      <c r="N342" s="20">
        <v>175</v>
      </c>
      <c r="O342" s="20">
        <v>95</v>
      </c>
      <c r="P342" s="20">
        <v>1</v>
      </c>
      <c r="Q342" s="20">
        <v>4</v>
      </c>
      <c r="R342" s="20">
        <v>6</v>
      </c>
      <c r="S342" s="20">
        <v>4</v>
      </c>
      <c r="T342" s="20">
        <v>1</v>
      </c>
      <c r="U342" s="20">
        <v>0</v>
      </c>
      <c r="V342" s="20">
        <v>0</v>
      </c>
      <c r="W342" s="20">
        <v>1</v>
      </c>
      <c r="X342" s="20">
        <v>0</v>
      </c>
      <c r="Y342" s="20">
        <v>0</v>
      </c>
      <c r="Z342" s="20">
        <v>1</v>
      </c>
      <c r="AA342" s="47">
        <f t="shared" si="5"/>
        <v>2</v>
      </c>
      <c r="AB342" s="20">
        <v>0</v>
      </c>
      <c r="AC342" s="20"/>
      <c r="AD342" s="20" t="s">
        <v>38</v>
      </c>
    </row>
    <row r="343" spans="1:30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F343">
        <v>0</v>
      </c>
      <c r="G343">
        <v>1</v>
      </c>
      <c r="H343" s="35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47">
        <f t="shared" si="5"/>
        <v>0</v>
      </c>
      <c r="AB343">
        <v>0</v>
      </c>
      <c r="AD343" t="s">
        <v>38</v>
      </c>
    </row>
    <row r="344" spans="1:30" x14ac:dyDescent="0.25">
      <c r="A344" s="20">
        <v>7143</v>
      </c>
      <c r="B344" s="20">
        <v>1955</v>
      </c>
      <c r="C344" s="20" t="s">
        <v>5</v>
      </c>
      <c r="D344" s="20" t="s">
        <v>13</v>
      </c>
      <c r="E344" s="20">
        <v>74805</v>
      </c>
      <c r="F344" s="20">
        <v>0</v>
      </c>
      <c r="G344" s="20">
        <v>1</v>
      </c>
      <c r="H344" s="49">
        <v>41584</v>
      </c>
      <c r="I344" s="20">
        <v>14</v>
      </c>
      <c r="J344" s="20">
        <v>209</v>
      </c>
      <c r="K344" s="20">
        <v>162</v>
      </c>
      <c r="L344" s="20">
        <v>209</v>
      </c>
      <c r="M344" s="20">
        <v>41</v>
      </c>
      <c r="N344" s="20">
        <v>162</v>
      </c>
      <c r="O344" s="20">
        <v>37</v>
      </c>
      <c r="P344" s="20">
        <v>5</v>
      </c>
      <c r="Q344" s="20">
        <v>4</v>
      </c>
      <c r="R344" s="20">
        <v>7</v>
      </c>
      <c r="S344" s="20">
        <v>10</v>
      </c>
      <c r="T344" s="20">
        <v>2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47">
        <f t="shared" si="5"/>
        <v>0</v>
      </c>
      <c r="AB344" s="20">
        <v>0</v>
      </c>
      <c r="AC344" s="20"/>
      <c r="AD344" s="20" t="s">
        <v>38</v>
      </c>
    </row>
    <row r="345" spans="1:30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F345">
        <v>0</v>
      </c>
      <c r="G345">
        <v>1</v>
      </c>
      <c r="H345" s="35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s="47">
        <f t="shared" si="5"/>
        <v>0</v>
      </c>
      <c r="AB345">
        <v>0</v>
      </c>
      <c r="AD345" t="s">
        <v>38</v>
      </c>
    </row>
    <row r="346" spans="1:30" x14ac:dyDescent="0.25">
      <c r="A346" s="20">
        <v>10664</v>
      </c>
      <c r="B346" s="20">
        <v>1949</v>
      </c>
      <c r="C346" s="20" t="s">
        <v>4</v>
      </c>
      <c r="D346" s="20" t="s">
        <v>16</v>
      </c>
      <c r="E346" s="20">
        <v>51529</v>
      </c>
      <c r="F346" s="20">
        <v>0</v>
      </c>
      <c r="G346" s="20">
        <v>1</v>
      </c>
      <c r="H346" s="49">
        <v>41524</v>
      </c>
      <c r="I346" s="20">
        <v>14</v>
      </c>
      <c r="J346" s="20">
        <v>400</v>
      </c>
      <c r="K346" s="20">
        <v>4</v>
      </c>
      <c r="L346" s="20">
        <v>35</v>
      </c>
      <c r="M346" s="20">
        <v>6</v>
      </c>
      <c r="N346" s="20">
        <v>0</v>
      </c>
      <c r="O346" s="20">
        <v>22</v>
      </c>
      <c r="P346" s="20">
        <v>2</v>
      </c>
      <c r="Q346" s="20">
        <v>9</v>
      </c>
      <c r="R346" s="20">
        <v>1</v>
      </c>
      <c r="S346" s="20">
        <v>5</v>
      </c>
      <c r="T346" s="20">
        <v>8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47">
        <f t="shared" si="5"/>
        <v>0</v>
      </c>
      <c r="AB346" s="20">
        <v>0</v>
      </c>
      <c r="AC346" s="20"/>
      <c r="AD346" s="20" t="s">
        <v>38</v>
      </c>
    </row>
    <row r="347" spans="1:30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F347">
        <v>0</v>
      </c>
      <c r="G347">
        <v>0</v>
      </c>
      <c r="H347" s="35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s="47">
        <f t="shared" si="5"/>
        <v>0</v>
      </c>
      <c r="AB347">
        <v>0</v>
      </c>
      <c r="AD347" t="s">
        <v>38</v>
      </c>
    </row>
    <row r="348" spans="1:30" x14ac:dyDescent="0.25">
      <c r="A348" s="20">
        <v>10507</v>
      </c>
      <c r="B348" s="20">
        <v>1977</v>
      </c>
      <c r="C348" s="20" t="s">
        <v>5</v>
      </c>
      <c r="D348" s="20" t="s">
        <v>10</v>
      </c>
      <c r="E348" s="20">
        <v>59601</v>
      </c>
      <c r="F348" s="20">
        <v>0</v>
      </c>
      <c r="G348" s="20">
        <v>1</v>
      </c>
      <c r="H348" s="49">
        <v>41480</v>
      </c>
      <c r="I348" s="20">
        <v>14</v>
      </c>
      <c r="J348" s="20">
        <v>691</v>
      </c>
      <c r="K348" s="20">
        <v>7</v>
      </c>
      <c r="L348" s="20">
        <v>69</v>
      </c>
      <c r="M348" s="20">
        <v>0</v>
      </c>
      <c r="N348" s="20">
        <v>7</v>
      </c>
      <c r="O348" s="20">
        <v>23</v>
      </c>
      <c r="P348" s="20">
        <v>4</v>
      </c>
      <c r="Q348" s="20">
        <v>2</v>
      </c>
      <c r="R348" s="20">
        <v>2</v>
      </c>
      <c r="S348" s="20">
        <v>7</v>
      </c>
      <c r="T348" s="20">
        <v>8</v>
      </c>
      <c r="U348" s="20">
        <v>0</v>
      </c>
      <c r="V348" s="20">
        <v>1</v>
      </c>
      <c r="W348" s="20">
        <v>0</v>
      </c>
      <c r="X348" s="20">
        <v>0</v>
      </c>
      <c r="Y348" s="20">
        <v>0</v>
      </c>
      <c r="Z348" s="20">
        <v>0</v>
      </c>
      <c r="AA348" s="47">
        <f t="shared" si="5"/>
        <v>1</v>
      </c>
      <c r="AB348" s="20">
        <v>0</v>
      </c>
      <c r="AC348" s="20"/>
      <c r="AD348" s="20" t="s">
        <v>31</v>
      </c>
    </row>
    <row r="349" spans="1:30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F349">
        <v>0</v>
      </c>
      <c r="G349">
        <v>0</v>
      </c>
      <c r="H349" s="35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s="47">
        <f t="shared" si="5"/>
        <v>1</v>
      </c>
      <c r="AB349">
        <v>0</v>
      </c>
      <c r="AD349" t="s">
        <v>37</v>
      </c>
    </row>
    <row r="350" spans="1:30" x14ac:dyDescent="0.25">
      <c r="A350" s="20">
        <v>6982</v>
      </c>
      <c r="B350" s="20">
        <v>1976</v>
      </c>
      <c r="C350" s="20" t="s">
        <v>2</v>
      </c>
      <c r="D350" s="20" t="s">
        <v>14</v>
      </c>
      <c r="E350" s="20">
        <v>74068</v>
      </c>
      <c r="F350" s="20">
        <v>0</v>
      </c>
      <c r="G350" s="20">
        <v>0</v>
      </c>
      <c r="H350" s="49">
        <v>41352</v>
      </c>
      <c r="I350" s="20">
        <v>14</v>
      </c>
      <c r="J350" s="20">
        <v>783</v>
      </c>
      <c r="K350" s="20">
        <v>30</v>
      </c>
      <c r="L350" s="20">
        <v>537</v>
      </c>
      <c r="M350" s="20">
        <v>140</v>
      </c>
      <c r="N350" s="20">
        <v>76</v>
      </c>
      <c r="O350" s="20">
        <v>15</v>
      </c>
      <c r="P350" s="20">
        <v>1</v>
      </c>
      <c r="Q350" s="20">
        <v>4</v>
      </c>
      <c r="R350" s="20">
        <v>10</v>
      </c>
      <c r="S350" s="20">
        <v>9</v>
      </c>
      <c r="T350" s="20">
        <v>2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47">
        <f t="shared" si="5"/>
        <v>0</v>
      </c>
      <c r="AB350" s="20">
        <v>0</v>
      </c>
      <c r="AC350" s="20"/>
      <c r="AD350" s="20" t="s">
        <v>36</v>
      </c>
    </row>
    <row r="351" spans="1:30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F351">
        <v>0</v>
      </c>
      <c r="G351">
        <v>0</v>
      </c>
      <c r="H351" s="35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s="47">
        <f t="shared" si="5"/>
        <v>1</v>
      </c>
      <c r="AB351">
        <v>0</v>
      </c>
      <c r="AD351" t="s">
        <v>38</v>
      </c>
    </row>
    <row r="352" spans="1:30" x14ac:dyDescent="0.25">
      <c r="A352" s="20">
        <v>9668</v>
      </c>
      <c r="B352" s="20">
        <v>1971</v>
      </c>
      <c r="C352" s="20" t="s">
        <v>2</v>
      </c>
      <c r="D352" s="20" t="s">
        <v>14</v>
      </c>
      <c r="E352" s="20">
        <v>18793</v>
      </c>
      <c r="F352" s="20">
        <v>1</v>
      </c>
      <c r="G352" s="20">
        <v>0</v>
      </c>
      <c r="H352" s="49">
        <v>41286</v>
      </c>
      <c r="I352" s="20">
        <v>14</v>
      </c>
      <c r="J352" s="20">
        <v>4</v>
      </c>
      <c r="K352" s="20">
        <v>16</v>
      </c>
      <c r="L352" s="20">
        <v>20</v>
      </c>
      <c r="M352" s="20">
        <v>0</v>
      </c>
      <c r="N352" s="20">
        <v>17</v>
      </c>
      <c r="O352" s="20">
        <v>20</v>
      </c>
      <c r="P352" s="20">
        <v>3</v>
      </c>
      <c r="Q352" s="20">
        <v>2</v>
      </c>
      <c r="R352" s="20">
        <v>0</v>
      </c>
      <c r="S352" s="20">
        <v>4</v>
      </c>
      <c r="T352" s="20">
        <v>8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47">
        <f t="shared" si="5"/>
        <v>0</v>
      </c>
      <c r="AB352" s="20">
        <v>0</v>
      </c>
      <c r="AC352" s="20"/>
      <c r="AD352" s="20" t="s">
        <v>33</v>
      </c>
    </row>
    <row r="353" spans="1:30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F353">
        <v>0</v>
      </c>
      <c r="G353">
        <v>0</v>
      </c>
      <c r="H353" s="35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47">
        <f t="shared" si="5"/>
        <v>0</v>
      </c>
      <c r="AB353">
        <v>0</v>
      </c>
      <c r="AD353" t="s">
        <v>38</v>
      </c>
    </row>
    <row r="354" spans="1:30" x14ac:dyDescent="0.25">
      <c r="A354" s="20">
        <v>4099</v>
      </c>
      <c r="B354" s="20">
        <v>1972</v>
      </c>
      <c r="C354" s="20" t="s">
        <v>2</v>
      </c>
      <c r="D354" s="20" t="s">
        <v>14</v>
      </c>
      <c r="E354" s="20">
        <v>30675</v>
      </c>
      <c r="F354" s="20">
        <v>1</v>
      </c>
      <c r="G354" s="20">
        <v>0</v>
      </c>
      <c r="H354" s="49">
        <v>41225</v>
      </c>
      <c r="I354" s="20">
        <v>14</v>
      </c>
      <c r="J354" s="20">
        <v>10</v>
      </c>
      <c r="K354" s="20">
        <v>2</v>
      </c>
      <c r="L354" s="20">
        <v>16</v>
      </c>
      <c r="M354" s="20">
        <v>11</v>
      </c>
      <c r="N354" s="20">
        <v>2</v>
      </c>
      <c r="O354" s="20">
        <v>21</v>
      </c>
      <c r="P354" s="20">
        <v>1</v>
      </c>
      <c r="Q354" s="20">
        <v>1</v>
      </c>
      <c r="R354" s="20">
        <v>0</v>
      </c>
      <c r="S354" s="20">
        <v>3</v>
      </c>
      <c r="T354" s="20">
        <v>8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47">
        <f t="shared" si="5"/>
        <v>0</v>
      </c>
      <c r="AB354" s="20">
        <v>0</v>
      </c>
      <c r="AC354" s="20"/>
      <c r="AD354" s="20" t="s">
        <v>38</v>
      </c>
    </row>
    <row r="355" spans="1:30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F355">
        <v>0</v>
      </c>
      <c r="G355">
        <v>0</v>
      </c>
      <c r="H355" s="35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 s="47">
        <f t="shared" si="5"/>
        <v>2</v>
      </c>
      <c r="AB355">
        <v>0</v>
      </c>
      <c r="AD355" t="s">
        <v>38</v>
      </c>
    </row>
    <row r="356" spans="1:30" x14ac:dyDescent="0.25">
      <c r="A356" s="20">
        <v>1970</v>
      </c>
      <c r="B356" s="20">
        <v>1968</v>
      </c>
      <c r="C356" s="20" t="s">
        <v>4</v>
      </c>
      <c r="D356" s="20" t="s">
        <v>13</v>
      </c>
      <c r="E356" s="20">
        <v>34053</v>
      </c>
      <c r="F356" s="20">
        <v>0</v>
      </c>
      <c r="G356" s="20">
        <v>1</v>
      </c>
      <c r="H356" s="49">
        <v>41162</v>
      </c>
      <c r="I356" s="20">
        <v>14</v>
      </c>
      <c r="J356" s="20">
        <v>63</v>
      </c>
      <c r="K356" s="20">
        <v>0</v>
      </c>
      <c r="L356" s="20">
        <v>21</v>
      </c>
      <c r="M356" s="20">
        <v>7</v>
      </c>
      <c r="N356" s="20">
        <v>0</v>
      </c>
      <c r="O356" s="20">
        <v>12</v>
      </c>
      <c r="P356" s="20">
        <v>1</v>
      </c>
      <c r="Q356" s="20">
        <v>3</v>
      </c>
      <c r="R356" s="20">
        <v>0</v>
      </c>
      <c r="S356" s="20">
        <v>3</v>
      </c>
      <c r="T356" s="20">
        <v>8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47">
        <f t="shared" si="5"/>
        <v>0</v>
      </c>
      <c r="AB356" s="20">
        <v>0</v>
      </c>
      <c r="AC356" s="20"/>
      <c r="AD356" s="20" t="s">
        <v>38</v>
      </c>
    </row>
    <row r="357" spans="1:30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F357">
        <v>1</v>
      </c>
      <c r="G357">
        <v>0</v>
      </c>
      <c r="H357" s="35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47">
        <f t="shared" si="5"/>
        <v>0</v>
      </c>
      <c r="AB357">
        <v>1</v>
      </c>
      <c r="AD357" t="s">
        <v>33</v>
      </c>
    </row>
    <row r="358" spans="1:30" x14ac:dyDescent="0.25">
      <c r="A358" s="20">
        <v>5231</v>
      </c>
      <c r="B358" s="20">
        <v>1974</v>
      </c>
      <c r="C358" s="20" t="s">
        <v>5</v>
      </c>
      <c r="D358" s="20" t="s">
        <v>14</v>
      </c>
      <c r="E358" s="20">
        <v>45894</v>
      </c>
      <c r="F358" s="20">
        <v>0</v>
      </c>
      <c r="G358" s="20">
        <v>2</v>
      </c>
      <c r="H358" s="49">
        <v>41697</v>
      </c>
      <c r="I358" s="20">
        <v>15</v>
      </c>
      <c r="J358" s="20">
        <v>27</v>
      </c>
      <c r="K358" s="20">
        <v>2</v>
      </c>
      <c r="L358" s="20">
        <v>7</v>
      </c>
      <c r="M358" s="20">
        <v>0</v>
      </c>
      <c r="N358" s="20">
        <v>2</v>
      </c>
      <c r="O358" s="20">
        <v>13</v>
      </c>
      <c r="P358" s="20">
        <v>1</v>
      </c>
      <c r="Q358" s="20">
        <v>1</v>
      </c>
      <c r="R358" s="20">
        <v>0</v>
      </c>
      <c r="S358" s="20">
        <v>3</v>
      </c>
      <c r="T358" s="20">
        <v>5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47">
        <f t="shared" si="5"/>
        <v>0</v>
      </c>
      <c r="AB358" s="20">
        <v>0</v>
      </c>
      <c r="AC358" s="20"/>
      <c r="AD358" s="20" t="s">
        <v>38</v>
      </c>
    </row>
    <row r="359" spans="1:30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F359">
        <v>0</v>
      </c>
      <c r="G359">
        <v>1</v>
      </c>
      <c r="H359" s="35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s="47">
        <f t="shared" si="5"/>
        <v>0</v>
      </c>
      <c r="AB359">
        <v>0</v>
      </c>
      <c r="AD359" t="s">
        <v>38</v>
      </c>
    </row>
    <row r="360" spans="1:30" x14ac:dyDescent="0.25">
      <c r="A360" s="20">
        <v>10609</v>
      </c>
      <c r="B360" s="20">
        <v>1962</v>
      </c>
      <c r="C360" s="20" t="s">
        <v>3</v>
      </c>
      <c r="D360" s="20" t="s">
        <v>14</v>
      </c>
      <c r="E360" s="20">
        <v>42769</v>
      </c>
      <c r="F360" s="20">
        <v>0</v>
      </c>
      <c r="G360" s="20">
        <v>1</v>
      </c>
      <c r="H360" s="49">
        <v>41559</v>
      </c>
      <c r="I360" s="20">
        <v>15</v>
      </c>
      <c r="J360" s="20">
        <v>71</v>
      </c>
      <c r="K360" s="20">
        <v>0</v>
      </c>
      <c r="L360" s="20">
        <v>13</v>
      </c>
      <c r="M360" s="20">
        <v>3</v>
      </c>
      <c r="N360" s="20">
        <v>1</v>
      </c>
      <c r="O360" s="20">
        <v>0</v>
      </c>
      <c r="P360" s="20">
        <v>2</v>
      </c>
      <c r="Q360" s="20">
        <v>1</v>
      </c>
      <c r="R360" s="20">
        <v>1</v>
      </c>
      <c r="S360" s="20">
        <v>4</v>
      </c>
      <c r="T360" s="20">
        <v>4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47">
        <f t="shared" si="5"/>
        <v>0</v>
      </c>
      <c r="AB360" s="20">
        <v>0</v>
      </c>
      <c r="AC360" s="20"/>
      <c r="AD360" s="20" t="s">
        <v>37</v>
      </c>
    </row>
    <row r="361" spans="1:30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F361">
        <v>0</v>
      </c>
      <c r="G361">
        <v>1</v>
      </c>
      <c r="H361" s="35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 s="47">
        <f t="shared" si="5"/>
        <v>1</v>
      </c>
      <c r="AB361">
        <v>0</v>
      </c>
      <c r="AD361" t="s">
        <v>38</v>
      </c>
    </row>
    <row r="362" spans="1:30" x14ac:dyDescent="0.25">
      <c r="A362" s="20">
        <v>7533</v>
      </c>
      <c r="B362" s="20">
        <v>1964</v>
      </c>
      <c r="C362" s="20" t="s">
        <v>2</v>
      </c>
      <c r="D362" s="20" t="s">
        <v>14</v>
      </c>
      <c r="E362" s="20">
        <v>49096</v>
      </c>
      <c r="F362" s="20">
        <v>1</v>
      </c>
      <c r="G362" s="20">
        <v>1</v>
      </c>
      <c r="H362" s="49">
        <v>41541</v>
      </c>
      <c r="I362" s="20">
        <v>15</v>
      </c>
      <c r="J362" s="20">
        <v>144</v>
      </c>
      <c r="K362" s="20">
        <v>1</v>
      </c>
      <c r="L362" s="20">
        <v>32</v>
      </c>
      <c r="M362" s="20">
        <v>2</v>
      </c>
      <c r="N362" s="20">
        <v>1</v>
      </c>
      <c r="O362" s="20">
        <v>7</v>
      </c>
      <c r="P362" s="20">
        <v>4</v>
      </c>
      <c r="Q362" s="20">
        <v>4</v>
      </c>
      <c r="R362" s="20">
        <v>1</v>
      </c>
      <c r="S362" s="20">
        <v>4</v>
      </c>
      <c r="T362" s="20">
        <v>7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47">
        <f t="shared" si="5"/>
        <v>0</v>
      </c>
      <c r="AB362" s="20">
        <v>0</v>
      </c>
      <c r="AC362" s="20"/>
      <c r="AD362" s="20" t="s">
        <v>37</v>
      </c>
    </row>
    <row r="363" spans="1:30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F363">
        <v>0</v>
      </c>
      <c r="G363">
        <v>0</v>
      </c>
      <c r="H363" s="35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 s="47">
        <f t="shared" si="5"/>
        <v>3</v>
      </c>
      <c r="AB363">
        <v>0</v>
      </c>
      <c r="AD363" t="s">
        <v>37</v>
      </c>
    </row>
    <row r="364" spans="1:30" x14ac:dyDescent="0.25">
      <c r="A364" s="20">
        <v>2253</v>
      </c>
      <c r="B364" s="20">
        <v>1990</v>
      </c>
      <c r="C364" s="20" t="s">
        <v>2</v>
      </c>
      <c r="D364" s="20" t="s">
        <v>14</v>
      </c>
      <c r="E364" s="20">
        <v>18929</v>
      </c>
      <c r="F364" s="20">
        <v>0</v>
      </c>
      <c r="G364" s="20">
        <v>0</v>
      </c>
      <c r="H364" s="49">
        <v>41321</v>
      </c>
      <c r="I364" s="20">
        <v>15</v>
      </c>
      <c r="J364" s="20">
        <v>32</v>
      </c>
      <c r="K364" s="20">
        <v>0</v>
      </c>
      <c r="L364" s="20">
        <v>8</v>
      </c>
      <c r="M364" s="20">
        <v>23</v>
      </c>
      <c r="N364" s="20">
        <v>4</v>
      </c>
      <c r="O364" s="20">
        <v>18</v>
      </c>
      <c r="P364" s="20">
        <v>1</v>
      </c>
      <c r="Q364" s="20">
        <v>1</v>
      </c>
      <c r="R364" s="20">
        <v>0</v>
      </c>
      <c r="S364" s="20">
        <v>4</v>
      </c>
      <c r="T364" s="20">
        <v>6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47">
        <f t="shared" si="5"/>
        <v>0</v>
      </c>
      <c r="AB364" s="20">
        <v>0</v>
      </c>
      <c r="AC364" s="20"/>
      <c r="AD364" s="20" t="s">
        <v>38</v>
      </c>
    </row>
    <row r="365" spans="1:30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F365">
        <v>0</v>
      </c>
      <c r="G365">
        <v>0</v>
      </c>
      <c r="H365" s="35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s="47">
        <f t="shared" si="5"/>
        <v>0</v>
      </c>
      <c r="AB365">
        <v>0</v>
      </c>
      <c r="AD365" t="s">
        <v>38</v>
      </c>
    </row>
    <row r="366" spans="1:30" x14ac:dyDescent="0.25">
      <c r="A366" s="20">
        <v>1876</v>
      </c>
      <c r="B366" s="20">
        <v>1990</v>
      </c>
      <c r="C366" s="20" t="s">
        <v>2</v>
      </c>
      <c r="D366" s="20" t="s">
        <v>14</v>
      </c>
      <c r="E366" s="20">
        <v>18929</v>
      </c>
      <c r="F366" s="20">
        <v>0</v>
      </c>
      <c r="G366" s="20">
        <v>0</v>
      </c>
      <c r="H366" s="49">
        <v>41321</v>
      </c>
      <c r="I366" s="20">
        <v>15</v>
      </c>
      <c r="J366" s="20">
        <v>32</v>
      </c>
      <c r="K366" s="20">
        <v>0</v>
      </c>
      <c r="L366" s="20">
        <v>8</v>
      </c>
      <c r="M366" s="20">
        <v>23</v>
      </c>
      <c r="N366" s="20">
        <v>4</v>
      </c>
      <c r="O366" s="20">
        <v>18</v>
      </c>
      <c r="P366" s="20">
        <v>1</v>
      </c>
      <c r="Q366" s="20">
        <v>1</v>
      </c>
      <c r="R366" s="20">
        <v>0</v>
      </c>
      <c r="S366" s="20">
        <v>4</v>
      </c>
      <c r="T366" s="20">
        <v>6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47">
        <f t="shared" si="5"/>
        <v>0</v>
      </c>
      <c r="AB366" s="20">
        <v>0</v>
      </c>
      <c r="AC366" s="20"/>
      <c r="AD366" s="20" t="s">
        <v>36</v>
      </c>
    </row>
    <row r="367" spans="1:30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F367">
        <v>1</v>
      </c>
      <c r="G367">
        <v>0</v>
      </c>
      <c r="H367" s="35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 s="47">
        <f t="shared" si="5"/>
        <v>1</v>
      </c>
      <c r="AB367">
        <v>0</v>
      </c>
      <c r="AD367" t="s">
        <v>38</v>
      </c>
    </row>
    <row r="368" spans="1:30" x14ac:dyDescent="0.25">
      <c r="A368" s="20">
        <v>7393</v>
      </c>
      <c r="B368" s="20">
        <v>1978</v>
      </c>
      <c r="C368" s="20" t="s">
        <v>2</v>
      </c>
      <c r="D368" s="20" t="s">
        <v>13</v>
      </c>
      <c r="E368" s="20">
        <v>41580</v>
      </c>
      <c r="F368" s="20">
        <v>1</v>
      </c>
      <c r="G368" s="20">
        <v>1</v>
      </c>
      <c r="H368" s="49">
        <v>41253</v>
      </c>
      <c r="I368" s="20">
        <v>15</v>
      </c>
      <c r="J368" s="20">
        <v>56</v>
      </c>
      <c r="K368" s="20">
        <v>5</v>
      </c>
      <c r="L368" s="20">
        <v>24</v>
      </c>
      <c r="M368" s="20">
        <v>4</v>
      </c>
      <c r="N368" s="20">
        <v>0</v>
      </c>
      <c r="O368" s="20">
        <v>3</v>
      </c>
      <c r="P368" s="20">
        <v>3</v>
      </c>
      <c r="Q368" s="20">
        <v>2</v>
      </c>
      <c r="R368" s="20">
        <v>1</v>
      </c>
      <c r="S368" s="20">
        <v>3</v>
      </c>
      <c r="T368" s="20">
        <v>5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47">
        <f t="shared" si="5"/>
        <v>0</v>
      </c>
      <c r="AB368" s="20">
        <v>0</v>
      </c>
      <c r="AC368" s="20"/>
      <c r="AD368" s="20" t="s">
        <v>38</v>
      </c>
    </row>
    <row r="369" spans="1:30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F369">
        <v>1</v>
      </c>
      <c r="G369">
        <v>0</v>
      </c>
      <c r="H369" s="35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s="47">
        <f t="shared" si="5"/>
        <v>0</v>
      </c>
      <c r="AB369">
        <v>0</v>
      </c>
      <c r="AD369" t="s">
        <v>38</v>
      </c>
    </row>
    <row r="370" spans="1:30" x14ac:dyDescent="0.25">
      <c r="A370" s="20">
        <v>5093</v>
      </c>
      <c r="B370" s="20">
        <v>1974</v>
      </c>
      <c r="C370" s="20" t="s">
        <v>3</v>
      </c>
      <c r="D370" s="20" t="s">
        <v>10</v>
      </c>
      <c r="E370" s="20">
        <v>25509</v>
      </c>
      <c r="F370" s="20">
        <v>1</v>
      </c>
      <c r="G370" s="20">
        <v>0</v>
      </c>
      <c r="H370" s="49">
        <v>41170</v>
      </c>
      <c r="I370" s="20">
        <v>15</v>
      </c>
      <c r="J370" s="20">
        <v>40</v>
      </c>
      <c r="K370" s="20">
        <v>3</v>
      </c>
      <c r="L370" s="20">
        <v>30</v>
      </c>
      <c r="M370" s="20">
        <v>10</v>
      </c>
      <c r="N370" s="20">
        <v>7</v>
      </c>
      <c r="O370" s="20">
        <v>11</v>
      </c>
      <c r="P370" s="20">
        <v>3</v>
      </c>
      <c r="Q370" s="20">
        <v>3</v>
      </c>
      <c r="R370" s="20">
        <v>0</v>
      </c>
      <c r="S370" s="20">
        <v>3</v>
      </c>
      <c r="T370" s="20">
        <v>9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1</v>
      </c>
      <c r="AA370" s="47">
        <f t="shared" si="5"/>
        <v>1</v>
      </c>
      <c r="AB370" s="20">
        <v>0</v>
      </c>
      <c r="AC370" s="20"/>
      <c r="AD370" s="20" t="s">
        <v>38</v>
      </c>
    </row>
    <row r="371" spans="1:30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F371">
        <v>1</v>
      </c>
      <c r="G371">
        <v>0</v>
      </c>
      <c r="H371" s="35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 s="47">
        <f t="shared" si="5"/>
        <v>1</v>
      </c>
      <c r="AB371">
        <v>0</v>
      </c>
      <c r="AD371" t="s">
        <v>38</v>
      </c>
    </row>
    <row r="372" spans="1:30" x14ac:dyDescent="0.25">
      <c r="A372" s="20">
        <v>3766</v>
      </c>
      <c r="B372" s="20">
        <v>1959</v>
      </c>
      <c r="C372" s="20" t="s">
        <v>4</v>
      </c>
      <c r="D372" s="20" t="s">
        <v>16</v>
      </c>
      <c r="E372" s="20">
        <v>33051</v>
      </c>
      <c r="F372" s="20">
        <v>0</v>
      </c>
      <c r="G372" s="20">
        <v>0</v>
      </c>
      <c r="H372" s="49">
        <v>41137</v>
      </c>
      <c r="I372" s="20">
        <v>15</v>
      </c>
      <c r="J372" s="20">
        <v>100</v>
      </c>
      <c r="K372" s="20">
        <v>71</v>
      </c>
      <c r="L372" s="20">
        <v>243</v>
      </c>
      <c r="M372" s="20">
        <v>108</v>
      </c>
      <c r="N372" s="20">
        <v>94</v>
      </c>
      <c r="O372" s="20">
        <v>219</v>
      </c>
      <c r="P372" s="20">
        <v>3</v>
      </c>
      <c r="Q372" s="20">
        <v>9</v>
      </c>
      <c r="R372" s="20">
        <v>1</v>
      </c>
      <c r="S372" s="20">
        <v>8</v>
      </c>
      <c r="T372" s="20">
        <v>9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1</v>
      </c>
      <c r="AA372" s="47">
        <f t="shared" si="5"/>
        <v>1</v>
      </c>
      <c r="AB372" s="20">
        <v>0</v>
      </c>
      <c r="AC372" s="20"/>
      <c r="AD372" s="20" t="s">
        <v>38</v>
      </c>
    </row>
    <row r="373" spans="1:30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F373">
        <v>1</v>
      </c>
      <c r="G373">
        <v>1</v>
      </c>
      <c r="H373" s="35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 s="47">
        <f t="shared" si="5"/>
        <v>1</v>
      </c>
      <c r="AB373">
        <v>0</v>
      </c>
      <c r="AD373" t="s">
        <v>38</v>
      </c>
    </row>
    <row r="374" spans="1:30" x14ac:dyDescent="0.25">
      <c r="A374" s="20">
        <v>8933</v>
      </c>
      <c r="B374" s="20">
        <v>1983</v>
      </c>
      <c r="C374" s="20" t="s">
        <v>5</v>
      </c>
      <c r="D374" s="20" t="s">
        <v>14</v>
      </c>
      <c r="E374" s="20">
        <v>32146</v>
      </c>
      <c r="F374" s="20">
        <v>1</v>
      </c>
      <c r="G374" s="20">
        <v>0</v>
      </c>
      <c r="H374" s="49">
        <v>41771</v>
      </c>
      <c r="I374" s="20">
        <v>16</v>
      </c>
      <c r="J374" s="20">
        <v>26</v>
      </c>
      <c r="K374" s="20">
        <v>3</v>
      </c>
      <c r="L374" s="20">
        <v>23</v>
      </c>
      <c r="M374" s="20">
        <v>4</v>
      </c>
      <c r="N374" s="20">
        <v>7</v>
      </c>
      <c r="O374" s="20">
        <v>3</v>
      </c>
      <c r="P374" s="20">
        <v>2</v>
      </c>
      <c r="Q374" s="20">
        <v>2</v>
      </c>
      <c r="R374" s="20">
        <v>0</v>
      </c>
      <c r="S374" s="20">
        <v>4</v>
      </c>
      <c r="T374" s="20">
        <v>6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47">
        <f t="shared" si="5"/>
        <v>0</v>
      </c>
      <c r="AB374" s="20">
        <v>0</v>
      </c>
      <c r="AC374" s="20"/>
      <c r="AD374" s="20" t="s">
        <v>37</v>
      </c>
    </row>
    <row r="375" spans="1:30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F375">
        <v>0</v>
      </c>
      <c r="G375">
        <v>0</v>
      </c>
      <c r="H375" s="35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s="47">
        <f t="shared" si="5"/>
        <v>0</v>
      </c>
      <c r="AB375">
        <v>0</v>
      </c>
      <c r="AD375" t="s">
        <v>38</v>
      </c>
    </row>
    <row r="376" spans="1:30" x14ac:dyDescent="0.25">
      <c r="A376" s="20">
        <v>9289</v>
      </c>
      <c r="B376" s="20">
        <v>1979</v>
      </c>
      <c r="C376" s="20" t="s">
        <v>2</v>
      </c>
      <c r="D376" s="20" t="s">
        <v>14</v>
      </c>
      <c r="E376" s="20">
        <v>36781</v>
      </c>
      <c r="F376" s="20">
        <v>1</v>
      </c>
      <c r="G376" s="20">
        <v>0</v>
      </c>
      <c r="H376" s="49">
        <v>41739</v>
      </c>
      <c r="I376" s="20">
        <v>16</v>
      </c>
      <c r="J376" s="20">
        <v>29</v>
      </c>
      <c r="K376" s="20">
        <v>1</v>
      </c>
      <c r="L376" s="20">
        <v>17</v>
      </c>
      <c r="M376" s="20">
        <v>0</v>
      </c>
      <c r="N376" s="20">
        <v>3</v>
      </c>
      <c r="O376" s="20">
        <v>13</v>
      </c>
      <c r="P376" s="20">
        <v>1</v>
      </c>
      <c r="Q376" s="20">
        <v>2</v>
      </c>
      <c r="R376" s="20">
        <v>1</v>
      </c>
      <c r="S376" s="20">
        <v>2</v>
      </c>
      <c r="T376" s="20">
        <v>8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1</v>
      </c>
      <c r="AA376" s="47">
        <f t="shared" si="5"/>
        <v>1</v>
      </c>
      <c r="AB376" s="20">
        <v>0</v>
      </c>
      <c r="AC376" s="20"/>
      <c r="AD376" s="20" t="s">
        <v>38</v>
      </c>
    </row>
    <row r="377" spans="1:30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F377">
        <v>0</v>
      </c>
      <c r="G377">
        <v>1</v>
      </c>
      <c r="H377" s="35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s="47">
        <f t="shared" si="5"/>
        <v>0</v>
      </c>
      <c r="AB377">
        <v>0</v>
      </c>
      <c r="AD377" t="s">
        <v>38</v>
      </c>
    </row>
    <row r="378" spans="1:30" x14ac:dyDescent="0.25">
      <c r="A378" s="20">
        <v>10133</v>
      </c>
      <c r="B378" s="20">
        <v>1970</v>
      </c>
      <c r="C378" s="20" t="s">
        <v>2</v>
      </c>
      <c r="D378" s="20" t="s">
        <v>9</v>
      </c>
      <c r="E378" s="20">
        <v>93790</v>
      </c>
      <c r="F378" s="20">
        <v>0</v>
      </c>
      <c r="G378" s="20">
        <v>0</v>
      </c>
      <c r="H378" s="49">
        <v>41682</v>
      </c>
      <c r="I378" s="20">
        <v>16</v>
      </c>
      <c r="J378" s="20">
        <v>1302</v>
      </c>
      <c r="K378" s="20">
        <v>68</v>
      </c>
      <c r="L378" s="20">
        <v>731</v>
      </c>
      <c r="M378" s="20">
        <v>89</v>
      </c>
      <c r="N378" s="20">
        <v>114</v>
      </c>
      <c r="O378" s="20">
        <v>45</v>
      </c>
      <c r="P378" s="20">
        <v>0</v>
      </c>
      <c r="Q378" s="20">
        <v>6</v>
      </c>
      <c r="R378" s="20">
        <v>7</v>
      </c>
      <c r="S378" s="20">
        <v>12</v>
      </c>
      <c r="T378" s="20">
        <v>2</v>
      </c>
      <c r="U378" s="20">
        <v>0</v>
      </c>
      <c r="V378" s="20">
        <v>1</v>
      </c>
      <c r="W378" s="20">
        <v>1</v>
      </c>
      <c r="X378" s="20">
        <v>1</v>
      </c>
      <c r="Y378" s="20">
        <v>0</v>
      </c>
      <c r="Z378" s="20">
        <v>1</v>
      </c>
      <c r="AA378" s="47">
        <f t="shared" si="5"/>
        <v>4</v>
      </c>
      <c r="AB378" s="20">
        <v>0</v>
      </c>
      <c r="AC378" s="20"/>
      <c r="AD378" s="20" t="s">
        <v>37</v>
      </c>
    </row>
    <row r="379" spans="1:30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F379">
        <v>1</v>
      </c>
      <c r="G379">
        <v>0</v>
      </c>
      <c r="H379" s="35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 s="47">
        <f t="shared" si="5"/>
        <v>2</v>
      </c>
      <c r="AB379">
        <v>0</v>
      </c>
      <c r="AD379" t="s">
        <v>33</v>
      </c>
    </row>
    <row r="380" spans="1:30" x14ac:dyDescent="0.25">
      <c r="A380" s="20">
        <v>10796</v>
      </c>
      <c r="B380" s="20">
        <v>1984</v>
      </c>
      <c r="C380" s="20" t="s">
        <v>4</v>
      </c>
      <c r="D380" s="20" t="s">
        <v>14</v>
      </c>
      <c r="E380" s="20">
        <v>30477</v>
      </c>
      <c r="F380" s="20">
        <v>1</v>
      </c>
      <c r="G380" s="20">
        <v>0</v>
      </c>
      <c r="H380" s="49">
        <v>41661</v>
      </c>
      <c r="I380" s="20">
        <v>16</v>
      </c>
      <c r="J380" s="20">
        <v>47</v>
      </c>
      <c r="K380" s="20">
        <v>1</v>
      </c>
      <c r="L380" s="20">
        <v>6</v>
      </c>
      <c r="M380" s="20">
        <v>0</v>
      </c>
      <c r="N380" s="20">
        <v>0</v>
      </c>
      <c r="O380" s="20">
        <v>12</v>
      </c>
      <c r="P380" s="20">
        <v>1</v>
      </c>
      <c r="Q380" s="20">
        <v>1</v>
      </c>
      <c r="R380" s="20">
        <v>1</v>
      </c>
      <c r="S380" s="20">
        <v>3</v>
      </c>
      <c r="T380" s="20">
        <v>6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47">
        <f t="shared" si="5"/>
        <v>0</v>
      </c>
      <c r="AB380" s="20">
        <v>0</v>
      </c>
      <c r="AC380" s="20"/>
      <c r="AD380" s="20" t="s">
        <v>36</v>
      </c>
    </row>
    <row r="381" spans="1:30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F381">
        <v>0</v>
      </c>
      <c r="G381">
        <v>0</v>
      </c>
      <c r="H381" s="35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47">
        <f t="shared" si="5"/>
        <v>0</v>
      </c>
      <c r="AB381">
        <v>0</v>
      </c>
      <c r="AD381" t="s">
        <v>38</v>
      </c>
    </row>
    <row r="382" spans="1:30" x14ac:dyDescent="0.25">
      <c r="A382" s="20">
        <v>3388</v>
      </c>
      <c r="B382" s="20">
        <v>1967</v>
      </c>
      <c r="C382" s="20" t="s">
        <v>2</v>
      </c>
      <c r="D382" s="20" t="s">
        <v>10</v>
      </c>
      <c r="E382" s="20">
        <v>70844</v>
      </c>
      <c r="F382" s="20">
        <v>1</v>
      </c>
      <c r="G382" s="20">
        <v>1</v>
      </c>
      <c r="H382" s="49">
        <v>41577</v>
      </c>
      <c r="I382" s="20">
        <v>16</v>
      </c>
      <c r="J382" s="20">
        <v>129</v>
      </c>
      <c r="K382" s="20">
        <v>26</v>
      </c>
      <c r="L382" s="20">
        <v>67</v>
      </c>
      <c r="M382" s="20">
        <v>3</v>
      </c>
      <c r="N382" s="20">
        <v>67</v>
      </c>
      <c r="O382" s="20">
        <v>2</v>
      </c>
      <c r="P382" s="20">
        <v>5</v>
      </c>
      <c r="Q382" s="20">
        <v>6</v>
      </c>
      <c r="R382" s="20">
        <v>1</v>
      </c>
      <c r="S382" s="20">
        <v>5</v>
      </c>
      <c r="T382" s="20">
        <v>7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47">
        <f t="shared" si="5"/>
        <v>0</v>
      </c>
      <c r="AB382" s="20">
        <v>0</v>
      </c>
      <c r="AC382" s="20"/>
      <c r="AD382" s="20" t="s">
        <v>32</v>
      </c>
    </row>
    <row r="383" spans="1:30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F383">
        <v>1</v>
      </c>
      <c r="G383">
        <v>0</v>
      </c>
      <c r="H383" s="35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47">
        <f t="shared" si="5"/>
        <v>0</v>
      </c>
      <c r="AB383">
        <v>0</v>
      </c>
      <c r="AD383" t="s">
        <v>34</v>
      </c>
    </row>
    <row r="384" spans="1:30" x14ac:dyDescent="0.25">
      <c r="A384" s="20">
        <v>7446</v>
      </c>
      <c r="B384" s="20">
        <v>1967</v>
      </c>
      <c r="C384" s="20" t="s">
        <v>4</v>
      </c>
      <c r="D384" s="20" t="s">
        <v>13</v>
      </c>
      <c r="E384" s="20">
        <v>62513</v>
      </c>
      <c r="F384" s="20">
        <v>0</v>
      </c>
      <c r="G384" s="20">
        <v>1</v>
      </c>
      <c r="H384" s="49">
        <v>41526</v>
      </c>
      <c r="I384" s="20">
        <v>16</v>
      </c>
      <c r="J384" s="20">
        <v>520</v>
      </c>
      <c r="K384" s="20">
        <v>42</v>
      </c>
      <c r="L384" s="20">
        <v>98</v>
      </c>
      <c r="M384" s="20">
        <v>0</v>
      </c>
      <c r="N384" s="20">
        <v>42</v>
      </c>
      <c r="O384" s="20">
        <v>14</v>
      </c>
      <c r="P384" s="20">
        <v>2</v>
      </c>
      <c r="Q384" s="20">
        <v>6</v>
      </c>
      <c r="R384" s="20">
        <v>4</v>
      </c>
      <c r="S384" s="20">
        <v>10</v>
      </c>
      <c r="T384" s="20">
        <v>6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47">
        <f t="shared" si="5"/>
        <v>0</v>
      </c>
      <c r="AB384" s="20">
        <v>0</v>
      </c>
      <c r="AC384" s="20"/>
      <c r="AD384" s="20" t="s">
        <v>31</v>
      </c>
    </row>
    <row r="385" spans="1:30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F385">
        <v>1</v>
      </c>
      <c r="G385">
        <v>0</v>
      </c>
      <c r="H385" s="35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s="47">
        <f t="shared" si="5"/>
        <v>0</v>
      </c>
      <c r="AB385">
        <v>0</v>
      </c>
      <c r="AD385" t="s">
        <v>32</v>
      </c>
    </row>
    <row r="386" spans="1:30" x14ac:dyDescent="0.25">
      <c r="A386" s="20">
        <v>10477</v>
      </c>
      <c r="B386" s="20">
        <v>1973</v>
      </c>
      <c r="C386" s="20" t="s">
        <v>3</v>
      </c>
      <c r="D386" s="20" t="s">
        <v>13</v>
      </c>
      <c r="E386" s="20">
        <v>39435</v>
      </c>
      <c r="F386" s="20">
        <v>1</v>
      </c>
      <c r="G386" s="20">
        <v>0</v>
      </c>
      <c r="H386" s="49">
        <v>41492</v>
      </c>
      <c r="I386" s="20">
        <v>16</v>
      </c>
      <c r="J386" s="20">
        <v>71</v>
      </c>
      <c r="K386" s="20">
        <v>0</v>
      </c>
      <c r="L386" s="20">
        <v>18</v>
      </c>
      <c r="M386" s="20">
        <v>0</v>
      </c>
      <c r="N386" s="20">
        <v>0</v>
      </c>
      <c r="O386" s="20">
        <v>13</v>
      </c>
      <c r="P386" s="20">
        <v>1</v>
      </c>
      <c r="Q386" s="20">
        <v>3</v>
      </c>
      <c r="R386" s="20">
        <v>1</v>
      </c>
      <c r="S386" s="20">
        <v>2</v>
      </c>
      <c r="T386" s="20">
        <v>7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47">
        <f t="shared" si="5"/>
        <v>0</v>
      </c>
      <c r="AB386" s="20">
        <v>0</v>
      </c>
      <c r="AC386" s="20"/>
      <c r="AD386" s="20" t="s">
        <v>38</v>
      </c>
    </row>
    <row r="387" spans="1:30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F387">
        <v>0</v>
      </c>
      <c r="G387">
        <v>0</v>
      </c>
      <c r="H387" s="35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 s="47">
        <f t="shared" ref="AA387:AA450" si="6">SUM(U387:Z387)</f>
        <v>2</v>
      </c>
      <c r="AB387">
        <v>0</v>
      </c>
      <c r="AD387" t="s">
        <v>38</v>
      </c>
    </row>
    <row r="388" spans="1:30" x14ac:dyDescent="0.25">
      <c r="A388" s="20">
        <v>2518</v>
      </c>
      <c r="B388" s="20">
        <v>1986</v>
      </c>
      <c r="C388" s="20" t="s">
        <v>5</v>
      </c>
      <c r="D388" s="20" t="s">
        <v>13</v>
      </c>
      <c r="E388" s="20">
        <v>20491</v>
      </c>
      <c r="F388" s="20">
        <v>0</v>
      </c>
      <c r="G388" s="20">
        <v>0</v>
      </c>
      <c r="H388" s="49">
        <v>41299</v>
      </c>
      <c r="I388" s="20">
        <v>16</v>
      </c>
      <c r="J388" s="20">
        <v>5</v>
      </c>
      <c r="K388" s="20">
        <v>4</v>
      </c>
      <c r="L388" s="20">
        <v>5</v>
      </c>
      <c r="M388" s="20">
        <v>4</v>
      </c>
      <c r="N388" s="20">
        <v>2</v>
      </c>
      <c r="O388" s="20">
        <v>10</v>
      </c>
      <c r="P388" s="20">
        <v>1</v>
      </c>
      <c r="Q388" s="20">
        <v>0</v>
      </c>
      <c r="R388" s="20">
        <v>1</v>
      </c>
      <c r="S388" s="20">
        <v>2</v>
      </c>
      <c r="T388" s="20">
        <v>7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47">
        <f t="shared" si="6"/>
        <v>0</v>
      </c>
      <c r="AB388" s="20">
        <v>0</v>
      </c>
      <c r="AC388" s="20"/>
      <c r="AD388" s="20" t="s">
        <v>32</v>
      </c>
    </row>
    <row r="389" spans="1:30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F389">
        <v>1</v>
      </c>
      <c r="G389">
        <v>0</v>
      </c>
      <c r="H389" s="35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 s="47">
        <f t="shared" si="6"/>
        <v>1</v>
      </c>
      <c r="AB389">
        <v>0</v>
      </c>
      <c r="AD389" t="s">
        <v>38</v>
      </c>
    </row>
    <row r="390" spans="1:30" x14ac:dyDescent="0.25">
      <c r="A390" s="20">
        <v>9463</v>
      </c>
      <c r="B390" s="20">
        <v>1959</v>
      </c>
      <c r="C390" s="20" t="s">
        <v>2</v>
      </c>
      <c r="D390" s="20" t="s">
        <v>13</v>
      </c>
      <c r="E390" s="20">
        <v>71706</v>
      </c>
      <c r="F390" s="20">
        <v>0</v>
      </c>
      <c r="G390" s="20">
        <v>1</v>
      </c>
      <c r="H390" s="49">
        <v>41226</v>
      </c>
      <c r="I390" s="20">
        <v>16</v>
      </c>
      <c r="J390" s="20">
        <v>931</v>
      </c>
      <c r="K390" s="20">
        <v>56</v>
      </c>
      <c r="L390" s="20">
        <v>253</v>
      </c>
      <c r="M390" s="20">
        <v>91</v>
      </c>
      <c r="N390" s="20">
        <v>98</v>
      </c>
      <c r="O390" s="20">
        <v>14</v>
      </c>
      <c r="P390" s="20">
        <v>4</v>
      </c>
      <c r="Q390" s="20">
        <v>9</v>
      </c>
      <c r="R390" s="20">
        <v>5</v>
      </c>
      <c r="S390" s="20">
        <v>7</v>
      </c>
      <c r="T390" s="20">
        <v>5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47">
        <f t="shared" si="6"/>
        <v>0</v>
      </c>
      <c r="AB390" s="20">
        <v>0</v>
      </c>
      <c r="AC390" s="20"/>
      <c r="AD390" s="20" t="s">
        <v>37</v>
      </c>
    </row>
    <row r="391" spans="1:30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F391">
        <v>0</v>
      </c>
      <c r="G391">
        <v>1</v>
      </c>
      <c r="H391" s="35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s="47">
        <f t="shared" si="6"/>
        <v>0</v>
      </c>
      <c r="AB391">
        <v>0</v>
      </c>
      <c r="AD391" t="s">
        <v>38</v>
      </c>
    </row>
    <row r="392" spans="1:30" x14ac:dyDescent="0.25">
      <c r="A392" s="20">
        <v>9530</v>
      </c>
      <c r="B392" s="20">
        <v>1988</v>
      </c>
      <c r="C392" s="20" t="s">
        <v>2</v>
      </c>
      <c r="D392" s="20" t="s">
        <v>14</v>
      </c>
      <c r="E392" s="20">
        <v>24645</v>
      </c>
      <c r="F392" s="20">
        <v>1</v>
      </c>
      <c r="G392" s="20">
        <v>0</v>
      </c>
      <c r="H392" s="49">
        <v>41214</v>
      </c>
      <c r="I392" s="20">
        <v>16</v>
      </c>
      <c r="J392" s="20">
        <v>5</v>
      </c>
      <c r="K392" s="20">
        <v>3</v>
      </c>
      <c r="L392" s="20">
        <v>4</v>
      </c>
      <c r="M392" s="20">
        <v>4</v>
      </c>
      <c r="N392" s="20">
        <v>1</v>
      </c>
      <c r="O392" s="20">
        <v>0</v>
      </c>
      <c r="P392" s="20">
        <v>1</v>
      </c>
      <c r="Q392" s="20">
        <v>1</v>
      </c>
      <c r="R392" s="20">
        <v>0</v>
      </c>
      <c r="S392" s="20">
        <v>2</v>
      </c>
      <c r="T392" s="20">
        <v>8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47">
        <f t="shared" si="6"/>
        <v>0</v>
      </c>
      <c r="AB392" s="20">
        <v>0</v>
      </c>
      <c r="AC392" s="20"/>
      <c r="AD392" s="20" t="s">
        <v>33</v>
      </c>
    </row>
    <row r="393" spans="1:30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F393">
        <v>0</v>
      </c>
      <c r="G393">
        <v>1</v>
      </c>
      <c r="H393" s="35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s="47">
        <f t="shared" si="6"/>
        <v>0</v>
      </c>
      <c r="AB393">
        <v>0</v>
      </c>
      <c r="AD393" t="s">
        <v>33</v>
      </c>
    </row>
    <row r="394" spans="1:30" x14ac:dyDescent="0.25">
      <c r="A394" s="20">
        <v>10785</v>
      </c>
      <c r="B394" s="20">
        <v>1969</v>
      </c>
      <c r="C394" s="20" t="s">
        <v>2</v>
      </c>
      <c r="D394" s="20" t="s">
        <v>14</v>
      </c>
      <c r="E394" s="20">
        <v>44078</v>
      </c>
      <c r="F394" s="20">
        <v>1</v>
      </c>
      <c r="G394" s="20">
        <v>1</v>
      </c>
      <c r="H394" s="49">
        <v>41809</v>
      </c>
      <c r="I394" s="20">
        <v>17</v>
      </c>
      <c r="J394" s="20">
        <v>24</v>
      </c>
      <c r="K394" s="20">
        <v>1</v>
      </c>
      <c r="L394" s="20">
        <v>10</v>
      </c>
      <c r="M394" s="20">
        <v>2</v>
      </c>
      <c r="N394" s="20">
        <v>0</v>
      </c>
      <c r="O394" s="20">
        <v>4</v>
      </c>
      <c r="P394" s="20">
        <v>2</v>
      </c>
      <c r="Q394" s="20">
        <v>2</v>
      </c>
      <c r="R394" s="20">
        <v>0</v>
      </c>
      <c r="S394" s="20">
        <v>3</v>
      </c>
      <c r="T394" s="20">
        <v>5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47">
        <f t="shared" si="6"/>
        <v>0</v>
      </c>
      <c r="AB394" s="20">
        <v>0</v>
      </c>
      <c r="AC394" s="20"/>
      <c r="AD394" s="20" t="s">
        <v>33</v>
      </c>
    </row>
    <row r="395" spans="1:30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F395">
        <v>1</v>
      </c>
      <c r="G395">
        <v>0</v>
      </c>
      <c r="H395" s="35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s="47">
        <f t="shared" si="6"/>
        <v>0</v>
      </c>
      <c r="AB395">
        <v>0</v>
      </c>
      <c r="AD395" t="s">
        <v>38</v>
      </c>
    </row>
    <row r="396" spans="1:30" x14ac:dyDescent="0.25">
      <c r="A396" s="20">
        <v>3769</v>
      </c>
      <c r="B396" s="20">
        <v>1972</v>
      </c>
      <c r="C396" s="20" t="s">
        <v>3</v>
      </c>
      <c r="D396" s="20" t="s">
        <v>13</v>
      </c>
      <c r="E396" s="20">
        <v>56145</v>
      </c>
      <c r="F396" s="20">
        <v>1</v>
      </c>
      <c r="G396" s="20">
        <v>0</v>
      </c>
      <c r="H396" s="49">
        <v>41700</v>
      </c>
      <c r="I396" s="20">
        <v>17</v>
      </c>
      <c r="J396" s="20">
        <v>25</v>
      </c>
      <c r="K396" s="20">
        <v>1</v>
      </c>
      <c r="L396" s="20">
        <v>13</v>
      </c>
      <c r="M396" s="20">
        <v>0</v>
      </c>
      <c r="N396" s="20">
        <v>0</v>
      </c>
      <c r="O396" s="20">
        <v>3</v>
      </c>
      <c r="P396" s="20">
        <v>1</v>
      </c>
      <c r="Q396" s="20">
        <v>1</v>
      </c>
      <c r="R396" s="20">
        <v>0</v>
      </c>
      <c r="S396" s="20">
        <v>3</v>
      </c>
      <c r="T396" s="20">
        <v>7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47">
        <f t="shared" si="6"/>
        <v>0</v>
      </c>
      <c r="AB396" s="20">
        <v>0</v>
      </c>
      <c r="AC396" s="20"/>
      <c r="AD396" s="20" t="s">
        <v>34</v>
      </c>
    </row>
    <row r="397" spans="1:30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F397">
        <v>1</v>
      </c>
      <c r="G397">
        <v>0</v>
      </c>
      <c r="H397" s="35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s="47">
        <f t="shared" si="6"/>
        <v>0</v>
      </c>
      <c r="AB397">
        <v>0</v>
      </c>
      <c r="AD397" t="s">
        <v>34</v>
      </c>
    </row>
    <row r="398" spans="1:30" x14ac:dyDescent="0.25">
      <c r="A398" s="20">
        <v>4741</v>
      </c>
      <c r="B398" s="20">
        <v>1974</v>
      </c>
      <c r="C398" s="20" t="s">
        <v>5</v>
      </c>
      <c r="D398" s="20" t="s">
        <v>14</v>
      </c>
      <c r="E398" s="20">
        <v>65463</v>
      </c>
      <c r="F398" s="20">
        <v>1</v>
      </c>
      <c r="G398" s="20">
        <v>0</v>
      </c>
      <c r="H398" s="49">
        <v>41669</v>
      </c>
      <c r="I398" s="20">
        <v>17</v>
      </c>
      <c r="J398" s="20">
        <v>391</v>
      </c>
      <c r="K398" s="20">
        <v>32</v>
      </c>
      <c r="L398" s="20">
        <v>70</v>
      </c>
      <c r="M398" s="20">
        <v>21</v>
      </c>
      <c r="N398" s="20">
        <v>32</v>
      </c>
      <c r="O398" s="20">
        <v>16</v>
      </c>
      <c r="P398" s="20">
        <v>2</v>
      </c>
      <c r="Q398" s="20">
        <v>6</v>
      </c>
      <c r="R398" s="20">
        <v>2</v>
      </c>
      <c r="S398" s="20">
        <v>9</v>
      </c>
      <c r="T398" s="20">
        <v>5</v>
      </c>
      <c r="U398" s="20">
        <v>0</v>
      </c>
      <c r="V398" s="20">
        <v>1</v>
      </c>
      <c r="W398" s="20">
        <v>0</v>
      </c>
      <c r="X398" s="20">
        <v>0</v>
      </c>
      <c r="Y398" s="20">
        <v>0</v>
      </c>
      <c r="Z398" s="20">
        <v>0</v>
      </c>
      <c r="AA398" s="47">
        <f t="shared" si="6"/>
        <v>1</v>
      </c>
      <c r="AB398" s="20">
        <v>0</v>
      </c>
      <c r="AC398" s="20"/>
      <c r="AD398" s="20" t="s">
        <v>38</v>
      </c>
    </row>
    <row r="399" spans="1:30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F399">
        <v>1</v>
      </c>
      <c r="G399">
        <v>1</v>
      </c>
      <c r="H399" s="35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s="47">
        <f t="shared" si="6"/>
        <v>0</v>
      </c>
      <c r="AB399">
        <v>0</v>
      </c>
      <c r="AD399" t="s">
        <v>36</v>
      </c>
    </row>
    <row r="400" spans="1:30" x14ac:dyDescent="0.25">
      <c r="A400" s="20">
        <v>6471</v>
      </c>
      <c r="B400" s="20">
        <v>1971</v>
      </c>
      <c r="C400" s="20" t="s">
        <v>4</v>
      </c>
      <c r="D400" s="20" t="s">
        <v>9</v>
      </c>
      <c r="E400" s="20">
        <v>36230</v>
      </c>
      <c r="F400" s="20">
        <v>1</v>
      </c>
      <c r="G400" s="20">
        <v>0</v>
      </c>
      <c r="H400" s="49">
        <v>41564</v>
      </c>
      <c r="I400" s="20">
        <v>17</v>
      </c>
      <c r="J400" s="20">
        <v>14</v>
      </c>
      <c r="K400" s="20">
        <v>2</v>
      </c>
      <c r="L400" s="20">
        <v>30</v>
      </c>
      <c r="M400" s="20">
        <v>8</v>
      </c>
      <c r="N400" s="20">
        <v>2</v>
      </c>
      <c r="O400" s="20">
        <v>3</v>
      </c>
      <c r="P400" s="20">
        <v>1</v>
      </c>
      <c r="Q400" s="20">
        <v>2</v>
      </c>
      <c r="R400" s="20">
        <v>0</v>
      </c>
      <c r="S400" s="20">
        <v>4</v>
      </c>
      <c r="T400" s="20">
        <v>5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47">
        <f t="shared" si="6"/>
        <v>0</v>
      </c>
      <c r="AB400" s="20">
        <v>0</v>
      </c>
      <c r="AC400" s="20"/>
      <c r="AD400" s="20" t="s">
        <v>38</v>
      </c>
    </row>
    <row r="401" spans="1:30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F401">
        <v>0</v>
      </c>
      <c r="G401">
        <v>0</v>
      </c>
      <c r="H401" s="35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 s="47">
        <f t="shared" si="6"/>
        <v>3</v>
      </c>
      <c r="AB401">
        <v>0</v>
      </c>
      <c r="AD401" t="s">
        <v>33</v>
      </c>
    </row>
    <row r="402" spans="1:30" x14ac:dyDescent="0.25">
      <c r="A402" s="20">
        <v>3478</v>
      </c>
      <c r="B402" s="20">
        <v>1971</v>
      </c>
      <c r="C402" s="20" t="s">
        <v>3</v>
      </c>
      <c r="D402" s="20" t="s">
        <v>14</v>
      </c>
      <c r="E402" s="20">
        <v>60585</v>
      </c>
      <c r="F402" s="20">
        <v>1</v>
      </c>
      <c r="G402" s="20">
        <v>1</v>
      </c>
      <c r="H402" s="49">
        <v>41449</v>
      </c>
      <c r="I402" s="20">
        <v>17</v>
      </c>
      <c r="J402" s="20">
        <v>267</v>
      </c>
      <c r="K402" s="20">
        <v>42</v>
      </c>
      <c r="L402" s="20">
        <v>309</v>
      </c>
      <c r="M402" s="20">
        <v>55</v>
      </c>
      <c r="N402" s="20">
        <v>42</v>
      </c>
      <c r="O402" s="20">
        <v>21</v>
      </c>
      <c r="P402" s="20">
        <v>10</v>
      </c>
      <c r="Q402" s="20">
        <v>7</v>
      </c>
      <c r="R402" s="20">
        <v>4</v>
      </c>
      <c r="S402" s="20">
        <v>9</v>
      </c>
      <c r="T402" s="20">
        <v>5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1</v>
      </c>
      <c r="AA402" s="47">
        <f t="shared" si="6"/>
        <v>1</v>
      </c>
      <c r="AB402" s="20">
        <v>0</v>
      </c>
      <c r="AC402" s="20"/>
      <c r="AD402" s="20" t="s">
        <v>37</v>
      </c>
    </row>
    <row r="403" spans="1:30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F403">
        <v>0</v>
      </c>
      <c r="G403">
        <v>1</v>
      </c>
      <c r="H403" s="35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s="47">
        <f t="shared" si="6"/>
        <v>0</v>
      </c>
      <c r="AB403">
        <v>0</v>
      </c>
      <c r="AD403" t="s">
        <v>36</v>
      </c>
    </row>
    <row r="404" spans="1:30" x14ac:dyDescent="0.25">
      <c r="A404" s="20">
        <v>7999</v>
      </c>
      <c r="B404" s="20">
        <v>1955</v>
      </c>
      <c r="C404" s="20" t="s">
        <v>3</v>
      </c>
      <c r="D404" s="20" t="s">
        <v>13</v>
      </c>
      <c r="E404" s="20">
        <v>75261</v>
      </c>
      <c r="F404" s="20">
        <v>0</v>
      </c>
      <c r="G404" s="20">
        <v>0</v>
      </c>
      <c r="H404" s="49">
        <v>41387</v>
      </c>
      <c r="I404" s="20">
        <v>17</v>
      </c>
      <c r="J404" s="20">
        <v>1239</v>
      </c>
      <c r="K404" s="20">
        <v>17</v>
      </c>
      <c r="L404" s="20">
        <v>413</v>
      </c>
      <c r="M404" s="20">
        <v>23</v>
      </c>
      <c r="N404" s="20">
        <v>34</v>
      </c>
      <c r="O404" s="20">
        <v>17</v>
      </c>
      <c r="P404" s="20">
        <v>1</v>
      </c>
      <c r="Q404" s="20">
        <v>5</v>
      </c>
      <c r="R404" s="20">
        <v>6</v>
      </c>
      <c r="S404" s="20">
        <v>5</v>
      </c>
      <c r="T404" s="20">
        <v>2</v>
      </c>
      <c r="U404" s="20">
        <v>0</v>
      </c>
      <c r="V404" s="20">
        <v>1</v>
      </c>
      <c r="W404" s="20">
        <v>1</v>
      </c>
      <c r="X404" s="20">
        <v>0</v>
      </c>
      <c r="Y404" s="20">
        <v>0</v>
      </c>
      <c r="Z404" s="20">
        <v>1</v>
      </c>
      <c r="AA404" s="47">
        <f t="shared" si="6"/>
        <v>3</v>
      </c>
      <c r="AB404" s="20">
        <v>0</v>
      </c>
      <c r="AC404" s="20"/>
      <c r="AD404" s="20" t="s">
        <v>38</v>
      </c>
    </row>
    <row r="405" spans="1:30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F405">
        <v>0</v>
      </c>
      <c r="G405">
        <v>0</v>
      </c>
      <c r="H405" s="35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 s="47">
        <f t="shared" si="6"/>
        <v>1</v>
      </c>
      <c r="AB405">
        <v>0</v>
      </c>
      <c r="AD405" t="s">
        <v>34</v>
      </c>
    </row>
    <row r="406" spans="1:30" x14ac:dyDescent="0.25">
      <c r="A406" s="20">
        <v>9212</v>
      </c>
      <c r="B406" s="20">
        <v>1962</v>
      </c>
      <c r="C406" s="20" t="s">
        <v>4</v>
      </c>
      <c r="D406" s="20" t="s">
        <v>14</v>
      </c>
      <c r="E406" s="20">
        <v>72828</v>
      </c>
      <c r="F406" s="20">
        <v>0</v>
      </c>
      <c r="G406" s="20">
        <v>1</v>
      </c>
      <c r="H406" s="49">
        <v>41319</v>
      </c>
      <c r="I406" s="20">
        <v>17</v>
      </c>
      <c r="J406" s="20">
        <v>1205</v>
      </c>
      <c r="K406" s="20">
        <v>0</v>
      </c>
      <c r="L406" s="20">
        <v>235</v>
      </c>
      <c r="M406" s="20">
        <v>19</v>
      </c>
      <c r="N406" s="20">
        <v>14</v>
      </c>
      <c r="O406" s="20">
        <v>205</v>
      </c>
      <c r="P406" s="20">
        <v>6</v>
      </c>
      <c r="Q406" s="20">
        <v>6</v>
      </c>
      <c r="R406" s="20">
        <v>3</v>
      </c>
      <c r="S406" s="20">
        <v>13</v>
      </c>
      <c r="T406" s="20">
        <v>7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47">
        <f t="shared" si="6"/>
        <v>0</v>
      </c>
      <c r="AB406" s="20">
        <v>0</v>
      </c>
      <c r="AC406" s="20"/>
      <c r="AD406" s="20" t="s">
        <v>38</v>
      </c>
    </row>
    <row r="407" spans="1:30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F407">
        <v>0</v>
      </c>
      <c r="G407">
        <v>0</v>
      </c>
      <c r="H407" s="35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s="47">
        <f t="shared" si="6"/>
        <v>0</v>
      </c>
      <c r="AB407">
        <v>0</v>
      </c>
      <c r="AD407" t="s">
        <v>33</v>
      </c>
    </row>
    <row r="408" spans="1:30" x14ac:dyDescent="0.25">
      <c r="A408" s="20">
        <v>3629</v>
      </c>
      <c r="B408" s="20">
        <v>1978</v>
      </c>
      <c r="C408" s="20" t="s">
        <v>2</v>
      </c>
      <c r="D408" s="20" t="s">
        <v>9</v>
      </c>
      <c r="E408" s="20">
        <v>38557</v>
      </c>
      <c r="F408" s="20">
        <v>1</v>
      </c>
      <c r="G408" s="20">
        <v>0</v>
      </c>
      <c r="H408" s="49">
        <v>41262</v>
      </c>
      <c r="I408" s="20">
        <v>17</v>
      </c>
      <c r="J408" s="20">
        <v>76</v>
      </c>
      <c r="K408" s="20">
        <v>3</v>
      </c>
      <c r="L408" s="20">
        <v>31</v>
      </c>
      <c r="M408" s="20">
        <v>4</v>
      </c>
      <c r="N408" s="20">
        <v>4</v>
      </c>
      <c r="O408" s="20">
        <v>27</v>
      </c>
      <c r="P408" s="20">
        <v>2</v>
      </c>
      <c r="Q408" s="20">
        <v>3</v>
      </c>
      <c r="R408" s="20">
        <v>1</v>
      </c>
      <c r="S408" s="20">
        <v>3</v>
      </c>
      <c r="T408" s="20">
        <v>7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47">
        <f t="shared" si="6"/>
        <v>0</v>
      </c>
      <c r="AB408" s="20">
        <v>0</v>
      </c>
      <c r="AC408" s="20"/>
      <c r="AD408" s="20" t="s">
        <v>37</v>
      </c>
    </row>
    <row r="409" spans="1:30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F409">
        <v>0</v>
      </c>
      <c r="G409">
        <v>1</v>
      </c>
      <c r="H409" s="35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 s="47">
        <f t="shared" si="6"/>
        <v>2</v>
      </c>
      <c r="AB409">
        <v>0</v>
      </c>
      <c r="AD409" t="s">
        <v>38</v>
      </c>
    </row>
    <row r="410" spans="1:30" x14ac:dyDescent="0.25">
      <c r="A410" s="20">
        <v>796</v>
      </c>
      <c r="B410" s="20">
        <v>1965</v>
      </c>
      <c r="C410" s="20" t="s">
        <v>5</v>
      </c>
      <c r="D410" s="20" t="s">
        <v>10</v>
      </c>
      <c r="E410" s="20">
        <v>60161</v>
      </c>
      <c r="F410" s="20">
        <v>0</v>
      </c>
      <c r="G410" s="20">
        <v>1</v>
      </c>
      <c r="H410" s="49">
        <v>41205</v>
      </c>
      <c r="I410" s="20">
        <v>17</v>
      </c>
      <c r="J410" s="20">
        <v>584</v>
      </c>
      <c r="K410" s="20">
        <v>44</v>
      </c>
      <c r="L410" s="20">
        <v>212</v>
      </c>
      <c r="M410" s="20">
        <v>46</v>
      </c>
      <c r="N410" s="20">
        <v>8</v>
      </c>
      <c r="O410" s="20">
        <v>177</v>
      </c>
      <c r="P410" s="20">
        <v>3</v>
      </c>
      <c r="Q410" s="20">
        <v>11</v>
      </c>
      <c r="R410" s="20">
        <v>4</v>
      </c>
      <c r="S410" s="20">
        <v>8</v>
      </c>
      <c r="T410" s="20">
        <v>8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47">
        <f t="shared" si="6"/>
        <v>0</v>
      </c>
      <c r="AB410" s="20">
        <v>0</v>
      </c>
      <c r="AC410" s="20"/>
      <c r="AD410" s="20" t="s">
        <v>37</v>
      </c>
    </row>
    <row r="411" spans="1:30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F411">
        <v>0</v>
      </c>
      <c r="G411">
        <v>1</v>
      </c>
      <c r="H411" s="35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s="47">
        <f t="shared" si="6"/>
        <v>0</v>
      </c>
      <c r="AB411">
        <v>0</v>
      </c>
      <c r="AD411" t="s">
        <v>34</v>
      </c>
    </row>
    <row r="412" spans="1:30" x14ac:dyDescent="0.25">
      <c r="A412" s="20">
        <v>380</v>
      </c>
      <c r="B412" s="20">
        <v>1954</v>
      </c>
      <c r="C412" s="20" t="s">
        <v>2</v>
      </c>
      <c r="D412" s="20" t="s">
        <v>10</v>
      </c>
      <c r="E412" s="20">
        <v>64497</v>
      </c>
      <c r="F412" s="20">
        <v>0</v>
      </c>
      <c r="G412" s="20">
        <v>1</v>
      </c>
      <c r="H412" s="49">
        <v>41162</v>
      </c>
      <c r="I412" s="20">
        <v>17</v>
      </c>
      <c r="J412" s="20">
        <v>1170</v>
      </c>
      <c r="K412" s="20">
        <v>48</v>
      </c>
      <c r="L412" s="20">
        <v>320</v>
      </c>
      <c r="M412" s="20">
        <v>42</v>
      </c>
      <c r="N412" s="20">
        <v>32</v>
      </c>
      <c r="O412" s="20">
        <v>192</v>
      </c>
      <c r="P412" s="20">
        <v>5</v>
      </c>
      <c r="Q412" s="20">
        <v>11</v>
      </c>
      <c r="R412" s="20">
        <v>4</v>
      </c>
      <c r="S412" s="20">
        <v>9</v>
      </c>
      <c r="T412" s="20">
        <v>8</v>
      </c>
      <c r="U412" s="20">
        <v>1</v>
      </c>
      <c r="V412" s="20">
        <v>0</v>
      </c>
      <c r="W412" s="20">
        <v>0</v>
      </c>
      <c r="X412" s="20">
        <v>0</v>
      </c>
      <c r="Y412" s="20">
        <v>0</v>
      </c>
      <c r="Z412" s="20">
        <v>1</v>
      </c>
      <c r="AA412" s="47">
        <f t="shared" si="6"/>
        <v>2</v>
      </c>
      <c r="AB412" s="20">
        <v>0</v>
      </c>
      <c r="AC412" s="20"/>
      <c r="AD412" s="20" t="s">
        <v>33</v>
      </c>
    </row>
    <row r="413" spans="1:30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F413">
        <v>0</v>
      </c>
      <c r="G413">
        <v>1</v>
      </c>
      <c r="H413" s="35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47">
        <f t="shared" si="6"/>
        <v>0</v>
      </c>
      <c r="AB413">
        <v>0</v>
      </c>
      <c r="AD413" t="s">
        <v>36</v>
      </c>
    </row>
    <row r="414" spans="1:30" x14ac:dyDescent="0.25">
      <c r="A414" s="20">
        <v>8962</v>
      </c>
      <c r="B414" s="20">
        <v>1975</v>
      </c>
      <c r="C414" s="20" t="s">
        <v>4</v>
      </c>
      <c r="D414" s="20" t="s">
        <v>14</v>
      </c>
      <c r="E414" s="20">
        <v>44319</v>
      </c>
      <c r="F414" s="20">
        <v>1</v>
      </c>
      <c r="G414" s="20">
        <v>1</v>
      </c>
      <c r="H414" s="49">
        <v>41746</v>
      </c>
      <c r="I414" s="20">
        <v>18</v>
      </c>
      <c r="J414" s="20">
        <v>26</v>
      </c>
      <c r="K414" s="20">
        <v>0</v>
      </c>
      <c r="L414" s="20">
        <v>8</v>
      </c>
      <c r="M414" s="20">
        <v>0</v>
      </c>
      <c r="N414" s="20">
        <v>0</v>
      </c>
      <c r="O414" s="20">
        <v>3</v>
      </c>
      <c r="P414" s="20">
        <v>2</v>
      </c>
      <c r="Q414" s="20">
        <v>2</v>
      </c>
      <c r="R414" s="20">
        <v>0</v>
      </c>
      <c r="S414" s="20">
        <v>3</v>
      </c>
      <c r="T414" s="20">
        <v>5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47">
        <f t="shared" si="6"/>
        <v>0</v>
      </c>
      <c r="AB414" s="20">
        <v>0</v>
      </c>
      <c r="AC414" s="20"/>
      <c r="AD414" s="20" t="s">
        <v>33</v>
      </c>
    </row>
    <row r="415" spans="1:30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F415">
        <v>0</v>
      </c>
      <c r="G415">
        <v>1</v>
      </c>
      <c r="H415" s="35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47">
        <f t="shared" si="6"/>
        <v>0</v>
      </c>
      <c r="AB415">
        <v>0</v>
      </c>
      <c r="AD415" t="s">
        <v>37</v>
      </c>
    </row>
    <row r="416" spans="1:30" x14ac:dyDescent="0.25">
      <c r="A416" s="20">
        <v>6521</v>
      </c>
      <c r="B416" s="20">
        <v>1954</v>
      </c>
      <c r="C416" s="20" t="s">
        <v>2</v>
      </c>
      <c r="D416" s="20" t="s">
        <v>13</v>
      </c>
      <c r="E416" s="20">
        <v>77972</v>
      </c>
      <c r="F416" s="20">
        <v>0</v>
      </c>
      <c r="G416" s="20">
        <v>0</v>
      </c>
      <c r="H416" s="49">
        <v>41716</v>
      </c>
      <c r="I416" s="20">
        <v>18</v>
      </c>
      <c r="J416" s="20">
        <v>613</v>
      </c>
      <c r="K416" s="20">
        <v>22</v>
      </c>
      <c r="L416" s="20">
        <v>319</v>
      </c>
      <c r="M416" s="20">
        <v>33</v>
      </c>
      <c r="N416" s="20">
        <v>102</v>
      </c>
      <c r="O416" s="20">
        <v>12</v>
      </c>
      <c r="P416" s="20">
        <v>1</v>
      </c>
      <c r="Q416" s="20">
        <v>4</v>
      </c>
      <c r="R416" s="20">
        <v>6</v>
      </c>
      <c r="S416" s="20">
        <v>9</v>
      </c>
      <c r="T416" s="20">
        <v>1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47">
        <f t="shared" si="6"/>
        <v>0</v>
      </c>
      <c r="AB416" s="20">
        <v>0</v>
      </c>
      <c r="AC416" s="20"/>
      <c r="AD416" s="20" t="s">
        <v>33</v>
      </c>
    </row>
    <row r="417" spans="1:30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F417">
        <v>0</v>
      </c>
      <c r="G417">
        <v>0</v>
      </c>
      <c r="H417" s="35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47">
        <f t="shared" si="6"/>
        <v>0</v>
      </c>
      <c r="AB417">
        <v>0</v>
      </c>
      <c r="AD417" t="s">
        <v>32</v>
      </c>
    </row>
    <row r="418" spans="1:30" x14ac:dyDescent="0.25">
      <c r="A418" s="20">
        <v>4608</v>
      </c>
      <c r="B418" s="20">
        <v>1987</v>
      </c>
      <c r="C418" s="20" t="s">
        <v>2</v>
      </c>
      <c r="D418" s="20" t="s">
        <v>10</v>
      </c>
      <c r="E418" s="20">
        <v>81361</v>
      </c>
      <c r="F418" s="20">
        <v>0</v>
      </c>
      <c r="G418" s="20">
        <v>0</v>
      </c>
      <c r="H418" s="49">
        <v>41695</v>
      </c>
      <c r="I418" s="20">
        <v>18</v>
      </c>
      <c r="J418" s="20">
        <v>163</v>
      </c>
      <c r="K418" s="20">
        <v>23</v>
      </c>
      <c r="L418" s="20">
        <v>424</v>
      </c>
      <c r="M418" s="20">
        <v>27</v>
      </c>
      <c r="N418" s="20">
        <v>65</v>
      </c>
      <c r="O418" s="20">
        <v>76</v>
      </c>
      <c r="P418" s="20">
        <v>1</v>
      </c>
      <c r="Q418" s="20">
        <v>3</v>
      </c>
      <c r="R418" s="20">
        <v>10</v>
      </c>
      <c r="S418" s="20">
        <v>13</v>
      </c>
      <c r="T418" s="20">
        <v>1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1</v>
      </c>
      <c r="AA418" s="47">
        <f t="shared" si="6"/>
        <v>1</v>
      </c>
      <c r="AB418" s="20">
        <v>0</v>
      </c>
      <c r="AC418" s="20"/>
      <c r="AD418" s="20" t="s">
        <v>33</v>
      </c>
    </row>
    <row r="419" spans="1:30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F419">
        <v>1</v>
      </c>
      <c r="G419">
        <v>0</v>
      </c>
      <c r="H419" s="35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47">
        <f t="shared" si="6"/>
        <v>0</v>
      </c>
      <c r="AB419">
        <v>0</v>
      </c>
      <c r="AD419" t="s">
        <v>38</v>
      </c>
    </row>
    <row r="420" spans="1:30" x14ac:dyDescent="0.25">
      <c r="A420" s="20">
        <v>1064</v>
      </c>
      <c r="B420" s="20">
        <v>1971</v>
      </c>
      <c r="C420" s="20" t="s">
        <v>3</v>
      </c>
      <c r="D420" s="20" t="s">
        <v>14</v>
      </c>
      <c r="E420" s="20">
        <v>42403</v>
      </c>
      <c r="F420" s="20">
        <v>1</v>
      </c>
      <c r="G420" s="20">
        <v>0</v>
      </c>
      <c r="H420" s="49">
        <v>41619</v>
      </c>
      <c r="I420" s="20">
        <v>18</v>
      </c>
      <c r="J420" s="20">
        <v>22</v>
      </c>
      <c r="K420" s="20">
        <v>1</v>
      </c>
      <c r="L420" s="20">
        <v>11</v>
      </c>
      <c r="M420" s="20">
        <v>0</v>
      </c>
      <c r="N420" s="20">
        <v>5</v>
      </c>
      <c r="O420" s="20">
        <v>3</v>
      </c>
      <c r="P420" s="20">
        <v>1</v>
      </c>
      <c r="Q420" s="20">
        <v>1</v>
      </c>
      <c r="R420" s="20">
        <v>0</v>
      </c>
      <c r="S420" s="20">
        <v>3</v>
      </c>
      <c r="T420" s="20">
        <v>8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47">
        <f t="shared" si="6"/>
        <v>0</v>
      </c>
      <c r="AB420" s="20">
        <v>0</v>
      </c>
      <c r="AC420" s="20"/>
      <c r="AD420" s="20" t="s">
        <v>38</v>
      </c>
    </row>
    <row r="421" spans="1:30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F421">
        <v>0</v>
      </c>
      <c r="G421">
        <v>0</v>
      </c>
      <c r="H421" s="35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47">
        <f t="shared" si="6"/>
        <v>0</v>
      </c>
      <c r="AB421">
        <v>0</v>
      </c>
      <c r="AD421" t="s">
        <v>32</v>
      </c>
    </row>
    <row r="422" spans="1:30" x14ac:dyDescent="0.25">
      <c r="A422" s="20">
        <v>1581</v>
      </c>
      <c r="B422" s="20">
        <v>1980</v>
      </c>
      <c r="C422" s="20" t="s">
        <v>2</v>
      </c>
      <c r="D422" s="20" t="s">
        <v>14</v>
      </c>
      <c r="E422" s="20">
        <v>37406</v>
      </c>
      <c r="F422" s="20">
        <v>1</v>
      </c>
      <c r="G422" s="20">
        <v>0</v>
      </c>
      <c r="H422" s="49">
        <v>41557</v>
      </c>
      <c r="I422" s="20">
        <v>18</v>
      </c>
      <c r="J422" s="20">
        <v>2</v>
      </c>
      <c r="K422" s="20">
        <v>0</v>
      </c>
      <c r="L422" s="20">
        <v>8</v>
      </c>
      <c r="M422" s="20">
        <v>2</v>
      </c>
      <c r="N422" s="20">
        <v>2</v>
      </c>
      <c r="O422" s="20">
        <v>3</v>
      </c>
      <c r="P422" s="20">
        <v>1</v>
      </c>
      <c r="Q422" s="20">
        <v>1</v>
      </c>
      <c r="R422" s="20">
        <v>0</v>
      </c>
      <c r="S422" s="20">
        <v>2</v>
      </c>
      <c r="T422" s="20">
        <v>8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1</v>
      </c>
      <c r="AA422" s="47">
        <f t="shared" si="6"/>
        <v>1</v>
      </c>
      <c r="AB422" s="20">
        <v>0</v>
      </c>
      <c r="AC422" s="20"/>
      <c r="AD422" s="20" t="s">
        <v>38</v>
      </c>
    </row>
    <row r="423" spans="1:30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F423">
        <v>0</v>
      </c>
      <c r="G423">
        <v>0</v>
      </c>
      <c r="H423" s="35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s="47">
        <f t="shared" si="6"/>
        <v>0</v>
      </c>
      <c r="AB423">
        <v>0</v>
      </c>
      <c r="AD423" t="s">
        <v>38</v>
      </c>
    </row>
    <row r="424" spans="1:30" x14ac:dyDescent="0.25">
      <c r="A424" s="20">
        <v>10552</v>
      </c>
      <c r="B424" s="20">
        <v>1979</v>
      </c>
      <c r="C424" s="20" t="s">
        <v>5</v>
      </c>
      <c r="D424" s="20" t="s">
        <v>14</v>
      </c>
      <c r="E424" s="20">
        <v>54210</v>
      </c>
      <c r="F424" s="20">
        <v>0</v>
      </c>
      <c r="G424" s="20">
        <v>1</v>
      </c>
      <c r="H424" s="49">
        <v>41414</v>
      </c>
      <c r="I424" s="20">
        <v>18</v>
      </c>
      <c r="J424" s="20">
        <v>70</v>
      </c>
      <c r="K424" s="20">
        <v>54</v>
      </c>
      <c r="L424" s="20">
        <v>109</v>
      </c>
      <c r="M424" s="20">
        <v>80</v>
      </c>
      <c r="N424" s="20">
        <v>9</v>
      </c>
      <c r="O424" s="20">
        <v>45</v>
      </c>
      <c r="P424" s="20">
        <v>2</v>
      </c>
      <c r="Q424" s="20">
        <v>4</v>
      </c>
      <c r="R424" s="20">
        <v>1</v>
      </c>
      <c r="S424" s="20">
        <v>7</v>
      </c>
      <c r="T424" s="20">
        <v>5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47">
        <f t="shared" si="6"/>
        <v>0</v>
      </c>
      <c r="AB424" s="20">
        <v>0</v>
      </c>
      <c r="AC424" s="20"/>
      <c r="AD424" s="20" t="s">
        <v>38</v>
      </c>
    </row>
    <row r="425" spans="1:30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F425">
        <v>0</v>
      </c>
      <c r="G425">
        <v>0</v>
      </c>
      <c r="H425" s="35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 s="47">
        <f t="shared" si="6"/>
        <v>1</v>
      </c>
      <c r="AB425">
        <v>0</v>
      </c>
      <c r="AD425" t="s">
        <v>33</v>
      </c>
    </row>
    <row r="426" spans="1:30" x14ac:dyDescent="0.25">
      <c r="A426" s="20">
        <v>9507</v>
      </c>
      <c r="B426" s="20">
        <v>1975</v>
      </c>
      <c r="C426" s="20" t="s">
        <v>2</v>
      </c>
      <c r="D426" s="20" t="s">
        <v>14</v>
      </c>
      <c r="E426" s="20">
        <v>40794</v>
      </c>
      <c r="F426" s="20">
        <v>0</v>
      </c>
      <c r="G426" s="20">
        <v>1</v>
      </c>
      <c r="H426" s="49">
        <v>41371</v>
      </c>
      <c r="I426" s="20">
        <v>18</v>
      </c>
      <c r="J426" s="20">
        <v>261</v>
      </c>
      <c r="K426" s="20">
        <v>23</v>
      </c>
      <c r="L426" s="20">
        <v>73</v>
      </c>
      <c r="M426" s="20">
        <v>4</v>
      </c>
      <c r="N426" s="20">
        <v>23</v>
      </c>
      <c r="O426" s="20">
        <v>50</v>
      </c>
      <c r="P426" s="20">
        <v>2</v>
      </c>
      <c r="Q426" s="20">
        <v>6</v>
      </c>
      <c r="R426" s="20">
        <v>3</v>
      </c>
      <c r="S426" s="20">
        <v>5</v>
      </c>
      <c r="T426" s="20">
        <v>7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47">
        <f t="shared" si="6"/>
        <v>0</v>
      </c>
      <c r="AB426" s="20">
        <v>0</v>
      </c>
      <c r="AC426" s="20"/>
      <c r="AD426" s="20" t="s">
        <v>38</v>
      </c>
    </row>
    <row r="427" spans="1:30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F427">
        <v>0</v>
      </c>
      <c r="G427">
        <v>0</v>
      </c>
      <c r="H427" s="35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 s="47">
        <f t="shared" si="6"/>
        <v>2</v>
      </c>
      <c r="AB427">
        <v>0</v>
      </c>
      <c r="AD427" t="s">
        <v>38</v>
      </c>
    </row>
    <row r="428" spans="1:30" x14ac:dyDescent="0.25">
      <c r="A428" s="20">
        <v>10991</v>
      </c>
      <c r="B428" s="20">
        <v>1960</v>
      </c>
      <c r="C428" s="20" t="s">
        <v>4</v>
      </c>
      <c r="D428" s="20" t="s">
        <v>14</v>
      </c>
      <c r="E428" s="20">
        <v>89058</v>
      </c>
      <c r="F428" s="20">
        <v>0</v>
      </c>
      <c r="G428" s="20">
        <v>0</v>
      </c>
      <c r="H428" s="49">
        <v>41250</v>
      </c>
      <c r="I428" s="20">
        <v>18</v>
      </c>
      <c r="J428" s="20">
        <v>454</v>
      </c>
      <c r="K428" s="20">
        <v>194</v>
      </c>
      <c r="L428" s="20">
        <v>106</v>
      </c>
      <c r="M428" s="20">
        <v>31</v>
      </c>
      <c r="N428" s="20">
        <v>22</v>
      </c>
      <c r="O428" s="20">
        <v>43</v>
      </c>
      <c r="P428" s="20">
        <v>1</v>
      </c>
      <c r="Q428" s="20">
        <v>5</v>
      </c>
      <c r="R428" s="20">
        <v>4</v>
      </c>
      <c r="S428" s="20">
        <v>4</v>
      </c>
      <c r="T428" s="20">
        <v>2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47">
        <f t="shared" si="6"/>
        <v>0</v>
      </c>
      <c r="AB428" s="20">
        <v>0</v>
      </c>
      <c r="AC428" s="20"/>
      <c r="AD428" s="20" t="s">
        <v>37</v>
      </c>
    </row>
    <row r="429" spans="1:30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F429">
        <v>0</v>
      </c>
      <c r="G429">
        <v>0</v>
      </c>
      <c r="H429" s="35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47">
        <f t="shared" si="6"/>
        <v>0</v>
      </c>
      <c r="AB429">
        <v>0</v>
      </c>
      <c r="AD429" t="s">
        <v>38</v>
      </c>
    </row>
    <row r="430" spans="1:30" x14ac:dyDescent="0.25">
      <c r="A430" s="20">
        <v>11056</v>
      </c>
      <c r="B430" s="20">
        <v>1974</v>
      </c>
      <c r="C430" s="20" t="s">
        <v>2</v>
      </c>
      <c r="D430" s="20" t="s">
        <v>14</v>
      </c>
      <c r="E430" s="20">
        <v>72099</v>
      </c>
      <c r="F430" s="20">
        <v>0</v>
      </c>
      <c r="G430" s="20">
        <v>0</v>
      </c>
      <c r="H430" s="49">
        <v>41209</v>
      </c>
      <c r="I430" s="20">
        <v>18</v>
      </c>
      <c r="J430" s="20">
        <v>546</v>
      </c>
      <c r="K430" s="20">
        <v>91</v>
      </c>
      <c r="L430" s="20">
        <v>410</v>
      </c>
      <c r="M430" s="20">
        <v>119</v>
      </c>
      <c r="N430" s="20">
        <v>0</v>
      </c>
      <c r="O430" s="20">
        <v>22</v>
      </c>
      <c r="P430" s="20">
        <v>1</v>
      </c>
      <c r="Q430" s="20">
        <v>3</v>
      </c>
      <c r="R430" s="20">
        <v>4</v>
      </c>
      <c r="S430" s="20">
        <v>10</v>
      </c>
      <c r="T430" s="20">
        <v>1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47">
        <f t="shared" si="6"/>
        <v>0</v>
      </c>
      <c r="AB430" s="20">
        <v>0</v>
      </c>
      <c r="AC430" s="20"/>
      <c r="AD430" s="20" t="s">
        <v>38</v>
      </c>
    </row>
    <row r="431" spans="1:30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F431">
        <v>1</v>
      </c>
      <c r="G431">
        <v>1</v>
      </c>
      <c r="H431" s="35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47">
        <f t="shared" si="6"/>
        <v>0</v>
      </c>
      <c r="AB431">
        <v>0</v>
      </c>
      <c r="AD431" t="s">
        <v>38</v>
      </c>
    </row>
    <row r="432" spans="1:30" x14ac:dyDescent="0.25">
      <c r="A432" s="20">
        <v>3076</v>
      </c>
      <c r="B432" s="20">
        <v>1975</v>
      </c>
      <c r="C432" s="20" t="s">
        <v>2</v>
      </c>
      <c r="D432" s="20" t="s">
        <v>13</v>
      </c>
      <c r="E432" s="20">
        <v>66653</v>
      </c>
      <c r="F432" s="20">
        <v>1</v>
      </c>
      <c r="G432" s="20">
        <v>1</v>
      </c>
      <c r="H432" s="49">
        <v>41159</v>
      </c>
      <c r="I432" s="20">
        <v>18</v>
      </c>
      <c r="J432" s="20">
        <v>452</v>
      </c>
      <c r="K432" s="20">
        <v>18</v>
      </c>
      <c r="L432" s="20">
        <v>102</v>
      </c>
      <c r="M432" s="20">
        <v>16</v>
      </c>
      <c r="N432" s="20">
        <v>18</v>
      </c>
      <c r="O432" s="20">
        <v>6</v>
      </c>
      <c r="P432" s="20">
        <v>4</v>
      </c>
      <c r="Q432" s="20">
        <v>4</v>
      </c>
      <c r="R432" s="20">
        <v>2</v>
      </c>
      <c r="S432" s="20">
        <v>12</v>
      </c>
      <c r="T432" s="20">
        <v>3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47">
        <f t="shared" si="6"/>
        <v>0</v>
      </c>
      <c r="AB432" s="20">
        <v>0</v>
      </c>
      <c r="AC432" s="20"/>
      <c r="AD432" s="20" t="s">
        <v>34</v>
      </c>
    </row>
    <row r="433" spans="1:30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F433">
        <v>1</v>
      </c>
      <c r="G433">
        <v>1</v>
      </c>
      <c r="H433" s="35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47">
        <f t="shared" si="6"/>
        <v>0</v>
      </c>
      <c r="AB433">
        <v>0</v>
      </c>
      <c r="AD433" t="s">
        <v>38</v>
      </c>
    </row>
    <row r="434" spans="1:30" x14ac:dyDescent="0.25">
      <c r="A434" s="20">
        <v>7959</v>
      </c>
      <c r="B434" s="20">
        <v>1961</v>
      </c>
      <c r="C434" s="20" t="s">
        <v>2</v>
      </c>
      <c r="D434" s="20" t="s">
        <v>14</v>
      </c>
      <c r="E434" s="20">
        <v>79410</v>
      </c>
      <c r="F434" s="20">
        <v>0</v>
      </c>
      <c r="G434" s="20">
        <v>0</v>
      </c>
      <c r="H434" s="49">
        <v>41788</v>
      </c>
      <c r="I434" s="20">
        <v>19</v>
      </c>
      <c r="J434" s="20">
        <v>658</v>
      </c>
      <c r="K434" s="20">
        <v>80</v>
      </c>
      <c r="L434" s="20">
        <v>483</v>
      </c>
      <c r="M434" s="20">
        <v>123</v>
      </c>
      <c r="N434" s="20">
        <v>13</v>
      </c>
      <c r="O434" s="20">
        <v>13</v>
      </c>
      <c r="P434" s="20">
        <v>1</v>
      </c>
      <c r="Q434" s="20">
        <v>3</v>
      </c>
      <c r="R434" s="20">
        <v>2</v>
      </c>
      <c r="S434" s="20">
        <v>5</v>
      </c>
      <c r="T434" s="20">
        <v>1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47">
        <f t="shared" si="6"/>
        <v>0</v>
      </c>
      <c r="AB434" s="20">
        <v>0</v>
      </c>
      <c r="AC434" s="20"/>
      <c r="AD434" s="20" t="s">
        <v>38</v>
      </c>
    </row>
    <row r="435" spans="1:30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F435">
        <v>0</v>
      </c>
      <c r="G435">
        <v>1</v>
      </c>
      <c r="H435" s="35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47">
        <f t="shared" si="6"/>
        <v>0</v>
      </c>
      <c r="AB435">
        <v>0</v>
      </c>
      <c r="AD435" t="s">
        <v>38</v>
      </c>
    </row>
    <row r="436" spans="1:30" x14ac:dyDescent="0.25">
      <c r="A436" s="20">
        <v>10102</v>
      </c>
      <c r="B436" s="20">
        <v>1966</v>
      </c>
      <c r="C436" s="20" t="s">
        <v>2</v>
      </c>
      <c r="D436" s="20" t="s">
        <v>16</v>
      </c>
      <c r="E436" s="20">
        <v>79946</v>
      </c>
      <c r="F436" s="20">
        <v>0</v>
      </c>
      <c r="G436" s="20">
        <v>0</v>
      </c>
      <c r="H436" s="49">
        <v>41771</v>
      </c>
      <c r="I436" s="20">
        <v>19</v>
      </c>
      <c r="J436" s="20">
        <v>395</v>
      </c>
      <c r="K436" s="20">
        <v>183</v>
      </c>
      <c r="L436" s="20">
        <v>565</v>
      </c>
      <c r="M436" s="20">
        <v>166</v>
      </c>
      <c r="N436" s="20">
        <v>141</v>
      </c>
      <c r="O436" s="20">
        <v>28</v>
      </c>
      <c r="P436" s="20">
        <v>1</v>
      </c>
      <c r="Q436" s="20">
        <v>5</v>
      </c>
      <c r="R436" s="20">
        <v>11</v>
      </c>
      <c r="S436" s="20">
        <v>5</v>
      </c>
      <c r="T436" s="20">
        <v>3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47">
        <f t="shared" si="6"/>
        <v>0</v>
      </c>
      <c r="AB436" s="20">
        <v>0</v>
      </c>
      <c r="AC436" s="20"/>
      <c r="AD436" s="20" t="s">
        <v>33</v>
      </c>
    </row>
    <row r="437" spans="1:30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F437">
        <v>0</v>
      </c>
      <c r="G437">
        <v>1</v>
      </c>
      <c r="H437" s="35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 s="47">
        <f t="shared" si="6"/>
        <v>3</v>
      </c>
      <c r="AB437">
        <v>0</v>
      </c>
      <c r="AD437" t="s">
        <v>32</v>
      </c>
    </row>
    <row r="438" spans="1:30" x14ac:dyDescent="0.25">
      <c r="A438" s="20">
        <v>3711</v>
      </c>
      <c r="B438" s="20">
        <v>1944</v>
      </c>
      <c r="C438" s="20" t="s">
        <v>4</v>
      </c>
      <c r="D438" s="20" t="s">
        <v>14</v>
      </c>
      <c r="E438" s="20">
        <v>80184</v>
      </c>
      <c r="F438" s="20">
        <v>0</v>
      </c>
      <c r="G438" s="20">
        <v>0</v>
      </c>
      <c r="H438" s="49">
        <v>41699</v>
      </c>
      <c r="I438" s="20">
        <v>19</v>
      </c>
      <c r="J438" s="20">
        <v>1035</v>
      </c>
      <c r="K438" s="20">
        <v>134</v>
      </c>
      <c r="L438" s="20">
        <v>670</v>
      </c>
      <c r="M438" s="20">
        <v>25</v>
      </c>
      <c r="N438" s="20">
        <v>38</v>
      </c>
      <c r="O438" s="20">
        <v>0</v>
      </c>
      <c r="P438" s="20">
        <v>1</v>
      </c>
      <c r="Q438" s="20">
        <v>6</v>
      </c>
      <c r="R438" s="20">
        <v>3</v>
      </c>
      <c r="S438" s="20">
        <v>10</v>
      </c>
      <c r="T438" s="20">
        <v>3</v>
      </c>
      <c r="U438" s="20">
        <v>0</v>
      </c>
      <c r="V438" s="20">
        <v>0</v>
      </c>
      <c r="W438" s="20">
        <v>1</v>
      </c>
      <c r="X438" s="20">
        <v>1</v>
      </c>
      <c r="Y438" s="20">
        <v>0</v>
      </c>
      <c r="Z438" s="20">
        <v>0</v>
      </c>
      <c r="AA438" s="47">
        <f t="shared" si="6"/>
        <v>2</v>
      </c>
      <c r="AB438" s="20">
        <v>0</v>
      </c>
      <c r="AC438" s="20"/>
      <c r="AD438" s="20" t="s">
        <v>38</v>
      </c>
    </row>
    <row r="439" spans="1:30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F439">
        <v>0</v>
      </c>
      <c r="G439">
        <v>0</v>
      </c>
      <c r="H439" s="35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 s="47">
        <f t="shared" si="6"/>
        <v>2</v>
      </c>
      <c r="AB439">
        <v>0</v>
      </c>
      <c r="AD439" t="s">
        <v>38</v>
      </c>
    </row>
    <row r="440" spans="1:30" x14ac:dyDescent="0.25">
      <c r="A440" s="20">
        <v>9596</v>
      </c>
      <c r="B440" s="20">
        <v>1980</v>
      </c>
      <c r="C440" s="20" t="s">
        <v>3</v>
      </c>
      <c r="D440" s="20" t="s">
        <v>9</v>
      </c>
      <c r="E440" s="20">
        <v>65295</v>
      </c>
      <c r="F440" s="20">
        <v>0</v>
      </c>
      <c r="G440" s="20">
        <v>0</v>
      </c>
      <c r="H440" s="49">
        <v>41631</v>
      </c>
      <c r="I440" s="20">
        <v>19</v>
      </c>
      <c r="J440" s="20">
        <v>365</v>
      </c>
      <c r="K440" s="20">
        <v>32</v>
      </c>
      <c r="L440" s="20">
        <v>117</v>
      </c>
      <c r="M440" s="20">
        <v>34</v>
      </c>
      <c r="N440" s="20">
        <v>110</v>
      </c>
      <c r="O440" s="20">
        <v>6</v>
      </c>
      <c r="P440" s="20">
        <v>1</v>
      </c>
      <c r="Q440" s="20">
        <v>3</v>
      </c>
      <c r="R440" s="20">
        <v>3</v>
      </c>
      <c r="S440" s="20">
        <v>13</v>
      </c>
      <c r="T440" s="20">
        <v>2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47">
        <f t="shared" si="6"/>
        <v>0</v>
      </c>
      <c r="AB440" s="20">
        <v>0</v>
      </c>
      <c r="AC440" s="20"/>
      <c r="AD440" s="20" t="s">
        <v>31</v>
      </c>
    </row>
    <row r="441" spans="1:30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F441">
        <v>0</v>
      </c>
      <c r="G441">
        <v>0</v>
      </c>
      <c r="H441" s="35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s="47">
        <f t="shared" si="6"/>
        <v>0</v>
      </c>
      <c r="AB441">
        <v>0</v>
      </c>
      <c r="AD441" t="s">
        <v>33</v>
      </c>
    </row>
    <row r="442" spans="1:30" x14ac:dyDescent="0.25">
      <c r="A442" s="20">
        <v>8416</v>
      </c>
      <c r="B442" s="20">
        <v>1981</v>
      </c>
      <c r="C442" s="20" t="s">
        <v>2</v>
      </c>
      <c r="D442" s="20" t="s">
        <v>14</v>
      </c>
      <c r="E442" s="20">
        <v>29009</v>
      </c>
      <c r="F442" s="20">
        <v>1</v>
      </c>
      <c r="G442" s="20">
        <v>0</v>
      </c>
      <c r="H442" s="49">
        <v>41607</v>
      </c>
      <c r="I442" s="20">
        <v>19</v>
      </c>
      <c r="J442" s="20">
        <v>6</v>
      </c>
      <c r="K442" s="20">
        <v>6</v>
      </c>
      <c r="L442" s="20">
        <v>15</v>
      </c>
      <c r="M442" s="20">
        <v>10</v>
      </c>
      <c r="N442" s="20">
        <v>5</v>
      </c>
      <c r="O442" s="20">
        <v>2</v>
      </c>
      <c r="P442" s="20">
        <v>2</v>
      </c>
      <c r="Q442" s="20">
        <v>2</v>
      </c>
      <c r="R442" s="20">
        <v>0</v>
      </c>
      <c r="S442" s="20">
        <v>3</v>
      </c>
      <c r="T442" s="20">
        <v>6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47">
        <f t="shared" si="6"/>
        <v>0</v>
      </c>
      <c r="AB442" s="20">
        <v>0</v>
      </c>
      <c r="AC442" s="20"/>
      <c r="AD442" s="20" t="s">
        <v>31</v>
      </c>
    </row>
    <row r="443" spans="1:30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F443">
        <v>0</v>
      </c>
      <c r="G443">
        <v>0</v>
      </c>
      <c r="H443" s="35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47">
        <f t="shared" si="6"/>
        <v>0</v>
      </c>
      <c r="AB443">
        <v>0</v>
      </c>
      <c r="AD443" t="s">
        <v>37</v>
      </c>
    </row>
    <row r="444" spans="1:30" x14ac:dyDescent="0.25">
      <c r="A444" s="20">
        <v>2139</v>
      </c>
      <c r="B444" s="20">
        <v>1975</v>
      </c>
      <c r="C444" s="20" t="s">
        <v>4</v>
      </c>
      <c r="D444" s="20" t="s">
        <v>14</v>
      </c>
      <c r="E444" s="20">
        <v>7500</v>
      </c>
      <c r="F444" s="20">
        <v>1</v>
      </c>
      <c r="G444" s="20">
        <v>0</v>
      </c>
      <c r="H444" s="49">
        <v>41549</v>
      </c>
      <c r="I444" s="20">
        <v>19</v>
      </c>
      <c r="J444" s="20">
        <v>3</v>
      </c>
      <c r="K444" s="20">
        <v>1</v>
      </c>
      <c r="L444" s="20">
        <v>10</v>
      </c>
      <c r="M444" s="20">
        <v>3</v>
      </c>
      <c r="N444" s="20">
        <v>2</v>
      </c>
      <c r="O444" s="20">
        <v>12</v>
      </c>
      <c r="P444" s="20">
        <v>3</v>
      </c>
      <c r="Q444" s="20">
        <v>2</v>
      </c>
      <c r="R444" s="20">
        <v>0</v>
      </c>
      <c r="S444" s="20">
        <v>3</v>
      </c>
      <c r="T444" s="20">
        <v>5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47">
        <f t="shared" si="6"/>
        <v>0</v>
      </c>
      <c r="AB444" s="20">
        <v>0</v>
      </c>
      <c r="AC444" s="20"/>
      <c r="AD444" s="20" t="s">
        <v>34</v>
      </c>
    </row>
    <row r="445" spans="1:30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F445">
        <v>0</v>
      </c>
      <c r="G445">
        <v>1</v>
      </c>
      <c r="H445" s="35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47">
        <f t="shared" si="6"/>
        <v>0</v>
      </c>
      <c r="AB445">
        <v>0</v>
      </c>
      <c r="AD445" t="s">
        <v>38</v>
      </c>
    </row>
    <row r="446" spans="1:30" x14ac:dyDescent="0.25">
      <c r="A446" s="20">
        <v>9242</v>
      </c>
      <c r="B446" s="20">
        <v>1990</v>
      </c>
      <c r="C446" s="20" t="s">
        <v>2</v>
      </c>
      <c r="D446" s="20" t="s">
        <v>9</v>
      </c>
      <c r="E446" s="20">
        <v>64509</v>
      </c>
      <c r="F446" s="20">
        <v>0</v>
      </c>
      <c r="G446" s="20">
        <v>0</v>
      </c>
      <c r="H446" s="49">
        <v>41503</v>
      </c>
      <c r="I446" s="20">
        <v>19</v>
      </c>
      <c r="J446" s="20">
        <v>836</v>
      </c>
      <c r="K446" s="20">
        <v>185</v>
      </c>
      <c r="L446" s="20">
        <v>575</v>
      </c>
      <c r="M446" s="20">
        <v>24</v>
      </c>
      <c r="N446" s="20">
        <v>25</v>
      </c>
      <c r="O446" s="20">
        <v>77</v>
      </c>
      <c r="P446" s="20">
        <v>1</v>
      </c>
      <c r="Q446" s="20">
        <v>6</v>
      </c>
      <c r="R446" s="20">
        <v>3</v>
      </c>
      <c r="S446" s="20">
        <v>9</v>
      </c>
      <c r="T446" s="20">
        <v>4</v>
      </c>
      <c r="U446" s="20">
        <v>1</v>
      </c>
      <c r="V446" s="20">
        <v>0</v>
      </c>
      <c r="W446" s="20">
        <v>0</v>
      </c>
      <c r="X446" s="20">
        <v>0</v>
      </c>
      <c r="Y446" s="20">
        <v>0</v>
      </c>
      <c r="Z446" s="20">
        <v>1</v>
      </c>
      <c r="AA446" s="47">
        <f t="shared" si="6"/>
        <v>2</v>
      </c>
      <c r="AB446" s="20">
        <v>0</v>
      </c>
      <c r="AC446" s="20"/>
      <c r="AD446" s="20" t="s">
        <v>33</v>
      </c>
    </row>
    <row r="447" spans="1:30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F447">
        <v>0</v>
      </c>
      <c r="G447">
        <v>0</v>
      </c>
      <c r="H447" s="35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s="47">
        <f t="shared" si="6"/>
        <v>0</v>
      </c>
      <c r="AB447">
        <v>0</v>
      </c>
      <c r="AD447" t="s">
        <v>38</v>
      </c>
    </row>
    <row r="448" spans="1:30" x14ac:dyDescent="0.25">
      <c r="A448" s="20">
        <v>4855</v>
      </c>
      <c r="B448" s="20">
        <v>1974</v>
      </c>
      <c r="C448" s="20" t="s">
        <v>3</v>
      </c>
      <c r="D448" s="20" t="s">
        <v>13</v>
      </c>
      <c r="E448" s="20">
        <v>30351</v>
      </c>
      <c r="F448" s="20">
        <v>1</v>
      </c>
      <c r="G448" s="20">
        <v>0</v>
      </c>
      <c r="H448" s="49">
        <v>41431</v>
      </c>
      <c r="I448" s="20">
        <v>19</v>
      </c>
      <c r="J448" s="20">
        <v>14</v>
      </c>
      <c r="K448" s="20">
        <v>0</v>
      </c>
      <c r="L448" s="20">
        <v>24</v>
      </c>
      <c r="M448" s="20">
        <v>3</v>
      </c>
      <c r="N448" s="20">
        <v>3</v>
      </c>
      <c r="O448" s="20">
        <v>2</v>
      </c>
      <c r="P448" s="20">
        <v>1</v>
      </c>
      <c r="Q448" s="20">
        <v>3</v>
      </c>
      <c r="R448" s="20">
        <v>0</v>
      </c>
      <c r="S448" s="20">
        <v>2</v>
      </c>
      <c r="T448" s="20">
        <v>9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1</v>
      </c>
      <c r="AA448" s="47">
        <f t="shared" si="6"/>
        <v>1</v>
      </c>
      <c r="AB448" s="20">
        <v>0</v>
      </c>
      <c r="AC448" s="20"/>
      <c r="AD448" s="20" t="s">
        <v>31</v>
      </c>
    </row>
    <row r="449" spans="1:30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F449">
        <v>1</v>
      </c>
      <c r="G449">
        <v>0</v>
      </c>
      <c r="H449" s="35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s="47">
        <f t="shared" si="6"/>
        <v>0</v>
      </c>
      <c r="AB449">
        <v>0</v>
      </c>
      <c r="AD449" t="s">
        <v>38</v>
      </c>
    </row>
    <row r="450" spans="1:30" x14ac:dyDescent="0.25">
      <c r="A450" s="20">
        <v>4967</v>
      </c>
      <c r="B450" s="20">
        <v>1960</v>
      </c>
      <c r="C450" s="20" t="s">
        <v>3</v>
      </c>
      <c r="D450" s="20" t="s">
        <v>13</v>
      </c>
      <c r="E450" s="20">
        <v>38201</v>
      </c>
      <c r="F450" s="20">
        <v>0</v>
      </c>
      <c r="G450" s="20">
        <v>1</v>
      </c>
      <c r="H450" s="49">
        <v>41362</v>
      </c>
      <c r="I450" s="20">
        <v>19</v>
      </c>
      <c r="J450" s="20">
        <v>233</v>
      </c>
      <c r="K450" s="20">
        <v>0</v>
      </c>
      <c r="L450" s="20">
        <v>23</v>
      </c>
      <c r="M450" s="20">
        <v>0</v>
      </c>
      <c r="N450" s="20">
        <v>0</v>
      </c>
      <c r="O450" s="20">
        <v>12</v>
      </c>
      <c r="P450" s="20">
        <v>4</v>
      </c>
      <c r="Q450" s="20">
        <v>5</v>
      </c>
      <c r="R450" s="20">
        <v>1</v>
      </c>
      <c r="S450" s="20">
        <v>5</v>
      </c>
      <c r="T450" s="20">
        <v>8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47">
        <f t="shared" si="6"/>
        <v>0</v>
      </c>
      <c r="AB450" s="20">
        <v>0</v>
      </c>
      <c r="AC450" s="20"/>
      <c r="AD450" s="20" t="s">
        <v>33</v>
      </c>
    </row>
    <row r="451" spans="1:30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F451">
        <v>1</v>
      </c>
      <c r="G451">
        <v>0</v>
      </c>
      <c r="H451" s="35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s="47">
        <f t="shared" ref="AA451:AA514" si="7">SUM(U451:Z451)</f>
        <v>0</v>
      </c>
      <c r="AB451">
        <v>0</v>
      </c>
      <c r="AD451" t="s">
        <v>34</v>
      </c>
    </row>
    <row r="452" spans="1:30" x14ac:dyDescent="0.25">
      <c r="A452" s="20">
        <v>9215</v>
      </c>
      <c r="B452" s="20">
        <v>1980</v>
      </c>
      <c r="C452" s="20" t="s">
        <v>3</v>
      </c>
      <c r="D452" s="20" t="s">
        <v>14</v>
      </c>
      <c r="E452" s="20">
        <v>43974</v>
      </c>
      <c r="F452" s="20">
        <v>1</v>
      </c>
      <c r="G452" s="20">
        <v>0</v>
      </c>
      <c r="H452" s="49">
        <v>41255</v>
      </c>
      <c r="I452" s="20">
        <v>19</v>
      </c>
      <c r="J452" s="20">
        <v>378</v>
      </c>
      <c r="K452" s="20">
        <v>0</v>
      </c>
      <c r="L452" s="20">
        <v>101</v>
      </c>
      <c r="M452" s="20">
        <v>0</v>
      </c>
      <c r="N452" s="20">
        <v>0</v>
      </c>
      <c r="O452" s="20">
        <v>72</v>
      </c>
      <c r="P452" s="20">
        <v>5</v>
      </c>
      <c r="Q452" s="20">
        <v>6</v>
      </c>
      <c r="R452" s="20">
        <v>4</v>
      </c>
      <c r="S452" s="20">
        <v>6</v>
      </c>
      <c r="T452" s="20">
        <v>7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47">
        <f t="shared" si="7"/>
        <v>0</v>
      </c>
      <c r="AB452" s="20">
        <v>0</v>
      </c>
      <c r="AC452" s="20"/>
      <c r="AD452" s="20" t="s">
        <v>37</v>
      </c>
    </row>
    <row r="453" spans="1:30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F453">
        <v>1</v>
      </c>
      <c r="G453">
        <v>1</v>
      </c>
      <c r="H453" s="35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s="47">
        <f t="shared" si="7"/>
        <v>0</v>
      </c>
      <c r="AB453">
        <v>0</v>
      </c>
      <c r="AD453" t="s">
        <v>38</v>
      </c>
    </row>
    <row r="454" spans="1:30" x14ac:dyDescent="0.25">
      <c r="A454" s="20">
        <v>3619</v>
      </c>
      <c r="B454" s="20">
        <v>1960</v>
      </c>
      <c r="C454" s="20" t="s">
        <v>5</v>
      </c>
      <c r="D454" s="20" t="s">
        <v>10</v>
      </c>
      <c r="E454" s="20">
        <v>87305</v>
      </c>
      <c r="F454" s="20">
        <v>0</v>
      </c>
      <c r="G454" s="20">
        <v>0</v>
      </c>
      <c r="H454" s="49">
        <v>41175</v>
      </c>
      <c r="I454" s="20">
        <v>19</v>
      </c>
      <c r="J454" s="20">
        <v>345</v>
      </c>
      <c r="K454" s="20">
        <v>25</v>
      </c>
      <c r="L454" s="20">
        <v>501</v>
      </c>
      <c r="M454" s="20">
        <v>63</v>
      </c>
      <c r="N454" s="20">
        <v>138</v>
      </c>
      <c r="O454" s="20">
        <v>80</v>
      </c>
      <c r="P454" s="20">
        <v>1</v>
      </c>
      <c r="Q454" s="20">
        <v>5</v>
      </c>
      <c r="R454" s="20">
        <v>3</v>
      </c>
      <c r="S454" s="20">
        <v>8</v>
      </c>
      <c r="T454" s="20">
        <v>2</v>
      </c>
      <c r="U454" s="20">
        <v>0</v>
      </c>
      <c r="V454" s="20">
        <v>0</v>
      </c>
      <c r="W454" s="20">
        <v>1</v>
      </c>
      <c r="X454" s="20">
        <v>0</v>
      </c>
      <c r="Y454" s="20">
        <v>0</v>
      </c>
      <c r="Z454" s="20">
        <v>1</v>
      </c>
      <c r="AA454" s="47">
        <f t="shared" si="7"/>
        <v>2</v>
      </c>
      <c r="AB454" s="20">
        <v>0</v>
      </c>
      <c r="AC454" s="20"/>
      <c r="AD454" s="20" t="s">
        <v>34</v>
      </c>
    </row>
    <row r="455" spans="1:30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F455">
        <v>1</v>
      </c>
      <c r="G455">
        <v>1</v>
      </c>
      <c r="H455" s="35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s="47">
        <f t="shared" si="7"/>
        <v>0</v>
      </c>
      <c r="AB455">
        <v>0</v>
      </c>
      <c r="AD455" t="s">
        <v>38</v>
      </c>
    </row>
    <row r="456" spans="1:30" x14ac:dyDescent="0.25">
      <c r="A456" s="20">
        <v>3645</v>
      </c>
      <c r="B456" s="20">
        <v>1972</v>
      </c>
      <c r="C456" s="20" t="s">
        <v>3</v>
      </c>
      <c r="D456" s="20" t="s">
        <v>9</v>
      </c>
      <c r="E456" s="20">
        <v>27213</v>
      </c>
      <c r="F456" s="20">
        <v>1</v>
      </c>
      <c r="G456" s="20">
        <v>0</v>
      </c>
      <c r="H456" s="49">
        <v>41151</v>
      </c>
      <c r="I456" s="20">
        <v>19</v>
      </c>
      <c r="J456" s="20">
        <v>19</v>
      </c>
      <c r="K456" s="20">
        <v>3</v>
      </c>
      <c r="L456" s="20">
        <v>26</v>
      </c>
      <c r="M456" s="20">
        <v>10</v>
      </c>
      <c r="N456" s="20">
        <v>9</v>
      </c>
      <c r="O456" s="20">
        <v>3</v>
      </c>
      <c r="P456" s="20">
        <v>3</v>
      </c>
      <c r="Q456" s="20">
        <v>2</v>
      </c>
      <c r="R456" s="20">
        <v>0</v>
      </c>
      <c r="S456" s="20">
        <v>4</v>
      </c>
      <c r="T456" s="20">
        <v>8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1</v>
      </c>
      <c r="AA456" s="47">
        <f t="shared" si="7"/>
        <v>1</v>
      </c>
      <c r="AB456" s="20">
        <v>0</v>
      </c>
      <c r="AC456" s="20"/>
      <c r="AD456" s="20" t="s">
        <v>38</v>
      </c>
    </row>
    <row r="457" spans="1:30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F457">
        <v>1</v>
      </c>
      <c r="G457">
        <v>0</v>
      </c>
      <c r="H457" s="35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 s="47">
        <f t="shared" si="7"/>
        <v>2</v>
      </c>
      <c r="AB457">
        <v>0</v>
      </c>
      <c r="AD457" t="s">
        <v>34</v>
      </c>
    </row>
    <row r="458" spans="1:30" x14ac:dyDescent="0.25">
      <c r="A458" s="20">
        <v>3955</v>
      </c>
      <c r="B458" s="20">
        <v>1965</v>
      </c>
      <c r="C458" s="20" t="s">
        <v>2</v>
      </c>
      <c r="D458" s="20" t="s">
        <v>10</v>
      </c>
      <c r="E458" s="20">
        <v>4861</v>
      </c>
      <c r="F458" s="20">
        <v>0</v>
      </c>
      <c r="G458" s="20">
        <v>0</v>
      </c>
      <c r="H458" s="49">
        <v>41812</v>
      </c>
      <c r="I458" s="20">
        <v>20</v>
      </c>
      <c r="J458" s="20">
        <v>2</v>
      </c>
      <c r="K458" s="20">
        <v>1</v>
      </c>
      <c r="L458" s="20">
        <v>1</v>
      </c>
      <c r="M458" s="20">
        <v>1</v>
      </c>
      <c r="N458" s="20">
        <v>0</v>
      </c>
      <c r="O458" s="20">
        <v>1</v>
      </c>
      <c r="P458" s="20">
        <v>0</v>
      </c>
      <c r="Q458" s="20">
        <v>0</v>
      </c>
      <c r="R458" s="20">
        <v>0</v>
      </c>
      <c r="S458" s="20">
        <v>0</v>
      </c>
      <c r="T458" s="20">
        <v>14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47">
        <f t="shared" si="7"/>
        <v>0</v>
      </c>
      <c r="AB458" s="20">
        <v>0</v>
      </c>
      <c r="AC458" s="20"/>
      <c r="AD458" s="20" t="s">
        <v>33</v>
      </c>
    </row>
    <row r="459" spans="1:30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F459">
        <v>1</v>
      </c>
      <c r="G459">
        <v>1</v>
      </c>
      <c r="H459" s="35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47">
        <f t="shared" si="7"/>
        <v>0</v>
      </c>
      <c r="AB459">
        <v>0</v>
      </c>
      <c r="AD459" t="s">
        <v>38</v>
      </c>
    </row>
    <row r="460" spans="1:30" x14ac:dyDescent="0.25">
      <c r="A460" s="20">
        <v>7196</v>
      </c>
      <c r="B460" s="20">
        <v>1950</v>
      </c>
      <c r="C460" s="20" t="s">
        <v>3</v>
      </c>
      <c r="D460" s="20" t="s">
        <v>14</v>
      </c>
      <c r="E460" s="20">
        <v>41145</v>
      </c>
      <c r="F460" s="20">
        <v>1</v>
      </c>
      <c r="G460" s="20">
        <v>1</v>
      </c>
      <c r="H460" s="49">
        <v>41678</v>
      </c>
      <c r="I460" s="20">
        <v>20</v>
      </c>
      <c r="J460" s="20">
        <v>9</v>
      </c>
      <c r="K460" s="20">
        <v>0</v>
      </c>
      <c r="L460" s="20">
        <v>3</v>
      </c>
      <c r="M460" s="20">
        <v>0</v>
      </c>
      <c r="N460" s="20">
        <v>0</v>
      </c>
      <c r="O460" s="20">
        <v>1</v>
      </c>
      <c r="P460" s="20">
        <v>1</v>
      </c>
      <c r="Q460" s="20">
        <v>0</v>
      </c>
      <c r="R460" s="20">
        <v>0</v>
      </c>
      <c r="S460" s="20">
        <v>3</v>
      </c>
      <c r="T460" s="20">
        <v>3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47">
        <f t="shared" si="7"/>
        <v>0</v>
      </c>
      <c r="AB460" s="20">
        <v>0</v>
      </c>
      <c r="AC460" s="20"/>
      <c r="AD460" s="20" t="s">
        <v>37</v>
      </c>
    </row>
    <row r="461" spans="1:30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F461">
        <v>1</v>
      </c>
      <c r="G461">
        <v>0</v>
      </c>
      <c r="H461" s="35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 s="47">
        <f t="shared" si="7"/>
        <v>1</v>
      </c>
      <c r="AB461">
        <v>0</v>
      </c>
      <c r="AD461" t="s">
        <v>38</v>
      </c>
    </row>
    <row r="462" spans="1:30" x14ac:dyDescent="0.25">
      <c r="A462" s="20">
        <v>10951</v>
      </c>
      <c r="B462" s="20">
        <v>1968</v>
      </c>
      <c r="C462" s="20" t="s">
        <v>2</v>
      </c>
      <c r="D462" s="20" t="s">
        <v>14</v>
      </c>
      <c r="E462" s="20">
        <v>45688</v>
      </c>
      <c r="F462" s="20">
        <v>0</v>
      </c>
      <c r="G462" s="20">
        <v>1</v>
      </c>
      <c r="H462" s="49">
        <v>41664</v>
      </c>
      <c r="I462" s="20">
        <v>20</v>
      </c>
      <c r="J462" s="20">
        <v>279</v>
      </c>
      <c r="K462" s="20">
        <v>0</v>
      </c>
      <c r="L462" s="20">
        <v>18</v>
      </c>
      <c r="M462" s="20">
        <v>0</v>
      </c>
      <c r="N462" s="20">
        <v>0</v>
      </c>
      <c r="O462" s="20">
        <v>9</v>
      </c>
      <c r="P462" s="20">
        <v>2</v>
      </c>
      <c r="Q462" s="20">
        <v>3</v>
      </c>
      <c r="R462" s="20">
        <v>1</v>
      </c>
      <c r="S462" s="20">
        <v>8</v>
      </c>
      <c r="T462" s="20">
        <v>4</v>
      </c>
      <c r="U462" s="20">
        <v>0</v>
      </c>
      <c r="V462" s="20">
        <v>1</v>
      </c>
      <c r="W462" s="20">
        <v>0</v>
      </c>
      <c r="X462" s="20">
        <v>0</v>
      </c>
      <c r="Y462" s="20">
        <v>0</v>
      </c>
      <c r="Z462" s="20">
        <v>0</v>
      </c>
      <c r="AA462" s="47">
        <f t="shared" si="7"/>
        <v>1</v>
      </c>
      <c r="AB462" s="20">
        <v>0</v>
      </c>
      <c r="AC462" s="20"/>
      <c r="AD462" s="20" t="s">
        <v>38</v>
      </c>
    </row>
    <row r="463" spans="1:30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F463">
        <v>0</v>
      </c>
      <c r="G463">
        <v>0</v>
      </c>
      <c r="H463" s="35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47">
        <f t="shared" si="7"/>
        <v>0</v>
      </c>
      <c r="AB463">
        <v>0</v>
      </c>
      <c r="AD463" t="s">
        <v>38</v>
      </c>
    </row>
    <row r="464" spans="1:30" x14ac:dyDescent="0.25">
      <c r="A464" s="20">
        <v>7444</v>
      </c>
      <c r="B464" s="20">
        <v>1969</v>
      </c>
      <c r="C464" s="20" t="s">
        <v>4</v>
      </c>
      <c r="D464" s="20" t="s">
        <v>14</v>
      </c>
      <c r="E464" s="20">
        <v>42169</v>
      </c>
      <c r="F464" s="20">
        <v>1</v>
      </c>
      <c r="G464" s="20">
        <v>1</v>
      </c>
      <c r="H464" s="49">
        <v>41566</v>
      </c>
      <c r="I464" s="20">
        <v>20</v>
      </c>
      <c r="J464" s="20">
        <v>19</v>
      </c>
      <c r="K464" s="20">
        <v>0</v>
      </c>
      <c r="L464" s="20">
        <v>9</v>
      </c>
      <c r="M464" s="20">
        <v>0</v>
      </c>
      <c r="N464" s="20">
        <v>0</v>
      </c>
      <c r="O464" s="20">
        <v>2</v>
      </c>
      <c r="P464" s="20">
        <v>2</v>
      </c>
      <c r="Q464" s="20">
        <v>1</v>
      </c>
      <c r="R464" s="20">
        <v>0</v>
      </c>
      <c r="S464" s="20">
        <v>3</v>
      </c>
      <c r="T464" s="20">
        <v>8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47">
        <f t="shared" si="7"/>
        <v>0</v>
      </c>
      <c r="AB464" s="20">
        <v>0</v>
      </c>
      <c r="AC464" s="20"/>
      <c r="AD464" s="20" t="s">
        <v>38</v>
      </c>
    </row>
    <row r="465" spans="1:30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F465">
        <v>0</v>
      </c>
      <c r="G465">
        <v>1</v>
      </c>
      <c r="H465" s="35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 s="47">
        <f t="shared" si="7"/>
        <v>1</v>
      </c>
      <c r="AB465">
        <v>0</v>
      </c>
      <c r="AD465" t="s">
        <v>38</v>
      </c>
    </row>
    <row r="466" spans="1:30" x14ac:dyDescent="0.25">
      <c r="A466" s="20">
        <v>2874</v>
      </c>
      <c r="B466" s="20">
        <v>1988</v>
      </c>
      <c r="C466" s="20" t="s">
        <v>5</v>
      </c>
      <c r="D466" s="20" t="s">
        <v>10</v>
      </c>
      <c r="E466" s="20">
        <v>35388</v>
      </c>
      <c r="F466" s="20">
        <v>1</v>
      </c>
      <c r="G466" s="20">
        <v>0</v>
      </c>
      <c r="H466" s="49">
        <v>41340</v>
      </c>
      <c r="I466" s="20">
        <v>20</v>
      </c>
      <c r="J466" s="20">
        <v>6</v>
      </c>
      <c r="K466" s="20">
        <v>4</v>
      </c>
      <c r="L466" s="20">
        <v>7</v>
      </c>
      <c r="M466" s="20">
        <v>4</v>
      </c>
      <c r="N466" s="20">
        <v>3</v>
      </c>
      <c r="O466" s="20">
        <v>8</v>
      </c>
      <c r="P466" s="20">
        <v>1</v>
      </c>
      <c r="Q466" s="20">
        <v>1</v>
      </c>
      <c r="R466" s="20">
        <v>0</v>
      </c>
      <c r="S466" s="20">
        <v>3</v>
      </c>
      <c r="T466" s="20">
        <v>7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47">
        <f t="shared" si="7"/>
        <v>0</v>
      </c>
      <c r="AB466" s="20">
        <v>0</v>
      </c>
      <c r="AC466" s="20"/>
      <c r="AD466" s="20" t="s">
        <v>33</v>
      </c>
    </row>
    <row r="467" spans="1:30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F467">
        <v>0</v>
      </c>
      <c r="G467">
        <v>0</v>
      </c>
      <c r="H467" s="35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 s="47">
        <f t="shared" si="7"/>
        <v>4</v>
      </c>
      <c r="AB467">
        <v>0</v>
      </c>
      <c r="AD467" t="s">
        <v>32</v>
      </c>
    </row>
    <row r="468" spans="1:30" x14ac:dyDescent="0.25">
      <c r="A468" s="20">
        <v>3697</v>
      </c>
      <c r="B468" s="20">
        <v>1954</v>
      </c>
      <c r="C468" s="20" t="s">
        <v>2</v>
      </c>
      <c r="D468" s="20" t="s">
        <v>13</v>
      </c>
      <c r="E468" s="20">
        <v>39898</v>
      </c>
      <c r="F468" s="20">
        <v>0</v>
      </c>
      <c r="G468" s="20">
        <v>1</v>
      </c>
      <c r="H468" s="49">
        <v>41317</v>
      </c>
      <c r="I468" s="20">
        <v>20</v>
      </c>
      <c r="J468" s="20">
        <v>69</v>
      </c>
      <c r="K468" s="20">
        <v>8</v>
      </c>
      <c r="L468" s="20">
        <v>26</v>
      </c>
      <c r="M468" s="20">
        <v>12</v>
      </c>
      <c r="N468" s="20">
        <v>7</v>
      </c>
      <c r="O468" s="20">
        <v>12</v>
      </c>
      <c r="P468" s="20">
        <v>2</v>
      </c>
      <c r="Q468" s="20">
        <v>3</v>
      </c>
      <c r="R468" s="20">
        <v>0</v>
      </c>
      <c r="S468" s="20">
        <v>4</v>
      </c>
      <c r="T468" s="20">
        <v>7</v>
      </c>
      <c r="U468" s="20">
        <v>0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47">
        <f t="shared" si="7"/>
        <v>0</v>
      </c>
      <c r="AB468" s="20">
        <v>0</v>
      </c>
      <c r="AC468" s="20"/>
      <c r="AD468" s="20" t="s">
        <v>37</v>
      </c>
    </row>
    <row r="469" spans="1:30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F469">
        <v>0</v>
      </c>
      <c r="G469">
        <v>1</v>
      </c>
      <c r="H469" s="35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47">
        <f t="shared" si="7"/>
        <v>0</v>
      </c>
      <c r="AB469">
        <v>0</v>
      </c>
      <c r="AD469" t="s">
        <v>38</v>
      </c>
    </row>
    <row r="470" spans="1:30" x14ac:dyDescent="0.25">
      <c r="A470" s="20">
        <v>5320</v>
      </c>
      <c r="B470" s="20">
        <v>1973</v>
      </c>
      <c r="C470" s="20" t="s">
        <v>4</v>
      </c>
      <c r="D470" s="20" t="s">
        <v>10</v>
      </c>
      <c r="E470" s="20">
        <v>44051</v>
      </c>
      <c r="F470" s="20">
        <v>1</v>
      </c>
      <c r="G470" s="20">
        <v>1</v>
      </c>
      <c r="H470" s="49">
        <v>41303</v>
      </c>
      <c r="I470" s="20">
        <v>20</v>
      </c>
      <c r="J470" s="20">
        <v>79</v>
      </c>
      <c r="K470" s="20">
        <v>7</v>
      </c>
      <c r="L470" s="20">
        <v>58</v>
      </c>
      <c r="M470" s="20">
        <v>6</v>
      </c>
      <c r="N470" s="20">
        <v>3</v>
      </c>
      <c r="O470" s="20">
        <v>18</v>
      </c>
      <c r="P470" s="20">
        <v>4</v>
      </c>
      <c r="Q470" s="20">
        <v>3</v>
      </c>
      <c r="R470" s="20">
        <v>1</v>
      </c>
      <c r="S470" s="20">
        <v>4</v>
      </c>
      <c r="T470" s="20">
        <v>6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1</v>
      </c>
      <c r="AA470" s="47">
        <f t="shared" si="7"/>
        <v>1</v>
      </c>
      <c r="AB470" s="20">
        <v>0</v>
      </c>
      <c r="AC470" s="20"/>
      <c r="AD470" s="20" t="s">
        <v>33</v>
      </c>
    </row>
    <row r="471" spans="1:30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F471">
        <v>0</v>
      </c>
      <c r="G471">
        <v>0</v>
      </c>
      <c r="H471" s="35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47">
        <f t="shared" si="7"/>
        <v>0</v>
      </c>
      <c r="AB471">
        <v>0</v>
      </c>
      <c r="AD471" t="s">
        <v>36</v>
      </c>
    </row>
    <row r="472" spans="1:30" x14ac:dyDescent="0.25">
      <c r="A472" s="20">
        <v>3690</v>
      </c>
      <c r="B472" s="20">
        <v>1986</v>
      </c>
      <c r="C472" s="20" t="s">
        <v>4</v>
      </c>
      <c r="D472" s="20" t="s">
        <v>14</v>
      </c>
      <c r="E472" s="20">
        <v>80141</v>
      </c>
      <c r="F472" s="20">
        <v>0</v>
      </c>
      <c r="G472" s="20">
        <v>0</v>
      </c>
      <c r="H472" s="49">
        <v>41285</v>
      </c>
      <c r="I472" s="20">
        <v>20</v>
      </c>
      <c r="J472" s="20">
        <v>1184</v>
      </c>
      <c r="K472" s="20">
        <v>102</v>
      </c>
      <c r="L472" s="20">
        <v>673</v>
      </c>
      <c r="M472" s="20">
        <v>52</v>
      </c>
      <c r="N472" s="20">
        <v>40</v>
      </c>
      <c r="O472" s="20">
        <v>40</v>
      </c>
      <c r="P472" s="20">
        <v>1</v>
      </c>
      <c r="Q472" s="20">
        <v>7</v>
      </c>
      <c r="R472" s="20">
        <v>4</v>
      </c>
      <c r="S472" s="20">
        <v>10</v>
      </c>
      <c r="T472" s="20">
        <v>6</v>
      </c>
      <c r="U472" s="20">
        <v>0</v>
      </c>
      <c r="V472" s="20">
        <v>0</v>
      </c>
      <c r="W472" s="20">
        <v>1</v>
      </c>
      <c r="X472" s="20">
        <v>0</v>
      </c>
      <c r="Y472" s="20">
        <v>0</v>
      </c>
      <c r="Z472" s="20">
        <v>1</v>
      </c>
      <c r="AA472" s="47">
        <f t="shared" si="7"/>
        <v>2</v>
      </c>
      <c r="AB472" s="20">
        <v>0</v>
      </c>
      <c r="AC472" s="20"/>
      <c r="AD472" s="20" t="s">
        <v>38</v>
      </c>
    </row>
    <row r="473" spans="1:30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F473">
        <v>1</v>
      </c>
      <c r="G473">
        <v>1</v>
      </c>
      <c r="H473" s="35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47">
        <f t="shared" si="7"/>
        <v>0</v>
      </c>
      <c r="AB473">
        <v>0</v>
      </c>
      <c r="AD473" t="s">
        <v>36</v>
      </c>
    </row>
    <row r="474" spans="1:30" x14ac:dyDescent="0.25">
      <c r="A474" s="20">
        <v>9260</v>
      </c>
      <c r="B474" s="20">
        <v>1945</v>
      </c>
      <c r="C474" s="20" t="s">
        <v>3</v>
      </c>
      <c r="D474" s="20" t="s">
        <v>14</v>
      </c>
      <c r="E474" s="20">
        <v>70356</v>
      </c>
      <c r="F474" s="20">
        <v>0</v>
      </c>
      <c r="G474" s="20">
        <v>0</v>
      </c>
      <c r="H474" s="49">
        <v>41218</v>
      </c>
      <c r="I474" s="20">
        <v>20</v>
      </c>
      <c r="J474" s="20">
        <v>1349</v>
      </c>
      <c r="K474" s="20">
        <v>16</v>
      </c>
      <c r="L474" s="20">
        <v>249</v>
      </c>
      <c r="M474" s="20">
        <v>43</v>
      </c>
      <c r="N474" s="20">
        <v>16</v>
      </c>
      <c r="O474" s="20">
        <v>33</v>
      </c>
      <c r="P474" s="20">
        <v>2</v>
      </c>
      <c r="Q474" s="20">
        <v>10</v>
      </c>
      <c r="R474" s="20">
        <v>6</v>
      </c>
      <c r="S474" s="20">
        <v>9</v>
      </c>
      <c r="T474" s="20">
        <v>6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47">
        <f t="shared" si="7"/>
        <v>0</v>
      </c>
      <c r="AB474" s="20">
        <v>0</v>
      </c>
      <c r="AC474" s="20"/>
      <c r="AD474" s="20" t="s">
        <v>37</v>
      </c>
    </row>
    <row r="475" spans="1:30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F475">
        <v>1</v>
      </c>
      <c r="G475">
        <v>1</v>
      </c>
      <c r="H475" s="35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s="47">
        <f t="shared" si="7"/>
        <v>0</v>
      </c>
      <c r="AB475">
        <v>0</v>
      </c>
      <c r="AD475" t="s">
        <v>38</v>
      </c>
    </row>
    <row r="476" spans="1:30" x14ac:dyDescent="0.25">
      <c r="A476" s="20">
        <v>4939</v>
      </c>
      <c r="B476" s="20">
        <v>1946</v>
      </c>
      <c r="C476" s="20" t="s">
        <v>2</v>
      </c>
      <c r="D476" s="20" t="s">
        <v>13</v>
      </c>
      <c r="E476" s="20">
        <v>37760</v>
      </c>
      <c r="F476" s="20">
        <v>0</v>
      </c>
      <c r="G476" s="20">
        <v>0</v>
      </c>
      <c r="H476" s="49">
        <v>41152</v>
      </c>
      <c r="I476" s="20">
        <v>20</v>
      </c>
      <c r="J476" s="20">
        <v>84</v>
      </c>
      <c r="K476" s="20">
        <v>5</v>
      </c>
      <c r="L476" s="20">
        <v>38</v>
      </c>
      <c r="M476" s="20">
        <v>150</v>
      </c>
      <c r="N476" s="20">
        <v>12</v>
      </c>
      <c r="O476" s="20">
        <v>28</v>
      </c>
      <c r="P476" s="20">
        <v>2</v>
      </c>
      <c r="Q476" s="20">
        <v>4</v>
      </c>
      <c r="R476" s="20">
        <v>1</v>
      </c>
      <c r="S476" s="20">
        <v>6</v>
      </c>
      <c r="T476" s="20">
        <v>7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47">
        <f t="shared" si="7"/>
        <v>0</v>
      </c>
      <c r="AB476" s="20">
        <v>0</v>
      </c>
      <c r="AC476" s="20"/>
      <c r="AD476" s="20" t="s">
        <v>31</v>
      </c>
    </row>
    <row r="477" spans="1:30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F477">
        <v>0</v>
      </c>
      <c r="G477">
        <v>0</v>
      </c>
      <c r="H477" s="35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47">
        <f t="shared" si="7"/>
        <v>0</v>
      </c>
      <c r="AB477">
        <v>0</v>
      </c>
      <c r="AD477" t="s">
        <v>33</v>
      </c>
    </row>
    <row r="478" spans="1:30" x14ac:dyDescent="0.25">
      <c r="A478" s="20">
        <v>4702</v>
      </c>
      <c r="B478" s="20">
        <v>1964</v>
      </c>
      <c r="C478" s="20" t="s">
        <v>2</v>
      </c>
      <c r="D478" s="20" t="s">
        <v>9</v>
      </c>
      <c r="E478" s="20">
        <v>61839</v>
      </c>
      <c r="F478" s="20">
        <v>0</v>
      </c>
      <c r="G478" s="20">
        <v>0</v>
      </c>
      <c r="H478" s="49">
        <v>41133</v>
      </c>
      <c r="I478" s="20">
        <v>20</v>
      </c>
      <c r="J478" s="20">
        <v>1000</v>
      </c>
      <c r="K478" s="20">
        <v>155</v>
      </c>
      <c r="L478" s="20">
        <v>379</v>
      </c>
      <c r="M478" s="20">
        <v>224</v>
      </c>
      <c r="N478" s="20">
        <v>17</v>
      </c>
      <c r="O478" s="20">
        <v>120</v>
      </c>
      <c r="P478" s="20">
        <v>1</v>
      </c>
      <c r="Q478" s="20">
        <v>4</v>
      </c>
      <c r="R478" s="20">
        <v>8</v>
      </c>
      <c r="S478" s="20">
        <v>4</v>
      </c>
      <c r="T478" s="20">
        <v>8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47">
        <f t="shared" si="7"/>
        <v>0</v>
      </c>
      <c r="AB478" s="20">
        <v>0</v>
      </c>
      <c r="AC478" s="20"/>
      <c r="AD478" s="20" t="s">
        <v>38</v>
      </c>
    </row>
    <row r="479" spans="1:30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F479">
        <v>1</v>
      </c>
      <c r="G479">
        <v>0</v>
      </c>
      <c r="H479" s="35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47">
        <f t="shared" si="7"/>
        <v>0</v>
      </c>
      <c r="AB479">
        <v>0</v>
      </c>
      <c r="AD479" t="s">
        <v>34</v>
      </c>
    </row>
    <row r="480" spans="1:30" x14ac:dyDescent="0.25">
      <c r="A480" s="20">
        <v>2811</v>
      </c>
      <c r="B480" s="20">
        <v>1963</v>
      </c>
      <c r="C480" s="20" t="s">
        <v>3</v>
      </c>
      <c r="D480" s="20" t="s">
        <v>9</v>
      </c>
      <c r="E480" s="20">
        <v>48918</v>
      </c>
      <c r="F480" s="20">
        <v>1</v>
      </c>
      <c r="G480" s="20">
        <v>1</v>
      </c>
      <c r="H480" s="49">
        <v>41741</v>
      </c>
      <c r="I480" s="20">
        <v>21</v>
      </c>
      <c r="J480" s="20">
        <v>52</v>
      </c>
      <c r="K480" s="20">
        <v>0</v>
      </c>
      <c r="L480" s="20">
        <v>9</v>
      </c>
      <c r="M480" s="20">
        <v>0</v>
      </c>
      <c r="N480" s="20">
        <v>0</v>
      </c>
      <c r="O480" s="20">
        <v>1</v>
      </c>
      <c r="P480" s="20">
        <v>2</v>
      </c>
      <c r="Q480" s="20">
        <v>1</v>
      </c>
      <c r="R480" s="20">
        <v>0</v>
      </c>
      <c r="S480" s="20">
        <v>4</v>
      </c>
      <c r="T480" s="20">
        <v>4</v>
      </c>
      <c r="U480" s="20">
        <v>0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47">
        <f t="shared" si="7"/>
        <v>0</v>
      </c>
      <c r="AB480" s="20">
        <v>0</v>
      </c>
      <c r="AC480" s="20"/>
      <c r="AD480" s="20" t="s">
        <v>38</v>
      </c>
    </row>
    <row r="481" spans="1:30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F481">
        <v>1</v>
      </c>
      <c r="G481">
        <v>1</v>
      </c>
      <c r="H481" s="35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47">
        <f t="shared" si="7"/>
        <v>0</v>
      </c>
      <c r="AB481">
        <v>0</v>
      </c>
      <c r="AD481" t="s">
        <v>38</v>
      </c>
    </row>
    <row r="482" spans="1:30" x14ac:dyDescent="0.25">
      <c r="A482" s="20">
        <v>10127</v>
      </c>
      <c r="B482" s="20">
        <v>1965</v>
      </c>
      <c r="C482" s="20" t="s">
        <v>2</v>
      </c>
      <c r="D482" s="20" t="s">
        <v>14</v>
      </c>
      <c r="E482" s="20">
        <v>58692</v>
      </c>
      <c r="F482" s="20">
        <v>0</v>
      </c>
      <c r="G482" s="20">
        <v>1</v>
      </c>
      <c r="H482" s="49">
        <v>41735</v>
      </c>
      <c r="I482" s="20">
        <v>21</v>
      </c>
      <c r="J482" s="20">
        <v>301</v>
      </c>
      <c r="K482" s="20">
        <v>11</v>
      </c>
      <c r="L482" s="20">
        <v>61</v>
      </c>
      <c r="M482" s="20">
        <v>4</v>
      </c>
      <c r="N482" s="20">
        <v>7</v>
      </c>
      <c r="O482" s="20">
        <v>11</v>
      </c>
      <c r="P482" s="20">
        <v>1</v>
      </c>
      <c r="Q482" s="20">
        <v>8</v>
      </c>
      <c r="R482" s="20">
        <v>2</v>
      </c>
      <c r="S482" s="20">
        <v>4</v>
      </c>
      <c r="T482" s="20">
        <v>7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47">
        <f t="shared" si="7"/>
        <v>0</v>
      </c>
      <c r="AB482" s="20">
        <v>0</v>
      </c>
      <c r="AC482" s="20"/>
      <c r="AD482" s="20" t="s">
        <v>37</v>
      </c>
    </row>
    <row r="483" spans="1:30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F483">
        <v>1</v>
      </c>
      <c r="G483">
        <v>1</v>
      </c>
      <c r="H483" s="35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 s="47">
        <f t="shared" si="7"/>
        <v>1</v>
      </c>
      <c r="AB483">
        <v>0</v>
      </c>
      <c r="AD483" t="s">
        <v>38</v>
      </c>
    </row>
    <row r="484" spans="1:30" x14ac:dyDescent="0.25">
      <c r="A484" s="20">
        <v>2666</v>
      </c>
      <c r="B484" s="20">
        <v>1972</v>
      </c>
      <c r="C484" s="20" t="s">
        <v>4</v>
      </c>
      <c r="D484" s="20" t="s">
        <v>14</v>
      </c>
      <c r="E484" s="20">
        <v>76234</v>
      </c>
      <c r="F484" s="20">
        <v>0</v>
      </c>
      <c r="G484" s="20">
        <v>1</v>
      </c>
      <c r="H484" s="49">
        <v>41676</v>
      </c>
      <c r="I484" s="20">
        <v>21</v>
      </c>
      <c r="J484" s="20">
        <v>519</v>
      </c>
      <c r="K484" s="20">
        <v>50</v>
      </c>
      <c r="L484" s="20">
        <v>167</v>
      </c>
      <c r="M484" s="20">
        <v>130</v>
      </c>
      <c r="N484" s="20">
        <v>0</v>
      </c>
      <c r="O484" s="20">
        <v>41</v>
      </c>
      <c r="P484" s="20">
        <v>1</v>
      </c>
      <c r="Q484" s="20">
        <v>8</v>
      </c>
      <c r="R484" s="20">
        <v>3</v>
      </c>
      <c r="S484" s="20">
        <v>11</v>
      </c>
      <c r="T484" s="20">
        <v>3</v>
      </c>
      <c r="U484" s="20">
        <v>0</v>
      </c>
      <c r="V484" s="20">
        <v>1</v>
      </c>
      <c r="W484" s="20">
        <v>0</v>
      </c>
      <c r="X484" s="20">
        <v>0</v>
      </c>
      <c r="Y484" s="20">
        <v>0</v>
      </c>
      <c r="Z484" s="20">
        <v>0</v>
      </c>
      <c r="AA484" s="47">
        <f t="shared" si="7"/>
        <v>1</v>
      </c>
      <c r="AB484" s="20">
        <v>0</v>
      </c>
      <c r="AC484" s="20"/>
      <c r="AD484" s="20" t="s">
        <v>37</v>
      </c>
    </row>
    <row r="485" spans="1:30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F485">
        <v>1</v>
      </c>
      <c r="G485">
        <v>0</v>
      </c>
      <c r="H485" s="35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s="47">
        <f t="shared" si="7"/>
        <v>0</v>
      </c>
      <c r="AB485">
        <v>0</v>
      </c>
      <c r="AD485" t="s">
        <v>33</v>
      </c>
    </row>
    <row r="486" spans="1:30" x14ac:dyDescent="0.25">
      <c r="A486" s="20">
        <v>10562</v>
      </c>
      <c r="B486" s="20">
        <v>1946</v>
      </c>
      <c r="C486" s="20" t="s">
        <v>4</v>
      </c>
      <c r="D486" s="20" t="s">
        <v>14</v>
      </c>
      <c r="E486" s="20">
        <v>66835</v>
      </c>
      <c r="F486" s="20">
        <v>0</v>
      </c>
      <c r="G486" s="20">
        <v>0</v>
      </c>
      <c r="H486" s="49">
        <v>41545</v>
      </c>
      <c r="I486" s="20">
        <v>21</v>
      </c>
      <c r="J486" s="20">
        <v>620</v>
      </c>
      <c r="K486" s="20">
        <v>26</v>
      </c>
      <c r="L486" s="20">
        <v>195</v>
      </c>
      <c r="M486" s="20">
        <v>34</v>
      </c>
      <c r="N486" s="20">
        <v>17</v>
      </c>
      <c r="O486" s="20">
        <v>141</v>
      </c>
      <c r="P486" s="20">
        <v>1</v>
      </c>
      <c r="Q486" s="20">
        <v>6</v>
      </c>
      <c r="R486" s="20">
        <v>4</v>
      </c>
      <c r="S486" s="20">
        <v>13</v>
      </c>
      <c r="T486" s="20">
        <v>2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47">
        <f t="shared" si="7"/>
        <v>0</v>
      </c>
      <c r="AB486" s="20">
        <v>0</v>
      </c>
      <c r="AC486" s="20"/>
      <c r="AD486" s="20" t="s">
        <v>36</v>
      </c>
    </row>
    <row r="487" spans="1:30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F487">
        <v>0</v>
      </c>
      <c r="G487">
        <v>0</v>
      </c>
      <c r="H487" s="35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s="47">
        <f t="shared" si="7"/>
        <v>0</v>
      </c>
      <c r="AB487">
        <v>0</v>
      </c>
      <c r="AD487" t="s">
        <v>38</v>
      </c>
    </row>
    <row r="488" spans="1:30" x14ac:dyDescent="0.25">
      <c r="A488" s="20">
        <v>6721</v>
      </c>
      <c r="B488" s="20">
        <v>1951</v>
      </c>
      <c r="C488" s="20" t="s">
        <v>2</v>
      </c>
      <c r="D488" s="20" t="s">
        <v>14</v>
      </c>
      <c r="E488" s="20">
        <v>71965</v>
      </c>
      <c r="F488" s="20">
        <v>0</v>
      </c>
      <c r="G488" s="20">
        <v>1</v>
      </c>
      <c r="H488" s="49">
        <v>41484</v>
      </c>
      <c r="I488" s="20">
        <v>21</v>
      </c>
      <c r="J488" s="20">
        <v>572</v>
      </c>
      <c r="K488" s="20">
        <v>19</v>
      </c>
      <c r="L488" s="20">
        <v>286</v>
      </c>
      <c r="M488" s="20">
        <v>50</v>
      </c>
      <c r="N488" s="20">
        <v>38</v>
      </c>
      <c r="O488" s="20">
        <v>248</v>
      </c>
      <c r="P488" s="20">
        <v>3</v>
      </c>
      <c r="Q488" s="20">
        <v>6</v>
      </c>
      <c r="R488" s="20">
        <v>3</v>
      </c>
      <c r="S488" s="20">
        <v>5</v>
      </c>
      <c r="T488" s="20">
        <v>3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47">
        <f t="shared" si="7"/>
        <v>0</v>
      </c>
      <c r="AB488" s="20">
        <v>0</v>
      </c>
      <c r="AC488" s="20"/>
      <c r="AD488" s="20" t="s">
        <v>37</v>
      </c>
    </row>
    <row r="489" spans="1:30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F489">
        <v>0</v>
      </c>
      <c r="G489">
        <v>0</v>
      </c>
      <c r="H489" s="35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 s="47">
        <f t="shared" si="7"/>
        <v>2</v>
      </c>
      <c r="AB489">
        <v>0</v>
      </c>
      <c r="AD489" t="s">
        <v>38</v>
      </c>
    </row>
    <row r="490" spans="1:30" x14ac:dyDescent="0.25">
      <c r="A490" s="20">
        <v>5209</v>
      </c>
      <c r="B490" s="20">
        <v>1954</v>
      </c>
      <c r="C490" s="20" t="s">
        <v>2</v>
      </c>
      <c r="D490" s="20" t="s">
        <v>10</v>
      </c>
      <c r="E490" s="20">
        <v>50002</v>
      </c>
      <c r="F490" s="20">
        <v>0</v>
      </c>
      <c r="G490" s="20">
        <v>1</v>
      </c>
      <c r="H490" s="49">
        <v>41442</v>
      </c>
      <c r="I490" s="20">
        <v>21</v>
      </c>
      <c r="J490" s="20">
        <v>443</v>
      </c>
      <c r="K490" s="20">
        <v>5</v>
      </c>
      <c r="L490" s="20">
        <v>71</v>
      </c>
      <c r="M490" s="20">
        <v>21</v>
      </c>
      <c r="N490" s="20">
        <v>16</v>
      </c>
      <c r="O490" s="20">
        <v>82</v>
      </c>
      <c r="P490" s="20">
        <v>2</v>
      </c>
      <c r="Q490" s="20">
        <v>8</v>
      </c>
      <c r="R490" s="20">
        <v>2</v>
      </c>
      <c r="S490" s="20">
        <v>7</v>
      </c>
      <c r="T490" s="20">
        <v>7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47">
        <f t="shared" si="7"/>
        <v>0</v>
      </c>
      <c r="AB490" s="20">
        <v>0</v>
      </c>
      <c r="AC490" s="20"/>
      <c r="AD490" s="20" t="s">
        <v>33</v>
      </c>
    </row>
    <row r="491" spans="1:30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F491">
        <v>0</v>
      </c>
      <c r="G491">
        <v>1</v>
      </c>
      <c r="H491" s="35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s="47">
        <f t="shared" si="7"/>
        <v>0</v>
      </c>
      <c r="AB491">
        <v>0</v>
      </c>
      <c r="AD491" t="s">
        <v>37</v>
      </c>
    </row>
    <row r="492" spans="1:30" x14ac:dyDescent="0.25">
      <c r="A492" s="20">
        <v>9284</v>
      </c>
      <c r="B492" s="20">
        <v>1958</v>
      </c>
      <c r="C492" s="20" t="s">
        <v>2</v>
      </c>
      <c r="D492" s="20" t="s">
        <v>13</v>
      </c>
      <c r="E492" s="20">
        <v>53977</v>
      </c>
      <c r="F492" s="20">
        <v>0</v>
      </c>
      <c r="G492" s="20">
        <v>1</v>
      </c>
      <c r="H492" s="49">
        <v>41433</v>
      </c>
      <c r="I492" s="20">
        <v>21</v>
      </c>
      <c r="J492" s="20">
        <v>620</v>
      </c>
      <c r="K492" s="20">
        <v>16</v>
      </c>
      <c r="L492" s="20">
        <v>165</v>
      </c>
      <c r="M492" s="20">
        <v>0</v>
      </c>
      <c r="N492" s="20">
        <v>24</v>
      </c>
      <c r="O492" s="20">
        <v>82</v>
      </c>
      <c r="P492" s="20">
        <v>5</v>
      </c>
      <c r="Q492" s="20">
        <v>5</v>
      </c>
      <c r="R492" s="20">
        <v>5</v>
      </c>
      <c r="S492" s="20">
        <v>12</v>
      </c>
      <c r="T492" s="20">
        <v>5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47">
        <f t="shared" si="7"/>
        <v>0</v>
      </c>
      <c r="AB492" s="20">
        <v>0</v>
      </c>
      <c r="AC492" s="20"/>
      <c r="AD492" s="20" t="s">
        <v>38</v>
      </c>
    </row>
    <row r="493" spans="1:30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F493">
        <v>0</v>
      </c>
      <c r="G493">
        <v>0</v>
      </c>
      <c r="H493" s="35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s="47">
        <f t="shared" si="7"/>
        <v>0</v>
      </c>
      <c r="AB493">
        <v>0</v>
      </c>
      <c r="AD493" t="s">
        <v>36</v>
      </c>
    </row>
    <row r="494" spans="1:30" x14ac:dyDescent="0.25">
      <c r="A494" s="20">
        <v>1685</v>
      </c>
      <c r="B494" s="20">
        <v>1967</v>
      </c>
      <c r="C494" s="20" t="s">
        <v>3</v>
      </c>
      <c r="D494" s="20" t="s">
        <v>13</v>
      </c>
      <c r="E494" s="20">
        <v>62981</v>
      </c>
      <c r="F494" s="20">
        <v>0</v>
      </c>
      <c r="G494" s="20">
        <v>0</v>
      </c>
      <c r="H494" s="49">
        <v>41350</v>
      </c>
      <c r="I494" s="20">
        <v>21</v>
      </c>
      <c r="J494" s="20">
        <v>796</v>
      </c>
      <c r="K494" s="20">
        <v>14</v>
      </c>
      <c r="L494" s="20">
        <v>590</v>
      </c>
      <c r="M494" s="20">
        <v>38</v>
      </c>
      <c r="N494" s="20">
        <v>44</v>
      </c>
      <c r="O494" s="20">
        <v>0</v>
      </c>
      <c r="P494" s="20">
        <v>1</v>
      </c>
      <c r="Q494" s="20">
        <v>4</v>
      </c>
      <c r="R494" s="20">
        <v>5</v>
      </c>
      <c r="S494" s="20">
        <v>13</v>
      </c>
      <c r="T494" s="20">
        <v>3</v>
      </c>
      <c r="U494" s="20">
        <v>0</v>
      </c>
      <c r="V494" s="20">
        <v>1</v>
      </c>
      <c r="W494" s="20">
        <v>0</v>
      </c>
      <c r="X494" s="20">
        <v>0</v>
      </c>
      <c r="Y494" s="20">
        <v>0</v>
      </c>
      <c r="Z494" s="20">
        <v>0</v>
      </c>
      <c r="AA494" s="47">
        <f t="shared" si="7"/>
        <v>1</v>
      </c>
      <c r="AB494" s="20">
        <v>0</v>
      </c>
      <c r="AC494" s="20"/>
      <c r="AD494" s="20" t="s">
        <v>37</v>
      </c>
    </row>
    <row r="495" spans="1:30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F495">
        <v>1</v>
      </c>
      <c r="G495">
        <v>1</v>
      </c>
      <c r="H495" s="35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47">
        <f t="shared" si="7"/>
        <v>0</v>
      </c>
      <c r="AB495">
        <v>0</v>
      </c>
      <c r="AD495" t="s">
        <v>33</v>
      </c>
    </row>
    <row r="496" spans="1:30" x14ac:dyDescent="0.25">
      <c r="A496" s="20">
        <v>8369</v>
      </c>
      <c r="B496" s="20">
        <v>1987</v>
      </c>
      <c r="C496" s="20" t="s">
        <v>2</v>
      </c>
      <c r="D496" s="20" t="s">
        <v>13</v>
      </c>
      <c r="E496" s="20">
        <v>18227</v>
      </c>
      <c r="F496" s="20">
        <v>1</v>
      </c>
      <c r="G496" s="20">
        <v>0</v>
      </c>
      <c r="H496" s="49">
        <v>41221</v>
      </c>
      <c r="I496" s="20">
        <v>21</v>
      </c>
      <c r="J496" s="20">
        <v>1</v>
      </c>
      <c r="K496" s="20">
        <v>2</v>
      </c>
      <c r="L496" s="20">
        <v>7</v>
      </c>
      <c r="M496" s="20">
        <v>4</v>
      </c>
      <c r="N496" s="20">
        <v>3</v>
      </c>
      <c r="O496" s="20">
        <v>11</v>
      </c>
      <c r="P496" s="20">
        <v>1</v>
      </c>
      <c r="Q496" s="20">
        <v>0</v>
      </c>
      <c r="R496" s="20">
        <v>1</v>
      </c>
      <c r="S496" s="20">
        <v>2</v>
      </c>
      <c r="T496" s="20">
        <v>8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47">
        <f t="shared" si="7"/>
        <v>0</v>
      </c>
      <c r="AB496" s="20">
        <v>0</v>
      </c>
      <c r="AC496" s="20"/>
      <c r="AD496" s="20" t="s">
        <v>38</v>
      </c>
    </row>
    <row r="497" spans="1:30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F497">
        <v>0</v>
      </c>
      <c r="G497">
        <v>1</v>
      </c>
      <c r="H497" s="35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s="47">
        <f t="shared" si="7"/>
        <v>0</v>
      </c>
      <c r="AB497">
        <v>0</v>
      </c>
      <c r="AD497" t="s">
        <v>38</v>
      </c>
    </row>
    <row r="498" spans="1:30" x14ac:dyDescent="0.25">
      <c r="A498" s="20">
        <v>195</v>
      </c>
      <c r="B498" s="20">
        <v>1972</v>
      </c>
      <c r="C498" s="20" t="s">
        <v>2</v>
      </c>
      <c r="D498" s="20" t="s">
        <v>9</v>
      </c>
      <c r="E498" s="20">
        <v>38808</v>
      </c>
      <c r="F498" s="20">
        <v>1</v>
      </c>
      <c r="G498" s="20">
        <v>0</v>
      </c>
      <c r="H498" s="49">
        <v>41147</v>
      </c>
      <c r="I498" s="20">
        <v>21</v>
      </c>
      <c r="J498" s="20">
        <v>125</v>
      </c>
      <c r="K498" s="20">
        <v>17</v>
      </c>
      <c r="L498" s="20">
        <v>52</v>
      </c>
      <c r="M498" s="20">
        <v>3</v>
      </c>
      <c r="N498" s="20">
        <v>19</v>
      </c>
      <c r="O498" s="20">
        <v>30</v>
      </c>
      <c r="P498" s="20">
        <v>4</v>
      </c>
      <c r="Q498" s="20">
        <v>5</v>
      </c>
      <c r="R498" s="20">
        <v>1</v>
      </c>
      <c r="S498" s="20">
        <v>4</v>
      </c>
      <c r="T498" s="20">
        <v>8</v>
      </c>
      <c r="U498" s="20">
        <v>1</v>
      </c>
      <c r="V498" s="20">
        <v>0</v>
      </c>
      <c r="W498" s="20">
        <v>0</v>
      </c>
      <c r="X498" s="20">
        <v>0</v>
      </c>
      <c r="Y498" s="20">
        <v>0</v>
      </c>
      <c r="Z498" s="20">
        <v>1</v>
      </c>
      <c r="AA498" s="47">
        <f t="shared" si="7"/>
        <v>2</v>
      </c>
      <c r="AB498" s="20">
        <v>0</v>
      </c>
      <c r="AC498" s="20"/>
      <c r="AD498" s="20" t="s">
        <v>38</v>
      </c>
    </row>
    <row r="499" spans="1:30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F499">
        <v>0</v>
      </c>
      <c r="G499">
        <v>0</v>
      </c>
      <c r="H499" s="35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s="47">
        <f t="shared" si="7"/>
        <v>0</v>
      </c>
      <c r="AB499">
        <v>0</v>
      </c>
      <c r="AD499" t="s">
        <v>31</v>
      </c>
    </row>
    <row r="500" spans="1:30" x14ac:dyDescent="0.25">
      <c r="A500" s="20">
        <v>10846</v>
      </c>
      <c r="B500" s="20">
        <v>1978</v>
      </c>
      <c r="C500" s="20" t="s">
        <v>4</v>
      </c>
      <c r="D500" s="20" t="s">
        <v>14</v>
      </c>
      <c r="E500" s="20">
        <v>43783</v>
      </c>
      <c r="F500" s="20">
        <v>1</v>
      </c>
      <c r="G500" s="20">
        <v>0</v>
      </c>
      <c r="H500" s="49">
        <v>41788</v>
      </c>
      <c r="I500" s="20">
        <v>22</v>
      </c>
      <c r="J500" s="20">
        <v>327</v>
      </c>
      <c r="K500" s="20">
        <v>9</v>
      </c>
      <c r="L500" s="20">
        <v>125</v>
      </c>
      <c r="M500" s="20">
        <v>25</v>
      </c>
      <c r="N500" s="20">
        <v>4</v>
      </c>
      <c r="O500" s="20">
        <v>139</v>
      </c>
      <c r="P500" s="20">
        <v>6</v>
      </c>
      <c r="Q500" s="20">
        <v>7</v>
      </c>
      <c r="R500" s="20">
        <v>1</v>
      </c>
      <c r="S500" s="20">
        <v>8</v>
      </c>
      <c r="T500" s="20">
        <v>7</v>
      </c>
      <c r="U500" s="20">
        <v>1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47">
        <f t="shared" si="7"/>
        <v>1</v>
      </c>
      <c r="AB500" s="20">
        <v>0</v>
      </c>
      <c r="AC500" s="20"/>
      <c r="AD500" s="20" t="s">
        <v>37</v>
      </c>
    </row>
    <row r="501" spans="1:30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F501">
        <v>1</v>
      </c>
      <c r="G501">
        <v>0</v>
      </c>
      <c r="H501" s="35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 s="47">
        <f t="shared" si="7"/>
        <v>2</v>
      </c>
      <c r="AB501">
        <v>0</v>
      </c>
      <c r="AD501" t="s">
        <v>38</v>
      </c>
    </row>
    <row r="502" spans="1:30" x14ac:dyDescent="0.25">
      <c r="A502" s="20">
        <v>10766</v>
      </c>
      <c r="B502" s="20">
        <v>1964</v>
      </c>
      <c r="C502" s="20" t="s">
        <v>3</v>
      </c>
      <c r="D502" s="20" t="s">
        <v>14</v>
      </c>
      <c r="E502" s="20">
        <v>65526</v>
      </c>
      <c r="F502" s="20">
        <v>0</v>
      </c>
      <c r="G502" s="20">
        <v>1</v>
      </c>
      <c r="H502" s="49">
        <v>41740</v>
      </c>
      <c r="I502" s="20">
        <v>22</v>
      </c>
      <c r="J502" s="20">
        <v>397</v>
      </c>
      <c r="K502" s="20">
        <v>19</v>
      </c>
      <c r="L502" s="20">
        <v>69</v>
      </c>
      <c r="M502" s="20">
        <v>12</v>
      </c>
      <c r="N502" s="20">
        <v>0</v>
      </c>
      <c r="O502" s="20">
        <v>9</v>
      </c>
      <c r="P502" s="20">
        <v>1</v>
      </c>
      <c r="Q502" s="20">
        <v>4</v>
      </c>
      <c r="R502" s="20">
        <v>4</v>
      </c>
      <c r="S502" s="20">
        <v>8</v>
      </c>
      <c r="T502" s="20">
        <v>2</v>
      </c>
      <c r="U502" s="20">
        <v>0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47">
        <f t="shared" si="7"/>
        <v>0</v>
      </c>
      <c r="AB502" s="20">
        <v>0</v>
      </c>
      <c r="AC502" s="20"/>
      <c r="AD502" s="20" t="s">
        <v>38</v>
      </c>
    </row>
    <row r="503" spans="1:30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F503">
        <v>0</v>
      </c>
      <c r="G503">
        <v>1</v>
      </c>
      <c r="H503" s="35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47">
        <f t="shared" si="7"/>
        <v>0</v>
      </c>
      <c r="AB503">
        <v>0</v>
      </c>
      <c r="AD503" t="s">
        <v>33</v>
      </c>
    </row>
    <row r="504" spans="1:30" x14ac:dyDescent="0.25">
      <c r="A504" s="20">
        <v>1740</v>
      </c>
      <c r="B504" s="20">
        <v>1944</v>
      </c>
      <c r="C504" s="20" t="s">
        <v>2</v>
      </c>
      <c r="D504" s="20" t="s">
        <v>14</v>
      </c>
      <c r="E504" s="20">
        <v>55956</v>
      </c>
      <c r="F504" s="20">
        <v>0</v>
      </c>
      <c r="G504" s="20">
        <v>0</v>
      </c>
      <c r="H504" s="49">
        <v>41736</v>
      </c>
      <c r="I504" s="20">
        <v>22</v>
      </c>
      <c r="J504" s="20">
        <v>760</v>
      </c>
      <c r="K504" s="20">
        <v>38</v>
      </c>
      <c r="L504" s="20">
        <v>104</v>
      </c>
      <c r="M504" s="20">
        <v>50</v>
      </c>
      <c r="N504" s="20">
        <v>9</v>
      </c>
      <c r="O504" s="20">
        <v>38</v>
      </c>
      <c r="P504" s="20">
        <v>2</v>
      </c>
      <c r="Q504" s="20">
        <v>7</v>
      </c>
      <c r="R504" s="20">
        <v>3</v>
      </c>
      <c r="S504" s="20">
        <v>4</v>
      </c>
      <c r="T504" s="20">
        <v>4</v>
      </c>
      <c r="U504" s="20">
        <v>0</v>
      </c>
      <c r="V504" s="20">
        <v>1</v>
      </c>
      <c r="W504" s="20">
        <v>0</v>
      </c>
      <c r="X504" s="20">
        <v>0</v>
      </c>
      <c r="Y504" s="20">
        <v>0</v>
      </c>
      <c r="Z504" s="20">
        <v>0</v>
      </c>
      <c r="AA504" s="47">
        <f t="shared" si="7"/>
        <v>1</v>
      </c>
      <c r="AB504" s="20">
        <v>0</v>
      </c>
      <c r="AC504" s="20"/>
      <c r="AD504" s="20" t="s">
        <v>38</v>
      </c>
    </row>
    <row r="505" spans="1:30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F505">
        <v>0</v>
      </c>
      <c r="G505">
        <v>1</v>
      </c>
      <c r="H505" s="35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47">
        <f t="shared" si="7"/>
        <v>0</v>
      </c>
      <c r="AB505">
        <v>0</v>
      </c>
      <c r="AD505" t="s">
        <v>38</v>
      </c>
    </row>
    <row r="506" spans="1:30" x14ac:dyDescent="0.25">
      <c r="A506" s="20">
        <v>6466</v>
      </c>
      <c r="B506" s="20">
        <v>1965</v>
      </c>
      <c r="C506" s="20" t="s">
        <v>3</v>
      </c>
      <c r="D506" s="20" t="s">
        <v>14</v>
      </c>
      <c r="E506" s="20">
        <v>57236</v>
      </c>
      <c r="F506" s="20">
        <v>1</v>
      </c>
      <c r="G506" s="20">
        <v>1</v>
      </c>
      <c r="H506" s="49">
        <v>41710</v>
      </c>
      <c r="I506" s="20">
        <v>22</v>
      </c>
      <c r="J506" s="20">
        <v>105</v>
      </c>
      <c r="K506" s="20">
        <v>0</v>
      </c>
      <c r="L506" s="20">
        <v>9</v>
      </c>
      <c r="M506" s="20">
        <v>2</v>
      </c>
      <c r="N506" s="20">
        <v>1</v>
      </c>
      <c r="O506" s="20">
        <v>4</v>
      </c>
      <c r="P506" s="20">
        <v>3</v>
      </c>
      <c r="Q506" s="20">
        <v>2</v>
      </c>
      <c r="R506" s="20">
        <v>1</v>
      </c>
      <c r="S506" s="20">
        <v>4</v>
      </c>
      <c r="T506" s="20">
        <v>3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47">
        <f t="shared" si="7"/>
        <v>0</v>
      </c>
      <c r="AB506" s="20">
        <v>0</v>
      </c>
      <c r="AC506" s="20"/>
      <c r="AD506" s="20" t="s">
        <v>38</v>
      </c>
    </row>
    <row r="507" spans="1:30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F507">
        <v>1</v>
      </c>
      <c r="G507">
        <v>1</v>
      </c>
      <c r="H507" s="35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 s="47">
        <f t="shared" si="7"/>
        <v>3</v>
      </c>
      <c r="AB507">
        <v>0</v>
      </c>
      <c r="AD507" t="s">
        <v>34</v>
      </c>
    </row>
    <row r="508" spans="1:30" x14ac:dyDescent="0.25">
      <c r="A508" s="20">
        <v>8773</v>
      </c>
      <c r="B508" s="20">
        <v>1971</v>
      </c>
      <c r="C508" s="20" t="s">
        <v>4</v>
      </c>
      <c r="D508" s="20" t="s">
        <v>13</v>
      </c>
      <c r="E508" s="20">
        <v>57420</v>
      </c>
      <c r="F508" s="20">
        <v>0</v>
      </c>
      <c r="G508" s="20">
        <v>1</v>
      </c>
      <c r="H508" s="49">
        <v>41450</v>
      </c>
      <c r="I508" s="20">
        <v>22</v>
      </c>
      <c r="J508" s="20">
        <v>280</v>
      </c>
      <c r="K508" s="20">
        <v>0</v>
      </c>
      <c r="L508" s="20">
        <v>18</v>
      </c>
      <c r="M508" s="20">
        <v>0</v>
      </c>
      <c r="N508" s="20">
        <v>0</v>
      </c>
      <c r="O508" s="20">
        <v>24</v>
      </c>
      <c r="P508" s="20">
        <v>3</v>
      </c>
      <c r="Q508" s="20">
        <v>5</v>
      </c>
      <c r="R508" s="20">
        <v>1</v>
      </c>
      <c r="S508" s="20">
        <v>6</v>
      </c>
      <c r="T508" s="20">
        <v>7</v>
      </c>
      <c r="U508" s="20">
        <v>0</v>
      </c>
      <c r="V508" s="20">
        <v>1</v>
      </c>
      <c r="W508" s="20">
        <v>0</v>
      </c>
      <c r="X508" s="20">
        <v>0</v>
      </c>
      <c r="Y508" s="20">
        <v>0</v>
      </c>
      <c r="Z508" s="20">
        <v>0</v>
      </c>
      <c r="AA508" s="47">
        <f t="shared" si="7"/>
        <v>1</v>
      </c>
      <c r="AB508" s="20">
        <v>0</v>
      </c>
      <c r="AC508" s="20"/>
      <c r="AD508" s="20" t="s">
        <v>31</v>
      </c>
    </row>
    <row r="509" spans="1:30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F509">
        <v>1</v>
      </c>
      <c r="G509">
        <v>1</v>
      </c>
      <c r="H509" s="35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47">
        <f t="shared" si="7"/>
        <v>0</v>
      </c>
      <c r="AB509">
        <v>0</v>
      </c>
      <c r="AD509" t="s">
        <v>32</v>
      </c>
    </row>
    <row r="510" spans="1:30" x14ac:dyDescent="0.25">
      <c r="A510" s="20">
        <v>7786</v>
      </c>
      <c r="B510" s="20">
        <v>1986</v>
      </c>
      <c r="C510" s="20" t="s">
        <v>3</v>
      </c>
      <c r="D510" s="20" t="s">
        <v>9</v>
      </c>
      <c r="E510" s="20">
        <v>29999</v>
      </c>
      <c r="F510" s="20">
        <v>1</v>
      </c>
      <c r="G510" s="20">
        <v>0</v>
      </c>
      <c r="H510" s="49">
        <v>41318</v>
      </c>
      <c r="I510" s="20">
        <v>22</v>
      </c>
      <c r="J510" s="20">
        <v>68</v>
      </c>
      <c r="K510" s="20">
        <v>7</v>
      </c>
      <c r="L510" s="20">
        <v>59</v>
      </c>
      <c r="M510" s="20">
        <v>10</v>
      </c>
      <c r="N510" s="20">
        <v>5</v>
      </c>
      <c r="O510" s="20">
        <v>11</v>
      </c>
      <c r="P510" s="20">
        <v>4</v>
      </c>
      <c r="Q510" s="20">
        <v>3</v>
      </c>
      <c r="R510" s="20">
        <v>1</v>
      </c>
      <c r="S510" s="20">
        <v>4</v>
      </c>
      <c r="T510" s="20">
        <v>8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47">
        <f t="shared" si="7"/>
        <v>0</v>
      </c>
      <c r="AB510" s="20">
        <v>0</v>
      </c>
      <c r="AC510" s="20"/>
      <c r="AD510" s="20" t="s">
        <v>38</v>
      </c>
    </row>
    <row r="511" spans="1:30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F511">
        <v>0</v>
      </c>
      <c r="G511">
        <v>1</v>
      </c>
      <c r="H511" s="35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47">
        <f t="shared" si="7"/>
        <v>0</v>
      </c>
      <c r="AB511">
        <v>0</v>
      </c>
      <c r="AD511" t="s">
        <v>38</v>
      </c>
    </row>
    <row r="512" spans="1:30" x14ac:dyDescent="0.25">
      <c r="A512" s="20">
        <v>4971</v>
      </c>
      <c r="B512" s="20">
        <v>1962</v>
      </c>
      <c r="C512" s="20" t="s">
        <v>3</v>
      </c>
      <c r="D512" s="20" t="s">
        <v>13</v>
      </c>
      <c r="E512" s="20">
        <v>31497</v>
      </c>
      <c r="F512" s="20">
        <v>0</v>
      </c>
      <c r="G512" s="20">
        <v>1</v>
      </c>
      <c r="H512" s="49">
        <v>41249</v>
      </c>
      <c r="I512" s="20">
        <v>22</v>
      </c>
      <c r="J512" s="20">
        <v>108</v>
      </c>
      <c r="K512" s="20">
        <v>1</v>
      </c>
      <c r="L512" s="20">
        <v>28</v>
      </c>
      <c r="M512" s="20">
        <v>13</v>
      </c>
      <c r="N512" s="20">
        <v>1</v>
      </c>
      <c r="O512" s="20">
        <v>4</v>
      </c>
      <c r="P512" s="20">
        <v>2</v>
      </c>
      <c r="Q512" s="20">
        <v>3</v>
      </c>
      <c r="R512" s="20">
        <v>1</v>
      </c>
      <c r="S512" s="20">
        <v>4</v>
      </c>
      <c r="T512" s="20">
        <v>8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47">
        <f t="shared" si="7"/>
        <v>0</v>
      </c>
      <c r="AB512" s="20">
        <v>0</v>
      </c>
      <c r="AC512" s="20"/>
      <c r="AD512" s="20" t="s">
        <v>33</v>
      </c>
    </row>
    <row r="513" spans="1:30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F513">
        <v>1</v>
      </c>
      <c r="G513">
        <v>0</v>
      </c>
      <c r="H513" s="35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s="47">
        <f t="shared" si="7"/>
        <v>0</v>
      </c>
      <c r="AB513">
        <v>0</v>
      </c>
      <c r="AD513" t="s">
        <v>38</v>
      </c>
    </row>
    <row r="514" spans="1:30" x14ac:dyDescent="0.25">
      <c r="A514" s="20">
        <v>6892</v>
      </c>
      <c r="B514" s="20">
        <v>1968</v>
      </c>
      <c r="C514" s="20" t="s">
        <v>2</v>
      </c>
      <c r="D514" s="20" t="s">
        <v>10</v>
      </c>
      <c r="E514" s="20">
        <v>61671</v>
      </c>
      <c r="F514" s="20">
        <v>0</v>
      </c>
      <c r="G514" s="20">
        <v>1</v>
      </c>
      <c r="H514" s="49">
        <v>41793</v>
      </c>
      <c r="I514" s="20">
        <v>23</v>
      </c>
      <c r="J514" s="20">
        <v>641</v>
      </c>
      <c r="K514" s="20">
        <v>7</v>
      </c>
      <c r="L514" s="20">
        <v>56</v>
      </c>
      <c r="M514" s="20">
        <v>0</v>
      </c>
      <c r="N514" s="20">
        <v>0</v>
      </c>
      <c r="O514" s="20">
        <v>28</v>
      </c>
      <c r="P514" s="20">
        <v>8</v>
      </c>
      <c r="Q514" s="20">
        <v>10</v>
      </c>
      <c r="R514" s="20">
        <v>4</v>
      </c>
      <c r="S514" s="20">
        <v>6</v>
      </c>
      <c r="T514" s="20">
        <v>8</v>
      </c>
      <c r="U514" s="20">
        <v>0</v>
      </c>
      <c r="V514" s="20">
        <v>1</v>
      </c>
      <c r="W514" s="20">
        <v>0</v>
      </c>
      <c r="X514" s="20">
        <v>1</v>
      </c>
      <c r="Y514" s="20">
        <v>0</v>
      </c>
      <c r="Z514" s="20">
        <v>0</v>
      </c>
      <c r="AA514" s="47">
        <f t="shared" si="7"/>
        <v>2</v>
      </c>
      <c r="AB514" s="20">
        <v>0</v>
      </c>
      <c r="AC514" s="20"/>
      <c r="AD514" s="20" t="s">
        <v>38</v>
      </c>
    </row>
    <row r="515" spans="1:30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F515">
        <v>0</v>
      </c>
      <c r="G515">
        <v>1</v>
      </c>
      <c r="H515" s="35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47">
        <f t="shared" ref="AA515:AA578" si="8">SUM(U515:Z515)</f>
        <v>0</v>
      </c>
      <c r="AB515">
        <v>0</v>
      </c>
      <c r="AD515" t="s">
        <v>33</v>
      </c>
    </row>
    <row r="516" spans="1:30" x14ac:dyDescent="0.25">
      <c r="A516" s="20">
        <v>1818</v>
      </c>
      <c r="B516" s="20">
        <v>1971</v>
      </c>
      <c r="C516" s="20" t="s">
        <v>3</v>
      </c>
      <c r="D516" s="20" t="s">
        <v>13</v>
      </c>
      <c r="E516" s="20">
        <v>29732</v>
      </c>
      <c r="F516" s="20">
        <v>1</v>
      </c>
      <c r="G516" s="20">
        <v>0</v>
      </c>
      <c r="H516" s="49">
        <v>41723</v>
      </c>
      <c r="I516" s="20">
        <v>23</v>
      </c>
      <c r="J516" s="20">
        <v>25</v>
      </c>
      <c r="K516" s="20">
        <v>0</v>
      </c>
      <c r="L516" s="20">
        <v>8</v>
      </c>
      <c r="M516" s="20">
        <v>0</v>
      </c>
      <c r="N516" s="20">
        <v>1</v>
      </c>
      <c r="O516" s="20">
        <v>4</v>
      </c>
      <c r="P516" s="20">
        <v>1</v>
      </c>
      <c r="Q516" s="20">
        <v>2</v>
      </c>
      <c r="R516" s="20">
        <v>0</v>
      </c>
      <c r="S516" s="20">
        <v>2</v>
      </c>
      <c r="T516" s="20">
        <v>9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47">
        <f t="shared" si="8"/>
        <v>0</v>
      </c>
      <c r="AB516" s="20">
        <v>0</v>
      </c>
      <c r="AC516" s="20"/>
      <c r="AD516" s="20" t="s">
        <v>37</v>
      </c>
    </row>
    <row r="517" spans="1:30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F517">
        <v>0</v>
      </c>
      <c r="G517">
        <v>0</v>
      </c>
      <c r="H517" s="35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47">
        <f t="shared" si="8"/>
        <v>0</v>
      </c>
      <c r="AB517">
        <v>0</v>
      </c>
      <c r="AD517" t="s">
        <v>33</v>
      </c>
    </row>
    <row r="518" spans="1:30" x14ac:dyDescent="0.25">
      <c r="A518" s="20">
        <v>6646</v>
      </c>
      <c r="B518" s="20">
        <v>1984</v>
      </c>
      <c r="C518" s="20" t="s">
        <v>2</v>
      </c>
      <c r="D518" s="20" t="s">
        <v>13</v>
      </c>
      <c r="E518" s="20">
        <v>16529</v>
      </c>
      <c r="F518" s="20">
        <v>1</v>
      </c>
      <c r="G518" s="20">
        <v>0</v>
      </c>
      <c r="H518" s="49">
        <v>41699</v>
      </c>
      <c r="I518" s="20">
        <v>23</v>
      </c>
      <c r="J518" s="20">
        <v>3</v>
      </c>
      <c r="K518" s="20">
        <v>0</v>
      </c>
      <c r="L518" s="20">
        <v>5</v>
      </c>
      <c r="M518" s="20">
        <v>13</v>
      </c>
      <c r="N518" s="20">
        <v>0</v>
      </c>
      <c r="O518" s="20">
        <v>1</v>
      </c>
      <c r="P518" s="20">
        <v>1</v>
      </c>
      <c r="Q518" s="20">
        <v>1</v>
      </c>
      <c r="R518" s="20">
        <v>0</v>
      </c>
      <c r="S518" s="20">
        <v>3</v>
      </c>
      <c r="T518" s="20">
        <v>6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47">
        <f t="shared" si="8"/>
        <v>0</v>
      </c>
      <c r="AB518" s="20">
        <v>0</v>
      </c>
      <c r="AC518" s="20"/>
      <c r="AD518" s="20" t="s">
        <v>37</v>
      </c>
    </row>
    <row r="519" spans="1:30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F519">
        <v>0</v>
      </c>
      <c r="G519">
        <v>0</v>
      </c>
      <c r="H519" s="35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 s="47">
        <f t="shared" si="8"/>
        <v>1</v>
      </c>
      <c r="AB519">
        <v>0</v>
      </c>
      <c r="AD519" t="s">
        <v>38</v>
      </c>
    </row>
    <row r="520" spans="1:30" x14ac:dyDescent="0.25">
      <c r="A520" s="20">
        <v>7451</v>
      </c>
      <c r="B520" s="20">
        <v>1960</v>
      </c>
      <c r="C520" s="20" t="s">
        <v>4</v>
      </c>
      <c r="D520" s="20" t="s">
        <v>9</v>
      </c>
      <c r="E520" s="20">
        <v>98777</v>
      </c>
      <c r="F520" s="20">
        <v>0</v>
      </c>
      <c r="G520" s="20">
        <v>0</v>
      </c>
      <c r="H520" s="49">
        <v>41687</v>
      </c>
      <c r="I520" s="20">
        <v>23</v>
      </c>
      <c r="J520" s="20">
        <v>1000</v>
      </c>
      <c r="K520" s="20">
        <v>19</v>
      </c>
      <c r="L520" s="20">
        <v>711</v>
      </c>
      <c r="M520" s="20">
        <v>125</v>
      </c>
      <c r="N520" s="20">
        <v>115</v>
      </c>
      <c r="O520" s="20">
        <v>38</v>
      </c>
      <c r="P520" s="20">
        <v>0</v>
      </c>
      <c r="Q520" s="20">
        <v>4</v>
      </c>
      <c r="R520" s="20">
        <v>6</v>
      </c>
      <c r="S520" s="20">
        <v>9</v>
      </c>
      <c r="T520" s="20">
        <v>1</v>
      </c>
      <c r="U520" s="20">
        <v>0</v>
      </c>
      <c r="V520" s="20">
        <v>1</v>
      </c>
      <c r="W520" s="20">
        <v>0</v>
      </c>
      <c r="X520" s="20">
        <v>0</v>
      </c>
      <c r="Y520" s="20">
        <v>0</v>
      </c>
      <c r="Z520" s="20">
        <v>0</v>
      </c>
      <c r="AA520" s="47">
        <f t="shared" si="8"/>
        <v>1</v>
      </c>
      <c r="AB520" s="20">
        <v>0</v>
      </c>
      <c r="AC520" s="20"/>
      <c r="AD520" s="20" t="s">
        <v>38</v>
      </c>
    </row>
    <row r="521" spans="1:30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F521">
        <v>0</v>
      </c>
      <c r="G521">
        <v>1</v>
      </c>
      <c r="H521" s="35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47">
        <f t="shared" si="8"/>
        <v>0</v>
      </c>
      <c r="AB521">
        <v>0</v>
      </c>
      <c r="AD521" t="s">
        <v>38</v>
      </c>
    </row>
    <row r="522" spans="1:30" x14ac:dyDescent="0.25">
      <c r="A522" s="20">
        <v>5232</v>
      </c>
      <c r="B522" s="20">
        <v>1965</v>
      </c>
      <c r="C522" s="20" t="s">
        <v>2</v>
      </c>
      <c r="D522" s="20" t="s">
        <v>14</v>
      </c>
      <c r="E522" s="20">
        <v>69139</v>
      </c>
      <c r="F522" s="20">
        <v>0</v>
      </c>
      <c r="G522" s="20">
        <v>1</v>
      </c>
      <c r="H522" s="49">
        <v>41666</v>
      </c>
      <c r="I522" s="20">
        <v>23</v>
      </c>
      <c r="J522" s="20">
        <v>86</v>
      </c>
      <c r="K522" s="20">
        <v>12</v>
      </c>
      <c r="L522" s="20">
        <v>75</v>
      </c>
      <c r="M522" s="20">
        <v>33</v>
      </c>
      <c r="N522" s="20">
        <v>15</v>
      </c>
      <c r="O522" s="20">
        <v>6</v>
      </c>
      <c r="P522" s="20">
        <v>1</v>
      </c>
      <c r="Q522" s="20">
        <v>4</v>
      </c>
      <c r="R522" s="20">
        <v>1</v>
      </c>
      <c r="S522" s="20">
        <v>5</v>
      </c>
      <c r="T522" s="20">
        <v>4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47">
        <f t="shared" si="8"/>
        <v>0</v>
      </c>
      <c r="AB522" s="20">
        <v>0</v>
      </c>
      <c r="AC522" s="20"/>
      <c r="AD522" s="20" t="s">
        <v>38</v>
      </c>
    </row>
    <row r="523" spans="1:30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F523">
        <v>0</v>
      </c>
      <c r="G523">
        <v>1</v>
      </c>
      <c r="H523" s="35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s="47">
        <f t="shared" si="8"/>
        <v>0</v>
      </c>
      <c r="AB523">
        <v>0</v>
      </c>
      <c r="AD523" t="s">
        <v>33</v>
      </c>
    </row>
    <row r="524" spans="1:30" x14ac:dyDescent="0.25">
      <c r="A524" s="20">
        <v>5758</v>
      </c>
      <c r="B524" s="20">
        <v>1982</v>
      </c>
      <c r="C524" s="20" t="s">
        <v>2</v>
      </c>
      <c r="D524" s="20" t="s">
        <v>14</v>
      </c>
      <c r="E524" s="20">
        <v>65169</v>
      </c>
      <c r="F524" s="20">
        <v>0</v>
      </c>
      <c r="G524" s="20">
        <v>0</v>
      </c>
      <c r="H524" s="49">
        <v>41653</v>
      </c>
      <c r="I524" s="20">
        <v>23</v>
      </c>
      <c r="J524" s="20">
        <v>1074</v>
      </c>
      <c r="K524" s="20">
        <v>0</v>
      </c>
      <c r="L524" s="20">
        <v>69</v>
      </c>
      <c r="M524" s="20">
        <v>0</v>
      </c>
      <c r="N524" s="20">
        <v>0</v>
      </c>
      <c r="O524" s="20">
        <v>46</v>
      </c>
      <c r="P524" s="20">
        <v>1</v>
      </c>
      <c r="Q524" s="20">
        <v>10</v>
      </c>
      <c r="R524" s="20">
        <v>4</v>
      </c>
      <c r="S524" s="20">
        <v>13</v>
      </c>
      <c r="T524" s="20">
        <v>6</v>
      </c>
      <c r="U524" s="20">
        <v>1</v>
      </c>
      <c r="V524" s="20">
        <v>0</v>
      </c>
      <c r="W524" s="20">
        <v>1</v>
      </c>
      <c r="X524" s="20">
        <v>1</v>
      </c>
      <c r="Y524" s="20">
        <v>1</v>
      </c>
      <c r="Z524" s="20">
        <v>1</v>
      </c>
      <c r="AA524" s="47">
        <f t="shared" si="8"/>
        <v>5</v>
      </c>
      <c r="AB524" s="20">
        <v>0</v>
      </c>
      <c r="AC524" s="20"/>
      <c r="AD524" s="20" t="s">
        <v>38</v>
      </c>
    </row>
    <row r="525" spans="1:30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F525">
        <v>0</v>
      </c>
      <c r="G525">
        <v>1</v>
      </c>
      <c r="H525" s="35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47">
        <f t="shared" si="8"/>
        <v>0</v>
      </c>
      <c r="AB525">
        <v>0</v>
      </c>
      <c r="AD525" t="s">
        <v>38</v>
      </c>
    </row>
    <row r="526" spans="1:30" x14ac:dyDescent="0.25">
      <c r="A526" s="20">
        <v>10711</v>
      </c>
      <c r="B526" s="20">
        <v>1945</v>
      </c>
      <c r="C526" s="20" t="s">
        <v>2</v>
      </c>
      <c r="D526" s="20" t="s">
        <v>14</v>
      </c>
      <c r="E526" s="20">
        <v>69755</v>
      </c>
      <c r="F526" s="20">
        <v>0</v>
      </c>
      <c r="G526" s="20">
        <v>0</v>
      </c>
      <c r="H526" s="49">
        <v>41549</v>
      </c>
      <c r="I526" s="20">
        <v>23</v>
      </c>
      <c r="J526" s="20">
        <v>217</v>
      </c>
      <c r="K526" s="20">
        <v>77</v>
      </c>
      <c r="L526" s="20">
        <v>373</v>
      </c>
      <c r="M526" s="20">
        <v>111</v>
      </c>
      <c r="N526" s="20">
        <v>23</v>
      </c>
      <c r="O526" s="20">
        <v>93</v>
      </c>
      <c r="P526" s="20">
        <v>1</v>
      </c>
      <c r="Q526" s="20">
        <v>3</v>
      </c>
      <c r="R526" s="20">
        <v>6</v>
      </c>
      <c r="S526" s="20">
        <v>12</v>
      </c>
      <c r="T526" s="20">
        <v>1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47">
        <f t="shared" si="8"/>
        <v>0</v>
      </c>
      <c r="AB526" s="20">
        <v>0</v>
      </c>
      <c r="AC526" s="20"/>
      <c r="AD526" s="20" t="s">
        <v>33</v>
      </c>
    </row>
    <row r="527" spans="1:30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F527">
        <v>0</v>
      </c>
      <c r="G527">
        <v>1</v>
      </c>
      <c r="H527" s="35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47">
        <f t="shared" si="8"/>
        <v>0</v>
      </c>
      <c r="AB527">
        <v>0</v>
      </c>
      <c r="AD527" t="s">
        <v>37</v>
      </c>
    </row>
    <row r="528" spans="1:30" x14ac:dyDescent="0.25">
      <c r="A528" s="20">
        <v>2782</v>
      </c>
      <c r="B528" s="20">
        <v>1961</v>
      </c>
      <c r="C528" s="20" t="s">
        <v>3</v>
      </c>
      <c r="D528" s="20" t="s">
        <v>14</v>
      </c>
      <c r="E528" s="20">
        <v>54456</v>
      </c>
      <c r="F528" s="20">
        <v>0</v>
      </c>
      <c r="G528" s="20">
        <v>1</v>
      </c>
      <c r="H528" s="49">
        <v>41466</v>
      </c>
      <c r="I528" s="20">
        <v>23</v>
      </c>
      <c r="J528" s="20">
        <v>352</v>
      </c>
      <c r="K528" s="20">
        <v>0</v>
      </c>
      <c r="L528" s="20">
        <v>27</v>
      </c>
      <c r="M528" s="20">
        <v>10</v>
      </c>
      <c r="N528" s="20">
        <v>0</v>
      </c>
      <c r="O528" s="20">
        <v>15</v>
      </c>
      <c r="P528" s="20">
        <v>3</v>
      </c>
      <c r="Q528" s="20">
        <v>6</v>
      </c>
      <c r="R528" s="20">
        <v>1</v>
      </c>
      <c r="S528" s="20">
        <v>7</v>
      </c>
      <c r="T528" s="20">
        <v>6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47">
        <f t="shared" si="8"/>
        <v>0</v>
      </c>
      <c r="AB528" s="20">
        <v>0</v>
      </c>
      <c r="AC528" s="20"/>
      <c r="AD528" s="20" t="s">
        <v>38</v>
      </c>
    </row>
    <row r="529" spans="1:30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F529">
        <v>0</v>
      </c>
      <c r="G529">
        <v>1</v>
      </c>
      <c r="H529" s="35">
        <v>41426</v>
      </c>
      <c r="I529">
        <v>23</v>
      </c>
      <c r="J529">
        <v>240</v>
      </c>
      <c r="K529">
        <v>90</v>
      </c>
      <c r="L529">
        <v>216</v>
      </c>
      <c r="M529">
        <v>63</v>
      </c>
      <c r="N529">
        <v>6</v>
      </c>
      <c r="O529">
        <v>24</v>
      </c>
      <c r="P529">
        <v>4</v>
      </c>
      <c r="Q529">
        <v>4</v>
      </c>
      <c r="R529">
        <v>4</v>
      </c>
      <c r="S529">
        <v>10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s="47">
        <f t="shared" si="8"/>
        <v>0</v>
      </c>
      <c r="AB529">
        <v>0</v>
      </c>
      <c r="AD529" t="s">
        <v>31</v>
      </c>
    </row>
    <row r="530" spans="1:30" x14ac:dyDescent="0.25">
      <c r="A530" s="20">
        <v>11187</v>
      </c>
      <c r="B530" s="20">
        <v>1978</v>
      </c>
      <c r="C530" s="20" t="s">
        <v>6</v>
      </c>
      <c r="D530" s="20" t="s">
        <v>9</v>
      </c>
      <c r="E530" s="20">
        <v>26487</v>
      </c>
      <c r="F530" s="20">
        <v>1</v>
      </c>
      <c r="G530" s="20">
        <v>0</v>
      </c>
      <c r="H530" s="49">
        <v>41414</v>
      </c>
      <c r="I530" s="20">
        <v>23</v>
      </c>
      <c r="J530" s="20">
        <v>2</v>
      </c>
      <c r="K530" s="20">
        <v>8</v>
      </c>
      <c r="L530" s="20">
        <v>10</v>
      </c>
      <c r="M530" s="20">
        <v>12</v>
      </c>
      <c r="N530" s="20">
        <v>14</v>
      </c>
      <c r="O530" s="20">
        <v>23</v>
      </c>
      <c r="P530" s="20">
        <v>3</v>
      </c>
      <c r="Q530" s="20">
        <v>2</v>
      </c>
      <c r="R530" s="20">
        <v>1</v>
      </c>
      <c r="S530" s="20">
        <v>3</v>
      </c>
      <c r="T530" s="20">
        <v>5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47">
        <f t="shared" si="8"/>
        <v>0</v>
      </c>
      <c r="AB530" s="20">
        <v>0</v>
      </c>
      <c r="AC530" s="20"/>
      <c r="AD530" s="20" t="s">
        <v>37</v>
      </c>
    </row>
    <row r="531" spans="1:30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F531">
        <v>1</v>
      </c>
      <c r="G531">
        <v>0</v>
      </c>
      <c r="H531" s="35">
        <v>41398</v>
      </c>
      <c r="I531">
        <v>23</v>
      </c>
      <c r="J531">
        <v>3</v>
      </c>
      <c r="K531">
        <v>18</v>
      </c>
      <c r="L531">
        <v>26</v>
      </c>
      <c r="M531">
        <v>11</v>
      </c>
      <c r="N531">
        <v>8</v>
      </c>
      <c r="O531">
        <v>12</v>
      </c>
      <c r="P531">
        <v>3</v>
      </c>
      <c r="Q531">
        <v>2</v>
      </c>
      <c r="R531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47">
        <f t="shared" si="8"/>
        <v>0</v>
      </c>
      <c r="AB531">
        <v>0</v>
      </c>
      <c r="AD531" t="s">
        <v>32</v>
      </c>
    </row>
    <row r="532" spans="1:30" x14ac:dyDescent="0.25">
      <c r="A532" s="20">
        <v>1726</v>
      </c>
      <c r="B532" s="20">
        <v>1970</v>
      </c>
      <c r="C532" s="20" t="s">
        <v>2</v>
      </c>
      <c r="D532" s="20" t="s">
        <v>9</v>
      </c>
      <c r="E532" s="20">
        <v>22585</v>
      </c>
      <c r="F532" s="20">
        <v>0</v>
      </c>
      <c r="G532" s="20">
        <v>0</v>
      </c>
      <c r="H532" s="49">
        <v>41351</v>
      </c>
      <c r="I532" s="20">
        <v>23</v>
      </c>
      <c r="J532" s="20">
        <v>3</v>
      </c>
      <c r="K532" s="20">
        <v>9</v>
      </c>
      <c r="L532" s="20">
        <v>15</v>
      </c>
      <c r="M532" s="20">
        <v>13</v>
      </c>
      <c r="N532" s="20">
        <v>2</v>
      </c>
      <c r="O532" s="20">
        <v>39</v>
      </c>
      <c r="P532" s="20">
        <v>1</v>
      </c>
      <c r="Q532" s="20">
        <v>1</v>
      </c>
      <c r="R532" s="20">
        <v>1</v>
      </c>
      <c r="S532" s="20">
        <v>2</v>
      </c>
      <c r="T532" s="20">
        <v>9</v>
      </c>
      <c r="U532" s="20">
        <v>1</v>
      </c>
      <c r="V532" s="20">
        <v>0</v>
      </c>
      <c r="W532" s="20">
        <v>0</v>
      </c>
      <c r="X532" s="20">
        <v>0</v>
      </c>
      <c r="Y532" s="20">
        <v>0</v>
      </c>
      <c r="Z532" s="20">
        <v>1</v>
      </c>
      <c r="AA532" s="47">
        <f t="shared" si="8"/>
        <v>2</v>
      </c>
      <c r="AB532" s="20">
        <v>0</v>
      </c>
      <c r="AC532" s="20"/>
      <c r="AD532" s="20" t="s">
        <v>38</v>
      </c>
    </row>
    <row r="533" spans="1:30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F533">
        <v>0</v>
      </c>
      <c r="G533">
        <v>1</v>
      </c>
      <c r="H533" s="35">
        <v>41291</v>
      </c>
      <c r="I533">
        <v>23</v>
      </c>
      <c r="J533">
        <v>412</v>
      </c>
      <c r="K533">
        <v>5</v>
      </c>
      <c r="L533">
        <v>119</v>
      </c>
      <c r="M533">
        <v>38</v>
      </c>
      <c r="N533">
        <v>29</v>
      </c>
      <c r="O533">
        <v>77</v>
      </c>
      <c r="P533">
        <v>3</v>
      </c>
      <c r="Q533">
        <v>3</v>
      </c>
      <c r="R533">
        <v>3</v>
      </c>
      <c r="S533">
        <v>12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47">
        <f t="shared" si="8"/>
        <v>0</v>
      </c>
      <c r="AB533">
        <v>0</v>
      </c>
      <c r="AD533" t="s">
        <v>38</v>
      </c>
    </row>
    <row r="534" spans="1:30" x14ac:dyDescent="0.25">
      <c r="A534" s="20">
        <v>1162</v>
      </c>
      <c r="B534" s="20">
        <v>1987</v>
      </c>
      <c r="C534" s="20" t="s">
        <v>3</v>
      </c>
      <c r="D534" s="20" t="s">
        <v>9</v>
      </c>
      <c r="E534" s="20">
        <v>42000</v>
      </c>
      <c r="F534" s="20">
        <v>0</v>
      </c>
      <c r="G534" s="20">
        <v>0</v>
      </c>
      <c r="H534" s="49">
        <v>41284</v>
      </c>
      <c r="I534" s="20">
        <v>23</v>
      </c>
      <c r="J534" s="20">
        <v>124</v>
      </c>
      <c r="K534" s="20">
        <v>83</v>
      </c>
      <c r="L534" s="20">
        <v>267</v>
      </c>
      <c r="M534" s="20">
        <v>85</v>
      </c>
      <c r="N534" s="20">
        <v>59</v>
      </c>
      <c r="O534" s="20">
        <v>35</v>
      </c>
      <c r="P534" s="20">
        <v>2</v>
      </c>
      <c r="Q534" s="20">
        <v>5</v>
      </c>
      <c r="R534" s="20">
        <v>2</v>
      </c>
      <c r="S534" s="20">
        <v>11</v>
      </c>
      <c r="T534" s="20">
        <v>5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1</v>
      </c>
      <c r="AA534" s="47">
        <f t="shared" si="8"/>
        <v>1</v>
      </c>
      <c r="AB534" s="20">
        <v>0</v>
      </c>
      <c r="AC534" s="20"/>
      <c r="AD534" s="20" t="s">
        <v>38</v>
      </c>
    </row>
    <row r="535" spans="1:30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F535">
        <v>0</v>
      </c>
      <c r="G535">
        <v>0</v>
      </c>
      <c r="H535" s="35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 s="47">
        <f t="shared" si="8"/>
        <v>1</v>
      </c>
      <c r="AB535">
        <v>0</v>
      </c>
      <c r="AD535" t="s">
        <v>34</v>
      </c>
    </row>
    <row r="536" spans="1:30" x14ac:dyDescent="0.25">
      <c r="A536" s="20">
        <v>11112</v>
      </c>
      <c r="B536" s="20">
        <v>1966</v>
      </c>
      <c r="C536" s="20" t="s">
        <v>2</v>
      </c>
      <c r="D536" s="20" t="s">
        <v>13</v>
      </c>
      <c r="E536" s="20">
        <v>70713</v>
      </c>
      <c r="F536" s="20">
        <v>0</v>
      </c>
      <c r="G536" s="20">
        <v>1</v>
      </c>
      <c r="H536" s="49">
        <v>41246</v>
      </c>
      <c r="I536" s="20">
        <v>23</v>
      </c>
      <c r="J536" s="20">
        <v>736</v>
      </c>
      <c r="K536" s="20">
        <v>114</v>
      </c>
      <c r="L536" s="20">
        <v>279</v>
      </c>
      <c r="M536" s="20">
        <v>82</v>
      </c>
      <c r="N536" s="20">
        <v>76</v>
      </c>
      <c r="O536" s="20">
        <v>190</v>
      </c>
      <c r="P536" s="20">
        <v>6</v>
      </c>
      <c r="Q536" s="20">
        <v>5</v>
      </c>
      <c r="R536" s="20">
        <v>6</v>
      </c>
      <c r="S536" s="20">
        <v>8</v>
      </c>
      <c r="T536" s="20">
        <v>3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47">
        <f t="shared" si="8"/>
        <v>0</v>
      </c>
      <c r="AB536" s="20">
        <v>0</v>
      </c>
      <c r="AC536" s="20"/>
      <c r="AD536" s="20" t="s">
        <v>38</v>
      </c>
    </row>
    <row r="537" spans="1:30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F537">
        <v>0</v>
      </c>
      <c r="G537">
        <v>0</v>
      </c>
      <c r="H537" s="35">
        <v>41237</v>
      </c>
      <c r="I537">
        <v>23</v>
      </c>
      <c r="J537">
        <v>1006</v>
      </c>
      <c r="K537">
        <v>22</v>
      </c>
      <c r="L537">
        <v>115</v>
      </c>
      <c r="M537">
        <v>59</v>
      </c>
      <c r="N537">
        <v>68</v>
      </c>
      <c r="O537">
        <v>45</v>
      </c>
      <c r="P537">
        <v>1</v>
      </c>
      <c r="Q537">
        <v>7</v>
      </c>
      <c r="R537">
        <v>6</v>
      </c>
      <c r="S537">
        <v>12</v>
      </c>
      <c r="T537">
        <v>3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1</v>
      </c>
      <c r="AA537" s="47">
        <f t="shared" si="8"/>
        <v>3</v>
      </c>
      <c r="AB537">
        <v>0</v>
      </c>
      <c r="AD537" t="s">
        <v>31</v>
      </c>
    </row>
    <row r="538" spans="1:30" x14ac:dyDescent="0.25">
      <c r="A538" s="20">
        <v>4261</v>
      </c>
      <c r="B538" s="20">
        <v>1946</v>
      </c>
      <c r="C538" s="20" t="s">
        <v>3</v>
      </c>
      <c r="D538" s="20" t="s">
        <v>9</v>
      </c>
      <c r="E538" s="20">
        <v>82800</v>
      </c>
      <c r="F538" s="20">
        <v>0</v>
      </c>
      <c r="G538" s="20">
        <v>0</v>
      </c>
      <c r="H538" s="49">
        <v>41237</v>
      </c>
      <c r="I538" s="20">
        <v>23</v>
      </c>
      <c r="J538" s="20">
        <v>1006</v>
      </c>
      <c r="K538" s="20">
        <v>22</v>
      </c>
      <c r="L538" s="20">
        <v>115</v>
      </c>
      <c r="M538" s="20">
        <v>59</v>
      </c>
      <c r="N538" s="20">
        <v>68</v>
      </c>
      <c r="O538" s="20">
        <v>45</v>
      </c>
      <c r="P538" s="20">
        <v>1</v>
      </c>
      <c r="Q538" s="20">
        <v>7</v>
      </c>
      <c r="R538" s="20">
        <v>6</v>
      </c>
      <c r="S538" s="20">
        <v>12</v>
      </c>
      <c r="T538" s="20">
        <v>3</v>
      </c>
      <c r="U538" s="20">
        <v>0</v>
      </c>
      <c r="V538" s="20">
        <v>0</v>
      </c>
      <c r="W538" s="20">
        <v>1</v>
      </c>
      <c r="X538" s="20">
        <v>1</v>
      </c>
      <c r="Y538" s="20">
        <v>0</v>
      </c>
      <c r="Z538" s="20">
        <v>1</v>
      </c>
      <c r="AA538" s="47">
        <f t="shared" si="8"/>
        <v>3</v>
      </c>
      <c r="AB538" s="20">
        <v>0</v>
      </c>
      <c r="AC538" s="20"/>
      <c r="AD538" s="20" t="s">
        <v>33</v>
      </c>
    </row>
    <row r="539" spans="1:30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F539">
        <v>0</v>
      </c>
      <c r="G539">
        <v>1</v>
      </c>
      <c r="H539" s="35">
        <v>41208</v>
      </c>
      <c r="I539">
        <v>23</v>
      </c>
      <c r="J539">
        <v>8</v>
      </c>
      <c r="K539">
        <v>4</v>
      </c>
      <c r="L539">
        <v>5</v>
      </c>
      <c r="M539">
        <v>15</v>
      </c>
      <c r="N539">
        <v>2</v>
      </c>
      <c r="O539">
        <v>11</v>
      </c>
      <c r="P539">
        <v>2</v>
      </c>
      <c r="Q539">
        <v>1</v>
      </c>
      <c r="R539">
        <v>0</v>
      </c>
      <c r="S539">
        <v>3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47">
        <f t="shared" si="8"/>
        <v>0</v>
      </c>
      <c r="AB539">
        <v>0</v>
      </c>
      <c r="AD539" t="s">
        <v>38</v>
      </c>
    </row>
    <row r="540" spans="1:30" x14ac:dyDescent="0.25">
      <c r="A540" s="20">
        <v>2495</v>
      </c>
      <c r="B540" s="20">
        <v>1974</v>
      </c>
      <c r="C540" s="20" t="s">
        <v>4</v>
      </c>
      <c r="D540" s="20" t="s">
        <v>14</v>
      </c>
      <c r="E540" s="20">
        <v>83891</v>
      </c>
      <c r="F540" s="20">
        <v>0</v>
      </c>
      <c r="G540" s="20">
        <v>1</v>
      </c>
      <c r="H540" s="49">
        <v>41810</v>
      </c>
      <c r="I540" s="20">
        <v>24</v>
      </c>
      <c r="J540" s="20">
        <v>217</v>
      </c>
      <c r="K540" s="20">
        <v>38</v>
      </c>
      <c r="L540" s="20">
        <v>350</v>
      </c>
      <c r="M540" s="20">
        <v>111</v>
      </c>
      <c r="N540" s="20">
        <v>85</v>
      </c>
      <c r="O540" s="20">
        <v>15</v>
      </c>
      <c r="P540" s="20">
        <v>1</v>
      </c>
      <c r="Q540" s="20">
        <v>4</v>
      </c>
      <c r="R540" s="20">
        <v>7</v>
      </c>
      <c r="S540" s="20">
        <v>10</v>
      </c>
      <c r="T540" s="20">
        <v>1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47">
        <f t="shared" si="8"/>
        <v>0</v>
      </c>
      <c r="AB540" s="20">
        <v>0</v>
      </c>
      <c r="AC540" s="20"/>
      <c r="AD540" s="20" t="s">
        <v>38</v>
      </c>
    </row>
    <row r="541" spans="1:30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F541">
        <v>1</v>
      </c>
      <c r="G541">
        <v>1</v>
      </c>
      <c r="H541" s="35">
        <v>41760</v>
      </c>
      <c r="I541">
        <v>24</v>
      </c>
      <c r="J541">
        <v>23</v>
      </c>
      <c r="K541">
        <v>2</v>
      </c>
      <c r="L541">
        <v>17</v>
      </c>
      <c r="M541">
        <v>2</v>
      </c>
      <c r="N541">
        <v>1</v>
      </c>
      <c r="O541">
        <v>0</v>
      </c>
      <c r="P541">
        <v>2</v>
      </c>
      <c r="Q541">
        <v>2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s="47">
        <f t="shared" si="8"/>
        <v>0</v>
      </c>
      <c r="AB541">
        <v>0</v>
      </c>
      <c r="AD541" t="s">
        <v>36</v>
      </c>
    </row>
    <row r="542" spans="1:30" x14ac:dyDescent="0.25">
      <c r="A542" s="20">
        <v>3436</v>
      </c>
      <c r="B542" s="20">
        <v>1969</v>
      </c>
      <c r="C542" s="20" t="s">
        <v>2</v>
      </c>
      <c r="D542" s="20" t="s">
        <v>14</v>
      </c>
      <c r="E542" s="20">
        <v>14045</v>
      </c>
      <c r="F542" s="20">
        <v>1</v>
      </c>
      <c r="G542" s="20">
        <v>0</v>
      </c>
      <c r="H542" s="49">
        <v>41665</v>
      </c>
      <c r="I542" s="20">
        <v>24</v>
      </c>
      <c r="J542" s="20">
        <v>11</v>
      </c>
      <c r="K542" s="20">
        <v>0</v>
      </c>
      <c r="L542" s="20">
        <v>5</v>
      </c>
      <c r="M542" s="20">
        <v>2</v>
      </c>
      <c r="N542" s="20">
        <v>1</v>
      </c>
      <c r="O542" s="20">
        <v>1</v>
      </c>
      <c r="P542" s="20">
        <v>1</v>
      </c>
      <c r="Q542" s="20">
        <v>1</v>
      </c>
      <c r="R542" s="20">
        <v>0</v>
      </c>
      <c r="S542" s="20">
        <v>3</v>
      </c>
      <c r="T542" s="20">
        <v>7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47">
        <f t="shared" si="8"/>
        <v>0</v>
      </c>
      <c r="AB542" s="20">
        <v>0</v>
      </c>
      <c r="AC542" s="20"/>
      <c r="AD542" s="20" t="s">
        <v>38</v>
      </c>
    </row>
    <row r="543" spans="1:30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F543">
        <v>1</v>
      </c>
      <c r="G543">
        <v>1</v>
      </c>
      <c r="H543" s="35">
        <v>41658</v>
      </c>
      <c r="I543">
        <v>24</v>
      </c>
      <c r="J543">
        <v>22</v>
      </c>
      <c r="K543">
        <v>1</v>
      </c>
      <c r="L543">
        <v>9</v>
      </c>
      <c r="M543">
        <v>0</v>
      </c>
      <c r="N543">
        <v>0</v>
      </c>
      <c r="O543">
        <v>14</v>
      </c>
      <c r="P543">
        <v>1</v>
      </c>
      <c r="Q543">
        <v>1</v>
      </c>
      <c r="R543">
        <v>1</v>
      </c>
      <c r="S543">
        <v>2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47">
        <f t="shared" si="8"/>
        <v>0</v>
      </c>
      <c r="AB543">
        <v>0</v>
      </c>
      <c r="AD543" t="s">
        <v>38</v>
      </c>
    </row>
    <row r="544" spans="1:30" x14ac:dyDescent="0.25">
      <c r="A544" s="20">
        <v>4286</v>
      </c>
      <c r="B544" s="20">
        <v>1970</v>
      </c>
      <c r="C544" s="20" t="s">
        <v>3</v>
      </c>
      <c r="D544" s="20" t="s">
        <v>9</v>
      </c>
      <c r="E544" s="20">
        <v>57642</v>
      </c>
      <c r="F544" s="20">
        <v>0</v>
      </c>
      <c r="G544" s="20">
        <v>1</v>
      </c>
      <c r="H544" s="49">
        <v>41648</v>
      </c>
      <c r="I544" s="20">
        <v>24</v>
      </c>
      <c r="J544" s="20">
        <v>580</v>
      </c>
      <c r="K544" s="20">
        <v>6</v>
      </c>
      <c r="L544" s="20">
        <v>58</v>
      </c>
      <c r="M544" s="20">
        <v>8</v>
      </c>
      <c r="N544" s="20">
        <v>0</v>
      </c>
      <c r="O544" s="20">
        <v>27</v>
      </c>
      <c r="P544" s="20">
        <v>3</v>
      </c>
      <c r="Q544" s="20">
        <v>7</v>
      </c>
      <c r="R544" s="20">
        <v>6</v>
      </c>
      <c r="S544" s="20">
        <v>6</v>
      </c>
      <c r="T544" s="20">
        <v>4</v>
      </c>
      <c r="U544" s="20">
        <v>1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47">
        <f t="shared" si="8"/>
        <v>1</v>
      </c>
      <c r="AB544" s="20">
        <v>0</v>
      </c>
      <c r="AC544" s="20"/>
      <c r="AD544" s="20" t="s">
        <v>36</v>
      </c>
    </row>
    <row r="545" spans="1:30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F545">
        <v>1</v>
      </c>
      <c r="G545">
        <v>1</v>
      </c>
      <c r="H545" s="35">
        <v>41637</v>
      </c>
      <c r="I545">
        <v>24</v>
      </c>
      <c r="J545">
        <v>10</v>
      </c>
      <c r="K545">
        <v>0</v>
      </c>
      <c r="L545">
        <v>10</v>
      </c>
      <c r="M545">
        <v>3</v>
      </c>
      <c r="N545">
        <v>1</v>
      </c>
      <c r="O545">
        <v>7</v>
      </c>
      <c r="P545">
        <v>2</v>
      </c>
      <c r="Q545">
        <v>1</v>
      </c>
      <c r="R545">
        <v>1</v>
      </c>
      <c r="S545">
        <v>2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s="47">
        <f t="shared" si="8"/>
        <v>0</v>
      </c>
      <c r="AB545">
        <v>0</v>
      </c>
      <c r="AD545" t="s">
        <v>36</v>
      </c>
    </row>
    <row r="546" spans="1:30" x14ac:dyDescent="0.25">
      <c r="A546" s="20">
        <v>6215</v>
      </c>
      <c r="B546" s="20">
        <v>1977</v>
      </c>
      <c r="C546" s="20" t="s">
        <v>2</v>
      </c>
      <c r="D546" s="20" t="s">
        <v>14</v>
      </c>
      <c r="E546" s="20">
        <v>31353</v>
      </c>
      <c r="F546" s="20">
        <v>1</v>
      </c>
      <c r="G546" s="20">
        <v>1</v>
      </c>
      <c r="H546" s="49">
        <v>41637</v>
      </c>
      <c r="I546" s="20">
        <v>24</v>
      </c>
      <c r="J546" s="20">
        <v>10</v>
      </c>
      <c r="K546" s="20">
        <v>0</v>
      </c>
      <c r="L546" s="20">
        <v>10</v>
      </c>
      <c r="M546" s="20">
        <v>3</v>
      </c>
      <c r="N546" s="20">
        <v>1</v>
      </c>
      <c r="O546" s="20">
        <v>7</v>
      </c>
      <c r="P546" s="20">
        <v>2</v>
      </c>
      <c r="Q546" s="20">
        <v>1</v>
      </c>
      <c r="R546" s="20">
        <v>1</v>
      </c>
      <c r="S546" s="20">
        <v>2</v>
      </c>
      <c r="T546" s="20">
        <v>8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1</v>
      </c>
      <c r="AA546" s="47">
        <f t="shared" si="8"/>
        <v>1</v>
      </c>
      <c r="AB546" s="20">
        <v>0</v>
      </c>
      <c r="AC546" s="20"/>
      <c r="AD546" s="20" t="s">
        <v>33</v>
      </c>
    </row>
    <row r="547" spans="1:30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F547">
        <v>1</v>
      </c>
      <c r="G547">
        <v>0</v>
      </c>
      <c r="H547" s="35">
        <v>41634</v>
      </c>
      <c r="I547">
        <v>24</v>
      </c>
      <c r="J547">
        <v>112</v>
      </c>
      <c r="K547">
        <v>19</v>
      </c>
      <c r="L547">
        <v>21</v>
      </c>
      <c r="M547">
        <v>16</v>
      </c>
      <c r="N547">
        <v>14</v>
      </c>
      <c r="O547">
        <v>5</v>
      </c>
      <c r="P547">
        <v>3</v>
      </c>
      <c r="Q547">
        <v>4</v>
      </c>
      <c r="R547">
        <v>1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s="47">
        <f t="shared" si="8"/>
        <v>0</v>
      </c>
      <c r="AB547">
        <v>0</v>
      </c>
      <c r="AD547" t="s">
        <v>34</v>
      </c>
    </row>
    <row r="548" spans="1:30" x14ac:dyDescent="0.25">
      <c r="A548" s="20">
        <v>4096</v>
      </c>
      <c r="B548" s="20">
        <v>1968</v>
      </c>
      <c r="C548" s="20" t="s">
        <v>4</v>
      </c>
      <c r="D548" s="20" t="s">
        <v>10</v>
      </c>
      <c r="E548" s="20">
        <v>41335</v>
      </c>
      <c r="F548" s="20">
        <v>1</v>
      </c>
      <c r="G548" s="20">
        <v>0</v>
      </c>
      <c r="H548" s="49">
        <v>41634</v>
      </c>
      <c r="I548" s="20">
        <v>24</v>
      </c>
      <c r="J548" s="20">
        <v>112</v>
      </c>
      <c r="K548" s="20">
        <v>19</v>
      </c>
      <c r="L548" s="20">
        <v>21</v>
      </c>
      <c r="M548" s="20">
        <v>16</v>
      </c>
      <c r="N548" s="20">
        <v>14</v>
      </c>
      <c r="O548" s="20">
        <v>5</v>
      </c>
      <c r="P548" s="20">
        <v>3</v>
      </c>
      <c r="Q548" s="20">
        <v>4</v>
      </c>
      <c r="R548" s="20">
        <v>1</v>
      </c>
      <c r="S548" s="20">
        <v>4</v>
      </c>
      <c r="T548" s="20">
        <v>7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47">
        <f t="shared" si="8"/>
        <v>0</v>
      </c>
      <c r="AB548" s="20">
        <v>0</v>
      </c>
      <c r="AC548" s="20"/>
      <c r="AD548" s="20" t="s">
        <v>31</v>
      </c>
    </row>
    <row r="549" spans="1:30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F549">
        <v>2</v>
      </c>
      <c r="G549">
        <v>1</v>
      </c>
      <c r="H549" s="35">
        <v>41616</v>
      </c>
      <c r="I549">
        <v>24</v>
      </c>
      <c r="J549">
        <v>11</v>
      </c>
      <c r="K549">
        <v>0</v>
      </c>
      <c r="L549">
        <v>4</v>
      </c>
      <c r="M549">
        <v>0</v>
      </c>
      <c r="N549">
        <v>0</v>
      </c>
      <c r="O549">
        <v>2</v>
      </c>
      <c r="P549">
        <v>1</v>
      </c>
      <c r="Q549">
        <v>1</v>
      </c>
      <c r="R549">
        <v>0</v>
      </c>
      <c r="S549">
        <v>2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47">
        <f t="shared" si="8"/>
        <v>0</v>
      </c>
      <c r="AB549">
        <v>0</v>
      </c>
      <c r="AD549" t="s">
        <v>33</v>
      </c>
    </row>
    <row r="550" spans="1:30" x14ac:dyDescent="0.25">
      <c r="A550" s="20">
        <v>6504</v>
      </c>
      <c r="B550" s="20">
        <v>1975</v>
      </c>
      <c r="C550" s="20" t="s">
        <v>5</v>
      </c>
      <c r="D550" s="20" t="s">
        <v>13</v>
      </c>
      <c r="E550" s="20">
        <v>19789</v>
      </c>
      <c r="F550" s="20">
        <v>1</v>
      </c>
      <c r="G550" s="20">
        <v>0</v>
      </c>
      <c r="H550" s="49">
        <v>41598</v>
      </c>
      <c r="I550" s="20">
        <v>24</v>
      </c>
      <c r="J550" s="20">
        <v>2</v>
      </c>
      <c r="K550" s="20">
        <v>5</v>
      </c>
      <c r="L550" s="20">
        <v>9</v>
      </c>
      <c r="M550" s="20">
        <v>28</v>
      </c>
      <c r="N550" s="20">
        <v>6</v>
      </c>
      <c r="O550" s="20">
        <v>28</v>
      </c>
      <c r="P550" s="20">
        <v>3</v>
      </c>
      <c r="Q550" s="20">
        <v>2</v>
      </c>
      <c r="R550" s="20">
        <v>1</v>
      </c>
      <c r="S550" s="20">
        <v>3</v>
      </c>
      <c r="T550" s="20">
        <v>5</v>
      </c>
      <c r="U550" s="20">
        <v>1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47">
        <f t="shared" si="8"/>
        <v>1</v>
      </c>
      <c r="AB550" s="20">
        <v>0</v>
      </c>
      <c r="AC550" s="20"/>
      <c r="AD550" s="20" t="s">
        <v>38</v>
      </c>
    </row>
    <row r="551" spans="1:30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F551">
        <v>1</v>
      </c>
      <c r="G551">
        <v>1</v>
      </c>
      <c r="H551" s="35">
        <v>41544</v>
      </c>
      <c r="I551">
        <v>24</v>
      </c>
      <c r="J551">
        <v>8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s="47">
        <f t="shared" si="8"/>
        <v>0</v>
      </c>
      <c r="AB551">
        <v>0</v>
      </c>
      <c r="AD551" t="s">
        <v>34</v>
      </c>
    </row>
    <row r="552" spans="1:30" x14ac:dyDescent="0.25">
      <c r="A552" s="20">
        <v>1175</v>
      </c>
      <c r="B552" s="20">
        <v>1983</v>
      </c>
      <c r="C552" s="20" t="s">
        <v>4</v>
      </c>
      <c r="D552" s="20" t="s">
        <v>14</v>
      </c>
      <c r="E552" s="20">
        <v>36262</v>
      </c>
      <c r="F552" s="20">
        <v>0</v>
      </c>
      <c r="G552" s="20">
        <v>0</v>
      </c>
      <c r="H552" s="49">
        <v>41537</v>
      </c>
      <c r="I552" s="20">
        <v>24</v>
      </c>
      <c r="J552" s="20">
        <v>88</v>
      </c>
      <c r="K552" s="20">
        <v>39</v>
      </c>
      <c r="L552" s="20">
        <v>54</v>
      </c>
      <c r="M552" s="20">
        <v>64</v>
      </c>
      <c r="N552" s="20">
        <v>28</v>
      </c>
      <c r="O552" s="20">
        <v>153</v>
      </c>
      <c r="P552" s="20">
        <v>1</v>
      </c>
      <c r="Q552" s="20">
        <v>3</v>
      </c>
      <c r="R552" s="20">
        <v>5</v>
      </c>
      <c r="S552" s="20">
        <v>3</v>
      </c>
      <c r="T552" s="20">
        <v>6</v>
      </c>
      <c r="U552" s="20">
        <v>1</v>
      </c>
      <c r="V552" s="20">
        <v>0</v>
      </c>
      <c r="W552" s="20">
        <v>0</v>
      </c>
      <c r="X552" s="20">
        <v>0</v>
      </c>
      <c r="Y552" s="20">
        <v>0</v>
      </c>
      <c r="Z552" s="20">
        <v>1</v>
      </c>
      <c r="AA552" s="47">
        <f t="shared" si="8"/>
        <v>2</v>
      </c>
      <c r="AB552" s="20">
        <v>0</v>
      </c>
      <c r="AC552" s="20"/>
      <c r="AD552" s="20" t="s">
        <v>38</v>
      </c>
    </row>
    <row r="553" spans="1:30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F553">
        <v>0</v>
      </c>
      <c r="G553">
        <v>1</v>
      </c>
      <c r="H553" s="35">
        <v>41517</v>
      </c>
      <c r="I553">
        <v>24</v>
      </c>
      <c r="J553">
        <v>182</v>
      </c>
      <c r="K553">
        <v>4</v>
      </c>
      <c r="L553">
        <v>33</v>
      </c>
      <c r="M553">
        <v>0</v>
      </c>
      <c r="N553">
        <v>0</v>
      </c>
      <c r="O553">
        <v>66</v>
      </c>
      <c r="P553">
        <v>2</v>
      </c>
      <c r="Q553">
        <v>4</v>
      </c>
      <c r="R553">
        <v>1</v>
      </c>
      <c r="S553">
        <v>5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47">
        <f t="shared" si="8"/>
        <v>0</v>
      </c>
      <c r="AB553">
        <v>0</v>
      </c>
      <c r="AD553" t="s">
        <v>33</v>
      </c>
    </row>
    <row r="554" spans="1:30" x14ac:dyDescent="0.25">
      <c r="A554" s="20">
        <v>4607</v>
      </c>
      <c r="B554" s="20">
        <v>1959</v>
      </c>
      <c r="C554" s="20" t="s">
        <v>2</v>
      </c>
      <c r="D554" s="20" t="s">
        <v>13</v>
      </c>
      <c r="E554" s="20">
        <v>71367</v>
      </c>
      <c r="F554" s="20">
        <v>0</v>
      </c>
      <c r="G554" s="20">
        <v>0</v>
      </c>
      <c r="H554" s="49">
        <v>41509</v>
      </c>
      <c r="I554" s="20">
        <v>24</v>
      </c>
      <c r="J554" s="20">
        <v>227</v>
      </c>
      <c r="K554" s="20">
        <v>23</v>
      </c>
      <c r="L554" s="20">
        <v>389</v>
      </c>
      <c r="M554" s="20">
        <v>42</v>
      </c>
      <c r="N554" s="20">
        <v>21</v>
      </c>
      <c r="O554" s="20">
        <v>75</v>
      </c>
      <c r="P554" s="20">
        <v>1</v>
      </c>
      <c r="Q554" s="20">
        <v>4</v>
      </c>
      <c r="R554" s="20">
        <v>5</v>
      </c>
      <c r="S554" s="20">
        <v>7</v>
      </c>
      <c r="T554" s="20">
        <v>2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47">
        <f t="shared" si="8"/>
        <v>0</v>
      </c>
      <c r="AB554" s="20">
        <v>0</v>
      </c>
      <c r="AC554" s="20"/>
      <c r="AD554" s="20" t="s">
        <v>38</v>
      </c>
    </row>
    <row r="555" spans="1:30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F555">
        <v>0</v>
      </c>
      <c r="G555">
        <v>0</v>
      </c>
      <c r="H555" s="35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47">
        <f t="shared" si="8"/>
        <v>0</v>
      </c>
      <c r="AB555">
        <v>0</v>
      </c>
      <c r="AD555" t="s">
        <v>38</v>
      </c>
    </row>
    <row r="556" spans="1:30" x14ac:dyDescent="0.25">
      <c r="A556" s="20">
        <v>9483</v>
      </c>
      <c r="B556" s="20">
        <v>1959</v>
      </c>
      <c r="C556" s="20" t="s">
        <v>2</v>
      </c>
      <c r="D556" s="20" t="s">
        <v>13</v>
      </c>
      <c r="E556" s="20">
        <v>57957</v>
      </c>
      <c r="F556" s="20">
        <v>0</v>
      </c>
      <c r="G556" s="20">
        <v>1</v>
      </c>
      <c r="H556" s="49">
        <v>41505</v>
      </c>
      <c r="I556" s="20">
        <v>24</v>
      </c>
      <c r="J556" s="20">
        <v>290</v>
      </c>
      <c r="K556" s="20">
        <v>59</v>
      </c>
      <c r="L556" s="20">
        <v>177</v>
      </c>
      <c r="M556" s="20">
        <v>77</v>
      </c>
      <c r="N556" s="20">
        <v>5</v>
      </c>
      <c r="O556" s="20">
        <v>29</v>
      </c>
      <c r="P556" s="20">
        <v>7</v>
      </c>
      <c r="Q556" s="20">
        <v>4</v>
      </c>
      <c r="R556" s="20">
        <v>6</v>
      </c>
      <c r="S556" s="20">
        <v>8</v>
      </c>
      <c r="T556" s="20">
        <v>3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47">
        <f t="shared" si="8"/>
        <v>0</v>
      </c>
      <c r="AB556" s="20">
        <v>1</v>
      </c>
      <c r="AC556" s="20"/>
      <c r="AD556" s="20" t="s">
        <v>37</v>
      </c>
    </row>
    <row r="557" spans="1:30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F557">
        <v>0</v>
      </c>
      <c r="G557">
        <v>1</v>
      </c>
      <c r="H557" s="35">
        <v>41479</v>
      </c>
      <c r="I557">
        <v>24</v>
      </c>
      <c r="J557">
        <v>284</v>
      </c>
      <c r="K557">
        <v>16</v>
      </c>
      <c r="L557">
        <v>160</v>
      </c>
      <c r="M557">
        <v>84</v>
      </c>
      <c r="N557">
        <v>16</v>
      </c>
      <c r="O557">
        <v>134</v>
      </c>
      <c r="P557">
        <v>6</v>
      </c>
      <c r="Q557">
        <v>7</v>
      </c>
      <c r="R557">
        <v>4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47">
        <f t="shared" si="8"/>
        <v>0</v>
      </c>
      <c r="AB557">
        <v>0</v>
      </c>
      <c r="AD557" t="s">
        <v>33</v>
      </c>
    </row>
    <row r="558" spans="1:30" x14ac:dyDescent="0.25">
      <c r="A558" s="20">
        <v>5991</v>
      </c>
      <c r="B558" s="20">
        <v>1949</v>
      </c>
      <c r="C558" s="20" t="s">
        <v>4</v>
      </c>
      <c r="D558" s="20" t="s">
        <v>14</v>
      </c>
      <c r="E558" s="20">
        <v>48150</v>
      </c>
      <c r="F558" s="20">
        <v>0</v>
      </c>
      <c r="G558" s="20">
        <v>1</v>
      </c>
      <c r="H558" s="49">
        <v>41433</v>
      </c>
      <c r="I558" s="20">
        <v>24</v>
      </c>
      <c r="J558" s="20">
        <v>173</v>
      </c>
      <c r="K558" s="20">
        <v>2</v>
      </c>
      <c r="L558" s="20">
        <v>39</v>
      </c>
      <c r="M558" s="20">
        <v>3</v>
      </c>
      <c r="N558" s="20">
        <v>2</v>
      </c>
      <c r="O558" s="20">
        <v>47</v>
      </c>
      <c r="P558" s="20">
        <v>3</v>
      </c>
      <c r="Q558" s="20">
        <v>5</v>
      </c>
      <c r="R558" s="20">
        <v>1</v>
      </c>
      <c r="S558" s="20">
        <v>4</v>
      </c>
      <c r="T558" s="20">
        <v>7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47">
        <f t="shared" si="8"/>
        <v>0</v>
      </c>
      <c r="AB558" s="20">
        <v>0</v>
      </c>
      <c r="AC558" s="20"/>
      <c r="AD558" s="20" t="s">
        <v>32</v>
      </c>
    </row>
    <row r="559" spans="1:30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F559">
        <v>0</v>
      </c>
      <c r="G559">
        <v>1</v>
      </c>
      <c r="H559" s="35">
        <v>41321</v>
      </c>
      <c r="I559">
        <v>24</v>
      </c>
      <c r="J559">
        <v>656</v>
      </c>
      <c r="K559">
        <v>38</v>
      </c>
      <c r="L559">
        <v>161</v>
      </c>
      <c r="M559">
        <v>62</v>
      </c>
      <c r="N559">
        <v>47</v>
      </c>
      <c r="O559">
        <v>37</v>
      </c>
      <c r="P559">
        <v>3</v>
      </c>
      <c r="Q559">
        <v>8</v>
      </c>
      <c r="R559">
        <v>9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47">
        <f t="shared" si="8"/>
        <v>0</v>
      </c>
      <c r="AB559">
        <v>0</v>
      </c>
      <c r="AD559" t="s">
        <v>38</v>
      </c>
    </row>
    <row r="560" spans="1:30" x14ac:dyDescent="0.25">
      <c r="A560" s="20">
        <v>1052</v>
      </c>
      <c r="B560" s="20">
        <v>1969</v>
      </c>
      <c r="C560" s="20" t="s">
        <v>2</v>
      </c>
      <c r="D560" s="20" t="s">
        <v>14</v>
      </c>
      <c r="E560" s="20">
        <v>56796</v>
      </c>
      <c r="F560" s="20">
        <v>0</v>
      </c>
      <c r="G560" s="20">
        <v>1</v>
      </c>
      <c r="H560" s="49">
        <v>41321</v>
      </c>
      <c r="I560" s="20">
        <v>24</v>
      </c>
      <c r="J560" s="20">
        <v>656</v>
      </c>
      <c r="K560" s="20">
        <v>38</v>
      </c>
      <c r="L560" s="20">
        <v>161</v>
      </c>
      <c r="M560" s="20">
        <v>62</v>
      </c>
      <c r="N560" s="20">
        <v>47</v>
      </c>
      <c r="O560" s="20">
        <v>37</v>
      </c>
      <c r="P560" s="20">
        <v>3</v>
      </c>
      <c r="Q560" s="20">
        <v>8</v>
      </c>
      <c r="R560" s="20">
        <v>9</v>
      </c>
      <c r="S560" s="20">
        <v>7</v>
      </c>
      <c r="T560" s="20">
        <v>7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47">
        <f t="shared" si="8"/>
        <v>0</v>
      </c>
      <c r="AB560" s="20">
        <v>0</v>
      </c>
      <c r="AC560" s="20"/>
      <c r="AD560" s="20" t="s">
        <v>34</v>
      </c>
    </row>
    <row r="561" spans="1:30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F561">
        <v>0</v>
      </c>
      <c r="G561">
        <v>1</v>
      </c>
      <c r="H561" s="35">
        <v>41299</v>
      </c>
      <c r="I561">
        <v>24</v>
      </c>
      <c r="J561">
        <v>953</v>
      </c>
      <c r="K561">
        <v>0</v>
      </c>
      <c r="L561">
        <v>71</v>
      </c>
      <c r="M561">
        <v>0</v>
      </c>
      <c r="N561">
        <v>0</v>
      </c>
      <c r="O561">
        <v>174</v>
      </c>
      <c r="P561">
        <v>6</v>
      </c>
      <c r="Q561">
        <v>10</v>
      </c>
      <c r="R561">
        <v>5</v>
      </c>
      <c r="S561">
        <v>10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 s="47">
        <f t="shared" si="8"/>
        <v>1</v>
      </c>
      <c r="AB561">
        <v>0</v>
      </c>
      <c r="AD561" t="s">
        <v>33</v>
      </c>
    </row>
    <row r="562" spans="1:30" x14ac:dyDescent="0.25">
      <c r="A562" s="20">
        <v>7101</v>
      </c>
      <c r="B562" s="20">
        <v>1963</v>
      </c>
      <c r="C562" s="20" t="s">
        <v>3</v>
      </c>
      <c r="D562" s="20" t="s">
        <v>16</v>
      </c>
      <c r="E562" s="20">
        <v>52278</v>
      </c>
      <c r="F562" s="20">
        <v>0</v>
      </c>
      <c r="G562" s="20">
        <v>1</v>
      </c>
      <c r="H562" s="49">
        <v>41299</v>
      </c>
      <c r="I562" s="20">
        <v>24</v>
      </c>
      <c r="J562" s="20">
        <v>953</v>
      </c>
      <c r="K562" s="20">
        <v>0</v>
      </c>
      <c r="L562" s="20">
        <v>71</v>
      </c>
      <c r="M562" s="20">
        <v>0</v>
      </c>
      <c r="N562" s="20">
        <v>0</v>
      </c>
      <c r="O562" s="20">
        <v>174</v>
      </c>
      <c r="P562" s="20">
        <v>6</v>
      </c>
      <c r="Q562" s="20">
        <v>10</v>
      </c>
      <c r="R562" s="20">
        <v>5</v>
      </c>
      <c r="S562" s="20">
        <v>10</v>
      </c>
      <c r="T562" s="20">
        <v>8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47">
        <f t="shared" si="8"/>
        <v>0</v>
      </c>
      <c r="AB562" s="20">
        <v>0</v>
      </c>
      <c r="AC562" s="20"/>
      <c r="AD562" s="20" t="s">
        <v>38</v>
      </c>
    </row>
    <row r="563" spans="1:30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F563">
        <v>0</v>
      </c>
      <c r="G563">
        <v>0</v>
      </c>
      <c r="H563" s="35">
        <v>41222</v>
      </c>
      <c r="I563">
        <v>24</v>
      </c>
      <c r="J563">
        <v>3</v>
      </c>
      <c r="K563">
        <v>18</v>
      </c>
      <c r="L563">
        <v>14</v>
      </c>
      <c r="M563">
        <v>15</v>
      </c>
      <c r="N563">
        <v>22</v>
      </c>
      <c r="O563">
        <v>50</v>
      </c>
      <c r="P563">
        <v>3</v>
      </c>
      <c r="Q563">
        <v>3</v>
      </c>
      <c r="R563">
        <v>1</v>
      </c>
      <c r="S563">
        <v>3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 s="47">
        <f t="shared" si="8"/>
        <v>1</v>
      </c>
      <c r="AB563">
        <v>0</v>
      </c>
      <c r="AD563" t="s">
        <v>34</v>
      </c>
    </row>
    <row r="564" spans="1:30" x14ac:dyDescent="0.25">
      <c r="A564" s="20">
        <v>5907</v>
      </c>
      <c r="B564" s="20">
        <v>1952</v>
      </c>
      <c r="C564" s="20" t="s">
        <v>4</v>
      </c>
      <c r="D564" s="20" t="s">
        <v>14</v>
      </c>
      <c r="E564" s="20">
        <v>33444</v>
      </c>
      <c r="F564" s="20">
        <v>1</v>
      </c>
      <c r="G564" s="20">
        <v>1</v>
      </c>
      <c r="H564" s="49">
        <v>41216</v>
      </c>
      <c r="I564" s="20">
        <v>24</v>
      </c>
      <c r="J564" s="20">
        <v>8</v>
      </c>
      <c r="K564" s="20">
        <v>0</v>
      </c>
      <c r="L564" s="20">
        <v>8</v>
      </c>
      <c r="M564" s="20">
        <v>0</v>
      </c>
      <c r="N564" s="20">
        <v>0</v>
      </c>
      <c r="O564" s="20">
        <v>2</v>
      </c>
      <c r="P564" s="20">
        <v>1</v>
      </c>
      <c r="Q564" s="20">
        <v>1</v>
      </c>
      <c r="R564" s="20">
        <v>0</v>
      </c>
      <c r="S564" s="20">
        <v>2</v>
      </c>
      <c r="T564" s="20">
        <v>8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47">
        <f t="shared" si="8"/>
        <v>0</v>
      </c>
      <c r="AB564" s="20">
        <v>0</v>
      </c>
      <c r="AC564" s="20"/>
      <c r="AD564" s="20" t="s">
        <v>38</v>
      </c>
    </row>
    <row r="565" spans="1:30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F565">
        <v>1</v>
      </c>
      <c r="G565">
        <v>0</v>
      </c>
      <c r="H565" s="35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47">
        <f t="shared" si="8"/>
        <v>0</v>
      </c>
      <c r="AB565">
        <v>0</v>
      </c>
      <c r="AD565" t="s">
        <v>34</v>
      </c>
    </row>
    <row r="566" spans="1:30" x14ac:dyDescent="0.25">
      <c r="A566" s="20">
        <v>8832</v>
      </c>
      <c r="B566" s="20">
        <v>1976</v>
      </c>
      <c r="C566" s="20" t="s">
        <v>4</v>
      </c>
      <c r="D566" s="20" t="s">
        <v>13</v>
      </c>
      <c r="E566" s="20">
        <v>37509</v>
      </c>
      <c r="F566" s="20">
        <v>1</v>
      </c>
      <c r="G566" s="20">
        <v>0</v>
      </c>
      <c r="H566" s="49">
        <v>41164</v>
      </c>
      <c r="I566" s="20">
        <v>24</v>
      </c>
      <c r="J566" s="20">
        <v>37</v>
      </c>
      <c r="K566" s="20">
        <v>5</v>
      </c>
      <c r="L566" s="20">
        <v>56</v>
      </c>
      <c r="M566" s="20">
        <v>12</v>
      </c>
      <c r="N566" s="20">
        <v>8</v>
      </c>
      <c r="O566" s="20">
        <v>5</v>
      </c>
      <c r="P566" s="20">
        <v>2</v>
      </c>
      <c r="Q566" s="20">
        <v>3</v>
      </c>
      <c r="R566" s="20">
        <v>0</v>
      </c>
      <c r="S566" s="20">
        <v>4</v>
      </c>
      <c r="T566" s="20">
        <v>7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47">
        <f t="shared" si="8"/>
        <v>0</v>
      </c>
      <c r="AB566" s="20">
        <v>0</v>
      </c>
      <c r="AC566" s="20"/>
      <c r="AD566" s="20" t="s">
        <v>32</v>
      </c>
    </row>
    <row r="567" spans="1:30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F567">
        <v>1</v>
      </c>
      <c r="G567">
        <v>0</v>
      </c>
      <c r="H567" s="35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 s="47">
        <f t="shared" si="8"/>
        <v>4</v>
      </c>
      <c r="AB567">
        <v>0</v>
      </c>
      <c r="AD567" t="s">
        <v>38</v>
      </c>
    </row>
    <row r="568" spans="1:30" x14ac:dyDescent="0.25">
      <c r="A568" s="20">
        <v>1523</v>
      </c>
      <c r="B568" s="20">
        <v>1973</v>
      </c>
      <c r="C568" s="20" t="s">
        <v>2</v>
      </c>
      <c r="D568" s="20" t="s">
        <v>14</v>
      </c>
      <c r="E568" s="20">
        <v>59041</v>
      </c>
      <c r="F568" s="20">
        <v>1</v>
      </c>
      <c r="G568" s="20">
        <v>1</v>
      </c>
      <c r="H568" s="49">
        <v>41766</v>
      </c>
      <c r="I568" s="20">
        <v>25</v>
      </c>
      <c r="J568" s="20">
        <v>69</v>
      </c>
      <c r="K568" s="20">
        <v>2</v>
      </c>
      <c r="L568" s="20">
        <v>15</v>
      </c>
      <c r="M568" s="20">
        <v>2</v>
      </c>
      <c r="N568" s="20">
        <v>2</v>
      </c>
      <c r="O568" s="20">
        <v>6</v>
      </c>
      <c r="P568" s="20">
        <v>2</v>
      </c>
      <c r="Q568" s="20">
        <v>2</v>
      </c>
      <c r="R568" s="20">
        <v>0</v>
      </c>
      <c r="S568" s="20">
        <v>4</v>
      </c>
      <c r="T568" s="20">
        <v>5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47">
        <f t="shared" si="8"/>
        <v>0</v>
      </c>
      <c r="AB568" s="20">
        <v>0</v>
      </c>
      <c r="AC568" s="20"/>
      <c r="AD568" s="20" t="s">
        <v>33</v>
      </c>
    </row>
    <row r="569" spans="1:30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F569">
        <v>0</v>
      </c>
      <c r="G569">
        <v>0</v>
      </c>
      <c r="H569" s="35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s="47">
        <f t="shared" si="8"/>
        <v>0</v>
      </c>
      <c r="AB569">
        <v>0</v>
      </c>
      <c r="AD569" t="s">
        <v>36</v>
      </c>
    </row>
    <row r="570" spans="1:30" x14ac:dyDescent="0.25">
      <c r="A570" s="20">
        <v>9972</v>
      </c>
      <c r="B570" s="20">
        <v>1955</v>
      </c>
      <c r="C570" s="20" t="s">
        <v>3</v>
      </c>
      <c r="D570" s="20" t="s">
        <v>13</v>
      </c>
      <c r="E570" s="20">
        <v>46015</v>
      </c>
      <c r="F570" s="20">
        <v>1</v>
      </c>
      <c r="G570" s="20">
        <v>1</v>
      </c>
      <c r="H570" s="49">
        <v>41742</v>
      </c>
      <c r="I570" s="20">
        <v>25</v>
      </c>
      <c r="J570" s="20">
        <v>38</v>
      </c>
      <c r="K570" s="20">
        <v>0</v>
      </c>
      <c r="L570" s="20">
        <v>2</v>
      </c>
      <c r="M570" s="20">
        <v>0</v>
      </c>
      <c r="N570" s="20">
        <v>0</v>
      </c>
      <c r="O570" s="20">
        <v>6</v>
      </c>
      <c r="P570" s="20">
        <v>1</v>
      </c>
      <c r="Q570" s="20">
        <v>1</v>
      </c>
      <c r="R570" s="20">
        <v>0</v>
      </c>
      <c r="S570" s="20">
        <v>3</v>
      </c>
      <c r="T570" s="20">
        <v>7</v>
      </c>
      <c r="U570" s="20">
        <v>1</v>
      </c>
      <c r="V570" s="20">
        <v>0</v>
      </c>
      <c r="W570" s="20">
        <v>0</v>
      </c>
      <c r="X570" s="20">
        <v>0</v>
      </c>
      <c r="Y570" s="20">
        <v>1</v>
      </c>
      <c r="Z570" s="20">
        <v>0</v>
      </c>
      <c r="AA570" s="47">
        <f t="shared" si="8"/>
        <v>2</v>
      </c>
      <c r="AB570" s="20">
        <v>0</v>
      </c>
      <c r="AC570" s="20"/>
      <c r="AD570" s="20" t="s">
        <v>33</v>
      </c>
    </row>
    <row r="571" spans="1:30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F571">
        <v>1</v>
      </c>
      <c r="G571">
        <v>1</v>
      </c>
      <c r="H571" s="35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 s="47">
        <f t="shared" si="8"/>
        <v>2</v>
      </c>
      <c r="AB571">
        <v>0</v>
      </c>
      <c r="AD571" t="s">
        <v>37</v>
      </c>
    </row>
    <row r="572" spans="1:30" x14ac:dyDescent="0.25">
      <c r="A572" s="20">
        <v>9291</v>
      </c>
      <c r="B572" s="20">
        <v>1959</v>
      </c>
      <c r="C572" s="20" t="s">
        <v>4</v>
      </c>
      <c r="D572" s="20" t="s">
        <v>14</v>
      </c>
      <c r="E572" s="20">
        <v>34242</v>
      </c>
      <c r="F572" s="20">
        <v>0</v>
      </c>
      <c r="G572" s="20">
        <v>1</v>
      </c>
      <c r="H572" s="49">
        <v>41721</v>
      </c>
      <c r="I572" s="20">
        <v>25</v>
      </c>
      <c r="J572" s="20">
        <v>8</v>
      </c>
      <c r="K572" s="20">
        <v>2</v>
      </c>
      <c r="L572" s="20">
        <v>4</v>
      </c>
      <c r="M572" s="20">
        <v>0</v>
      </c>
      <c r="N572" s="20">
        <v>0</v>
      </c>
      <c r="O572" s="20">
        <v>1</v>
      </c>
      <c r="P572" s="20">
        <v>1</v>
      </c>
      <c r="Q572" s="20">
        <v>0</v>
      </c>
      <c r="R572" s="20">
        <v>0</v>
      </c>
      <c r="S572" s="20">
        <v>3</v>
      </c>
      <c r="T572" s="20">
        <v>5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47">
        <f t="shared" si="8"/>
        <v>0</v>
      </c>
      <c r="AB572" s="20">
        <v>0</v>
      </c>
      <c r="AC572" s="20"/>
      <c r="AD572" s="20" t="s">
        <v>38</v>
      </c>
    </row>
    <row r="573" spans="1:30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F573">
        <v>0</v>
      </c>
      <c r="G573">
        <v>1</v>
      </c>
      <c r="H573" s="35">
        <v>41708</v>
      </c>
      <c r="I573">
        <v>25</v>
      </c>
      <c r="J573">
        <v>626</v>
      </c>
      <c r="K573">
        <v>0</v>
      </c>
      <c r="L573">
        <v>70</v>
      </c>
      <c r="M573">
        <v>0</v>
      </c>
      <c r="N573">
        <v>7</v>
      </c>
      <c r="O573">
        <v>28</v>
      </c>
      <c r="P573">
        <v>2</v>
      </c>
      <c r="Q573">
        <v>9</v>
      </c>
      <c r="R573">
        <v>3</v>
      </c>
      <c r="S573">
        <v>8</v>
      </c>
      <c r="T573">
        <v>6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 s="47">
        <f t="shared" si="8"/>
        <v>2</v>
      </c>
      <c r="AB573">
        <v>0</v>
      </c>
      <c r="AD573" t="s">
        <v>37</v>
      </c>
    </row>
    <row r="574" spans="1:30" x14ac:dyDescent="0.25">
      <c r="A574" s="20">
        <v>8594</v>
      </c>
      <c r="B574" s="20">
        <v>1958</v>
      </c>
      <c r="C574" s="20" t="s">
        <v>3</v>
      </c>
      <c r="D574" s="20" t="s">
        <v>16</v>
      </c>
      <c r="E574" s="20">
        <v>50520</v>
      </c>
      <c r="F574" s="20">
        <v>0</v>
      </c>
      <c r="G574" s="20">
        <v>1</v>
      </c>
      <c r="H574" s="49">
        <v>41667</v>
      </c>
      <c r="I574" s="20">
        <v>25</v>
      </c>
      <c r="J574" s="20">
        <v>112</v>
      </c>
      <c r="K574" s="20">
        <v>0</v>
      </c>
      <c r="L574" s="20">
        <v>6</v>
      </c>
      <c r="M574" s="20">
        <v>2</v>
      </c>
      <c r="N574" s="20">
        <v>1</v>
      </c>
      <c r="O574" s="20">
        <v>14</v>
      </c>
      <c r="P574" s="20">
        <v>2</v>
      </c>
      <c r="Q574" s="20">
        <v>3</v>
      </c>
      <c r="R574" s="20">
        <v>1</v>
      </c>
      <c r="S574" s="20">
        <v>3</v>
      </c>
      <c r="T574" s="20">
        <v>6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47">
        <f t="shared" si="8"/>
        <v>0</v>
      </c>
      <c r="AB574" s="20">
        <v>0</v>
      </c>
      <c r="AC574" s="20"/>
      <c r="AD574" s="20" t="s">
        <v>38</v>
      </c>
    </row>
    <row r="575" spans="1:30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F575">
        <v>0</v>
      </c>
      <c r="G575">
        <v>0</v>
      </c>
      <c r="H575" s="35">
        <v>41663</v>
      </c>
      <c r="I575">
        <v>25</v>
      </c>
      <c r="J575">
        <v>547</v>
      </c>
      <c r="K575">
        <v>99</v>
      </c>
      <c r="L575">
        <v>812</v>
      </c>
      <c r="M575">
        <v>151</v>
      </c>
      <c r="N575">
        <v>82</v>
      </c>
      <c r="O575">
        <v>33</v>
      </c>
      <c r="P575">
        <v>0</v>
      </c>
      <c r="Q575">
        <v>4</v>
      </c>
      <c r="R575">
        <v>6</v>
      </c>
      <c r="S575">
        <v>5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 s="47">
        <f t="shared" si="8"/>
        <v>2</v>
      </c>
      <c r="AB575">
        <v>0</v>
      </c>
      <c r="AD575" t="s">
        <v>37</v>
      </c>
    </row>
    <row r="576" spans="1:30" x14ac:dyDescent="0.25">
      <c r="A576" s="20">
        <v>4310</v>
      </c>
      <c r="B576" s="20">
        <v>1944</v>
      </c>
      <c r="C576" s="20" t="s">
        <v>2</v>
      </c>
      <c r="D576" s="20" t="s">
        <v>14</v>
      </c>
      <c r="E576" s="20">
        <v>80589</v>
      </c>
      <c r="F576" s="20">
        <v>0</v>
      </c>
      <c r="G576" s="20">
        <v>0</v>
      </c>
      <c r="H576" s="49">
        <v>41661</v>
      </c>
      <c r="I576" s="20">
        <v>25</v>
      </c>
      <c r="J576" s="20">
        <v>507</v>
      </c>
      <c r="K576" s="20">
        <v>93</v>
      </c>
      <c r="L576" s="20">
        <v>520</v>
      </c>
      <c r="M576" s="20">
        <v>242</v>
      </c>
      <c r="N576" s="20">
        <v>40</v>
      </c>
      <c r="O576" s="20">
        <v>26</v>
      </c>
      <c r="P576" s="20">
        <v>1</v>
      </c>
      <c r="Q576" s="20">
        <v>5</v>
      </c>
      <c r="R576" s="20">
        <v>10</v>
      </c>
      <c r="S576" s="20">
        <v>5</v>
      </c>
      <c r="T576" s="20">
        <v>1</v>
      </c>
      <c r="U576" s="20">
        <v>0</v>
      </c>
      <c r="V576" s="20">
        <v>0</v>
      </c>
      <c r="W576" s="20">
        <v>0</v>
      </c>
      <c r="X576" s="20">
        <v>1</v>
      </c>
      <c r="Y576" s="20">
        <v>0</v>
      </c>
      <c r="Z576" s="20">
        <v>1</v>
      </c>
      <c r="AA576" s="47">
        <f t="shared" si="8"/>
        <v>2</v>
      </c>
      <c r="AB576" s="20">
        <v>0</v>
      </c>
      <c r="AC576" s="20"/>
      <c r="AD576" s="20" t="s">
        <v>34</v>
      </c>
    </row>
    <row r="577" spans="1:30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F577">
        <v>1</v>
      </c>
      <c r="G577">
        <v>1</v>
      </c>
      <c r="H577" s="35">
        <v>41623</v>
      </c>
      <c r="I577">
        <v>25</v>
      </c>
      <c r="J577">
        <v>35</v>
      </c>
      <c r="K577">
        <v>1</v>
      </c>
      <c r="L577">
        <v>16</v>
      </c>
      <c r="M577">
        <v>0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3</v>
      </c>
      <c r="T577">
        <v>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s="47">
        <f t="shared" si="8"/>
        <v>0</v>
      </c>
      <c r="AB577">
        <v>0</v>
      </c>
      <c r="AD577" t="s">
        <v>37</v>
      </c>
    </row>
    <row r="578" spans="1:30" x14ac:dyDescent="0.25">
      <c r="A578" s="20">
        <v>8492</v>
      </c>
      <c r="B578" s="20">
        <v>1978</v>
      </c>
      <c r="C578" s="20" t="s">
        <v>2</v>
      </c>
      <c r="D578" s="20" t="s">
        <v>13</v>
      </c>
      <c r="E578" s="20">
        <v>75437</v>
      </c>
      <c r="F578" s="20">
        <v>0</v>
      </c>
      <c r="G578" s="20">
        <v>0</v>
      </c>
      <c r="H578" s="49">
        <v>41587</v>
      </c>
      <c r="I578" s="20">
        <v>25</v>
      </c>
      <c r="J578" s="20">
        <v>795</v>
      </c>
      <c r="K578" s="20">
        <v>0</v>
      </c>
      <c r="L578" s="20">
        <v>545</v>
      </c>
      <c r="M578" s="20">
        <v>95</v>
      </c>
      <c r="N578" s="20">
        <v>58</v>
      </c>
      <c r="O578" s="20">
        <v>0</v>
      </c>
      <c r="P578" s="20">
        <v>1</v>
      </c>
      <c r="Q578" s="20">
        <v>8</v>
      </c>
      <c r="R578" s="20">
        <v>4</v>
      </c>
      <c r="S578" s="20">
        <v>10</v>
      </c>
      <c r="T578" s="20">
        <v>6</v>
      </c>
      <c r="U578" s="20">
        <v>0</v>
      </c>
      <c r="V578" s="20">
        <v>0</v>
      </c>
      <c r="W578" s="20">
        <v>0</v>
      </c>
      <c r="X578" s="20">
        <v>1</v>
      </c>
      <c r="Y578" s="20">
        <v>0</v>
      </c>
      <c r="Z578" s="20">
        <v>0</v>
      </c>
      <c r="AA578" s="47">
        <f t="shared" si="8"/>
        <v>1</v>
      </c>
      <c r="AB578" s="20">
        <v>0</v>
      </c>
      <c r="AC578" s="20"/>
      <c r="AD578" s="20" t="s">
        <v>38</v>
      </c>
    </row>
    <row r="579" spans="1:30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F579">
        <v>1</v>
      </c>
      <c r="G579">
        <v>1</v>
      </c>
      <c r="H579" s="35">
        <v>41558</v>
      </c>
      <c r="I579">
        <v>25</v>
      </c>
      <c r="J579">
        <v>56</v>
      </c>
      <c r="K579">
        <v>0</v>
      </c>
      <c r="L579">
        <v>9</v>
      </c>
      <c r="M579">
        <v>0</v>
      </c>
      <c r="N579">
        <v>0</v>
      </c>
      <c r="O579">
        <v>3</v>
      </c>
      <c r="P579">
        <v>2</v>
      </c>
      <c r="Q579">
        <v>2</v>
      </c>
      <c r="R579">
        <v>0</v>
      </c>
      <c r="S579">
        <v>3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s="47">
        <f t="shared" ref="AA579:AA642" si="9">SUM(U579:Z579)</f>
        <v>0</v>
      </c>
      <c r="AB579">
        <v>0</v>
      </c>
      <c r="AD579" t="s">
        <v>38</v>
      </c>
    </row>
    <row r="580" spans="1:30" x14ac:dyDescent="0.25">
      <c r="A580" s="20">
        <v>5909</v>
      </c>
      <c r="B580" s="20">
        <v>1964</v>
      </c>
      <c r="C580" s="20" t="s">
        <v>2</v>
      </c>
      <c r="D580" s="20" t="s">
        <v>14</v>
      </c>
      <c r="E580" s="20">
        <v>58512</v>
      </c>
      <c r="F580" s="20">
        <v>0</v>
      </c>
      <c r="G580" s="20">
        <v>1</v>
      </c>
      <c r="H580" s="49">
        <v>41536</v>
      </c>
      <c r="I580" s="20">
        <v>25</v>
      </c>
      <c r="J580" s="20">
        <v>895</v>
      </c>
      <c r="K580" s="20">
        <v>10</v>
      </c>
      <c r="L580" s="20">
        <v>101</v>
      </c>
      <c r="M580" s="20">
        <v>13</v>
      </c>
      <c r="N580" s="20">
        <v>0</v>
      </c>
      <c r="O580" s="20">
        <v>152</v>
      </c>
      <c r="P580" s="20">
        <v>5</v>
      </c>
      <c r="Q580" s="20">
        <v>3</v>
      </c>
      <c r="R580" s="20">
        <v>4</v>
      </c>
      <c r="S580" s="20">
        <v>8</v>
      </c>
      <c r="T580" s="20">
        <v>8</v>
      </c>
      <c r="U580" s="20">
        <v>0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47">
        <f t="shared" si="9"/>
        <v>0</v>
      </c>
      <c r="AB580" s="20">
        <v>0</v>
      </c>
      <c r="AC580" s="20"/>
      <c r="AD580" s="20" t="s">
        <v>32</v>
      </c>
    </row>
    <row r="581" spans="1:30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F581">
        <v>0</v>
      </c>
      <c r="G581">
        <v>1</v>
      </c>
      <c r="H581" s="35">
        <v>41511</v>
      </c>
      <c r="I581">
        <v>25</v>
      </c>
      <c r="J581">
        <v>899</v>
      </c>
      <c r="K581">
        <v>0</v>
      </c>
      <c r="L581">
        <v>101</v>
      </c>
      <c r="M581">
        <v>0</v>
      </c>
      <c r="N581">
        <v>0</v>
      </c>
      <c r="O581">
        <v>20</v>
      </c>
      <c r="P581">
        <v>1</v>
      </c>
      <c r="Q581">
        <v>6</v>
      </c>
      <c r="R581">
        <v>6</v>
      </c>
      <c r="S581">
        <v>13</v>
      </c>
      <c r="T581">
        <v>4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 s="47">
        <f t="shared" si="9"/>
        <v>1</v>
      </c>
      <c r="AB581">
        <v>0</v>
      </c>
      <c r="AD581" t="s">
        <v>38</v>
      </c>
    </row>
    <row r="582" spans="1:30" x14ac:dyDescent="0.25">
      <c r="A582" s="20">
        <v>975</v>
      </c>
      <c r="B582" s="20">
        <v>1956</v>
      </c>
      <c r="C582" s="20" t="s">
        <v>2</v>
      </c>
      <c r="D582" s="20" t="s">
        <v>9</v>
      </c>
      <c r="E582" s="20">
        <v>54252</v>
      </c>
      <c r="F582" s="20">
        <v>1</v>
      </c>
      <c r="G582" s="20">
        <v>1</v>
      </c>
      <c r="H582" s="49">
        <v>41422</v>
      </c>
      <c r="I582" s="20">
        <v>25</v>
      </c>
      <c r="J582" s="20">
        <v>178</v>
      </c>
      <c r="K582" s="20">
        <v>4</v>
      </c>
      <c r="L582" s="20">
        <v>26</v>
      </c>
      <c r="M582" s="20">
        <v>8</v>
      </c>
      <c r="N582" s="20">
        <v>4</v>
      </c>
      <c r="O582" s="20">
        <v>44</v>
      </c>
      <c r="P582" s="20">
        <v>5</v>
      </c>
      <c r="Q582" s="20">
        <v>4</v>
      </c>
      <c r="R582" s="20">
        <v>1</v>
      </c>
      <c r="S582" s="20">
        <v>5</v>
      </c>
      <c r="T582" s="20">
        <v>6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47">
        <f t="shared" si="9"/>
        <v>0</v>
      </c>
      <c r="AB582" s="20">
        <v>0</v>
      </c>
      <c r="AC582" s="20"/>
      <c r="AD582" s="20" t="s">
        <v>34</v>
      </c>
    </row>
    <row r="583" spans="1:30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F583">
        <v>0</v>
      </c>
      <c r="G583">
        <v>1</v>
      </c>
      <c r="H583" s="35">
        <v>41410</v>
      </c>
      <c r="I583">
        <v>25</v>
      </c>
      <c r="J583">
        <v>14</v>
      </c>
      <c r="K583">
        <v>0</v>
      </c>
      <c r="L583">
        <v>3</v>
      </c>
      <c r="M583">
        <v>0</v>
      </c>
      <c r="N583">
        <v>0</v>
      </c>
      <c r="O583">
        <v>3</v>
      </c>
      <c r="P583">
        <v>1</v>
      </c>
      <c r="Q583">
        <v>1</v>
      </c>
      <c r="R583">
        <v>0</v>
      </c>
      <c r="S583">
        <v>2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47">
        <f t="shared" si="9"/>
        <v>0</v>
      </c>
      <c r="AB583">
        <v>0</v>
      </c>
      <c r="AD583" t="s">
        <v>38</v>
      </c>
    </row>
    <row r="584" spans="1:30" x14ac:dyDescent="0.25">
      <c r="A584" s="20">
        <v>1456</v>
      </c>
      <c r="B584" s="20">
        <v>1979</v>
      </c>
      <c r="C584" s="20" t="s">
        <v>2</v>
      </c>
      <c r="D584" s="20" t="s">
        <v>9</v>
      </c>
      <c r="E584" s="20">
        <v>60474</v>
      </c>
      <c r="F584" s="20">
        <v>0</v>
      </c>
      <c r="G584" s="20">
        <v>1</v>
      </c>
      <c r="H584" s="49">
        <v>41365</v>
      </c>
      <c r="I584" s="20">
        <v>25</v>
      </c>
      <c r="J584" s="20">
        <v>265</v>
      </c>
      <c r="K584" s="20">
        <v>199</v>
      </c>
      <c r="L584" s="20">
        <v>303</v>
      </c>
      <c r="M584" s="20">
        <v>234</v>
      </c>
      <c r="N584" s="20">
        <v>9</v>
      </c>
      <c r="O584" s="20">
        <v>170</v>
      </c>
      <c r="P584" s="20">
        <v>7</v>
      </c>
      <c r="Q584" s="20">
        <v>10</v>
      </c>
      <c r="R584" s="20">
        <v>2</v>
      </c>
      <c r="S584" s="20">
        <v>12</v>
      </c>
      <c r="T584" s="20">
        <v>7</v>
      </c>
      <c r="U584" s="20">
        <v>0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47">
        <f t="shared" si="9"/>
        <v>0</v>
      </c>
      <c r="AB584" s="20">
        <v>0</v>
      </c>
      <c r="AC584" s="20"/>
      <c r="AD584" s="20" t="s">
        <v>36</v>
      </c>
    </row>
    <row r="585" spans="1:30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F585">
        <v>0</v>
      </c>
      <c r="G585">
        <v>1</v>
      </c>
      <c r="H585" s="35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s="47">
        <f t="shared" si="9"/>
        <v>0</v>
      </c>
      <c r="AB585">
        <v>0</v>
      </c>
      <c r="AD585" t="s">
        <v>37</v>
      </c>
    </row>
    <row r="586" spans="1:30" x14ac:dyDescent="0.25">
      <c r="A586" s="20">
        <v>9984</v>
      </c>
      <c r="B586" s="20">
        <v>1981</v>
      </c>
      <c r="C586" s="20" t="s">
        <v>5</v>
      </c>
      <c r="D586" s="20" t="s">
        <v>14</v>
      </c>
      <c r="E586" s="20">
        <v>56337</v>
      </c>
      <c r="F586" s="20">
        <v>1</v>
      </c>
      <c r="G586" s="20">
        <v>1</v>
      </c>
      <c r="H586" s="49">
        <v>41360</v>
      </c>
      <c r="I586" s="20">
        <v>25</v>
      </c>
      <c r="J586" s="20">
        <v>349</v>
      </c>
      <c r="K586" s="20">
        <v>16</v>
      </c>
      <c r="L586" s="20">
        <v>144</v>
      </c>
      <c r="M586" s="20">
        <v>28</v>
      </c>
      <c r="N586" s="20">
        <v>5</v>
      </c>
      <c r="O586" s="20">
        <v>182</v>
      </c>
      <c r="P586" s="20">
        <v>5</v>
      </c>
      <c r="Q586" s="20">
        <v>8</v>
      </c>
      <c r="R586" s="20">
        <v>5</v>
      </c>
      <c r="S586" s="20">
        <v>4</v>
      </c>
      <c r="T586" s="20">
        <v>8</v>
      </c>
      <c r="U586" s="20">
        <v>1</v>
      </c>
      <c r="V586" s="20">
        <v>0</v>
      </c>
      <c r="W586" s="20">
        <v>0</v>
      </c>
      <c r="X586" s="20">
        <v>1</v>
      </c>
      <c r="Y586" s="20">
        <v>0</v>
      </c>
      <c r="Z586" s="20">
        <v>1</v>
      </c>
      <c r="AA586" s="47">
        <f t="shared" si="9"/>
        <v>3</v>
      </c>
      <c r="AB586" s="20">
        <v>0</v>
      </c>
      <c r="AC586" s="20"/>
      <c r="AD586" s="20" t="s">
        <v>38</v>
      </c>
    </row>
    <row r="587" spans="1:30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F587">
        <v>1</v>
      </c>
      <c r="G587">
        <v>0</v>
      </c>
      <c r="H587" s="35">
        <v>41318</v>
      </c>
      <c r="I587">
        <v>25</v>
      </c>
      <c r="J587">
        <v>4</v>
      </c>
      <c r="K587">
        <v>12</v>
      </c>
      <c r="L587">
        <v>11</v>
      </c>
      <c r="M587">
        <v>3</v>
      </c>
      <c r="N587">
        <v>13</v>
      </c>
      <c r="O587">
        <v>15</v>
      </c>
      <c r="P587">
        <v>2</v>
      </c>
      <c r="Q587">
        <v>2</v>
      </c>
      <c r="R587">
        <v>0</v>
      </c>
      <c r="S587">
        <v>3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47">
        <f t="shared" si="9"/>
        <v>0</v>
      </c>
      <c r="AB587">
        <v>0</v>
      </c>
      <c r="AD587" t="s">
        <v>38</v>
      </c>
    </row>
    <row r="588" spans="1:30" x14ac:dyDescent="0.25">
      <c r="A588" s="20">
        <v>5628</v>
      </c>
      <c r="B588" s="20">
        <v>1982</v>
      </c>
      <c r="C588" s="20" t="s">
        <v>2</v>
      </c>
      <c r="D588" s="20" t="s">
        <v>13</v>
      </c>
      <c r="E588" s="20">
        <v>61416</v>
      </c>
      <c r="F588" s="20">
        <v>0</v>
      </c>
      <c r="G588" s="20">
        <v>0</v>
      </c>
      <c r="H588" s="49">
        <v>41313</v>
      </c>
      <c r="I588" s="20">
        <v>25</v>
      </c>
      <c r="J588" s="20">
        <v>848</v>
      </c>
      <c r="K588" s="20">
        <v>154</v>
      </c>
      <c r="L588" s="20">
        <v>323</v>
      </c>
      <c r="M588" s="20">
        <v>201</v>
      </c>
      <c r="N588" s="20">
        <v>61</v>
      </c>
      <c r="O588" s="20">
        <v>78</v>
      </c>
      <c r="P588" s="20">
        <v>1</v>
      </c>
      <c r="Q588" s="20">
        <v>10</v>
      </c>
      <c r="R588" s="20">
        <v>3</v>
      </c>
      <c r="S588" s="20">
        <v>10</v>
      </c>
      <c r="T588" s="20">
        <v>6</v>
      </c>
      <c r="U588" s="20">
        <v>1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47">
        <f t="shared" si="9"/>
        <v>1</v>
      </c>
      <c r="AB588" s="20">
        <v>0</v>
      </c>
      <c r="AC588" s="20"/>
      <c r="AD588" s="20" t="s">
        <v>31</v>
      </c>
    </row>
    <row r="589" spans="1:30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F589">
        <v>0</v>
      </c>
      <c r="G589">
        <v>0</v>
      </c>
      <c r="H589" s="35">
        <v>41255</v>
      </c>
      <c r="I589">
        <v>25</v>
      </c>
      <c r="J589">
        <v>817</v>
      </c>
      <c r="K589">
        <v>183</v>
      </c>
      <c r="L589">
        <v>797</v>
      </c>
      <c r="M589">
        <v>106</v>
      </c>
      <c r="N589">
        <v>163</v>
      </c>
      <c r="O589">
        <v>20</v>
      </c>
      <c r="P589">
        <v>0</v>
      </c>
      <c r="Q589">
        <v>5</v>
      </c>
      <c r="R589">
        <v>11</v>
      </c>
      <c r="S589">
        <v>5</v>
      </c>
      <c r="T589">
        <v>2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 s="47">
        <f t="shared" si="9"/>
        <v>3</v>
      </c>
      <c r="AB589">
        <v>0</v>
      </c>
      <c r="AD589" t="s">
        <v>38</v>
      </c>
    </row>
    <row r="590" spans="1:30" x14ac:dyDescent="0.25">
      <c r="A590" s="20">
        <v>1351</v>
      </c>
      <c r="B590" s="20">
        <v>1956</v>
      </c>
      <c r="C590" s="20" t="s">
        <v>4</v>
      </c>
      <c r="D590" s="20" t="s">
        <v>13</v>
      </c>
      <c r="E590" s="20">
        <v>58656</v>
      </c>
      <c r="F590" s="20">
        <v>0</v>
      </c>
      <c r="G590" s="20">
        <v>1</v>
      </c>
      <c r="H590" s="49">
        <v>41172</v>
      </c>
      <c r="I590" s="20">
        <v>25</v>
      </c>
      <c r="J590" s="20">
        <v>962</v>
      </c>
      <c r="K590" s="20">
        <v>12</v>
      </c>
      <c r="L590" s="20">
        <v>194</v>
      </c>
      <c r="M590" s="20">
        <v>16</v>
      </c>
      <c r="N590" s="20">
        <v>24</v>
      </c>
      <c r="O590" s="20">
        <v>12</v>
      </c>
      <c r="P590" s="20">
        <v>4</v>
      </c>
      <c r="Q590" s="20">
        <v>7</v>
      </c>
      <c r="R590" s="20">
        <v>8</v>
      </c>
      <c r="S590" s="20">
        <v>13</v>
      </c>
      <c r="T590" s="20">
        <v>6</v>
      </c>
      <c r="U590" s="20">
        <v>0</v>
      </c>
      <c r="V590" s="20">
        <v>0</v>
      </c>
      <c r="W590" s="20">
        <v>1</v>
      </c>
      <c r="X590" s="20">
        <v>0</v>
      </c>
      <c r="Y590" s="20">
        <v>0</v>
      </c>
      <c r="Z590" s="20">
        <v>0</v>
      </c>
      <c r="AA590" s="47">
        <f t="shared" si="9"/>
        <v>1</v>
      </c>
      <c r="AB590" s="20">
        <v>0</v>
      </c>
      <c r="AC590" s="20"/>
      <c r="AD590" s="20" t="s">
        <v>38</v>
      </c>
    </row>
    <row r="591" spans="1:30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F591">
        <v>1</v>
      </c>
      <c r="G591">
        <v>0</v>
      </c>
      <c r="H591" s="35">
        <v>41166</v>
      </c>
      <c r="I591">
        <v>25</v>
      </c>
      <c r="J591">
        <v>25</v>
      </c>
      <c r="K591">
        <v>3</v>
      </c>
      <c r="L591">
        <v>43</v>
      </c>
      <c r="M591">
        <v>17</v>
      </c>
      <c r="N591">
        <v>4</v>
      </c>
      <c r="O591">
        <v>17</v>
      </c>
      <c r="P591">
        <v>3</v>
      </c>
      <c r="Q591">
        <v>3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s="47">
        <f t="shared" si="9"/>
        <v>0</v>
      </c>
      <c r="AB591">
        <v>0</v>
      </c>
      <c r="AD591" t="s">
        <v>32</v>
      </c>
    </row>
    <row r="592" spans="1:30" x14ac:dyDescent="0.25">
      <c r="A592" s="20">
        <v>10395</v>
      </c>
      <c r="B592" s="20">
        <v>1986</v>
      </c>
      <c r="C592" s="20" t="s">
        <v>6</v>
      </c>
      <c r="D592" s="20" t="s">
        <v>9</v>
      </c>
      <c r="E592" s="20">
        <v>8940</v>
      </c>
      <c r="F592" s="20">
        <v>1</v>
      </c>
      <c r="G592" s="20">
        <v>0</v>
      </c>
      <c r="H592" s="49">
        <v>41143</v>
      </c>
      <c r="I592" s="20">
        <v>25</v>
      </c>
      <c r="J592" s="20">
        <v>1</v>
      </c>
      <c r="K592" s="20">
        <v>45</v>
      </c>
      <c r="L592" s="20">
        <v>3</v>
      </c>
      <c r="M592" s="20">
        <v>4</v>
      </c>
      <c r="N592" s="20">
        <v>6</v>
      </c>
      <c r="O592" s="20">
        <v>42</v>
      </c>
      <c r="P592" s="20">
        <v>3</v>
      </c>
      <c r="Q592" s="20">
        <v>3</v>
      </c>
      <c r="R592" s="20">
        <v>1</v>
      </c>
      <c r="S592" s="20">
        <v>3</v>
      </c>
      <c r="T592" s="20">
        <v>8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47">
        <f t="shared" si="9"/>
        <v>0</v>
      </c>
      <c r="AB592" s="20">
        <v>0</v>
      </c>
      <c r="AC592" s="20"/>
      <c r="AD592" s="20" t="s">
        <v>38</v>
      </c>
    </row>
    <row r="593" spans="1:30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F593">
        <v>2</v>
      </c>
      <c r="G593">
        <v>0</v>
      </c>
      <c r="H593" s="35">
        <v>41781</v>
      </c>
      <c r="I593">
        <v>26</v>
      </c>
      <c r="J593">
        <v>1</v>
      </c>
      <c r="K593">
        <v>1</v>
      </c>
      <c r="L593">
        <v>5</v>
      </c>
      <c r="M593">
        <v>0</v>
      </c>
      <c r="N593">
        <v>3</v>
      </c>
      <c r="O593">
        <v>1</v>
      </c>
      <c r="P593">
        <v>1</v>
      </c>
      <c r="Q593">
        <v>1</v>
      </c>
      <c r="R593">
        <v>0</v>
      </c>
      <c r="S593">
        <v>2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47">
        <f t="shared" si="9"/>
        <v>0</v>
      </c>
      <c r="AB593">
        <v>0</v>
      </c>
      <c r="AD593" t="s">
        <v>38</v>
      </c>
    </row>
    <row r="594" spans="1:30" x14ac:dyDescent="0.25">
      <c r="A594" s="20">
        <v>10196</v>
      </c>
      <c r="B594" s="20">
        <v>1978</v>
      </c>
      <c r="C594" s="20" t="s">
        <v>2</v>
      </c>
      <c r="D594" s="20" t="s">
        <v>14</v>
      </c>
      <c r="E594" s="20">
        <v>71427</v>
      </c>
      <c r="F594" s="20">
        <v>2</v>
      </c>
      <c r="G594" s="20">
        <v>0</v>
      </c>
      <c r="H594" s="49">
        <v>41710</v>
      </c>
      <c r="I594" s="20">
        <v>26</v>
      </c>
      <c r="J594" s="20">
        <v>212</v>
      </c>
      <c r="K594" s="20">
        <v>123</v>
      </c>
      <c r="L594" s="20">
        <v>177</v>
      </c>
      <c r="M594" s="20">
        <v>15</v>
      </c>
      <c r="N594" s="20">
        <v>64</v>
      </c>
      <c r="O594" s="20">
        <v>23</v>
      </c>
      <c r="P594" s="20">
        <v>2</v>
      </c>
      <c r="Q594" s="20">
        <v>8</v>
      </c>
      <c r="R594" s="20">
        <v>2</v>
      </c>
      <c r="S594" s="20">
        <v>8</v>
      </c>
      <c r="T594" s="20">
        <v>4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47">
        <f t="shared" si="9"/>
        <v>0</v>
      </c>
      <c r="AB594" s="20">
        <v>0</v>
      </c>
      <c r="AC594" s="20"/>
      <c r="AD594" s="20" t="s">
        <v>31</v>
      </c>
    </row>
    <row r="595" spans="1:30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F595">
        <v>1</v>
      </c>
      <c r="G595">
        <v>0</v>
      </c>
      <c r="H595" s="35">
        <v>41680</v>
      </c>
      <c r="I595">
        <v>26</v>
      </c>
      <c r="J595">
        <v>11</v>
      </c>
      <c r="K595">
        <v>4</v>
      </c>
      <c r="L595">
        <v>20</v>
      </c>
      <c r="M595">
        <v>10</v>
      </c>
      <c r="N595">
        <v>3</v>
      </c>
      <c r="O595">
        <v>5</v>
      </c>
      <c r="P595">
        <v>2</v>
      </c>
      <c r="Q595">
        <v>2</v>
      </c>
      <c r="R595">
        <v>0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s="47">
        <f t="shared" si="9"/>
        <v>0</v>
      </c>
      <c r="AB595">
        <v>0</v>
      </c>
      <c r="AD595" t="s">
        <v>31</v>
      </c>
    </row>
    <row r="596" spans="1:30" x14ac:dyDescent="0.25">
      <c r="A596" s="20">
        <v>10432</v>
      </c>
      <c r="B596" s="20">
        <v>1974</v>
      </c>
      <c r="C596" s="20" t="s">
        <v>2</v>
      </c>
      <c r="D596" s="20" t="s">
        <v>10</v>
      </c>
      <c r="E596" s="20">
        <v>19346</v>
      </c>
      <c r="F596" s="20">
        <v>1</v>
      </c>
      <c r="G596" s="20">
        <v>0</v>
      </c>
      <c r="H596" s="49">
        <v>41669</v>
      </c>
      <c r="I596" s="20">
        <v>26</v>
      </c>
      <c r="J596" s="20">
        <v>2</v>
      </c>
      <c r="K596" s="20">
        <v>0</v>
      </c>
      <c r="L596" s="20">
        <v>9</v>
      </c>
      <c r="M596" s="20">
        <v>3</v>
      </c>
      <c r="N596" s="20">
        <v>6</v>
      </c>
      <c r="O596" s="20">
        <v>2</v>
      </c>
      <c r="P596" s="20">
        <v>1</v>
      </c>
      <c r="Q596" s="20">
        <v>1</v>
      </c>
      <c r="R596" s="20">
        <v>0</v>
      </c>
      <c r="S596" s="20">
        <v>3</v>
      </c>
      <c r="T596" s="20">
        <v>8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47">
        <f t="shared" si="9"/>
        <v>0</v>
      </c>
      <c r="AB596" s="20">
        <v>0</v>
      </c>
      <c r="AC596" s="20"/>
      <c r="AD596" s="20" t="s">
        <v>37</v>
      </c>
    </row>
    <row r="597" spans="1:30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F597">
        <v>1</v>
      </c>
      <c r="G597">
        <v>2</v>
      </c>
      <c r="H597" s="35">
        <v>41638</v>
      </c>
      <c r="I597">
        <v>26</v>
      </c>
      <c r="J597">
        <v>347</v>
      </c>
      <c r="K597">
        <v>0</v>
      </c>
      <c r="L597">
        <v>35</v>
      </c>
      <c r="M597">
        <v>4</v>
      </c>
      <c r="N597">
        <v>3</v>
      </c>
      <c r="O597">
        <v>7</v>
      </c>
      <c r="P597">
        <v>6</v>
      </c>
      <c r="Q597">
        <v>4</v>
      </c>
      <c r="R597">
        <v>2</v>
      </c>
      <c r="S597">
        <v>8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47">
        <f t="shared" si="9"/>
        <v>0</v>
      </c>
      <c r="AB597">
        <v>0</v>
      </c>
      <c r="AD597" t="s">
        <v>31</v>
      </c>
    </row>
    <row r="598" spans="1:30" x14ac:dyDescent="0.25">
      <c r="A598" s="20">
        <v>4220</v>
      </c>
      <c r="B598" s="20">
        <v>1970</v>
      </c>
      <c r="C598" s="20" t="s">
        <v>3</v>
      </c>
      <c r="D598" s="20" t="s">
        <v>14</v>
      </c>
      <c r="E598" s="20">
        <v>59892</v>
      </c>
      <c r="F598" s="20">
        <v>0</v>
      </c>
      <c r="G598" s="20">
        <v>1</v>
      </c>
      <c r="H598" s="49">
        <v>41580</v>
      </c>
      <c r="I598" s="20">
        <v>26</v>
      </c>
      <c r="J598" s="20">
        <v>73</v>
      </c>
      <c r="K598" s="20">
        <v>0</v>
      </c>
      <c r="L598" s="20">
        <v>13</v>
      </c>
      <c r="M598" s="20">
        <v>0</v>
      </c>
      <c r="N598" s="20">
        <v>1</v>
      </c>
      <c r="O598" s="20">
        <v>0</v>
      </c>
      <c r="P598" s="20">
        <v>1</v>
      </c>
      <c r="Q598" s="20">
        <v>2</v>
      </c>
      <c r="R598" s="20">
        <v>1</v>
      </c>
      <c r="S598" s="20">
        <v>3</v>
      </c>
      <c r="T598" s="20">
        <v>3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47">
        <f t="shared" si="9"/>
        <v>0</v>
      </c>
      <c r="AB598" s="20">
        <v>0</v>
      </c>
      <c r="AC598" s="20"/>
      <c r="AD598" s="20" t="s">
        <v>37</v>
      </c>
    </row>
    <row r="599" spans="1:30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F599">
        <v>0</v>
      </c>
      <c r="G599">
        <v>0</v>
      </c>
      <c r="H599" s="35">
        <v>41507</v>
      </c>
      <c r="I599">
        <v>26</v>
      </c>
      <c r="J599">
        <v>426</v>
      </c>
      <c r="K599">
        <v>49</v>
      </c>
      <c r="L599">
        <v>127</v>
      </c>
      <c r="M599">
        <v>111</v>
      </c>
      <c r="N599">
        <v>21</v>
      </c>
      <c r="O599">
        <v>42</v>
      </c>
      <c r="P599">
        <v>1</v>
      </c>
      <c r="Q599">
        <v>8</v>
      </c>
      <c r="R599">
        <v>2</v>
      </c>
      <c r="S599">
        <v>10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s="47">
        <f t="shared" si="9"/>
        <v>0</v>
      </c>
      <c r="AB599">
        <v>0</v>
      </c>
      <c r="AD599" t="s">
        <v>31</v>
      </c>
    </row>
    <row r="600" spans="1:30" x14ac:dyDescent="0.25">
      <c r="A600" s="20">
        <v>1940</v>
      </c>
      <c r="B600" s="20">
        <v>1986</v>
      </c>
      <c r="C600" s="20" t="s">
        <v>2</v>
      </c>
      <c r="D600" s="20" t="s">
        <v>14</v>
      </c>
      <c r="E600" s="20">
        <v>25252</v>
      </c>
      <c r="F600" s="20">
        <v>1</v>
      </c>
      <c r="G600" s="20">
        <v>0</v>
      </c>
      <c r="H600" s="49">
        <v>41467</v>
      </c>
      <c r="I600" s="20">
        <v>26</v>
      </c>
      <c r="J600" s="20">
        <v>1</v>
      </c>
      <c r="K600" s="20">
        <v>3</v>
      </c>
      <c r="L600" s="20">
        <v>4</v>
      </c>
      <c r="M600" s="20">
        <v>2</v>
      </c>
      <c r="N600" s="20">
        <v>2</v>
      </c>
      <c r="O600" s="20">
        <v>6</v>
      </c>
      <c r="P600" s="20">
        <v>1</v>
      </c>
      <c r="Q600" s="20">
        <v>1</v>
      </c>
      <c r="R600" s="20">
        <v>0</v>
      </c>
      <c r="S600" s="20">
        <v>2</v>
      </c>
      <c r="T600" s="20">
        <v>8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47">
        <f t="shared" si="9"/>
        <v>0</v>
      </c>
      <c r="AB600" s="20">
        <v>0</v>
      </c>
      <c r="AC600" s="20"/>
      <c r="AD600" s="20" t="s">
        <v>34</v>
      </c>
    </row>
    <row r="601" spans="1:30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F601">
        <v>1</v>
      </c>
      <c r="G601">
        <v>1</v>
      </c>
      <c r="H601" s="35">
        <v>41453</v>
      </c>
      <c r="I601">
        <v>26</v>
      </c>
      <c r="J601">
        <v>48</v>
      </c>
      <c r="K601">
        <v>9</v>
      </c>
      <c r="L601">
        <v>45</v>
      </c>
      <c r="M601">
        <v>3</v>
      </c>
      <c r="N601">
        <v>15</v>
      </c>
      <c r="O601">
        <v>20</v>
      </c>
      <c r="P601">
        <v>4</v>
      </c>
      <c r="Q601">
        <v>2</v>
      </c>
      <c r="R601">
        <v>1</v>
      </c>
      <c r="S601">
        <v>4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 s="47">
        <f t="shared" si="9"/>
        <v>1</v>
      </c>
      <c r="AB601">
        <v>0</v>
      </c>
      <c r="AD601" t="s">
        <v>38</v>
      </c>
    </row>
    <row r="602" spans="1:30" x14ac:dyDescent="0.25">
      <c r="A602" s="20">
        <v>6347</v>
      </c>
      <c r="B602" s="20">
        <v>1979</v>
      </c>
      <c r="C602" s="20" t="s">
        <v>6</v>
      </c>
      <c r="D602" s="20" t="s">
        <v>9</v>
      </c>
      <c r="E602" s="20">
        <v>15862</v>
      </c>
      <c r="F602" s="20">
        <v>1</v>
      </c>
      <c r="G602" s="20">
        <v>0</v>
      </c>
      <c r="H602" s="49">
        <v>41452</v>
      </c>
      <c r="I602" s="20">
        <v>26</v>
      </c>
      <c r="J602" s="20">
        <v>1</v>
      </c>
      <c r="K602" s="20">
        <v>1</v>
      </c>
      <c r="L602" s="20">
        <v>4</v>
      </c>
      <c r="M602" s="20">
        <v>11</v>
      </c>
      <c r="N602" s="20">
        <v>9</v>
      </c>
      <c r="O602" s="20">
        <v>10</v>
      </c>
      <c r="P602" s="20">
        <v>1</v>
      </c>
      <c r="Q602" s="20">
        <v>1</v>
      </c>
      <c r="R602" s="20">
        <v>0</v>
      </c>
      <c r="S602" s="20">
        <v>3</v>
      </c>
      <c r="T602" s="20">
        <v>8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47">
        <f t="shared" si="9"/>
        <v>0</v>
      </c>
      <c r="AB602" s="20">
        <v>0</v>
      </c>
      <c r="AC602" s="20"/>
      <c r="AD602" s="20" t="s">
        <v>38</v>
      </c>
    </row>
    <row r="603" spans="1:30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F603">
        <v>0</v>
      </c>
      <c r="G603">
        <v>0</v>
      </c>
      <c r="H603" s="35">
        <v>41429</v>
      </c>
      <c r="I603">
        <v>26</v>
      </c>
      <c r="J603">
        <v>1076</v>
      </c>
      <c r="K603">
        <v>68</v>
      </c>
      <c r="L603">
        <v>103</v>
      </c>
      <c r="M603">
        <v>29</v>
      </c>
      <c r="N603">
        <v>91</v>
      </c>
      <c r="O603">
        <v>68</v>
      </c>
      <c r="P603">
        <v>1</v>
      </c>
      <c r="Q603">
        <v>3</v>
      </c>
      <c r="R603">
        <v>4</v>
      </c>
      <c r="S603">
        <v>8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 s="47">
        <f t="shared" si="9"/>
        <v>3</v>
      </c>
      <c r="AB603">
        <v>0</v>
      </c>
      <c r="AD603" t="s">
        <v>38</v>
      </c>
    </row>
    <row r="604" spans="1:30" x14ac:dyDescent="0.25">
      <c r="A604" s="20">
        <v>9422</v>
      </c>
      <c r="B604" s="20">
        <v>1989</v>
      </c>
      <c r="C604" s="20" t="s">
        <v>2</v>
      </c>
      <c r="D604" s="20" t="s">
        <v>14</v>
      </c>
      <c r="E604" s="20">
        <v>38360</v>
      </c>
      <c r="F604" s="20">
        <v>1</v>
      </c>
      <c r="G604" s="20">
        <v>0</v>
      </c>
      <c r="H604" s="49">
        <v>41425</v>
      </c>
      <c r="I604" s="20">
        <v>26</v>
      </c>
      <c r="J604" s="20">
        <v>36</v>
      </c>
      <c r="K604" s="20">
        <v>2</v>
      </c>
      <c r="L604" s="20">
        <v>42</v>
      </c>
      <c r="M604" s="20">
        <v>20</v>
      </c>
      <c r="N604" s="20">
        <v>21</v>
      </c>
      <c r="O604" s="20">
        <v>10</v>
      </c>
      <c r="P604" s="20">
        <v>2</v>
      </c>
      <c r="Q604" s="20">
        <v>2</v>
      </c>
      <c r="R604" s="20">
        <v>1</v>
      </c>
      <c r="S604" s="20">
        <v>4</v>
      </c>
      <c r="T604" s="20">
        <v>3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47">
        <f t="shared" si="9"/>
        <v>0</v>
      </c>
      <c r="AB604" s="20">
        <v>0</v>
      </c>
      <c r="AC604" s="20"/>
      <c r="AD604" s="20" t="s">
        <v>34</v>
      </c>
    </row>
    <row r="605" spans="1:30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F605">
        <v>1</v>
      </c>
      <c r="G605">
        <v>2</v>
      </c>
      <c r="H605" s="35">
        <v>41360</v>
      </c>
      <c r="I605">
        <v>26</v>
      </c>
      <c r="J605">
        <v>733</v>
      </c>
      <c r="K605">
        <v>9</v>
      </c>
      <c r="L605">
        <v>180</v>
      </c>
      <c r="M605">
        <v>12</v>
      </c>
      <c r="N605">
        <v>19</v>
      </c>
      <c r="O605">
        <v>66</v>
      </c>
      <c r="P605">
        <v>11</v>
      </c>
      <c r="Q605">
        <v>6</v>
      </c>
      <c r="R605">
        <v>3</v>
      </c>
      <c r="S605">
        <v>5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s="47">
        <f t="shared" si="9"/>
        <v>0</v>
      </c>
      <c r="AB605">
        <v>0</v>
      </c>
      <c r="AD605" t="s">
        <v>33</v>
      </c>
    </row>
    <row r="606" spans="1:30" x14ac:dyDescent="0.25">
      <c r="A606" s="20">
        <v>7458</v>
      </c>
      <c r="B606" s="20">
        <v>1956</v>
      </c>
      <c r="C606" s="20" t="s">
        <v>4</v>
      </c>
      <c r="D606" s="20" t="s">
        <v>13</v>
      </c>
      <c r="E606" s="20">
        <v>34941</v>
      </c>
      <c r="F606" s="20">
        <v>1</v>
      </c>
      <c r="G606" s="20">
        <v>1</v>
      </c>
      <c r="H606" s="49">
        <v>41339</v>
      </c>
      <c r="I606" s="20">
        <v>26</v>
      </c>
      <c r="J606" s="20">
        <v>39</v>
      </c>
      <c r="K606" s="20">
        <v>2</v>
      </c>
      <c r="L606" s="20">
        <v>25</v>
      </c>
      <c r="M606" s="20">
        <v>4</v>
      </c>
      <c r="N606" s="20">
        <v>3</v>
      </c>
      <c r="O606" s="20">
        <v>24</v>
      </c>
      <c r="P606" s="20">
        <v>2</v>
      </c>
      <c r="Q606" s="20">
        <v>3</v>
      </c>
      <c r="R606" s="20">
        <v>0</v>
      </c>
      <c r="S606" s="20">
        <v>3</v>
      </c>
      <c r="T606" s="20">
        <v>8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47">
        <f t="shared" si="9"/>
        <v>0</v>
      </c>
      <c r="AB606" s="20">
        <v>0</v>
      </c>
      <c r="AC606" s="20"/>
      <c r="AD606" s="20" t="s">
        <v>34</v>
      </c>
    </row>
    <row r="607" spans="1:30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F607">
        <v>0</v>
      </c>
      <c r="G607">
        <v>1</v>
      </c>
      <c r="H607" s="35">
        <v>41323</v>
      </c>
      <c r="I607">
        <v>26</v>
      </c>
      <c r="J607">
        <v>523</v>
      </c>
      <c r="K607">
        <v>7</v>
      </c>
      <c r="L607">
        <v>134</v>
      </c>
      <c r="M607">
        <v>37</v>
      </c>
      <c r="N607">
        <v>14</v>
      </c>
      <c r="O607">
        <v>169</v>
      </c>
      <c r="P607">
        <v>4</v>
      </c>
      <c r="Q607">
        <v>8</v>
      </c>
      <c r="R607">
        <v>2</v>
      </c>
      <c r="S607">
        <v>10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s="47">
        <f t="shared" si="9"/>
        <v>0</v>
      </c>
      <c r="AB607">
        <v>0</v>
      </c>
      <c r="AD607" t="s">
        <v>34</v>
      </c>
    </row>
    <row r="608" spans="1:30" x14ac:dyDescent="0.25">
      <c r="A608" s="20">
        <v>5453</v>
      </c>
      <c r="B608" s="20">
        <v>1956</v>
      </c>
      <c r="C608" s="20" t="s">
        <v>4</v>
      </c>
      <c r="D608" s="20" t="s">
        <v>14</v>
      </c>
      <c r="E608" s="20">
        <v>90226</v>
      </c>
      <c r="F608" s="20">
        <v>0</v>
      </c>
      <c r="G608" s="20">
        <v>0</v>
      </c>
      <c r="H608" s="49">
        <v>41178</v>
      </c>
      <c r="I608" s="20">
        <v>26</v>
      </c>
      <c r="J608" s="20">
        <v>1083</v>
      </c>
      <c r="K608" s="20">
        <v>108</v>
      </c>
      <c r="L608" s="20">
        <v>649</v>
      </c>
      <c r="M608" s="20">
        <v>253</v>
      </c>
      <c r="N608" s="20">
        <v>151</v>
      </c>
      <c r="O608" s="20">
        <v>108</v>
      </c>
      <c r="P608" s="20">
        <v>1</v>
      </c>
      <c r="Q608" s="20">
        <v>4</v>
      </c>
      <c r="R608" s="20">
        <v>7</v>
      </c>
      <c r="S608" s="20">
        <v>12</v>
      </c>
      <c r="T608" s="20">
        <v>2</v>
      </c>
      <c r="U608" s="20">
        <v>0</v>
      </c>
      <c r="V608" s="20">
        <v>0</v>
      </c>
      <c r="W608" s="20">
        <v>0</v>
      </c>
      <c r="X608" s="20">
        <v>1</v>
      </c>
      <c r="Y608" s="20">
        <v>0</v>
      </c>
      <c r="Z608" s="20">
        <v>0</v>
      </c>
      <c r="AA608" s="47">
        <f t="shared" si="9"/>
        <v>1</v>
      </c>
      <c r="AB608" s="20">
        <v>0</v>
      </c>
      <c r="AC608" s="20"/>
      <c r="AD608" s="20" t="s">
        <v>33</v>
      </c>
    </row>
    <row r="609" spans="1:30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F609">
        <v>0</v>
      </c>
      <c r="G609">
        <v>1</v>
      </c>
      <c r="H609" s="35">
        <v>41164</v>
      </c>
      <c r="I609">
        <v>26</v>
      </c>
      <c r="J609">
        <v>98</v>
      </c>
      <c r="K609">
        <v>0</v>
      </c>
      <c r="L609">
        <v>106</v>
      </c>
      <c r="M609">
        <v>49</v>
      </c>
      <c r="N609">
        <v>10</v>
      </c>
      <c r="O609">
        <v>106</v>
      </c>
      <c r="P609">
        <v>5</v>
      </c>
      <c r="Q609">
        <v>5</v>
      </c>
      <c r="R609">
        <v>1</v>
      </c>
      <c r="S609">
        <v>5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47">
        <f t="shared" si="9"/>
        <v>0</v>
      </c>
      <c r="AB609">
        <v>0</v>
      </c>
      <c r="AD609" t="s">
        <v>38</v>
      </c>
    </row>
    <row r="610" spans="1:30" x14ac:dyDescent="0.25">
      <c r="A610" s="20">
        <v>7807</v>
      </c>
      <c r="B610" s="20">
        <v>1974</v>
      </c>
      <c r="C610" s="20" t="s">
        <v>2</v>
      </c>
      <c r="D610" s="20" t="s">
        <v>14</v>
      </c>
      <c r="E610" s="20">
        <v>44989</v>
      </c>
      <c r="F610" s="20">
        <v>0</v>
      </c>
      <c r="G610" s="20">
        <v>1</v>
      </c>
      <c r="H610" s="49">
        <v>41164</v>
      </c>
      <c r="I610" s="20">
        <v>26</v>
      </c>
      <c r="J610" s="20">
        <v>98</v>
      </c>
      <c r="K610" s="20">
        <v>0</v>
      </c>
      <c r="L610" s="20">
        <v>106</v>
      </c>
      <c r="M610" s="20">
        <v>49</v>
      </c>
      <c r="N610" s="20">
        <v>10</v>
      </c>
      <c r="O610" s="20">
        <v>106</v>
      </c>
      <c r="P610" s="20">
        <v>5</v>
      </c>
      <c r="Q610" s="20">
        <v>5</v>
      </c>
      <c r="R610" s="20">
        <v>1</v>
      </c>
      <c r="S610" s="20">
        <v>5</v>
      </c>
      <c r="T610" s="20">
        <v>6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47">
        <f t="shared" si="9"/>
        <v>0</v>
      </c>
      <c r="AB610" s="20">
        <v>0</v>
      </c>
      <c r="AC610" s="20"/>
      <c r="AD610" s="20" t="s">
        <v>38</v>
      </c>
    </row>
    <row r="611" spans="1:30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F611">
        <v>0</v>
      </c>
      <c r="G611">
        <v>1</v>
      </c>
      <c r="H611" s="35">
        <v>41151</v>
      </c>
      <c r="I611">
        <v>26</v>
      </c>
      <c r="J611">
        <v>99</v>
      </c>
      <c r="K611">
        <v>2</v>
      </c>
      <c r="L611">
        <v>11</v>
      </c>
      <c r="M611">
        <v>4</v>
      </c>
      <c r="N611">
        <v>0</v>
      </c>
      <c r="O611">
        <v>16</v>
      </c>
      <c r="P611">
        <v>3</v>
      </c>
      <c r="Q611">
        <v>3</v>
      </c>
      <c r="R611">
        <v>0</v>
      </c>
      <c r="S611">
        <v>4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s="47">
        <f t="shared" si="9"/>
        <v>0</v>
      </c>
      <c r="AB611">
        <v>0</v>
      </c>
      <c r="AD611" t="s">
        <v>32</v>
      </c>
    </row>
    <row r="612" spans="1:30" x14ac:dyDescent="0.25">
      <c r="A612" s="20">
        <v>8346</v>
      </c>
      <c r="B612" s="20">
        <v>1974</v>
      </c>
      <c r="C612" s="20" t="s">
        <v>2</v>
      </c>
      <c r="D612" s="20" t="s">
        <v>9</v>
      </c>
      <c r="E612" s="20">
        <v>32233</v>
      </c>
      <c r="F612" s="20">
        <v>1</v>
      </c>
      <c r="G612" s="20">
        <v>0</v>
      </c>
      <c r="H612" s="49">
        <v>41140</v>
      </c>
      <c r="I612" s="20">
        <v>26</v>
      </c>
      <c r="J612" s="20">
        <v>138</v>
      </c>
      <c r="K612" s="20">
        <v>15</v>
      </c>
      <c r="L612" s="20">
        <v>35</v>
      </c>
      <c r="M612" s="20">
        <v>25</v>
      </c>
      <c r="N612" s="20">
        <v>11</v>
      </c>
      <c r="O612" s="20">
        <v>72</v>
      </c>
      <c r="P612" s="20">
        <v>2</v>
      </c>
      <c r="Q612" s="20">
        <v>6</v>
      </c>
      <c r="R612" s="20">
        <v>2</v>
      </c>
      <c r="S612" s="20">
        <v>2</v>
      </c>
      <c r="T612" s="20">
        <v>9</v>
      </c>
      <c r="U612" s="20">
        <v>1</v>
      </c>
      <c r="V612" s="20">
        <v>0</v>
      </c>
      <c r="W612" s="20">
        <v>0</v>
      </c>
      <c r="X612" s="20">
        <v>0</v>
      </c>
      <c r="Y612" s="20">
        <v>0</v>
      </c>
      <c r="Z612" s="20">
        <v>1</v>
      </c>
      <c r="AA612" s="47">
        <f t="shared" si="9"/>
        <v>2</v>
      </c>
      <c r="AB612" s="20">
        <v>0</v>
      </c>
      <c r="AC612" s="20"/>
      <c r="AD612" s="20" t="s">
        <v>38</v>
      </c>
    </row>
    <row r="613" spans="1:30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F613">
        <v>0</v>
      </c>
      <c r="G613">
        <v>1</v>
      </c>
      <c r="H613" s="35">
        <v>41130</v>
      </c>
      <c r="I613">
        <v>26</v>
      </c>
      <c r="J613">
        <v>509</v>
      </c>
      <c r="K613">
        <v>133</v>
      </c>
      <c r="L613">
        <v>497</v>
      </c>
      <c r="M613">
        <v>78</v>
      </c>
      <c r="N613">
        <v>24</v>
      </c>
      <c r="O613">
        <v>97</v>
      </c>
      <c r="P613">
        <v>2</v>
      </c>
      <c r="Q613">
        <v>7</v>
      </c>
      <c r="R613">
        <v>5</v>
      </c>
      <c r="S613">
        <v>6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s="47">
        <f t="shared" si="9"/>
        <v>0</v>
      </c>
      <c r="AB613">
        <v>0</v>
      </c>
      <c r="AD613" t="s">
        <v>34</v>
      </c>
    </row>
    <row r="614" spans="1:30" x14ac:dyDescent="0.25">
      <c r="A614" s="20">
        <v>3267</v>
      </c>
      <c r="B614" s="20">
        <v>1963</v>
      </c>
      <c r="C614" s="20" t="s">
        <v>4</v>
      </c>
      <c r="D614" s="20" t="s">
        <v>13</v>
      </c>
      <c r="E614" s="20">
        <v>57288</v>
      </c>
      <c r="F614" s="20">
        <v>0</v>
      </c>
      <c r="G614" s="20">
        <v>1</v>
      </c>
      <c r="H614" s="49">
        <v>41815</v>
      </c>
      <c r="I614" s="20">
        <v>27</v>
      </c>
      <c r="J614" s="20">
        <v>527</v>
      </c>
      <c r="K614" s="20">
        <v>0</v>
      </c>
      <c r="L614" s="20">
        <v>21</v>
      </c>
      <c r="M614" s="20">
        <v>0</v>
      </c>
      <c r="N614" s="20">
        <v>0</v>
      </c>
      <c r="O614" s="20">
        <v>60</v>
      </c>
      <c r="P614" s="20">
        <v>3</v>
      </c>
      <c r="Q614" s="20">
        <v>8</v>
      </c>
      <c r="R614" s="20">
        <v>1</v>
      </c>
      <c r="S614" s="20">
        <v>8</v>
      </c>
      <c r="T614" s="20">
        <v>6</v>
      </c>
      <c r="U614" s="20">
        <v>0</v>
      </c>
      <c r="V614" s="20">
        <v>1</v>
      </c>
      <c r="W614" s="20">
        <v>0</v>
      </c>
      <c r="X614" s="20">
        <v>0</v>
      </c>
      <c r="Y614" s="20">
        <v>0</v>
      </c>
      <c r="Z614" s="20">
        <v>0</v>
      </c>
      <c r="AA614" s="47">
        <f t="shared" si="9"/>
        <v>1</v>
      </c>
      <c r="AB614" s="20">
        <v>0</v>
      </c>
      <c r="AC614" s="20"/>
      <c r="AD614" s="20" t="s">
        <v>37</v>
      </c>
    </row>
    <row r="615" spans="1:30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F615">
        <v>1</v>
      </c>
      <c r="G615">
        <v>0</v>
      </c>
      <c r="H615" s="35">
        <v>41761</v>
      </c>
      <c r="I615">
        <v>27</v>
      </c>
      <c r="J615">
        <v>340</v>
      </c>
      <c r="K615">
        <v>21</v>
      </c>
      <c r="L615">
        <v>134</v>
      </c>
      <c r="M615">
        <v>258</v>
      </c>
      <c r="N615">
        <v>14</v>
      </c>
      <c r="O615">
        <v>56</v>
      </c>
      <c r="P615">
        <v>1</v>
      </c>
      <c r="Q615">
        <v>7</v>
      </c>
      <c r="R615">
        <v>5</v>
      </c>
      <c r="S615">
        <v>8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s="47">
        <f t="shared" si="9"/>
        <v>0</v>
      </c>
      <c r="AB615">
        <v>0</v>
      </c>
      <c r="AD615" t="s">
        <v>33</v>
      </c>
    </row>
    <row r="616" spans="1:30" x14ac:dyDescent="0.25">
      <c r="A616" s="20">
        <v>762</v>
      </c>
      <c r="B616" s="20">
        <v>1981</v>
      </c>
      <c r="C616" s="20" t="s">
        <v>5</v>
      </c>
      <c r="D616" s="20" t="s">
        <v>13</v>
      </c>
      <c r="E616" s="20">
        <v>75774</v>
      </c>
      <c r="F616" s="20">
        <v>1</v>
      </c>
      <c r="G616" s="20">
        <v>0</v>
      </c>
      <c r="H616" s="49">
        <v>41761</v>
      </c>
      <c r="I616" s="20">
        <v>27</v>
      </c>
      <c r="J616" s="20">
        <v>340</v>
      </c>
      <c r="K616" s="20">
        <v>21</v>
      </c>
      <c r="L616" s="20">
        <v>134</v>
      </c>
      <c r="M616" s="20">
        <v>258</v>
      </c>
      <c r="N616" s="20">
        <v>14</v>
      </c>
      <c r="O616" s="20">
        <v>56</v>
      </c>
      <c r="P616" s="20">
        <v>1</v>
      </c>
      <c r="Q616" s="20">
        <v>7</v>
      </c>
      <c r="R616" s="20">
        <v>5</v>
      </c>
      <c r="S616" s="20">
        <v>8</v>
      </c>
      <c r="T616" s="20">
        <v>4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47">
        <f t="shared" si="9"/>
        <v>0</v>
      </c>
      <c r="AB616" s="20">
        <v>0</v>
      </c>
      <c r="AC616" s="20"/>
      <c r="AD616" s="20" t="s">
        <v>38</v>
      </c>
    </row>
    <row r="617" spans="1:30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F617">
        <v>0</v>
      </c>
      <c r="G617">
        <v>0</v>
      </c>
      <c r="H617" s="35">
        <v>41758</v>
      </c>
      <c r="I617">
        <v>27</v>
      </c>
      <c r="J617">
        <v>1184</v>
      </c>
      <c r="K617">
        <v>32</v>
      </c>
      <c r="L617">
        <v>352</v>
      </c>
      <c r="M617">
        <v>21</v>
      </c>
      <c r="N617">
        <v>16</v>
      </c>
      <c r="O617">
        <v>16</v>
      </c>
      <c r="P617">
        <v>1</v>
      </c>
      <c r="Q617">
        <v>3</v>
      </c>
      <c r="R617">
        <v>4</v>
      </c>
      <c r="S617">
        <v>7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1</v>
      </c>
      <c r="AA617" s="47">
        <f t="shared" si="9"/>
        <v>4</v>
      </c>
      <c r="AB617">
        <v>0</v>
      </c>
      <c r="AD617" t="s">
        <v>31</v>
      </c>
    </row>
    <row r="618" spans="1:30" x14ac:dyDescent="0.25">
      <c r="A618" s="20">
        <v>4376</v>
      </c>
      <c r="B618" s="20">
        <v>1960</v>
      </c>
      <c r="C618" s="20" t="s">
        <v>5</v>
      </c>
      <c r="D618" s="20" t="s">
        <v>9</v>
      </c>
      <c r="E618" s="20">
        <v>32218</v>
      </c>
      <c r="F618" s="20">
        <v>0</v>
      </c>
      <c r="G618" s="20">
        <v>0</v>
      </c>
      <c r="H618" s="49">
        <v>41685</v>
      </c>
      <c r="I618" s="20">
        <v>27</v>
      </c>
      <c r="J618" s="20">
        <v>10</v>
      </c>
      <c r="K618" s="20">
        <v>24</v>
      </c>
      <c r="L618" s="20">
        <v>15</v>
      </c>
      <c r="M618" s="20">
        <v>13</v>
      </c>
      <c r="N618" s="20">
        <v>1</v>
      </c>
      <c r="O618" s="20">
        <v>30</v>
      </c>
      <c r="P618" s="20">
        <v>1</v>
      </c>
      <c r="Q618" s="20">
        <v>2</v>
      </c>
      <c r="R618" s="20">
        <v>1</v>
      </c>
      <c r="S618" s="20">
        <v>3</v>
      </c>
      <c r="T618" s="20">
        <v>7</v>
      </c>
      <c r="U618" s="20">
        <v>1</v>
      </c>
      <c r="V618" s="20">
        <v>0</v>
      </c>
      <c r="W618" s="20">
        <v>0</v>
      </c>
      <c r="X618" s="20">
        <v>0</v>
      </c>
      <c r="Y618" s="20">
        <v>0</v>
      </c>
      <c r="Z618" s="20">
        <v>1</v>
      </c>
      <c r="AA618" s="47">
        <f t="shared" si="9"/>
        <v>2</v>
      </c>
      <c r="AB618" s="20">
        <v>0</v>
      </c>
      <c r="AC618" s="20"/>
      <c r="AD618" s="20" t="s">
        <v>38</v>
      </c>
    </row>
    <row r="619" spans="1:30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F619">
        <v>0</v>
      </c>
      <c r="G619">
        <v>0</v>
      </c>
      <c r="H619" s="35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s="47">
        <f t="shared" si="9"/>
        <v>0</v>
      </c>
      <c r="AB619">
        <v>0</v>
      </c>
      <c r="AD619" t="s">
        <v>33</v>
      </c>
    </row>
    <row r="620" spans="1:30" x14ac:dyDescent="0.25">
      <c r="A620" s="20">
        <v>486</v>
      </c>
      <c r="B620" s="20">
        <v>1988</v>
      </c>
      <c r="C620" s="20" t="s">
        <v>2</v>
      </c>
      <c r="D620" s="20" t="s">
        <v>14</v>
      </c>
      <c r="E620" s="20">
        <v>84219</v>
      </c>
      <c r="F620" s="20">
        <v>0</v>
      </c>
      <c r="G620" s="20">
        <v>0</v>
      </c>
      <c r="H620" s="49">
        <v>41672</v>
      </c>
      <c r="I620" s="20">
        <v>27</v>
      </c>
      <c r="J620" s="20">
        <v>434</v>
      </c>
      <c r="K620" s="20">
        <v>137</v>
      </c>
      <c r="L620" s="20">
        <v>400</v>
      </c>
      <c r="M620" s="20">
        <v>45</v>
      </c>
      <c r="N620" s="20">
        <v>137</v>
      </c>
      <c r="O620" s="20">
        <v>45</v>
      </c>
      <c r="P620" s="20">
        <v>1</v>
      </c>
      <c r="Q620" s="20">
        <v>3</v>
      </c>
      <c r="R620" s="20">
        <v>4</v>
      </c>
      <c r="S620" s="20">
        <v>10</v>
      </c>
      <c r="T620" s="20">
        <v>1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47">
        <f t="shared" si="9"/>
        <v>0</v>
      </c>
      <c r="AB620" s="20">
        <v>0</v>
      </c>
      <c r="AC620" s="20"/>
      <c r="AD620" s="20" t="s">
        <v>37</v>
      </c>
    </row>
    <row r="621" spans="1:30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F621">
        <v>0</v>
      </c>
      <c r="G621">
        <v>1</v>
      </c>
      <c r="H621" s="35">
        <v>41644</v>
      </c>
      <c r="I621">
        <v>27</v>
      </c>
      <c r="J621">
        <v>102</v>
      </c>
      <c r="K621">
        <v>1</v>
      </c>
      <c r="L621">
        <v>15</v>
      </c>
      <c r="M621">
        <v>2</v>
      </c>
      <c r="N621">
        <v>0</v>
      </c>
      <c r="O621">
        <v>24</v>
      </c>
      <c r="P621">
        <v>1</v>
      </c>
      <c r="Q621">
        <v>3</v>
      </c>
      <c r="R621">
        <v>0</v>
      </c>
      <c r="S621">
        <v>4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47">
        <f t="shared" si="9"/>
        <v>0</v>
      </c>
      <c r="AB621">
        <v>0</v>
      </c>
      <c r="AD621" t="s">
        <v>38</v>
      </c>
    </row>
    <row r="622" spans="1:30" x14ac:dyDescent="0.25">
      <c r="A622" s="20">
        <v>9119</v>
      </c>
      <c r="B622" s="20">
        <v>1950</v>
      </c>
      <c r="C622" s="20" t="s">
        <v>2</v>
      </c>
      <c r="D622" s="20" t="s">
        <v>13</v>
      </c>
      <c r="E622" s="20">
        <v>60905</v>
      </c>
      <c r="F622" s="20">
        <v>0</v>
      </c>
      <c r="G622" s="20">
        <v>1</v>
      </c>
      <c r="H622" s="49">
        <v>41613</v>
      </c>
      <c r="I622" s="20">
        <v>27</v>
      </c>
      <c r="J622" s="20">
        <v>208</v>
      </c>
      <c r="K622" s="20">
        <v>17</v>
      </c>
      <c r="L622" s="20">
        <v>76</v>
      </c>
      <c r="M622" s="20">
        <v>36</v>
      </c>
      <c r="N622" s="20">
        <v>17</v>
      </c>
      <c r="O622" s="20">
        <v>38</v>
      </c>
      <c r="P622" s="20">
        <v>2</v>
      </c>
      <c r="Q622" s="20">
        <v>3</v>
      </c>
      <c r="R622" s="20">
        <v>3</v>
      </c>
      <c r="S622" s="20">
        <v>7</v>
      </c>
      <c r="T622" s="20">
        <v>2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47">
        <f t="shared" si="9"/>
        <v>0</v>
      </c>
      <c r="AB622" s="20">
        <v>0</v>
      </c>
      <c r="AC622" s="20"/>
      <c r="AD622" s="20" t="s">
        <v>31</v>
      </c>
    </row>
    <row r="623" spans="1:30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F623">
        <v>0</v>
      </c>
      <c r="G623">
        <v>1</v>
      </c>
      <c r="H623" s="35">
        <v>41603</v>
      </c>
      <c r="I623">
        <v>27</v>
      </c>
      <c r="J623">
        <v>438</v>
      </c>
      <c r="K623">
        <v>66</v>
      </c>
      <c r="L623">
        <v>400</v>
      </c>
      <c r="M623">
        <v>12</v>
      </c>
      <c r="N623">
        <v>38</v>
      </c>
      <c r="O623">
        <v>114</v>
      </c>
      <c r="P623">
        <v>1</v>
      </c>
      <c r="Q623">
        <v>8</v>
      </c>
      <c r="R623">
        <v>3</v>
      </c>
      <c r="S623">
        <v>13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s="47">
        <f t="shared" si="9"/>
        <v>0</v>
      </c>
      <c r="AB623">
        <v>0</v>
      </c>
      <c r="AD623" t="s">
        <v>38</v>
      </c>
    </row>
    <row r="624" spans="1:30" x14ac:dyDescent="0.25">
      <c r="A624" s="20">
        <v>10573</v>
      </c>
      <c r="B624" s="20">
        <v>1953</v>
      </c>
      <c r="C624" s="20" t="s">
        <v>2</v>
      </c>
      <c r="D624" s="20" t="s">
        <v>10</v>
      </c>
      <c r="E624" s="20">
        <v>62551</v>
      </c>
      <c r="F624" s="20">
        <v>0</v>
      </c>
      <c r="G624" s="20">
        <v>0</v>
      </c>
      <c r="H624" s="49">
        <v>41596</v>
      </c>
      <c r="I624" s="20">
        <v>27</v>
      </c>
      <c r="J624" s="20">
        <v>125</v>
      </c>
      <c r="K624" s="20">
        <v>16</v>
      </c>
      <c r="L624" s="20">
        <v>98</v>
      </c>
      <c r="M624" s="20">
        <v>134</v>
      </c>
      <c r="N624" s="20">
        <v>21</v>
      </c>
      <c r="O624" s="20">
        <v>27</v>
      </c>
      <c r="P624" s="20">
        <v>1</v>
      </c>
      <c r="Q624" s="20">
        <v>6</v>
      </c>
      <c r="R624" s="20">
        <v>7</v>
      </c>
      <c r="S624" s="20">
        <v>4</v>
      </c>
      <c r="T624" s="20">
        <v>3</v>
      </c>
      <c r="U624" s="20">
        <v>1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47">
        <f t="shared" si="9"/>
        <v>1</v>
      </c>
      <c r="AB624" s="20">
        <v>0</v>
      </c>
      <c r="AC624" s="20"/>
      <c r="AD624" s="20" t="s">
        <v>36</v>
      </c>
    </row>
    <row r="625" spans="1:30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F625">
        <v>0</v>
      </c>
      <c r="G625">
        <v>0</v>
      </c>
      <c r="H625" s="35">
        <v>41545</v>
      </c>
      <c r="I625">
        <v>27</v>
      </c>
      <c r="J625">
        <v>1308</v>
      </c>
      <c r="K625">
        <v>0</v>
      </c>
      <c r="L625">
        <v>396</v>
      </c>
      <c r="M625">
        <v>23</v>
      </c>
      <c r="N625">
        <v>0</v>
      </c>
      <c r="O625">
        <v>0</v>
      </c>
      <c r="P625">
        <v>1</v>
      </c>
      <c r="Q625">
        <v>5</v>
      </c>
      <c r="R625">
        <v>7</v>
      </c>
      <c r="S625">
        <v>4</v>
      </c>
      <c r="T625">
        <v>3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 s="47">
        <f t="shared" si="9"/>
        <v>2</v>
      </c>
      <c r="AB625">
        <v>0</v>
      </c>
      <c r="AD625" t="s">
        <v>36</v>
      </c>
    </row>
    <row r="626" spans="1:30" x14ac:dyDescent="0.25">
      <c r="A626" s="20">
        <v>2286</v>
      </c>
      <c r="B626" s="20">
        <v>1962</v>
      </c>
      <c r="C626" s="20" t="s">
        <v>2</v>
      </c>
      <c r="D626" s="20" t="s">
        <v>9</v>
      </c>
      <c r="E626" s="20">
        <v>50785</v>
      </c>
      <c r="F626" s="20">
        <v>1</v>
      </c>
      <c r="G626" s="20">
        <v>1</v>
      </c>
      <c r="H626" s="49">
        <v>41527</v>
      </c>
      <c r="I626" s="20">
        <v>27</v>
      </c>
      <c r="J626" s="20">
        <v>64</v>
      </c>
      <c r="K626" s="20">
        <v>1</v>
      </c>
      <c r="L626" s="20">
        <v>21</v>
      </c>
      <c r="M626" s="20">
        <v>0</v>
      </c>
      <c r="N626" s="20">
        <v>1</v>
      </c>
      <c r="O626" s="20">
        <v>27</v>
      </c>
      <c r="P626" s="20">
        <v>2</v>
      </c>
      <c r="Q626" s="20">
        <v>2</v>
      </c>
      <c r="R626" s="20">
        <v>1</v>
      </c>
      <c r="S626" s="20">
        <v>3</v>
      </c>
      <c r="T626" s="20">
        <v>6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47">
        <f t="shared" si="9"/>
        <v>0</v>
      </c>
      <c r="AB626" s="20">
        <v>0</v>
      </c>
      <c r="AC626" s="20"/>
      <c r="AD626" s="20" t="s">
        <v>37</v>
      </c>
    </row>
    <row r="627" spans="1:30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F627">
        <v>0</v>
      </c>
      <c r="G627">
        <v>0</v>
      </c>
      <c r="H627" s="35">
        <v>41489</v>
      </c>
      <c r="I627">
        <v>27</v>
      </c>
      <c r="J627">
        <v>7</v>
      </c>
      <c r="K627">
        <v>4</v>
      </c>
      <c r="L627">
        <v>13</v>
      </c>
      <c r="M627">
        <v>15</v>
      </c>
      <c r="N627">
        <v>8</v>
      </c>
      <c r="O627">
        <v>17</v>
      </c>
      <c r="P627">
        <v>2</v>
      </c>
      <c r="Q627">
        <v>2</v>
      </c>
      <c r="R627">
        <v>0</v>
      </c>
      <c r="S627">
        <v>4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47">
        <f t="shared" si="9"/>
        <v>0</v>
      </c>
      <c r="AB627">
        <v>0</v>
      </c>
      <c r="AD627" t="s">
        <v>38</v>
      </c>
    </row>
    <row r="628" spans="1:30" x14ac:dyDescent="0.25">
      <c r="A628" s="20">
        <v>10065</v>
      </c>
      <c r="B628" s="20">
        <v>1970</v>
      </c>
      <c r="C628" s="20" t="s">
        <v>5</v>
      </c>
      <c r="D628" s="20" t="s">
        <v>14</v>
      </c>
      <c r="E628" s="20">
        <v>15315</v>
      </c>
      <c r="F628" s="20">
        <v>0</v>
      </c>
      <c r="G628" s="20">
        <v>0</v>
      </c>
      <c r="H628" s="49">
        <v>41489</v>
      </c>
      <c r="I628" s="20">
        <v>27</v>
      </c>
      <c r="J628" s="20">
        <v>7</v>
      </c>
      <c r="K628" s="20">
        <v>4</v>
      </c>
      <c r="L628" s="20">
        <v>13</v>
      </c>
      <c r="M628" s="20">
        <v>15</v>
      </c>
      <c r="N628" s="20">
        <v>8</v>
      </c>
      <c r="O628" s="20">
        <v>17</v>
      </c>
      <c r="P628" s="20">
        <v>2</v>
      </c>
      <c r="Q628" s="20">
        <v>2</v>
      </c>
      <c r="R628" s="20">
        <v>0</v>
      </c>
      <c r="S628" s="20">
        <v>4</v>
      </c>
      <c r="T628" s="20">
        <v>5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47">
        <f t="shared" si="9"/>
        <v>0</v>
      </c>
      <c r="AB628" s="20">
        <v>0</v>
      </c>
      <c r="AC628" s="20"/>
      <c r="AD628" s="20" t="s">
        <v>38</v>
      </c>
    </row>
    <row r="629" spans="1:30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F629">
        <v>0</v>
      </c>
      <c r="G629">
        <v>1</v>
      </c>
      <c r="H629" s="35">
        <v>41487</v>
      </c>
      <c r="I629">
        <v>27</v>
      </c>
      <c r="J629">
        <v>200</v>
      </c>
      <c r="K629">
        <v>5</v>
      </c>
      <c r="L629">
        <v>44</v>
      </c>
      <c r="M629">
        <v>0</v>
      </c>
      <c r="N629">
        <v>10</v>
      </c>
      <c r="O629">
        <v>20</v>
      </c>
      <c r="P629">
        <v>1</v>
      </c>
      <c r="Q629">
        <v>5</v>
      </c>
      <c r="R629">
        <v>1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47">
        <f t="shared" si="9"/>
        <v>0</v>
      </c>
      <c r="AB629">
        <v>0</v>
      </c>
      <c r="AD629" t="s">
        <v>38</v>
      </c>
    </row>
    <row r="630" spans="1:30" x14ac:dyDescent="0.25">
      <c r="A630" s="20">
        <v>4207</v>
      </c>
      <c r="B630" s="20">
        <v>1981</v>
      </c>
      <c r="C630" s="20" t="s">
        <v>3</v>
      </c>
      <c r="D630" s="20" t="s">
        <v>14</v>
      </c>
      <c r="E630" s="20">
        <v>87171</v>
      </c>
      <c r="F630" s="20">
        <v>0</v>
      </c>
      <c r="G630" s="20">
        <v>0</v>
      </c>
      <c r="H630" s="49">
        <v>41395</v>
      </c>
      <c r="I630" s="20">
        <v>27</v>
      </c>
      <c r="J630" s="20">
        <v>1001</v>
      </c>
      <c r="K630" s="20">
        <v>44</v>
      </c>
      <c r="L630" s="20">
        <v>107</v>
      </c>
      <c r="M630" s="20">
        <v>58</v>
      </c>
      <c r="N630" s="20">
        <v>44</v>
      </c>
      <c r="O630" s="20">
        <v>44</v>
      </c>
      <c r="P630" s="20">
        <v>1</v>
      </c>
      <c r="Q630" s="20">
        <v>6</v>
      </c>
      <c r="R630" s="20">
        <v>7</v>
      </c>
      <c r="S630" s="20">
        <v>11</v>
      </c>
      <c r="T630" s="20">
        <v>2</v>
      </c>
      <c r="U630" s="20">
        <v>1</v>
      </c>
      <c r="V630" s="20">
        <v>0</v>
      </c>
      <c r="W630" s="20">
        <v>1</v>
      </c>
      <c r="X630" s="20">
        <v>0</v>
      </c>
      <c r="Y630" s="20">
        <v>0</v>
      </c>
      <c r="Z630" s="20">
        <v>0</v>
      </c>
      <c r="AA630" s="47">
        <f t="shared" si="9"/>
        <v>2</v>
      </c>
      <c r="AB630" s="20">
        <v>0</v>
      </c>
      <c r="AC630" s="20"/>
      <c r="AD630" s="20" t="s">
        <v>38</v>
      </c>
    </row>
    <row r="631" spans="1:30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F631">
        <v>0</v>
      </c>
      <c r="G631">
        <v>1</v>
      </c>
      <c r="H631" s="35">
        <v>41326</v>
      </c>
      <c r="I631">
        <v>27</v>
      </c>
      <c r="J631">
        <v>36</v>
      </c>
      <c r="K631">
        <v>0</v>
      </c>
      <c r="L631">
        <v>2</v>
      </c>
      <c r="M631">
        <v>0</v>
      </c>
      <c r="N631">
        <v>0</v>
      </c>
      <c r="O631">
        <v>4</v>
      </c>
      <c r="P631">
        <v>1</v>
      </c>
      <c r="Q631">
        <v>1</v>
      </c>
      <c r="R631">
        <v>0</v>
      </c>
      <c r="S631">
        <v>3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47">
        <f t="shared" si="9"/>
        <v>0</v>
      </c>
      <c r="AB631">
        <v>0</v>
      </c>
      <c r="AD631" t="s">
        <v>38</v>
      </c>
    </row>
    <row r="632" spans="1:30" x14ac:dyDescent="0.25">
      <c r="A632" s="20">
        <v>4436</v>
      </c>
      <c r="B632" s="20">
        <v>1976</v>
      </c>
      <c r="C632" s="20" t="s">
        <v>2</v>
      </c>
      <c r="D632" s="20" t="s">
        <v>9</v>
      </c>
      <c r="E632" s="20">
        <v>20180</v>
      </c>
      <c r="F632" s="20">
        <v>0</v>
      </c>
      <c r="G632" s="20">
        <v>0</v>
      </c>
      <c r="H632" s="49">
        <v>41325</v>
      </c>
      <c r="I632" s="20">
        <v>27</v>
      </c>
      <c r="J632" s="20">
        <v>18</v>
      </c>
      <c r="K632" s="20">
        <v>42</v>
      </c>
      <c r="L632" s="20">
        <v>24</v>
      </c>
      <c r="M632" s="20">
        <v>15</v>
      </c>
      <c r="N632" s="20">
        <v>20</v>
      </c>
      <c r="O632" s="20">
        <v>18</v>
      </c>
      <c r="P632" s="20">
        <v>1</v>
      </c>
      <c r="Q632" s="20">
        <v>2</v>
      </c>
      <c r="R632" s="20">
        <v>1</v>
      </c>
      <c r="S632" s="20">
        <v>4</v>
      </c>
      <c r="T632" s="20">
        <v>7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47">
        <f t="shared" si="9"/>
        <v>0</v>
      </c>
      <c r="AB632" s="20">
        <v>0</v>
      </c>
      <c r="AC632" s="20"/>
      <c r="AD632" s="20" t="s">
        <v>38</v>
      </c>
    </row>
    <row r="633" spans="1:30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F633">
        <v>0</v>
      </c>
      <c r="G633">
        <v>0</v>
      </c>
      <c r="H633" s="35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47">
        <f t="shared" si="9"/>
        <v>0</v>
      </c>
      <c r="AB633">
        <v>0</v>
      </c>
      <c r="AD633" t="s">
        <v>38</v>
      </c>
    </row>
    <row r="634" spans="1:30" x14ac:dyDescent="0.25">
      <c r="A634" s="20">
        <v>6281</v>
      </c>
      <c r="B634" s="20">
        <v>1966</v>
      </c>
      <c r="C634" s="20" t="s">
        <v>2</v>
      </c>
      <c r="D634" s="20" t="s">
        <v>10</v>
      </c>
      <c r="E634" s="20">
        <v>55686</v>
      </c>
      <c r="F634" s="20">
        <v>0</v>
      </c>
      <c r="G634" s="20">
        <v>1</v>
      </c>
      <c r="H634" s="49">
        <v>41319</v>
      </c>
      <c r="I634" s="20">
        <v>27</v>
      </c>
      <c r="J634" s="20">
        <v>673</v>
      </c>
      <c r="K634" s="20">
        <v>0</v>
      </c>
      <c r="L634" s="20">
        <v>199</v>
      </c>
      <c r="M634" s="20">
        <v>37</v>
      </c>
      <c r="N634" s="20">
        <v>47</v>
      </c>
      <c r="O634" s="20">
        <v>26</v>
      </c>
      <c r="P634" s="20">
        <v>2</v>
      </c>
      <c r="Q634" s="20">
        <v>6</v>
      </c>
      <c r="R634" s="20">
        <v>3</v>
      </c>
      <c r="S634" s="20">
        <v>5</v>
      </c>
      <c r="T634" s="20">
        <v>4</v>
      </c>
      <c r="U634" s="20">
        <v>1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47">
        <f t="shared" si="9"/>
        <v>1</v>
      </c>
      <c r="AB634" s="20">
        <v>0</v>
      </c>
      <c r="AC634" s="20"/>
      <c r="AD634" s="20" t="s">
        <v>38</v>
      </c>
    </row>
    <row r="635" spans="1:30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F635">
        <v>0</v>
      </c>
      <c r="G635">
        <v>1</v>
      </c>
      <c r="H635" s="35">
        <v>41315</v>
      </c>
      <c r="I635">
        <v>27</v>
      </c>
      <c r="J635">
        <v>6</v>
      </c>
      <c r="K635">
        <v>7</v>
      </c>
      <c r="L635">
        <v>4</v>
      </c>
      <c r="M635">
        <v>3</v>
      </c>
      <c r="N635">
        <v>4</v>
      </c>
      <c r="O635">
        <v>6</v>
      </c>
      <c r="P635">
        <v>1</v>
      </c>
      <c r="Q635">
        <v>1</v>
      </c>
      <c r="R635">
        <v>0</v>
      </c>
      <c r="S635">
        <v>3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47">
        <f t="shared" si="9"/>
        <v>0</v>
      </c>
      <c r="AB635">
        <v>0</v>
      </c>
      <c r="AD635" t="s">
        <v>38</v>
      </c>
    </row>
    <row r="636" spans="1:30" x14ac:dyDescent="0.25">
      <c r="A636" s="20">
        <v>2574</v>
      </c>
      <c r="B636" s="20">
        <v>1977</v>
      </c>
      <c r="C636" s="20" t="s">
        <v>3</v>
      </c>
      <c r="D636" s="20" t="s">
        <v>14</v>
      </c>
      <c r="E636" s="20">
        <v>61996</v>
      </c>
      <c r="F636" s="20">
        <v>0</v>
      </c>
      <c r="G636" s="20">
        <v>1</v>
      </c>
      <c r="H636" s="49">
        <v>41305</v>
      </c>
      <c r="I636" s="20">
        <v>27</v>
      </c>
      <c r="J636" s="20">
        <v>1050</v>
      </c>
      <c r="K636" s="20">
        <v>12</v>
      </c>
      <c r="L636" s="20">
        <v>144</v>
      </c>
      <c r="M636" s="20">
        <v>0</v>
      </c>
      <c r="N636" s="20">
        <v>0</v>
      </c>
      <c r="O636" s="20">
        <v>24</v>
      </c>
      <c r="P636" s="20">
        <v>3</v>
      </c>
      <c r="Q636" s="20">
        <v>6</v>
      </c>
      <c r="R636" s="20">
        <v>4</v>
      </c>
      <c r="S636" s="20">
        <v>8</v>
      </c>
      <c r="T636" s="20">
        <v>5</v>
      </c>
      <c r="U636" s="20">
        <v>0</v>
      </c>
      <c r="V636" s="20">
        <v>1</v>
      </c>
      <c r="W636" s="20">
        <v>0</v>
      </c>
      <c r="X636" s="20">
        <v>1</v>
      </c>
      <c r="Y636" s="20">
        <v>1</v>
      </c>
      <c r="Z636" s="20">
        <v>1</v>
      </c>
      <c r="AA636" s="47">
        <f t="shared" si="9"/>
        <v>4</v>
      </c>
      <c r="AB636" s="20">
        <v>0</v>
      </c>
      <c r="AC636" s="20"/>
      <c r="AD636" s="20" t="s">
        <v>38</v>
      </c>
    </row>
    <row r="637" spans="1:30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F637">
        <v>0</v>
      </c>
      <c r="G637">
        <v>1</v>
      </c>
      <c r="H637" s="35">
        <v>41252</v>
      </c>
      <c r="I637">
        <v>27</v>
      </c>
      <c r="J637">
        <v>787</v>
      </c>
      <c r="K637">
        <v>20</v>
      </c>
      <c r="L637">
        <v>204</v>
      </c>
      <c r="M637">
        <v>0</v>
      </c>
      <c r="N637">
        <v>0</v>
      </c>
      <c r="O637">
        <v>92</v>
      </c>
      <c r="P637">
        <v>3</v>
      </c>
      <c r="Q637">
        <v>2</v>
      </c>
      <c r="R637">
        <v>2</v>
      </c>
      <c r="S637">
        <v>11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s="47">
        <f t="shared" si="9"/>
        <v>0</v>
      </c>
      <c r="AB637">
        <v>0</v>
      </c>
      <c r="AD637" t="s">
        <v>33</v>
      </c>
    </row>
    <row r="638" spans="1:30" x14ac:dyDescent="0.25">
      <c r="A638" s="20">
        <v>5955</v>
      </c>
      <c r="B638" s="20">
        <v>1962</v>
      </c>
      <c r="C638" s="20" t="s">
        <v>2</v>
      </c>
      <c r="D638" s="20" t="s">
        <v>13</v>
      </c>
      <c r="E638" s="20">
        <v>72025</v>
      </c>
      <c r="F638" s="20">
        <v>0</v>
      </c>
      <c r="G638" s="20">
        <v>0</v>
      </c>
      <c r="H638" s="49">
        <v>41230</v>
      </c>
      <c r="I638" s="20">
        <v>27</v>
      </c>
      <c r="J638" s="20">
        <v>833</v>
      </c>
      <c r="K638" s="20">
        <v>33</v>
      </c>
      <c r="L638" s="20">
        <v>549</v>
      </c>
      <c r="M638" s="20">
        <v>151</v>
      </c>
      <c r="N638" s="20">
        <v>133</v>
      </c>
      <c r="O638" s="20">
        <v>233</v>
      </c>
      <c r="P638" s="20">
        <v>1</v>
      </c>
      <c r="Q638" s="20">
        <v>4</v>
      </c>
      <c r="R638" s="20">
        <v>3</v>
      </c>
      <c r="S638" s="20">
        <v>8</v>
      </c>
      <c r="T638" s="20">
        <v>3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47">
        <f t="shared" si="9"/>
        <v>0</v>
      </c>
      <c r="AB638" s="20">
        <v>0</v>
      </c>
      <c r="AC638" s="20"/>
      <c r="AD638" s="20" t="s">
        <v>38</v>
      </c>
    </row>
    <row r="639" spans="1:30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F639">
        <v>1</v>
      </c>
      <c r="G639">
        <v>0</v>
      </c>
      <c r="H639" s="35">
        <v>41183</v>
      </c>
      <c r="I639">
        <v>27</v>
      </c>
      <c r="J639">
        <v>284</v>
      </c>
      <c r="K639">
        <v>0</v>
      </c>
      <c r="L639">
        <v>52</v>
      </c>
      <c r="M639">
        <v>8</v>
      </c>
      <c r="N639">
        <v>3</v>
      </c>
      <c r="O639">
        <v>20</v>
      </c>
      <c r="P639">
        <v>4</v>
      </c>
      <c r="Q639">
        <v>9</v>
      </c>
      <c r="R639">
        <v>0</v>
      </c>
      <c r="S639">
        <v>4</v>
      </c>
      <c r="T639">
        <v>10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s="47">
        <f t="shared" si="9"/>
        <v>0</v>
      </c>
      <c r="AB639">
        <v>0</v>
      </c>
      <c r="AD639" t="s">
        <v>38</v>
      </c>
    </row>
    <row r="640" spans="1:30" x14ac:dyDescent="0.25">
      <c r="A640" s="20">
        <v>10343</v>
      </c>
      <c r="B640" s="20">
        <v>1991</v>
      </c>
      <c r="C640" s="20" t="s">
        <v>5</v>
      </c>
      <c r="D640" s="20" t="s">
        <v>9</v>
      </c>
      <c r="E640" s="20">
        <v>61618</v>
      </c>
      <c r="F640" s="20">
        <v>0</v>
      </c>
      <c r="G640" s="20">
        <v>0</v>
      </c>
      <c r="H640" s="49">
        <v>41181</v>
      </c>
      <c r="I640" s="20">
        <v>27</v>
      </c>
      <c r="J640" s="20">
        <v>605</v>
      </c>
      <c r="K640" s="20">
        <v>91</v>
      </c>
      <c r="L640" s="20">
        <v>399</v>
      </c>
      <c r="M640" s="20">
        <v>0</v>
      </c>
      <c r="N640" s="20">
        <v>45</v>
      </c>
      <c r="O640" s="20">
        <v>205</v>
      </c>
      <c r="P640" s="20">
        <v>2</v>
      </c>
      <c r="Q640" s="20">
        <v>3</v>
      </c>
      <c r="R640" s="20">
        <v>6</v>
      </c>
      <c r="S640" s="20">
        <v>8</v>
      </c>
      <c r="T640" s="20">
        <v>3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47">
        <f t="shared" si="9"/>
        <v>0</v>
      </c>
      <c r="AB640" s="20">
        <v>0</v>
      </c>
      <c r="AC640" s="20"/>
      <c r="AD640" s="20" t="s">
        <v>36</v>
      </c>
    </row>
    <row r="641" spans="1:30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F641">
        <v>0</v>
      </c>
      <c r="G641">
        <v>0</v>
      </c>
      <c r="H641" s="35">
        <v>41799</v>
      </c>
      <c r="I641">
        <v>28</v>
      </c>
      <c r="J641">
        <v>227</v>
      </c>
      <c r="K641">
        <v>151</v>
      </c>
      <c r="L641">
        <v>573</v>
      </c>
      <c r="M641">
        <v>98</v>
      </c>
      <c r="N641">
        <v>54</v>
      </c>
      <c r="O641">
        <v>31</v>
      </c>
      <c r="P641">
        <v>1</v>
      </c>
      <c r="Q641">
        <v>3</v>
      </c>
      <c r="R641">
        <v>4</v>
      </c>
      <c r="S641">
        <v>9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47">
        <f t="shared" si="9"/>
        <v>0</v>
      </c>
      <c r="AB641">
        <v>0</v>
      </c>
      <c r="AD641" t="s">
        <v>37</v>
      </c>
    </row>
    <row r="642" spans="1:30" x14ac:dyDescent="0.25">
      <c r="A642" s="20">
        <v>8746</v>
      </c>
      <c r="B642" s="20">
        <v>1989</v>
      </c>
      <c r="C642" s="20" t="s">
        <v>2</v>
      </c>
      <c r="D642" s="20" t="s">
        <v>14</v>
      </c>
      <c r="E642" s="20">
        <v>75433</v>
      </c>
      <c r="F642" s="20">
        <v>1</v>
      </c>
      <c r="G642" s="20">
        <v>0</v>
      </c>
      <c r="H642" s="49">
        <v>41734</v>
      </c>
      <c r="I642" s="20">
        <v>28</v>
      </c>
      <c r="J642" s="20">
        <v>800</v>
      </c>
      <c r="K642" s="20">
        <v>0</v>
      </c>
      <c r="L642" s="20">
        <v>297</v>
      </c>
      <c r="M642" s="20">
        <v>0</v>
      </c>
      <c r="N642" s="20">
        <v>34</v>
      </c>
      <c r="O642" s="20">
        <v>57</v>
      </c>
      <c r="P642" s="20">
        <v>2</v>
      </c>
      <c r="Q642" s="20">
        <v>2</v>
      </c>
      <c r="R642" s="20">
        <v>5</v>
      </c>
      <c r="S642" s="20">
        <v>10</v>
      </c>
      <c r="T642" s="20">
        <v>6</v>
      </c>
      <c r="U642" s="20">
        <v>0</v>
      </c>
      <c r="V642" s="20">
        <v>1</v>
      </c>
      <c r="W642" s="20">
        <v>0</v>
      </c>
      <c r="X642" s="20">
        <v>1</v>
      </c>
      <c r="Y642" s="20">
        <v>0</v>
      </c>
      <c r="Z642" s="20">
        <v>0</v>
      </c>
      <c r="AA642" s="47">
        <f t="shared" si="9"/>
        <v>2</v>
      </c>
      <c r="AB642" s="20">
        <v>0</v>
      </c>
      <c r="AC642" s="20"/>
      <c r="AD642" s="20" t="s">
        <v>38</v>
      </c>
    </row>
    <row r="643" spans="1:30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F643">
        <v>0</v>
      </c>
      <c r="G643">
        <v>0</v>
      </c>
      <c r="H643" s="35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 s="47">
        <f t="shared" ref="AA643:AA706" si="10">SUM(U643:Z643)</f>
        <v>1</v>
      </c>
      <c r="AB643">
        <v>0</v>
      </c>
      <c r="AD643" t="s">
        <v>38</v>
      </c>
    </row>
    <row r="644" spans="1:30" x14ac:dyDescent="0.25">
      <c r="A644" s="20">
        <v>3551</v>
      </c>
      <c r="B644" s="20">
        <v>1954</v>
      </c>
      <c r="C644" s="20" t="s">
        <v>4</v>
      </c>
      <c r="D644" s="20" t="s">
        <v>13</v>
      </c>
      <c r="E644" s="20">
        <v>60033</v>
      </c>
      <c r="F644" s="20">
        <v>0</v>
      </c>
      <c r="G644" s="20">
        <v>1</v>
      </c>
      <c r="H644" s="49">
        <v>41727</v>
      </c>
      <c r="I644" s="20">
        <v>28</v>
      </c>
      <c r="J644" s="20">
        <v>62</v>
      </c>
      <c r="K644" s="20">
        <v>1</v>
      </c>
      <c r="L644" s="20">
        <v>57</v>
      </c>
      <c r="M644" s="20">
        <v>19</v>
      </c>
      <c r="N644" s="20">
        <v>11</v>
      </c>
      <c r="O644" s="20">
        <v>48</v>
      </c>
      <c r="P644" s="20">
        <v>2</v>
      </c>
      <c r="Q644" s="20">
        <v>2</v>
      </c>
      <c r="R644" s="20">
        <v>1</v>
      </c>
      <c r="S644" s="20">
        <v>5</v>
      </c>
      <c r="T644" s="20">
        <v>2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47">
        <f t="shared" si="10"/>
        <v>0</v>
      </c>
      <c r="AB644" s="20">
        <v>0</v>
      </c>
      <c r="AC644" s="20"/>
      <c r="AD644" s="20" t="s">
        <v>38</v>
      </c>
    </row>
    <row r="645" spans="1:30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F645">
        <v>1</v>
      </c>
      <c r="G645">
        <v>0</v>
      </c>
      <c r="H645" s="35">
        <v>41723</v>
      </c>
      <c r="I645">
        <v>28</v>
      </c>
      <c r="J645">
        <v>23</v>
      </c>
      <c r="K645">
        <v>0</v>
      </c>
      <c r="L645">
        <v>9</v>
      </c>
      <c r="M645">
        <v>0</v>
      </c>
      <c r="N645">
        <v>0</v>
      </c>
      <c r="O645">
        <v>12</v>
      </c>
      <c r="P645">
        <v>1</v>
      </c>
      <c r="Q645">
        <v>1</v>
      </c>
      <c r="R645">
        <v>0</v>
      </c>
      <c r="S645">
        <v>3</v>
      </c>
      <c r="T645">
        <v>4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 s="47">
        <f t="shared" si="10"/>
        <v>1</v>
      </c>
      <c r="AB645">
        <v>0</v>
      </c>
      <c r="AD645" t="s">
        <v>38</v>
      </c>
    </row>
    <row r="646" spans="1:30" x14ac:dyDescent="0.25">
      <c r="A646" s="20">
        <v>4444</v>
      </c>
      <c r="B646" s="20">
        <v>1972</v>
      </c>
      <c r="C646" s="20" t="s">
        <v>2</v>
      </c>
      <c r="D646" s="20" t="s">
        <v>14</v>
      </c>
      <c r="E646" s="20">
        <v>30023</v>
      </c>
      <c r="F646" s="20">
        <v>1</v>
      </c>
      <c r="G646" s="20">
        <v>0</v>
      </c>
      <c r="H646" s="49">
        <v>41722</v>
      </c>
      <c r="I646" s="20">
        <v>28</v>
      </c>
      <c r="J646" s="20">
        <v>11</v>
      </c>
      <c r="K646" s="20">
        <v>0</v>
      </c>
      <c r="L646" s="20">
        <v>16</v>
      </c>
      <c r="M646" s="20">
        <v>7</v>
      </c>
      <c r="N646" s="20">
        <v>6</v>
      </c>
      <c r="O646" s="20">
        <v>21</v>
      </c>
      <c r="P646" s="20">
        <v>1</v>
      </c>
      <c r="Q646" s="20">
        <v>2</v>
      </c>
      <c r="R646" s="20">
        <v>0</v>
      </c>
      <c r="S646" s="20">
        <v>3</v>
      </c>
      <c r="T646" s="20">
        <v>8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47">
        <f t="shared" si="10"/>
        <v>0</v>
      </c>
      <c r="AB646" s="20">
        <v>0</v>
      </c>
      <c r="AC646" s="20"/>
      <c r="AD646" s="20" t="s">
        <v>38</v>
      </c>
    </row>
    <row r="647" spans="1:30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F647">
        <v>1</v>
      </c>
      <c r="G647">
        <v>0</v>
      </c>
      <c r="H647" s="35">
        <v>41672</v>
      </c>
      <c r="I647">
        <v>28</v>
      </c>
      <c r="J647">
        <v>25</v>
      </c>
      <c r="K647">
        <v>0</v>
      </c>
      <c r="L647">
        <v>22</v>
      </c>
      <c r="M647">
        <v>2</v>
      </c>
      <c r="N647">
        <v>3</v>
      </c>
      <c r="O647">
        <v>5</v>
      </c>
      <c r="P647">
        <v>2</v>
      </c>
      <c r="Q647">
        <v>1</v>
      </c>
      <c r="R647">
        <v>0</v>
      </c>
      <c r="S647">
        <v>4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s="47">
        <f t="shared" si="10"/>
        <v>0</v>
      </c>
      <c r="AB647">
        <v>0</v>
      </c>
      <c r="AD647" t="s">
        <v>38</v>
      </c>
    </row>
    <row r="648" spans="1:30" x14ac:dyDescent="0.25">
      <c r="A648" s="20">
        <v>8230</v>
      </c>
      <c r="B648" s="20">
        <v>1980</v>
      </c>
      <c r="C648" s="20" t="s">
        <v>2</v>
      </c>
      <c r="D648" s="20" t="s">
        <v>14</v>
      </c>
      <c r="E648" s="20">
        <v>33228</v>
      </c>
      <c r="F648" s="20">
        <v>1</v>
      </c>
      <c r="G648" s="20">
        <v>0</v>
      </c>
      <c r="H648" s="49">
        <v>41662</v>
      </c>
      <c r="I648" s="20">
        <v>28</v>
      </c>
      <c r="J648" s="20">
        <v>22</v>
      </c>
      <c r="K648" s="20">
        <v>2</v>
      </c>
      <c r="L648" s="20">
        <v>31</v>
      </c>
      <c r="M648" s="20">
        <v>7</v>
      </c>
      <c r="N648" s="20">
        <v>4</v>
      </c>
      <c r="O648" s="20">
        <v>5</v>
      </c>
      <c r="P648" s="20">
        <v>1</v>
      </c>
      <c r="Q648" s="20">
        <v>2</v>
      </c>
      <c r="R648" s="20">
        <v>0</v>
      </c>
      <c r="S648" s="20">
        <v>3</v>
      </c>
      <c r="T648" s="20">
        <v>7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47">
        <f t="shared" si="10"/>
        <v>0</v>
      </c>
      <c r="AB648" s="20">
        <v>0</v>
      </c>
      <c r="AC648" s="20"/>
      <c r="AD648" s="20" t="s">
        <v>38</v>
      </c>
    </row>
    <row r="649" spans="1:30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F649">
        <v>2</v>
      </c>
      <c r="G649">
        <v>1</v>
      </c>
      <c r="H649" s="35">
        <v>41575</v>
      </c>
      <c r="I649">
        <v>28</v>
      </c>
      <c r="J649">
        <v>25</v>
      </c>
      <c r="K649">
        <v>0</v>
      </c>
      <c r="L649">
        <v>8</v>
      </c>
      <c r="M649">
        <v>2</v>
      </c>
      <c r="N649">
        <v>0</v>
      </c>
      <c r="O649">
        <v>2</v>
      </c>
      <c r="P649">
        <v>2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47">
        <f t="shared" si="10"/>
        <v>0</v>
      </c>
      <c r="AB649">
        <v>0</v>
      </c>
      <c r="AD649" t="s">
        <v>38</v>
      </c>
    </row>
    <row r="650" spans="1:30" x14ac:dyDescent="0.25">
      <c r="A650" s="20">
        <v>6222</v>
      </c>
      <c r="B650" s="20">
        <v>1967</v>
      </c>
      <c r="C650" s="20" t="s">
        <v>2</v>
      </c>
      <c r="D650" s="20" t="s">
        <v>14</v>
      </c>
      <c r="E650" s="20">
        <v>22574</v>
      </c>
      <c r="F650" s="20">
        <v>2</v>
      </c>
      <c r="G650" s="20">
        <v>1</v>
      </c>
      <c r="H650" s="49">
        <v>41575</v>
      </c>
      <c r="I650" s="20">
        <v>28</v>
      </c>
      <c r="J650" s="20">
        <v>25</v>
      </c>
      <c r="K650" s="20">
        <v>0</v>
      </c>
      <c r="L650" s="20">
        <v>8</v>
      </c>
      <c r="M650" s="20">
        <v>2</v>
      </c>
      <c r="N650" s="20">
        <v>0</v>
      </c>
      <c r="O650" s="20">
        <v>2</v>
      </c>
      <c r="P650" s="20">
        <v>2</v>
      </c>
      <c r="Q650" s="20">
        <v>2</v>
      </c>
      <c r="R650" s="20">
        <v>0</v>
      </c>
      <c r="S650" s="20">
        <v>3</v>
      </c>
      <c r="T650" s="20">
        <v>7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47">
        <f t="shared" si="10"/>
        <v>0</v>
      </c>
      <c r="AB650" s="20">
        <v>0</v>
      </c>
      <c r="AC650" s="20"/>
      <c r="AD650" s="20" t="s">
        <v>38</v>
      </c>
    </row>
    <row r="651" spans="1:30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F651">
        <v>0</v>
      </c>
      <c r="G651">
        <v>1</v>
      </c>
      <c r="H651" s="35">
        <v>41568</v>
      </c>
      <c r="I651">
        <v>28</v>
      </c>
      <c r="J651">
        <v>161</v>
      </c>
      <c r="K651">
        <v>28</v>
      </c>
      <c r="L651">
        <v>136</v>
      </c>
      <c r="M651">
        <v>32</v>
      </c>
      <c r="N651">
        <v>3</v>
      </c>
      <c r="O651">
        <v>45</v>
      </c>
      <c r="P651">
        <v>4</v>
      </c>
      <c r="Q651">
        <v>3</v>
      </c>
      <c r="R651">
        <v>4</v>
      </c>
      <c r="S651">
        <v>6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s="47">
        <f t="shared" si="10"/>
        <v>0</v>
      </c>
      <c r="AB651">
        <v>0</v>
      </c>
      <c r="AD651" t="s">
        <v>37</v>
      </c>
    </row>
    <row r="652" spans="1:30" x14ac:dyDescent="0.25">
      <c r="A652" s="20">
        <v>10928</v>
      </c>
      <c r="B652" s="20">
        <v>1958</v>
      </c>
      <c r="C652" s="20" t="s">
        <v>2</v>
      </c>
      <c r="D652" s="20" t="s">
        <v>13</v>
      </c>
      <c r="E652" s="20">
        <v>66886</v>
      </c>
      <c r="F652" s="20">
        <v>0</v>
      </c>
      <c r="G652" s="20">
        <v>1</v>
      </c>
      <c r="H652" s="49">
        <v>41533</v>
      </c>
      <c r="I652" s="20">
        <v>28</v>
      </c>
      <c r="J652" s="20">
        <v>315</v>
      </c>
      <c r="K652" s="20">
        <v>4</v>
      </c>
      <c r="L652" s="20">
        <v>62</v>
      </c>
      <c r="M652" s="20">
        <v>41</v>
      </c>
      <c r="N652" s="20">
        <v>31</v>
      </c>
      <c r="O652" s="20">
        <v>146</v>
      </c>
      <c r="P652" s="20">
        <v>2</v>
      </c>
      <c r="Q652" s="20">
        <v>7</v>
      </c>
      <c r="R652" s="20">
        <v>1</v>
      </c>
      <c r="S652" s="20">
        <v>7</v>
      </c>
      <c r="T652" s="20">
        <v>5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47">
        <f t="shared" si="10"/>
        <v>0</v>
      </c>
      <c r="AB652" s="20">
        <v>0</v>
      </c>
      <c r="AC652" s="20"/>
      <c r="AD652" s="20" t="s">
        <v>38</v>
      </c>
    </row>
    <row r="653" spans="1:30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F653">
        <v>0</v>
      </c>
      <c r="G653">
        <v>1</v>
      </c>
      <c r="H653" s="35">
        <v>41529</v>
      </c>
      <c r="I653">
        <v>28</v>
      </c>
      <c r="J653">
        <v>522</v>
      </c>
      <c r="K653">
        <v>0</v>
      </c>
      <c r="L653">
        <v>522</v>
      </c>
      <c r="M653">
        <v>227</v>
      </c>
      <c r="N653">
        <v>120</v>
      </c>
      <c r="O653">
        <v>134</v>
      </c>
      <c r="P653">
        <v>2</v>
      </c>
      <c r="Q653">
        <v>6</v>
      </c>
      <c r="R653">
        <v>9</v>
      </c>
      <c r="S653">
        <v>5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s="47">
        <f t="shared" si="10"/>
        <v>0</v>
      </c>
      <c r="AB653">
        <v>0</v>
      </c>
      <c r="AD653" t="s">
        <v>37</v>
      </c>
    </row>
    <row r="654" spans="1:30" x14ac:dyDescent="0.25">
      <c r="A654" s="20">
        <v>10163</v>
      </c>
      <c r="B654" s="20">
        <v>1984</v>
      </c>
      <c r="C654" s="20" t="s">
        <v>3</v>
      </c>
      <c r="D654" s="20" t="s">
        <v>9</v>
      </c>
      <c r="E654" s="20">
        <v>82733</v>
      </c>
      <c r="F654" s="20">
        <v>0</v>
      </c>
      <c r="G654" s="20">
        <v>0</v>
      </c>
      <c r="H654" s="49">
        <v>41527</v>
      </c>
      <c r="I654" s="20">
        <v>28</v>
      </c>
      <c r="J654" s="20">
        <v>712</v>
      </c>
      <c r="K654" s="20">
        <v>50</v>
      </c>
      <c r="L654" s="20">
        <v>420</v>
      </c>
      <c r="M654" s="20">
        <v>65</v>
      </c>
      <c r="N654" s="20">
        <v>38</v>
      </c>
      <c r="O654" s="20">
        <v>38</v>
      </c>
      <c r="P654" s="20">
        <v>1</v>
      </c>
      <c r="Q654" s="20">
        <v>8</v>
      </c>
      <c r="R654" s="20">
        <v>4</v>
      </c>
      <c r="S654" s="20">
        <v>7</v>
      </c>
      <c r="T654" s="20">
        <v>4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1</v>
      </c>
      <c r="AA654" s="47">
        <f t="shared" si="10"/>
        <v>1</v>
      </c>
      <c r="AB654" s="20">
        <v>0</v>
      </c>
      <c r="AC654" s="20"/>
      <c r="AD654" s="20" t="s">
        <v>38</v>
      </c>
    </row>
    <row r="655" spans="1:30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F655">
        <v>1</v>
      </c>
      <c r="G655">
        <v>1</v>
      </c>
      <c r="H655" s="35">
        <v>41470</v>
      </c>
      <c r="I655">
        <v>28</v>
      </c>
      <c r="J655">
        <v>33</v>
      </c>
      <c r="K655">
        <v>0</v>
      </c>
      <c r="L655">
        <v>5</v>
      </c>
      <c r="M655">
        <v>0</v>
      </c>
      <c r="N655">
        <v>0</v>
      </c>
      <c r="O655">
        <v>15</v>
      </c>
      <c r="P655">
        <v>2</v>
      </c>
      <c r="Q655">
        <v>1</v>
      </c>
      <c r="R655">
        <v>1</v>
      </c>
      <c r="S655">
        <v>2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s="47">
        <f t="shared" si="10"/>
        <v>0</v>
      </c>
      <c r="AB655">
        <v>0</v>
      </c>
      <c r="AD655" t="s">
        <v>36</v>
      </c>
    </row>
    <row r="656" spans="1:30" x14ac:dyDescent="0.25">
      <c r="A656" s="20">
        <v>4656</v>
      </c>
      <c r="B656" s="20">
        <v>1990</v>
      </c>
      <c r="C656" s="20" t="s">
        <v>5</v>
      </c>
      <c r="D656" s="20" t="s">
        <v>9</v>
      </c>
      <c r="E656" s="20">
        <v>51250</v>
      </c>
      <c r="F656" s="20">
        <v>1</v>
      </c>
      <c r="G656" s="20">
        <v>0</v>
      </c>
      <c r="H656" s="49">
        <v>41363</v>
      </c>
      <c r="I656" s="20">
        <v>28</v>
      </c>
      <c r="J656" s="20">
        <v>342</v>
      </c>
      <c r="K656" s="20">
        <v>32</v>
      </c>
      <c r="L656" s="20">
        <v>230</v>
      </c>
      <c r="M656" s="20">
        <v>34</v>
      </c>
      <c r="N656" s="20">
        <v>32</v>
      </c>
      <c r="O656" s="20">
        <v>40</v>
      </c>
      <c r="P656" s="20">
        <v>5</v>
      </c>
      <c r="Q656" s="20">
        <v>10</v>
      </c>
      <c r="R656" s="20">
        <v>5</v>
      </c>
      <c r="S656" s="20">
        <v>4</v>
      </c>
      <c r="T656" s="20">
        <v>9</v>
      </c>
      <c r="U656" s="20">
        <v>1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47">
        <f t="shared" si="10"/>
        <v>1</v>
      </c>
      <c r="AB656" s="20">
        <v>0</v>
      </c>
      <c r="AC656" s="20"/>
      <c r="AD656" s="20" t="s">
        <v>33</v>
      </c>
    </row>
    <row r="657" spans="1:30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F657">
        <v>1</v>
      </c>
      <c r="G657">
        <v>1</v>
      </c>
      <c r="H657" s="35">
        <v>41342</v>
      </c>
      <c r="I657">
        <v>28</v>
      </c>
      <c r="J657">
        <v>22</v>
      </c>
      <c r="K657">
        <v>2</v>
      </c>
      <c r="L657">
        <v>12</v>
      </c>
      <c r="M657">
        <v>0</v>
      </c>
      <c r="N657">
        <v>2</v>
      </c>
      <c r="O657">
        <v>5</v>
      </c>
      <c r="P657">
        <v>1</v>
      </c>
      <c r="Q657">
        <v>1</v>
      </c>
      <c r="R657">
        <v>0</v>
      </c>
      <c r="S657">
        <v>3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47">
        <f t="shared" si="10"/>
        <v>0</v>
      </c>
      <c r="AB657">
        <v>0</v>
      </c>
      <c r="AD657" t="s">
        <v>31</v>
      </c>
    </row>
    <row r="658" spans="1:30" x14ac:dyDescent="0.25">
      <c r="A658" s="20">
        <v>3870</v>
      </c>
      <c r="B658" s="20">
        <v>1978</v>
      </c>
      <c r="C658" s="20" t="s">
        <v>5</v>
      </c>
      <c r="D658" s="20" t="s">
        <v>13</v>
      </c>
      <c r="E658" s="20">
        <v>63855</v>
      </c>
      <c r="F658" s="20">
        <v>0</v>
      </c>
      <c r="G658" s="20">
        <v>0</v>
      </c>
      <c r="H658" s="49">
        <v>41314</v>
      </c>
      <c r="I658" s="20">
        <v>28</v>
      </c>
      <c r="J658" s="20">
        <v>359</v>
      </c>
      <c r="K658" s="20">
        <v>35</v>
      </c>
      <c r="L658" s="20">
        <v>314</v>
      </c>
      <c r="M658" s="20">
        <v>93</v>
      </c>
      <c r="N658" s="20">
        <v>116</v>
      </c>
      <c r="O658" s="20">
        <v>89</v>
      </c>
      <c r="P658" s="20">
        <v>1</v>
      </c>
      <c r="Q658" s="20">
        <v>7</v>
      </c>
      <c r="R658" s="20">
        <v>3</v>
      </c>
      <c r="S658" s="20">
        <v>13</v>
      </c>
      <c r="T658" s="20">
        <v>4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47">
        <f t="shared" si="10"/>
        <v>0</v>
      </c>
      <c r="AB658" s="20">
        <v>0</v>
      </c>
      <c r="AC658" s="20"/>
      <c r="AD658" s="20" t="s">
        <v>32</v>
      </c>
    </row>
    <row r="659" spans="1:30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F659">
        <v>0</v>
      </c>
      <c r="G659">
        <v>1</v>
      </c>
      <c r="H659" s="35">
        <v>41276</v>
      </c>
      <c r="I659">
        <v>28</v>
      </c>
      <c r="J659">
        <v>324</v>
      </c>
      <c r="K659">
        <v>48</v>
      </c>
      <c r="L659">
        <v>186</v>
      </c>
      <c r="M659">
        <v>39</v>
      </c>
      <c r="N659">
        <v>18</v>
      </c>
      <c r="O659">
        <v>198</v>
      </c>
      <c r="P659">
        <v>6</v>
      </c>
      <c r="Q659">
        <v>6</v>
      </c>
      <c r="R659">
        <v>8</v>
      </c>
      <c r="S659">
        <v>4</v>
      </c>
      <c r="T659">
        <v>7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 s="47">
        <f t="shared" si="10"/>
        <v>2</v>
      </c>
      <c r="AB659">
        <v>0</v>
      </c>
      <c r="AD659" t="s">
        <v>37</v>
      </c>
    </row>
    <row r="660" spans="1:30" x14ac:dyDescent="0.25">
      <c r="A660" s="20">
        <v>7798</v>
      </c>
      <c r="B660" s="20">
        <v>1972</v>
      </c>
      <c r="C660" s="20" t="s">
        <v>5</v>
      </c>
      <c r="D660" s="20" t="s">
        <v>13</v>
      </c>
      <c r="E660" s="20">
        <v>46344</v>
      </c>
      <c r="F660" s="20">
        <v>0</v>
      </c>
      <c r="G660" s="20">
        <v>1</v>
      </c>
      <c r="H660" s="49">
        <v>41257</v>
      </c>
      <c r="I660" s="20">
        <v>28</v>
      </c>
      <c r="J660" s="20">
        <v>233</v>
      </c>
      <c r="K660" s="20">
        <v>20</v>
      </c>
      <c r="L660" s="20">
        <v>57</v>
      </c>
      <c r="M660" s="20">
        <v>8</v>
      </c>
      <c r="N660" s="20">
        <v>20</v>
      </c>
      <c r="O660" s="20">
        <v>91</v>
      </c>
      <c r="P660" s="20">
        <v>4</v>
      </c>
      <c r="Q660" s="20">
        <v>7</v>
      </c>
      <c r="R660" s="20">
        <v>1</v>
      </c>
      <c r="S660" s="20">
        <v>5</v>
      </c>
      <c r="T660" s="20">
        <v>7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47">
        <f t="shared" si="10"/>
        <v>0</v>
      </c>
      <c r="AB660" s="20">
        <v>0</v>
      </c>
      <c r="AC660" s="20"/>
      <c r="AD660" s="20" t="s">
        <v>37</v>
      </c>
    </row>
    <row r="661" spans="1:30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F661">
        <v>0</v>
      </c>
      <c r="G661">
        <v>2</v>
      </c>
      <c r="H661" s="35">
        <v>41199</v>
      </c>
      <c r="I661">
        <v>28</v>
      </c>
      <c r="J661">
        <v>370</v>
      </c>
      <c r="K661">
        <v>9</v>
      </c>
      <c r="L661">
        <v>92</v>
      </c>
      <c r="M661">
        <v>6</v>
      </c>
      <c r="N661">
        <v>9</v>
      </c>
      <c r="O661">
        <v>4</v>
      </c>
      <c r="P661">
        <v>3</v>
      </c>
      <c r="Q661">
        <v>7</v>
      </c>
      <c r="R661">
        <v>1</v>
      </c>
      <c r="S661">
        <v>8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s="47">
        <f t="shared" si="10"/>
        <v>0</v>
      </c>
      <c r="AB661">
        <v>0</v>
      </c>
      <c r="AD661" t="s">
        <v>38</v>
      </c>
    </row>
    <row r="662" spans="1:30" x14ac:dyDescent="0.25">
      <c r="A662" s="20">
        <v>4299</v>
      </c>
      <c r="B662" s="20">
        <v>1960</v>
      </c>
      <c r="C662" s="20" t="s">
        <v>2</v>
      </c>
      <c r="D662" s="20" t="s">
        <v>13</v>
      </c>
      <c r="E662" s="20">
        <v>70971</v>
      </c>
      <c r="F662" s="20">
        <v>0</v>
      </c>
      <c r="G662" s="20">
        <v>1</v>
      </c>
      <c r="H662" s="49">
        <v>41173</v>
      </c>
      <c r="I662" s="20">
        <v>28</v>
      </c>
      <c r="J662" s="20">
        <v>1001</v>
      </c>
      <c r="K662" s="20">
        <v>17</v>
      </c>
      <c r="L662" s="20">
        <v>572</v>
      </c>
      <c r="M662" s="20">
        <v>93</v>
      </c>
      <c r="N662" s="20">
        <v>125</v>
      </c>
      <c r="O662" s="20">
        <v>17</v>
      </c>
      <c r="P662" s="20">
        <v>7</v>
      </c>
      <c r="Q662" s="20">
        <v>11</v>
      </c>
      <c r="R662" s="20">
        <v>11</v>
      </c>
      <c r="S662" s="20">
        <v>5</v>
      </c>
      <c r="T662" s="20">
        <v>7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1</v>
      </c>
      <c r="AA662" s="47">
        <f t="shared" si="10"/>
        <v>1</v>
      </c>
      <c r="AB662" s="20">
        <v>0</v>
      </c>
      <c r="AC662" s="20"/>
      <c r="AD662" s="20" t="s">
        <v>38</v>
      </c>
    </row>
    <row r="663" spans="1:30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F663">
        <v>2</v>
      </c>
      <c r="G663">
        <v>0</v>
      </c>
      <c r="H663" s="35">
        <v>41155</v>
      </c>
      <c r="I663">
        <v>28</v>
      </c>
      <c r="J663">
        <v>173</v>
      </c>
      <c r="K663">
        <v>8</v>
      </c>
      <c r="L663">
        <v>107</v>
      </c>
      <c r="M663">
        <v>7</v>
      </c>
      <c r="N663">
        <v>2</v>
      </c>
      <c r="O663">
        <v>176</v>
      </c>
      <c r="P663">
        <v>4</v>
      </c>
      <c r="Q663">
        <v>7</v>
      </c>
      <c r="R663">
        <v>2</v>
      </c>
      <c r="S663">
        <v>3</v>
      </c>
      <c r="T663">
        <v>9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 s="47">
        <f t="shared" si="10"/>
        <v>2</v>
      </c>
      <c r="AB663">
        <v>1</v>
      </c>
      <c r="AD663" t="s">
        <v>38</v>
      </c>
    </row>
    <row r="664" spans="1:30" x14ac:dyDescent="0.25">
      <c r="A664" s="20">
        <v>9931</v>
      </c>
      <c r="B664" s="20">
        <v>1963</v>
      </c>
      <c r="C664" s="20" t="s">
        <v>3</v>
      </c>
      <c r="D664" s="20" t="s">
        <v>14</v>
      </c>
      <c r="E664" s="20">
        <v>4023</v>
      </c>
      <c r="F664" s="20">
        <v>1</v>
      </c>
      <c r="G664" s="20">
        <v>1</v>
      </c>
      <c r="H664" s="49">
        <v>41813</v>
      </c>
      <c r="I664" s="20">
        <v>29</v>
      </c>
      <c r="J664" s="20">
        <v>5</v>
      </c>
      <c r="K664" s="20">
        <v>0</v>
      </c>
      <c r="L664" s="20">
        <v>1</v>
      </c>
      <c r="M664" s="20">
        <v>1</v>
      </c>
      <c r="N664" s="20">
        <v>1</v>
      </c>
      <c r="O664" s="20">
        <v>1</v>
      </c>
      <c r="P664" s="20">
        <v>15</v>
      </c>
      <c r="Q664" s="20">
        <v>0</v>
      </c>
      <c r="R664" s="20">
        <v>0</v>
      </c>
      <c r="S664" s="20">
        <v>0</v>
      </c>
      <c r="T664" s="20">
        <v>19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47">
        <f t="shared" si="10"/>
        <v>0</v>
      </c>
      <c r="AB664" s="20">
        <v>0</v>
      </c>
      <c r="AC664" s="20"/>
      <c r="AD664" s="20" t="s">
        <v>38</v>
      </c>
    </row>
    <row r="665" spans="1:30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F665">
        <v>0</v>
      </c>
      <c r="G665">
        <v>0</v>
      </c>
      <c r="H665" s="35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s="47">
        <f t="shared" si="10"/>
        <v>0</v>
      </c>
      <c r="AB665">
        <v>0</v>
      </c>
      <c r="AD665" t="s">
        <v>38</v>
      </c>
    </row>
    <row r="666" spans="1:30" x14ac:dyDescent="0.25">
      <c r="A666" s="20">
        <v>5961</v>
      </c>
      <c r="B666" s="20">
        <v>1978</v>
      </c>
      <c r="C666" s="20" t="s">
        <v>2</v>
      </c>
      <c r="D666" s="20" t="s">
        <v>14</v>
      </c>
      <c r="E666" s="20">
        <v>42693</v>
      </c>
      <c r="F666" s="20">
        <v>1</v>
      </c>
      <c r="G666" s="20">
        <v>0</v>
      </c>
      <c r="H666" s="49">
        <v>41797</v>
      </c>
      <c r="I666" s="20">
        <v>29</v>
      </c>
      <c r="J666" s="20">
        <v>8</v>
      </c>
      <c r="K666" s="20">
        <v>4</v>
      </c>
      <c r="L666" s="20">
        <v>20</v>
      </c>
      <c r="M666" s="20">
        <v>6</v>
      </c>
      <c r="N666" s="20">
        <v>3</v>
      </c>
      <c r="O666" s="20">
        <v>16</v>
      </c>
      <c r="P666" s="20">
        <v>1</v>
      </c>
      <c r="Q666" s="20">
        <v>1</v>
      </c>
      <c r="R666" s="20">
        <v>0</v>
      </c>
      <c r="S666" s="20">
        <v>3</v>
      </c>
      <c r="T666" s="20">
        <v>5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47">
        <f t="shared" si="10"/>
        <v>0</v>
      </c>
      <c r="AB666" s="20">
        <v>0</v>
      </c>
      <c r="AC666" s="20"/>
      <c r="AD666" s="20" t="s">
        <v>38</v>
      </c>
    </row>
    <row r="667" spans="1:30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F667">
        <v>0</v>
      </c>
      <c r="G667">
        <v>1</v>
      </c>
      <c r="H667" s="35">
        <v>41793</v>
      </c>
      <c r="I667">
        <v>29</v>
      </c>
      <c r="J667">
        <v>138</v>
      </c>
      <c r="K667">
        <v>39</v>
      </c>
      <c r="L667">
        <v>63</v>
      </c>
      <c r="M667">
        <v>55</v>
      </c>
      <c r="N667">
        <v>18</v>
      </c>
      <c r="O667">
        <v>21</v>
      </c>
      <c r="P667">
        <v>1</v>
      </c>
      <c r="Q667">
        <v>4</v>
      </c>
      <c r="R667">
        <v>1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47">
        <f t="shared" si="10"/>
        <v>0</v>
      </c>
      <c r="AB667">
        <v>0</v>
      </c>
      <c r="AD667" t="s">
        <v>34</v>
      </c>
    </row>
    <row r="668" spans="1:30" x14ac:dyDescent="0.25">
      <c r="A668" s="20">
        <v>8614</v>
      </c>
      <c r="B668" s="20">
        <v>1957</v>
      </c>
      <c r="C668" s="20" t="s">
        <v>2</v>
      </c>
      <c r="D668" s="20" t="s">
        <v>16</v>
      </c>
      <c r="E668" s="20">
        <v>65486</v>
      </c>
      <c r="F668" s="20">
        <v>0</v>
      </c>
      <c r="G668" s="20">
        <v>1</v>
      </c>
      <c r="H668" s="49">
        <v>41771</v>
      </c>
      <c r="I668" s="20">
        <v>29</v>
      </c>
      <c r="J668" s="20">
        <v>245</v>
      </c>
      <c r="K668" s="20">
        <v>19</v>
      </c>
      <c r="L668" s="20">
        <v>125</v>
      </c>
      <c r="M668" s="20">
        <v>37</v>
      </c>
      <c r="N668" s="20">
        <v>67</v>
      </c>
      <c r="O668" s="20">
        <v>14</v>
      </c>
      <c r="P668" s="20">
        <v>1</v>
      </c>
      <c r="Q668" s="20">
        <v>4</v>
      </c>
      <c r="R668" s="20">
        <v>2</v>
      </c>
      <c r="S668" s="20">
        <v>10</v>
      </c>
      <c r="T668" s="20">
        <v>2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47">
        <f t="shared" si="10"/>
        <v>0</v>
      </c>
      <c r="AB668" s="20">
        <v>0</v>
      </c>
      <c r="AC668" s="20"/>
      <c r="AD668" s="20" t="s">
        <v>34</v>
      </c>
    </row>
    <row r="669" spans="1:30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F669">
        <v>0</v>
      </c>
      <c r="G669">
        <v>0</v>
      </c>
      <c r="H669" s="35">
        <v>41759</v>
      </c>
      <c r="I669">
        <v>29</v>
      </c>
      <c r="J669">
        <v>68</v>
      </c>
      <c r="K669">
        <v>129</v>
      </c>
      <c r="L669">
        <v>396</v>
      </c>
      <c r="M669">
        <v>188</v>
      </c>
      <c r="N669">
        <v>22</v>
      </c>
      <c r="O669">
        <v>15</v>
      </c>
      <c r="P669">
        <v>1</v>
      </c>
      <c r="Q669">
        <v>3</v>
      </c>
      <c r="R669">
        <v>3</v>
      </c>
      <c r="S669">
        <v>5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s="47">
        <f t="shared" si="10"/>
        <v>0</v>
      </c>
      <c r="AB669">
        <v>0</v>
      </c>
      <c r="AD669" t="s">
        <v>33</v>
      </c>
    </row>
    <row r="670" spans="1:30" x14ac:dyDescent="0.25">
      <c r="A670" s="20">
        <v>1277</v>
      </c>
      <c r="B670" s="20">
        <v>1960</v>
      </c>
      <c r="C670" s="20" t="s">
        <v>2</v>
      </c>
      <c r="D670" s="20" t="s">
        <v>13</v>
      </c>
      <c r="E670" s="20">
        <v>78468</v>
      </c>
      <c r="F670" s="20">
        <v>0</v>
      </c>
      <c r="G670" s="20">
        <v>0</v>
      </c>
      <c r="H670" s="49">
        <v>41738</v>
      </c>
      <c r="I670" s="20">
        <v>29</v>
      </c>
      <c r="J670" s="20">
        <v>434</v>
      </c>
      <c r="K670" s="20">
        <v>22</v>
      </c>
      <c r="L670" s="20">
        <v>388</v>
      </c>
      <c r="M670" s="20">
        <v>104</v>
      </c>
      <c r="N670" s="20">
        <v>22</v>
      </c>
      <c r="O670" s="20">
        <v>34</v>
      </c>
      <c r="P670" s="20">
        <v>1</v>
      </c>
      <c r="Q670" s="20">
        <v>10</v>
      </c>
      <c r="R670" s="20">
        <v>7</v>
      </c>
      <c r="S670" s="20">
        <v>10</v>
      </c>
      <c r="T670" s="20">
        <v>4</v>
      </c>
      <c r="U670" s="20">
        <v>0</v>
      </c>
      <c r="V670" s="20">
        <v>0</v>
      </c>
      <c r="W670" s="20">
        <v>0</v>
      </c>
      <c r="X670" s="20">
        <v>1</v>
      </c>
      <c r="Y670" s="20">
        <v>0</v>
      </c>
      <c r="Z670" s="20">
        <v>0</v>
      </c>
      <c r="AA670" s="47">
        <f t="shared" si="10"/>
        <v>1</v>
      </c>
      <c r="AB670" s="20">
        <v>0</v>
      </c>
      <c r="AC670" s="20"/>
      <c r="AD670" s="20" t="s">
        <v>31</v>
      </c>
    </row>
    <row r="671" spans="1:30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F671">
        <v>0</v>
      </c>
      <c r="G671">
        <v>1</v>
      </c>
      <c r="H671" s="35">
        <v>41698</v>
      </c>
      <c r="I671">
        <v>29</v>
      </c>
      <c r="J671">
        <v>631</v>
      </c>
      <c r="K671">
        <v>43</v>
      </c>
      <c r="L671">
        <v>239</v>
      </c>
      <c r="M671">
        <v>128</v>
      </c>
      <c r="N671">
        <v>76</v>
      </c>
      <c r="O671">
        <v>21</v>
      </c>
      <c r="P671">
        <v>2</v>
      </c>
      <c r="Q671">
        <v>6</v>
      </c>
      <c r="R671">
        <v>8</v>
      </c>
      <c r="S671">
        <v>12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47">
        <f t="shared" si="10"/>
        <v>0</v>
      </c>
      <c r="AB671">
        <v>0</v>
      </c>
      <c r="AD671" t="s">
        <v>38</v>
      </c>
    </row>
    <row r="672" spans="1:30" x14ac:dyDescent="0.25">
      <c r="A672" s="20">
        <v>5735</v>
      </c>
      <c r="B672" s="20">
        <v>1991</v>
      </c>
      <c r="C672" s="20" t="s">
        <v>4</v>
      </c>
      <c r="D672" s="20" t="s">
        <v>9</v>
      </c>
      <c r="E672" s="20">
        <v>90638</v>
      </c>
      <c r="F672" s="20">
        <v>0</v>
      </c>
      <c r="G672" s="20">
        <v>0</v>
      </c>
      <c r="H672" s="49">
        <v>41683</v>
      </c>
      <c r="I672" s="20">
        <v>29</v>
      </c>
      <c r="J672" s="20">
        <v>1156</v>
      </c>
      <c r="K672" s="20">
        <v>120</v>
      </c>
      <c r="L672" s="20">
        <v>915</v>
      </c>
      <c r="M672" s="20">
        <v>94</v>
      </c>
      <c r="N672" s="20">
        <v>144</v>
      </c>
      <c r="O672" s="20">
        <v>96</v>
      </c>
      <c r="P672" s="20">
        <v>1</v>
      </c>
      <c r="Q672" s="20">
        <v>3</v>
      </c>
      <c r="R672" s="20">
        <v>4</v>
      </c>
      <c r="S672" s="20">
        <v>10</v>
      </c>
      <c r="T672" s="20">
        <v>1</v>
      </c>
      <c r="U672" s="20">
        <v>0</v>
      </c>
      <c r="V672" s="20">
        <v>0</v>
      </c>
      <c r="W672" s="20">
        <v>1</v>
      </c>
      <c r="X672" s="20">
        <v>0</v>
      </c>
      <c r="Y672" s="20">
        <v>0</v>
      </c>
      <c r="Z672" s="20">
        <v>0</v>
      </c>
      <c r="AA672" s="47">
        <f t="shared" si="10"/>
        <v>1</v>
      </c>
      <c r="AB672" s="20">
        <v>0</v>
      </c>
      <c r="AC672" s="20"/>
      <c r="AD672" s="20" t="s">
        <v>38</v>
      </c>
    </row>
    <row r="673" spans="1:30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F673">
        <v>0</v>
      </c>
      <c r="G673">
        <v>0</v>
      </c>
      <c r="H673" s="35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 s="47">
        <f t="shared" si="10"/>
        <v>2</v>
      </c>
      <c r="AB673">
        <v>0</v>
      </c>
      <c r="AD673" t="s">
        <v>33</v>
      </c>
    </row>
    <row r="674" spans="1:30" x14ac:dyDescent="0.25">
      <c r="A674" s="20">
        <v>4137</v>
      </c>
      <c r="B674" s="20">
        <v>1948</v>
      </c>
      <c r="C674" s="20" t="s">
        <v>2</v>
      </c>
      <c r="D674" s="20" t="s">
        <v>13</v>
      </c>
      <c r="E674" s="20">
        <v>70666</v>
      </c>
      <c r="F674" s="20">
        <v>0</v>
      </c>
      <c r="G674" s="20">
        <v>0</v>
      </c>
      <c r="H674" s="49">
        <v>41614</v>
      </c>
      <c r="I674" s="20">
        <v>29</v>
      </c>
      <c r="J674" s="20">
        <v>398</v>
      </c>
      <c r="K674" s="20">
        <v>40</v>
      </c>
      <c r="L674" s="20">
        <v>367</v>
      </c>
      <c r="M674" s="20">
        <v>119</v>
      </c>
      <c r="N674" s="20">
        <v>122</v>
      </c>
      <c r="O674" s="20">
        <v>30</v>
      </c>
      <c r="P674" s="20">
        <v>1</v>
      </c>
      <c r="Q674" s="20">
        <v>7</v>
      </c>
      <c r="R674" s="20">
        <v>4</v>
      </c>
      <c r="S674" s="20">
        <v>4</v>
      </c>
      <c r="T674" s="20">
        <v>4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47">
        <f t="shared" si="10"/>
        <v>0</v>
      </c>
      <c r="AB674" s="20">
        <v>0</v>
      </c>
      <c r="AC674" s="20"/>
      <c r="AD674" s="20" t="s">
        <v>34</v>
      </c>
    </row>
    <row r="675" spans="1:30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F675">
        <v>0</v>
      </c>
      <c r="G675">
        <v>1</v>
      </c>
      <c r="H675" s="35">
        <v>41595</v>
      </c>
      <c r="I675">
        <v>29</v>
      </c>
      <c r="J675">
        <v>230</v>
      </c>
      <c r="K675">
        <v>35</v>
      </c>
      <c r="L675">
        <v>75</v>
      </c>
      <c r="M675">
        <v>63</v>
      </c>
      <c r="N675">
        <v>57</v>
      </c>
      <c r="O675">
        <v>31</v>
      </c>
      <c r="P675">
        <v>3</v>
      </c>
      <c r="Q675">
        <v>7</v>
      </c>
      <c r="R675">
        <v>1</v>
      </c>
      <c r="S675">
        <v>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s="47">
        <f t="shared" si="10"/>
        <v>0</v>
      </c>
      <c r="AB675">
        <v>0</v>
      </c>
      <c r="AD675" t="s">
        <v>33</v>
      </c>
    </row>
    <row r="676" spans="1:30" x14ac:dyDescent="0.25">
      <c r="A676" s="20">
        <v>9316</v>
      </c>
      <c r="B676" s="20">
        <v>1952</v>
      </c>
      <c r="C676" s="20" t="s">
        <v>6</v>
      </c>
      <c r="D676" s="20" t="s">
        <v>13</v>
      </c>
      <c r="E676" s="20">
        <v>13084</v>
      </c>
      <c r="F676" s="20">
        <v>0</v>
      </c>
      <c r="G676" s="20">
        <v>0</v>
      </c>
      <c r="H676" s="49">
        <v>41580</v>
      </c>
      <c r="I676" s="20">
        <v>29</v>
      </c>
      <c r="J676" s="20">
        <v>2</v>
      </c>
      <c r="K676" s="20">
        <v>0</v>
      </c>
      <c r="L676" s="20">
        <v>7</v>
      </c>
      <c r="M676" s="20">
        <v>3</v>
      </c>
      <c r="N676" s="20">
        <v>7</v>
      </c>
      <c r="O676" s="20">
        <v>10</v>
      </c>
      <c r="P676" s="20">
        <v>1</v>
      </c>
      <c r="Q676" s="20">
        <v>1</v>
      </c>
      <c r="R676" s="20">
        <v>0</v>
      </c>
      <c r="S676" s="20">
        <v>3</v>
      </c>
      <c r="T676" s="20">
        <v>6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47">
        <f t="shared" si="10"/>
        <v>0</v>
      </c>
      <c r="AB676" s="20">
        <v>0</v>
      </c>
      <c r="AC676" s="20"/>
      <c r="AD676" s="20" t="s">
        <v>31</v>
      </c>
    </row>
    <row r="677" spans="1:30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F677">
        <v>0</v>
      </c>
      <c r="G677">
        <v>1</v>
      </c>
      <c r="H677" s="35">
        <v>41567</v>
      </c>
      <c r="I677">
        <v>29</v>
      </c>
      <c r="J677">
        <v>122</v>
      </c>
      <c r="K677">
        <v>21</v>
      </c>
      <c r="L677">
        <v>43</v>
      </c>
      <c r="M677">
        <v>25</v>
      </c>
      <c r="N677">
        <v>10</v>
      </c>
      <c r="O677">
        <v>15</v>
      </c>
      <c r="P677">
        <v>2</v>
      </c>
      <c r="Q677">
        <v>3</v>
      </c>
      <c r="R677">
        <v>1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47">
        <f t="shared" si="10"/>
        <v>0</v>
      </c>
      <c r="AB677">
        <v>0</v>
      </c>
      <c r="AD677" t="s">
        <v>38</v>
      </c>
    </row>
    <row r="678" spans="1:30" x14ac:dyDescent="0.25">
      <c r="A678" s="20">
        <v>153</v>
      </c>
      <c r="B678" s="20">
        <v>1953</v>
      </c>
      <c r="C678" s="20" t="s">
        <v>2</v>
      </c>
      <c r="D678" s="20" t="s">
        <v>10</v>
      </c>
      <c r="E678" s="20">
        <v>23272</v>
      </c>
      <c r="F678" s="20">
        <v>0</v>
      </c>
      <c r="G678" s="20">
        <v>0</v>
      </c>
      <c r="H678" s="49">
        <v>41564</v>
      </c>
      <c r="I678" s="20">
        <v>29</v>
      </c>
      <c r="J678" s="20">
        <v>19</v>
      </c>
      <c r="K678" s="20">
        <v>3</v>
      </c>
      <c r="L678" s="20">
        <v>6</v>
      </c>
      <c r="M678" s="20">
        <v>4</v>
      </c>
      <c r="N678" s="20">
        <v>2</v>
      </c>
      <c r="O678" s="20">
        <v>12</v>
      </c>
      <c r="P678" s="20">
        <v>1</v>
      </c>
      <c r="Q678" s="20">
        <v>1</v>
      </c>
      <c r="R678" s="20">
        <v>0</v>
      </c>
      <c r="S678" s="20">
        <v>3</v>
      </c>
      <c r="T678" s="20">
        <v>4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47">
        <f t="shared" si="10"/>
        <v>0</v>
      </c>
      <c r="AB678" s="20">
        <v>0</v>
      </c>
      <c r="AC678" s="20"/>
      <c r="AD678" s="20" t="s">
        <v>38</v>
      </c>
    </row>
    <row r="679" spans="1:30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F679">
        <v>0</v>
      </c>
      <c r="G679">
        <v>1</v>
      </c>
      <c r="H679" s="35">
        <v>41445</v>
      </c>
      <c r="I679">
        <v>29</v>
      </c>
      <c r="J679">
        <v>386</v>
      </c>
      <c r="K679">
        <v>23</v>
      </c>
      <c r="L679">
        <v>95</v>
      </c>
      <c r="M679">
        <v>54</v>
      </c>
      <c r="N679">
        <v>41</v>
      </c>
      <c r="O679">
        <v>196</v>
      </c>
      <c r="P679">
        <v>4</v>
      </c>
      <c r="Q679">
        <v>2</v>
      </c>
      <c r="R679">
        <v>11</v>
      </c>
      <c r="S679">
        <v>5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47">
        <f t="shared" si="10"/>
        <v>0</v>
      </c>
      <c r="AB679">
        <v>0</v>
      </c>
      <c r="AD679" t="s">
        <v>37</v>
      </c>
    </row>
    <row r="680" spans="1:30" x14ac:dyDescent="0.25">
      <c r="A680" s="20">
        <v>1518</v>
      </c>
      <c r="B680" s="20">
        <v>1965</v>
      </c>
      <c r="C680" s="20" t="s">
        <v>4</v>
      </c>
      <c r="D680" s="20" t="s">
        <v>14</v>
      </c>
      <c r="E680" s="20">
        <v>62694</v>
      </c>
      <c r="F680" s="20">
        <v>1</v>
      </c>
      <c r="G680" s="20">
        <v>1</v>
      </c>
      <c r="H680" s="49">
        <v>41442</v>
      </c>
      <c r="I680" s="20">
        <v>29</v>
      </c>
      <c r="J680" s="20">
        <v>379</v>
      </c>
      <c r="K680" s="20">
        <v>6</v>
      </c>
      <c r="L680" s="20">
        <v>157</v>
      </c>
      <c r="M680" s="20">
        <v>25</v>
      </c>
      <c r="N680" s="20">
        <v>91</v>
      </c>
      <c r="O680" s="20">
        <v>91</v>
      </c>
      <c r="P680" s="20">
        <v>5</v>
      </c>
      <c r="Q680" s="20">
        <v>9</v>
      </c>
      <c r="R680" s="20">
        <v>3</v>
      </c>
      <c r="S680" s="20">
        <v>7</v>
      </c>
      <c r="T680" s="20">
        <v>7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47">
        <f t="shared" si="10"/>
        <v>0</v>
      </c>
      <c r="AB680" s="20">
        <v>0</v>
      </c>
      <c r="AC680" s="20"/>
      <c r="AD680" s="20" t="s">
        <v>38</v>
      </c>
    </row>
    <row r="681" spans="1:30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F681">
        <v>0</v>
      </c>
      <c r="G681">
        <v>1</v>
      </c>
      <c r="H681" s="35">
        <v>41436</v>
      </c>
      <c r="I681">
        <v>29</v>
      </c>
      <c r="J681">
        <v>243</v>
      </c>
      <c r="K681">
        <v>11</v>
      </c>
      <c r="L681">
        <v>119</v>
      </c>
      <c r="M681">
        <v>10</v>
      </c>
      <c r="N681">
        <v>3</v>
      </c>
      <c r="O681">
        <v>15</v>
      </c>
      <c r="P681">
        <v>3</v>
      </c>
      <c r="Q681">
        <v>4</v>
      </c>
      <c r="R681">
        <v>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47">
        <f t="shared" si="10"/>
        <v>0</v>
      </c>
      <c r="AB681">
        <v>0</v>
      </c>
      <c r="AD681" t="s">
        <v>36</v>
      </c>
    </row>
    <row r="682" spans="1:30" x14ac:dyDescent="0.25">
      <c r="A682" s="20">
        <v>9495</v>
      </c>
      <c r="B682" s="20">
        <v>1982</v>
      </c>
      <c r="C682" s="20" t="s">
        <v>2</v>
      </c>
      <c r="D682" s="20" t="s">
        <v>13</v>
      </c>
      <c r="E682" s="20">
        <v>71853</v>
      </c>
      <c r="F682" s="20">
        <v>0</v>
      </c>
      <c r="G682" s="20">
        <v>0</v>
      </c>
      <c r="H682" s="49">
        <v>41402</v>
      </c>
      <c r="I682" s="20">
        <v>29</v>
      </c>
      <c r="J682" s="20">
        <v>358</v>
      </c>
      <c r="K682" s="20">
        <v>108</v>
      </c>
      <c r="L682" s="20">
        <v>413</v>
      </c>
      <c r="M682" s="20">
        <v>141</v>
      </c>
      <c r="N682" s="20">
        <v>97</v>
      </c>
      <c r="O682" s="20">
        <v>32</v>
      </c>
      <c r="P682" s="20">
        <v>1</v>
      </c>
      <c r="Q682" s="20">
        <v>2</v>
      </c>
      <c r="R682" s="20">
        <v>8</v>
      </c>
      <c r="S682" s="20">
        <v>6</v>
      </c>
      <c r="T682" s="20">
        <v>1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47">
        <f t="shared" si="10"/>
        <v>0</v>
      </c>
      <c r="AB682" s="20">
        <v>0</v>
      </c>
      <c r="AC682" s="20"/>
      <c r="AD682" s="20" t="s">
        <v>38</v>
      </c>
    </row>
    <row r="683" spans="1:30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F683">
        <v>0</v>
      </c>
      <c r="G683">
        <v>0</v>
      </c>
      <c r="H683" s="35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47">
        <f t="shared" si="10"/>
        <v>0</v>
      </c>
      <c r="AB683">
        <v>0</v>
      </c>
      <c r="AD683" t="s">
        <v>38</v>
      </c>
    </row>
    <row r="684" spans="1:30" x14ac:dyDescent="0.25">
      <c r="A684" s="20">
        <v>6312</v>
      </c>
      <c r="B684" s="20">
        <v>1959</v>
      </c>
      <c r="C684" s="20" t="s">
        <v>2</v>
      </c>
      <c r="D684" s="20" t="s">
        <v>14</v>
      </c>
      <c r="E684" s="20">
        <v>65031</v>
      </c>
      <c r="F684" s="20">
        <v>0</v>
      </c>
      <c r="G684" s="20">
        <v>1</v>
      </c>
      <c r="H684" s="49">
        <v>41350</v>
      </c>
      <c r="I684" s="20">
        <v>29</v>
      </c>
      <c r="J684" s="20">
        <v>258</v>
      </c>
      <c r="K684" s="20">
        <v>107</v>
      </c>
      <c r="L684" s="20">
        <v>291</v>
      </c>
      <c r="M684" s="20">
        <v>84</v>
      </c>
      <c r="N684" s="20">
        <v>37</v>
      </c>
      <c r="O684" s="20">
        <v>86</v>
      </c>
      <c r="P684" s="20">
        <v>4</v>
      </c>
      <c r="Q684" s="20">
        <v>10</v>
      </c>
      <c r="R684" s="20">
        <v>3</v>
      </c>
      <c r="S684" s="20">
        <v>13</v>
      </c>
      <c r="T684" s="20">
        <v>7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47">
        <f t="shared" si="10"/>
        <v>0</v>
      </c>
      <c r="AB684" s="20">
        <v>0</v>
      </c>
      <c r="AC684" s="20"/>
      <c r="AD684" s="20" t="s">
        <v>32</v>
      </c>
    </row>
    <row r="685" spans="1:30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F685">
        <v>0</v>
      </c>
      <c r="G685">
        <v>0</v>
      </c>
      <c r="H685" s="35">
        <v>41344</v>
      </c>
      <c r="I685">
        <v>29</v>
      </c>
      <c r="J685">
        <v>65</v>
      </c>
      <c r="K685">
        <v>36</v>
      </c>
      <c r="L685">
        <v>74</v>
      </c>
      <c r="M685">
        <v>38</v>
      </c>
      <c r="N685">
        <v>20</v>
      </c>
      <c r="O685">
        <v>110</v>
      </c>
      <c r="P685">
        <v>1</v>
      </c>
      <c r="Q685">
        <v>5</v>
      </c>
      <c r="R685">
        <v>1</v>
      </c>
      <c r="S685">
        <v>4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s="47">
        <f t="shared" si="10"/>
        <v>0</v>
      </c>
      <c r="AB685">
        <v>0</v>
      </c>
      <c r="AD685" t="s">
        <v>38</v>
      </c>
    </row>
    <row r="686" spans="1:30" x14ac:dyDescent="0.25">
      <c r="A686" s="20">
        <v>4406</v>
      </c>
      <c r="B686" s="20">
        <v>1970</v>
      </c>
      <c r="C686" s="20" t="s">
        <v>2</v>
      </c>
      <c r="D686" s="20" t="s">
        <v>13</v>
      </c>
      <c r="E686" s="20">
        <v>67419</v>
      </c>
      <c r="F686" s="20">
        <v>0</v>
      </c>
      <c r="G686" s="20">
        <v>1</v>
      </c>
      <c r="H686" s="49">
        <v>41290</v>
      </c>
      <c r="I686" s="20">
        <v>29</v>
      </c>
      <c r="J686" s="20">
        <v>846</v>
      </c>
      <c r="K686" s="20">
        <v>84</v>
      </c>
      <c r="L686" s="20">
        <v>352</v>
      </c>
      <c r="M686" s="20">
        <v>91</v>
      </c>
      <c r="N686" s="20">
        <v>56</v>
      </c>
      <c r="O686" s="20">
        <v>42</v>
      </c>
      <c r="P686" s="20">
        <v>4</v>
      </c>
      <c r="Q686" s="20">
        <v>9</v>
      </c>
      <c r="R686" s="20">
        <v>4</v>
      </c>
      <c r="S686" s="20">
        <v>8</v>
      </c>
      <c r="T686" s="20">
        <v>5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47">
        <f t="shared" si="10"/>
        <v>0</v>
      </c>
      <c r="AB686" s="20">
        <v>0</v>
      </c>
      <c r="AC686" s="20"/>
      <c r="AD686" s="20" t="s">
        <v>37</v>
      </c>
    </row>
    <row r="687" spans="1:30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F687">
        <v>0</v>
      </c>
      <c r="G687">
        <v>1</v>
      </c>
      <c r="H687" s="35">
        <v>41279</v>
      </c>
      <c r="I687">
        <v>29</v>
      </c>
      <c r="J687">
        <v>724</v>
      </c>
      <c r="K687">
        <v>17</v>
      </c>
      <c r="L687">
        <v>143</v>
      </c>
      <c r="M687">
        <v>0</v>
      </c>
      <c r="N687">
        <v>8</v>
      </c>
      <c r="O687">
        <v>196</v>
      </c>
      <c r="P687">
        <v>2</v>
      </c>
      <c r="Q687">
        <v>9</v>
      </c>
      <c r="R687">
        <v>2</v>
      </c>
      <c r="S687">
        <v>12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47">
        <f t="shared" si="10"/>
        <v>0</v>
      </c>
      <c r="AB687">
        <v>0</v>
      </c>
      <c r="AD687" t="s">
        <v>31</v>
      </c>
    </row>
    <row r="688" spans="1:30" x14ac:dyDescent="0.25">
      <c r="A688" s="20">
        <v>10619</v>
      </c>
      <c r="B688" s="20">
        <v>1994</v>
      </c>
      <c r="C688" s="20" t="s">
        <v>2</v>
      </c>
      <c r="D688" s="20" t="s">
        <v>9</v>
      </c>
      <c r="E688" s="20">
        <v>95529</v>
      </c>
      <c r="F688" s="20">
        <v>0</v>
      </c>
      <c r="G688" s="20">
        <v>0</v>
      </c>
      <c r="H688" s="49">
        <v>41246</v>
      </c>
      <c r="I688" s="20">
        <v>29</v>
      </c>
      <c r="J688" s="20">
        <v>770</v>
      </c>
      <c r="K688" s="20">
        <v>29</v>
      </c>
      <c r="L688" s="20">
        <v>890</v>
      </c>
      <c r="M688" s="20">
        <v>250</v>
      </c>
      <c r="N688" s="20">
        <v>27</v>
      </c>
      <c r="O688" s="20">
        <v>24</v>
      </c>
      <c r="P688" s="20">
        <v>1</v>
      </c>
      <c r="Q688" s="20">
        <v>7</v>
      </c>
      <c r="R688" s="20">
        <v>3</v>
      </c>
      <c r="S688" s="20">
        <v>7</v>
      </c>
      <c r="T688" s="20">
        <v>3</v>
      </c>
      <c r="U688" s="20">
        <v>0</v>
      </c>
      <c r="V688" s="20">
        <v>0</v>
      </c>
      <c r="W688" s="20">
        <v>1</v>
      </c>
      <c r="X688" s="20">
        <v>0</v>
      </c>
      <c r="Y688" s="20">
        <v>0</v>
      </c>
      <c r="Z688" s="20">
        <v>1</v>
      </c>
      <c r="AA688" s="47">
        <f t="shared" si="10"/>
        <v>2</v>
      </c>
      <c r="AB688" s="20">
        <v>0</v>
      </c>
      <c r="AC688" s="20"/>
      <c r="AD688" s="20" t="s">
        <v>33</v>
      </c>
    </row>
    <row r="689" spans="1:30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F689">
        <v>0</v>
      </c>
      <c r="G689">
        <v>0</v>
      </c>
      <c r="H689" s="35">
        <v>41220</v>
      </c>
      <c r="I689">
        <v>29</v>
      </c>
      <c r="J689">
        <v>815</v>
      </c>
      <c r="K689">
        <v>10</v>
      </c>
      <c r="L689">
        <v>239</v>
      </c>
      <c r="M689">
        <v>28</v>
      </c>
      <c r="N689">
        <v>10</v>
      </c>
      <c r="O689">
        <v>108</v>
      </c>
      <c r="P689">
        <v>2</v>
      </c>
      <c r="Q689">
        <v>10</v>
      </c>
      <c r="R689">
        <v>4</v>
      </c>
      <c r="S689">
        <v>12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s="47">
        <f t="shared" si="10"/>
        <v>0</v>
      </c>
      <c r="AB689">
        <v>0</v>
      </c>
      <c r="AD689" t="s">
        <v>38</v>
      </c>
    </row>
    <row r="690" spans="1:30" x14ac:dyDescent="0.25">
      <c r="A690" s="20">
        <v>1777</v>
      </c>
      <c r="B690" s="20">
        <v>1980</v>
      </c>
      <c r="C690" s="20" t="s">
        <v>6</v>
      </c>
      <c r="D690" s="20" t="s">
        <v>14</v>
      </c>
      <c r="E690" s="20">
        <v>25965</v>
      </c>
      <c r="F690" s="20">
        <v>0</v>
      </c>
      <c r="G690" s="20">
        <v>0</v>
      </c>
      <c r="H690" s="49">
        <v>41159</v>
      </c>
      <c r="I690" s="20">
        <v>29</v>
      </c>
      <c r="J690" s="20">
        <v>2</v>
      </c>
      <c r="K690" s="20">
        <v>2</v>
      </c>
      <c r="L690" s="20">
        <v>11</v>
      </c>
      <c r="M690" s="20">
        <v>41</v>
      </c>
      <c r="N690" s="20">
        <v>7</v>
      </c>
      <c r="O690" s="20">
        <v>11</v>
      </c>
      <c r="P690" s="20">
        <v>1</v>
      </c>
      <c r="Q690" s="20">
        <v>2</v>
      </c>
      <c r="R690" s="20">
        <v>0</v>
      </c>
      <c r="S690" s="20">
        <v>3</v>
      </c>
      <c r="T690" s="20">
        <v>8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47">
        <f t="shared" si="10"/>
        <v>0</v>
      </c>
      <c r="AB690" s="20">
        <v>0</v>
      </c>
      <c r="AC690" s="20"/>
      <c r="AD690" s="20" t="s">
        <v>38</v>
      </c>
    </row>
    <row r="691" spans="1:30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F691">
        <v>1</v>
      </c>
      <c r="G691">
        <v>0</v>
      </c>
      <c r="H691" s="35">
        <v>41158</v>
      </c>
      <c r="I691">
        <v>29</v>
      </c>
      <c r="J691">
        <v>16</v>
      </c>
      <c r="K691">
        <v>17</v>
      </c>
      <c r="L691">
        <v>19</v>
      </c>
      <c r="M691">
        <v>20</v>
      </c>
      <c r="N691">
        <v>21</v>
      </c>
      <c r="O691">
        <v>22</v>
      </c>
      <c r="P691">
        <v>3</v>
      </c>
      <c r="Q691">
        <v>3</v>
      </c>
      <c r="R691">
        <v>2</v>
      </c>
      <c r="S691">
        <v>2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 s="47">
        <f t="shared" si="10"/>
        <v>1</v>
      </c>
      <c r="AB691">
        <v>0</v>
      </c>
      <c r="AD691" t="s">
        <v>38</v>
      </c>
    </row>
    <row r="692" spans="1:30" x14ac:dyDescent="0.25">
      <c r="A692" s="20">
        <v>7922</v>
      </c>
      <c r="B692" s="20">
        <v>1951</v>
      </c>
      <c r="C692" s="20" t="s">
        <v>3</v>
      </c>
      <c r="D692" s="20" t="s">
        <v>9</v>
      </c>
      <c r="E692" s="20">
        <v>64950</v>
      </c>
      <c r="F692" s="20">
        <v>0</v>
      </c>
      <c r="G692" s="20">
        <v>1</v>
      </c>
      <c r="H692" s="49">
        <v>41133</v>
      </c>
      <c r="I692" s="20">
        <v>29</v>
      </c>
      <c r="J692" s="20">
        <v>819</v>
      </c>
      <c r="K692" s="20">
        <v>0</v>
      </c>
      <c r="L692" s="20">
        <v>72</v>
      </c>
      <c r="M692" s="20">
        <v>12</v>
      </c>
      <c r="N692" s="20">
        <v>0</v>
      </c>
      <c r="O692" s="20">
        <v>63</v>
      </c>
      <c r="P692" s="20">
        <v>2</v>
      </c>
      <c r="Q692" s="20">
        <v>11</v>
      </c>
      <c r="R692" s="20">
        <v>2</v>
      </c>
      <c r="S692" s="20">
        <v>10</v>
      </c>
      <c r="T692" s="20">
        <v>7</v>
      </c>
      <c r="U692" s="20">
        <v>0</v>
      </c>
      <c r="V692" s="20">
        <v>1</v>
      </c>
      <c r="W692" s="20">
        <v>0</v>
      </c>
      <c r="X692" s="20">
        <v>0</v>
      </c>
      <c r="Y692" s="20">
        <v>0</v>
      </c>
      <c r="Z692" s="20">
        <v>0</v>
      </c>
      <c r="AA692" s="47">
        <f t="shared" si="10"/>
        <v>1</v>
      </c>
      <c r="AB692" s="20">
        <v>0</v>
      </c>
      <c r="AC692" s="20"/>
      <c r="AD692" s="20" t="s">
        <v>33</v>
      </c>
    </row>
    <row r="693" spans="1:30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F693">
        <v>1</v>
      </c>
      <c r="G693">
        <v>0</v>
      </c>
      <c r="H693" s="35">
        <v>41806</v>
      </c>
      <c r="I693">
        <v>30</v>
      </c>
      <c r="J693">
        <v>46</v>
      </c>
      <c r="K693">
        <v>0</v>
      </c>
      <c r="L693">
        <v>40</v>
      </c>
      <c r="M693">
        <v>3</v>
      </c>
      <c r="N693">
        <v>0</v>
      </c>
      <c r="O693">
        <v>3</v>
      </c>
      <c r="P693">
        <v>2</v>
      </c>
      <c r="Q693">
        <v>3</v>
      </c>
      <c r="R693">
        <v>0</v>
      </c>
      <c r="S693">
        <v>3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s="47">
        <f t="shared" si="10"/>
        <v>0</v>
      </c>
      <c r="AB693">
        <v>0</v>
      </c>
      <c r="AD693" t="s">
        <v>33</v>
      </c>
    </row>
    <row r="694" spans="1:30" x14ac:dyDescent="0.25">
      <c r="A694" s="20">
        <v>7516</v>
      </c>
      <c r="B694" s="20">
        <v>1983</v>
      </c>
      <c r="C694" s="20" t="s">
        <v>2</v>
      </c>
      <c r="D694" s="20" t="s">
        <v>14</v>
      </c>
      <c r="E694" s="20">
        <v>30096</v>
      </c>
      <c r="F694" s="20">
        <v>1</v>
      </c>
      <c r="G694" s="20">
        <v>0</v>
      </c>
      <c r="H694" s="49">
        <v>41781</v>
      </c>
      <c r="I694" s="20">
        <v>30</v>
      </c>
      <c r="J694" s="20">
        <v>5</v>
      </c>
      <c r="K694" s="20">
        <v>3</v>
      </c>
      <c r="L694" s="20">
        <v>11</v>
      </c>
      <c r="M694" s="20">
        <v>12</v>
      </c>
      <c r="N694" s="20">
        <v>5</v>
      </c>
      <c r="O694" s="20">
        <v>9</v>
      </c>
      <c r="P694" s="20">
        <v>1</v>
      </c>
      <c r="Q694" s="20">
        <v>2</v>
      </c>
      <c r="R694" s="20">
        <v>0</v>
      </c>
      <c r="S694" s="20">
        <v>3</v>
      </c>
      <c r="T694" s="20">
        <v>6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47">
        <f t="shared" si="10"/>
        <v>0</v>
      </c>
      <c r="AB694" s="20">
        <v>0</v>
      </c>
      <c r="AC694" s="20"/>
      <c r="AD694" s="20" t="s">
        <v>32</v>
      </c>
    </row>
    <row r="695" spans="1:30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F695">
        <v>1</v>
      </c>
      <c r="G695">
        <v>0</v>
      </c>
      <c r="H695" s="35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47">
        <f t="shared" si="10"/>
        <v>0</v>
      </c>
      <c r="AB695">
        <v>0</v>
      </c>
      <c r="AD695" t="s">
        <v>38</v>
      </c>
    </row>
    <row r="696" spans="1:30" x14ac:dyDescent="0.25">
      <c r="A696" s="20">
        <v>5121</v>
      </c>
      <c r="B696" s="20">
        <v>1977</v>
      </c>
      <c r="C696" s="20" t="s">
        <v>2</v>
      </c>
      <c r="D696" s="20" t="s">
        <v>9</v>
      </c>
      <c r="E696" s="20">
        <v>56628</v>
      </c>
      <c r="F696" s="20">
        <v>0</v>
      </c>
      <c r="G696" s="20">
        <v>1</v>
      </c>
      <c r="H696" s="49">
        <v>41719</v>
      </c>
      <c r="I696" s="20">
        <v>30</v>
      </c>
      <c r="J696" s="20">
        <v>479</v>
      </c>
      <c r="K696" s="20">
        <v>5</v>
      </c>
      <c r="L696" s="20">
        <v>82</v>
      </c>
      <c r="M696" s="20">
        <v>7</v>
      </c>
      <c r="N696" s="20">
        <v>17</v>
      </c>
      <c r="O696" s="20">
        <v>171</v>
      </c>
      <c r="P696" s="20">
        <v>2</v>
      </c>
      <c r="Q696" s="20">
        <v>7</v>
      </c>
      <c r="R696" s="20">
        <v>6</v>
      </c>
      <c r="S696" s="20">
        <v>5</v>
      </c>
      <c r="T696" s="20">
        <v>5</v>
      </c>
      <c r="U696" s="20">
        <v>1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47">
        <f t="shared" si="10"/>
        <v>1</v>
      </c>
      <c r="AB696" s="20">
        <v>0</v>
      </c>
      <c r="AC696" s="20"/>
      <c r="AD696" s="20" t="s">
        <v>37</v>
      </c>
    </row>
    <row r="697" spans="1:30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F697">
        <v>0</v>
      </c>
      <c r="G697">
        <v>0</v>
      </c>
      <c r="H697" s="35">
        <v>41708</v>
      </c>
      <c r="I697">
        <v>30</v>
      </c>
      <c r="J697">
        <v>938</v>
      </c>
      <c r="K697">
        <v>142</v>
      </c>
      <c r="L697">
        <v>754</v>
      </c>
      <c r="M697">
        <v>159</v>
      </c>
      <c r="N697">
        <v>81</v>
      </c>
      <c r="O697">
        <v>183</v>
      </c>
      <c r="P697">
        <v>1</v>
      </c>
      <c r="Q697">
        <v>5</v>
      </c>
      <c r="R697">
        <v>10</v>
      </c>
      <c r="S697">
        <v>6</v>
      </c>
      <c r="T697">
        <v>2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 s="47">
        <f t="shared" si="10"/>
        <v>4</v>
      </c>
      <c r="AB697">
        <v>0</v>
      </c>
      <c r="AD697" t="s">
        <v>38</v>
      </c>
    </row>
    <row r="698" spans="1:30" x14ac:dyDescent="0.25">
      <c r="A698" s="20">
        <v>10548</v>
      </c>
      <c r="B698" s="20">
        <v>1995</v>
      </c>
      <c r="C698" s="20" t="s">
        <v>2</v>
      </c>
      <c r="D698" s="20" t="s">
        <v>9</v>
      </c>
      <c r="E698" s="20">
        <v>71163</v>
      </c>
      <c r="F698" s="20">
        <v>0</v>
      </c>
      <c r="G698" s="20">
        <v>0</v>
      </c>
      <c r="H698" s="49">
        <v>41707</v>
      </c>
      <c r="I698" s="20">
        <v>30</v>
      </c>
      <c r="J698" s="20">
        <v>283</v>
      </c>
      <c r="K698" s="20">
        <v>17</v>
      </c>
      <c r="L698" s="20">
        <v>372</v>
      </c>
      <c r="M698" s="20">
        <v>138</v>
      </c>
      <c r="N698" s="20">
        <v>106</v>
      </c>
      <c r="O698" s="20">
        <v>44</v>
      </c>
      <c r="P698" s="20">
        <v>1</v>
      </c>
      <c r="Q698" s="20">
        <v>3</v>
      </c>
      <c r="R698" s="20">
        <v>8</v>
      </c>
      <c r="S698" s="20">
        <v>12</v>
      </c>
      <c r="T698" s="20">
        <v>1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47">
        <f t="shared" si="10"/>
        <v>0</v>
      </c>
      <c r="AB698" s="20">
        <v>0</v>
      </c>
      <c r="AC698" s="20"/>
      <c r="AD698" s="20" t="s">
        <v>32</v>
      </c>
    </row>
    <row r="699" spans="1:30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F699">
        <v>0</v>
      </c>
      <c r="G699">
        <v>1</v>
      </c>
      <c r="H699" s="35">
        <v>41681</v>
      </c>
      <c r="I699">
        <v>30</v>
      </c>
      <c r="J699">
        <v>909</v>
      </c>
      <c r="K699">
        <v>12</v>
      </c>
      <c r="L699">
        <v>278</v>
      </c>
      <c r="M699">
        <v>0</v>
      </c>
      <c r="N699">
        <v>12</v>
      </c>
      <c r="O699">
        <v>242</v>
      </c>
      <c r="P699">
        <v>3</v>
      </c>
      <c r="Q699">
        <v>5</v>
      </c>
      <c r="R699">
        <v>2</v>
      </c>
      <c r="S699">
        <v>11</v>
      </c>
      <c r="T699">
        <v>8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 s="47">
        <f t="shared" si="10"/>
        <v>1</v>
      </c>
      <c r="AB699">
        <v>0</v>
      </c>
      <c r="AD699" t="s">
        <v>31</v>
      </c>
    </row>
    <row r="700" spans="1:30" x14ac:dyDescent="0.25">
      <c r="A700" s="20">
        <v>2625</v>
      </c>
      <c r="B700" s="20">
        <v>1954</v>
      </c>
      <c r="C700" s="20" t="s">
        <v>5</v>
      </c>
      <c r="D700" s="20" t="s">
        <v>9</v>
      </c>
      <c r="E700" s="20">
        <v>42607</v>
      </c>
      <c r="F700" s="20">
        <v>0</v>
      </c>
      <c r="G700" s="20">
        <v>1</v>
      </c>
      <c r="H700" s="49">
        <v>41595</v>
      </c>
      <c r="I700" s="20">
        <v>30</v>
      </c>
      <c r="J700" s="20">
        <v>156</v>
      </c>
      <c r="K700" s="20">
        <v>29</v>
      </c>
      <c r="L700" s="20">
        <v>56</v>
      </c>
      <c r="M700" s="20">
        <v>30</v>
      </c>
      <c r="N700" s="20">
        <v>32</v>
      </c>
      <c r="O700" s="20">
        <v>47</v>
      </c>
      <c r="P700" s="20">
        <v>2</v>
      </c>
      <c r="Q700" s="20">
        <v>3</v>
      </c>
      <c r="R700" s="20">
        <v>2</v>
      </c>
      <c r="S700" s="20">
        <v>7</v>
      </c>
      <c r="T700" s="20">
        <v>3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47">
        <f t="shared" si="10"/>
        <v>0</v>
      </c>
      <c r="AB700" s="20">
        <v>0</v>
      </c>
      <c r="AC700" s="20"/>
      <c r="AD700" s="20" t="s">
        <v>33</v>
      </c>
    </row>
    <row r="701" spans="1:30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F701">
        <v>0</v>
      </c>
      <c r="G701">
        <v>1</v>
      </c>
      <c r="H701" s="35">
        <v>41577</v>
      </c>
      <c r="I701">
        <v>30</v>
      </c>
      <c r="J701">
        <v>213</v>
      </c>
      <c r="K701">
        <v>2</v>
      </c>
      <c r="L701">
        <v>44</v>
      </c>
      <c r="M701">
        <v>0</v>
      </c>
      <c r="N701">
        <v>2</v>
      </c>
      <c r="O701">
        <v>5</v>
      </c>
      <c r="P701">
        <v>4</v>
      </c>
      <c r="Q701">
        <v>4</v>
      </c>
      <c r="R701">
        <v>2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s="47">
        <f t="shared" si="10"/>
        <v>0</v>
      </c>
      <c r="AB701">
        <v>0</v>
      </c>
      <c r="AD701" t="s">
        <v>38</v>
      </c>
    </row>
    <row r="702" spans="1:30" x14ac:dyDescent="0.25">
      <c r="A702" s="20">
        <v>5534</v>
      </c>
      <c r="B702" s="20">
        <v>1975</v>
      </c>
      <c r="C702" s="20" t="s">
        <v>4</v>
      </c>
      <c r="D702" s="20" t="s">
        <v>14</v>
      </c>
      <c r="E702" s="20">
        <v>47808</v>
      </c>
      <c r="F702" s="20">
        <v>0</v>
      </c>
      <c r="G702" s="20">
        <v>1</v>
      </c>
      <c r="H702" s="49">
        <v>41567</v>
      </c>
      <c r="I702" s="20">
        <v>30</v>
      </c>
      <c r="J702" s="20">
        <v>123</v>
      </c>
      <c r="K702" s="20">
        <v>1</v>
      </c>
      <c r="L702" s="20">
        <v>26</v>
      </c>
      <c r="M702" s="20">
        <v>2</v>
      </c>
      <c r="N702" s="20">
        <v>0</v>
      </c>
      <c r="O702" s="20">
        <v>72</v>
      </c>
      <c r="P702" s="20">
        <v>2</v>
      </c>
      <c r="Q702" s="20">
        <v>3</v>
      </c>
      <c r="R702" s="20">
        <v>2</v>
      </c>
      <c r="S702" s="20">
        <v>3</v>
      </c>
      <c r="T702" s="20">
        <v>7</v>
      </c>
      <c r="U702" s="20">
        <v>1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47">
        <f t="shared" si="10"/>
        <v>1</v>
      </c>
      <c r="AB702" s="20">
        <v>0</v>
      </c>
      <c r="AC702" s="20"/>
      <c r="AD702" s="20" t="s">
        <v>38</v>
      </c>
    </row>
    <row r="703" spans="1:30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F703">
        <v>1</v>
      </c>
      <c r="G703">
        <v>0</v>
      </c>
      <c r="H703" s="35">
        <v>41555</v>
      </c>
      <c r="I703">
        <v>30</v>
      </c>
      <c r="J703">
        <v>37</v>
      </c>
      <c r="K703">
        <v>4</v>
      </c>
      <c r="L703">
        <v>24</v>
      </c>
      <c r="M703">
        <v>16</v>
      </c>
      <c r="N703">
        <v>9</v>
      </c>
      <c r="O703">
        <v>9</v>
      </c>
      <c r="P703">
        <v>2</v>
      </c>
      <c r="Q703">
        <v>4</v>
      </c>
      <c r="R703">
        <v>0</v>
      </c>
      <c r="S703">
        <v>3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47">
        <f t="shared" si="10"/>
        <v>0</v>
      </c>
      <c r="AB703">
        <v>0</v>
      </c>
      <c r="AD703" t="s">
        <v>38</v>
      </c>
    </row>
    <row r="704" spans="1:30" x14ac:dyDescent="0.25">
      <c r="A704" s="20">
        <v>271</v>
      </c>
      <c r="B704" s="20">
        <v>1969</v>
      </c>
      <c r="C704" s="20" t="s">
        <v>2</v>
      </c>
      <c r="D704" s="20" t="s">
        <v>16</v>
      </c>
      <c r="E704" s="20">
        <v>40590</v>
      </c>
      <c r="F704" s="20">
        <v>1</v>
      </c>
      <c r="G704" s="20">
        <v>1</v>
      </c>
      <c r="H704" s="49">
        <v>41549</v>
      </c>
      <c r="I704" s="20">
        <v>30</v>
      </c>
      <c r="J704" s="20">
        <v>154</v>
      </c>
      <c r="K704" s="20">
        <v>0</v>
      </c>
      <c r="L704" s="20">
        <v>50</v>
      </c>
      <c r="M704" s="20">
        <v>6</v>
      </c>
      <c r="N704" s="20">
        <v>11</v>
      </c>
      <c r="O704" s="20">
        <v>37</v>
      </c>
      <c r="P704" s="20">
        <v>5</v>
      </c>
      <c r="Q704" s="20">
        <v>3</v>
      </c>
      <c r="R704" s="20">
        <v>4</v>
      </c>
      <c r="S704" s="20">
        <v>3</v>
      </c>
      <c r="T704" s="20">
        <v>6</v>
      </c>
      <c r="U704" s="20">
        <v>1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47">
        <f t="shared" si="10"/>
        <v>1</v>
      </c>
      <c r="AB704" s="20">
        <v>0</v>
      </c>
      <c r="AC704" s="20"/>
      <c r="AD704" s="20" t="s">
        <v>37</v>
      </c>
    </row>
    <row r="705" spans="1:30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F705">
        <v>1</v>
      </c>
      <c r="G705">
        <v>1</v>
      </c>
      <c r="H705" s="35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 s="47">
        <f t="shared" si="10"/>
        <v>1</v>
      </c>
      <c r="AB705">
        <v>0</v>
      </c>
      <c r="AD705" t="s">
        <v>37</v>
      </c>
    </row>
    <row r="706" spans="1:30" x14ac:dyDescent="0.25">
      <c r="A706" s="20">
        <v>7832</v>
      </c>
      <c r="B706" s="20">
        <v>1959</v>
      </c>
      <c r="C706" s="20" t="s">
        <v>4</v>
      </c>
      <c r="D706" s="20" t="s">
        <v>14</v>
      </c>
      <c r="E706" s="20">
        <v>77520</v>
      </c>
      <c r="F706" s="20">
        <v>0</v>
      </c>
      <c r="G706" s="20">
        <v>1</v>
      </c>
      <c r="H706" s="49">
        <v>41514</v>
      </c>
      <c r="I706" s="20">
        <v>30</v>
      </c>
      <c r="J706" s="20">
        <v>940</v>
      </c>
      <c r="K706" s="20">
        <v>44</v>
      </c>
      <c r="L706" s="20">
        <v>396</v>
      </c>
      <c r="M706" s="20">
        <v>0</v>
      </c>
      <c r="N706" s="20">
        <v>88</v>
      </c>
      <c r="O706" s="20">
        <v>58</v>
      </c>
      <c r="P706" s="20">
        <v>1</v>
      </c>
      <c r="Q706" s="20">
        <v>8</v>
      </c>
      <c r="R706" s="20">
        <v>7</v>
      </c>
      <c r="S706" s="20">
        <v>7</v>
      </c>
      <c r="T706" s="20">
        <v>4</v>
      </c>
      <c r="U706" s="20">
        <v>1</v>
      </c>
      <c r="V706" s="20">
        <v>0</v>
      </c>
      <c r="W706" s="20">
        <v>1</v>
      </c>
      <c r="X706" s="20">
        <v>1</v>
      </c>
      <c r="Y706" s="20">
        <v>0</v>
      </c>
      <c r="Z706" s="20">
        <v>1</v>
      </c>
      <c r="AA706" s="47">
        <f t="shared" si="10"/>
        <v>4</v>
      </c>
      <c r="AB706" s="20">
        <v>0</v>
      </c>
      <c r="AC706" s="20"/>
      <c r="AD706" s="20" t="s">
        <v>38</v>
      </c>
    </row>
    <row r="707" spans="1:30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F707">
        <v>1</v>
      </c>
      <c r="G707">
        <v>1</v>
      </c>
      <c r="H707" s="35">
        <v>41485</v>
      </c>
      <c r="I707">
        <v>30</v>
      </c>
      <c r="J707">
        <v>51</v>
      </c>
      <c r="K707">
        <v>1</v>
      </c>
      <c r="L707">
        <v>7</v>
      </c>
      <c r="M707">
        <v>2</v>
      </c>
      <c r="N707">
        <v>1</v>
      </c>
      <c r="O707">
        <v>25</v>
      </c>
      <c r="P707">
        <v>2</v>
      </c>
      <c r="Q707">
        <v>2</v>
      </c>
      <c r="R707">
        <v>1</v>
      </c>
      <c r="S707">
        <v>2</v>
      </c>
      <c r="T707">
        <v>8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 s="47">
        <f t="shared" ref="AA707:AA770" si="11">SUM(U707:Z707)</f>
        <v>1</v>
      </c>
      <c r="AB707">
        <v>0</v>
      </c>
      <c r="AD707" t="s">
        <v>38</v>
      </c>
    </row>
    <row r="708" spans="1:30" x14ac:dyDescent="0.25">
      <c r="A708" s="20">
        <v>7873</v>
      </c>
      <c r="B708" s="20">
        <v>1973</v>
      </c>
      <c r="C708" s="20" t="s">
        <v>3</v>
      </c>
      <c r="D708" s="20" t="s">
        <v>13</v>
      </c>
      <c r="E708" s="20">
        <v>63516</v>
      </c>
      <c r="F708" s="20">
        <v>1</v>
      </c>
      <c r="G708" s="20">
        <v>1</v>
      </c>
      <c r="H708" s="49">
        <v>41461</v>
      </c>
      <c r="I708" s="20">
        <v>30</v>
      </c>
      <c r="J708" s="20">
        <v>141</v>
      </c>
      <c r="K708" s="20">
        <v>11</v>
      </c>
      <c r="L708" s="20">
        <v>114</v>
      </c>
      <c r="M708" s="20">
        <v>15</v>
      </c>
      <c r="N708" s="20">
        <v>14</v>
      </c>
      <c r="O708" s="20">
        <v>5</v>
      </c>
      <c r="P708" s="20">
        <v>4</v>
      </c>
      <c r="Q708" s="20">
        <v>4</v>
      </c>
      <c r="R708" s="20">
        <v>1</v>
      </c>
      <c r="S708" s="20">
        <v>7</v>
      </c>
      <c r="T708" s="20">
        <v>5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47">
        <f t="shared" si="11"/>
        <v>0</v>
      </c>
      <c r="AB708" s="20">
        <v>0</v>
      </c>
      <c r="AC708" s="20"/>
      <c r="AD708" s="20" t="s">
        <v>37</v>
      </c>
    </row>
    <row r="709" spans="1:30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F709">
        <v>1</v>
      </c>
      <c r="G709">
        <v>1</v>
      </c>
      <c r="H709" s="35">
        <v>41424</v>
      </c>
      <c r="I709">
        <v>30</v>
      </c>
      <c r="J709">
        <v>160</v>
      </c>
      <c r="K709">
        <v>15</v>
      </c>
      <c r="L709">
        <v>196</v>
      </c>
      <c r="M709">
        <v>15</v>
      </c>
      <c r="N709">
        <v>11</v>
      </c>
      <c r="O709">
        <v>50</v>
      </c>
      <c r="P709">
        <v>8</v>
      </c>
      <c r="Q709">
        <v>6</v>
      </c>
      <c r="R709">
        <v>1</v>
      </c>
      <c r="S709">
        <v>7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47">
        <f t="shared" si="11"/>
        <v>0</v>
      </c>
      <c r="AB709">
        <v>0</v>
      </c>
      <c r="AD709" t="s">
        <v>31</v>
      </c>
    </row>
    <row r="710" spans="1:30" x14ac:dyDescent="0.25">
      <c r="A710" s="20">
        <v>1087</v>
      </c>
      <c r="B710" s="20">
        <v>1975</v>
      </c>
      <c r="C710" s="20" t="s">
        <v>4</v>
      </c>
      <c r="D710" s="20" t="s">
        <v>13</v>
      </c>
      <c r="E710" s="20">
        <v>22669</v>
      </c>
      <c r="F710" s="20">
        <v>1</v>
      </c>
      <c r="G710" s="20">
        <v>0</v>
      </c>
      <c r="H710" s="49">
        <v>41416</v>
      </c>
      <c r="I710" s="20">
        <v>30</v>
      </c>
      <c r="J710" s="20">
        <v>16</v>
      </c>
      <c r="K710" s="20">
        <v>14</v>
      </c>
      <c r="L710" s="20">
        <v>36</v>
      </c>
      <c r="M710" s="20">
        <v>37</v>
      </c>
      <c r="N710" s="20">
        <v>22</v>
      </c>
      <c r="O710" s="20">
        <v>48</v>
      </c>
      <c r="P710" s="20">
        <v>3</v>
      </c>
      <c r="Q710" s="20">
        <v>4</v>
      </c>
      <c r="R710" s="20">
        <v>1</v>
      </c>
      <c r="S710" s="20">
        <v>2</v>
      </c>
      <c r="T710" s="20">
        <v>9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1</v>
      </c>
      <c r="AA710" s="47">
        <f t="shared" si="11"/>
        <v>1</v>
      </c>
      <c r="AB710" s="20">
        <v>0</v>
      </c>
      <c r="AC710" s="20"/>
      <c r="AD710" s="20" t="s">
        <v>38</v>
      </c>
    </row>
    <row r="711" spans="1:30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F711">
        <v>0</v>
      </c>
      <c r="G711">
        <v>0</v>
      </c>
      <c r="H711" s="35">
        <v>41369</v>
      </c>
      <c r="I711">
        <v>30</v>
      </c>
      <c r="J711">
        <v>557</v>
      </c>
      <c r="K711">
        <v>129</v>
      </c>
      <c r="L711">
        <v>761</v>
      </c>
      <c r="M711">
        <v>29</v>
      </c>
      <c r="N711">
        <v>185</v>
      </c>
      <c r="O711">
        <v>111</v>
      </c>
      <c r="P711">
        <v>1</v>
      </c>
      <c r="Q711">
        <v>5</v>
      </c>
      <c r="R711">
        <v>6</v>
      </c>
      <c r="S711">
        <v>7</v>
      </c>
      <c r="T711">
        <v>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 s="47">
        <f t="shared" si="11"/>
        <v>1</v>
      </c>
      <c r="AB711">
        <v>0</v>
      </c>
      <c r="AD711" t="s">
        <v>38</v>
      </c>
    </row>
    <row r="712" spans="1:30" x14ac:dyDescent="0.25">
      <c r="A712" s="20">
        <v>3762</v>
      </c>
      <c r="B712" s="20">
        <v>1986</v>
      </c>
      <c r="C712" s="20" t="s">
        <v>3</v>
      </c>
      <c r="D712" s="20" t="s">
        <v>9</v>
      </c>
      <c r="E712" s="20">
        <v>69867</v>
      </c>
      <c r="F712" s="20">
        <v>0</v>
      </c>
      <c r="G712" s="20">
        <v>0</v>
      </c>
      <c r="H712" s="49">
        <v>41366</v>
      </c>
      <c r="I712" s="20">
        <v>30</v>
      </c>
      <c r="J712" s="20">
        <v>196</v>
      </c>
      <c r="K712" s="20">
        <v>0</v>
      </c>
      <c r="L712" s="20">
        <v>512</v>
      </c>
      <c r="M712" s="20">
        <v>33</v>
      </c>
      <c r="N712" s="20">
        <v>130</v>
      </c>
      <c r="O712" s="20">
        <v>54</v>
      </c>
      <c r="P712" s="20">
        <v>1</v>
      </c>
      <c r="Q712" s="20">
        <v>3</v>
      </c>
      <c r="R712" s="20">
        <v>5</v>
      </c>
      <c r="S712" s="20">
        <v>8</v>
      </c>
      <c r="T712" s="20">
        <v>1</v>
      </c>
      <c r="U712" s="20">
        <v>0</v>
      </c>
      <c r="V712" s="20">
        <v>0</v>
      </c>
      <c r="W712" s="20">
        <v>0</v>
      </c>
      <c r="X712" s="20">
        <v>1</v>
      </c>
      <c r="Y712" s="20">
        <v>0</v>
      </c>
      <c r="Z712" s="20">
        <v>1</v>
      </c>
      <c r="AA712" s="47">
        <f t="shared" si="11"/>
        <v>2</v>
      </c>
      <c r="AB712" s="20">
        <v>0</v>
      </c>
      <c r="AC712" s="20"/>
      <c r="AD712" s="20" t="s">
        <v>33</v>
      </c>
    </row>
    <row r="713" spans="1:30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F713">
        <v>0</v>
      </c>
      <c r="G713">
        <v>0</v>
      </c>
      <c r="H713" s="35">
        <v>41366</v>
      </c>
      <c r="I713">
        <v>30</v>
      </c>
      <c r="J713">
        <v>295</v>
      </c>
      <c r="K713">
        <v>35</v>
      </c>
      <c r="L713">
        <v>482</v>
      </c>
      <c r="M713">
        <v>121</v>
      </c>
      <c r="N713">
        <v>120</v>
      </c>
      <c r="O713">
        <v>40</v>
      </c>
      <c r="P713">
        <v>1</v>
      </c>
      <c r="Q713">
        <v>5</v>
      </c>
      <c r="R713">
        <v>5</v>
      </c>
      <c r="S713">
        <v>10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 s="47">
        <f t="shared" si="11"/>
        <v>1</v>
      </c>
      <c r="AB713">
        <v>0</v>
      </c>
      <c r="AD713" t="s">
        <v>34</v>
      </c>
    </row>
    <row r="714" spans="1:30" x14ac:dyDescent="0.25">
      <c r="A714" s="20">
        <v>6798</v>
      </c>
      <c r="B714" s="20">
        <v>1966</v>
      </c>
      <c r="C714" s="20" t="s">
        <v>2</v>
      </c>
      <c r="D714" s="20" t="s">
        <v>9</v>
      </c>
      <c r="E714" s="20">
        <v>37070</v>
      </c>
      <c r="F714" s="20">
        <v>1</v>
      </c>
      <c r="G714" s="20">
        <v>1</v>
      </c>
      <c r="H714" s="49">
        <v>41353</v>
      </c>
      <c r="I714" s="20">
        <v>30</v>
      </c>
      <c r="J714" s="20">
        <v>231</v>
      </c>
      <c r="K714" s="20">
        <v>7</v>
      </c>
      <c r="L714" s="20">
        <v>137</v>
      </c>
      <c r="M714" s="20">
        <v>4</v>
      </c>
      <c r="N714" s="20">
        <v>15</v>
      </c>
      <c r="O714" s="20">
        <v>39</v>
      </c>
      <c r="P714" s="20">
        <v>9</v>
      </c>
      <c r="Q714" s="20">
        <v>5</v>
      </c>
      <c r="R714" s="20">
        <v>1</v>
      </c>
      <c r="S714" s="20">
        <v>8</v>
      </c>
      <c r="T714" s="20">
        <v>7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1</v>
      </c>
      <c r="AA714" s="47">
        <f t="shared" si="11"/>
        <v>1</v>
      </c>
      <c r="AB714" s="20">
        <v>0</v>
      </c>
      <c r="AC714" s="20"/>
      <c r="AD714" s="20" t="s">
        <v>33</v>
      </c>
    </row>
    <row r="715" spans="1:30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F715">
        <v>1</v>
      </c>
      <c r="G715">
        <v>1</v>
      </c>
      <c r="H715" s="35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 s="47">
        <f t="shared" si="11"/>
        <v>1</v>
      </c>
      <c r="AB715">
        <v>0</v>
      </c>
      <c r="AD715" t="s">
        <v>38</v>
      </c>
    </row>
    <row r="716" spans="1:30" x14ac:dyDescent="0.25">
      <c r="A716" s="20">
        <v>6690</v>
      </c>
      <c r="B716" s="20">
        <v>1966</v>
      </c>
      <c r="C716" s="20" t="s">
        <v>4</v>
      </c>
      <c r="D716" s="20" t="s">
        <v>14</v>
      </c>
      <c r="E716" s="20">
        <v>38179</v>
      </c>
      <c r="F716" s="20">
        <v>1</v>
      </c>
      <c r="G716" s="20">
        <v>1</v>
      </c>
      <c r="H716" s="49">
        <v>41347</v>
      </c>
      <c r="I716" s="20">
        <v>30</v>
      </c>
      <c r="J716" s="20">
        <v>38</v>
      </c>
      <c r="K716" s="20">
        <v>4</v>
      </c>
      <c r="L716" s="20">
        <v>22</v>
      </c>
      <c r="M716" s="20">
        <v>4</v>
      </c>
      <c r="N716" s="20">
        <v>2</v>
      </c>
      <c r="O716" s="20">
        <v>20</v>
      </c>
      <c r="P716" s="20">
        <v>4</v>
      </c>
      <c r="Q716" s="20">
        <v>3</v>
      </c>
      <c r="R716" s="20">
        <v>1</v>
      </c>
      <c r="S716" s="20">
        <v>3</v>
      </c>
      <c r="T716" s="20">
        <v>7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47">
        <f t="shared" si="11"/>
        <v>0</v>
      </c>
      <c r="AB716" s="20">
        <v>0</v>
      </c>
      <c r="AC716" s="20"/>
      <c r="AD716" s="20" t="s">
        <v>33</v>
      </c>
    </row>
    <row r="717" spans="1:30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F717">
        <v>1</v>
      </c>
      <c r="G717">
        <v>0</v>
      </c>
      <c r="H717" s="35">
        <v>41319</v>
      </c>
      <c r="I717">
        <v>30</v>
      </c>
      <c r="J717">
        <v>29</v>
      </c>
      <c r="K717">
        <v>12</v>
      </c>
      <c r="L717">
        <v>59</v>
      </c>
      <c r="M717">
        <v>19</v>
      </c>
      <c r="N717">
        <v>1</v>
      </c>
      <c r="O717">
        <v>36</v>
      </c>
      <c r="P717">
        <v>2</v>
      </c>
      <c r="Q717">
        <v>3</v>
      </c>
      <c r="R717">
        <v>0</v>
      </c>
      <c r="S717">
        <v>4</v>
      </c>
      <c r="T717">
        <v>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s="47">
        <f t="shared" si="11"/>
        <v>0</v>
      </c>
      <c r="AB717">
        <v>0</v>
      </c>
      <c r="AD717" t="s">
        <v>36</v>
      </c>
    </row>
    <row r="718" spans="1:30" x14ac:dyDescent="0.25">
      <c r="A718" s="20">
        <v>3220</v>
      </c>
      <c r="B718" s="20">
        <v>1983</v>
      </c>
      <c r="C718" s="20" t="s">
        <v>2</v>
      </c>
      <c r="D718" s="20" t="s">
        <v>14</v>
      </c>
      <c r="E718" s="20">
        <v>39922</v>
      </c>
      <c r="F718" s="20">
        <v>1</v>
      </c>
      <c r="G718" s="20">
        <v>0</v>
      </c>
      <c r="H718" s="49">
        <v>41319</v>
      </c>
      <c r="I718" s="20">
        <v>30</v>
      </c>
      <c r="J718" s="20">
        <v>29</v>
      </c>
      <c r="K718" s="20">
        <v>12</v>
      </c>
      <c r="L718" s="20">
        <v>59</v>
      </c>
      <c r="M718" s="20">
        <v>19</v>
      </c>
      <c r="N718" s="20">
        <v>1</v>
      </c>
      <c r="O718" s="20">
        <v>36</v>
      </c>
      <c r="P718" s="20">
        <v>2</v>
      </c>
      <c r="Q718" s="20">
        <v>3</v>
      </c>
      <c r="R718" s="20">
        <v>0</v>
      </c>
      <c r="S718" s="20">
        <v>4</v>
      </c>
      <c r="T718" s="20">
        <v>8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47">
        <f t="shared" si="11"/>
        <v>0</v>
      </c>
      <c r="AB718" s="20">
        <v>0</v>
      </c>
      <c r="AC718" s="20"/>
      <c r="AD718" s="20" t="s">
        <v>32</v>
      </c>
    </row>
    <row r="719" spans="1:30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F719">
        <v>1</v>
      </c>
      <c r="G719">
        <v>0</v>
      </c>
      <c r="H719" s="35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s="47">
        <f t="shared" si="11"/>
        <v>0</v>
      </c>
      <c r="AB719">
        <v>0</v>
      </c>
      <c r="AD719" t="s">
        <v>33</v>
      </c>
    </row>
    <row r="720" spans="1:30" x14ac:dyDescent="0.25">
      <c r="A720" s="20">
        <v>7488</v>
      </c>
      <c r="B720" s="20">
        <v>1963</v>
      </c>
      <c r="C720" s="20" t="s">
        <v>4</v>
      </c>
      <c r="D720" s="20" t="s">
        <v>9</v>
      </c>
      <c r="E720" s="20">
        <v>64191</v>
      </c>
      <c r="F720" s="20">
        <v>0</v>
      </c>
      <c r="G720" s="20">
        <v>1</v>
      </c>
      <c r="H720" s="49">
        <v>41296</v>
      </c>
      <c r="I720" s="20">
        <v>30</v>
      </c>
      <c r="J720" s="20">
        <v>420</v>
      </c>
      <c r="K720" s="20">
        <v>15</v>
      </c>
      <c r="L720" s="20">
        <v>186</v>
      </c>
      <c r="M720" s="20">
        <v>151</v>
      </c>
      <c r="N720" s="20">
        <v>38</v>
      </c>
      <c r="O720" s="20">
        <v>15</v>
      </c>
      <c r="P720" s="20">
        <v>3</v>
      </c>
      <c r="Q720" s="20">
        <v>5</v>
      </c>
      <c r="R720" s="20">
        <v>3</v>
      </c>
      <c r="S720" s="20">
        <v>13</v>
      </c>
      <c r="T720" s="20">
        <v>3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47">
        <f t="shared" si="11"/>
        <v>0</v>
      </c>
      <c r="AB720" s="20">
        <v>0</v>
      </c>
      <c r="AC720" s="20"/>
      <c r="AD720" s="20" t="s">
        <v>38</v>
      </c>
    </row>
    <row r="721" spans="1:30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F721">
        <v>1</v>
      </c>
      <c r="G721">
        <v>1</v>
      </c>
      <c r="H721" s="35">
        <v>41222</v>
      </c>
      <c r="I721">
        <v>30</v>
      </c>
      <c r="J721">
        <v>8</v>
      </c>
      <c r="K721">
        <v>4</v>
      </c>
      <c r="L721">
        <v>12</v>
      </c>
      <c r="M721">
        <v>15</v>
      </c>
      <c r="N721">
        <v>4</v>
      </c>
      <c r="O721">
        <v>29</v>
      </c>
      <c r="P721">
        <v>2</v>
      </c>
      <c r="Q721">
        <v>1</v>
      </c>
      <c r="R721">
        <v>1</v>
      </c>
      <c r="S721">
        <v>2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s="47">
        <f t="shared" si="11"/>
        <v>0</v>
      </c>
      <c r="AB721">
        <v>0</v>
      </c>
      <c r="AD721" t="s">
        <v>34</v>
      </c>
    </row>
    <row r="722" spans="1:30" x14ac:dyDescent="0.25">
      <c r="A722" s="20">
        <v>347</v>
      </c>
      <c r="B722" s="20">
        <v>1976</v>
      </c>
      <c r="C722" s="20" t="s">
        <v>2</v>
      </c>
      <c r="D722" s="20" t="s">
        <v>10</v>
      </c>
      <c r="E722" s="20">
        <v>40780</v>
      </c>
      <c r="F722" s="20">
        <v>0</v>
      </c>
      <c r="G722" s="20">
        <v>1</v>
      </c>
      <c r="H722" s="49">
        <v>41160</v>
      </c>
      <c r="I722" s="20">
        <v>30</v>
      </c>
      <c r="J722" s="20">
        <v>229</v>
      </c>
      <c r="K722" s="20">
        <v>27</v>
      </c>
      <c r="L722" s="20">
        <v>71</v>
      </c>
      <c r="M722" s="20">
        <v>13</v>
      </c>
      <c r="N722" s="20">
        <v>3</v>
      </c>
      <c r="O722" s="20">
        <v>34</v>
      </c>
      <c r="P722" s="20">
        <v>4</v>
      </c>
      <c r="Q722" s="20">
        <v>7</v>
      </c>
      <c r="R722" s="20">
        <v>1</v>
      </c>
      <c r="S722" s="20">
        <v>5</v>
      </c>
      <c r="T722" s="20">
        <v>9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47">
        <f t="shared" si="11"/>
        <v>0</v>
      </c>
      <c r="AB722" s="20">
        <v>0</v>
      </c>
      <c r="AC722" s="20"/>
      <c r="AD722" s="20" t="s">
        <v>37</v>
      </c>
    </row>
    <row r="723" spans="1:30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F723">
        <v>0</v>
      </c>
      <c r="G723">
        <v>1</v>
      </c>
      <c r="H723" s="35">
        <v>41146</v>
      </c>
      <c r="I723">
        <v>30</v>
      </c>
      <c r="J723">
        <v>1230</v>
      </c>
      <c r="K723">
        <v>0</v>
      </c>
      <c r="L723">
        <v>396</v>
      </c>
      <c r="M723">
        <v>232</v>
      </c>
      <c r="N723">
        <v>178</v>
      </c>
      <c r="O723">
        <v>158</v>
      </c>
      <c r="P723">
        <v>1</v>
      </c>
      <c r="Q723">
        <v>10</v>
      </c>
      <c r="R723">
        <v>2</v>
      </c>
      <c r="S723">
        <v>8</v>
      </c>
      <c r="T723">
        <v>5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 s="47">
        <f t="shared" si="11"/>
        <v>3</v>
      </c>
      <c r="AB723">
        <v>0</v>
      </c>
      <c r="AD723" t="s">
        <v>38</v>
      </c>
    </row>
    <row r="724" spans="1:30" x14ac:dyDescent="0.25">
      <c r="A724" s="20">
        <v>9478</v>
      </c>
      <c r="B724" s="20">
        <v>1985</v>
      </c>
      <c r="C724" s="20" t="s">
        <v>2</v>
      </c>
      <c r="D724" s="20" t="s">
        <v>9</v>
      </c>
      <c r="E724" s="20">
        <v>66503</v>
      </c>
      <c r="F724" s="20">
        <v>1</v>
      </c>
      <c r="G724" s="20">
        <v>0</v>
      </c>
      <c r="H724" s="49">
        <v>41135</v>
      </c>
      <c r="I724" s="20">
        <v>30</v>
      </c>
      <c r="J724" s="20">
        <v>91</v>
      </c>
      <c r="K724" s="20">
        <v>64</v>
      </c>
      <c r="L724" s="20">
        <v>128</v>
      </c>
      <c r="M724" s="20">
        <v>65</v>
      </c>
      <c r="N724" s="20">
        <v>3</v>
      </c>
      <c r="O724" s="20">
        <v>50</v>
      </c>
      <c r="P724" s="20">
        <v>2</v>
      </c>
      <c r="Q724" s="20">
        <v>4</v>
      </c>
      <c r="R724" s="20">
        <v>3</v>
      </c>
      <c r="S724" s="20">
        <v>6</v>
      </c>
      <c r="T724" s="20">
        <v>3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47">
        <f t="shared" si="11"/>
        <v>0</v>
      </c>
      <c r="AB724" s="20">
        <v>0</v>
      </c>
      <c r="AC724" s="20"/>
      <c r="AD724" s="20" t="s">
        <v>38</v>
      </c>
    </row>
    <row r="725" spans="1:30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F725">
        <v>0</v>
      </c>
      <c r="G725">
        <v>0</v>
      </c>
      <c r="H725" s="35">
        <v>41807</v>
      </c>
      <c r="I725">
        <v>31</v>
      </c>
      <c r="J725">
        <v>1060</v>
      </c>
      <c r="K725">
        <v>61</v>
      </c>
      <c r="L725">
        <v>835</v>
      </c>
      <c r="M725">
        <v>80</v>
      </c>
      <c r="N725">
        <v>20</v>
      </c>
      <c r="O725">
        <v>101</v>
      </c>
      <c r="P725">
        <v>1</v>
      </c>
      <c r="Q725">
        <v>4</v>
      </c>
      <c r="R725">
        <v>7</v>
      </c>
      <c r="S725">
        <v>10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 s="47">
        <f t="shared" si="11"/>
        <v>5</v>
      </c>
      <c r="AB725">
        <v>0</v>
      </c>
      <c r="AD725" t="s">
        <v>38</v>
      </c>
    </row>
    <row r="726" spans="1:30" x14ac:dyDescent="0.25">
      <c r="A726" s="20">
        <v>7411</v>
      </c>
      <c r="B726" s="20">
        <v>1964</v>
      </c>
      <c r="C726" s="20" t="s">
        <v>3</v>
      </c>
      <c r="D726" s="20" t="s">
        <v>14</v>
      </c>
      <c r="E726" s="20">
        <v>31686</v>
      </c>
      <c r="F726" s="20">
        <v>1</v>
      </c>
      <c r="G726" s="20">
        <v>1</v>
      </c>
      <c r="H726" s="49">
        <v>41795</v>
      </c>
      <c r="I726" s="20">
        <v>31</v>
      </c>
      <c r="J726" s="20">
        <v>11</v>
      </c>
      <c r="K726" s="20">
        <v>0</v>
      </c>
      <c r="L726" s="20">
        <v>5</v>
      </c>
      <c r="M726" s="20">
        <v>0</v>
      </c>
      <c r="N726" s="20">
        <v>0</v>
      </c>
      <c r="O726" s="20">
        <v>1</v>
      </c>
      <c r="P726" s="20">
        <v>2</v>
      </c>
      <c r="Q726" s="20">
        <v>1</v>
      </c>
      <c r="R726" s="20">
        <v>0</v>
      </c>
      <c r="S726" s="20">
        <v>3</v>
      </c>
      <c r="T726" s="20">
        <v>6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47">
        <f t="shared" si="11"/>
        <v>0</v>
      </c>
      <c r="AB726" s="20">
        <v>0</v>
      </c>
      <c r="AC726" s="20"/>
      <c r="AD726" s="20" t="s">
        <v>33</v>
      </c>
    </row>
    <row r="727" spans="1:30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F727">
        <v>0</v>
      </c>
      <c r="G727">
        <v>1</v>
      </c>
      <c r="H727" s="35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s="47">
        <f t="shared" si="11"/>
        <v>0</v>
      </c>
      <c r="AB727">
        <v>0</v>
      </c>
      <c r="AD727" t="s">
        <v>34</v>
      </c>
    </row>
    <row r="728" spans="1:30" x14ac:dyDescent="0.25">
      <c r="A728" s="20">
        <v>7437</v>
      </c>
      <c r="B728" s="20">
        <v>1988</v>
      </c>
      <c r="C728" s="20" t="s">
        <v>2</v>
      </c>
      <c r="D728" s="20" t="s">
        <v>9</v>
      </c>
      <c r="E728" s="20">
        <v>27938</v>
      </c>
      <c r="F728" s="20">
        <v>1</v>
      </c>
      <c r="G728" s="20">
        <v>0</v>
      </c>
      <c r="H728" s="49">
        <v>41757</v>
      </c>
      <c r="I728" s="20">
        <v>31</v>
      </c>
      <c r="J728" s="20">
        <v>13</v>
      </c>
      <c r="K728" s="20">
        <v>0</v>
      </c>
      <c r="L728" s="20">
        <v>8</v>
      </c>
      <c r="M728" s="20">
        <v>2</v>
      </c>
      <c r="N728" s="20">
        <v>1</v>
      </c>
      <c r="O728" s="20">
        <v>5</v>
      </c>
      <c r="P728" s="20">
        <v>1</v>
      </c>
      <c r="Q728" s="20">
        <v>1</v>
      </c>
      <c r="R728" s="20">
        <v>0</v>
      </c>
      <c r="S728" s="20">
        <v>4</v>
      </c>
      <c r="T728" s="20">
        <v>3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47">
        <f t="shared" si="11"/>
        <v>0</v>
      </c>
      <c r="AB728" s="20">
        <v>0</v>
      </c>
      <c r="AC728" s="20"/>
      <c r="AD728" s="20" t="s">
        <v>34</v>
      </c>
    </row>
    <row r="729" spans="1:30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F729">
        <v>1</v>
      </c>
      <c r="G729">
        <v>1</v>
      </c>
      <c r="H729" s="35">
        <v>41728</v>
      </c>
      <c r="I729">
        <v>31</v>
      </c>
      <c r="J729">
        <v>17</v>
      </c>
      <c r="K729">
        <v>0</v>
      </c>
      <c r="L729">
        <v>2</v>
      </c>
      <c r="M729">
        <v>0</v>
      </c>
      <c r="N729">
        <v>0</v>
      </c>
      <c r="O729">
        <v>2</v>
      </c>
      <c r="P729">
        <v>2</v>
      </c>
      <c r="Q729">
        <v>1</v>
      </c>
      <c r="R729">
        <v>0</v>
      </c>
      <c r="S729">
        <v>3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47">
        <f t="shared" si="11"/>
        <v>0</v>
      </c>
      <c r="AB729">
        <v>1</v>
      </c>
      <c r="AD729" t="s">
        <v>38</v>
      </c>
    </row>
    <row r="730" spans="1:30" x14ac:dyDescent="0.25">
      <c r="A730" s="20">
        <v>3790</v>
      </c>
      <c r="B730" s="20">
        <v>1956</v>
      </c>
      <c r="C730" s="20" t="s">
        <v>2</v>
      </c>
      <c r="D730" s="20" t="s">
        <v>13</v>
      </c>
      <c r="E730" s="20">
        <v>34633</v>
      </c>
      <c r="F730" s="20">
        <v>2</v>
      </c>
      <c r="G730" s="20">
        <v>1</v>
      </c>
      <c r="H730" s="49">
        <v>41662</v>
      </c>
      <c r="I730" s="20">
        <v>31</v>
      </c>
      <c r="J730" s="20">
        <v>8</v>
      </c>
      <c r="K730" s="20">
        <v>1</v>
      </c>
      <c r="L730" s="20">
        <v>5</v>
      </c>
      <c r="M730" s="20">
        <v>0</v>
      </c>
      <c r="N730" s="20">
        <v>0</v>
      </c>
      <c r="O730" s="20">
        <v>1</v>
      </c>
      <c r="P730" s="20">
        <v>1</v>
      </c>
      <c r="Q730" s="20">
        <v>1</v>
      </c>
      <c r="R730" s="20">
        <v>0</v>
      </c>
      <c r="S730" s="20">
        <v>2</v>
      </c>
      <c r="T730" s="20">
        <v>6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47">
        <f t="shared" si="11"/>
        <v>0</v>
      </c>
      <c r="AB730" s="20">
        <v>0</v>
      </c>
      <c r="AC730" s="20"/>
      <c r="AD730" s="20" t="s">
        <v>33</v>
      </c>
    </row>
    <row r="731" spans="1:30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F731">
        <v>1</v>
      </c>
      <c r="G731">
        <v>0</v>
      </c>
      <c r="H731" s="35">
        <v>41597</v>
      </c>
      <c r="I731">
        <v>31</v>
      </c>
      <c r="J731">
        <v>46</v>
      </c>
      <c r="K731">
        <v>7</v>
      </c>
      <c r="L731">
        <v>59</v>
      </c>
      <c r="M731">
        <v>2</v>
      </c>
      <c r="N731">
        <v>4</v>
      </c>
      <c r="O731">
        <v>27</v>
      </c>
      <c r="P731">
        <v>2</v>
      </c>
      <c r="Q731">
        <v>3</v>
      </c>
      <c r="R731">
        <v>1</v>
      </c>
      <c r="S731">
        <v>3</v>
      </c>
      <c r="T731">
        <v>6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 s="47">
        <f t="shared" si="11"/>
        <v>2</v>
      </c>
      <c r="AB731">
        <v>0</v>
      </c>
      <c r="AD731" t="s">
        <v>38</v>
      </c>
    </row>
    <row r="732" spans="1:30" x14ac:dyDescent="0.25">
      <c r="A732" s="20">
        <v>1503</v>
      </c>
      <c r="B732" s="20">
        <v>1976</v>
      </c>
      <c r="C732" s="20" t="s">
        <v>3</v>
      </c>
      <c r="D732" s="20" t="s">
        <v>13</v>
      </c>
      <c r="E732" s="20">
        <v>162397</v>
      </c>
      <c r="F732" s="20">
        <v>1</v>
      </c>
      <c r="G732" s="20">
        <v>1</v>
      </c>
      <c r="H732" s="49">
        <v>41428</v>
      </c>
      <c r="I732" s="20">
        <v>31</v>
      </c>
      <c r="J732" s="20">
        <v>85</v>
      </c>
      <c r="K732" s="20">
        <v>1</v>
      </c>
      <c r="L732" s="20">
        <v>16</v>
      </c>
      <c r="M732" s="20">
        <v>2</v>
      </c>
      <c r="N732" s="20">
        <v>1</v>
      </c>
      <c r="O732" s="20">
        <v>2</v>
      </c>
      <c r="P732" s="20">
        <v>0</v>
      </c>
      <c r="Q732" s="20">
        <v>0</v>
      </c>
      <c r="R732" s="20">
        <v>0</v>
      </c>
      <c r="S732" s="20">
        <v>1</v>
      </c>
      <c r="T732" s="20">
        <v>1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47">
        <f t="shared" si="11"/>
        <v>0</v>
      </c>
      <c r="AB732" s="20">
        <v>0</v>
      </c>
      <c r="AC732" s="20"/>
      <c r="AD732" s="20" t="s">
        <v>38</v>
      </c>
    </row>
    <row r="733" spans="1:30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F733">
        <v>1</v>
      </c>
      <c r="G733">
        <v>1</v>
      </c>
      <c r="H733" s="35">
        <v>41351</v>
      </c>
      <c r="I733">
        <v>31</v>
      </c>
      <c r="J733">
        <v>5</v>
      </c>
      <c r="K733">
        <v>6</v>
      </c>
      <c r="L733">
        <v>10</v>
      </c>
      <c r="M733">
        <v>6</v>
      </c>
      <c r="N733">
        <v>5</v>
      </c>
      <c r="O733">
        <v>10</v>
      </c>
      <c r="P733">
        <v>1</v>
      </c>
      <c r="Q733">
        <v>1</v>
      </c>
      <c r="R733">
        <v>0</v>
      </c>
      <c r="S733">
        <v>3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s="47">
        <f t="shared" si="11"/>
        <v>0</v>
      </c>
      <c r="AB733">
        <v>0</v>
      </c>
      <c r="AD733" t="s">
        <v>38</v>
      </c>
    </row>
    <row r="734" spans="1:30" x14ac:dyDescent="0.25">
      <c r="A734" s="20">
        <v>607</v>
      </c>
      <c r="B734" s="20">
        <v>1955</v>
      </c>
      <c r="C734" s="20" t="s">
        <v>5</v>
      </c>
      <c r="D734" s="20" t="s">
        <v>10</v>
      </c>
      <c r="E734" s="20">
        <v>41769</v>
      </c>
      <c r="F734" s="20">
        <v>0</v>
      </c>
      <c r="G734" s="20">
        <v>1</v>
      </c>
      <c r="H734" s="49">
        <v>41318</v>
      </c>
      <c r="I734" s="20">
        <v>31</v>
      </c>
      <c r="J734" s="20">
        <v>302</v>
      </c>
      <c r="K734" s="20">
        <v>29</v>
      </c>
      <c r="L734" s="20">
        <v>131</v>
      </c>
      <c r="M734" s="20">
        <v>32</v>
      </c>
      <c r="N734" s="20">
        <v>0</v>
      </c>
      <c r="O734" s="20">
        <v>27</v>
      </c>
      <c r="P734" s="20">
        <v>6</v>
      </c>
      <c r="Q734" s="20">
        <v>8</v>
      </c>
      <c r="R734" s="20">
        <v>1</v>
      </c>
      <c r="S734" s="20">
        <v>7</v>
      </c>
      <c r="T734" s="20">
        <v>8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47">
        <f t="shared" si="11"/>
        <v>0</v>
      </c>
      <c r="AB734" s="20">
        <v>0</v>
      </c>
      <c r="AC734" s="20"/>
      <c r="AD734" s="20" t="s">
        <v>36</v>
      </c>
    </row>
    <row r="735" spans="1:30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F735">
        <v>0</v>
      </c>
      <c r="G735">
        <v>0</v>
      </c>
      <c r="H735" s="35">
        <v>41264</v>
      </c>
      <c r="I735">
        <v>31</v>
      </c>
      <c r="J735">
        <v>728</v>
      </c>
      <c r="K735">
        <v>17</v>
      </c>
      <c r="L735">
        <v>133</v>
      </c>
      <c r="M735">
        <v>11</v>
      </c>
      <c r="N735">
        <v>8</v>
      </c>
      <c r="O735">
        <v>124</v>
      </c>
      <c r="P735">
        <v>1</v>
      </c>
      <c r="Q735">
        <v>7</v>
      </c>
      <c r="R735">
        <v>3</v>
      </c>
      <c r="S735">
        <v>13</v>
      </c>
      <c r="T735">
        <v>6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 s="47">
        <f t="shared" si="11"/>
        <v>1</v>
      </c>
      <c r="AB735">
        <v>0</v>
      </c>
      <c r="AD735" t="s">
        <v>32</v>
      </c>
    </row>
    <row r="736" spans="1:30" x14ac:dyDescent="0.25">
      <c r="A736" s="20">
        <v>9396</v>
      </c>
      <c r="B736" s="20">
        <v>1978</v>
      </c>
      <c r="C736" s="20" t="s">
        <v>3</v>
      </c>
      <c r="D736" s="20" t="s">
        <v>14</v>
      </c>
      <c r="E736" s="20">
        <v>37717</v>
      </c>
      <c r="F736" s="20">
        <v>1</v>
      </c>
      <c r="G736" s="20">
        <v>0</v>
      </c>
      <c r="H736" s="49">
        <v>41236</v>
      </c>
      <c r="I736" s="20">
        <v>31</v>
      </c>
      <c r="J736" s="20">
        <v>9</v>
      </c>
      <c r="K736" s="20">
        <v>0</v>
      </c>
      <c r="L736" s="20">
        <v>6</v>
      </c>
      <c r="M736" s="20">
        <v>4</v>
      </c>
      <c r="N736" s="20">
        <v>1</v>
      </c>
      <c r="O736" s="20">
        <v>5</v>
      </c>
      <c r="P736" s="20">
        <v>1</v>
      </c>
      <c r="Q736" s="20">
        <v>1</v>
      </c>
      <c r="R736" s="20">
        <v>0</v>
      </c>
      <c r="S736" s="20">
        <v>2</v>
      </c>
      <c r="T736" s="20">
        <v>9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47">
        <f t="shared" si="11"/>
        <v>0</v>
      </c>
      <c r="AB736" s="20">
        <v>0</v>
      </c>
      <c r="AC736" s="20"/>
      <c r="AD736" s="20" t="s">
        <v>33</v>
      </c>
    </row>
    <row r="737" spans="1:30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F737">
        <v>1</v>
      </c>
      <c r="G737">
        <v>0</v>
      </c>
      <c r="H737" s="35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47">
        <f t="shared" si="11"/>
        <v>0</v>
      </c>
      <c r="AB737">
        <v>0</v>
      </c>
      <c r="AD737" t="s">
        <v>38</v>
      </c>
    </row>
    <row r="738" spans="1:30" x14ac:dyDescent="0.25">
      <c r="A738" s="20">
        <v>5710</v>
      </c>
      <c r="B738" s="20">
        <v>1970</v>
      </c>
      <c r="C738" s="20" t="s">
        <v>2</v>
      </c>
      <c r="D738" s="20" t="s">
        <v>13</v>
      </c>
      <c r="E738" s="20">
        <v>40548</v>
      </c>
      <c r="F738" s="20">
        <v>0</v>
      </c>
      <c r="G738" s="20">
        <v>1</v>
      </c>
      <c r="H738" s="49">
        <v>41192</v>
      </c>
      <c r="I738" s="20">
        <v>31</v>
      </c>
      <c r="J738" s="20">
        <v>110</v>
      </c>
      <c r="K738" s="20">
        <v>0</v>
      </c>
      <c r="L738" s="20">
        <v>5</v>
      </c>
      <c r="M738" s="20">
        <v>2</v>
      </c>
      <c r="N738" s="20">
        <v>0</v>
      </c>
      <c r="O738" s="20">
        <v>3</v>
      </c>
      <c r="P738" s="20">
        <v>2</v>
      </c>
      <c r="Q738" s="20">
        <v>2</v>
      </c>
      <c r="R738" s="20">
        <v>1</v>
      </c>
      <c r="S738" s="20">
        <v>4</v>
      </c>
      <c r="T738" s="20">
        <v>5</v>
      </c>
      <c r="U738" s="20">
        <v>0</v>
      </c>
      <c r="V738" s="20">
        <v>1</v>
      </c>
      <c r="W738" s="20">
        <v>0</v>
      </c>
      <c r="X738" s="20">
        <v>0</v>
      </c>
      <c r="Y738" s="20">
        <v>0</v>
      </c>
      <c r="Z738" s="20">
        <v>0</v>
      </c>
      <c r="AA738" s="47">
        <f t="shared" si="11"/>
        <v>1</v>
      </c>
      <c r="AB738" s="20">
        <v>0</v>
      </c>
      <c r="AC738" s="20"/>
      <c r="AD738" s="20" t="s">
        <v>34</v>
      </c>
    </row>
    <row r="739" spans="1:30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F739">
        <v>0</v>
      </c>
      <c r="G739">
        <v>1</v>
      </c>
      <c r="H739" s="35">
        <v>41183</v>
      </c>
      <c r="I739">
        <v>31</v>
      </c>
      <c r="J739">
        <v>711</v>
      </c>
      <c r="K739">
        <v>28</v>
      </c>
      <c r="L739">
        <v>142</v>
      </c>
      <c r="M739">
        <v>49</v>
      </c>
      <c r="N739">
        <v>18</v>
      </c>
      <c r="O739">
        <v>47</v>
      </c>
      <c r="P739">
        <v>2</v>
      </c>
      <c r="Q739">
        <v>3</v>
      </c>
      <c r="R739">
        <v>2</v>
      </c>
      <c r="S739">
        <v>9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s="47">
        <f t="shared" si="11"/>
        <v>0</v>
      </c>
      <c r="AB739">
        <v>0</v>
      </c>
      <c r="AD739" t="s">
        <v>33</v>
      </c>
    </row>
    <row r="740" spans="1:30" x14ac:dyDescent="0.25">
      <c r="A740" s="20">
        <v>2379</v>
      </c>
      <c r="B740" s="20">
        <v>1953</v>
      </c>
      <c r="C740" s="20" t="s">
        <v>2</v>
      </c>
      <c r="D740" s="20" t="s">
        <v>9</v>
      </c>
      <c r="E740" s="20">
        <v>69267</v>
      </c>
      <c r="F740" s="20">
        <v>0</v>
      </c>
      <c r="G740" s="20">
        <v>0</v>
      </c>
      <c r="H740" s="49">
        <v>41174</v>
      </c>
      <c r="I740" s="20">
        <v>31</v>
      </c>
      <c r="J740" s="20">
        <v>778</v>
      </c>
      <c r="K740" s="20">
        <v>44</v>
      </c>
      <c r="L740" s="20">
        <v>499</v>
      </c>
      <c r="M740" s="20">
        <v>95</v>
      </c>
      <c r="N740" s="20">
        <v>73</v>
      </c>
      <c r="O740" s="20">
        <v>146</v>
      </c>
      <c r="P740" s="20">
        <v>2</v>
      </c>
      <c r="Q740" s="20">
        <v>3</v>
      </c>
      <c r="R740" s="20">
        <v>4</v>
      </c>
      <c r="S740" s="20">
        <v>5</v>
      </c>
      <c r="T740" s="20">
        <v>7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1</v>
      </c>
      <c r="AA740" s="47">
        <f t="shared" si="11"/>
        <v>1</v>
      </c>
      <c r="AB740" s="20">
        <v>0</v>
      </c>
      <c r="AC740" s="20"/>
      <c r="AD740" s="20" t="s">
        <v>33</v>
      </c>
    </row>
    <row r="741" spans="1:30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F741">
        <v>1</v>
      </c>
      <c r="G741">
        <v>0</v>
      </c>
      <c r="H741" s="35">
        <v>41129</v>
      </c>
      <c r="I741">
        <v>31</v>
      </c>
      <c r="J741">
        <v>0</v>
      </c>
      <c r="K741">
        <v>1</v>
      </c>
      <c r="L741">
        <v>3</v>
      </c>
      <c r="M741">
        <v>10</v>
      </c>
      <c r="N741">
        <v>6</v>
      </c>
      <c r="O741">
        <v>9</v>
      </c>
      <c r="P741">
        <v>2</v>
      </c>
      <c r="Q741">
        <v>1</v>
      </c>
      <c r="R741">
        <v>0</v>
      </c>
      <c r="S741">
        <v>3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s="47">
        <f t="shared" si="11"/>
        <v>0</v>
      </c>
      <c r="AB741">
        <v>0</v>
      </c>
      <c r="AD741" t="s">
        <v>37</v>
      </c>
    </row>
    <row r="742" spans="1:30" x14ac:dyDescent="0.25">
      <c r="A742" s="20">
        <v>3262</v>
      </c>
      <c r="B742" s="20">
        <v>1958</v>
      </c>
      <c r="C742" s="20" t="s">
        <v>2</v>
      </c>
      <c r="D742" s="20" t="s">
        <v>9</v>
      </c>
      <c r="E742" s="20">
        <v>68281</v>
      </c>
      <c r="F742" s="20">
        <v>0</v>
      </c>
      <c r="G742" s="20">
        <v>0</v>
      </c>
      <c r="H742" s="49">
        <v>41128</v>
      </c>
      <c r="I742" s="20">
        <v>31</v>
      </c>
      <c r="J742" s="20">
        <v>995</v>
      </c>
      <c r="K742" s="20">
        <v>112</v>
      </c>
      <c r="L742" s="20">
        <v>417</v>
      </c>
      <c r="M742" s="20">
        <v>42</v>
      </c>
      <c r="N742" s="20">
        <v>48</v>
      </c>
      <c r="O742" s="20">
        <v>41</v>
      </c>
      <c r="P742" s="20">
        <v>1</v>
      </c>
      <c r="Q742" s="20">
        <v>2</v>
      </c>
      <c r="R742" s="20">
        <v>9</v>
      </c>
      <c r="S742" s="20">
        <v>13</v>
      </c>
      <c r="T742" s="20">
        <v>5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1</v>
      </c>
      <c r="AA742" s="47">
        <f t="shared" si="11"/>
        <v>1</v>
      </c>
      <c r="AB742" s="20">
        <v>0</v>
      </c>
      <c r="AC742" s="20"/>
      <c r="AD742" s="20" t="s">
        <v>38</v>
      </c>
    </row>
    <row r="743" spans="1:30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F743">
        <v>0</v>
      </c>
      <c r="G743">
        <v>0</v>
      </c>
      <c r="H743" s="35">
        <v>41749</v>
      </c>
      <c r="I743">
        <v>32</v>
      </c>
      <c r="J743">
        <v>493</v>
      </c>
      <c r="K743">
        <v>183</v>
      </c>
      <c r="L743">
        <v>352</v>
      </c>
      <c r="M743">
        <v>184</v>
      </c>
      <c r="N743">
        <v>23</v>
      </c>
      <c r="O743">
        <v>28</v>
      </c>
      <c r="P743">
        <v>0</v>
      </c>
      <c r="Q743">
        <v>3</v>
      </c>
      <c r="R743">
        <v>5</v>
      </c>
      <c r="S743">
        <v>13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s="47">
        <f t="shared" si="11"/>
        <v>0</v>
      </c>
      <c r="AB743">
        <v>0</v>
      </c>
      <c r="AD743" t="s">
        <v>38</v>
      </c>
    </row>
    <row r="744" spans="1:30" x14ac:dyDescent="0.25">
      <c r="A744" s="20">
        <v>5025</v>
      </c>
      <c r="B744" s="20">
        <v>1979</v>
      </c>
      <c r="C744" s="20" t="s">
        <v>2</v>
      </c>
      <c r="D744" s="20" t="s">
        <v>9</v>
      </c>
      <c r="E744" s="20">
        <v>48526</v>
      </c>
      <c r="F744" s="20">
        <v>1</v>
      </c>
      <c r="G744" s="20">
        <v>0</v>
      </c>
      <c r="H744" s="49">
        <v>41632</v>
      </c>
      <c r="I744" s="20">
        <v>32</v>
      </c>
      <c r="J744" s="20">
        <v>23</v>
      </c>
      <c r="K744" s="20">
        <v>17</v>
      </c>
      <c r="L744" s="20">
        <v>23</v>
      </c>
      <c r="M744" s="20">
        <v>43</v>
      </c>
      <c r="N744" s="20">
        <v>20</v>
      </c>
      <c r="O744" s="20">
        <v>9</v>
      </c>
      <c r="P744" s="20">
        <v>1</v>
      </c>
      <c r="Q744" s="20">
        <v>2</v>
      </c>
      <c r="R744" s="20">
        <v>1</v>
      </c>
      <c r="S744" s="20">
        <v>4</v>
      </c>
      <c r="T744" s="20">
        <v>3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47">
        <f t="shared" si="11"/>
        <v>0</v>
      </c>
      <c r="AB744" s="20">
        <v>0</v>
      </c>
      <c r="AC744" s="20"/>
      <c r="AD744" s="20" t="s">
        <v>38</v>
      </c>
    </row>
    <row r="745" spans="1:30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F745">
        <v>0</v>
      </c>
      <c r="G745">
        <v>0</v>
      </c>
      <c r="H745" s="35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1</v>
      </c>
      <c r="AA745" s="47">
        <f t="shared" si="11"/>
        <v>4</v>
      </c>
      <c r="AB745">
        <v>0</v>
      </c>
      <c r="AD745" t="s">
        <v>38</v>
      </c>
    </row>
    <row r="746" spans="1:30" x14ac:dyDescent="0.25">
      <c r="A746" s="20">
        <v>3102</v>
      </c>
      <c r="B746" s="20">
        <v>1981</v>
      </c>
      <c r="C746" s="20" t="s">
        <v>5</v>
      </c>
      <c r="D746" s="20" t="s">
        <v>13</v>
      </c>
      <c r="E746" s="20">
        <v>19414</v>
      </c>
      <c r="F746" s="20">
        <v>1</v>
      </c>
      <c r="G746" s="20">
        <v>0</v>
      </c>
      <c r="H746" s="49">
        <v>41563</v>
      </c>
      <c r="I746" s="20">
        <v>32</v>
      </c>
      <c r="J746" s="20">
        <v>2</v>
      </c>
      <c r="K746" s="20">
        <v>3</v>
      </c>
      <c r="L746" s="20">
        <v>12</v>
      </c>
      <c r="M746" s="20">
        <v>3</v>
      </c>
      <c r="N746" s="20">
        <v>5</v>
      </c>
      <c r="O746" s="20">
        <v>7</v>
      </c>
      <c r="P746" s="20">
        <v>1</v>
      </c>
      <c r="Q746" s="20">
        <v>1</v>
      </c>
      <c r="R746" s="20">
        <v>0</v>
      </c>
      <c r="S746" s="20">
        <v>3</v>
      </c>
      <c r="T746" s="20">
        <v>8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47">
        <f t="shared" si="11"/>
        <v>0</v>
      </c>
      <c r="AB746" s="20">
        <v>0</v>
      </c>
      <c r="AC746" s="20"/>
      <c r="AD746" s="20" t="s">
        <v>37</v>
      </c>
    </row>
    <row r="747" spans="1:30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F747">
        <v>0</v>
      </c>
      <c r="G747">
        <v>1</v>
      </c>
      <c r="H747" s="35">
        <v>41551</v>
      </c>
      <c r="I747">
        <v>32</v>
      </c>
      <c r="J747">
        <v>415</v>
      </c>
      <c r="K747">
        <v>5</v>
      </c>
      <c r="L747">
        <v>124</v>
      </c>
      <c r="M747">
        <v>15</v>
      </c>
      <c r="N747">
        <v>35</v>
      </c>
      <c r="O747">
        <v>11</v>
      </c>
      <c r="P747">
        <v>1</v>
      </c>
      <c r="Q747">
        <v>5</v>
      </c>
      <c r="R747">
        <v>2</v>
      </c>
      <c r="S747">
        <v>11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47">
        <f t="shared" si="11"/>
        <v>0</v>
      </c>
      <c r="AB747">
        <v>0</v>
      </c>
      <c r="AD747" t="s">
        <v>33</v>
      </c>
    </row>
    <row r="748" spans="1:30" x14ac:dyDescent="0.25">
      <c r="A748" s="20">
        <v>8104</v>
      </c>
      <c r="B748" s="20">
        <v>1951</v>
      </c>
      <c r="C748" s="20" t="s">
        <v>3</v>
      </c>
      <c r="D748" s="20" t="s">
        <v>14</v>
      </c>
      <c r="E748" s="20">
        <v>53312</v>
      </c>
      <c r="F748" s="20">
        <v>0</v>
      </c>
      <c r="G748" s="20">
        <v>0</v>
      </c>
      <c r="H748" s="49">
        <v>41495</v>
      </c>
      <c r="I748" s="20">
        <v>32</v>
      </c>
      <c r="J748" s="20">
        <v>241</v>
      </c>
      <c r="K748" s="20">
        <v>0</v>
      </c>
      <c r="L748" s="20">
        <v>12</v>
      </c>
      <c r="M748" s="20">
        <v>0</v>
      </c>
      <c r="N748" s="20">
        <v>0</v>
      </c>
      <c r="O748" s="20">
        <v>25</v>
      </c>
      <c r="P748" s="20">
        <v>1</v>
      </c>
      <c r="Q748" s="20">
        <v>5</v>
      </c>
      <c r="R748" s="20">
        <v>1</v>
      </c>
      <c r="S748" s="20">
        <v>5</v>
      </c>
      <c r="T748" s="20">
        <v>7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47">
        <f t="shared" si="11"/>
        <v>0</v>
      </c>
      <c r="AB748" s="20">
        <v>0</v>
      </c>
      <c r="AC748" s="20"/>
      <c r="AD748" s="20" t="s">
        <v>38</v>
      </c>
    </row>
    <row r="749" spans="1:30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F749">
        <v>0</v>
      </c>
      <c r="G749">
        <v>0</v>
      </c>
      <c r="H749" s="35">
        <v>41480</v>
      </c>
      <c r="I749">
        <v>32</v>
      </c>
      <c r="J749">
        <v>34</v>
      </c>
      <c r="K749">
        <v>11</v>
      </c>
      <c r="L749">
        <v>137</v>
      </c>
      <c r="M749">
        <v>179</v>
      </c>
      <c r="N749">
        <v>61</v>
      </c>
      <c r="O749">
        <v>45</v>
      </c>
      <c r="P749">
        <v>1</v>
      </c>
      <c r="Q749">
        <v>8</v>
      </c>
      <c r="R749">
        <v>1</v>
      </c>
      <c r="S749">
        <v>5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47">
        <f t="shared" si="11"/>
        <v>0</v>
      </c>
      <c r="AB749">
        <v>0</v>
      </c>
      <c r="AD749" t="s">
        <v>31</v>
      </c>
    </row>
    <row r="750" spans="1:30" x14ac:dyDescent="0.25">
      <c r="A750" s="20">
        <v>6421</v>
      </c>
      <c r="B750" s="20">
        <v>1961</v>
      </c>
      <c r="C750" s="20" t="s">
        <v>2</v>
      </c>
      <c r="D750" s="20" t="s">
        <v>13</v>
      </c>
      <c r="E750" s="20">
        <v>88347</v>
      </c>
      <c r="F750" s="20">
        <v>0</v>
      </c>
      <c r="G750" s="20">
        <v>0</v>
      </c>
      <c r="H750" s="49">
        <v>41458</v>
      </c>
      <c r="I750" s="20">
        <v>32</v>
      </c>
      <c r="J750" s="20">
        <v>1050</v>
      </c>
      <c r="K750" s="20">
        <v>178</v>
      </c>
      <c r="L750" s="20">
        <v>555</v>
      </c>
      <c r="M750" s="20">
        <v>77</v>
      </c>
      <c r="N750" s="20">
        <v>138</v>
      </c>
      <c r="O750" s="20">
        <v>118</v>
      </c>
      <c r="P750" s="20">
        <v>1</v>
      </c>
      <c r="Q750" s="20">
        <v>4</v>
      </c>
      <c r="R750" s="20">
        <v>7</v>
      </c>
      <c r="S750" s="20">
        <v>9</v>
      </c>
      <c r="T750" s="20">
        <v>1</v>
      </c>
      <c r="U750" s="20">
        <v>0</v>
      </c>
      <c r="V750" s="20">
        <v>0</v>
      </c>
      <c r="W750" s="20">
        <v>0</v>
      </c>
      <c r="X750" s="20">
        <v>1</v>
      </c>
      <c r="Y750" s="20">
        <v>0</v>
      </c>
      <c r="Z750" s="20">
        <v>0</v>
      </c>
      <c r="AA750" s="47">
        <f t="shared" si="11"/>
        <v>1</v>
      </c>
      <c r="AB750" s="20">
        <v>0</v>
      </c>
      <c r="AC750" s="20"/>
      <c r="AD750" s="20" t="s">
        <v>38</v>
      </c>
    </row>
    <row r="751" spans="1:30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F751">
        <v>0</v>
      </c>
      <c r="G751">
        <v>0</v>
      </c>
      <c r="H751" s="35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s="47">
        <f t="shared" si="11"/>
        <v>0</v>
      </c>
      <c r="AB751">
        <v>0</v>
      </c>
      <c r="AD751" t="s">
        <v>37</v>
      </c>
    </row>
    <row r="752" spans="1:30" x14ac:dyDescent="0.25">
      <c r="A752" s="20">
        <v>4698</v>
      </c>
      <c r="B752" s="20">
        <v>1983</v>
      </c>
      <c r="C752" s="20" t="s">
        <v>3</v>
      </c>
      <c r="D752" s="20" t="s">
        <v>14</v>
      </c>
      <c r="E752" s="20">
        <v>50150</v>
      </c>
      <c r="F752" s="20">
        <v>0</v>
      </c>
      <c r="G752" s="20">
        <v>0</v>
      </c>
      <c r="H752" s="49">
        <v>41445</v>
      </c>
      <c r="I752" s="20">
        <v>32</v>
      </c>
      <c r="J752" s="20">
        <v>135</v>
      </c>
      <c r="K752" s="20">
        <v>46</v>
      </c>
      <c r="L752" s="20">
        <v>92</v>
      </c>
      <c r="M752" s="20">
        <v>65</v>
      </c>
      <c r="N752" s="20">
        <v>61</v>
      </c>
      <c r="O752" s="20">
        <v>11</v>
      </c>
      <c r="P752" s="20">
        <v>2</v>
      </c>
      <c r="Q752" s="20">
        <v>5</v>
      </c>
      <c r="R752" s="20">
        <v>2</v>
      </c>
      <c r="S752" s="20">
        <v>7</v>
      </c>
      <c r="T752" s="20">
        <v>5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47">
        <f t="shared" si="11"/>
        <v>0</v>
      </c>
      <c r="AB752" s="20">
        <v>0</v>
      </c>
      <c r="AC752" s="20"/>
      <c r="AD752" s="20" t="s">
        <v>38</v>
      </c>
    </row>
    <row r="753" spans="1:30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F753">
        <v>1</v>
      </c>
      <c r="G753">
        <v>0</v>
      </c>
      <c r="H753" s="35">
        <v>41409</v>
      </c>
      <c r="I753">
        <v>32</v>
      </c>
      <c r="J753">
        <v>4</v>
      </c>
      <c r="K753">
        <v>7</v>
      </c>
      <c r="L753">
        <v>7</v>
      </c>
      <c r="M753">
        <v>6</v>
      </c>
      <c r="N753">
        <v>4</v>
      </c>
      <c r="O753">
        <v>13</v>
      </c>
      <c r="P753">
        <v>3</v>
      </c>
      <c r="Q753">
        <v>1</v>
      </c>
      <c r="R753">
        <v>2</v>
      </c>
      <c r="S753">
        <v>2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s="47">
        <f t="shared" si="11"/>
        <v>0</v>
      </c>
      <c r="AB753">
        <v>0</v>
      </c>
      <c r="AD753" t="s">
        <v>38</v>
      </c>
    </row>
    <row r="754" spans="1:30" x14ac:dyDescent="0.25">
      <c r="A754" s="20">
        <v>6177</v>
      </c>
      <c r="B754" s="20">
        <v>1985</v>
      </c>
      <c r="C754" s="20" t="s">
        <v>3</v>
      </c>
      <c r="D754" s="20" t="s">
        <v>14</v>
      </c>
      <c r="E754" s="20">
        <v>33454</v>
      </c>
      <c r="F754" s="20">
        <v>1</v>
      </c>
      <c r="G754" s="20">
        <v>0</v>
      </c>
      <c r="H754" s="49">
        <v>41402</v>
      </c>
      <c r="I754" s="20">
        <v>32</v>
      </c>
      <c r="J754" s="20">
        <v>76</v>
      </c>
      <c r="K754" s="20">
        <v>10</v>
      </c>
      <c r="L754" s="20">
        <v>56</v>
      </c>
      <c r="M754" s="20">
        <v>3</v>
      </c>
      <c r="N754" s="20">
        <v>1</v>
      </c>
      <c r="O754" s="20">
        <v>23</v>
      </c>
      <c r="P754" s="20">
        <v>2</v>
      </c>
      <c r="Q754" s="20">
        <v>4</v>
      </c>
      <c r="R754" s="20">
        <v>0</v>
      </c>
      <c r="S754" s="20">
        <v>4</v>
      </c>
      <c r="T754" s="20">
        <v>8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47">
        <f t="shared" si="11"/>
        <v>0</v>
      </c>
      <c r="AB754" s="20">
        <v>0</v>
      </c>
      <c r="AC754" s="20"/>
      <c r="AD754" s="20" t="s">
        <v>31</v>
      </c>
    </row>
    <row r="755" spans="1:30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F755">
        <v>1</v>
      </c>
      <c r="G755">
        <v>1</v>
      </c>
      <c r="H755" s="35">
        <v>41400</v>
      </c>
      <c r="I755">
        <v>32</v>
      </c>
      <c r="J755">
        <v>50</v>
      </c>
      <c r="K755">
        <v>4</v>
      </c>
      <c r="L755">
        <v>44</v>
      </c>
      <c r="M755">
        <v>10</v>
      </c>
      <c r="N755">
        <v>10</v>
      </c>
      <c r="O755">
        <v>43</v>
      </c>
      <c r="P755">
        <v>3</v>
      </c>
      <c r="Q755">
        <v>3</v>
      </c>
      <c r="R755">
        <v>1</v>
      </c>
      <c r="S755">
        <v>3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 s="47">
        <f t="shared" si="11"/>
        <v>1</v>
      </c>
      <c r="AB755">
        <v>0</v>
      </c>
      <c r="AD755" t="s">
        <v>38</v>
      </c>
    </row>
    <row r="756" spans="1:30" x14ac:dyDescent="0.25">
      <c r="A756" s="20">
        <v>3491</v>
      </c>
      <c r="B756" s="20">
        <v>1975</v>
      </c>
      <c r="C756" s="20" t="s">
        <v>2</v>
      </c>
      <c r="D756" s="20" t="s">
        <v>13</v>
      </c>
      <c r="E756" s="20">
        <v>55914</v>
      </c>
      <c r="F756" s="20">
        <v>0</v>
      </c>
      <c r="G756" s="20">
        <v>1</v>
      </c>
      <c r="H756" s="49">
        <v>41393</v>
      </c>
      <c r="I756" s="20">
        <v>32</v>
      </c>
      <c r="J756" s="20">
        <v>384</v>
      </c>
      <c r="K756" s="20">
        <v>60</v>
      </c>
      <c r="L756" s="20">
        <v>364</v>
      </c>
      <c r="M756" s="20">
        <v>119</v>
      </c>
      <c r="N756" s="20">
        <v>101</v>
      </c>
      <c r="O756" s="20">
        <v>232</v>
      </c>
      <c r="P756" s="20">
        <v>4</v>
      </c>
      <c r="Q756" s="20">
        <v>11</v>
      </c>
      <c r="R756" s="20">
        <v>6</v>
      </c>
      <c r="S756" s="20">
        <v>8</v>
      </c>
      <c r="T756" s="20">
        <v>7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47">
        <f t="shared" si="11"/>
        <v>0</v>
      </c>
      <c r="AB756" s="20">
        <v>0</v>
      </c>
      <c r="AC756" s="20"/>
      <c r="AD756" s="20" t="s">
        <v>31</v>
      </c>
    </row>
    <row r="757" spans="1:30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F757">
        <v>1</v>
      </c>
      <c r="G757">
        <v>0</v>
      </c>
      <c r="H757" s="35">
        <v>41382</v>
      </c>
      <c r="I757">
        <v>32</v>
      </c>
      <c r="J757">
        <v>275</v>
      </c>
      <c r="K757">
        <v>0</v>
      </c>
      <c r="L757">
        <v>86</v>
      </c>
      <c r="M757">
        <v>10</v>
      </c>
      <c r="N757">
        <v>23</v>
      </c>
      <c r="O757">
        <v>66</v>
      </c>
      <c r="P757">
        <v>5</v>
      </c>
      <c r="Q757">
        <v>6</v>
      </c>
      <c r="R757">
        <v>3</v>
      </c>
      <c r="S757">
        <v>5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s="47">
        <f t="shared" si="11"/>
        <v>0</v>
      </c>
      <c r="AB757">
        <v>0</v>
      </c>
      <c r="AD757" t="s">
        <v>38</v>
      </c>
    </row>
    <row r="758" spans="1:30" x14ac:dyDescent="0.25">
      <c r="A758" s="20">
        <v>4377</v>
      </c>
      <c r="B758" s="20">
        <v>1971</v>
      </c>
      <c r="C758" s="20" t="s">
        <v>2</v>
      </c>
      <c r="D758" s="20" t="s">
        <v>14</v>
      </c>
      <c r="E758" s="20">
        <v>52914</v>
      </c>
      <c r="F758" s="20">
        <v>0</v>
      </c>
      <c r="G758" s="20">
        <v>1</v>
      </c>
      <c r="H758" s="49">
        <v>41281</v>
      </c>
      <c r="I758" s="20">
        <v>32</v>
      </c>
      <c r="J758" s="20">
        <v>254</v>
      </c>
      <c r="K758" s="20">
        <v>10</v>
      </c>
      <c r="L758" s="20">
        <v>44</v>
      </c>
      <c r="M758" s="20">
        <v>30</v>
      </c>
      <c r="N758" s="20">
        <v>10</v>
      </c>
      <c r="O758" s="20">
        <v>227</v>
      </c>
      <c r="P758" s="20">
        <v>2</v>
      </c>
      <c r="Q758" s="20">
        <v>7</v>
      </c>
      <c r="R758" s="20">
        <v>3</v>
      </c>
      <c r="S758" s="20">
        <v>3</v>
      </c>
      <c r="T758" s="20">
        <v>7</v>
      </c>
      <c r="U758" s="20">
        <v>1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47">
        <f t="shared" si="11"/>
        <v>1</v>
      </c>
      <c r="AB758" s="20">
        <v>0</v>
      </c>
      <c r="AC758" s="20"/>
      <c r="AD758" s="20" t="s">
        <v>37</v>
      </c>
    </row>
    <row r="759" spans="1:30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F759">
        <v>1</v>
      </c>
      <c r="G759">
        <v>0</v>
      </c>
      <c r="H759" s="35">
        <v>41242</v>
      </c>
      <c r="I759">
        <v>32</v>
      </c>
      <c r="J759">
        <v>3</v>
      </c>
      <c r="K759">
        <v>6</v>
      </c>
      <c r="L759">
        <v>7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0</v>
      </c>
      <c r="S759">
        <v>3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47">
        <f t="shared" si="11"/>
        <v>0</v>
      </c>
      <c r="AB759">
        <v>0</v>
      </c>
      <c r="AD759" t="s">
        <v>38</v>
      </c>
    </row>
    <row r="760" spans="1:30" x14ac:dyDescent="0.25">
      <c r="A760" s="20">
        <v>5544</v>
      </c>
      <c r="B760" s="20">
        <v>1970</v>
      </c>
      <c r="C760" s="20" t="s">
        <v>2</v>
      </c>
      <c r="D760" s="20" t="s">
        <v>9</v>
      </c>
      <c r="E760" s="20">
        <v>67384</v>
      </c>
      <c r="F760" s="20">
        <v>0</v>
      </c>
      <c r="G760" s="20">
        <v>1</v>
      </c>
      <c r="H760" s="49">
        <v>41223</v>
      </c>
      <c r="I760" s="20">
        <v>32</v>
      </c>
      <c r="J760" s="20">
        <v>957</v>
      </c>
      <c r="K760" s="20">
        <v>40</v>
      </c>
      <c r="L760" s="20">
        <v>175</v>
      </c>
      <c r="M760" s="20">
        <v>158</v>
      </c>
      <c r="N760" s="20">
        <v>53</v>
      </c>
      <c r="O760" s="20">
        <v>107</v>
      </c>
      <c r="P760" s="20">
        <v>2</v>
      </c>
      <c r="Q760" s="20">
        <v>7</v>
      </c>
      <c r="R760" s="20">
        <v>8</v>
      </c>
      <c r="S760" s="20">
        <v>5</v>
      </c>
      <c r="T760" s="20">
        <v>5</v>
      </c>
      <c r="U760" s="20">
        <v>0</v>
      </c>
      <c r="V760" s="20">
        <v>1</v>
      </c>
      <c r="W760" s="20">
        <v>0</v>
      </c>
      <c r="X760" s="20">
        <v>0</v>
      </c>
      <c r="Y760" s="20">
        <v>0</v>
      </c>
      <c r="Z760" s="20">
        <v>0</v>
      </c>
      <c r="AA760" s="47">
        <f t="shared" si="11"/>
        <v>1</v>
      </c>
      <c r="AB760" s="20">
        <v>0</v>
      </c>
      <c r="AC760" s="20"/>
      <c r="AD760" s="20" t="s">
        <v>38</v>
      </c>
    </row>
    <row r="761" spans="1:30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F761">
        <v>0</v>
      </c>
      <c r="G761">
        <v>1</v>
      </c>
      <c r="H761" s="35">
        <v>41220</v>
      </c>
      <c r="I761">
        <v>32</v>
      </c>
      <c r="J761">
        <v>293</v>
      </c>
      <c r="K761">
        <v>6</v>
      </c>
      <c r="L761">
        <v>23</v>
      </c>
      <c r="M761">
        <v>13</v>
      </c>
      <c r="N761">
        <v>6</v>
      </c>
      <c r="O761">
        <v>92</v>
      </c>
      <c r="P761">
        <v>4</v>
      </c>
      <c r="Q761">
        <v>6</v>
      </c>
      <c r="R761">
        <v>2</v>
      </c>
      <c r="S761">
        <v>5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47">
        <f t="shared" si="11"/>
        <v>0</v>
      </c>
      <c r="AB761">
        <v>0</v>
      </c>
      <c r="AD761" t="s">
        <v>34</v>
      </c>
    </row>
    <row r="762" spans="1:30" x14ac:dyDescent="0.25">
      <c r="A762" s="20">
        <v>4543</v>
      </c>
      <c r="B762" s="20">
        <v>1980</v>
      </c>
      <c r="C762" s="20" t="s">
        <v>2</v>
      </c>
      <c r="D762" s="20" t="s">
        <v>14</v>
      </c>
      <c r="E762" s="20">
        <v>82497</v>
      </c>
      <c r="F762" s="20">
        <v>0</v>
      </c>
      <c r="G762" s="20">
        <v>0</v>
      </c>
      <c r="H762" s="49">
        <v>41213</v>
      </c>
      <c r="I762" s="20">
        <v>32</v>
      </c>
      <c r="J762" s="20">
        <v>777</v>
      </c>
      <c r="K762" s="20">
        <v>129</v>
      </c>
      <c r="L762" s="20">
        <v>573</v>
      </c>
      <c r="M762" s="20">
        <v>216</v>
      </c>
      <c r="N762" s="20">
        <v>21</v>
      </c>
      <c r="O762" s="20">
        <v>203</v>
      </c>
      <c r="P762" s="20">
        <v>1</v>
      </c>
      <c r="Q762" s="20">
        <v>2</v>
      </c>
      <c r="R762" s="20">
        <v>7</v>
      </c>
      <c r="S762" s="20">
        <v>9</v>
      </c>
      <c r="T762" s="20">
        <v>4</v>
      </c>
      <c r="U762" s="20">
        <v>0</v>
      </c>
      <c r="V762" s="20">
        <v>0</v>
      </c>
      <c r="W762" s="20">
        <v>1</v>
      </c>
      <c r="X762" s="20">
        <v>0</v>
      </c>
      <c r="Y762" s="20">
        <v>0</v>
      </c>
      <c r="Z762" s="20">
        <v>0</v>
      </c>
      <c r="AA762" s="47">
        <f t="shared" si="11"/>
        <v>1</v>
      </c>
      <c r="AB762" s="20">
        <v>0</v>
      </c>
      <c r="AC762" s="20"/>
      <c r="AD762" s="20" t="s">
        <v>33</v>
      </c>
    </row>
    <row r="763" spans="1:30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F763">
        <v>0</v>
      </c>
      <c r="G763">
        <v>0</v>
      </c>
      <c r="H763" s="35">
        <v>41123</v>
      </c>
      <c r="I763">
        <v>32</v>
      </c>
      <c r="J763">
        <v>63</v>
      </c>
      <c r="K763">
        <v>151</v>
      </c>
      <c r="L763">
        <v>137</v>
      </c>
      <c r="M763">
        <v>153</v>
      </c>
      <c r="N763">
        <v>19</v>
      </c>
      <c r="O763">
        <v>53</v>
      </c>
      <c r="P763">
        <v>2</v>
      </c>
      <c r="Q763">
        <v>4</v>
      </c>
      <c r="R763">
        <v>4</v>
      </c>
      <c r="S763">
        <v>8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47">
        <f t="shared" si="11"/>
        <v>0</v>
      </c>
      <c r="AB763">
        <v>0</v>
      </c>
      <c r="AD763" t="s">
        <v>38</v>
      </c>
    </row>
    <row r="764" spans="1:30" x14ac:dyDescent="0.25">
      <c r="A764" s="20">
        <v>1448</v>
      </c>
      <c r="B764" s="20">
        <v>1963</v>
      </c>
      <c r="C764" s="20" t="s">
        <v>4</v>
      </c>
      <c r="D764" s="20" t="s">
        <v>14</v>
      </c>
      <c r="E764" s="20">
        <v>33562</v>
      </c>
      <c r="F764" s="20">
        <v>1</v>
      </c>
      <c r="G764" s="20">
        <v>2</v>
      </c>
      <c r="H764" s="49">
        <v>41815</v>
      </c>
      <c r="I764" s="20">
        <v>33</v>
      </c>
      <c r="J764" s="20">
        <v>21</v>
      </c>
      <c r="K764" s="20">
        <v>12</v>
      </c>
      <c r="L764" s="20">
        <v>12</v>
      </c>
      <c r="M764" s="20">
        <v>0</v>
      </c>
      <c r="N764" s="20">
        <v>3</v>
      </c>
      <c r="O764" s="20">
        <v>3</v>
      </c>
      <c r="P764" s="20">
        <v>3</v>
      </c>
      <c r="Q764" s="20">
        <v>2</v>
      </c>
      <c r="R764" s="20">
        <v>0</v>
      </c>
      <c r="S764" s="20">
        <v>4</v>
      </c>
      <c r="T764" s="20">
        <v>4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47">
        <f t="shared" si="11"/>
        <v>0</v>
      </c>
      <c r="AB764" s="20">
        <v>0</v>
      </c>
      <c r="AC764" s="20"/>
      <c r="AD764" s="20" t="s">
        <v>36</v>
      </c>
    </row>
    <row r="765" spans="1:30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F765">
        <v>1</v>
      </c>
      <c r="G765">
        <v>1</v>
      </c>
      <c r="H765" s="35">
        <v>41753</v>
      </c>
      <c r="I765">
        <v>33</v>
      </c>
      <c r="J765">
        <v>245</v>
      </c>
      <c r="K765">
        <v>16</v>
      </c>
      <c r="L765">
        <v>223</v>
      </c>
      <c r="M765">
        <v>21</v>
      </c>
      <c r="N765">
        <v>43</v>
      </c>
      <c r="O765">
        <v>16</v>
      </c>
      <c r="P765">
        <v>2</v>
      </c>
      <c r="Q765">
        <v>8</v>
      </c>
      <c r="R765">
        <v>1</v>
      </c>
      <c r="S765">
        <v>8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47">
        <f t="shared" si="11"/>
        <v>0</v>
      </c>
      <c r="AB765">
        <v>0</v>
      </c>
      <c r="AD765" t="s">
        <v>32</v>
      </c>
    </row>
    <row r="766" spans="1:30" x14ac:dyDescent="0.25">
      <c r="A766" s="20">
        <v>7500</v>
      </c>
      <c r="B766" s="20">
        <v>1967</v>
      </c>
      <c r="C766" s="20" t="s">
        <v>2</v>
      </c>
      <c r="D766" s="20" t="s">
        <v>9</v>
      </c>
      <c r="E766" s="20">
        <v>79146</v>
      </c>
      <c r="F766" s="20">
        <v>1</v>
      </c>
      <c r="G766" s="20">
        <v>1</v>
      </c>
      <c r="H766" s="49">
        <v>41753</v>
      </c>
      <c r="I766" s="20">
        <v>33</v>
      </c>
      <c r="J766" s="20">
        <v>245</v>
      </c>
      <c r="K766" s="20">
        <v>16</v>
      </c>
      <c r="L766" s="20">
        <v>223</v>
      </c>
      <c r="M766" s="20">
        <v>21</v>
      </c>
      <c r="N766" s="20">
        <v>43</v>
      </c>
      <c r="O766" s="20">
        <v>16</v>
      </c>
      <c r="P766" s="20">
        <v>2</v>
      </c>
      <c r="Q766" s="20">
        <v>8</v>
      </c>
      <c r="R766" s="20">
        <v>1</v>
      </c>
      <c r="S766" s="20">
        <v>8</v>
      </c>
      <c r="T766" s="20">
        <v>6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47">
        <f t="shared" si="11"/>
        <v>0</v>
      </c>
      <c r="AB766" s="20">
        <v>0</v>
      </c>
      <c r="AC766" s="20"/>
      <c r="AD766" s="20" t="s">
        <v>38</v>
      </c>
    </row>
    <row r="767" spans="1:30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F767">
        <v>1</v>
      </c>
      <c r="G767">
        <v>0</v>
      </c>
      <c r="H767" s="35">
        <v>41728</v>
      </c>
      <c r="I767">
        <v>33</v>
      </c>
      <c r="J767">
        <v>12</v>
      </c>
      <c r="K767">
        <v>0</v>
      </c>
      <c r="L767">
        <v>1</v>
      </c>
      <c r="M767">
        <v>0</v>
      </c>
      <c r="N767">
        <v>0</v>
      </c>
      <c r="O767">
        <v>6</v>
      </c>
      <c r="P767">
        <v>1</v>
      </c>
      <c r="Q767">
        <v>0</v>
      </c>
      <c r="R767">
        <v>1</v>
      </c>
      <c r="S767">
        <v>2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47">
        <f t="shared" si="11"/>
        <v>0</v>
      </c>
      <c r="AB767">
        <v>0</v>
      </c>
      <c r="AD767" t="s">
        <v>38</v>
      </c>
    </row>
    <row r="768" spans="1:30" x14ac:dyDescent="0.25">
      <c r="A768" s="20">
        <v>2256</v>
      </c>
      <c r="B768" s="20">
        <v>1973</v>
      </c>
      <c r="C768" s="20" t="s">
        <v>4</v>
      </c>
      <c r="D768" s="20" t="s">
        <v>14</v>
      </c>
      <c r="E768" s="20">
        <v>27159</v>
      </c>
      <c r="F768" s="20">
        <v>1</v>
      </c>
      <c r="G768" s="20">
        <v>1</v>
      </c>
      <c r="H768" s="49">
        <v>41727</v>
      </c>
      <c r="I768" s="20">
        <v>33</v>
      </c>
      <c r="J768" s="20">
        <v>17</v>
      </c>
      <c r="K768" s="20">
        <v>0</v>
      </c>
      <c r="L768" s="20">
        <v>3</v>
      </c>
      <c r="M768" s="20">
        <v>0</v>
      </c>
      <c r="N768" s="20">
        <v>0</v>
      </c>
      <c r="O768" s="20">
        <v>1</v>
      </c>
      <c r="P768" s="20">
        <v>2</v>
      </c>
      <c r="Q768" s="20">
        <v>1</v>
      </c>
      <c r="R768" s="20">
        <v>0</v>
      </c>
      <c r="S768" s="20">
        <v>3</v>
      </c>
      <c r="T768" s="20">
        <v>6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47">
        <f t="shared" si="11"/>
        <v>0</v>
      </c>
      <c r="AB768" s="20">
        <v>0</v>
      </c>
      <c r="AC768" s="20"/>
      <c r="AD768" s="20" t="s">
        <v>38</v>
      </c>
    </row>
    <row r="769" spans="1:30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F769">
        <v>1</v>
      </c>
      <c r="G769">
        <v>2</v>
      </c>
      <c r="H769" s="35">
        <v>41722</v>
      </c>
      <c r="I769">
        <v>33</v>
      </c>
      <c r="J769">
        <v>24</v>
      </c>
      <c r="K769">
        <v>4</v>
      </c>
      <c r="L769">
        <v>22</v>
      </c>
      <c r="M769">
        <v>0</v>
      </c>
      <c r="N769">
        <v>2</v>
      </c>
      <c r="O769">
        <v>9</v>
      </c>
      <c r="P769">
        <v>4</v>
      </c>
      <c r="Q769">
        <v>3</v>
      </c>
      <c r="R769">
        <v>1</v>
      </c>
      <c r="S769">
        <v>3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47">
        <f t="shared" si="11"/>
        <v>0</v>
      </c>
      <c r="AB769">
        <v>0</v>
      </c>
      <c r="AD769" t="s">
        <v>37</v>
      </c>
    </row>
    <row r="770" spans="1:30" x14ac:dyDescent="0.25">
      <c r="A770" s="20">
        <v>7725</v>
      </c>
      <c r="B770" s="20">
        <v>1965</v>
      </c>
      <c r="C770" s="20" t="s">
        <v>5</v>
      </c>
      <c r="D770" s="20" t="s">
        <v>14</v>
      </c>
      <c r="E770" s="20">
        <v>76800</v>
      </c>
      <c r="F770" s="20">
        <v>0</v>
      </c>
      <c r="G770" s="20">
        <v>0</v>
      </c>
      <c r="H770" s="49">
        <v>41706</v>
      </c>
      <c r="I770" s="20">
        <v>33</v>
      </c>
      <c r="J770" s="20">
        <v>173</v>
      </c>
      <c r="K770" s="20">
        <v>26</v>
      </c>
      <c r="L770" s="20">
        <v>255</v>
      </c>
      <c r="M770" s="20">
        <v>35</v>
      </c>
      <c r="N770" s="20">
        <v>71</v>
      </c>
      <c r="O770" s="20">
        <v>81</v>
      </c>
      <c r="P770" s="20">
        <v>1</v>
      </c>
      <c r="Q770" s="20">
        <v>4</v>
      </c>
      <c r="R770" s="20">
        <v>4</v>
      </c>
      <c r="S770" s="20">
        <v>7</v>
      </c>
      <c r="T770" s="20">
        <v>1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47">
        <f t="shared" si="11"/>
        <v>0</v>
      </c>
      <c r="AB770" s="20">
        <v>0</v>
      </c>
      <c r="AC770" s="20"/>
      <c r="AD770" s="20" t="s">
        <v>36</v>
      </c>
    </row>
    <row r="771" spans="1:30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F771">
        <v>0</v>
      </c>
      <c r="G771">
        <v>0</v>
      </c>
      <c r="H771" s="35">
        <v>41632</v>
      </c>
      <c r="I771">
        <v>33</v>
      </c>
      <c r="J771">
        <v>754</v>
      </c>
      <c r="K771">
        <v>160</v>
      </c>
      <c r="L771">
        <v>625</v>
      </c>
      <c r="M771">
        <v>63</v>
      </c>
      <c r="N771">
        <v>32</v>
      </c>
      <c r="O771">
        <v>48</v>
      </c>
      <c r="P771">
        <v>1</v>
      </c>
      <c r="Q771">
        <v>7</v>
      </c>
      <c r="R771">
        <v>5</v>
      </c>
      <c r="S771">
        <v>12</v>
      </c>
      <c r="T771">
        <v>3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 s="47">
        <f t="shared" ref="AA771:AA834" si="12">SUM(U771:Z771)</f>
        <v>1</v>
      </c>
      <c r="AB771">
        <v>0</v>
      </c>
      <c r="AD771" t="s">
        <v>33</v>
      </c>
    </row>
    <row r="772" spans="1:30" x14ac:dyDescent="0.25">
      <c r="A772" s="20">
        <v>113</v>
      </c>
      <c r="B772" s="20">
        <v>1951</v>
      </c>
      <c r="C772" s="20" t="s">
        <v>2</v>
      </c>
      <c r="D772" s="20" t="s">
        <v>14</v>
      </c>
      <c r="E772" s="20">
        <v>30833</v>
      </c>
      <c r="F772" s="20">
        <v>1</v>
      </c>
      <c r="G772" s="20">
        <v>1</v>
      </c>
      <c r="H772" s="49">
        <v>41471</v>
      </c>
      <c r="I772" s="20">
        <v>33</v>
      </c>
      <c r="J772" s="20">
        <v>11</v>
      </c>
      <c r="K772" s="20">
        <v>0</v>
      </c>
      <c r="L772" s="20">
        <v>7</v>
      </c>
      <c r="M772" s="20">
        <v>3</v>
      </c>
      <c r="N772" s="20">
        <v>1</v>
      </c>
      <c r="O772" s="20">
        <v>6</v>
      </c>
      <c r="P772" s="20">
        <v>2</v>
      </c>
      <c r="Q772" s="20">
        <v>1</v>
      </c>
      <c r="R772" s="20">
        <v>0</v>
      </c>
      <c r="S772" s="20">
        <v>3</v>
      </c>
      <c r="T772" s="20">
        <v>5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47">
        <f t="shared" si="12"/>
        <v>0</v>
      </c>
      <c r="AB772" s="20">
        <v>0</v>
      </c>
      <c r="AC772" s="20"/>
      <c r="AD772" s="20" t="s">
        <v>38</v>
      </c>
    </row>
    <row r="773" spans="1:30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F773">
        <v>1</v>
      </c>
      <c r="G773">
        <v>1</v>
      </c>
      <c r="H773" s="35">
        <v>41372</v>
      </c>
      <c r="I773">
        <v>33</v>
      </c>
      <c r="J773">
        <v>20</v>
      </c>
      <c r="K773">
        <v>1</v>
      </c>
      <c r="L773">
        <v>28</v>
      </c>
      <c r="M773">
        <v>3</v>
      </c>
      <c r="N773">
        <v>3</v>
      </c>
      <c r="O773">
        <v>2</v>
      </c>
      <c r="P773">
        <v>3</v>
      </c>
      <c r="Q773">
        <v>2</v>
      </c>
      <c r="R773">
        <v>0</v>
      </c>
      <c r="S773">
        <v>3</v>
      </c>
      <c r="T773">
        <v>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 s="47">
        <f t="shared" si="12"/>
        <v>1</v>
      </c>
      <c r="AB773">
        <v>0</v>
      </c>
      <c r="AD773" t="s">
        <v>31</v>
      </c>
    </row>
    <row r="774" spans="1:30" x14ac:dyDescent="0.25">
      <c r="A774" s="20">
        <v>4216</v>
      </c>
      <c r="B774" s="20">
        <v>1981</v>
      </c>
      <c r="C774" s="20" t="s">
        <v>2</v>
      </c>
      <c r="D774" s="20" t="s">
        <v>9</v>
      </c>
      <c r="E774" s="20">
        <v>91065</v>
      </c>
      <c r="F774" s="20">
        <v>0</v>
      </c>
      <c r="G774" s="20">
        <v>0</v>
      </c>
      <c r="H774" s="49">
        <v>41327</v>
      </c>
      <c r="I774" s="20">
        <v>33</v>
      </c>
      <c r="J774" s="20">
        <v>822</v>
      </c>
      <c r="K774" s="20">
        <v>114</v>
      </c>
      <c r="L774" s="20">
        <v>108</v>
      </c>
      <c r="M774" s="20">
        <v>179</v>
      </c>
      <c r="N774" s="20">
        <v>137</v>
      </c>
      <c r="O774" s="20">
        <v>114</v>
      </c>
      <c r="P774" s="20">
        <v>1</v>
      </c>
      <c r="Q774" s="20">
        <v>7</v>
      </c>
      <c r="R774" s="20">
        <v>9</v>
      </c>
      <c r="S774" s="20">
        <v>9</v>
      </c>
      <c r="T774" s="20">
        <v>3</v>
      </c>
      <c r="U774" s="20">
        <v>0</v>
      </c>
      <c r="V774" s="20">
        <v>0</v>
      </c>
      <c r="W774" s="20">
        <v>1</v>
      </c>
      <c r="X774" s="20">
        <v>1</v>
      </c>
      <c r="Y774" s="20">
        <v>0</v>
      </c>
      <c r="Z774" s="20">
        <v>1</v>
      </c>
      <c r="AA774" s="47">
        <f t="shared" si="12"/>
        <v>3</v>
      </c>
      <c r="AB774" s="20">
        <v>0</v>
      </c>
      <c r="AC774" s="20"/>
      <c r="AD774" s="20" t="s">
        <v>38</v>
      </c>
    </row>
    <row r="775" spans="1:30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F775">
        <v>0</v>
      </c>
      <c r="G775">
        <v>0</v>
      </c>
      <c r="H775" s="35">
        <v>41294</v>
      </c>
      <c r="I775">
        <v>33</v>
      </c>
      <c r="J775">
        <v>219</v>
      </c>
      <c r="K775">
        <v>3</v>
      </c>
      <c r="L775">
        <v>60</v>
      </c>
      <c r="M775">
        <v>12</v>
      </c>
      <c r="N775">
        <v>9</v>
      </c>
      <c r="O775">
        <v>12</v>
      </c>
      <c r="P775">
        <v>1</v>
      </c>
      <c r="Q775">
        <v>4</v>
      </c>
      <c r="R775">
        <v>1</v>
      </c>
      <c r="S775">
        <v>7</v>
      </c>
      <c r="T775">
        <v>7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 s="47">
        <f t="shared" si="12"/>
        <v>1</v>
      </c>
      <c r="AB775">
        <v>0</v>
      </c>
      <c r="AD775" t="s">
        <v>37</v>
      </c>
    </row>
    <row r="776" spans="1:30" x14ac:dyDescent="0.25">
      <c r="A776" s="20">
        <v>359</v>
      </c>
      <c r="B776" s="20">
        <v>1950</v>
      </c>
      <c r="C776" s="20" t="s">
        <v>2</v>
      </c>
      <c r="D776" s="20" t="s">
        <v>13</v>
      </c>
      <c r="E776" s="20">
        <v>48070</v>
      </c>
      <c r="F776" s="20">
        <v>0</v>
      </c>
      <c r="G776" s="20">
        <v>1</v>
      </c>
      <c r="H776" s="49">
        <v>41287</v>
      </c>
      <c r="I776" s="20">
        <v>33</v>
      </c>
      <c r="J776" s="20">
        <v>373</v>
      </c>
      <c r="K776" s="20">
        <v>14</v>
      </c>
      <c r="L776" s="20">
        <v>83</v>
      </c>
      <c r="M776" s="20">
        <v>6</v>
      </c>
      <c r="N776" s="20">
        <v>9</v>
      </c>
      <c r="O776" s="20">
        <v>19</v>
      </c>
      <c r="P776" s="20">
        <v>3</v>
      </c>
      <c r="Q776" s="20">
        <v>8</v>
      </c>
      <c r="R776" s="20">
        <v>2</v>
      </c>
      <c r="S776" s="20">
        <v>6</v>
      </c>
      <c r="T776" s="20">
        <v>7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47">
        <f t="shared" si="12"/>
        <v>0</v>
      </c>
      <c r="AB776" s="20">
        <v>1</v>
      </c>
      <c r="AC776" s="20"/>
      <c r="AD776" s="20" t="s">
        <v>38</v>
      </c>
    </row>
    <row r="777" spans="1:30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F777">
        <v>1</v>
      </c>
      <c r="G777">
        <v>1</v>
      </c>
      <c r="H777" s="35">
        <v>41268</v>
      </c>
      <c r="I777">
        <v>33</v>
      </c>
      <c r="J777">
        <v>15</v>
      </c>
      <c r="K777">
        <v>0</v>
      </c>
      <c r="L777">
        <v>12</v>
      </c>
      <c r="M777">
        <v>7</v>
      </c>
      <c r="N777">
        <v>3</v>
      </c>
      <c r="O777">
        <v>7</v>
      </c>
      <c r="P777">
        <v>3</v>
      </c>
      <c r="Q777">
        <v>2</v>
      </c>
      <c r="R777">
        <v>0</v>
      </c>
      <c r="S777">
        <v>3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s="47">
        <f t="shared" si="12"/>
        <v>0</v>
      </c>
      <c r="AB777">
        <v>0</v>
      </c>
      <c r="AD777" t="s">
        <v>38</v>
      </c>
    </row>
    <row r="778" spans="1:30" x14ac:dyDescent="0.25">
      <c r="A778" s="20">
        <v>2154</v>
      </c>
      <c r="B778" s="20">
        <v>1971</v>
      </c>
      <c r="C778" s="20" t="s">
        <v>2</v>
      </c>
      <c r="D778" s="20" t="s">
        <v>16</v>
      </c>
      <c r="E778" s="20">
        <v>30372</v>
      </c>
      <c r="F778" s="20">
        <v>1</v>
      </c>
      <c r="G778" s="20">
        <v>1</v>
      </c>
      <c r="H778" s="49">
        <v>41268</v>
      </c>
      <c r="I778" s="20">
        <v>33</v>
      </c>
      <c r="J778" s="20">
        <v>15</v>
      </c>
      <c r="K778" s="20">
        <v>0</v>
      </c>
      <c r="L778" s="20">
        <v>12</v>
      </c>
      <c r="M778" s="20">
        <v>7</v>
      </c>
      <c r="N778" s="20">
        <v>3</v>
      </c>
      <c r="O778" s="20">
        <v>7</v>
      </c>
      <c r="P778" s="20">
        <v>3</v>
      </c>
      <c r="Q778" s="20">
        <v>2</v>
      </c>
      <c r="R778" s="20">
        <v>0</v>
      </c>
      <c r="S778" s="20">
        <v>3</v>
      </c>
      <c r="T778" s="20">
        <v>7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47">
        <f t="shared" si="12"/>
        <v>0</v>
      </c>
      <c r="AB778" s="20">
        <v>0</v>
      </c>
      <c r="AC778" s="20"/>
      <c r="AD778" s="20" t="s">
        <v>38</v>
      </c>
    </row>
    <row r="779" spans="1:30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F779">
        <v>0</v>
      </c>
      <c r="G779">
        <v>1</v>
      </c>
      <c r="H779" s="35">
        <v>41254</v>
      </c>
      <c r="I779">
        <v>33</v>
      </c>
      <c r="J779">
        <v>1171</v>
      </c>
      <c r="K779">
        <v>43</v>
      </c>
      <c r="L779">
        <v>219</v>
      </c>
      <c r="M779">
        <v>19</v>
      </c>
      <c r="N779">
        <v>14</v>
      </c>
      <c r="O779">
        <v>47</v>
      </c>
      <c r="P779">
        <v>4</v>
      </c>
      <c r="Q779">
        <v>6</v>
      </c>
      <c r="R779">
        <v>3</v>
      </c>
      <c r="S779">
        <v>13</v>
      </c>
      <c r="T779">
        <v>9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 s="47">
        <f t="shared" si="12"/>
        <v>1</v>
      </c>
      <c r="AB779">
        <v>0</v>
      </c>
      <c r="AD779" t="s">
        <v>36</v>
      </c>
    </row>
    <row r="780" spans="1:30" x14ac:dyDescent="0.25">
      <c r="A780" s="20">
        <v>9204</v>
      </c>
      <c r="B780" s="20">
        <v>1970</v>
      </c>
      <c r="C780" s="20" t="s">
        <v>2</v>
      </c>
      <c r="D780" s="20" t="s">
        <v>16</v>
      </c>
      <c r="E780" s="20">
        <v>66731</v>
      </c>
      <c r="F780" s="20">
        <v>0</v>
      </c>
      <c r="G780" s="20">
        <v>1</v>
      </c>
      <c r="H780" s="49">
        <v>41164</v>
      </c>
      <c r="I780" s="20">
        <v>33</v>
      </c>
      <c r="J780" s="20">
        <v>371</v>
      </c>
      <c r="K780" s="20">
        <v>159</v>
      </c>
      <c r="L780" s="20">
        <v>194</v>
      </c>
      <c r="M780" s="20">
        <v>58</v>
      </c>
      <c r="N780" s="20">
        <v>106</v>
      </c>
      <c r="O780" s="20">
        <v>141</v>
      </c>
      <c r="P780" s="20">
        <v>4</v>
      </c>
      <c r="Q780" s="20">
        <v>4</v>
      </c>
      <c r="R780" s="20">
        <v>3</v>
      </c>
      <c r="S780" s="20">
        <v>6</v>
      </c>
      <c r="T780" s="20">
        <v>3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47">
        <f t="shared" si="12"/>
        <v>0</v>
      </c>
      <c r="AB780" s="20">
        <v>0</v>
      </c>
      <c r="AC780" s="20"/>
      <c r="AD780" s="20" t="s">
        <v>38</v>
      </c>
    </row>
    <row r="781" spans="1:30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F781">
        <v>1</v>
      </c>
      <c r="G781">
        <v>0</v>
      </c>
      <c r="H781" s="35">
        <v>41817</v>
      </c>
      <c r="I781">
        <v>34</v>
      </c>
      <c r="J781">
        <v>23</v>
      </c>
      <c r="K781">
        <v>0</v>
      </c>
      <c r="L781">
        <v>8</v>
      </c>
      <c r="M781">
        <v>6</v>
      </c>
      <c r="N781">
        <v>2</v>
      </c>
      <c r="O781">
        <v>18</v>
      </c>
      <c r="P781">
        <v>1</v>
      </c>
      <c r="Q781">
        <v>1</v>
      </c>
      <c r="R781">
        <v>1</v>
      </c>
      <c r="S781">
        <v>3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47">
        <f t="shared" si="12"/>
        <v>0</v>
      </c>
      <c r="AB781">
        <v>0</v>
      </c>
      <c r="AD781" t="s">
        <v>34</v>
      </c>
    </row>
    <row r="782" spans="1:30" x14ac:dyDescent="0.25">
      <c r="A782" s="20">
        <v>6864</v>
      </c>
      <c r="B782" s="20">
        <v>1989</v>
      </c>
      <c r="C782" s="20" t="s">
        <v>4</v>
      </c>
      <c r="D782" s="20" t="s">
        <v>10</v>
      </c>
      <c r="E782" s="20">
        <v>10979</v>
      </c>
      <c r="F782" s="20">
        <v>0</v>
      </c>
      <c r="G782" s="20">
        <v>0</v>
      </c>
      <c r="H782" s="49">
        <v>41781</v>
      </c>
      <c r="I782" s="20">
        <v>34</v>
      </c>
      <c r="J782" s="20">
        <v>8</v>
      </c>
      <c r="K782" s="20">
        <v>4</v>
      </c>
      <c r="L782" s="20">
        <v>10</v>
      </c>
      <c r="M782" s="20">
        <v>2</v>
      </c>
      <c r="N782" s="20">
        <v>2</v>
      </c>
      <c r="O782" s="20">
        <v>4</v>
      </c>
      <c r="P782" s="20">
        <v>2</v>
      </c>
      <c r="Q782" s="20">
        <v>3</v>
      </c>
      <c r="R782" s="20">
        <v>0</v>
      </c>
      <c r="S782" s="20">
        <v>3</v>
      </c>
      <c r="T782" s="20">
        <v>5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47">
        <f t="shared" si="12"/>
        <v>0</v>
      </c>
      <c r="AB782" s="20">
        <v>0</v>
      </c>
      <c r="AC782" s="20"/>
      <c r="AD782" s="20" t="s">
        <v>34</v>
      </c>
    </row>
    <row r="783" spans="1:30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F783">
        <v>0</v>
      </c>
      <c r="G783">
        <v>0</v>
      </c>
      <c r="H783" s="35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s="47">
        <f t="shared" si="12"/>
        <v>0</v>
      </c>
      <c r="AB783">
        <v>0</v>
      </c>
      <c r="AD783" t="s">
        <v>38</v>
      </c>
    </row>
    <row r="784" spans="1:30" x14ac:dyDescent="0.25">
      <c r="A784" s="20">
        <v>3924</v>
      </c>
      <c r="B784" s="20">
        <v>1965</v>
      </c>
      <c r="C784" s="20" t="s">
        <v>3</v>
      </c>
      <c r="D784" s="20" t="s">
        <v>10</v>
      </c>
      <c r="E784" s="20">
        <v>57912</v>
      </c>
      <c r="F784" s="20">
        <v>0</v>
      </c>
      <c r="G784" s="20">
        <v>1</v>
      </c>
      <c r="H784" s="49">
        <v>41715</v>
      </c>
      <c r="I784" s="20">
        <v>34</v>
      </c>
      <c r="J784" s="20">
        <v>801</v>
      </c>
      <c r="K784" s="20">
        <v>0</v>
      </c>
      <c r="L784" s="20">
        <v>80</v>
      </c>
      <c r="M784" s="20">
        <v>0</v>
      </c>
      <c r="N784" s="20">
        <v>0</v>
      </c>
      <c r="O784" s="20">
        <v>35</v>
      </c>
      <c r="P784" s="20">
        <v>5</v>
      </c>
      <c r="Q784" s="20">
        <v>8</v>
      </c>
      <c r="R784" s="20">
        <v>3</v>
      </c>
      <c r="S784" s="20">
        <v>12</v>
      </c>
      <c r="T784" s="20">
        <v>5</v>
      </c>
      <c r="U784" s="20">
        <v>0</v>
      </c>
      <c r="V784" s="20">
        <v>1</v>
      </c>
      <c r="W784" s="20">
        <v>0</v>
      </c>
      <c r="X784" s="20">
        <v>0</v>
      </c>
      <c r="Y784" s="20">
        <v>0</v>
      </c>
      <c r="Z784" s="20">
        <v>0</v>
      </c>
      <c r="AA784" s="47">
        <f t="shared" si="12"/>
        <v>1</v>
      </c>
      <c r="AB784" s="20">
        <v>0</v>
      </c>
      <c r="AC784" s="20"/>
      <c r="AD784" s="20" t="s">
        <v>33</v>
      </c>
    </row>
    <row r="785" spans="1:30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F785">
        <v>2</v>
      </c>
      <c r="G785">
        <v>1</v>
      </c>
      <c r="H785" s="35">
        <v>41714</v>
      </c>
      <c r="I785">
        <v>34</v>
      </c>
      <c r="J785">
        <v>20</v>
      </c>
      <c r="K785">
        <v>4</v>
      </c>
      <c r="L785">
        <v>10</v>
      </c>
      <c r="M785">
        <v>6</v>
      </c>
      <c r="N785">
        <v>4</v>
      </c>
      <c r="O785">
        <v>17</v>
      </c>
      <c r="P785">
        <v>2</v>
      </c>
      <c r="Q785">
        <v>2</v>
      </c>
      <c r="R785">
        <v>0</v>
      </c>
      <c r="S785">
        <v>3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47">
        <f t="shared" si="12"/>
        <v>0</v>
      </c>
      <c r="AB785">
        <v>0</v>
      </c>
      <c r="AD785" t="s">
        <v>34</v>
      </c>
    </row>
    <row r="786" spans="1:30" x14ac:dyDescent="0.25">
      <c r="A786" s="20">
        <v>9216</v>
      </c>
      <c r="B786" s="20">
        <v>1971</v>
      </c>
      <c r="C786" s="20" t="s">
        <v>2</v>
      </c>
      <c r="D786" s="20" t="s">
        <v>14</v>
      </c>
      <c r="E786" s="20">
        <v>35788</v>
      </c>
      <c r="F786" s="20">
        <v>1</v>
      </c>
      <c r="G786" s="20">
        <v>1</v>
      </c>
      <c r="H786" s="49">
        <v>41662</v>
      </c>
      <c r="I786" s="20">
        <v>34</v>
      </c>
      <c r="J786" s="20">
        <v>23</v>
      </c>
      <c r="K786" s="20">
        <v>2</v>
      </c>
      <c r="L786" s="20">
        <v>11</v>
      </c>
      <c r="M786" s="20">
        <v>3</v>
      </c>
      <c r="N786" s="20">
        <v>1</v>
      </c>
      <c r="O786" s="20">
        <v>4</v>
      </c>
      <c r="P786" s="20">
        <v>2</v>
      </c>
      <c r="Q786" s="20">
        <v>2</v>
      </c>
      <c r="R786" s="20">
        <v>0</v>
      </c>
      <c r="S786" s="20">
        <v>3</v>
      </c>
      <c r="T786" s="20">
        <v>6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47">
        <f t="shared" si="12"/>
        <v>0</v>
      </c>
      <c r="AB786" s="20">
        <v>0</v>
      </c>
      <c r="AC786" s="20"/>
      <c r="AD786" s="20" t="s">
        <v>37</v>
      </c>
    </row>
    <row r="787" spans="1:30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F787">
        <v>1</v>
      </c>
      <c r="G787">
        <v>1</v>
      </c>
      <c r="H787" s="35">
        <v>41619</v>
      </c>
      <c r="I787">
        <v>34</v>
      </c>
      <c r="J787">
        <v>48</v>
      </c>
      <c r="K787">
        <v>0</v>
      </c>
      <c r="L787">
        <v>2</v>
      </c>
      <c r="M787">
        <v>0</v>
      </c>
      <c r="N787">
        <v>0</v>
      </c>
      <c r="O787">
        <v>5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47">
        <f t="shared" si="12"/>
        <v>0</v>
      </c>
      <c r="AB787">
        <v>0</v>
      </c>
      <c r="AD787" t="s">
        <v>33</v>
      </c>
    </row>
    <row r="788" spans="1:30" x14ac:dyDescent="0.25">
      <c r="A788" s="20">
        <v>9097</v>
      </c>
      <c r="B788" s="20">
        <v>1956</v>
      </c>
      <c r="C788" s="20" t="s">
        <v>2</v>
      </c>
      <c r="D788" s="20" t="s">
        <v>10</v>
      </c>
      <c r="E788" s="20">
        <v>46086</v>
      </c>
      <c r="F788" s="20">
        <v>0</v>
      </c>
      <c r="G788" s="20">
        <v>1</v>
      </c>
      <c r="H788" s="49">
        <v>41581</v>
      </c>
      <c r="I788" s="20">
        <v>34</v>
      </c>
      <c r="J788" s="20">
        <v>244</v>
      </c>
      <c r="K788" s="20">
        <v>8</v>
      </c>
      <c r="L788" s="20">
        <v>32</v>
      </c>
      <c r="M788" s="20">
        <v>7</v>
      </c>
      <c r="N788" s="20">
        <v>2</v>
      </c>
      <c r="O788" s="20">
        <v>50</v>
      </c>
      <c r="P788" s="20">
        <v>4</v>
      </c>
      <c r="Q788" s="20">
        <v>3</v>
      </c>
      <c r="R788" s="20">
        <v>1</v>
      </c>
      <c r="S788" s="20">
        <v>8</v>
      </c>
      <c r="T788" s="20">
        <v>4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47">
        <f t="shared" si="12"/>
        <v>0</v>
      </c>
      <c r="AB788" s="20">
        <v>0</v>
      </c>
      <c r="AC788" s="20"/>
      <c r="AD788" s="20" t="s">
        <v>38</v>
      </c>
    </row>
    <row r="789" spans="1:30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F789">
        <v>1</v>
      </c>
      <c r="G789">
        <v>0</v>
      </c>
      <c r="H789" s="35">
        <v>41553</v>
      </c>
      <c r="I789">
        <v>34</v>
      </c>
      <c r="J789">
        <v>562</v>
      </c>
      <c r="K789">
        <v>58</v>
      </c>
      <c r="L789">
        <v>168</v>
      </c>
      <c r="M789">
        <v>43</v>
      </c>
      <c r="N789">
        <v>16</v>
      </c>
      <c r="O789">
        <v>142</v>
      </c>
      <c r="P789">
        <v>1</v>
      </c>
      <c r="Q789">
        <v>5</v>
      </c>
      <c r="R789">
        <v>7</v>
      </c>
      <c r="S789">
        <v>10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47">
        <f t="shared" si="12"/>
        <v>0</v>
      </c>
      <c r="AB789">
        <v>0</v>
      </c>
      <c r="AD789" t="s">
        <v>36</v>
      </c>
    </row>
    <row r="790" spans="1:30" x14ac:dyDescent="0.25">
      <c r="A790" s="20">
        <v>7275</v>
      </c>
      <c r="B790" s="20">
        <v>1971</v>
      </c>
      <c r="C790" s="20" t="s">
        <v>4</v>
      </c>
      <c r="D790" s="20" t="s">
        <v>9</v>
      </c>
      <c r="E790" s="20">
        <v>33316</v>
      </c>
      <c r="F790" s="20">
        <v>1</v>
      </c>
      <c r="G790" s="20">
        <v>1</v>
      </c>
      <c r="H790" s="49">
        <v>41551</v>
      </c>
      <c r="I790" s="20">
        <v>34</v>
      </c>
      <c r="J790" s="20">
        <v>79</v>
      </c>
      <c r="K790" s="20">
        <v>1</v>
      </c>
      <c r="L790" s="20">
        <v>31</v>
      </c>
      <c r="M790" s="20">
        <v>4</v>
      </c>
      <c r="N790" s="20">
        <v>4</v>
      </c>
      <c r="O790" s="20">
        <v>12</v>
      </c>
      <c r="P790" s="20">
        <v>3</v>
      </c>
      <c r="Q790" s="20">
        <v>2</v>
      </c>
      <c r="R790" s="20">
        <v>1</v>
      </c>
      <c r="S790" s="20">
        <v>4</v>
      </c>
      <c r="T790" s="20">
        <v>6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47">
        <f t="shared" si="12"/>
        <v>0</v>
      </c>
      <c r="AB790" s="20">
        <v>0</v>
      </c>
      <c r="AC790" s="20"/>
      <c r="AD790" s="20" t="s">
        <v>31</v>
      </c>
    </row>
    <row r="791" spans="1:30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F791">
        <v>1</v>
      </c>
      <c r="G791">
        <v>1</v>
      </c>
      <c r="H791" s="35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s="47">
        <f t="shared" si="12"/>
        <v>0</v>
      </c>
      <c r="AB791">
        <v>0</v>
      </c>
      <c r="AD791" t="s">
        <v>38</v>
      </c>
    </row>
    <row r="792" spans="1:30" x14ac:dyDescent="0.25">
      <c r="A792" s="20">
        <v>1987</v>
      </c>
      <c r="B792" s="20">
        <v>1987</v>
      </c>
      <c r="C792" s="20" t="s">
        <v>6</v>
      </c>
      <c r="D792" s="20" t="s">
        <v>9</v>
      </c>
      <c r="E792" s="20">
        <v>21063</v>
      </c>
      <c r="F792" s="20">
        <v>1</v>
      </c>
      <c r="G792" s="20">
        <v>0</v>
      </c>
      <c r="H792" s="49">
        <v>41542</v>
      </c>
      <c r="I792" s="20">
        <v>34</v>
      </c>
      <c r="J792" s="20">
        <v>1</v>
      </c>
      <c r="K792" s="20">
        <v>10</v>
      </c>
      <c r="L792" s="20">
        <v>11</v>
      </c>
      <c r="M792" s="20">
        <v>19</v>
      </c>
      <c r="N792" s="20">
        <v>3</v>
      </c>
      <c r="O792" s="20">
        <v>15</v>
      </c>
      <c r="P792" s="20">
        <v>2</v>
      </c>
      <c r="Q792" s="20">
        <v>2</v>
      </c>
      <c r="R792" s="20">
        <v>0</v>
      </c>
      <c r="S792" s="20">
        <v>3</v>
      </c>
      <c r="T792" s="20">
        <v>6</v>
      </c>
      <c r="U792" s="20">
        <v>0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47">
        <f t="shared" si="12"/>
        <v>0</v>
      </c>
      <c r="AB792" s="20">
        <v>0</v>
      </c>
      <c r="AC792" s="20"/>
      <c r="AD792" s="20" t="s">
        <v>38</v>
      </c>
    </row>
    <row r="793" spans="1:30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F793">
        <v>1</v>
      </c>
      <c r="G793">
        <v>0</v>
      </c>
      <c r="H793" s="35">
        <v>41532</v>
      </c>
      <c r="I793">
        <v>34</v>
      </c>
      <c r="J793">
        <v>4</v>
      </c>
      <c r="K793">
        <v>3</v>
      </c>
      <c r="L793">
        <v>7</v>
      </c>
      <c r="M793">
        <v>0</v>
      </c>
      <c r="N793">
        <v>3</v>
      </c>
      <c r="O793">
        <v>11</v>
      </c>
      <c r="P793">
        <v>1</v>
      </c>
      <c r="Q793">
        <v>1</v>
      </c>
      <c r="R793">
        <v>0</v>
      </c>
      <c r="S793">
        <v>2</v>
      </c>
      <c r="T793">
        <v>7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 s="47">
        <f t="shared" si="12"/>
        <v>1</v>
      </c>
      <c r="AB793">
        <v>0</v>
      </c>
      <c r="AD793" t="s">
        <v>32</v>
      </c>
    </row>
    <row r="794" spans="1:30" x14ac:dyDescent="0.25">
      <c r="A794" s="20">
        <v>7034</v>
      </c>
      <c r="B794" s="20">
        <v>1978</v>
      </c>
      <c r="C794" s="20" t="s">
        <v>5</v>
      </c>
      <c r="D794" s="20" t="s">
        <v>14</v>
      </c>
      <c r="E794" s="20">
        <v>25804</v>
      </c>
      <c r="F794" s="20">
        <v>1</v>
      </c>
      <c r="G794" s="20">
        <v>0</v>
      </c>
      <c r="H794" s="49">
        <v>41518</v>
      </c>
      <c r="I794" s="20">
        <v>34</v>
      </c>
      <c r="J794" s="20">
        <v>8</v>
      </c>
      <c r="K794" s="20">
        <v>7</v>
      </c>
      <c r="L794" s="20">
        <v>9</v>
      </c>
      <c r="M794" s="20">
        <v>13</v>
      </c>
      <c r="N794" s="20">
        <v>6</v>
      </c>
      <c r="O794" s="20">
        <v>12</v>
      </c>
      <c r="P794" s="20">
        <v>2</v>
      </c>
      <c r="Q794" s="20">
        <v>2</v>
      </c>
      <c r="R794" s="20">
        <v>0</v>
      </c>
      <c r="S794" s="20">
        <v>3</v>
      </c>
      <c r="T794" s="20">
        <v>8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47">
        <f t="shared" si="12"/>
        <v>0</v>
      </c>
      <c r="AB794" s="20">
        <v>0</v>
      </c>
      <c r="AC794" s="20"/>
      <c r="AD794" s="20" t="s">
        <v>37</v>
      </c>
    </row>
    <row r="795" spans="1:30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F795">
        <v>0</v>
      </c>
      <c r="G795">
        <v>1</v>
      </c>
      <c r="H795" s="35">
        <v>41506</v>
      </c>
      <c r="I795">
        <v>34</v>
      </c>
      <c r="J795">
        <v>707</v>
      </c>
      <c r="K795">
        <v>20</v>
      </c>
      <c r="L795">
        <v>171</v>
      </c>
      <c r="M795">
        <v>65</v>
      </c>
      <c r="N795">
        <v>60</v>
      </c>
      <c r="O795">
        <v>50</v>
      </c>
      <c r="P795">
        <v>1</v>
      </c>
      <c r="Q795">
        <v>9</v>
      </c>
      <c r="R795">
        <v>7</v>
      </c>
      <c r="S795">
        <v>9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47">
        <f t="shared" si="12"/>
        <v>0</v>
      </c>
      <c r="AB795">
        <v>0</v>
      </c>
      <c r="AD795" t="s">
        <v>38</v>
      </c>
    </row>
    <row r="796" spans="1:30" x14ac:dyDescent="0.25">
      <c r="A796" s="20">
        <v>3934</v>
      </c>
      <c r="B796" s="20">
        <v>1966</v>
      </c>
      <c r="C796" s="20" t="s">
        <v>2</v>
      </c>
      <c r="D796" s="20" t="s">
        <v>14</v>
      </c>
      <c r="E796" s="20">
        <v>61286</v>
      </c>
      <c r="F796" s="20">
        <v>0</v>
      </c>
      <c r="G796" s="20">
        <v>1</v>
      </c>
      <c r="H796" s="49">
        <v>41488</v>
      </c>
      <c r="I796" s="20">
        <v>34</v>
      </c>
      <c r="J796" s="20">
        <v>356</v>
      </c>
      <c r="K796" s="20">
        <v>0</v>
      </c>
      <c r="L796" s="20">
        <v>107</v>
      </c>
      <c r="M796" s="20">
        <v>19</v>
      </c>
      <c r="N796" s="20">
        <v>9</v>
      </c>
      <c r="O796" s="20">
        <v>117</v>
      </c>
      <c r="P796" s="20">
        <v>2</v>
      </c>
      <c r="Q796" s="20">
        <v>7</v>
      </c>
      <c r="R796" s="20">
        <v>1</v>
      </c>
      <c r="S796" s="20">
        <v>8</v>
      </c>
      <c r="T796" s="20">
        <v>5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47">
        <f t="shared" si="12"/>
        <v>0</v>
      </c>
      <c r="AB796" s="20">
        <v>0</v>
      </c>
      <c r="AC796" s="20"/>
      <c r="AD796" s="20" t="s">
        <v>36</v>
      </c>
    </row>
    <row r="797" spans="1:30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F797">
        <v>0</v>
      </c>
      <c r="G797">
        <v>1</v>
      </c>
      <c r="H797" s="35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s="47">
        <f t="shared" si="12"/>
        <v>0</v>
      </c>
      <c r="AB797">
        <v>0</v>
      </c>
      <c r="AD797" t="s">
        <v>32</v>
      </c>
    </row>
    <row r="798" spans="1:30" x14ac:dyDescent="0.25">
      <c r="A798" s="20">
        <v>3759</v>
      </c>
      <c r="B798" s="20">
        <v>1958</v>
      </c>
      <c r="C798" s="20" t="s">
        <v>2</v>
      </c>
      <c r="D798" s="20" t="s">
        <v>13</v>
      </c>
      <c r="E798" s="20">
        <v>65196</v>
      </c>
      <c r="F798" s="20">
        <v>0</v>
      </c>
      <c r="G798" s="20">
        <v>2</v>
      </c>
      <c r="H798" s="49">
        <v>41480</v>
      </c>
      <c r="I798" s="20">
        <v>34</v>
      </c>
      <c r="J798" s="20">
        <v>743</v>
      </c>
      <c r="K798" s="20">
        <v>19</v>
      </c>
      <c r="L798" s="20">
        <v>181</v>
      </c>
      <c r="M798" s="20">
        <v>12</v>
      </c>
      <c r="N798" s="20">
        <v>0</v>
      </c>
      <c r="O798" s="20">
        <v>200</v>
      </c>
      <c r="P798" s="20">
        <v>2</v>
      </c>
      <c r="Q798" s="20">
        <v>7</v>
      </c>
      <c r="R798" s="20">
        <v>6</v>
      </c>
      <c r="S798" s="20">
        <v>11</v>
      </c>
      <c r="T798" s="20">
        <v>5</v>
      </c>
      <c r="U798" s="20">
        <v>1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47">
        <f t="shared" si="12"/>
        <v>1</v>
      </c>
      <c r="AB798" s="20">
        <v>0</v>
      </c>
      <c r="AC798" s="20"/>
      <c r="AD798" s="20" t="s">
        <v>38</v>
      </c>
    </row>
    <row r="799" spans="1:30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F799">
        <v>0</v>
      </c>
      <c r="G799">
        <v>1</v>
      </c>
      <c r="H799" s="35">
        <v>41226</v>
      </c>
      <c r="I799">
        <v>34</v>
      </c>
      <c r="J799">
        <v>235</v>
      </c>
      <c r="K799">
        <v>65</v>
      </c>
      <c r="L799">
        <v>164</v>
      </c>
      <c r="M799">
        <v>50</v>
      </c>
      <c r="N799">
        <v>49</v>
      </c>
      <c r="O799">
        <v>27</v>
      </c>
      <c r="P799">
        <v>4</v>
      </c>
      <c r="Q799">
        <v>7</v>
      </c>
      <c r="R799">
        <v>3</v>
      </c>
      <c r="S799">
        <v>7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47">
        <f t="shared" si="12"/>
        <v>0</v>
      </c>
      <c r="AB799">
        <v>0</v>
      </c>
      <c r="AD799" t="s">
        <v>31</v>
      </c>
    </row>
    <row r="800" spans="1:30" x14ac:dyDescent="0.25">
      <c r="A800" s="20">
        <v>7378</v>
      </c>
      <c r="B800" s="20">
        <v>1981</v>
      </c>
      <c r="C800" s="20" t="s">
        <v>4</v>
      </c>
      <c r="D800" s="20" t="s">
        <v>13</v>
      </c>
      <c r="E800" s="20">
        <v>42021</v>
      </c>
      <c r="F800" s="20">
        <v>1</v>
      </c>
      <c r="G800" s="20">
        <v>0</v>
      </c>
      <c r="H800" s="49">
        <v>41152</v>
      </c>
      <c r="I800" s="20">
        <v>34</v>
      </c>
      <c r="J800" s="20">
        <v>393</v>
      </c>
      <c r="K800" s="20">
        <v>5</v>
      </c>
      <c r="L800" s="20">
        <v>136</v>
      </c>
      <c r="M800" s="20">
        <v>7</v>
      </c>
      <c r="N800" s="20">
        <v>5</v>
      </c>
      <c r="O800" s="20">
        <v>27</v>
      </c>
      <c r="P800" s="20">
        <v>5</v>
      </c>
      <c r="Q800" s="20">
        <v>10</v>
      </c>
      <c r="R800" s="20">
        <v>1</v>
      </c>
      <c r="S800" s="20">
        <v>6</v>
      </c>
      <c r="T800" s="20">
        <v>9</v>
      </c>
      <c r="U800" s="20">
        <v>1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47">
        <f t="shared" si="12"/>
        <v>1</v>
      </c>
      <c r="AB800" s="20">
        <v>0</v>
      </c>
      <c r="AC800" s="20"/>
      <c r="AD800" s="20" t="s">
        <v>38</v>
      </c>
    </row>
    <row r="801" spans="1:30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F801">
        <v>0</v>
      </c>
      <c r="G801">
        <v>0</v>
      </c>
      <c r="H801" s="35">
        <v>41148</v>
      </c>
      <c r="I801">
        <v>34</v>
      </c>
      <c r="J801">
        <v>721</v>
      </c>
      <c r="K801">
        <v>111</v>
      </c>
      <c r="L801">
        <v>925</v>
      </c>
      <c r="M801">
        <v>97</v>
      </c>
      <c r="N801">
        <v>18</v>
      </c>
      <c r="O801">
        <v>18</v>
      </c>
      <c r="P801">
        <v>1</v>
      </c>
      <c r="Q801">
        <v>7</v>
      </c>
      <c r="R801">
        <v>6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 s="47">
        <f t="shared" si="12"/>
        <v>1</v>
      </c>
      <c r="AB801">
        <v>0</v>
      </c>
      <c r="AD801" t="s">
        <v>32</v>
      </c>
    </row>
    <row r="802" spans="1:30" x14ac:dyDescent="0.25">
      <c r="A802" s="20">
        <v>6263</v>
      </c>
      <c r="B802" s="20">
        <v>1968</v>
      </c>
      <c r="C802" s="20" t="s">
        <v>2</v>
      </c>
      <c r="D802" s="20" t="s">
        <v>13</v>
      </c>
      <c r="E802" s="20">
        <v>35322</v>
      </c>
      <c r="F802" s="20">
        <v>1</v>
      </c>
      <c r="G802" s="20">
        <v>2</v>
      </c>
      <c r="H802" s="49">
        <v>41143</v>
      </c>
      <c r="I802" s="20">
        <v>34</v>
      </c>
      <c r="J802" s="20">
        <v>28</v>
      </c>
      <c r="K802" s="20">
        <v>9</v>
      </c>
      <c r="L802" s="20">
        <v>37</v>
      </c>
      <c r="M802" s="20">
        <v>12</v>
      </c>
      <c r="N802" s="20">
        <v>7</v>
      </c>
      <c r="O802" s="20">
        <v>13</v>
      </c>
      <c r="P802" s="20">
        <v>3</v>
      </c>
      <c r="Q802" s="20">
        <v>2</v>
      </c>
      <c r="R802" s="20">
        <v>0</v>
      </c>
      <c r="S802" s="20">
        <v>4</v>
      </c>
      <c r="T802" s="20">
        <v>8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47">
        <f t="shared" si="12"/>
        <v>0</v>
      </c>
      <c r="AB802" s="20">
        <v>0</v>
      </c>
      <c r="AC802" s="20"/>
      <c r="AD802" s="20" t="s">
        <v>38</v>
      </c>
    </row>
    <row r="803" spans="1:30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F803">
        <v>0</v>
      </c>
      <c r="G803">
        <v>1</v>
      </c>
      <c r="H803" s="35">
        <v>41137</v>
      </c>
      <c r="I803">
        <v>34</v>
      </c>
      <c r="J803">
        <v>896</v>
      </c>
      <c r="K803">
        <v>10</v>
      </c>
      <c r="L803">
        <v>101</v>
      </c>
      <c r="M803">
        <v>13</v>
      </c>
      <c r="N803">
        <v>10</v>
      </c>
      <c r="O803">
        <v>34</v>
      </c>
      <c r="P803">
        <v>6</v>
      </c>
      <c r="Q803">
        <v>4</v>
      </c>
      <c r="R803">
        <v>2</v>
      </c>
      <c r="S803">
        <v>9</v>
      </c>
      <c r="T803">
        <v>9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 s="47">
        <f t="shared" si="12"/>
        <v>2</v>
      </c>
      <c r="AB803">
        <v>0</v>
      </c>
      <c r="AD803" t="s">
        <v>37</v>
      </c>
    </row>
    <row r="804" spans="1:30" x14ac:dyDescent="0.25">
      <c r="A804" s="20">
        <v>8908</v>
      </c>
      <c r="B804" s="20">
        <v>1959</v>
      </c>
      <c r="C804" s="20" t="s">
        <v>2</v>
      </c>
      <c r="D804" s="20" t="s">
        <v>14</v>
      </c>
      <c r="E804" s="20">
        <v>87195</v>
      </c>
      <c r="F804" s="20">
        <v>0</v>
      </c>
      <c r="G804" s="20">
        <v>0</v>
      </c>
      <c r="H804" s="49">
        <v>41767</v>
      </c>
      <c r="I804" s="20">
        <v>35</v>
      </c>
      <c r="J804" s="20">
        <v>217</v>
      </c>
      <c r="K804" s="20">
        <v>76</v>
      </c>
      <c r="L804" s="20">
        <v>690</v>
      </c>
      <c r="M804" s="20">
        <v>50</v>
      </c>
      <c r="N804" s="20">
        <v>26</v>
      </c>
      <c r="O804" s="20">
        <v>38</v>
      </c>
      <c r="P804" s="20">
        <v>1</v>
      </c>
      <c r="Q804" s="20">
        <v>3</v>
      </c>
      <c r="R804" s="20">
        <v>11</v>
      </c>
      <c r="S804" s="20">
        <v>5</v>
      </c>
      <c r="T804" s="20">
        <v>1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1</v>
      </c>
      <c r="AA804" s="47">
        <f t="shared" si="12"/>
        <v>1</v>
      </c>
      <c r="AB804" s="20">
        <v>0</v>
      </c>
      <c r="AC804" s="20"/>
      <c r="AD804" s="20" t="s">
        <v>37</v>
      </c>
    </row>
    <row r="805" spans="1:30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F805">
        <v>1</v>
      </c>
      <c r="G805">
        <v>1</v>
      </c>
      <c r="H805" s="35">
        <v>41733</v>
      </c>
      <c r="I805">
        <v>35</v>
      </c>
      <c r="J805">
        <v>48</v>
      </c>
      <c r="K805">
        <v>13</v>
      </c>
      <c r="L805">
        <v>57</v>
      </c>
      <c r="M805">
        <v>24</v>
      </c>
      <c r="N805">
        <v>15</v>
      </c>
      <c r="O805">
        <v>25</v>
      </c>
      <c r="P805">
        <v>4</v>
      </c>
      <c r="Q805">
        <v>3</v>
      </c>
      <c r="R805">
        <v>1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s="47">
        <f t="shared" si="12"/>
        <v>0</v>
      </c>
      <c r="AB805">
        <v>0</v>
      </c>
      <c r="AD805" t="s">
        <v>36</v>
      </c>
    </row>
    <row r="806" spans="1:30" x14ac:dyDescent="0.25">
      <c r="A806" s="20">
        <v>10129</v>
      </c>
      <c r="B806" s="20">
        <v>1966</v>
      </c>
      <c r="C806" s="20" t="s">
        <v>2</v>
      </c>
      <c r="D806" s="20" t="s">
        <v>13</v>
      </c>
      <c r="E806" s="20">
        <v>82427</v>
      </c>
      <c r="F806" s="20">
        <v>0</v>
      </c>
      <c r="G806" s="20">
        <v>0</v>
      </c>
      <c r="H806" s="49">
        <v>41710</v>
      </c>
      <c r="I806" s="20">
        <v>35</v>
      </c>
      <c r="J806" s="20">
        <v>482</v>
      </c>
      <c r="K806" s="20">
        <v>147</v>
      </c>
      <c r="L806" s="20">
        <v>509</v>
      </c>
      <c r="M806" s="20">
        <v>104</v>
      </c>
      <c r="N806" s="20">
        <v>107</v>
      </c>
      <c r="O806" s="20">
        <v>107</v>
      </c>
      <c r="P806" s="20">
        <v>1</v>
      </c>
      <c r="Q806" s="20">
        <v>3</v>
      </c>
      <c r="R806" s="20">
        <v>5</v>
      </c>
      <c r="S806" s="20">
        <v>12</v>
      </c>
      <c r="T806" s="20">
        <v>1</v>
      </c>
      <c r="U806" s="20">
        <v>0</v>
      </c>
      <c r="V806" s="20">
        <v>0</v>
      </c>
      <c r="W806" s="20">
        <v>1</v>
      </c>
      <c r="X806" s="20">
        <v>0</v>
      </c>
      <c r="Y806" s="20">
        <v>0</v>
      </c>
      <c r="Z806" s="20">
        <v>0</v>
      </c>
      <c r="AA806" s="47">
        <f t="shared" si="12"/>
        <v>1</v>
      </c>
      <c r="AB806" s="20">
        <v>0</v>
      </c>
      <c r="AC806" s="20"/>
      <c r="AD806" s="20" t="s">
        <v>38</v>
      </c>
    </row>
    <row r="807" spans="1:30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F807">
        <v>1</v>
      </c>
      <c r="G807">
        <v>1</v>
      </c>
      <c r="H807" s="35">
        <v>41685</v>
      </c>
      <c r="I807">
        <v>35</v>
      </c>
      <c r="J807">
        <v>167</v>
      </c>
      <c r="K807">
        <v>2</v>
      </c>
      <c r="L807">
        <v>89</v>
      </c>
      <c r="M807">
        <v>0</v>
      </c>
      <c r="N807">
        <v>0</v>
      </c>
      <c r="O807">
        <v>34</v>
      </c>
      <c r="P807">
        <v>6</v>
      </c>
      <c r="Q807">
        <v>6</v>
      </c>
      <c r="R807">
        <v>1</v>
      </c>
      <c r="S807">
        <v>4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47">
        <f t="shared" si="12"/>
        <v>0</v>
      </c>
      <c r="AB807">
        <v>0</v>
      </c>
      <c r="AD807" t="s">
        <v>36</v>
      </c>
    </row>
    <row r="808" spans="1:30" x14ac:dyDescent="0.25">
      <c r="A808" s="20">
        <v>3334</v>
      </c>
      <c r="B808" s="20">
        <v>1951</v>
      </c>
      <c r="C808" s="20" t="s">
        <v>2</v>
      </c>
      <c r="D808" s="20" t="s">
        <v>14</v>
      </c>
      <c r="E808" s="20">
        <v>94642</v>
      </c>
      <c r="F808" s="20">
        <v>0</v>
      </c>
      <c r="G808" s="20">
        <v>0</v>
      </c>
      <c r="H808" s="49">
        <v>41682</v>
      </c>
      <c r="I808" s="20">
        <v>35</v>
      </c>
      <c r="J808" s="20">
        <v>879</v>
      </c>
      <c r="K808" s="20">
        <v>143</v>
      </c>
      <c r="L808" s="20">
        <v>797</v>
      </c>
      <c r="M808" s="20">
        <v>106</v>
      </c>
      <c r="N808" s="20">
        <v>143</v>
      </c>
      <c r="O808" s="20">
        <v>143</v>
      </c>
      <c r="P808" s="20">
        <v>0</v>
      </c>
      <c r="Q808" s="20">
        <v>5</v>
      </c>
      <c r="R808" s="20">
        <v>7</v>
      </c>
      <c r="S808" s="20">
        <v>9</v>
      </c>
      <c r="T808" s="20">
        <v>1</v>
      </c>
      <c r="U808" s="20">
        <v>0</v>
      </c>
      <c r="V808" s="20">
        <v>0</v>
      </c>
      <c r="W808" s="20">
        <v>1</v>
      </c>
      <c r="X808" s="20">
        <v>1</v>
      </c>
      <c r="Y808" s="20">
        <v>0</v>
      </c>
      <c r="Z808" s="20">
        <v>0</v>
      </c>
      <c r="AA808" s="47">
        <f t="shared" si="12"/>
        <v>2</v>
      </c>
      <c r="AB808" s="20">
        <v>0</v>
      </c>
      <c r="AC808" s="20"/>
      <c r="AD808" s="20" t="s">
        <v>38</v>
      </c>
    </row>
    <row r="809" spans="1:30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F809">
        <v>1</v>
      </c>
      <c r="G809">
        <v>0</v>
      </c>
      <c r="H809" s="35">
        <v>41574</v>
      </c>
      <c r="I809">
        <v>35</v>
      </c>
      <c r="J809">
        <v>6</v>
      </c>
      <c r="K809">
        <v>0</v>
      </c>
      <c r="L809">
        <v>5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0</v>
      </c>
      <c r="S809">
        <v>2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47">
        <f t="shared" si="12"/>
        <v>0</v>
      </c>
      <c r="AB809">
        <v>0</v>
      </c>
      <c r="AD809" t="s">
        <v>33</v>
      </c>
    </row>
    <row r="810" spans="1:30" x14ac:dyDescent="0.25">
      <c r="A810" s="20">
        <v>4426</v>
      </c>
      <c r="B810" s="20">
        <v>1975</v>
      </c>
      <c r="C810" s="20" t="s">
        <v>2</v>
      </c>
      <c r="D810" s="20" t="s">
        <v>9</v>
      </c>
      <c r="E810" s="20">
        <v>55801</v>
      </c>
      <c r="F810" s="20">
        <v>1</v>
      </c>
      <c r="G810" s="20">
        <v>1</v>
      </c>
      <c r="H810" s="49">
        <v>41539</v>
      </c>
      <c r="I810" s="20">
        <v>35</v>
      </c>
      <c r="J810" s="20">
        <v>367</v>
      </c>
      <c r="K810" s="20">
        <v>4</v>
      </c>
      <c r="L810" s="20">
        <v>51</v>
      </c>
      <c r="M810" s="20">
        <v>6</v>
      </c>
      <c r="N810" s="20">
        <v>4</v>
      </c>
      <c r="O810" s="20">
        <v>95</v>
      </c>
      <c r="P810" s="20">
        <v>6</v>
      </c>
      <c r="Q810" s="20">
        <v>7</v>
      </c>
      <c r="R810" s="20">
        <v>2</v>
      </c>
      <c r="S810" s="20">
        <v>6</v>
      </c>
      <c r="T810" s="20">
        <v>7</v>
      </c>
      <c r="U810" s="20">
        <v>0</v>
      </c>
      <c r="V810" s="20">
        <v>0</v>
      </c>
      <c r="W810" s="20">
        <v>0</v>
      </c>
      <c r="X810" s="20">
        <v>1</v>
      </c>
      <c r="Y810" s="20">
        <v>0</v>
      </c>
      <c r="Z810" s="20">
        <v>0</v>
      </c>
      <c r="AA810" s="47">
        <f t="shared" si="12"/>
        <v>1</v>
      </c>
      <c r="AB810" s="20">
        <v>0</v>
      </c>
      <c r="AC810" s="20"/>
      <c r="AD810" s="20" t="s">
        <v>31</v>
      </c>
    </row>
    <row r="811" spans="1:30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F811">
        <v>0</v>
      </c>
      <c r="G811">
        <v>0</v>
      </c>
      <c r="H811" s="35">
        <v>41505</v>
      </c>
      <c r="I811">
        <v>35</v>
      </c>
      <c r="J811">
        <v>693</v>
      </c>
      <c r="K811">
        <v>21</v>
      </c>
      <c r="L811">
        <v>925</v>
      </c>
      <c r="M811">
        <v>31</v>
      </c>
      <c r="N811">
        <v>24</v>
      </c>
      <c r="O811">
        <v>84</v>
      </c>
      <c r="P811">
        <v>1</v>
      </c>
      <c r="Q811">
        <v>6</v>
      </c>
      <c r="R811">
        <v>7</v>
      </c>
      <c r="S811">
        <v>9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1</v>
      </c>
      <c r="AA811" s="47">
        <f t="shared" si="12"/>
        <v>3</v>
      </c>
      <c r="AB811">
        <v>0</v>
      </c>
      <c r="AD811" t="s">
        <v>33</v>
      </c>
    </row>
    <row r="812" spans="1:30" x14ac:dyDescent="0.25">
      <c r="A812" s="20">
        <v>2570</v>
      </c>
      <c r="B812" s="20">
        <v>1968</v>
      </c>
      <c r="C812" s="20" t="s">
        <v>2</v>
      </c>
      <c r="D812" s="20" t="s">
        <v>13</v>
      </c>
      <c r="E812" s="20">
        <v>56534</v>
      </c>
      <c r="F812" s="20">
        <v>0</v>
      </c>
      <c r="G812" s="20">
        <v>1</v>
      </c>
      <c r="H812" s="49">
        <v>41478</v>
      </c>
      <c r="I812" s="20">
        <v>35</v>
      </c>
      <c r="J812" s="20">
        <v>691</v>
      </c>
      <c r="K812" s="20">
        <v>7</v>
      </c>
      <c r="L812" s="20">
        <v>61</v>
      </c>
      <c r="M812" s="20">
        <v>10</v>
      </c>
      <c r="N812" s="20">
        <v>0</v>
      </c>
      <c r="O812" s="20">
        <v>46</v>
      </c>
      <c r="P812" s="20">
        <v>4</v>
      </c>
      <c r="Q812" s="20">
        <v>10</v>
      </c>
      <c r="R812" s="20">
        <v>4</v>
      </c>
      <c r="S812" s="20">
        <v>7</v>
      </c>
      <c r="T812" s="20">
        <v>8</v>
      </c>
      <c r="U812" s="20">
        <v>0</v>
      </c>
      <c r="V812" s="20">
        <v>1</v>
      </c>
      <c r="W812" s="20">
        <v>0</v>
      </c>
      <c r="X812" s="20">
        <v>0</v>
      </c>
      <c r="Y812" s="20">
        <v>1</v>
      </c>
      <c r="Z812" s="20">
        <v>1</v>
      </c>
      <c r="AA812" s="47">
        <f t="shared" si="12"/>
        <v>3</v>
      </c>
      <c r="AB812" s="20">
        <v>0</v>
      </c>
      <c r="AC812" s="20"/>
      <c r="AD812" s="20" t="s">
        <v>38</v>
      </c>
    </row>
    <row r="813" spans="1:30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F813">
        <v>0</v>
      </c>
      <c r="G813">
        <v>1</v>
      </c>
      <c r="H813" s="35">
        <v>41350</v>
      </c>
      <c r="I813">
        <v>35</v>
      </c>
      <c r="J813">
        <v>231</v>
      </c>
      <c r="K813">
        <v>161</v>
      </c>
      <c r="L813">
        <v>215</v>
      </c>
      <c r="M813">
        <v>171</v>
      </c>
      <c r="N813">
        <v>30</v>
      </c>
      <c r="O813">
        <v>53</v>
      </c>
      <c r="P813">
        <v>2</v>
      </c>
      <c r="Q813">
        <v>8</v>
      </c>
      <c r="R813">
        <v>2</v>
      </c>
      <c r="S813">
        <v>11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47">
        <f t="shared" si="12"/>
        <v>0</v>
      </c>
      <c r="AB813">
        <v>0</v>
      </c>
      <c r="AD813" t="s">
        <v>31</v>
      </c>
    </row>
    <row r="814" spans="1:30" x14ac:dyDescent="0.25">
      <c r="A814" s="20">
        <v>590</v>
      </c>
      <c r="B814" s="20">
        <v>1970</v>
      </c>
      <c r="C814" s="20" t="s">
        <v>4</v>
      </c>
      <c r="D814" s="20" t="s">
        <v>10</v>
      </c>
      <c r="E814" s="20">
        <v>78579</v>
      </c>
      <c r="F814" s="20">
        <v>0</v>
      </c>
      <c r="G814" s="20">
        <v>0</v>
      </c>
      <c r="H814" s="49">
        <v>41265</v>
      </c>
      <c r="I814" s="20">
        <v>35</v>
      </c>
      <c r="J814" s="20">
        <v>816</v>
      </c>
      <c r="K814" s="20">
        <v>66</v>
      </c>
      <c r="L814" s="20">
        <v>549</v>
      </c>
      <c r="M814" s="20">
        <v>216</v>
      </c>
      <c r="N814" s="20">
        <v>66</v>
      </c>
      <c r="O814" s="20">
        <v>99</v>
      </c>
      <c r="P814" s="20">
        <v>1</v>
      </c>
      <c r="Q814" s="20">
        <v>5</v>
      </c>
      <c r="R814" s="20">
        <v>6</v>
      </c>
      <c r="S814" s="20">
        <v>4</v>
      </c>
      <c r="T814" s="20">
        <v>3</v>
      </c>
      <c r="U814" s="20">
        <v>0</v>
      </c>
      <c r="V814" s="20">
        <v>0</v>
      </c>
      <c r="W814" s="20">
        <v>0</v>
      </c>
      <c r="X814" s="20">
        <v>0</v>
      </c>
      <c r="Y814" s="20">
        <v>0</v>
      </c>
      <c r="Z814" s="20">
        <v>1</v>
      </c>
      <c r="AA814" s="47">
        <f t="shared" si="12"/>
        <v>1</v>
      </c>
      <c r="AB814" s="20">
        <v>0</v>
      </c>
      <c r="AC814" s="20"/>
      <c r="AD814" s="20" t="s">
        <v>38</v>
      </c>
    </row>
    <row r="815" spans="1:30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F815">
        <v>1</v>
      </c>
      <c r="G815">
        <v>1</v>
      </c>
      <c r="H815" s="35">
        <v>41259</v>
      </c>
      <c r="I815">
        <v>35</v>
      </c>
      <c r="J815">
        <v>19</v>
      </c>
      <c r="K815">
        <v>1</v>
      </c>
      <c r="L815">
        <v>17</v>
      </c>
      <c r="M815">
        <v>2</v>
      </c>
      <c r="N815">
        <v>0</v>
      </c>
      <c r="O815">
        <v>2</v>
      </c>
      <c r="P815">
        <v>1</v>
      </c>
      <c r="Q815">
        <v>1</v>
      </c>
      <c r="R815">
        <v>0</v>
      </c>
      <c r="S815">
        <v>3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s="47">
        <f t="shared" si="12"/>
        <v>0</v>
      </c>
      <c r="AB815">
        <v>0</v>
      </c>
      <c r="AD815" t="s">
        <v>34</v>
      </c>
    </row>
    <row r="816" spans="1:30" x14ac:dyDescent="0.25">
      <c r="A816" s="20">
        <v>5304</v>
      </c>
      <c r="B816" s="20">
        <v>1974</v>
      </c>
      <c r="C816" s="20" t="s">
        <v>3</v>
      </c>
      <c r="D816" s="20" t="s">
        <v>9</v>
      </c>
      <c r="E816" s="20">
        <v>30899</v>
      </c>
      <c r="F816" s="20">
        <v>1</v>
      </c>
      <c r="G816" s="20">
        <v>0</v>
      </c>
      <c r="H816" s="49">
        <v>41195</v>
      </c>
      <c r="I816" s="20">
        <v>35</v>
      </c>
      <c r="J816" s="20">
        <v>24</v>
      </c>
      <c r="K816" s="20">
        <v>0</v>
      </c>
      <c r="L816" s="20">
        <v>8</v>
      </c>
      <c r="M816" s="20">
        <v>0</v>
      </c>
      <c r="N816" s="20">
        <v>0</v>
      </c>
      <c r="O816" s="20">
        <v>1</v>
      </c>
      <c r="P816" s="20">
        <v>2</v>
      </c>
      <c r="Q816" s="20">
        <v>1</v>
      </c>
      <c r="R816" s="20">
        <v>0</v>
      </c>
      <c r="S816" s="20">
        <v>3</v>
      </c>
      <c r="T816" s="20">
        <v>6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47">
        <f t="shared" si="12"/>
        <v>0</v>
      </c>
      <c r="AB816" s="20">
        <v>0</v>
      </c>
      <c r="AC816" s="20"/>
      <c r="AD816" s="20" t="s">
        <v>33</v>
      </c>
    </row>
    <row r="817" spans="1:30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F817">
        <v>0</v>
      </c>
      <c r="G817">
        <v>0</v>
      </c>
      <c r="H817" s="35">
        <v>41166</v>
      </c>
      <c r="I817">
        <v>35</v>
      </c>
      <c r="J817">
        <v>483</v>
      </c>
      <c r="K817">
        <v>74</v>
      </c>
      <c r="L817">
        <v>114</v>
      </c>
      <c r="M817">
        <v>169</v>
      </c>
      <c r="N817">
        <v>37</v>
      </c>
      <c r="O817">
        <v>18</v>
      </c>
      <c r="P817">
        <v>1</v>
      </c>
      <c r="Q817">
        <v>5</v>
      </c>
      <c r="R817">
        <v>10</v>
      </c>
      <c r="S817">
        <v>13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 s="47">
        <f t="shared" si="12"/>
        <v>1</v>
      </c>
      <c r="AB817">
        <v>0</v>
      </c>
      <c r="AD817" t="s">
        <v>38</v>
      </c>
    </row>
    <row r="818" spans="1:30" x14ac:dyDescent="0.25">
      <c r="A818" s="20">
        <v>35</v>
      </c>
      <c r="B818" s="20">
        <v>1987</v>
      </c>
      <c r="C818" s="20" t="s">
        <v>2</v>
      </c>
      <c r="D818" s="20" t="s">
        <v>14</v>
      </c>
      <c r="E818" s="20">
        <v>25545</v>
      </c>
      <c r="F818" s="20">
        <v>1</v>
      </c>
      <c r="G818" s="20">
        <v>0</v>
      </c>
      <c r="H818" s="49">
        <v>41160</v>
      </c>
      <c r="I818" s="20">
        <v>35</v>
      </c>
      <c r="J818" s="20">
        <v>32</v>
      </c>
      <c r="K818" s="20">
        <v>1</v>
      </c>
      <c r="L818" s="20">
        <v>64</v>
      </c>
      <c r="M818" s="20">
        <v>16</v>
      </c>
      <c r="N818" s="20">
        <v>12</v>
      </c>
      <c r="O818" s="20">
        <v>85</v>
      </c>
      <c r="P818" s="20">
        <v>3</v>
      </c>
      <c r="Q818" s="20">
        <v>2</v>
      </c>
      <c r="R818" s="20">
        <v>2</v>
      </c>
      <c r="S818" s="20">
        <v>3</v>
      </c>
      <c r="T818" s="20">
        <v>6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1</v>
      </c>
      <c r="AA818" s="47">
        <f t="shared" si="12"/>
        <v>1</v>
      </c>
      <c r="AB818" s="20">
        <v>0</v>
      </c>
      <c r="AC818" s="20"/>
      <c r="AD818" s="20" t="s">
        <v>38</v>
      </c>
    </row>
    <row r="819" spans="1:30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F819">
        <v>0</v>
      </c>
      <c r="G819">
        <v>1</v>
      </c>
      <c r="H819" s="35">
        <v>41160</v>
      </c>
      <c r="I819">
        <v>35</v>
      </c>
      <c r="J819">
        <v>595</v>
      </c>
      <c r="K819">
        <v>71</v>
      </c>
      <c r="L819">
        <v>153</v>
      </c>
      <c r="M819">
        <v>120</v>
      </c>
      <c r="N819">
        <v>112</v>
      </c>
      <c r="O819">
        <v>41</v>
      </c>
      <c r="P819">
        <v>6</v>
      </c>
      <c r="Q819">
        <v>3</v>
      </c>
      <c r="R819">
        <v>2</v>
      </c>
      <c r="S819">
        <v>10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47">
        <f t="shared" si="12"/>
        <v>0</v>
      </c>
      <c r="AB819">
        <v>0</v>
      </c>
      <c r="AD819" t="s">
        <v>33</v>
      </c>
    </row>
    <row r="820" spans="1:30" x14ac:dyDescent="0.25">
      <c r="A820" s="20">
        <v>3584</v>
      </c>
      <c r="B820" s="20">
        <v>1955</v>
      </c>
      <c r="C820" s="20" t="s">
        <v>3</v>
      </c>
      <c r="D820" s="20" t="s">
        <v>9</v>
      </c>
      <c r="E820" s="20">
        <v>49667</v>
      </c>
      <c r="F820" s="20">
        <v>0</v>
      </c>
      <c r="G820" s="20">
        <v>0</v>
      </c>
      <c r="H820" s="49">
        <v>41141</v>
      </c>
      <c r="I820" s="20">
        <v>35</v>
      </c>
      <c r="J820" s="20">
        <v>1181</v>
      </c>
      <c r="K820" s="20">
        <v>26</v>
      </c>
      <c r="L820" s="20">
        <v>120</v>
      </c>
      <c r="M820" s="20">
        <v>17</v>
      </c>
      <c r="N820" s="20">
        <v>13</v>
      </c>
      <c r="O820" s="20">
        <v>39</v>
      </c>
      <c r="P820" s="20">
        <v>2</v>
      </c>
      <c r="Q820" s="20">
        <v>5</v>
      </c>
      <c r="R820" s="20">
        <v>10</v>
      </c>
      <c r="S820" s="20">
        <v>5</v>
      </c>
      <c r="T820" s="20">
        <v>8</v>
      </c>
      <c r="U820" s="20">
        <v>1</v>
      </c>
      <c r="V820" s="20">
        <v>0</v>
      </c>
      <c r="W820" s="20">
        <v>0</v>
      </c>
      <c r="X820" s="20">
        <v>0</v>
      </c>
      <c r="Y820" s="20">
        <v>0</v>
      </c>
      <c r="Z820" s="20">
        <v>1</v>
      </c>
      <c r="AA820" s="47">
        <f t="shared" si="12"/>
        <v>2</v>
      </c>
      <c r="AB820" s="20">
        <v>0</v>
      </c>
      <c r="AC820" s="20"/>
      <c r="AD820" s="20" t="s">
        <v>37</v>
      </c>
    </row>
    <row r="821" spans="1:30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F821">
        <v>0</v>
      </c>
      <c r="G821">
        <v>0</v>
      </c>
      <c r="H821" s="35">
        <v>41749</v>
      </c>
      <c r="I821">
        <v>36</v>
      </c>
      <c r="J821">
        <v>244</v>
      </c>
      <c r="K821">
        <v>51</v>
      </c>
      <c r="L821">
        <v>270</v>
      </c>
      <c r="M821">
        <v>101</v>
      </c>
      <c r="N821">
        <v>0</v>
      </c>
      <c r="O821">
        <v>45</v>
      </c>
      <c r="P821">
        <v>1</v>
      </c>
      <c r="Q821">
        <v>1</v>
      </c>
      <c r="R821">
        <v>3</v>
      </c>
      <c r="S821">
        <v>5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s="47">
        <f t="shared" si="12"/>
        <v>0</v>
      </c>
      <c r="AB821">
        <v>0</v>
      </c>
      <c r="AD821" t="s">
        <v>38</v>
      </c>
    </row>
    <row r="822" spans="1:30" x14ac:dyDescent="0.25">
      <c r="A822" s="20">
        <v>8605</v>
      </c>
      <c r="B822" s="20">
        <v>1964</v>
      </c>
      <c r="C822" s="20" t="s">
        <v>3</v>
      </c>
      <c r="D822" s="20" t="s">
        <v>13</v>
      </c>
      <c r="E822" s="20">
        <v>46910</v>
      </c>
      <c r="F822" s="20">
        <v>1</v>
      </c>
      <c r="G822" s="20">
        <v>1</v>
      </c>
      <c r="H822" s="49">
        <v>41721</v>
      </c>
      <c r="I822" s="20">
        <v>36</v>
      </c>
      <c r="J822" s="20">
        <v>48</v>
      </c>
      <c r="K822" s="20">
        <v>0</v>
      </c>
      <c r="L822" s="20">
        <v>14</v>
      </c>
      <c r="M822" s="20">
        <v>0</v>
      </c>
      <c r="N822" s="20">
        <v>0</v>
      </c>
      <c r="O822" s="20">
        <v>6</v>
      </c>
      <c r="P822" s="20">
        <v>2</v>
      </c>
      <c r="Q822" s="20">
        <v>2</v>
      </c>
      <c r="R822" s="20">
        <v>0</v>
      </c>
      <c r="S822" s="20">
        <v>3</v>
      </c>
      <c r="T822" s="20">
        <v>6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47">
        <f t="shared" si="12"/>
        <v>0</v>
      </c>
      <c r="AB822" s="20">
        <v>0</v>
      </c>
      <c r="AC822" s="20"/>
      <c r="AD822" s="20" t="s">
        <v>38</v>
      </c>
    </row>
    <row r="823" spans="1:30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F823">
        <v>1</v>
      </c>
      <c r="G823">
        <v>0</v>
      </c>
      <c r="H823" s="35">
        <v>41714</v>
      </c>
      <c r="I823">
        <v>36</v>
      </c>
      <c r="J823">
        <v>4</v>
      </c>
      <c r="K823">
        <v>9</v>
      </c>
      <c r="L823">
        <v>12</v>
      </c>
      <c r="M823">
        <v>11</v>
      </c>
      <c r="N823">
        <v>2</v>
      </c>
      <c r="O823">
        <v>8</v>
      </c>
      <c r="P823">
        <v>2</v>
      </c>
      <c r="Q823">
        <v>1</v>
      </c>
      <c r="R823">
        <v>1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47">
        <f t="shared" si="12"/>
        <v>0</v>
      </c>
      <c r="AB823">
        <v>0</v>
      </c>
      <c r="AD823" t="s">
        <v>37</v>
      </c>
    </row>
    <row r="824" spans="1:30" x14ac:dyDescent="0.25">
      <c r="A824" s="20">
        <v>9206</v>
      </c>
      <c r="B824" s="20">
        <v>1968</v>
      </c>
      <c r="C824" s="20" t="s">
        <v>2</v>
      </c>
      <c r="D824" s="20" t="s">
        <v>13</v>
      </c>
      <c r="E824" s="20">
        <v>77382</v>
      </c>
      <c r="F824" s="20">
        <v>0</v>
      </c>
      <c r="G824" s="20">
        <v>1</v>
      </c>
      <c r="H824" s="49">
        <v>41646</v>
      </c>
      <c r="I824" s="20">
        <v>36</v>
      </c>
      <c r="J824" s="20">
        <v>491</v>
      </c>
      <c r="K824" s="20">
        <v>48</v>
      </c>
      <c r="L824" s="20">
        <v>231</v>
      </c>
      <c r="M824" s="20">
        <v>112</v>
      </c>
      <c r="N824" s="20">
        <v>105</v>
      </c>
      <c r="O824" s="20">
        <v>134</v>
      </c>
      <c r="P824" s="20">
        <v>2</v>
      </c>
      <c r="Q824" s="20">
        <v>5</v>
      </c>
      <c r="R824" s="20">
        <v>7</v>
      </c>
      <c r="S824" s="20">
        <v>12</v>
      </c>
      <c r="T824" s="20">
        <v>1</v>
      </c>
      <c r="U824" s="20">
        <v>0</v>
      </c>
      <c r="V824" s="20">
        <v>0</v>
      </c>
      <c r="W824" s="20">
        <v>1</v>
      </c>
      <c r="X824" s="20">
        <v>0</v>
      </c>
      <c r="Y824" s="20">
        <v>0</v>
      </c>
      <c r="Z824" s="20">
        <v>0</v>
      </c>
      <c r="AA824" s="47">
        <f t="shared" si="12"/>
        <v>1</v>
      </c>
      <c r="AB824" s="20">
        <v>0</v>
      </c>
      <c r="AC824" s="20"/>
      <c r="AD824" s="20" t="s">
        <v>38</v>
      </c>
    </row>
    <row r="825" spans="1:30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F825">
        <v>1</v>
      </c>
      <c r="G825">
        <v>0</v>
      </c>
      <c r="H825" s="35">
        <v>41632</v>
      </c>
      <c r="I825">
        <v>36</v>
      </c>
      <c r="J825">
        <v>4</v>
      </c>
      <c r="K825">
        <v>2</v>
      </c>
      <c r="L825">
        <v>5</v>
      </c>
      <c r="M825">
        <v>2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s="47">
        <f t="shared" si="12"/>
        <v>0</v>
      </c>
      <c r="AB825">
        <v>0</v>
      </c>
      <c r="AD825" t="s">
        <v>38</v>
      </c>
    </row>
    <row r="826" spans="1:30" x14ac:dyDescent="0.25">
      <c r="A826" s="20">
        <v>6885</v>
      </c>
      <c r="B826" s="20">
        <v>1977</v>
      </c>
      <c r="C826" s="20" t="s">
        <v>2</v>
      </c>
      <c r="D826" s="20" t="s">
        <v>10</v>
      </c>
      <c r="E826" s="20">
        <v>32952</v>
      </c>
      <c r="F826" s="20">
        <v>1</v>
      </c>
      <c r="G826" s="20">
        <v>0</v>
      </c>
      <c r="H826" s="49">
        <v>41609</v>
      </c>
      <c r="I826" s="20">
        <v>36</v>
      </c>
      <c r="J826" s="20">
        <v>38</v>
      </c>
      <c r="K826" s="20">
        <v>0</v>
      </c>
      <c r="L826" s="20">
        <v>12</v>
      </c>
      <c r="M826" s="20">
        <v>3</v>
      </c>
      <c r="N826" s="20">
        <v>1</v>
      </c>
      <c r="O826" s="20">
        <v>1</v>
      </c>
      <c r="P826" s="20">
        <v>1</v>
      </c>
      <c r="Q826" s="20">
        <v>2</v>
      </c>
      <c r="R826" s="20">
        <v>0</v>
      </c>
      <c r="S826" s="20">
        <v>3</v>
      </c>
      <c r="T826" s="20">
        <v>7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47">
        <f t="shared" si="12"/>
        <v>0</v>
      </c>
      <c r="AB826" s="20">
        <v>0</v>
      </c>
      <c r="AC826" s="20"/>
      <c r="AD826" s="20" t="s">
        <v>37</v>
      </c>
    </row>
    <row r="827" spans="1:30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F827">
        <v>0</v>
      </c>
      <c r="G827">
        <v>1</v>
      </c>
      <c r="H827" s="35">
        <v>41607</v>
      </c>
      <c r="I827">
        <v>36</v>
      </c>
      <c r="J827">
        <v>254</v>
      </c>
      <c r="K827">
        <v>6</v>
      </c>
      <c r="L827">
        <v>71</v>
      </c>
      <c r="M827">
        <v>4</v>
      </c>
      <c r="N827">
        <v>0</v>
      </c>
      <c r="O827">
        <v>27</v>
      </c>
      <c r="P827">
        <v>5</v>
      </c>
      <c r="Q827">
        <v>5</v>
      </c>
      <c r="R827">
        <v>1</v>
      </c>
      <c r="S827">
        <v>7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47">
        <f t="shared" si="12"/>
        <v>0</v>
      </c>
      <c r="AB827">
        <v>0</v>
      </c>
      <c r="AD827" t="s">
        <v>38</v>
      </c>
    </row>
    <row r="828" spans="1:30" x14ac:dyDescent="0.25">
      <c r="A828" s="20">
        <v>1150</v>
      </c>
      <c r="B828" s="20">
        <v>1999</v>
      </c>
      <c r="C828" s="20" t="s">
        <v>3</v>
      </c>
      <c r="D828" s="20" t="s">
        <v>13</v>
      </c>
      <c r="E828" s="20">
        <v>83532</v>
      </c>
      <c r="F828" s="20">
        <v>0</v>
      </c>
      <c r="G828" s="20">
        <v>0</v>
      </c>
      <c r="H828" s="49">
        <v>41543</v>
      </c>
      <c r="I828" s="20">
        <v>36</v>
      </c>
      <c r="J828" s="20">
        <v>755</v>
      </c>
      <c r="K828" s="20">
        <v>144</v>
      </c>
      <c r="L828" s="20">
        <v>562</v>
      </c>
      <c r="M828" s="20">
        <v>104</v>
      </c>
      <c r="N828" s="20">
        <v>64</v>
      </c>
      <c r="O828" s="20">
        <v>224</v>
      </c>
      <c r="P828" s="20">
        <v>1</v>
      </c>
      <c r="Q828" s="20">
        <v>4</v>
      </c>
      <c r="R828" s="20">
        <v>6</v>
      </c>
      <c r="S828" s="20">
        <v>4</v>
      </c>
      <c r="T828" s="20">
        <v>1</v>
      </c>
      <c r="U828" s="20">
        <v>0</v>
      </c>
      <c r="V828" s="20">
        <v>0</v>
      </c>
      <c r="W828" s="20">
        <v>1</v>
      </c>
      <c r="X828" s="20">
        <v>0</v>
      </c>
      <c r="Y828" s="20">
        <v>0</v>
      </c>
      <c r="Z828" s="20">
        <v>0</v>
      </c>
      <c r="AA828" s="47">
        <f t="shared" si="12"/>
        <v>1</v>
      </c>
      <c r="AB828" s="20">
        <v>0</v>
      </c>
      <c r="AC828" s="20"/>
      <c r="AD828" s="20" t="s">
        <v>38</v>
      </c>
    </row>
    <row r="829" spans="1:30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F829">
        <v>0</v>
      </c>
      <c r="G829">
        <v>1</v>
      </c>
      <c r="H829" s="35">
        <v>41517</v>
      </c>
      <c r="I829">
        <v>36</v>
      </c>
      <c r="J829">
        <v>410</v>
      </c>
      <c r="K829">
        <v>112</v>
      </c>
      <c r="L829">
        <v>420</v>
      </c>
      <c r="M829">
        <v>0</v>
      </c>
      <c r="N829">
        <v>82</v>
      </c>
      <c r="O829">
        <v>71</v>
      </c>
      <c r="P829">
        <v>1</v>
      </c>
      <c r="Q829">
        <v>9</v>
      </c>
      <c r="R829">
        <v>3</v>
      </c>
      <c r="S829">
        <v>13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s="47">
        <f t="shared" si="12"/>
        <v>0</v>
      </c>
      <c r="AB829">
        <v>0</v>
      </c>
      <c r="AD829" t="s">
        <v>38</v>
      </c>
    </row>
    <row r="830" spans="1:30" x14ac:dyDescent="0.25">
      <c r="A830" s="20">
        <v>3859</v>
      </c>
      <c r="B830" s="20">
        <v>1947</v>
      </c>
      <c r="C830" s="20" t="s">
        <v>3</v>
      </c>
      <c r="D830" s="20" t="s">
        <v>13</v>
      </c>
      <c r="E830" s="20">
        <v>73059</v>
      </c>
      <c r="F830" s="20">
        <v>0</v>
      </c>
      <c r="G830" s="20">
        <v>1</v>
      </c>
      <c r="H830" s="49">
        <v>41517</v>
      </c>
      <c r="I830" s="20">
        <v>36</v>
      </c>
      <c r="J830" s="20">
        <v>410</v>
      </c>
      <c r="K830" s="20">
        <v>112</v>
      </c>
      <c r="L830" s="20">
        <v>420</v>
      </c>
      <c r="M830" s="20">
        <v>0</v>
      </c>
      <c r="N830" s="20">
        <v>82</v>
      </c>
      <c r="O830" s="20">
        <v>71</v>
      </c>
      <c r="P830" s="20">
        <v>1</v>
      </c>
      <c r="Q830" s="20">
        <v>9</v>
      </c>
      <c r="R830" s="20">
        <v>3</v>
      </c>
      <c r="S830" s="20">
        <v>13</v>
      </c>
      <c r="T830" s="20">
        <v>4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47">
        <f t="shared" si="12"/>
        <v>0</v>
      </c>
      <c r="AB830" s="20">
        <v>0</v>
      </c>
      <c r="AC830" s="20"/>
      <c r="AD830" s="20" t="s">
        <v>33</v>
      </c>
    </row>
    <row r="831" spans="1:30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F831">
        <v>0</v>
      </c>
      <c r="G831">
        <v>0</v>
      </c>
      <c r="H831" s="35">
        <v>41352</v>
      </c>
      <c r="I831">
        <v>36</v>
      </c>
      <c r="J831">
        <v>21</v>
      </c>
      <c r="K831">
        <v>1</v>
      </c>
      <c r="L831">
        <v>9</v>
      </c>
      <c r="M831">
        <v>7</v>
      </c>
      <c r="N831">
        <v>3</v>
      </c>
      <c r="O831">
        <v>5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47">
        <f t="shared" si="12"/>
        <v>0</v>
      </c>
      <c r="AB831">
        <v>0</v>
      </c>
      <c r="AD831" t="s">
        <v>38</v>
      </c>
    </row>
    <row r="832" spans="1:30" x14ac:dyDescent="0.25">
      <c r="A832" s="20">
        <v>4418</v>
      </c>
      <c r="B832" s="20">
        <v>1983</v>
      </c>
      <c r="C832" s="20" t="s">
        <v>4</v>
      </c>
      <c r="D832" s="20" t="s">
        <v>9</v>
      </c>
      <c r="E832" s="20">
        <v>89616</v>
      </c>
      <c r="F832" s="20">
        <v>0</v>
      </c>
      <c r="G832" s="20">
        <v>0</v>
      </c>
      <c r="H832" s="49">
        <v>41330</v>
      </c>
      <c r="I832" s="20">
        <v>36</v>
      </c>
      <c r="J832" s="20">
        <v>671</v>
      </c>
      <c r="K832" s="20">
        <v>47</v>
      </c>
      <c r="L832" s="20">
        <v>655</v>
      </c>
      <c r="M832" s="20">
        <v>145</v>
      </c>
      <c r="N832" s="20">
        <v>111</v>
      </c>
      <c r="O832" s="20">
        <v>15</v>
      </c>
      <c r="P832" s="20">
        <v>1</v>
      </c>
      <c r="Q832" s="20">
        <v>7</v>
      </c>
      <c r="R832" s="20">
        <v>5</v>
      </c>
      <c r="S832" s="20">
        <v>12</v>
      </c>
      <c r="T832" s="20">
        <v>2</v>
      </c>
      <c r="U832" s="20">
        <v>0</v>
      </c>
      <c r="V832" s="20">
        <v>0</v>
      </c>
      <c r="W832" s="20">
        <v>0</v>
      </c>
      <c r="X832" s="20">
        <v>0</v>
      </c>
      <c r="Y832" s="20">
        <v>0</v>
      </c>
      <c r="Z832" s="20">
        <v>1</v>
      </c>
      <c r="AA832" s="47">
        <f t="shared" si="12"/>
        <v>1</v>
      </c>
      <c r="AB832" s="20">
        <v>0</v>
      </c>
      <c r="AC832" s="20"/>
      <c r="AD832" s="20" t="s">
        <v>37</v>
      </c>
    </row>
    <row r="833" spans="1:30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F833">
        <v>0</v>
      </c>
      <c r="G833">
        <v>0</v>
      </c>
      <c r="H833" s="35">
        <v>41295</v>
      </c>
      <c r="I833">
        <v>36</v>
      </c>
      <c r="J833">
        <v>1009</v>
      </c>
      <c r="K833">
        <v>181</v>
      </c>
      <c r="L833">
        <v>104</v>
      </c>
      <c r="M833">
        <v>202</v>
      </c>
      <c r="N833">
        <v>21</v>
      </c>
      <c r="O833">
        <v>207</v>
      </c>
      <c r="P833">
        <v>0</v>
      </c>
      <c r="Q833">
        <v>9</v>
      </c>
      <c r="R833">
        <v>8</v>
      </c>
      <c r="S833">
        <v>13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 s="47">
        <f t="shared" si="12"/>
        <v>3</v>
      </c>
      <c r="AB833">
        <v>0</v>
      </c>
      <c r="AD833" t="s">
        <v>38</v>
      </c>
    </row>
    <row r="834" spans="1:30" x14ac:dyDescent="0.25">
      <c r="A834" s="20">
        <v>4530</v>
      </c>
      <c r="B834" s="20">
        <v>1948</v>
      </c>
      <c r="C834" s="20" t="s">
        <v>4</v>
      </c>
      <c r="D834" s="20" t="s">
        <v>16</v>
      </c>
      <c r="E834" s="20">
        <v>78427</v>
      </c>
      <c r="F834" s="20">
        <v>0</v>
      </c>
      <c r="G834" s="20">
        <v>0</v>
      </c>
      <c r="H834" s="49">
        <v>41206</v>
      </c>
      <c r="I834" s="20">
        <v>36</v>
      </c>
      <c r="J834" s="20">
        <v>972</v>
      </c>
      <c r="K834" s="20">
        <v>19</v>
      </c>
      <c r="L834" s="20">
        <v>595</v>
      </c>
      <c r="M834" s="20">
        <v>180</v>
      </c>
      <c r="N834" s="20">
        <v>26</v>
      </c>
      <c r="O834" s="20">
        <v>138</v>
      </c>
      <c r="P834" s="20">
        <v>3</v>
      </c>
      <c r="Q834" s="20">
        <v>3</v>
      </c>
      <c r="R834" s="20">
        <v>7</v>
      </c>
      <c r="S834" s="20">
        <v>10</v>
      </c>
      <c r="T834" s="20">
        <v>3</v>
      </c>
      <c r="U834" s="20">
        <v>0</v>
      </c>
      <c r="V834" s="20">
        <v>0</v>
      </c>
      <c r="W834" s="20">
        <v>0</v>
      </c>
      <c r="X834" s="20">
        <v>1</v>
      </c>
      <c r="Y834" s="20">
        <v>0</v>
      </c>
      <c r="Z834" s="20">
        <v>1</v>
      </c>
      <c r="AA834" s="47">
        <f t="shared" si="12"/>
        <v>2</v>
      </c>
      <c r="AB834" s="20">
        <v>0</v>
      </c>
      <c r="AC834" s="20"/>
      <c r="AD834" s="20" t="s">
        <v>32</v>
      </c>
    </row>
    <row r="835" spans="1:30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F835">
        <v>1</v>
      </c>
      <c r="G835">
        <v>0</v>
      </c>
      <c r="H835" s="35">
        <v>41204</v>
      </c>
      <c r="I835">
        <v>36</v>
      </c>
      <c r="J835">
        <v>11</v>
      </c>
      <c r="K835">
        <v>7</v>
      </c>
      <c r="L835">
        <v>12</v>
      </c>
      <c r="M835">
        <v>2</v>
      </c>
      <c r="N835">
        <v>2</v>
      </c>
      <c r="O835">
        <v>27</v>
      </c>
      <c r="P835">
        <v>2</v>
      </c>
      <c r="Q835">
        <v>2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 s="47">
        <f t="shared" ref="AA835:AA898" si="13">SUM(U835:Z835)</f>
        <v>2</v>
      </c>
      <c r="AB835">
        <v>0</v>
      </c>
      <c r="AD835" t="s">
        <v>38</v>
      </c>
    </row>
    <row r="836" spans="1:30" x14ac:dyDescent="0.25">
      <c r="A836" s="20">
        <v>9949</v>
      </c>
      <c r="B836" s="20">
        <v>1976</v>
      </c>
      <c r="C836" s="20" t="s">
        <v>2</v>
      </c>
      <c r="D836" s="20" t="s">
        <v>14</v>
      </c>
      <c r="E836" s="20">
        <v>59809</v>
      </c>
      <c r="F836" s="20">
        <v>0</v>
      </c>
      <c r="G836" s="20">
        <v>2</v>
      </c>
      <c r="H836" s="49">
        <v>41200</v>
      </c>
      <c r="I836" s="20">
        <v>36</v>
      </c>
      <c r="J836" s="20">
        <v>598</v>
      </c>
      <c r="K836" s="20">
        <v>16</v>
      </c>
      <c r="L836" s="20">
        <v>141</v>
      </c>
      <c r="M836" s="20">
        <v>32</v>
      </c>
      <c r="N836" s="20">
        <v>41</v>
      </c>
      <c r="O836" s="20">
        <v>49</v>
      </c>
      <c r="P836" s="20">
        <v>3</v>
      </c>
      <c r="Q836" s="20">
        <v>3</v>
      </c>
      <c r="R836" s="20">
        <v>3</v>
      </c>
      <c r="S836" s="20">
        <v>6</v>
      </c>
      <c r="T836" s="20">
        <v>8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47">
        <f t="shared" si="13"/>
        <v>0</v>
      </c>
      <c r="AB836" s="20">
        <v>0</v>
      </c>
      <c r="AC836" s="20"/>
      <c r="AD836" s="20" t="s">
        <v>37</v>
      </c>
    </row>
    <row r="837" spans="1:30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F837">
        <v>1</v>
      </c>
      <c r="G837">
        <v>0</v>
      </c>
      <c r="H837" s="35">
        <v>41129</v>
      </c>
      <c r="I837">
        <v>36</v>
      </c>
      <c r="J837">
        <v>139</v>
      </c>
      <c r="K837">
        <v>13</v>
      </c>
      <c r="L837">
        <v>78</v>
      </c>
      <c r="M837">
        <v>20</v>
      </c>
      <c r="N837">
        <v>13</v>
      </c>
      <c r="O837">
        <v>36</v>
      </c>
      <c r="P837">
        <v>3</v>
      </c>
      <c r="Q837">
        <v>7</v>
      </c>
      <c r="R837">
        <v>1</v>
      </c>
      <c r="S837">
        <v>3</v>
      </c>
      <c r="T837">
        <v>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 s="47">
        <f t="shared" si="13"/>
        <v>1</v>
      </c>
      <c r="AB837">
        <v>0</v>
      </c>
      <c r="AD837" t="s">
        <v>38</v>
      </c>
    </row>
    <row r="838" spans="1:30" x14ac:dyDescent="0.25">
      <c r="A838" s="20">
        <v>6181</v>
      </c>
      <c r="B838" s="20">
        <v>1950</v>
      </c>
      <c r="C838" s="20" t="s">
        <v>5</v>
      </c>
      <c r="D838" s="20" t="s">
        <v>13</v>
      </c>
      <c r="E838" s="20">
        <v>52203</v>
      </c>
      <c r="F838" s="20">
        <v>0</v>
      </c>
      <c r="G838" s="20">
        <v>0</v>
      </c>
      <c r="H838" s="49">
        <v>41121</v>
      </c>
      <c r="I838" s="20">
        <v>36</v>
      </c>
      <c r="J838" s="20">
        <v>488</v>
      </c>
      <c r="K838" s="20">
        <v>21</v>
      </c>
      <c r="L838" s="20">
        <v>238</v>
      </c>
      <c r="M838" s="20">
        <v>56</v>
      </c>
      <c r="N838" s="20">
        <v>108</v>
      </c>
      <c r="O838" s="20">
        <v>28</v>
      </c>
      <c r="P838" s="20">
        <v>1</v>
      </c>
      <c r="Q838" s="20">
        <v>8</v>
      </c>
      <c r="R838" s="20">
        <v>7</v>
      </c>
      <c r="S838" s="20">
        <v>11</v>
      </c>
      <c r="T838" s="20">
        <v>6</v>
      </c>
      <c r="U838" s="20">
        <v>0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47">
        <f t="shared" si="13"/>
        <v>0</v>
      </c>
      <c r="AB838" s="20">
        <v>0</v>
      </c>
      <c r="AC838" s="20"/>
      <c r="AD838" s="20" t="s">
        <v>31</v>
      </c>
    </row>
    <row r="839" spans="1:30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F839">
        <v>1</v>
      </c>
      <c r="G839">
        <v>1</v>
      </c>
      <c r="H839" s="35">
        <v>41778</v>
      </c>
      <c r="I839">
        <v>37</v>
      </c>
      <c r="J839">
        <v>15</v>
      </c>
      <c r="K839">
        <v>0</v>
      </c>
      <c r="L839">
        <v>8</v>
      </c>
      <c r="M839">
        <v>4</v>
      </c>
      <c r="N839">
        <v>2</v>
      </c>
      <c r="O839">
        <v>20</v>
      </c>
      <c r="P839">
        <v>2</v>
      </c>
      <c r="Q839">
        <v>1</v>
      </c>
      <c r="R839">
        <v>1</v>
      </c>
      <c r="S839">
        <v>2</v>
      </c>
      <c r="T839">
        <v>5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 s="47">
        <f t="shared" si="13"/>
        <v>2</v>
      </c>
      <c r="AB839">
        <v>0</v>
      </c>
      <c r="AD839" t="s">
        <v>37</v>
      </c>
    </row>
    <row r="840" spans="1:30" x14ac:dyDescent="0.25">
      <c r="A840" s="20">
        <v>2055</v>
      </c>
      <c r="B840" s="20">
        <v>1973</v>
      </c>
      <c r="C840" s="20" t="s">
        <v>3</v>
      </c>
      <c r="D840" s="20" t="s">
        <v>10</v>
      </c>
      <c r="E840" s="20">
        <v>35860</v>
      </c>
      <c r="F840" s="20">
        <v>1</v>
      </c>
      <c r="G840" s="20">
        <v>1</v>
      </c>
      <c r="H840" s="49">
        <v>41778</v>
      </c>
      <c r="I840" s="20">
        <v>37</v>
      </c>
      <c r="J840" s="20">
        <v>15</v>
      </c>
      <c r="K840" s="20">
        <v>0</v>
      </c>
      <c r="L840" s="20">
        <v>8</v>
      </c>
      <c r="M840" s="20">
        <v>4</v>
      </c>
      <c r="N840" s="20">
        <v>2</v>
      </c>
      <c r="O840" s="20">
        <v>20</v>
      </c>
      <c r="P840" s="20">
        <v>2</v>
      </c>
      <c r="Q840" s="20">
        <v>1</v>
      </c>
      <c r="R840" s="20">
        <v>1</v>
      </c>
      <c r="S840" s="20">
        <v>2</v>
      </c>
      <c r="T840" s="20">
        <v>5</v>
      </c>
      <c r="U840" s="20">
        <v>1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47">
        <f t="shared" si="13"/>
        <v>1</v>
      </c>
      <c r="AB840" s="20">
        <v>0</v>
      </c>
      <c r="AC840" s="20"/>
      <c r="AD840" s="20" t="s">
        <v>38</v>
      </c>
    </row>
    <row r="841" spans="1:30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F841">
        <v>1</v>
      </c>
      <c r="G841">
        <v>1</v>
      </c>
      <c r="H841" s="35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 s="47">
        <f t="shared" si="13"/>
        <v>1</v>
      </c>
      <c r="AB841">
        <v>0</v>
      </c>
      <c r="AD841" t="s">
        <v>38</v>
      </c>
    </row>
    <row r="842" spans="1:30" x14ac:dyDescent="0.25">
      <c r="A842" s="20">
        <v>1626</v>
      </c>
      <c r="B842" s="20">
        <v>1973</v>
      </c>
      <c r="C842" s="20" t="s">
        <v>3</v>
      </c>
      <c r="D842" s="20" t="s">
        <v>10</v>
      </c>
      <c r="E842" s="20">
        <v>35860</v>
      </c>
      <c r="F842" s="20">
        <v>1</v>
      </c>
      <c r="G842" s="20">
        <v>1</v>
      </c>
      <c r="H842" s="49">
        <v>41778</v>
      </c>
      <c r="I842" s="20">
        <v>37</v>
      </c>
      <c r="J842" s="20">
        <v>15</v>
      </c>
      <c r="K842" s="20">
        <v>0</v>
      </c>
      <c r="L842" s="20">
        <v>8</v>
      </c>
      <c r="M842" s="20">
        <v>4</v>
      </c>
      <c r="N842" s="20">
        <v>2</v>
      </c>
      <c r="O842" s="20">
        <v>20</v>
      </c>
      <c r="P842" s="20">
        <v>2</v>
      </c>
      <c r="Q842" s="20">
        <v>1</v>
      </c>
      <c r="R842" s="20">
        <v>1</v>
      </c>
      <c r="S842" s="20">
        <v>2</v>
      </c>
      <c r="T842" s="20">
        <v>5</v>
      </c>
      <c r="U842" s="20">
        <v>1</v>
      </c>
      <c r="V842" s="20">
        <v>0</v>
      </c>
      <c r="W842" s="20">
        <v>0</v>
      </c>
      <c r="X842" s="20">
        <v>0</v>
      </c>
      <c r="Y842" s="20">
        <v>0</v>
      </c>
      <c r="Z842" s="20">
        <v>1</v>
      </c>
      <c r="AA842" s="47">
        <f t="shared" si="13"/>
        <v>2</v>
      </c>
      <c r="AB842" s="20">
        <v>0</v>
      </c>
      <c r="AC842" s="20"/>
      <c r="AD842" s="20" t="s">
        <v>33</v>
      </c>
    </row>
    <row r="843" spans="1:30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F843">
        <v>0</v>
      </c>
      <c r="G843">
        <v>0</v>
      </c>
      <c r="H843" s="35">
        <v>41762</v>
      </c>
      <c r="I843">
        <v>37</v>
      </c>
      <c r="J843">
        <v>605</v>
      </c>
      <c r="K843">
        <v>10</v>
      </c>
      <c r="L843">
        <v>345</v>
      </c>
      <c r="M843">
        <v>84</v>
      </c>
      <c r="N843">
        <v>54</v>
      </c>
      <c r="O843">
        <v>32</v>
      </c>
      <c r="P843">
        <v>1</v>
      </c>
      <c r="Q843">
        <v>1</v>
      </c>
      <c r="R843">
        <v>8</v>
      </c>
      <c r="S843">
        <v>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47">
        <f t="shared" si="13"/>
        <v>0</v>
      </c>
      <c r="AB843">
        <v>0</v>
      </c>
      <c r="AD843" t="s">
        <v>38</v>
      </c>
    </row>
    <row r="844" spans="1:30" x14ac:dyDescent="0.25">
      <c r="A844" s="20">
        <v>9617</v>
      </c>
      <c r="B844" s="20">
        <v>1951</v>
      </c>
      <c r="C844" s="20" t="s">
        <v>2</v>
      </c>
      <c r="D844" s="20" t="s">
        <v>9</v>
      </c>
      <c r="E844" s="20">
        <v>15033</v>
      </c>
      <c r="F844" s="20">
        <v>0</v>
      </c>
      <c r="G844" s="20">
        <v>0</v>
      </c>
      <c r="H844" s="49">
        <v>41745</v>
      </c>
      <c r="I844" s="20">
        <v>37</v>
      </c>
      <c r="J844" s="20">
        <v>0</v>
      </c>
      <c r="K844" s="20">
        <v>4</v>
      </c>
      <c r="L844" s="20">
        <v>5</v>
      </c>
      <c r="M844" s="20">
        <v>6</v>
      </c>
      <c r="N844" s="20">
        <v>0</v>
      </c>
      <c r="O844" s="20">
        <v>4</v>
      </c>
      <c r="P844" s="20">
        <v>1</v>
      </c>
      <c r="Q844" s="20">
        <v>1</v>
      </c>
      <c r="R844" s="20">
        <v>0</v>
      </c>
      <c r="S844" s="20">
        <v>3</v>
      </c>
      <c r="T844" s="20">
        <v>3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47">
        <f t="shared" si="13"/>
        <v>0</v>
      </c>
      <c r="AB844" s="20">
        <v>0</v>
      </c>
      <c r="AC844" s="20"/>
      <c r="AD844" s="20" t="s">
        <v>33</v>
      </c>
    </row>
    <row r="845" spans="1:30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F845">
        <v>0</v>
      </c>
      <c r="G845">
        <v>1</v>
      </c>
      <c r="H845" s="35">
        <v>41639</v>
      </c>
      <c r="I845">
        <v>37</v>
      </c>
      <c r="J845">
        <v>702</v>
      </c>
      <c r="K845">
        <v>17</v>
      </c>
      <c r="L845">
        <v>151</v>
      </c>
      <c r="M845">
        <v>0</v>
      </c>
      <c r="N845">
        <v>8</v>
      </c>
      <c r="O845">
        <v>35</v>
      </c>
      <c r="P845">
        <v>5</v>
      </c>
      <c r="Q845">
        <v>5</v>
      </c>
      <c r="R845">
        <v>6</v>
      </c>
      <c r="S845">
        <v>12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s="47">
        <f t="shared" si="13"/>
        <v>0</v>
      </c>
      <c r="AB845">
        <v>0</v>
      </c>
      <c r="AD845" t="s">
        <v>34</v>
      </c>
    </row>
    <row r="846" spans="1:30" x14ac:dyDescent="0.25">
      <c r="A846" s="20">
        <v>7235</v>
      </c>
      <c r="B846" s="20">
        <v>1975</v>
      </c>
      <c r="C846" s="20" t="s">
        <v>5</v>
      </c>
      <c r="D846" s="20" t="s">
        <v>14</v>
      </c>
      <c r="E846" s="20">
        <v>17003</v>
      </c>
      <c r="F846" s="20">
        <v>1</v>
      </c>
      <c r="G846" s="20">
        <v>0</v>
      </c>
      <c r="H846" s="49">
        <v>41617</v>
      </c>
      <c r="I846" s="20">
        <v>37</v>
      </c>
      <c r="J846" s="20">
        <v>2</v>
      </c>
      <c r="K846" s="20">
        <v>5</v>
      </c>
      <c r="L846" s="20">
        <v>12</v>
      </c>
      <c r="M846" s="20">
        <v>4</v>
      </c>
      <c r="N846" s="20">
        <v>8</v>
      </c>
      <c r="O846" s="20">
        <v>7</v>
      </c>
      <c r="P846" s="20">
        <v>3</v>
      </c>
      <c r="Q846" s="20">
        <v>2</v>
      </c>
      <c r="R846" s="20">
        <v>0</v>
      </c>
      <c r="S846" s="20">
        <v>4</v>
      </c>
      <c r="T846" s="20">
        <v>5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47">
        <f t="shared" si="13"/>
        <v>0</v>
      </c>
      <c r="AB846" s="20">
        <v>0</v>
      </c>
      <c r="AC846" s="20"/>
      <c r="AD846" s="20" t="s">
        <v>32</v>
      </c>
    </row>
    <row r="847" spans="1:30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F847">
        <v>1</v>
      </c>
      <c r="G847">
        <v>1</v>
      </c>
      <c r="H847" s="35">
        <v>41615</v>
      </c>
      <c r="I847">
        <v>37</v>
      </c>
      <c r="J847">
        <v>239</v>
      </c>
      <c r="K847">
        <v>7</v>
      </c>
      <c r="L847">
        <v>119</v>
      </c>
      <c r="M847">
        <v>4</v>
      </c>
      <c r="N847">
        <v>15</v>
      </c>
      <c r="O847">
        <v>11</v>
      </c>
      <c r="P847">
        <v>5</v>
      </c>
      <c r="Q847">
        <v>6</v>
      </c>
      <c r="R847">
        <v>2</v>
      </c>
      <c r="S847">
        <v>6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47">
        <f t="shared" si="13"/>
        <v>0</v>
      </c>
      <c r="AB847">
        <v>0</v>
      </c>
      <c r="AD847" t="s">
        <v>38</v>
      </c>
    </row>
    <row r="848" spans="1:30" x14ac:dyDescent="0.25">
      <c r="A848" s="20">
        <v>1968</v>
      </c>
      <c r="B848" s="20">
        <v>1971</v>
      </c>
      <c r="C848" s="20" t="s">
        <v>2</v>
      </c>
      <c r="D848" s="20" t="s">
        <v>16</v>
      </c>
      <c r="E848" s="20">
        <v>45684</v>
      </c>
      <c r="F848" s="20">
        <v>1</v>
      </c>
      <c r="G848" s="20">
        <v>0</v>
      </c>
      <c r="H848" s="49">
        <v>41610</v>
      </c>
      <c r="I848" s="20">
        <v>37</v>
      </c>
      <c r="J848" s="20">
        <v>5</v>
      </c>
      <c r="K848" s="20">
        <v>1</v>
      </c>
      <c r="L848" s="20">
        <v>5</v>
      </c>
      <c r="M848" s="20">
        <v>10</v>
      </c>
      <c r="N848" s="20">
        <v>0</v>
      </c>
      <c r="O848" s="20">
        <v>7</v>
      </c>
      <c r="P848" s="20">
        <v>1</v>
      </c>
      <c r="Q848" s="20">
        <v>1</v>
      </c>
      <c r="R848" s="20">
        <v>0</v>
      </c>
      <c r="S848" s="20">
        <v>2</v>
      </c>
      <c r="T848" s="20">
        <v>7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47">
        <f t="shared" si="13"/>
        <v>0</v>
      </c>
      <c r="AB848" s="20">
        <v>0</v>
      </c>
      <c r="AC848" s="20"/>
      <c r="AD848" s="20" t="s">
        <v>33</v>
      </c>
    </row>
    <row r="849" spans="1:30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F849">
        <v>1</v>
      </c>
      <c r="G849">
        <v>0</v>
      </c>
      <c r="H849" s="35">
        <v>41592</v>
      </c>
      <c r="I849">
        <v>37</v>
      </c>
      <c r="J849">
        <v>1</v>
      </c>
      <c r="K849">
        <v>6</v>
      </c>
      <c r="L849">
        <v>7</v>
      </c>
      <c r="M849">
        <v>11</v>
      </c>
      <c r="N849">
        <v>5</v>
      </c>
      <c r="O849">
        <v>3</v>
      </c>
      <c r="P849">
        <v>2</v>
      </c>
      <c r="Q849">
        <v>2</v>
      </c>
      <c r="R849">
        <v>0</v>
      </c>
      <c r="S849">
        <v>3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s="47">
        <f t="shared" si="13"/>
        <v>0</v>
      </c>
      <c r="AB849">
        <v>0</v>
      </c>
      <c r="AD849" t="s">
        <v>37</v>
      </c>
    </row>
    <row r="850" spans="1:30" x14ac:dyDescent="0.25">
      <c r="A850" s="20">
        <v>11075</v>
      </c>
      <c r="B850" s="20">
        <v>1978</v>
      </c>
      <c r="C850" s="20" t="s">
        <v>2</v>
      </c>
      <c r="D850" s="20" t="s">
        <v>14</v>
      </c>
      <c r="E850" s="20">
        <v>51267</v>
      </c>
      <c r="F850" s="20">
        <v>1</v>
      </c>
      <c r="G850" s="20">
        <v>1</v>
      </c>
      <c r="H850" s="49">
        <v>41576</v>
      </c>
      <c r="I850" s="20">
        <v>37</v>
      </c>
      <c r="J850" s="20">
        <v>183</v>
      </c>
      <c r="K850" s="20">
        <v>2</v>
      </c>
      <c r="L850" s="20">
        <v>64</v>
      </c>
      <c r="M850" s="20">
        <v>7</v>
      </c>
      <c r="N850" s="20">
        <v>2</v>
      </c>
      <c r="O850" s="20">
        <v>12</v>
      </c>
      <c r="P850" s="20">
        <v>4</v>
      </c>
      <c r="Q850" s="20">
        <v>3</v>
      </c>
      <c r="R850" s="20">
        <v>3</v>
      </c>
      <c r="S850" s="20">
        <v>5</v>
      </c>
      <c r="T850" s="20">
        <v>4</v>
      </c>
      <c r="U850" s="20">
        <v>0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47">
        <f t="shared" si="13"/>
        <v>0</v>
      </c>
      <c r="AB850" s="20">
        <v>0</v>
      </c>
      <c r="AC850" s="20"/>
      <c r="AD850" s="20" t="s">
        <v>37</v>
      </c>
    </row>
    <row r="851" spans="1:30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F851">
        <v>0</v>
      </c>
      <c r="G851">
        <v>1</v>
      </c>
      <c r="H851" s="35">
        <v>41477</v>
      </c>
      <c r="I851">
        <v>37</v>
      </c>
      <c r="J851">
        <v>771</v>
      </c>
      <c r="K851">
        <v>51</v>
      </c>
      <c r="L851">
        <v>154</v>
      </c>
      <c r="M851">
        <v>54</v>
      </c>
      <c r="N851">
        <v>10</v>
      </c>
      <c r="O851">
        <v>154</v>
      </c>
      <c r="P851">
        <v>7</v>
      </c>
      <c r="Q851">
        <v>11</v>
      </c>
      <c r="R851">
        <v>2</v>
      </c>
      <c r="S851">
        <v>12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s="47">
        <f t="shared" si="13"/>
        <v>0</v>
      </c>
      <c r="AB851">
        <v>0</v>
      </c>
      <c r="AD851" t="s">
        <v>38</v>
      </c>
    </row>
    <row r="852" spans="1:30" x14ac:dyDescent="0.25">
      <c r="A852" s="20">
        <v>4552</v>
      </c>
      <c r="B852" s="20">
        <v>1991</v>
      </c>
      <c r="C852" s="20" t="s">
        <v>2</v>
      </c>
      <c r="D852" s="20" t="s">
        <v>14</v>
      </c>
      <c r="E852" s="20">
        <v>51373</v>
      </c>
      <c r="F852" s="20">
        <v>0</v>
      </c>
      <c r="G852" s="20">
        <v>0</v>
      </c>
      <c r="H852" s="49">
        <v>41447</v>
      </c>
      <c r="I852" s="20">
        <v>37</v>
      </c>
      <c r="J852" s="20">
        <v>83</v>
      </c>
      <c r="K852" s="20">
        <v>2</v>
      </c>
      <c r="L852" s="20">
        <v>101</v>
      </c>
      <c r="M852" s="20">
        <v>64</v>
      </c>
      <c r="N852" s="20">
        <v>26</v>
      </c>
      <c r="O852" s="20">
        <v>117</v>
      </c>
      <c r="P852" s="20">
        <v>1</v>
      </c>
      <c r="Q852" s="20">
        <v>3</v>
      </c>
      <c r="R852" s="20">
        <v>5</v>
      </c>
      <c r="S852" s="20">
        <v>3</v>
      </c>
      <c r="T852" s="20">
        <v>4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47">
        <f t="shared" si="13"/>
        <v>0</v>
      </c>
      <c r="AB852" s="20">
        <v>0</v>
      </c>
      <c r="AC852" s="20"/>
      <c r="AD852" s="20" t="s">
        <v>38</v>
      </c>
    </row>
    <row r="853" spans="1:30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F853">
        <v>0</v>
      </c>
      <c r="G853">
        <v>1</v>
      </c>
      <c r="H853" s="35">
        <v>41431</v>
      </c>
      <c r="I853">
        <v>37</v>
      </c>
      <c r="J853">
        <v>170</v>
      </c>
      <c r="K853">
        <v>6</v>
      </c>
      <c r="L853">
        <v>97</v>
      </c>
      <c r="M853">
        <v>24</v>
      </c>
      <c r="N853">
        <v>12</v>
      </c>
      <c r="O853">
        <v>88</v>
      </c>
      <c r="P853">
        <v>3</v>
      </c>
      <c r="Q853">
        <v>6</v>
      </c>
      <c r="R853">
        <v>1</v>
      </c>
      <c r="S853">
        <v>5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47">
        <f t="shared" si="13"/>
        <v>0</v>
      </c>
      <c r="AB853">
        <v>0</v>
      </c>
      <c r="AD853" t="s">
        <v>38</v>
      </c>
    </row>
    <row r="854" spans="1:30" x14ac:dyDescent="0.25">
      <c r="A854" s="20">
        <v>5336</v>
      </c>
      <c r="B854" s="20">
        <v>1971</v>
      </c>
      <c r="C854" s="20" t="s">
        <v>4</v>
      </c>
      <c r="D854" s="20" t="s">
        <v>13</v>
      </c>
      <c r="E854" s="20">
        <v>157733</v>
      </c>
      <c r="F854" s="20">
        <v>1</v>
      </c>
      <c r="G854" s="20">
        <v>0</v>
      </c>
      <c r="H854" s="49">
        <v>41429</v>
      </c>
      <c r="I854" s="20">
        <v>37</v>
      </c>
      <c r="J854" s="20">
        <v>39</v>
      </c>
      <c r="K854" s="20">
        <v>1</v>
      </c>
      <c r="L854" s="20">
        <v>9</v>
      </c>
      <c r="M854" s="20">
        <v>2</v>
      </c>
      <c r="N854" s="20">
        <v>0</v>
      </c>
      <c r="O854" s="20">
        <v>8</v>
      </c>
      <c r="P854" s="20">
        <v>0</v>
      </c>
      <c r="Q854" s="20">
        <v>1</v>
      </c>
      <c r="R854" s="20">
        <v>0</v>
      </c>
      <c r="S854" s="20">
        <v>1</v>
      </c>
      <c r="T854" s="20">
        <v>1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47">
        <f t="shared" si="13"/>
        <v>0</v>
      </c>
      <c r="AB854" s="20">
        <v>0</v>
      </c>
      <c r="AC854" s="20"/>
      <c r="AD854" s="20" t="s">
        <v>38</v>
      </c>
    </row>
    <row r="855" spans="1:30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F855">
        <v>2</v>
      </c>
      <c r="G855">
        <v>1</v>
      </c>
      <c r="H855" s="35">
        <v>41403</v>
      </c>
      <c r="I855">
        <v>37</v>
      </c>
      <c r="J855">
        <v>33</v>
      </c>
      <c r="K855">
        <v>0</v>
      </c>
      <c r="L855">
        <v>5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3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47">
        <f t="shared" si="13"/>
        <v>0</v>
      </c>
      <c r="AB855">
        <v>0</v>
      </c>
      <c r="AD855" t="s">
        <v>38</v>
      </c>
    </row>
    <row r="856" spans="1:30" x14ac:dyDescent="0.25">
      <c r="A856" s="20">
        <v>11071</v>
      </c>
      <c r="B856" s="20">
        <v>1984</v>
      </c>
      <c r="C856" s="20" t="s">
        <v>2</v>
      </c>
      <c r="D856" s="20" t="s">
        <v>9</v>
      </c>
      <c r="E856" s="20">
        <v>79607</v>
      </c>
      <c r="F856" s="20">
        <v>0</v>
      </c>
      <c r="G856" s="20">
        <v>0</v>
      </c>
      <c r="H856" s="49">
        <v>41385</v>
      </c>
      <c r="I856" s="20">
        <v>37</v>
      </c>
      <c r="J856" s="20">
        <v>450</v>
      </c>
      <c r="K856" s="20">
        <v>133</v>
      </c>
      <c r="L856" s="20">
        <v>951</v>
      </c>
      <c r="M856" s="20">
        <v>173</v>
      </c>
      <c r="N856" s="20">
        <v>0</v>
      </c>
      <c r="O856" s="20">
        <v>216</v>
      </c>
      <c r="P856" s="20">
        <v>1</v>
      </c>
      <c r="Q856" s="20">
        <v>3</v>
      </c>
      <c r="R856" s="20">
        <v>6</v>
      </c>
      <c r="S856" s="20">
        <v>6</v>
      </c>
      <c r="T856" s="20">
        <v>1</v>
      </c>
      <c r="U856" s="20">
        <v>0</v>
      </c>
      <c r="V856" s="20">
        <v>0</v>
      </c>
      <c r="W856" s="20">
        <v>0</v>
      </c>
      <c r="X856" s="20">
        <v>0</v>
      </c>
      <c r="Y856" s="20">
        <v>0</v>
      </c>
      <c r="Z856" s="20">
        <v>1</v>
      </c>
      <c r="AA856" s="47">
        <f t="shared" si="13"/>
        <v>1</v>
      </c>
      <c r="AB856" s="20">
        <v>0</v>
      </c>
      <c r="AC856" s="20"/>
      <c r="AD856" s="20" t="s">
        <v>37</v>
      </c>
    </row>
    <row r="857" spans="1:30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F857">
        <v>1</v>
      </c>
      <c r="G857">
        <v>1</v>
      </c>
      <c r="H857" s="35">
        <v>41375</v>
      </c>
      <c r="I857">
        <v>37</v>
      </c>
      <c r="J857">
        <v>51</v>
      </c>
      <c r="K857">
        <v>2</v>
      </c>
      <c r="L857">
        <v>7</v>
      </c>
      <c r="M857">
        <v>0</v>
      </c>
      <c r="N857">
        <v>1</v>
      </c>
      <c r="O857">
        <v>2</v>
      </c>
      <c r="P857">
        <v>2</v>
      </c>
      <c r="Q857">
        <v>2</v>
      </c>
      <c r="R857">
        <v>0</v>
      </c>
      <c r="S857">
        <v>3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s="47">
        <f t="shared" si="13"/>
        <v>0</v>
      </c>
      <c r="AB857">
        <v>0</v>
      </c>
      <c r="AD857" t="s">
        <v>37</v>
      </c>
    </row>
    <row r="858" spans="1:30" x14ac:dyDescent="0.25">
      <c r="A858" s="20">
        <v>6516</v>
      </c>
      <c r="B858" s="20">
        <v>1989</v>
      </c>
      <c r="C858" s="20" t="s">
        <v>6</v>
      </c>
      <c r="D858" s="20" t="s">
        <v>14</v>
      </c>
      <c r="E858" s="20">
        <v>17487</v>
      </c>
      <c r="F858" s="20">
        <v>1</v>
      </c>
      <c r="G858" s="20">
        <v>0</v>
      </c>
      <c r="H858" s="49">
        <v>41351</v>
      </c>
      <c r="I858" s="20">
        <v>37</v>
      </c>
      <c r="J858" s="20">
        <v>0</v>
      </c>
      <c r="K858" s="20">
        <v>0</v>
      </c>
      <c r="L858" s="20">
        <v>1</v>
      </c>
      <c r="M858" s="20">
        <v>7</v>
      </c>
      <c r="N858" s="20">
        <v>4</v>
      </c>
      <c r="O858" s="20">
        <v>6</v>
      </c>
      <c r="P858" s="20">
        <v>1</v>
      </c>
      <c r="Q858" s="20">
        <v>1</v>
      </c>
      <c r="R858" s="20">
        <v>0</v>
      </c>
      <c r="S858" s="20">
        <v>2</v>
      </c>
      <c r="T858" s="20">
        <v>7</v>
      </c>
      <c r="U858" s="20">
        <v>0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47">
        <f t="shared" si="13"/>
        <v>0</v>
      </c>
      <c r="AB858" s="20">
        <v>0</v>
      </c>
      <c r="AC858" s="20"/>
      <c r="AD858" s="20" t="s">
        <v>34</v>
      </c>
    </row>
    <row r="859" spans="1:30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F859">
        <v>2</v>
      </c>
      <c r="G859">
        <v>1</v>
      </c>
      <c r="H859" s="35">
        <v>41291</v>
      </c>
      <c r="I859">
        <v>37</v>
      </c>
      <c r="J859">
        <v>59</v>
      </c>
      <c r="K859">
        <v>0</v>
      </c>
      <c r="L859">
        <v>11</v>
      </c>
      <c r="M859">
        <v>4</v>
      </c>
      <c r="N859">
        <v>2</v>
      </c>
      <c r="O859">
        <v>5</v>
      </c>
      <c r="P859">
        <v>4</v>
      </c>
      <c r="Q859">
        <v>3</v>
      </c>
      <c r="R859">
        <v>0</v>
      </c>
      <c r="S859">
        <v>4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s="47">
        <f t="shared" si="13"/>
        <v>0</v>
      </c>
      <c r="AB859">
        <v>0</v>
      </c>
      <c r="AD859" t="s">
        <v>33</v>
      </c>
    </row>
    <row r="860" spans="1:30" x14ac:dyDescent="0.25">
      <c r="A860" s="20">
        <v>2131</v>
      </c>
      <c r="B860" s="20">
        <v>1959</v>
      </c>
      <c r="C860" s="20" t="s">
        <v>3</v>
      </c>
      <c r="D860" s="20" t="s">
        <v>10</v>
      </c>
      <c r="E860" s="20">
        <v>62859</v>
      </c>
      <c r="F860" s="20">
        <v>0</v>
      </c>
      <c r="G860" s="20">
        <v>1</v>
      </c>
      <c r="H860" s="49">
        <v>41273</v>
      </c>
      <c r="I860" s="20">
        <v>37</v>
      </c>
      <c r="J860" s="20">
        <v>1063</v>
      </c>
      <c r="K860" s="20">
        <v>89</v>
      </c>
      <c r="L860" s="20">
        <v>102</v>
      </c>
      <c r="M860" s="20">
        <v>16</v>
      </c>
      <c r="N860" s="20">
        <v>12</v>
      </c>
      <c r="O860" s="20">
        <v>25</v>
      </c>
      <c r="P860" s="20">
        <v>4</v>
      </c>
      <c r="Q860" s="20">
        <v>9</v>
      </c>
      <c r="R860" s="20">
        <v>4</v>
      </c>
      <c r="S860" s="20">
        <v>6</v>
      </c>
      <c r="T860" s="20">
        <v>6</v>
      </c>
      <c r="U860" s="20">
        <v>0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47">
        <f t="shared" si="13"/>
        <v>0</v>
      </c>
      <c r="AB860" s="20">
        <v>0</v>
      </c>
      <c r="AC860" s="20"/>
      <c r="AD860" s="20" t="s">
        <v>38</v>
      </c>
    </row>
    <row r="861" spans="1:30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F861">
        <v>0</v>
      </c>
      <c r="G861">
        <v>1</v>
      </c>
      <c r="H861" s="35">
        <v>41138</v>
      </c>
      <c r="I861">
        <v>37</v>
      </c>
      <c r="J861">
        <v>789</v>
      </c>
      <c r="K861">
        <v>0</v>
      </c>
      <c r="L861">
        <v>133</v>
      </c>
      <c r="M861">
        <v>0</v>
      </c>
      <c r="N861">
        <v>28</v>
      </c>
      <c r="O861">
        <v>152</v>
      </c>
      <c r="P861">
        <v>7</v>
      </c>
      <c r="Q861">
        <v>11</v>
      </c>
      <c r="R861">
        <v>5</v>
      </c>
      <c r="S861">
        <v>8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47">
        <f t="shared" si="13"/>
        <v>0</v>
      </c>
      <c r="AB861">
        <v>0</v>
      </c>
      <c r="AD861" t="s">
        <v>33</v>
      </c>
    </row>
    <row r="862" spans="1:30" x14ac:dyDescent="0.25">
      <c r="A862" s="20">
        <v>10591</v>
      </c>
      <c r="B862" s="20">
        <v>1969</v>
      </c>
      <c r="C862" s="20" t="s">
        <v>2</v>
      </c>
      <c r="D862" s="20" t="s">
        <v>16</v>
      </c>
      <c r="E862" s="20">
        <v>43638</v>
      </c>
      <c r="F862" s="20">
        <v>0</v>
      </c>
      <c r="G862" s="20">
        <v>1</v>
      </c>
      <c r="H862" s="49">
        <v>41127</v>
      </c>
      <c r="I862" s="20">
        <v>37</v>
      </c>
      <c r="J862" s="20">
        <v>63</v>
      </c>
      <c r="K862" s="20">
        <v>10</v>
      </c>
      <c r="L862" s="20">
        <v>83</v>
      </c>
      <c r="M862" s="20">
        <v>7</v>
      </c>
      <c r="N862" s="20">
        <v>19</v>
      </c>
      <c r="O862" s="20">
        <v>19</v>
      </c>
      <c r="P862" s="20">
        <v>2</v>
      </c>
      <c r="Q862" s="20">
        <v>4</v>
      </c>
      <c r="R862" s="20">
        <v>1</v>
      </c>
      <c r="S862" s="20">
        <v>4</v>
      </c>
      <c r="T862" s="20">
        <v>7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47">
        <f t="shared" si="13"/>
        <v>0</v>
      </c>
      <c r="AB862" s="20">
        <v>0</v>
      </c>
      <c r="AC862" s="20"/>
      <c r="AD862" s="20" t="s">
        <v>38</v>
      </c>
    </row>
    <row r="863" spans="1:30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F863">
        <v>0</v>
      </c>
      <c r="G863">
        <v>1</v>
      </c>
      <c r="H863" s="35">
        <v>41742</v>
      </c>
      <c r="I863">
        <v>38</v>
      </c>
      <c r="J863">
        <v>228</v>
      </c>
      <c r="K863">
        <v>19</v>
      </c>
      <c r="L863">
        <v>130</v>
      </c>
      <c r="M863">
        <v>4</v>
      </c>
      <c r="N863">
        <v>11</v>
      </c>
      <c r="O863">
        <v>51</v>
      </c>
      <c r="P863">
        <v>2</v>
      </c>
      <c r="Q863">
        <v>3</v>
      </c>
      <c r="R863">
        <v>3</v>
      </c>
      <c r="S863">
        <v>8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s="47">
        <f t="shared" si="13"/>
        <v>0</v>
      </c>
      <c r="AB863">
        <v>0</v>
      </c>
      <c r="AD863" t="s">
        <v>38</v>
      </c>
    </row>
    <row r="864" spans="1:30" x14ac:dyDescent="0.25">
      <c r="A864" s="20">
        <v>9336</v>
      </c>
      <c r="B864" s="20">
        <v>1969</v>
      </c>
      <c r="C864" s="20" t="s">
        <v>3</v>
      </c>
      <c r="D864" s="20" t="s">
        <v>16</v>
      </c>
      <c r="E864" s="20">
        <v>62187</v>
      </c>
      <c r="F864" s="20">
        <v>0</v>
      </c>
      <c r="G864" s="20">
        <v>1</v>
      </c>
      <c r="H864" s="49">
        <v>41720</v>
      </c>
      <c r="I864" s="20">
        <v>38</v>
      </c>
      <c r="J864" s="20">
        <v>512</v>
      </c>
      <c r="K864" s="20">
        <v>0</v>
      </c>
      <c r="L864" s="20">
        <v>83</v>
      </c>
      <c r="M864" s="20">
        <v>0</v>
      </c>
      <c r="N864" s="20">
        <v>0</v>
      </c>
      <c r="O864" s="20">
        <v>41</v>
      </c>
      <c r="P864" s="20">
        <v>3</v>
      </c>
      <c r="Q864" s="20">
        <v>6</v>
      </c>
      <c r="R864" s="20">
        <v>2</v>
      </c>
      <c r="S864" s="20">
        <v>10</v>
      </c>
      <c r="T864" s="20">
        <v>4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47">
        <f t="shared" si="13"/>
        <v>0</v>
      </c>
      <c r="AB864" s="20">
        <v>0</v>
      </c>
      <c r="AC864" s="20"/>
      <c r="AD864" s="20" t="s">
        <v>38</v>
      </c>
    </row>
    <row r="865" spans="1:30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F865">
        <v>1</v>
      </c>
      <c r="G865">
        <v>1</v>
      </c>
      <c r="H865" s="35">
        <v>41706</v>
      </c>
      <c r="I865">
        <v>38</v>
      </c>
      <c r="J865">
        <v>11</v>
      </c>
      <c r="K865">
        <v>1</v>
      </c>
      <c r="L865">
        <v>6</v>
      </c>
      <c r="M865">
        <v>2</v>
      </c>
      <c r="N865">
        <v>1</v>
      </c>
      <c r="O865">
        <v>6</v>
      </c>
      <c r="P865">
        <v>2</v>
      </c>
      <c r="Q865">
        <v>1</v>
      </c>
      <c r="R865">
        <v>1</v>
      </c>
      <c r="S865">
        <v>2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s="47">
        <f t="shared" si="13"/>
        <v>0</v>
      </c>
      <c r="AB865">
        <v>0</v>
      </c>
      <c r="AD865" t="s">
        <v>31</v>
      </c>
    </row>
    <row r="866" spans="1:30" x14ac:dyDescent="0.25">
      <c r="A866" s="20">
        <v>3197</v>
      </c>
      <c r="B866" s="20">
        <v>1980</v>
      </c>
      <c r="C866" s="20" t="s">
        <v>2</v>
      </c>
      <c r="D866" s="20" t="s">
        <v>14</v>
      </c>
      <c r="E866" s="20">
        <v>77353</v>
      </c>
      <c r="F866" s="20">
        <v>0</v>
      </c>
      <c r="G866" s="20">
        <v>1</v>
      </c>
      <c r="H866" s="49">
        <v>41624</v>
      </c>
      <c r="I866" s="20">
        <v>38</v>
      </c>
      <c r="J866" s="20">
        <v>275</v>
      </c>
      <c r="K866" s="20">
        <v>59</v>
      </c>
      <c r="L866" s="20">
        <v>107</v>
      </c>
      <c r="M866" s="20">
        <v>69</v>
      </c>
      <c r="N866" s="20">
        <v>101</v>
      </c>
      <c r="O866" s="20">
        <v>59</v>
      </c>
      <c r="P866" s="20">
        <v>2</v>
      </c>
      <c r="Q866" s="20">
        <v>6</v>
      </c>
      <c r="R866" s="20">
        <v>4</v>
      </c>
      <c r="S866" s="20">
        <v>8</v>
      </c>
      <c r="T866" s="20">
        <v>4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47">
        <f t="shared" si="13"/>
        <v>0</v>
      </c>
      <c r="AB866" s="20">
        <v>0</v>
      </c>
      <c r="AC866" s="20"/>
      <c r="AD866" s="20" t="s">
        <v>38</v>
      </c>
    </row>
    <row r="867" spans="1:30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F867">
        <v>0</v>
      </c>
      <c r="G867">
        <v>0</v>
      </c>
      <c r="H867" s="35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 s="47">
        <f t="shared" si="13"/>
        <v>1</v>
      </c>
      <c r="AB867">
        <v>0</v>
      </c>
      <c r="AD867" t="s">
        <v>38</v>
      </c>
    </row>
    <row r="868" spans="1:30" x14ac:dyDescent="0.25">
      <c r="A868" s="20">
        <v>905</v>
      </c>
      <c r="B868" s="20">
        <v>1986</v>
      </c>
      <c r="C868" s="20" t="s">
        <v>2</v>
      </c>
      <c r="D868" s="20" t="s">
        <v>10</v>
      </c>
      <c r="E868" s="20">
        <v>21846</v>
      </c>
      <c r="F868" s="20">
        <v>1</v>
      </c>
      <c r="G868" s="20">
        <v>0</v>
      </c>
      <c r="H868" s="49">
        <v>41569</v>
      </c>
      <c r="I868" s="20">
        <v>38</v>
      </c>
      <c r="J868" s="20">
        <v>7</v>
      </c>
      <c r="K868" s="20">
        <v>17</v>
      </c>
      <c r="L868" s="20">
        <v>18</v>
      </c>
      <c r="M868" s="20">
        <v>6</v>
      </c>
      <c r="N868" s="20">
        <v>10</v>
      </c>
      <c r="O868" s="20">
        <v>26</v>
      </c>
      <c r="P868" s="20">
        <v>4</v>
      </c>
      <c r="Q868" s="20">
        <v>4</v>
      </c>
      <c r="R868" s="20">
        <v>0</v>
      </c>
      <c r="S868" s="20">
        <v>3</v>
      </c>
      <c r="T868" s="20">
        <v>8</v>
      </c>
      <c r="U868" s="20">
        <v>0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47">
        <f t="shared" si="13"/>
        <v>0</v>
      </c>
      <c r="AB868" s="20">
        <v>0</v>
      </c>
      <c r="AC868" s="20"/>
      <c r="AD868" s="20" t="s">
        <v>33</v>
      </c>
    </row>
    <row r="869" spans="1:30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F869">
        <v>1</v>
      </c>
      <c r="G869">
        <v>1</v>
      </c>
      <c r="H869" s="35">
        <v>41526</v>
      </c>
      <c r="I869">
        <v>38</v>
      </c>
      <c r="J869">
        <v>355</v>
      </c>
      <c r="K869">
        <v>30</v>
      </c>
      <c r="L869">
        <v>177</v>
      </c>
      <c r="M869">
        <v>90</v>
      </c>
      <c r="N869">
        <v>138</v>
      </c>
      <c r="O869">
        <v>30</v>
      </c>
      <c r="P869">
        <v>4</v>
      </c>
      <c r="Q869">
        <v>9</v>
      </c>
      <c r="R869">
        <v>5</v>
      </c>
      <c r="S869">
        <v>7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s="47">
        <f t="shared" si="13"/>
        <v>0</v>
      </c>
      <c r="AB869">
        <v>0</v>
      </c>
      <c r="AD869" t="s">
        <v>38</v>
      </c>
    </row>
    <row r="870" spans="1:30" x14ac:dyDescent="0.25">
      <c r="A870" s="20">
        <v>8925</v>
      </c>
      <c r="B870" s="20">
        <v>1965</v>
      </c>
      <c r="C870" s="20" t="s">
        <v>4</v>
      </c>
      <c r="D870" s="20" t="s">
        <v>14</v>
      </c>
      <c r="E870" s="20">
        <v>70053</v>
      </c>
      <c r="F870" s="20">
        <v>0</v>
      </c>
      <c r="G870" s="20">
        <v>1</v>
      </c>
      <c r="H870" s="49">
        <v>41458</v>
      </c>
      <c r="I870" s="20">
        <v>38</v>
      </c>
      <c r="J870" s="20">
        <v>512</v>
      </c>
      <c r="K870" s="20">
        <v>53</v>
      </c>
      <c r="L870" s="20">
        <v>98</v>
      </c>
      <c r="M870" s="20">
        <v>81</v>
      </c>
      <c r="N870" s="20">
        <v>179</v>
      </c>
      <c r="O870" s="20">
        <v>89</v>
      </c>
      <c r="P870" s="20">
        <v>3</v>
      </c>
      <c r="Q870" s="20">
        <v>8</v>
      </c>
      <c r="R870" s="20">
        <v>5</v>
      </c>
      <c r="S870" s="20">
        <v>10</v>
      </c>
      <c r="T870" s="20">
        <v>5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47">
        <f t="shared" si="13"/>
        <v>0</v>
      </c>
      <c r="AB870" s="20">
        <v>0</v>
      </c>
      <c r="AC870" s="20"/>
      <c r="AD870" s="20" t="s">
        <v>38</v>
      </c>
    </row>
    <row r="871" spans="1:30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F871">
        <v>0</v>
      </c>
      <c r="G871">
        <v>1</v>
      </c>
      <c r="H871" s="35">
        <v>41400</v>
      </c>
      <c r="I871">
        <v>38</v>
      </c>
      <c r="J871">
        <v>204</v>
      </c>
      <c r="K871">
        <v>97</v>
      </c>
      <c r="L871">
        <v>97</v>
      </c>
      <c r="M871">
        <v>21</v>
      </c>
      <c r="N871">
        <v>118</v>
      </c>
      <c r="O871">
        <v>26</v>
      </c>
      <c r="P871">
        <v>1</v>
      </c>
      <c r="Q871">
        <v>5</v>
      </c>
      <c r="R871">
        <v>2</v>
      </c>
      <c r="S871">
        <v>10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47">
        <f t="shared" si="13"/>
        <v>0</v>
      </c>
      <c r="AB871">
        <v>0</v>
      </c>
      <c r="AD871" t="s">
        <v>38</v>
      </c>
    </row>
    <row r="872" spans="1:30" x14ac:dyDescent="0.25">
      <c r="A872" s="20">
        <v>1109</v>
      </c>
      <c r="B872" s="20">
        <v>1982</v>
      </c>
      <c r="C872" s="20" t="s">
        <v>4</v>
      </c>
      <c r="D872" s="20" t="s">
        <v>13</v>
      </c>
      <c r="E872" s="20">
        <v>27590</v>
      </c>
      <c r="F872" s="20">
        <v>1</v>
      </c>
      <c r="G872" s="20">
        <v>0</v>
      </c>
      <c r="H872" s="49">
        <v>41387</v>
      </c>
      <c r="I872" s="20">
        <v>38</v>
      </c>
      <c r="J872" s="20">
        <v>6</v>
      </c>
      <c r="K872" s="20">
        <v>0</v>
      </c>
      <c r="L872" s="20">
        <v>5</v>
      </c>
      <c r="M872" s="20">
        <v>0</v>
      </c>
      <c r="N872" s="20">
        <v>0</v>
      </c>
      <c r="O872" s="20">
        <v>1</v>
      </c>
      <c r="P872" s="20">
        <v>1</v>
      </c>
      <c r="Q872" s="20">
        <v>1</v>
      </c>
      <c r="R872" s="20">
        <v>0</v>
      </c>
      <c r="S872" s="20">
        <v>2</v>
      </c>
      <c r="T872" s="20">
        <v>7</v>
      </c>
      <c r="U872" s="20">
        <v>0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47">
        <f t="shared" si="13"/>
        <v>0</v>
      </c>
      <c r="AB872" s="20">
        <v>0</v>
      </c>
      <c r="AC872" s="20"/>
      <c r="AD872" s="20" t="s">
        <v>38</v>
      </c>
    </row>
    <row r="873" spans="1:30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F873">
        <v>1</v>
      </c>
      <c r="G873">
        <v>1</v>
      </c>
      <c r="H873" s="35">
        <v>41323</v>
      </c>
      <c r="I873">
        <v>38</v>
      </c>
      <c r="J873">
        <v>235</v>
      </c>
      <c r="K873">
        <v>6</v>
      </c>
      <c r="L873">
        <v>45</v>
      </c>
      <c r="M873">
        <v>8</v>
      </c>
      <c r="N873">
        <v>9</v>
      </c>
      <c r="O873">
        <v>12</v>
      </c>
      <c r="P873">
        <v>4</v>
      </c>
      <c r="Q873">
        <v>5</v>
      </c>
      <c r="R873">
        <v>1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s="47">
        <f t="shared" si="13"/>
        <v>0</v>
      </c>
      <c r="AB873">
        <v>0</v>
      </c>
      <c r="AD873" t="s">
        <v>36</v>
      </c>
    </row>
    <row r="874" spans="1:30" x14ac:dyDescent="0.25">
      <c r="A874" s="20">
        <v>10967</v>
      </c>
      <c r="B874" s="20">
        <v>1963</v>
      </c>
      <c r="C874" s="20" t="s">
        <v>2</v>
      </c>
      <c r="D874" s="20" t="s">
        <v>10</v>
      </c>
      <c r="E874" s="20">
        <v>33378</v>
      </c>
      <c r="F874" s="20">
        <v>1</v>
      </c>
      <c r="G874" s="20">
        <v>1</v>
      </c>
      <c r="H874" s="49">
        <v>41311</v>
      </c>
      <c r="I874" s="20">
        <v>38</v>
      </c>
      <c r="J874" s="20">
        <v>33</v>
      </c>
      <c r="K874" s="20">
        <v>6</v>
      </c>
      <c r="L874" s="20">
        <v>40</v>
      </c>
      <c r="M874" s="20">
        <v>3</v>
      </c>
      <c r="N874" s="20">
        <v>7</v>
      </c>
      <c r="O874" s="20">
        <v>10</v>
      </c>
      <c r="P874" s="20">
        <v>3</v>
      </c>
      <c r="Q874" s="20">
        <v>2</v>
      </c>
      <c r="R874" s="20">
        <v>0</v>
      </c>
      <c r="S874" s="20">
        <v>4</v>
      </c>
      <c r="T874" s="20">
        <v>7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47">
        <f t="shared" si="13"/>
        <v>0</v>
      </c>
      <c r="AB874" s="20">
        <v>0</v>
      </c>
      <c r="AC874" s="20"/>
      <c r="AD874" s="20" t="s">
        <v>33</v>
      </c>
    </row>
    <row r="875" spans="1:30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F875">
        <v>1</v>
      </c>
      <c r="G875">
        <v>0</v>
      </c>
      <c r="H875" s="35">
        <v>41290</v>
      </c>
      <c r="I875">
        <v>38</v>
      </c>
      <c r="J875">
        <v>239</v>
      </c>
      <c r="K875">
        <v>3</v>
      </c>
      <c r="L875">
        <v>141</v>
      </c>
      <c r="M875">
        <v>0</v>
      </c>
      <c r="N875">
        <v>7</v>
      </c>
      <c r="O875">
        <v>23</v>
      </c>
      <c r="P875">
        <v>4</v>
      </c>
      <c r="Q875">
        <v>7</v>
      </c>
      <c r="R875">
        <v>1</v>
      </c>
      <c r="S875">
        <v>6</v>
      </c>
      <c r="T875">
        <v>8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 s="47">
        <f t="shared" si="13"/>
        <v>1</v>
      </c>
      <c r="AB875">
        <v>0</v>
      </c>
      <c r="AD875" t="s">
        <v>38</v>
      </c>
    </row>
    <row r="876" spans="1:30" x14ac:dyDescent="0.25">
      <c r="A876" s="20">
        <v>2098</v>
      </c>
      <c r="B876" s="20">
        <v>1969</v>
      </c>
      <c r="C876" s="20" t="s">
        <v>3</v>
      </c>
      <c r="D876" s="20" t="s">
        <v>14</v>
      </c>
      <c r="E876" s="20">
        <v>33581</v>
      </c>
      <c r="F876" s="20">
        <v>2</v>
      </c>
      <c r="G876" s="20">
        <v>0</v>
      </c>
      <c r="H876" s="49">
        <v>41282</v>
      </c>
      <c r="I876" s="20">
        <v>38</v>
      </c>
      <c r="J876" s="20">
        <v>11</v>
      </c>
      <c r="K876" s="20">
        <v>0</v>
      </c>
      <c r="L876" s="20">
        <v>5</v>
      </c>
      <c r="M876" s="20">
        <v>0</v>
      </c>
      <c r="N876" s="20">
        <v>0</v>
      </c>
      <c r="O876" s="20">
        <v>1</v>
      </c>
      <c r="P876" s="20">
        <v>1</v>
      </c>
      <c r="Q876" s="20">
        <v>1</v>
      </c>
      <c r="R876" s="20">
        <v>0</v>
      </c>
      <c r="S876" s="20">
        <v>2</v>
      </c>
      <c r="T876" s="20">
        <v>8</v>
      </c>
      <c r="U876" s="20">
        <v>0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47">
        <f t="shared" si="13"/>
        <v>0</v>
      </c>
      <c r="AB876" s="20">
        <v>0</v>
      </c>
      <c r="AC876" s="20"/>
      <c r="AD876" s="20" t="s">
        <v>38</v>
      </c>
    </row>
    <row r="877" spans="1:30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F877">
        <v>0</v>
      </c>
      <c r="G877">
        <v>0</v>
      </c>
      <c r="H877" s="35">
        <v>41247</v>
      </c>
      <c r="I877">
        <v>38</v>
      </c>
      <c r="J877">
        <v>5</v>
      </c>
      <c r="K877">
        <v>6</v>
      </c>
      <c r="L877">
        <v>15</v>
      </c>
      <c r="M877">
        <v>11</v>
      </c>
      <c r="N877">
        <v>7</v>
      </c>
      <c r="O877">
        <v>13</v>
      </c>
      <c r="P877">
        <v>1</v>
      </c>
      <c r="Q877">
        <v>2</v>
      </c>
      <c r="R877">
        <v>0</v>
      </c>
      <c r="S877">
        <v>3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47">
        <f t="shared" si="13"/>
        <v>0</v>
      </c>
      <c r="AB877">
        <v>0</v>
      </c>
      <c r="AD877" t="s">
        <v>33</v>
      </c>
    </row>
    <row r="878" spans="1:30" x14ac:dyDescent="0.25">
      <c r="A878" s="20">
        <v>5036</v>
      </c>
      <c r="B878" s="20">
        <v>1984</v>
      </c>
      <c r="C878" s="20" t="s">
        <v>3</v>
      </c>
      <c r="D878" s="20" t="s">
        <v>9</v>
      </c>
      <c r="E878" s="20">
        <v>42710</v>
      </c>
      <c r="F878" s="20">
        <v>1</v>
      </c>
      <c r="G878" s="20">
        <v>0</v>
      </c>
      <c r="H878" s="49">
        <v>41241</v>
      </c>
      <c r="I878" s="20">
        <v>38</v>
      </c>
      <c r="J878" s="20">
        <v>252</v>
      </c>
      <c r="K878" s="20">
        <v>3</v>
      </c>
      <c r="L878" s="20">
        <v>42</v>
      </c>
      <c r="M878" s="20">
        <v>4</v>
      </c>
      <c r="N878" s="20">
        <v>3</v>
      </c>
      <c r="O878" s="20">
        <v>102</v>
      </c>
      <c r="P878" s="20">
        <v>2</v>
      </c>
      <c r="Q878" s="20">
        <v>4</v>
      </c>
      <c r="R878" s="20">
        <v>5</v>
      </c>
      <c r="S878" s="20">
        <v>3</v>
      </c>
      <c r="T878" s="20">
        <v>6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47">
        <f t="shared" si="13"/>
        <v>0</v>
      </c>
      <c r="AB878" s="20">
        <v>0</v>
      </c>
      <c r="AC878" s="20"/>
      <c r="AD878" s="20" t="s">
        <v>38</v>
      </c>
    </row>
    <row r="879" spans="1:30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F879">
        <v>0</v>
      </c>
      <c r="G879">
        <v>0</v>
      </c>
      <c r="H879" s="35">
        <v>41219</v>
      </c>
      <c r="I879">
        <v>38</v>
      </c>
      <c r="J879">
        <v>556</v>
      </c>
      <c r="K879">
        <v>54</v>
      </c>
      <c r="L879">
        <v>845</v>
      </c>
      <c r="M879">
        <v>202</v>
      </c>
      <c r="N879">
        <v>133</v>
      </c>
      <c r="O879">
        <v>63</v>
      </c>
      <c r="P879">
        <v>1</v>
      </c>
      <c r="Q879">
        <v>7</v>
      </c>
      <c r="R879">
        <v>7</v>
      </c>
      <c r="S879">
        <v>10</v>
      </c>
      <c r="T879">
        <v>3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 s="47">
        <f t="shared" si="13"/>
        <v>2</v>
      </c>
      <c r="AB879">
        <v>0</v>
      </c>
      <c r="AD879" t="s">
        <v>36</v>
      </c>
    </row>
    <row r="880" spans="1:30" x14ac:dyDescent="0.25">
      <c r="A880" s="20">
        <v>8722</v>
      </c>
      <c r="B880" s="20">
        <v>1957</v>
      </c>
      <c r="C880" s="20" t="s">
        <v>5</v>
      </c>
      <c r="D880" s="20" t="s">
        <v>14</v>
      </c>
      <c r="E880" s="20">
        <v>82347</v>
      </c>
      <c r="F880" s="20">
        <v>0</v>
      </c>
      <c r="G880" s="20">
        <v>0</v>
      </c>
      <c r="H880" s="49">
        <v>41219</v>
      </c>
      <c r="I880" s="20">
        <v>38</v>
      </c>
      <c r="J880" s="20">
        <v>556</v>
      </c>
      <c r="K880" s="20">
        <v>54</v>
      </c>
      <c r="L880" s="20">
        <v>845</v>
      </c>
      <c r="M880" s="20">
        <v>202</v>
      </c>
      <c r="N880" s="20">
        <v>133</v>
      </c>
      <c r="O880" s="20">
        <v>63</v>
      </c>
      <c r="P880" s="20">
        <v>1</v>
      </c>
      <c r="Q880" s="20">
        <v>7</v>
      </c>
      <c r="R880" s="20">
        <v>7</v>
      </c>
      <c r="S880" s="20">
        <v>10</v>
      </c>
      <c r="T880" s="20">
        <v>3</v>
      </c>
      <c r="U880" s="20">
        <v>1</v>
      </c>
      <c r="V880" s="20">
        <v>0</v>
      </c>
      <c r="W880" s="20">
        <v>0</v>
      </c>
      <c r="X880" s="20">
        <v>1</v>
      </c>
      <c r="Y880" s="20">
        <v>0</v>
      </c>
      <c r="Z880" s="20">
        <v>1</v>
      </c>
      <c r="AA880" s="47">
        <f t="shared" si="13"/>
        <v>3</v>
      </c>
      <c r="AB880" s="20">
        <v>0</v>
      </c>
      <c r="AC880" s="20"/>
      <c r="AD880" s="20" t="s">
        <v>37</v>
      </c>
    </row>
    <row r="881" spans="1:30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F881">
        <v>1</v>
      </c>
      <c r="G881">
        <v>1</v>
      </c>
      <c r="H881" s="35">
        <v>41216</v>
      </c>
      <c r="I881">
        <v>38</v>
      </c>
      <c r="J881">
        <v>27</v>
      </c>
      <c r="K881">
        <v>0</v>
      </c>
      <c r="L881">
        <v>10</v>
      </c>
      <c r="M881">
        <v>0</v>
      </c>
      <c r="N881">
        <v>0</v>
      </c>
      <c r="O881">
        <v>4</v>
      </c>
      <c r="P881">
        <v>4</v>
      </c>
      <c r="Q881">
        <v>2</v>
      </c>
      <c r="R881">
        <v>0</v>
      </c>
      <c r="S881">
        <v>4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s="47">
        <f t="shared" si="13"/>
        <v>0</v>
      </c>
      <c r="AB881">
        <v>0</v>
      </c>
      <c r="AD881" t="s">
        <v>38</v>
      </c>
    </row>
    <row r="882" spans="1:30" x14ac:dyDescent="0.25">
      <c r="A882" s="20">
        <v>2569</v>
      </c>
      <c r="B882" s="20">
        <v>1987</v>
      </c>
      <c r="C882" s="20" t="s">
        <v>2</v>
      </c>
      <c r="D882" s="20" t="s">
        <v>14</v>
      </c>
      <c r="E882" s="20">
        <v>17323</v>
      </c>
      <c r="F882" s="20">
        <v>0</v>
      </c>
      <c r="G882" s="20">
        <v>0</v>
      </c>
      <c r="H882" s="49">
        <v>41192</v>
      </c>
      <c r="I882" s="20">
        <v>38</v>
      </c>
      <c r="J882" s="20">
        <v>3</v>
      </c>
      <c r="K882" s="20">
        <v>14</v>
      </c>
      <c r="L882" s="20">
        <v>17</v>
      </c>
      <c r="M882" s="20">
        <v>6</v>
      </c>
      <c r="N882" s="20">
        <v>1</v>
      </c>
      <c r="O882" s="20">
        <v>5</v>
      </c>
      <c r="P882" s="20">
        <v>1</v>
      </c>
      <c r="Q882" s="20">
        <v>1</v>
      </c>
      <c r="R882" s="20">
        <v>0</v>
      </c>
      <c r="S882" s="20">
        <v>3</v>
      </c>
      <c r="T882" s="20">
        <v>8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47">
        <f t="shared" si="13"/>
        <v>0</v>
      </c>
      <c r="AB882" s="20">
        <v>0</v>
      </c>
      <c r="AC882" s="20"/>
      <c r="AD882" s="20" t="s">
        <v>31</v>
      </c>
    </row>
    <row r="883" spans="1:30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F883">
        <v>0</v>
      </c>
      <c r="G883">
        <v>2</v>
      </c>
      <c r="H883" s="35">
        <v>41164</v>
      </c>
      <c r="I883">
        <v>38</v>
      </c>
      <c r="J883">
        <v>317</v>
      </c>
      <c r="K883">
        <v>46</v>
      </c>
      <c r="L883">
        <v>247</v>
      </c>
      <c r="M883">
        <v>151</v>
      </c>
      <c r="N883">
        <v>46</v>
      </c>
      <c r="O883">
        <v>139</v>
      </c>
      <c r="P883">
        <v>1</v>
      </c>
      <c r="Q883">
        <v>4</v>
      </c>
      <c r="R883">
        <v>5</v>
      </c>
      <c r="S883">
        <v>12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47">
        <f t="shared" si="13"/>
        <v>0</v>
      </c>
      <c r="AB883">
        <v>0</v>
      </c>
      <c r="AD883" t="s">
        <v>38</v>
      </c>
    </row>
    <row r="884" spans="1:30" x14ac:dyDescent="0.25">
      <c r="A884" s="20">
        <v>10473</v>
      </c>
      <c r="B884" s="20">
        <v>1956</v>
      </c>
      <c r="C884" s="20" t="s">
        <v>3</v>
      </c>
      <c r="D884" s="20" t="s">
        <v>16</v>
      </c>
      <c r="E884" s="20">
        <v>78028</v>
      </c>
      <c r="F884" s="20">
        <v>0</v>
      </c>
      <c r="G884" s="20">
        <v>1</v>
      </c>
      <c r="H884" s="49">
        <v>41162</v>
      </c>
      <c r="I884" s="20">
        <v>38</v>
      </c>
      <c r="J884" s="20">
        <v>158</v>
      </c>
      <c r="K884" s="20">
        <v>19</v>
      </c>
      <c r="L884" s="20">
        <v>288</v>
      </c>
      <c r="M884" s="20">
        <v>25</v>
      </c>
      <c r="N884" s="20">
        <v>0</v>
      </c>
      <c r="O884" s="20">
        <v>38</v>
      </c>
      <c r="P884" s="20">
        <v>1</v>
      </c>
      <c r="Q884" s="20">
        <v>6</v>
      </c>
      <c r="R884" s="20">
        <v>4</v>
      </c>
      <c r="S884" s="20">
        <v>9</v>
      </c>
      <c r="T884" s="20">
        <v>7</v>
      </c>
      <c r="U884" s="20">
        <v>0</v>
      </c>
      <c r="V884" s="20">
        <v>1</v>
      </c>
      <c r="W884" s="20">
        <v>1</v>
      </c>
      <c r="X884" s="20">
        <v>0</v>
      </c>
      <c r="Y884" s="20">
        <v>0</v>
      </c>
      <c r="Z884" s="20">
        <v>1</v>
      </c>
      <c r="AA884" s="47">
        <f t="shared" si="13"/>
        <v>3</v>
      </c>
      <c r="AB884" s="20">
        <v>0</v>
      </c>
      <c r="AC884" s="20"/>
      <c r="AD884" s="20" t="s">
        <v>38</v>
      </c>
    </row>
    <row r="885" spans="1:30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F885">
        <v>0</v>
      </c>
      <c r="G885">
        <v>1</v>
      </c>
      <c r="H885" s="35">
        <v>41160</v>
      </c>
      <c r="I885">
        <v>38</v>
      </c>
      <c r="J885">
        <v>897</v>
      </c>
      <c r="K885">
        <v>23</v>
      </c>
      <c r="L885">
        <v>207</v>
      </c>
      <c r="M885">
        <v>15</v>
      </c>
      <c r="N885">
        <v>11</v>
      </c>
      <c r="O885">
        <v>92</v>
      </c>
      <c r="P885">
        <v>5</v>
      </c>
      <c r="Q885">
        <v>9</v>
      </c>
      <c r="R885">
        <v>6</v>
      </c>
      <c r="S885">
        <v>12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47">
        <f t="shared" si="13"/>
        <v>0</v>
      </c>
      <c r="AB885">
        <v>0</v>
      </c>
      <c r="AD885" t="s">
        <v>33</v>
      </c>
    </row>
    <row r="886" spans="1:30" x14ac:dyDescent="0.25">
      <c r="A886" s="20">
        <v>6875</v>
      </c>
      <c r="B886" s="20">
        <v>1965</v>
      </c>
      <c r="C886" s="20" t="s">
        <v>3</v>
      </c>
      <c r="D886" s="20" t="s">
        <v>13</v>
      </c>
      <c r="E886" s="20">
        <v>32727</v>
      </c>
      <c r="F886" s="20">
        <v>0</v>
      </c>
      <c r="G886" s="20">
        <v>0</v>
      </c>
      <c r="H886" s="49">
        <v>41149</v>
      </c>
      <c r="I886" s="20">
        <v>38</v>
      </c>
      <c r="J886" s="20">
        <v>167</v>
      </c>
      <c r="K886" s="20">
        <v>13</v>
      </c>
      <c r="L886" s="20">
        <v>180</v>
      </c>
      <c r="M886" s="20">
        <v>86</v>
      </c>
      <c r="N886" s="20">
        <v>13</v>
      </c>
      <c r="O886" s="20">
        <v>70</v>
      </c>
      <c r="P886" s="20">
        <v>2</v>
      </c>
      <c r="Q886" s="20">
        <v>7</v>
      </c>
      <c r="R886" s="20">
        <v>3</v>
      </c>
      <c r="S886" s="20">
        <v>5</v>
      </c>
      <c r="T886" s="20">
        <v>8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47">
        <f t="shared" si="13"/>
        <v>0</v>
      </c>
      <c r="AB886" s="20">
        <v>0</v>
      </c>
      <c r="AC886" s="20"/>
      <c r="AD886" s="20" t="s">
        <v>37</v>
      </c>
    </row>
    <row r="887" spans="1:30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F887">
        <v>1</v>
      </c>
      <c r="G887">
        <v>0</v>
      </c>
      <c r="H887" s="35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47">
        <f t="shared" si="13"/>
        <v>0</v>
      </c>
      <c r="AB887">
        <v>0</v>
      </c>
      <c r="AD887" t="s">
        <v>38</v>
      </c>
    </row>
    <row r="888" spans="1:30" x14ac:dyDescent="0.25">
      <c r="A888" s="20">
        <v>2471</v>
      </c>
      <c r="B888" s="20">
        <v>1965</v>
      </c>
      <c r="C888" s="20" t="s">
        <v>2</v>
      </c>
      <c r="D888" s="20" t="s">
        <v>14</v>
      </c>
      <c r="E888" s="20">
        <v>61482</v>
      </c>
      <c r="F888" s="20">
        <v>0</v>
      </c>
      <c r="G888" s="20">
        <v>0</v>
      </c>
      <c r="H888" s="49">
        <v>41817</v>
      </c>
      <c r="I888" s="20">
        <v>39</v>
      </c>
      <c r="J888" s="20">
        <v>48</v>
      </c>
      <c r="K888" s="20">
        <v>58</v>
      </c>
      <c r="L888" s="20">
        <v>68</v>
      </c>
      <c r="M888" s="20">
        <v>16</v>
      </c>
      <c r="N888" s="20">
        <v>66</v>
      </c>
      <c r="O888" s="20">
        <v>43</v>
      </c>
      <c r="P888" s="20">
        <v>1</v>
      </c>
      <c r="Q888" s="20">
        <v>3</v>
      </c>
      <c r="R888" s="20">
        <v>2</v>
      </c>
      <c r="S888" s="20">
        <v>6</v>
      </c>
      <c r="T888" s="20">
        <v>2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47">
        <f t="shared" si="13"/>
        <v>0</v>
      </c>
      <c r="AB888" s="20">
        <v>0</v>
      </c>
      <c r="AC888" s="20"/>
      <c r="AD888" s="20" t="s">
        <v>33</v>
      </c>
    </row>
    <row r="889" spans="1:30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F889">
        <v>1</v>
      </c>
      <c r="G889">
        <v>0</v>
      </c>
      <c r="H889" s="35">
        <v>41770</v>
      </c>
      <c r="I889">
        <v>39</v>
      </c>
      <c r="J889">
        <v>2</v>
      </c>
      <c r="K889">
        <v>3</v>
      </c>
      <c r="L889">
        <v>6</v>
      </c>
      <c r="M889">
        <v>4</v>
      </c>
      <c r="N889">
        <v>1</v>
      </c>
      <c r="O889">
        <v>9</v>
      </c>
      <c r="P889">
        <v>1</v>
      </c>
      <c r="Q889">
        <v>1</v>
      </c>
      <c r="R889">
        <v>1</v>
      </c>
      <c r="S889">
        <v>2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47">
        <f t="shared" si="13"/>
        <v>0</v>
      </c>
      <c r="AB889">
        <v>0</v>
      </c>
      <c r="AD889" t="s">
        <v>37</v>
      </c>
    </row>
    <row r="890" spans="1:30" x14ac:dyDescent="0.25">
      <c r="A890" s="20">
        <v>4973</v>
      </c>
      <c r="B890" s="20">
        <v>1970</v>
      </c>
      <c r="C890" s="20" t="s">
        <v>2</v>
      </c>
      <c r="D890" s="20" t="s">
        <v>9</v>
      </c>
      <c r="E890" s="20">
        <v>20587</v>
      </c>
      <c r="F890" s="20">
        <v>1</v>
      </c>
      <c r="G890" s="20">
        <v>0</v>
      </c>
      <c r="H890" s="49">
        <v>41770</v>
      </c>
      <c r="I890" s="20">
        <v>39</v>
      </c>
      <c r="J890" s="20">
        <v>2</v>
      </c>
      <c r="K890" s="20">
        <v>3</v>
      </c>
      <c r="L890" s="20">
        <v>6</v>
      </c>
      <c r="M890" s="20">
        <v>4</v>
      </c>
      <c r="N890" s="20">
        <v>1</v>
      </c>
      <c r="O890" s="20">
        <v>9</v>
      </c>
      <c r="P890" s="20">
        <v>1</v>
      </c>
      <c r="Q890" s="20">
        <v>1</v>
      </c>
      <c r="R890" s="20">
        <v>1</v>
      </c>
      <c r="S890" s="20">
        <v>2</v>
      </c>
      <c r="T890" s="20">
        <v>7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47">
        <f t="shared" si="13"/>
        <v>0</v>
      </c>
      <c r="AB890" s="20">
        <v>0</v>
      </c>
      <c r="AC890" s="20"/>
      <c r="AD890" s="20" t="s">
        <v>37</v>
      </c>
    </row>
    <row r="891" spans="1:30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F891">
        <v>1</v>
      </c>
      <c r="G891">
        <v>1</v>
      </c>
      <c r="H891" s="35">
        <v>41767</v>
      </c>
      <c r="I891">
        <v>39</v>
      </c>
      <c r="J891">
        <v>42</v>
      </c>
      <c r="K891">
        <v>0</v>
      </c>
      <c r="L891">
        <v>17</v>
      </c>
      <c r="M891">
        <v>0</v>
      </c>
      <c r="N891">
        <v>0</v>
      </c>
      <c r="O891">
        <v>18</v>
      </c>
      <c r="P891">
        <v>3</v>
      </c>
      <c r="Q891">
        <v>2</v>
      </c>
      <c r="R891">
        <v>1</v>
      </c>
      <c r="S891">
        <v>3</v>
      </c>
      <c r="T891">
        <v>5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 s="47">
        <f t="shared" si="13"/>
        <v>1</v>
      </c>
      <c r="AB891">
        <v>0</v>
      </c>
      <c r="AD891" t="s">
        <v>33</v>
      </c>
    </row>
    <row r="892" spans="1:30" x14ac:dyDescent="0.25">
      <c r="A892" s="20">
        <v>5866</v>
      </c>
      <c r="B892" s="20">
        <v>1974</v>
      </c>
      <c r="C892" s="20" t="s">
        <v>2</v>
      </c>
      <c r="D892" s="20" t="s">
        <v>13</v>
      </c>
      <c r="E892" s="20">
        <v>48186</v>
      </c>
      <c r="F892" s="20">
        <v>1</v>
      </c>
      <c r="G892" s="20">
        <v>0</v>
      </c>
      <c r="H892" s="49">
        <v>41718</v>
      </c>
      <c r="I892" s="20">
        <v>39</v>
      </c>
      <c r="J892" s="20">
        <v>97</v>
      </c>
      <c r="K892" s="20">
        <v>3</v>
      </c>
      <c r="L892" s="20">
        <v>66</v>
      </c>
      <c r="M892" s="20">
        <v>12</v>
      </c>
      <c r="N892" s="20">
        <v>7</v>
      </c>
      <c r="O892" s="20">
        <v>34</v>
      </c>
      <c r="P892" s="20">
        <v>3</v>
      </c>
      <c r="Q892" s="20">
        <v>4</v>
      </c>
      <c r="R892" s="20">
        <v>1</v>
      </c>
      <c r="S892" s="20">
        <v>4</v>
      </c>
      <c r="T892" s="20">
        <v>7</v>
      </c>
      <c r="U892" s="20">
        <v>0</v>
      </c>
      <c r="V892" s="20">
        <v>0</v>
      </c>
      <c r="W892" s="20">
        <v>0</v>
      </c>
      <c r="X892" s="20">
        <v>0</v>
      </c>
      <c r="Y892" s="20">
        <v>0</v>
      </c>
      <c r="Z892" s="20">
        <v>0</v>
      </c>
      <c r="AA892" s="47">
        <f t="shared" si="13"/>
        <v>0</v>
      </c>
      <c r="AB892" s="20">
        <v>0</v>
      </c>
      <c r="AC892" s="20"/>
      <c r="AD892" s="20" t="s">
        <v>38</v>
      </c>
    </row>
    <row r="893" spans="1:30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F893">
        <v>1</v>
      </c>
      <c r="G893">
        <v>0</v>
      </c>
      <c r="H893" s="35">
        <v>41622</v>
      </c>
      <c r="I893">
        <v>39</v>
      </c>
      <c r="J893">
        <v>24</v>
      </c>
      <c r="K893">
        <v>1</v>
      </c>
      <c r="L893">
        <v>16</v>
      </c>
      <c r="M893">
        <v>12</v>
      </c>
      <c r="N893">
        <v>2</v>
      </c>
      <c r="O893">
        <v>5</v>
      </c>
      <c r="P893">
        <v>3</v>
      </c>
      <c r="Q893">
        <v>4</v>
      </c>
      <c r="R893">
        <v>0</v>
      </c>
      <c r="S893">
        <v>3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47">
        <f t="shared" si="13"/>
        <v>0</v>
      </c>
      <c r="AB893">
        <v>0</v>
      </c>
      <c r="AD893" t="s">
        <v>37</v>
      </c>
    </row>
    <row r="894" spans="1:30" x14ac:dyDescent="0.25">
      <c r="A894" s="20">
        <v>7901</v>
      </c>
      <c r="B894" s="20">
        <v>1971</v>
      </c>
      <c r="C894" s="20" t="s">
        <v>4</v>
      </c>
      <c r="D894" s="20" t="s">
        <v>14</v>
      </c>
      <c r="E894" s="20">
        <v>34109</v>
      </c>
      <c r="F894" s="20">
        <v>0</v>
      </c>
      <c r="G894" s="20">
        <v>1</v>
      </c>
      <c r="H894" s="49">
        <v>41584</v>
      </c>
      <c r="I894" s="20">
        <v>39</v>
      </c>
      <c r="J894" s="20">
        <v>9</v>
      </c>
      <c r="K894" s="20">
        <v>1</v>
      </c>
      <c r="L894" s="20">
        <v>5</v>
      </c>
      <c r="M894" s="20">
        <v>2</v>
      </c>
      <c r="N894" s="20">
        <v>1</v>
      </c>
      <c r="O894" s="20">
        <v>4</v>
      </c>
      <c r="P894" s="20">
        <v>1</v>
      </c>
      <c r="Q894" s="20">
        <v>0</v>
      </c>
      <c r="R894" s="20">
        <v>0</v>
      </c>
      <c r="S894" s="20">
        <v>3</v>
      </c>
      <c r="T894" s="20">
        <v>4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47">
        <f t="shared" si="13"/>
        <v>0</v>
      </c>
      <c r="AB894" s="20">
        <v>0</v>
      </c>
      <c r="AC894" s="20"/>
      <c r="AD894" s="20" t="s">
        <v>34</v>
      </c>
    </row>
    <row r="895" spans="1:30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F895">
        <v>1</v>
      </c>
      <c r="G895">
        <v>0</v>
      </c>
      <c r="H895" s="35">
        <v>41568</v>
      </c>
      <c r="I895">
        <v>39</v>
      </c>
      <c r="J895">
        <v>38</v>
      </c>
      <c r="K895">
        <v>15</v>
      </c>
      <c r="L895">
        <v>54</v>
      </c>
      <c r="M895">
        <v>3</v>
      </c>
      <c r="N895">
        <v>8</v>
      </c>
      <c r="O895">
        <v>29</v>
      </c>
      <c r="P895">
        <v>3</v>
      </c>
      <c r="Q895">
        <v>3</v>
      </c>
      <c r="R895">
        <v>0</v>
      </c>
      <c r="S895">
        <v>4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47">
        <f t="shared" si="13"/>
        <v>0</v>
      </c>
      <c r="AB895">
        <v>0</v>
      </c>
      <c r="AD895" t="s">
        <v>38</v>
      </c>
    </row>
    <row r="896" spans="1:30" x14ac:dyDescent="0.25">
      <c r="A896" s="20">
        <v>10242</v>
      </c>
      <c r="B896" s="20">
        <v>1966</v>
      </c>
      <c r="C896" s="20" t="s">
        <v>3</v>
      </c>
      <c r="D896" s="20" t="s">
        <v>13</v>
      </c>
      <c r="E896" s="20">
        <v>47472</v>
      </c>
      <c r="F896" s="20">
        <v>1</v>
      </c>
      <c r="G896" s="20">
        <v>1</v>
      </c>
      <c r="H896" s="49">
        <v>41533</v>
      </c>
      <c r="I896" s="20">
        <v>39</v>
      </c>
      <c r="J896" s="20">
        <v>56</v>
      </c>
      <c r="K896" s="20">
        <v>0</v>
      </c>
      <c r="L896" s="20">
        <v>11</v>
      </c>
      <c r="M896" s="20">
        <v>0</v>
      </c>
      <c r="N896" s="20">
        <v>0</v>
      </c>
      <c r="O896" s="20">
        <v>8</v>
      </c>
      <c r="P896" s="20">
        <v>2</v>
      </c>
      <c r="Q896" s="20">
        <v>2</v>
      </c>
      <c r="R896" s="20">
        <v>0</v>
      </c>
      <c r="S896" s="20">
        <v>4</v>
      </c>
      <c r="T896" s="20">
        <v>5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47">
        <f t="shared" si="13"/>
        <v>0</v>
      </c>
      <c r="AB896" s="20">
        <v>0</v>
      </c>
      <c r="AC896" s="20"/>
      <c r="AD896" s="20" t="s">
        <v>38</v>
      </c>
    </row>
    <row r="897" spans="1:30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F897">
        <v>1</v>
      </c>
      <c r="G897">
        <v>0</v>
      </c>
      <c r="H897" s="35">
        <v>41457</v>
      </c>
      <c r="I897">
        <v>39</v>
      </c>
      <c r="J897">
        <v>21</v>
      </c>
      <c r="K897">
        <v>2</v>
      </c>
      <c r="L897">
        <v>28</v>
      </c>
      <c r="M897">
        <v>3</v>
      </c>
      <c r="N897">
        <v>2</v>
      </c>
      <c r="O897">
        <v>9</v>
      </c>
      <c r="P897">
        <v>3</v>
      </c>
      <c r="Q897">
        <v>2</v>
      </c>
      <c r="R897">
        <v>0</v>
      </c>
      <c r="S897">
        <v>4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47">
        <f t="shared" si="13"/>
        <v>0</v>
      </c>
      <c r="AB897">
        <v>0</v>
      </c>
      <c r="AD897" t="s">
        <v>38</v>
      </c>
    </row>
    <row r="898" spans="1:30" x14ac:dyDescent="0.25">
      <c r="A898" s="20">
        <v>6919</v>
      </c>
      <c r="B898" s="20">
        <v>1978</v>
      </c>
      <c r="C898" s="20" t="s">
        <v>5</v>
      </c>
      <c r="D898" s="20" t="s">
        <v>14</v>
      </c>
      <c r="E898" s="20">
        <v>26224</v>
      </c>
      <c r="F898" s="20">
        <v>1</v>
      </c>
      <c r="G898" s="20">
        <v>0</v>
      </c>
      <c r="H898" s="49">
        <v>41429</v>
      </c>
      <c r="I898" s="20">
        <v>39</v>
      </c>
      <c r="J898" s="20">
        <v>4</v>
      </c>
      <c r="K898" s="20">
        <v>7</v>
      </c>
      <c r="L898" s="20">
        <v>15</v>
      </c>
      <c r="M898" s="20">
        <v>13</v>
      </c>
      <c r="N898" s="20">
        <v>9</v>
      </c>
      <c r="O898" s="20">
        <v>15</v>
      </c>
      <c r="P898" s="20">
        <v>3</v>
      </c>
      <c r="Q898" s="20">
        <v>2</v>
      </c>
      <c r="R898" s="20">
        <v>1</v>
      </c>
      <c r="S898" s="20">
        <v>3</v>
      </c>
      <c r="T898" s="20">
        <v>6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47">
        <f t="shared" si="13"/>
        <v>0</v>
      </c>
      <c r="AB898" s="20">
        <v>0</v>
      </c>
      <c r="AC898" s="20"/>
      <c r="AD898" s="20" t="s">
        <v>38</v>
      </c>
    </row>
    <row r="899" spans="1:30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F899">
        <v>1</v>
      </c>
      <c r="G899">
        <v>1</v>
      </c>
      <c r="H899" s="35">
        <v>41384</v>
      </c>
      <c r="I899">
        <v>39</v>
      </c>
      <c r="J899">
        <v>37</v>
      </c>
      <c r="K899">
        <v>0</v>
      </c>
      <c r="L899">
        <v>17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0</v>
      </c>
      <c r="S899">
        <v>3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47">
        <f t="shared" ref="AA899:AA962" si="14">SUM(U899:Z899)</f>
        <v>0</v>
      </c>
      <c r="AB899">
        <v>0</v>
      </c>
      <c r="AD899" t="s">
        <v>38</v>
      </c>
    </row>
    <row r="900" spans="1:30" x14ac:dyDescent="0.25">
      <c r="A900" s="20">
        <v>10475</v>
      </c>
      <c r="B900" s="20">
        <v>1970</v>
      </c>
      <c r="C900" s="20" t="s">
        <v>4</v>
      </c>
      <c r="D900" s="20" t="s">
        <v>13</v>
      </c>
      <c r="E900" s="20">
        <v>52917</v>
      </c>
      <c r="F900" s="20">
        <v>0</v>
      </c>
      <c r="G900" s="20">
        <v>1</v>
      </c>
      <c r="H900" s="49">
        <v>41365</v>
      </c>
      <c r="I900" s="20">
        <v>39</v>
      </c>
      <c r="J900" s="20">
        <v>187</v>
      </c>
      <c r="K900" s="20">
        <v>5</v>
      </c>
      <c r="L900" s="20">
        <v>65</v>
      </c>
      <c r="M900" s="20">
        <v>26</v>
      </c>
      <c r="N900" s="20">
        <v>20</v>
      </c>
      <c r="O900" s="20">
        <v>14</v>
      </c>
      <c r="P900" s="20">
        <v>2</v>
      </c>
      <c r="Q900" s="20">
        <v>4</v>
      </c>
      <c r="R900" s="20">
        <v>2</v>
      </c>
      <c r="S900" s="20">
        <v>6</v>
      </c>
      <c r="T900" s="20">
        <v>5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47">
        <f t="shared" si="14"/>
        <v>0</v>
      </c>
      <c r="AB900" s="20">
        <v>0</v>
      </c>
      <c r="AC900" s="20"/>
      <c r="AD900" s="20" t="s">
        <v>31</v>
      </c>
    </row>
    <row r="901" spans="1:30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F901">
        <v>0</v>
      </c>
      <c r="G901">
        <v>1</v>
      </c>
      <c r="H901" s="35">
        <v>41336</v>
      </c>
      <c r="I901">
        <v>39</v>
      </c>
      <c r="J901">
        <v>229</v>
      </c>
      <c r="K901">
        <v>7</v>
      </c>
      <c r="L901">
        <v>137</v>
      </c>
      <c r="M901">
        <v>4</v>
      </c>
      <c r="N901">
        <v>0</v>
      </c>
      <c r="O901">
        <v>91</v>
      </c>
      <c r="P901">
        <v>5</v>
      </c>
      <c r="Q901">
        <v>4</v>
      </c>
      <c r="R901">
        <v>2</v>
      </c>
      <c r="S901">
        <v>8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s="47">
        <f t="shared" si="14"/>
        <v>0</v>
      </c>
      <c r="AB901">
        <v>0</v>
      </c>
      <c r="AD901" t="s">
        <v>36</v>
      </c>
    </row>
    <row r="902" spans="1:30" x14ac:dyDescent="0.25">
      <c r="A902" s="20">
        <v>5092</v>
      </c>
      <c r="B902" s="20">
        <v>1949</v>
      </c>
      <c r="C902" s="20" t="s">
        <v>3</v>
      </c>
      <c r="D902" s="20" t="s">
        <v>16</v>
      </c>
      <c r="E902" s="20">
        <v>51569</v>
      </c>
      <c r="F902" s="20">
        <v>0</v>
      </c>
      <c r="G902" s="20">
        <v>1</v>
      </c>
      <c r="H902" s="49">
        <v>41317</v>
      </c>
      <c r="I902" s="20">
        <v>39</v>
      </c>
      <c r="J902" s="20">
        <v>380</v>
      </c>
      <c r="K902" s="20">
        <v>0</v>
      </c>
      <c r="L902" s="20">
        <v>47</v>
      </c>
      <c r="M902" s="20">
        <v>6</v>
      </c>
      <c r="N902" s="20">
        <v>0</v>
      </c>
      <c r="O902" s="20">
        <v>34</v>
      </c>
      <c r="P902" s="20">
        <v>4</v>
      </c>
      <c r="Q902" s="20">
        <v>7</v>
      </c>
      <c r="R902" s="20">
        <v>1</v>
      </c>
      <c r="S902" s="20">
        <v>7</v>
      </c>
      <c r="T902" s="20">
        <v>8</v>
      </c>
      <c r="U902" s="20">
        <v>0</v>
      </c>
      <c r="V902" s="20">
        <v>1</v>
      </c>
      <c r="W902" s="20">
        <v>0</v>
      </c>
      <c r="X902" s="20">
        <v>0</v>
      </c>
      <c r="Y902" s="20">
        <v>0</v>
      </c>
      <c r="Z902" s="20">
        <v>1</v>
      </c>
      <c r="AA902" s="47">
        <f t="shared" si="14"/>
        <v>2</v>
      </c>
      <c r="AB902" s="20">
        <v>0</v>
      </c>
      <c r="AC902" s="20"/>
      <c r="AD902" s="20" t="s">
        <v>38</v>
      </c>
    </row>
    <row r="903" spans="1:30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F903">
        <v>1</v>
      </c>
      <c r="G903">
        <v>1</v>
      </c>
      <c r="H903" s="35">
        <v>41221</v>
      </c>
      <c r="I903">
        <v>39</v>
      </c>
      <c r="J903">
        <v>826</v>
      </c>
      <c r="K903">
        <v>50</v>
      </c>
      <c r="L903">
        <v>317</v>
      </c>
      <c r="M903">
        <v>50</v>
      </c>
      <c r="N903">
        <v>38</v>
      </c>
      <c r="O903">
        <v>38</v>
      </c>
      <c r="P903">
        <v>9</v>
      </c>
      <c r="Q903">
        <v>5</v>
      </c>
      <c r="R903">
        <v>2</v>
      </c>
      <c r="S903">
        <v>12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s="47">
        <f t="shared" si="14"/>
        <v>0</v>
      </c>
      <c r="AB903">
        <v>0</v>
      </c>
      <c r="AD903" t="s">
        <v>34</v>
      </c>
    </row>
    <row r="904" spans="1:30" x14ac:dyDescent="0.25">
      <c r="A904" s="20">
        <v>6613</v>
      </c>
      <c r="B904" s="20">
        <v>1970</v>
      </c>
      <c r="C904" s="20" t="s">
        <v>4</v>
      </c>
      <c r="D904" s="20" t="s">
        <v>14</v>
      </c>
      <c r="E904" s="20">
        <v>44511</v>
      </c>
      <c r="F904" s="20">
        <v>1</v>
      </c>
      <c r="G904" s="20">
        <v>0</v>
      </c>
      <c r="H904" s="49">
        <v>41194</v>
      </c>
      <c r="I904" s="20">
        <v>39</v>
      </c>
      <c r="J904" s="20">
        <v>513</v>
      </c>
      <c r="K904" s="20">
        <v>7</v>
      </c>
      <c r="L904" s="20">
        <v>133</v>
      </c>
      <c r="M904" s="20">
        <v>46</v>
      </c>
      <c r="N904" s="20">
        <v>14</v>
      </c>
      <c r="O904" s="20">
        <v>14</v>
      </c>
      <c r="P904" s="20">
        <v>6</v>
      </c>
      <c r="Q904" s="20">
        <v>8</v>
      </c>
      <c r="R904" s="20">
        <v>4</v>
      </c>
      <c r="S904" s="20">
        <v>8</v>
      </c>
      <c r="T904" s="20">
        <v>8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47">
        <f t="shared" si="14"/>
        <v>0</v>
      </c>
      <c r="AB904" s="20">
        <v>0</v>
      </c>
      <c r="AC904" s="20"/>
      <c r="AD904" s="20" t="s">
        <v>34</v>
      </c>
    </row>
    <row r="905" spans="1:30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F905">
        <v>0</v>
      </c>
      <c r="G905">
        <v>1</v>
      </c>
      <c r="H905" s="35">
        <v>41124</v>
      </c>
      <c r="I905">
        <v>39</v>
      </c>
      <c r="J905">
        <v>313</v>
      </c>
      <c r="K905">
        <v>15</v>
      </c>
      <c r="L905">
        <v>47</v>
      </c>
      <c r="M905">
        <v>20</v>
      </c>
      <c r="N905">
        <v>0</v>
      </c>
      <c r="O905">
        <v>192</v>
      </c>
      <c r="P905">
        <v>2</v>
      </c>
      <c r="Q905">
        <v>7</v>
      </c>
      <c r="R905">
        <v>4</v>
      </c>
      <c r="S905">
        <v>3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 s="47">
        <f t="shared" si="14"/>
        <v>1</v>
      </c>
      <c r="AB905">
        <v>0</v>
      </c>
      <c r="AD905" t="s">
        <v>38</v>
      </c>
    </row>
    <row r="906" spans="1:30" x14ac:dyDescent="0.25">
      <c r="A906" s="20">
        <v>9847</v>
      </c>
      <c r="B906" s="20">
        <v>1955</v>
      </c>
      <c r="C906" s="20" t="s">
        <v>5</v>
      </c>
      <c r="D906" s="20" t="s">
        <v>14</v>
      </c>
      <c r="E906" s="20">
        <v>62972</v>
      </c>
      <c r="F906" s="20">
        <v>0</v>
      </c>
      <c r="G906" s="20">
        <v>1</v>
      </c>
      <c r="H906" s="49">
        <v>41124</v>
      </c>
      <c r="I906" s="20">
        <v>39</v>
      </c>
      <c r="J906" s="20">
        <v>313</v>
      </c>
      <c r="K906" s="20">
        <v>15</v>
      </c>
      <c r="L906" s="20">
        <v>47</v>
      </c>
      <c r="M906" s="20">
        <v>20</v>
      </c>
      <c r="N906" s="20">
        <v>0</v>
      </c>
      <c r="O906" s="20">
        <v>192</v>
      </c>
      <c r="P906" s="20">
        <v>2</v>
      </c>
      <c r="Q906" s="20">
        <v>7</v>
      </c>
      <c r="R906" s="20">
        <v>4</v>
      </c>
      <c r="S906" s="20">
        <v>3</v>
      </c>
      <c r="T906" s="20">
        <v>6</v>
      </c>
      <c r="U906" s="20">
        <v>0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47">
        <f t="shared" si="14"/>
        <v>0</v>
      </c>
      <c r="AB906" s="20">
        <v>0</v>
      </c>
      <c r="AC906" s="20"/>
      <c r="AD906" s="20" t="s">
        <v>38</v>
      </c>
    </row>
    <row r="907" spans="1:30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F907">
        <v>0</v>
      </c>
      <c r="G907">
        <v>0</v>
      </c>
      <c r="H907" s="35">
        <v>41775</v>
      </c>
      <c r="I907">
        <v>40</v>
      </c>
      <c r="J907">
        <v>760</v>
      </c>
      <c r="K907">
        <v>40</v>
      </c>
      <c r="L907">
        <v>480</v>
      </c>
      <c r="M907">
        <v>0</v>
      </c>
      <c r="N907">
        <v>40</v>
      </c>
      <c r="O907">
        <v>26</v>
      </c>
      <c r="P907">
        <v>1</v>
      </c>
      <c r="Q907">
        <v>3</v>
      </c>
      <c r="R907">
        <v>5</v>
      </c>
      <c r="S907">
        <v>12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 s="47">
        <f t="shared" si="14"/>
        <v>2</v>
      </c>
      <c r="AB907">
        <v>0</v>
      </c>
      <c r="AD907" t="s">
        <v>31</v>
      </c>
    </row>
    <row r="908" spans="1:30" x14ac:dyDescent="0.25">
      <c r="A908" s="20">
        <v>7943</v>
      </c>
      <c r="B908" s="20">
        <v>1975</v>
      </c>
      <c r="C908" s="20" t="s">
        <v>3</v>
      </c>
      <c r="D908" s="20" t="s">
        <v>14</v>
      </c>
      <c r="E908" s="20">
        <v>36663</v>
      </c>
      <c r="F908" s="20">
        <v>1</v>
      </c>
      <c r="G908" s="20">
        <v>0</v>
      </c>
      <c r="H908" s="49">
        <v>41754</v>
      </c>
      <c r="I908" s="20">
        <v>40</v>
      </c>
      <c r="J908" s="20">
        <v>18</v>
      </c>
      <c r="K908" s="20">
        <v>0</v>
      </c>
      <c r="L908" s="20">
        <v>6</v>
      </c>
      <c r="M908" s="20">
        <v>3</v>
      </c>
      <c r="N908" s="20">
        <v>3</v>
      </c>
      <c r="O908" s="20">
        <v>5</v>
      </c>
      <c r="P908" s="20">
        <v>1</v>
      </c>
      <c r="Q908" s="20">
        <v>1</v>
      </c>
      <c r="R908" s="20">
        <v>1</v>
      </c>
      <c r="S908" s="20">
        <v>3</v>
      </c>
      <c r="T908" s="20">
        <v>2</v>
      </c>
      <c r="U908" s="20">
        <v>0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47">
        <f t="shared" si="14"/>
        <v>0</v>
      </c>
      <c r="AB908" s="20">
        <v>0</v>
      </c>
      <c r="AC908" s="20"/>
      <c r="AD908" s="20" t="s">
        <v>33</v>
      </c>
    </row>
    <row r="909" spans="1:30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F909">
        <v>1</v>
      </c>
      <c r="G909">
        <v>1</v>
      </c>
      <c r="H909" s="35">
        <v>41718</v>
      </c>
      <c r="I909">
        <v>40</v>
      </c>
      <c r="J909">
        <v>29</v>
      </c>
      <c r="K909">
        <v>0</v>
      </c>
      <c r="L909">
        <v>8</v>
      </c>
      <c r="M909">
        <v>2</v>
      </c>
      <c r="N909">
        <v>0</v>
      </c>
      <c r="O909">
        <v>6</v>
      </c>
      <c r="P909">
        <v>1</v>
      </c>
      <c r="Q909">
        <v>1</v>
      </c>
      <c r="R909">
        <v>0</v>
      </c>
      <c r="S909">
        <v>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47">
        <f t="shared" si="14"/>
        <v>0</v>
      </c>
      <c r="AB909">
        <v>0</v>
      </c>
      <c r="AD909" t="s">
        <v>32</v>
      </c>
    </row>
    <row r="910" spans="1:30" x14ac:dyDescent="0.25">
      <c r="A910" s="20">
        <v>1458</v>
      </c>
      <c r="B910" s="20">
        <v>1982</v>
      </c>
      <c r="C910" s="20" t="s">
        <v>4</v>
      </c>
      <c r="D910" s="20" t="s">
        <v>14</v>
      </c>
      <c r="E910" s="20">
        <v>21059</v>
      </c>
      <c r="F910" s="20">
        <v>1</v>
      </c>
      <c r="G910" s="20">
        <v>0</v>
      </c>
      <c r="H910" s="49">
        <v>41646</v>
      </c>
      <c r="I910" s="20">
        <v>40</v>
      </c>
      <c r="J910" s="20">
        <v>8</v>
      </c>
      <c r="K910" s="20">
        <v>3</v>
      </c>
      <c r="L910" s="20">
        <v>19</v>
      </c>
      <c r="M910" s="20">
        <v>3</v>
      </c>
      <c r="N910" s="20">
        <v>3</v>
      </c>
      <c r="O910" s="20">
        <v>8</v>
      </c>
      <c r="P910" s="20">
        <v>3</v>
      </c>
      <c r="Q910" s="20">
        <v>3</v>
      </c>
      <c r="R910" s="20">
        <v>0</v>
      </c>
      <c r="S910" s="20">
        <v>3</v>
      </c>
      <c r="T910" s="20">
        <v>6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47">
        <f t="shared" si="14"/>
        <v>0</v>
      </c>
      <c r="AB910" s="20">
        <v>0</v>
      </c>
      <c r="AC910" s="20"/>
      <c r="AD910" s="20" t="s">
        <v>38</v>
      </c>
    </row>
    <row r="911" spans="1:30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F911">
        <v>0</v>
      </c>
      <c r="G911">
        <v>1</v>
      </c>
      <c r="H911" s="35">
        <v>41625</v>
      </c>
      <c r="I911">
        <v>40</v>
      </c>
      <c r="J911">
        <v>329</v>
      </c>
      <c r="K911">
        <v>35</v>
      </c>
      <c r="L911">
        <v>222</v>
      </c>
      <c r="M911">
        <v>130</v>
      </c>
      <c r="N911">
        <v>35</v>
      </c>
      <c r="O911">
        <v>43</v>
      </c>
      <c r="P911">
        <v>2</v>
      </c>
      <c r="Q911">
        <v>7</v>
      </c>
      <c r="R911">
        <v>5</v>
      </c>
      <c r="S911">
        <v>8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s="47">
        <f t="shared" si="14"/>
        <v>0</v>
      </c>
      <c r="AB911">
        <v>0</v>
      </c>
      <c r="AD911" t="s">
        <v>34</v>
      </c>
    </row>
    <row r="912" spans="1:30" x14ac:dyDescent="0.25">
      <c r="A912" s="20">
        <v>6246</v>
      </c>
      <c r="B912" s="20">
        <v>1953</v>
      </c>
      <c r="C912" s="20" t="s">
        <v>2</v>
      </c>
      <c r="D912" s="20" t="s">
        <v>9</v>
      </c>
      <c r="E912" s="20">
        <v>73892</v>
      </c>
      <c r="F912" s="20">
        <v>0</v>
      </c>
      <c r="G912" s="20">
        <v>0</v>
      </c>
      <c r="H912" s="49">
        <v>41591</v>
      </c>
      <c r="I912" s="20">
        <v>40</v>
      </c>
      <c r="J912" s="20">
        <v>703</v>
      </c>
      <c r="K912" s="20">
        <v>102</v>
      </c>
      <c r="L912" s="20">
        <v>601</v>
      </c>
      <c r="M912" s="20">
        <v>0</v>
      </c>
      <c r="N912" s="20">
        <v>58</v>
      </c>
      <c r="O912" s="20">
        <v>43</v>
      </c>
      <c r="P912" s="20">
        <v>1</v>
      </c>
      <c r="Q912" s="20">
        <v>3</v>
      </c>
      <c r="R912" s="20">
        <v>11</v>
      </c>
      <c r="S912" s="20">
        <v>8</v>
      </c>
      <c r="T912" s="20">
        <v>1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1</v>
      </c>
      <c r="AA912" s="47">
        <f t="shared" si="14"/>
        <v>1</v>
      </c>
      <c r="AB912" s="20">
        <v>0</v>
      </c>
      <c r="AC912" s="20"/>
      <c r="AD912" s="20" t="s">
        <v>37</v>
      </c>
    </row>
    <row r="913" spans="1:30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F913">
        <v>0</v>
      </c>
      <c r="G913">
        <v>0</v>
      </c>
      <c r="H913" s="35">
        <v>41585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s="47">
        <f t="shared" si="14"/>
        <v>0</v>
      </c>
      <c r="AB913">
        <v>0</v>
      </c>
      <c r="AD913" t="s">
        <v>33</v>
      </c>
    </row>
    <row r="914" spans="1:30" x14ac:dyDescent="0.25">
      <c r="A914" s="20">
        <v>6103</v>
      </c>
      <c r="B914" s="20">
        <v>1948</v>
      </c>
      <c r="C914" s="20" t="s">
        <v>2</v>
      </c>
      <c r="D914" s="20" t="s">
        <v>14</v>
      </c>
      <c r="E914" s="20">
        <v>42192</v>
      </c>
      <c r="F914" s="20">
        <v>0</v>
      </c>
      <c r="G914" s="20">
        <v>0</v>
      </c>
      <c r="H914" s="49">
        <v>41523</v>
      </c>
      <c r="I914" s="20">
        <v>40</v>
      </c>
      <c r="J914" s="20">
        <v>40</v>
      </c>
      <c r="K914" s="20">
        <v>15</v>
      </c>
      <c r="L914" s="20">
        <v>15</v>
      </c>
      <c r="M914" s="20">
        <v>17</v>
      </c>
      <c r="N914" s="20">
        <v>6</v>
      </c>
      <c r="O914" s="20">
        <v>7</v>
      </c>
      <c r="P914" s="20">
        <v>1</v>
      </c>
      <c r="Q914" s="20">
        <v>2</v>
      </c>
      <c r="R914" s="20">
        <v>1</v>
      </c>
      <c r="S914" s="20">
        <v>3</v>
      </c>
      <c r="T914" s="20">
        <v>4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47">
        <f t="shared" si="14"/>
        <v>0</v>
      </c>
      <c r="AB914" s="20">
        <v>0</v>
      </c>
      <c r="AC914" s="20"/>
      <c r="AD914" s="20" t="s">
        <v>34</v>
      </c>
    </row>
    <row r="915" spans="1:30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F915">
        <v>1</v>
      </c>
      <c r="G915">
        <v>1</v>
      </c>
      <c r="H915" s="35">
        <v>41461</v>
      </c>
      <c r="I915">
        <v>40</v>
      </c>
      <c r="J915">
        <v>28</v>
      </c>
      <c r="K915">
        <v>0</v>
      </c>
      <c r="L915">
        <v>11</v>
      </c>
      <c r="M915">
        <v>0</v>
      </c>
      <c r="N915">
        <v>0</v>
      </c>
      <c r="O915">
        <v>9</v>
      </c>
      <c r="P915">
        <v>3</v>
      </c>
      <c r="Q915">
        <v>2</v>
      </c>
      <c r="R915">
        <v>0</v>
      </c>
      <c r="S915">
        <v>3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47">
        <f t="shared" si="14"/>
        <v>0</v>
      </c>
      <c r="AB915">
        <v>0</v>
      </c>
      <c r="AD915" t="s">
        <v>38</v>
      </c>
    </row>
    <row r="916" spans="1:30" x14ac:dyDescent="0.25">
      <c r="A916" s="20">
        <v>10207</v>
      </c>
      <c r="B916" s="20">
        <v>1978</v>
      </c>
      <c r="C916" s="20" t="s">
        <v>2</v>
      </c>
      <c r="D916" s="20" t="s">
        <v>13</v>
      </c>
      <c r="E916" s="20">
        <v>22775</v>
      </c>
      <c r="F916" s="20">
        <v>1</v>
      </c>
      <c r="G916" s="20">
        <v>0</v>
      </c>
      <c r="H916" s="49">
        <v>41444</v>
      </c>
      <c r="I916" s="20">
        <v>40</v>
      </c>
      <c r="J916" s="20">
        <v>5</v>
      </c>
      <c r="K916" s="20">
        <v>1</v>
      </c>
      <c r="L916" s="20">
        <v>8</v>
      </c>
      <c r="M916" s="20">
        <v>0</v>
      </c>
      <c r="N916" s="20">
        <v>0</v>
      </c>
      <c r="O916" s="20">
        <v>1</v>
      </c>
      <c r="P916" s="20">
        <v>1</v>
      </c>
      <c r="Q916" s="20">
        <v>1</v>
      </c>
      <c r="R916" s="20">
        <v>0</v>
      </c>
      <c r="S916" s="20">
        <v>2</v>
      </c>
      <c r="T916" s="20">
        <v>8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47">
        <f t="shared" si="14"/>
        <v>0</v>
      </c>
      <c r="AB916" s="20">
        <v>0</v>
      </c>
      <c r="AC916" s="20"/>
      <c r="AD916" s="20" t="s">
        <v>33</v>
      </c>
    </row>
    <row r="917" spans="1:30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F917">
        <v>1</v>
      </c>
      <c r="G917">
        <v>0</v>
      </c>
      <c r="H917" s="35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47">
        <f t="shared" si="14"/>
        <v>0</v>
      </c>
      <c r="AB917">
        <v>0</v>
      </c>
      <c r="AD917" t="s">
        <v>36</v>
      </c>
    </row>
    <row r="918" spans="1:30" x14ac:dyDescent="0.25">
      <c r="A918" s="20">
        <v>10219</v>
      </c>
      <c r="B918" s="20">
        <v>1972</v>
      </c>
      <c r="C918" s="20" t="s">
        <v>2</v>
      </c>
      <c r="D918" s="20" t="s">
        <v>13</v>
      </c>
      <c r="E918" s="20">
        <v>31590</v>
      </c>
      <c r="F918" s="20">
        <v>1</v>
      </c>
      <c r="G918" s="20">
        <v>0</v>
      </c>
      <c r="H918" s="49">
        <v>41443</v>
      </c>
      <c r="I918" s="20">
        <v>40</v>
      </c>
      <c r="J918" s="20">
        <v>6</v>
      </c>
      <c r="K918" s="20">
        <v>2</v>
      </c>
      <c r="L918" s="20">
        <v>15</v>
      </c>
      <c r="M918" s="20">
        <v>6</v>
      </c>
      <c r="N918" s="20">
        <v>6</v>
      </c>
      <c r="O918" s="20">
        <v>3</v>
      </c>
      <c r="P918" s="20">
        <v>1</v>
      </c>
      <c r="Q918" s="20">
        <v>1</v>
      </c>
      <c r="R918" s="20">
        <v>0</v>
      </c>
      <c r="S918" s="20">
        <v>3</v>
      </c>
      <c r="T918" s="20">
        <v>8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47">
        <f t="shared" si="14"/>
        <v>0</v>
      </c>
      <c r="AB918" s="20">
        <v>0</v>
      </c>
      <c r="AC918" s="20"/>
      <c r="AD918" s="20" t="s">
        <v>37</v>
      </c>
    </row>
    <row r="919" spans="1:30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F919">
        <v>1</v>
      </c>
      <c r="G919">
        <v>0</v>
      </c>
      <c r="H919" s="35">
        <v>41414</v>
      </c>
      <c r="I919">
        <v>40</v>
      </c>
      <c r="J919">
        <v>1218</v>
      </c>
      <c r="K919">
        <v>16</v>
      </c>
      <c r="L919">
        <v>272</v>
      </c>
      <c r="M919">
        <v>104</v>
      </c>
      <c r="N919">
        <v>0</v>
      </c>
      <c r="O919">
        <v>80</v>
      </c>
      <c r="P919">
        <v>2</v>
      </c>
      <c r="Q919">
        <v>5</v>
      </c>
      <c r="R919">
        <v>3</v>
      </c>
      <c r="S919">
        <v>6</v>
      </c>
      <c r="T919">
        <v>6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1</v>
      </c>
      <c r="AA919" s="47">
        <f t="shared" si="14"/>
        <v>4</v>
      </c>
      <c r="AB919">
        <v>0</v>
      </c>
      <c r="AD919" t="s">
        <v>33</v>
      </c>
    </row>
    <row r="920" spans="1:30" x14ac:dyDescent="0.25">
      <c r="A920" s="20">
        <v>9121</v>
      </c>
      <c r="B920" s="20">
        <v>1972</v>
      </c>
      <c r="C920" s="20" t="s">
        <v>2</v>
      </c>
      <c r="D920" s="20" t="s">
        <v>14</v>
      </c>
      <c r="E920" s="20">
        <v>80134</v>
      </c>
      <c r="F920" s="20">
        <v>1</v>
      </c>
      <c r="G920" s="20">
        <v>0</v>
      </c>
      <c r="H920" s="49">
        <v>41414</v>
      </c>
      <c r="I920" s="20">
        <v>40</v>
      </c>
      <c r="J920" s="20">
        <v>1218</v>
      </c>
      <c r="K920" s="20">
        <v>16</v>
      </c>
      <c r="L920" s="20">
        <v>272</v>
      </c>
      <c r="M920" s="20">
        <v>104</v>
      </c>
      <c r="N920" s="20">
        <v>0</v>
      </c>
      <c r="O920" s="20">
        <v>80</v>
      </c>
      <c r="P920" s="20">
        <v>2</v>
      </c>
      <c r="Q920" s="20">
        <v>5</v>
      </c>
      <c r="R920" s="20">
        <v>3</v>
      </c>
      <c r="S920" s="20">
        <v>6</v>
      </c>
      <c r="T920" s="20">
        <v>6</v>
      </c>
      <c r="U920" s="20">
        <v>0</v>
      </c>
      <c r="V920" s="20">
        <v>1</v>
      </c>
      <c r="W920" s="20">
        <v>1</v>
      </c>
      <c r="X920" s="20">
        <v>1</v>
      </c>
      <c r="Y920" s="20">
        <v>0</v>
      </c>
      <c r="Z920" s="20">
        <v>1</v>
      </c>
      <c r="AA920" s="47">
        <f t="shared" si="14"/>
        <v>4</v>
      </c>
      <c r="AB920" s="20">
        <v>0</v>
      </c>
      <c r="AC920" s="20"/>
      <c r="AD920" s="20" t="s">
        <v>34</v>
      </c>
    </row>
    <row r="921" spans="1:30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F921">
        <v>0</v>
      </c>
      <c r="G921">
        <v>0</v>
      </c>
      <c r="H921" s="35">
        <v>41333</v>
      </c>
      <c r="I921">
        <v>40</v>
      </c>
      <c r="J921">
        <v>2</v>
      </c>
      <c r="K921">
        <v>7</v>
      </c>
      <c r="L921">
        <v>11</v>
      </c>
      <c r="M921">
        <v>16</v>
      </c>
      <c r="N921">
        <v>12</v>
      </c>
      <c r="O921">
        <v>27</v>
      </c>
      <c r="P921">
        <v>1</v>
      </c>
      <c r="Q921">
        <v>2</v>
      </c>
      <c r="R921">
        <v>0</v>
      </c>
      <c r="S921">
        <v>4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47">
        <f t="shared" si="14"/>
        <v>0</v>
      </c>
      <c r="AB921">
        <v>0</v>
      </c>
      <c r="AD921" t="s">
        <v>32</v>
      </c>
    </row>
    <row r="922" spans="1:30" x14ac:dyDescent="0.25">
      <c r="A922" s="20">
        <v>10790</v>
      </c>
      <c r="B922" s="20">
        <v>1985</v>
      </c>
      <c r="C922" s="20" t="s">
        <v>3</v>
      </c>
      <c r="D922" s="20" t="s">
        <v>14</v>
      </c>
      <c r="E922" s="20">
        <v>18169</v>
      </c>
      <c r="F922" s="20">
        <v>1</v>
      </c>
      <c r="G922" s="20">
        <v>0</v>
      </c>
      <c r="H922" s="49">
        <v>41324</v>
      </c>
      <c r="I922" s="20">
        <v>40</v>
      </c>
      <c r="J922" s="20">
        <v>9</v>
      </c>
      <c r="K922" s="20">
        <v>0</v>
      </c>
      <c r="L922" s="20">
        <v>5</v>
      </c>
      <c r="M922" s="20">
        <v>0</v>
      </c>
      <c r="N922" s="20">
        <v>0</v>
      </c>
      <c r="O922" s="20">
        <v>7</v>
      </c>
      <c r="P922" s="20">
        <v>1</v>
      </c>
      <c r="Q922" s="20">
        <v>1</v>
      </c>
      <c r="R922" s="20">
        <v>0</v>
      </c>
      <c r="S922" s="20">
        <v>2</v>
      </c>
      <c r="T922" s="20">
        <v>8</v>
      </c>
      <c r="U922" s="20">
        <v>0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47">
        <f t="shared" si="14"/>
        <v>0</v>
      </c>
      <c r="AB922" s="20">
        <v>0</v>
      </c>
      <c r="AC922" s="20"/>
      <c r="AD922" s="20" t="s">
        <v>38</v>
      </c>
    </row>
    <row r="923" spans="1:30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F923">
        <v>0</v>
      </c>
      <c r="G923">
        <v>1</v>
      </c>
      <c r="H923" s="35">
        <v>41323</v>
      </c>
      <c r="I923">
        <v>40</v>
      </c>
      <c r="J923">
        <v>478</v>
      </c>
      <c r="K923">
        <v>0</v>
      </c>
      <c r="L923">
        <v>193</v>
      </c>
      <c r="M923">
        <v>110</v>
      </c>
      <c r="N923">
        <v>75</v>
      </c>
      <c r="O923">
        <v>117</v>
      </c>
      <c r="P923">
        <v>4</v>
      </c>
      <c r="Q923">
        <v>8</v>
      </c>
      <c r="R923">
        <v>3</v>
      </c>
      <c r="S923">
        <v>11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s="47">
        <f t="shared" si="14"/>
        <v>0</v>
      </c>
      <c r="AB923">
        <v>0</v>
      </c>
      <c r="AD923" t="s">
        <v>38</v>
      </c>
    </row>
    <row r="924" spans="1:30" x14ac:dyDescent="0.25">
      <c r="A924" s="20">
        <v>2308</v>
      </c>
      <c r="B924" s="20">
        <v>1954</v>
      </c>
      <c r="C924" s="20" t="s">
        <v>2</v>
      </c>
      <c r="D924" s="20" t="s">
        <v>14</v>
      </c>
      <c r="E924" s="20">
        <v>46734</v>
      </c>
      <c r="F924" s="20">
        <v>0</v>
      </c>
      <c r="G924" s="20">
        <v>1</v>
      </c>
      <c r="H924" s="49">
        <v>41231</v>
      </c>
      <c r="I924" s="20">
        <v>40</v>
      </c>
      <c r="J924" s="20">
        <v>110</v>
      </c>
      <c r="K924" s="20">
        <v>5</v>
      </c>
      <c r="L924" s="20">
        <v>137</v>
      </c>
      <c r="M924" s="20">
        <v>26</v>
      </c>
      <c r="N924" s="20">
        <v>23</v>
      </c>
      <c r="O924" s="20">
        <v>29</v>
      </c>
      <c r="P924" s="20">
        <v>2</v>
      </c>
      <c r="Q924" s="20">
        <v>6</v>
      </c>
      <c r="R924" s="20">
        <v>1</v>
      </c>
      <c r="S924" s="20">
        <v>5</v>
      </c>
      <c r="T924" s="20">
        <v>7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47">
        <f t="shared" si="14"/>
        <v>0</v>
      </c>
      <c r="AB924" s="20">
        <v>0</v>
      </c>
      <c r="AC924" s="20"/>
      <c r="AD924" s="20" t="s">
        <v>38</v>
      </c>
    </row>
    <row r="925" spans="1:30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F925">
        <v>0</v>
      </c>
      <c r="G925">
        <v>0</v>
      </c>
      <c r="H925" s="35">
        <v>41223</v>
      </c>
      <c r="I925">
        <v>40</v>
      </c>
      <c r="J925">
        <v>1332</v>
      </c>
      <c r="K925">
        <v>17</v>
      </c>
      <c r="L925">
        <v>311</v>
      </c>
      <c r="M925">
        <v>23</v>
      </c>
      <c r="N925">
        <v>51</v>
      </c>
      <c r="O925">
        <v>86</v>
      </c>
      <c r="P925">
        <v>1</v>
      </c>
      <c r="Q925">
        <v>7</v>
      </c>
      <c r="R925">
        <v>4</v>
      </c>
      <c r="S925">
        <v>5</v>
      </c>
      <c r="T925">
        <v>9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 s="47">
        <f t="shared" si="14"/>
        <v>2</v>
      </c>
      <c r="AB925">
        <v>0</v>
      </c>
      <c r="AD925" t="s">
        <v>37</v>
      </c>
    </row>
    <row r="926" spans="1:30" x14ac:dyDescent="0.25">
      <c r="A926" s="20">
        <v>9405</v>
      </c>
      <c r="B926" s="20">
        <v>1954</v>
      </c>
      <c r="C926" s="20" t="s">
        <v>3</v>
      </c>
      <c r="D926" s="20" t="s">
        <v>14</v>
      </c>
      <c r="E926" s="20">
        <v>52869</v>
      </c>
      <c r="F926" s="20">
        <v>1</v>
      </c>
      <c r="G926" s="20">
        <v>1</v>
      </c>
      <c r="H926" s="49">
        <v>41197</v>
      </c>
      <c r="I926" s="20">
        <v>40</v>
      </c>
      <c r="J926" s="20">
        <v>84</v>
      </c>
      <c r="K926" s="20">
        <v>3</v>
      </c>
      <c r="L926" s="20">
        <v>61</v>
      </c>
      <c r="M926" s="20">
        <v>2</v>
      </c>
      <c r="N926" s="20">
        <v>1</v>
      </c>
      <c r="O926" s="20">
        <v>21</v>
      </c>
      <c r="P926" s="20">
        <v>3</v>
      </c>
      <c r="Q926" s="20">
        <v>3</v>
      </c>
      <c r="R926" s="20">
        <v>1</v>
      </c>
      <c r="S926" s="20">
        <v>4</v>
      </c>
      <c r="T926" s="20">
        <v>7</v>
      </c>
      <c r="U926" s="20">
        <v>0</v>
      </c>
      <c r="V926" s="20">
        <v>0</v>
      </c>
      <c r="W926" s="20">
        <v>0</v>
      </c>
      <c r="X926" s="20">
        <v>0</v>
      </c>
      <c r="Y926" s="20">
        <v>0</v>
      </c>
      <c r="Z926" s="20">
        <v>1</v>
      </c>
      <c r="AA926" s="47">
        <f t="shared" si="14"/>
        <v>1</v>
      </c>
      <c r="AB926" s="20">
        <v>0</v>
      </c>
      <c r="AC926" s="20"/>
      <c r="AD926" s="20" t="s">
        <v>33</v>
      </c>
    </row>
    <row r="927" spans="1:30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F927">
        <v>1</v>
      </c>
      <c r="G927">
        <v>0</v>
      </c>
      <c r="H927" s="35">
        <v>41195</v>
      </c>
      <c r="I927">
        <v>40</v>
      </c>
      <c r="J927">
        <v>10</v>
      </c>
      <c r="K927">
        <v>0</v>
      </c>
      <c r="L927">
        <v>8</v>
      </c>
      <c r="M927">
        <v>0</v>
      </c>
      <c r="N927">
        <v>0</v>
      </c>
      <c r="O927">
        <v>9</v>
      </c>
      <c r="P927">
        <v>1</v>
      </c>
      <c r="Q927">
        <v>1</v>
      </c>
      <c r="R927">
        <v>0</v>
      </c>
      <c r="S927">
        <v>2</v>
      </c>
      <c r="T927">
        <v>9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 s="47">
        <f t="shared" si="14"/>
        <v>2</v>
      </c>
      <c r="AB927">
        <v>0</v>
      </c>
      <c r="AD927" t="s">
        <v>38</v>
      </c>
    </row>
    <row r="928" spans="1:30" x14ac:dyDescent="0.25">
      <c r="A928" s="20">
        <v>7503</v>
      </c>
      <c r="B928" s="20">
        <v>1976</v>
      </c>
      <c r="C928" s="20" t="s">
        <v>2</v>
      </c>
      <c r="D928" s="20" t="s">
        <v>9</v>
      </c>
      <c r="E928" s="20">
        <v>75825</v>
      </c>
      <c r="F928" s="20">
        <v>0</v>
      </c>
      <c r="G928" s="20">
        <v>0</v>
      </c>
      <c r="H928" s="49">
        <v>41194</v>
      </c>
      <c r="I928" s="20">
        <v>40</v>
      </c>
      <c r="J928" s="20">
        <v>1032</v>
      </c>
      <c r="K928" s="20">
        <v>105</v>
      </c>
      <c r="L928" s="20">
        <v>779</v>
      </c>
      <c r="M928" s="20">
        <v>137</v>
      </c>
      <c r="N928" s="20">
        <v>105</v>
      </c>
      <c r="O928" s="20">
        <v>51</v>
      </c>
      <c r="P928" s="20">
        <v>0</v>
      </c>
      <c r="Q928" s="20">
        <v>5</v>
      </c>
      <c r="R928" s="20">
        <v>8</v>
      </c>
      <c r="S928" s="20">
        <v>9</v>
      </c>
      <c r="T928" s="20">
        <v>4</v>
      </c>
      <c r="U928" s="20">
        <v>1</v>
      </c>
      <c r="V928" s="20">
        <v>0</v>
      </c>
      <c r="W928" s="20">
        <v>0</v>
      </c>
      <c r="X928" s="20">
        <v>0</v>
      </c>
      <c r="Y928" s="20">
        <v>0</v>
      </c>
      <c r="Z928" s="20">
        <v>1</v>
      </c>
      <c r="AA928" s="47">
        <f t="shared" si="14"/>
        <v>2</v>
      </c>
      <c r="AB928" s="20">
        <v>0</v>
      </c>
      <c r="AC928" s="20"/>
      <c r="AD928" s="20" t="s">
        <v>32</v>
      </c>
    </row>
    <row r="929" spans="1:30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F929">
        <v>0</v>
      </c>
      <c r="G929">
        <v>1</v>
      </c>
      <c r="H929" s="35">
        <v>41160</v>
      </c>
      <c r="I929">
        <v>40</v>
      </c>
      <c r="J929">
        <v>296</v>
      </c>
      <c r="K929">
        <v>13</v>
      </c>
      <c r="L929">
        <v>104</v>
      </c>
      <c r="M929">
        <v>11</v>
      </c>
      <c r="N929">
        <v>13</v>
      </c>
      <c r="O929">
        <v>17</v>
      </c>
      <c r="P929">
        <v>3</v>
      </c>
      <c r="Q929">
        <v>4</v>
      </c>
      <c r="R929">
        <v>2</v>
      </c>
      <c r="S929">
        <v>9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47">
        <f t="shared" si="14"/>
        <v>0</v>
      </c>
      <c r="AB929">
        <v>0</v>
      </c>
      <c r="AD929" t="s">
        <v>34</v>
      </c>
    </row>
    <row r="930" spans="1:30" x14ac:dyDescent="0.25">
      <c r="A930" s="20">
        <v>1403</v>
      </c>
      <c r="B930" s="20">
        <v>1975</v>
      </c>
      <c r="C930" s="20" t="s">
        <v>5</v>
      </c>
      <c r="D930" s="20" t="s">
        <v>13</v>
      </c>
      <c r="E930" s="20">
        <v>34984</v>
      </c>
      <c r="F930" s="20">
        <v>1</v>
      </c>
      <c r="G930" s="20">
        <v>1</v>
      </c>
      <c r="H930" s="49">
        <v>41158</v>
      </c>
      <c r="I930" s="20">
        <v>40</v>
      </c>
      <c r="J930" s="20">
        <v>8</v>
      </c>
      <c r="K930" s="20">
        <v>4</v>
      </c>
      <c r="L930" s="20">
        <v>15</v>
      </c>
      <c r="M930" s="20">
        <v>3</v>
      </c>
      <c r="N930" s="20">
        <v>5</v>
      </c>
      <c r="O930" s="20">
        <v>3</v>
      </c>
      <c r="P930" s="20">
        <v>2</v>
      </c>
      <c r="Q930" s="20">
        <v>1</v>
      </c>
      <c r="R930" s="20">
        <v>0</v>
      </c>
      <c r="S930" s="20">
        <v>3</v>
      </c>
      <c r="T930" s="20">
        <v>7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47">
        <f t="shared" si="14"/>
        <v>0</v>
      </c>
      <c r="AB930" s="20">
        <v>0</v>
      </c>
      <c r="AC930" s="20"/>
      <c r="AD930" s="20" t="s">
        <v>38</v>
      </c>
    </row>
    <row r="931" spans="1:30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F931">
        <v>1</v>
      </c>
      <c r="G931">
        <v>0</v>
      </c>
      <c r="H931" s="35">
        <v>41147</v>
      </c>
      <c r="I931">
        <v>40</v>
      </c>
      <c r="J931">
        <v>8</v>
      </c>
      <c r="K931">
        <v>26</v>
      </c>
      <c r="L931">
        <v>46</v>
      </c>
      <c r="M931">
        <v>38</v>
      </c>
      <c r="N931">
        <v>9</v>
      </c>
      <c r="O931">
        <v>49</v>
      </c>
      <c r="P931">
        <v>2</v>
      </c>
      <c r="Q931">
        <v>3</v>
      </c>
      <c r="R931">
        <v>0</v>
      </c>
      <c r="S931">
        <v>4</v>
      </c>
      <c r="T931">
        <v>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47">
        <f t="shared" si="14"/>
        <v>0</v>
      </c>
      <c r="AB931">
        <v>0</v>
      </c>
      <c r="AD931" t="s">
        <v>34</v>
      </c>
    </row>
    <row r="932" spans="1:30" x14ac:dyDescent="0.25">
      <c r="A932" s="20">
        <v>3463</v>
      </c>
      <c r="B932" s="20">
        <v>1975</v>
      </c>
      <c r="C932" s="20" t="s">
        <v>3</v>
      </c>
      <c r="D932" s="20" t="s">
        <v>14</v>
      </c>
      <c r="E932" s="20">
        <v>69283</v>
      </c>
      <c r="F932" s="20">
        <v>0</v>
      </c>
      <c r="G932" s="20">
        <v>1</v>
      </c>
      <c r="H932" s="49">
        <v>41804</v>
      </c>
      <c r="I932" s="20">
        <v>41</v>
      </c>
      <c r="J932" s="20">
        <v>674</v>
      </c>
      <c r="K932" s="20">
        <v>62</v>
      </c>
      <c r="L932" s="20">
        <v>134</v>
      </c>
      <c r="M932" s="20">
        <v>0</v>
      </c>
      <c r="N932" s="20">
        <v>26</v>
      </c>
      <c r="O932" s="20">
        <v>8</v>
      </c>
      <c r="P932" s="20">
        <v>4</v>
      </c>
      <c r="Q932" s="20">
        <v>7</v>
      </c>
      <c r="R932" s="20">
        <v>3</v>
      </c>
      <c r="S932" s="20">
        <v>13</v>
      </c>
      <c r="T932" s="20">
        <v>5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47">
        <f t="shared" si="14"/>
        <v>0</v>
      </c>
      <c r="AB932" s="20">
        <v>0</v>
      </c>
      <c r="AC932" s="20"/>
      <c r="AD932" s="20" t="s">
        <v>36</v>
      </c>
    </row>
    <row r="933" spans="1:30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F933">
        <v>1</v>
      </c>
      <c r="G933">
        <v>0</v>
      </c>
      <c r="H933" s="35">
        <v>41788</v>
      </c>
      <c r="I933">
        <v>41</v>
      </c>
      <c r="J933">
        <v>2</v>
      </c>
      <c r="K933">
        <v>10</v>
      </c>
      <c r="L933">
        <v>11</v>
      </c>
      <c r="M933">
        <v>12</v>
      </c>
      <c r="N933">
        <v>9</v>
      </c>
      <c r="O933">
        <v>20</v>
      </c>
      <c r="P933">
        <v>2</v>
      </c>
      <c r="Q933">
        <v>3</v>
      </c>
      <c r="R933">
        <v>0</v>
      </c>
      <c r="S933">
        <v>3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47">
        <f t="shared" si="14"/>
        <v>0</v>
      </c>
      <c r="AB933">
        <v>0</v>
      </c>
      <c r="AD933" t="s">
        <v>38</v>
      </c>
    </row>
    <row r="934" spans="1:30" x14ac:dyDescent="0.25">
      <c r="A934" s="20">
        <v>7010</v>
      </c>
      <c r="B934" s="20">
        <v>1965</v>
      </c>
      <c r="C934" s="20" t="s">
        <v>5</v>
      </c>
      <c r="D934" s="20" t="s">
        <v>14</v>
      </c>
      <c r="E934" s="20">
        <v>70924</v>
      </c>
      <c r="F934" s="20">
        <v>0</v>
      </c>
      <c r="G934" s="20">
        <v>0</v>
      </c>
      <c r="H934" s="49">
        <v>41736</v>
      </c>
      <c r="I934" s="20">
        <v>41</v>
      </c>
      <c r="J934" s="20">
        <v>635</v>
      </c>
      <c r="K934" s="20">
        <v>114</v>
      </c>
      <c r="L934" s="20">
        <v>254</v>
      </c>
      <c r="M934" s="20">
        <v>132</v>
      </c>
      <c r="N934" s="20">
        <v>152</v>
      </c>
      <c r="O934" s="20">
        <v>76</v>
      </c>
      <c r="P934" s="20">
        <v>1</v>
      </c>
      <c r="Q934" s="20">
        <v>6</v>
      </c>
      <c r="R934" s="20">
        <v>6</v>
      </c>
      <c r="S934" s="20">
        <v>7</v>
      </c>
      <c r="T934" s="20">
        <v>3</v>
      </c>
      <c r="U934" s="20">
        <v>0</v>
      </c>
      <c r="V934" s="20">
        <v>0</v>
      </c>
      <c r="W934" s="20">
        <v>1</v>
      </c>
      <c r="X934" s="20">
        <v>0</v>
      </c>
      <c r="Y934" s="20">
        <v>0</v>
      </c>
      <c r="Z934" s="20">
        <v>0</v>
      </c>
      <c r="AA934" s="47">
        <f t="shared" si="14"/>
        <v>1</v>
      </c>
      <c r="AB934" s="20">
        <v>0</v>
      </c>
      <c r="AC934" s="20"/>
      <c r="AD934" s="20" t="s">
        <v>38</v>
      </c>
    </row>
    <row r="935" spans="1:30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F935">
        <v>0</v>
      </c>
      <c r="G935">
        <v>0</v>
      </c>
      <c r="H935" s="35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 s="47">
        <f t="shared" si="14"/>
        <v>1</v>
      </c>
      <c r="AB935">
        <v>0</v>
      </c>
      <c r="AD935" t="s">
        <v>38</v>
      </c>
    </row>
    <row r="936" spans="1:30" x14ac:dyDescent="0.25">
      <c r="A936" s="20">
        <v>1927</v>
      </c>
      <c r="B936" s="20">
        <v>1973</v>
      </c>
      <c r="C936" s="20" t="s">
        <v>5</v>
      </c>
      <c r="D936" s="20" t="s">
        <v>13</v>
      </c>
      <c r="E936" s="20">
        <v>69401</v>
      </c>
      <c r="F936" s="20">
        <v>0</v>
      </c>
      <c r="G936" s="20">
        <v>1</v>
      </c>
      <c r="H936" s="49">
        <v>41721</v>
      </c>
      <c r="I936" s="20">
        <v>41</v>
      </c>
      <c r="J936" s="20">
        <v>399</v>
      </c>
      <c r="K936" s="20">
        <v>27</v>
      </c>
      <c r="L936" s="20">
        <v>159</v>
      </c>
      <c r="M936" s="20">
        <v>58</v>
      </c>
      <c r="N936" s="20">
        <v>8</v>
      </c>
      <c r="O936" s="20">
        <v>39</v>
      </c>
      <c r="P936" s="20">
        <v>4</v>
      </c>
      <c r="Q936" s="20">
        <v>4</v>
      </c>
      <c r="R936" s="20">
        <v>4</v>
      </c>
      <c r="S936" s="20">
        <v>5</v>
      </c>
      <c r="T936" s="20">
        <v>2</v>
      </c>
      <c r="U936" s="20">
        <v>0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47">
        <f t="shared" si="14"/>
        <v>0</v>
      </c>
      <c r="AB936" s="20">
        <v>0</v>
      </c>
      <c r="AC936" s="20"/>
      <c r="AD936" s="20" t="s">
        <v>32</v>
      </c>
    </row>
    <row r="937" spans="1:30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F937">
        <v>0</v>
      </c>
      <c r="G937">
        <v>0</v>
      </c>
      <c r="H937" s="35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47">
        <f t="shared" si="14"/>
        <v>0</v>
      </c>
      <c r="AB937">
        <v>0</v>
      </c>
      <c r="AD937" t="s">
        <v>34</v>
      </c>
    </row>
    <row r="938" spans="1:30" x14ac:dyDescent="0.25">
      <c r="A938" s="20">
        <v>4331</v>
      </c>
      <c r="B938" s="20">
        <v>1978</v>
      </c>
      <c r="C938" s="20" t="s">
        <v>4</v>
      </c>
      <c r="D938" s="20" t="s">
        <v>13</v>
      </c>
      <c r="E938" s="20">
        <v>85738</v>
      </c>
      <c r="F938" s="20">
        <v>0</v>
      </c>
      <c r="G938" s="20">
        <v>0</v>
      </c>
      <c r="H938" s="49">
        <v>41662</v>
      </c>
      <c r="I938" s="20">
        <v>41</v>
      </c>
      <c r="J938" s="20">
        <v>913</v>
      </c>
      <c r="K938" s="20">
        <v>26</v>
      </c>
      <c r="L938" s="20">
        <v>376</v>
      </c>
      <c r="M938" s="20">
        <v>17</v>
      </c>
      <c r="N938" s="20">
        <v>26</v>
      </c>
      <c r="O938" s="20">
        <v>13</v>
      </c>
      <c r="P938" s="20">
        <v>1</v>
      </c>
      <c r="Q938" s="20">
        <v>3</v>
      </c>
      <c r="R938" s="20">
        <v>6</v>
      </c>
      <c r="S938" s="20">
        <v>11</v>
      </c>
      <c r="T938" s="20">
        <v>1</v>
      </c>
      <c r="U938" s="20">
        <v>0</v>
      </c>
      <c r="V938" s="20">
        <v>1</v>
      </c>
      <c r="W938" s="20">
        <v>1</v>
      </c>
      <c r="X938" s="20">
        <v>0</v>
      </c>
      <c r="Y938" s="20">
        <v>0</v>
      </c>
      <c r="Z938" s="20">
        <v>0</v>
      </c>
      <c r="AA938" s="47">
        <f t="shared" si="14"/>
        <v>2</v>
      </c>
      <c r="AB938" s="20">
        <v>0</v>
      </c>
      <c r="AC938" s="20"/>
      <c r="AD938" s="20" t="s">
        <v>38</v>
      </c>
    </row>
    <row r="939" spans="1:30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F939">
        <v>0</v>
      </c>
      <c r="G939">
        <v>1</v>
      </c>
      <c r="H939" s="35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47">
        <f t="shared" si="14"/>
        <v>0</v>
      </c>
      <c r="AB939">
        <v>0</v>
      </c>
      <c r="AD939" t="s">
        <v>37</v>
      </c>
    </row>
    <row r="940" spans="1:30" x14ac:dyDescent="0.25">
      <c r="A940" s="20">
        <v>8135</v>
      </c>
      <c r="B940" s="20">
        <v>1986</v>
      </c>
      <c r="C940" s="20" t="s">
        <v>4</v>
      </c>
      <c r="D940" s="20" t="s">
        <v>14</v>
      </c>
      <c r="E940" s="20">
        <v>27161</v>
      </c>
      <c r="F940" s="20">
        <v>1</v>
      </c>
      <c r="G940" s="20">
        <v>0</v>
      </c>
      <c r="H940" s="49">
        <v>41575</v>
      </c>
      <c r="I940" s="20">
        <v>41</v>
      </c>
      <c r="J940" s="20">
        <v>7</v>
      </c>
      <c r="K940" s="20">
        <v>4</v>
      </c>
      <c r="L940" s="20">
        <v>23</v>
      </c>
      <c r="M940" s="20">
        <v>7</v>
      </c>
      <c r="N940" s="20">
        <v>0</v>
      </c>
      <c r="O940" s="20">
        <v>11</v>
      </c>
      <c r="P940" s="20">
        <v>1</v>
      </c>
      <c r="Q940" s="20">
        <v>1</v>
      </c>
      <c r="R940" s="20">
        <v>0</v>
      </c>
      <c r="S940" s="20">
        <v>3</v>
      </c>
      <c r="T940" s="20">
        <v>7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47">
        <f t="shared" si="14"/>
        <v>0</v>
      </c>
      <c r="AB940" s="20">
        <v>0</v>
      </c>
      <c r="AC940" s="20"/>
      <c r="AD940" s="20" t="s">
        <v>33</v>
      </c>
    </row>
    <row r="941" spans="1:30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F941">
        <v>0</v>
      </c>
      <c r="G941">
        <v>1</v>
      </c>
      <c r="H941" s="35">
        <v>41312</v>
      </c>
      <c r="I941">
        <v>41</v>
      </c>
      <c r="J941">
        <v>731</v>
      </c>
      <c r="K941">
        <v>60</v>
      </c>
      <c r="L941">
        <v>353</v>
      </c>
      <c r="M941">
        <v>78</v>
      </c>
      <c r="N941">
        <v>12</v>
      </c>
      <c r="O941">
        <v>73</v>
      </c>
      <c r="P941">
        <v>5</v>
      </c>
      <c r="Q941">
        <v>10</v>
      </c>
      <c r="R941">
        <v>3</v>
      </c>
      <c r="S941">
        <v>5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47">
        <f t="shared" si="14"/>
        <v>0</v>
      </c>
      <c r="AB941">
        <v>0</v>
      </c>
      <c r="AD941" t="s">
        <v>38</v>
      </c>
    </row>
    <row r="942" spans="1:30" x14ac:dyDescent="0.25">
      <c r="A942" s="20">
        <v>6682</v>
      </c>
      <c r="B942" s="20">
        <v>1973</v>
      </c>
      <c r="C942" s="20" t="s">
        <v>6</v>
      </c>
      <c r="D942" s="20" t="s">
        <v>14</v>
      </c>
      <c r="E942" s="20">
        <v>18978</v>
      </c>
      <c r="F942" s="20">
        <v>1</v>
      </c>
      <c r="G942" s="20">
        <v>0</v>
      </c>
      <c r="H942" s="49">
        <v>41254</v>
      </c>
      <c r="I942" s="20">
        <v>41</v>
      </c>
      <c r="J942" s="20">
        <v>2</v>
      </c>
      <c r="K942" s="20">
        <v>8</v>
      </c>
      <c r="L942" s="20">
        <v>1</v>
      </c>
      <c r="M942" s="20">
        <v>4</v>
      </c>
      <c r="N942" s="20">
        <v>7</v>
      </c>
      <c r="O942" s="20">
        <v>15</v>
      </c>
      <c r="P942" s="20">
        <v>1</v>
      </c>
      <c r="Q942" s="20">
        <v>1</v>
      </c>
      <c r="R942" s="20">
        <v>0</v>
      </c>
      <c r="S942" s="20">
        <v>3</v>
      </c>
      <c r="T942" s="20">
        <v>8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47">
        <f t="shared" si="14"/>
        <v>0</v>
      </c>
      <c r="AB942" s="20">
        <v>0</v>
      </c>
      <c r="AC942" s="20"/>
      <c r="AD942" s="20" t="s">
        <v>38</v>
      </c>
    </row>
    <row r="943" spans="1:30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F943">
        <v>1</v>
      </c>
      <c r="G943">
        <v>0</v>
      </c>
      <c r="H943" s="35">
        <v>41213</v>
      </c>
      <c r="I943">
        <v>41</v>
      </c>
      <c r="J943">
        <v>281</v>
      </c>
      <c r="K943">
        <v>7</v>
      </c>
      <c r="L943">
        <v>84</v>
      </c>
      <c r="M943">
        <v>15</v>
      </c>
      <c r="N943">
        <v>0</v>
      </c>
      <c r="O943">
        <v>119</v>
      </c>
      <c r="P943">
        <v>7</v>
      </c>
      <c r="Q943">
        <v>7</v>
      </c>
      <c r="R943">
        <v>3</v>
      </c>
      <c r="S943">
        <v>4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47">
        <f t="shared" si="14"/>
        <v>0</v>
      </c>
      <c r="AB943">
        <v>0</v>
      </c>
      <c r="AD943" t="s">
        <v>38</v>
      </c>
    </row>
    <row r="944" spans="1:30" x14ac:dyDescent="0.25">
      <c r="A944" s="20">
        <v>3710</v>
      </c>
      <c r="B944" s="20">
        <v>1984</v>
      </c>
      <c r="C944" s="20" t="s">
        <v>3</v>
      </c>
      <c r="D944" s="20" t="s">
        <v>9</v>
      </c>
      <c r="E944" s="20">
        <v>39684</v>
      </c>
      <c r="F944" s="20">
        <v>1</v>
      </c>
      <c r="G944" s="20">
        <v>0</v>
      </c>
      <c r="H944" s="49">
        <v>41194</v>
      </c>
      <c r="I944" s="20">
        <v>41</v>
      </c>
      <c r="J944" s="20">
        <v>19</v>
      </c>
      <c r="K944" s="20">
        <v>0</v>
      </c>
      <c r="L944" s="20">
        <v>35</v>
      </c>
      <c r="M944" s="20">
        <v>6</v>
      </c>
      <c r="N944" s="20">
        <v>4</v>
      </c>
      <c r="O944" s="20">
        <v>17</v>
      </c>
      <c r="P944" s="20">
        <v>2</v>
      </c>
      <c r="Q944" s="20">
        <v>2</v>
      </c>
      <c r="R944" s="20">
        <v>1</v>
      </c>
      <c r="S944" s="20">
        <v>2</v>
      </c>
      <c r="T944" s="20">
        <v>7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1</v>
      </c>
      <c r="AA944" s="47">
        <f t="shared" si="14"/>
        <v>1</v>
      </c>
      <c r="AB944" s="20">
        <v>1</v>
      </c>
      <c r="AC944" s="20"/>
      <c r="AD944" s="20" t="s">
        <v>38</v>
      </c>
    </row>
    <row r="945" spans="1:30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F945">
        <v>1</v>
      </c>
      <c r="G945">
        <v>1</v>
      </c>
      <c r="H945" s="35">
        <v>41176</v>
      </c>
      <c r="I945">
        <v>41</v>
      </c>
      <c r="J945">
        <v>489</v>
      </c>
      <c r="K945">
        <v>6</v>
      </c>
      <c r="L945">
        <v>152</v>
      </c>
      <c r="M945">
        <v>8</v>
      </c>
      <c r="N945">
        <v>6</v>
      </c>
      <c r="O945">
        <v>132</v>
      </c>
      <c r="P945">
        <v>10</v>
      </c>
      <c r="Q945">
        <v>9</v>
      </c>
      <c r="R945">
        <v>4</v>
      </c>
      <c r="S945">
        <v>6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 s="47">
        <f t="shared" si="14"/>
        <v>1</v>
      </c>
      <c r="AB945">
        <v>0</v>
      </c>
      <c r="AD945" t="s">
        <v>38</v>
      </c>
    </row>
    <row r="946" spans="1:30" x14ac:dyDescent="0.25">
      <c r="A946" s="20">
        <v>9360</v>
      </c>
      <c r="B946" s="20">
        <v>1982</v>
      </c>
      <c r="C946" s="20" t="s">
        <v>2</v>
      </c>
      <c r="D946" s="20" t="s">
        <v>14</v>
      </c>
      <c r="E946" s="20">
        <v>37040</v>
      </c>
      <c r="F946" s="20">
        <v>0</v>
      </c>
      <c r="G946" s="20">
        <v>0</v>
      </c>
      <c r="H946" s="49">
        <v>41129</v>
      </c>
      <c r="I946" s="20">
        <v>41</v>
      </c>
      <c r="J946" s="20">
        <v>86</v>
      </c>
      <c r="K946" s="20">
        <v>2</v>
      </c>
      <c r="L946" s="20">
        <v>73</v>
      </c>
      <c r="M946" s="20">
        <v>69</v>
      </c>
      <c r="N946" s="20">
        <v>38</v>
      </c>
      <c r="O946" s="20">
        <v>48</v>
      </c>
      <c r="P946" s="20">
        <v>1</v>
      </c>
      <c r="Q946" s="20">
        <v>4</v>
      </c>
      <c r="R946" s="20">
        <v>2</v>
      </c>
      <c r="S946" s="20">
        <v>5</v>
      </c>
      <c r="T946" s="20">
        <v>8</v>
      </c>
      <c r="U946" s="20">
        <v>0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47">
        <f t="shared" si="14"/>
        <v>0</v>
      </c>
      <c r="AB946" s="20">
        <v>0</v>
      </c>
      <c r="AC946" s="20"/>
      <c r="AD946" s="20" t="s">
        <v>31</v>
      </c>
    </row>
    <row r="947" spans="1:30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F947">
        <v>0</v>
      </c>
      <c r="G947">
        <v>1</v>
      </c>
      <c r="H947" s="35">
        <v>41782</v>
      </c>
      <c r="I947">
        <v>42</v>
      </c>
      <c r="J947">
        <v>721</v>
      </c>
      <c r="K947">
        <v>0</v>
      </c>
      <c r="L947">
        <v>152</v>
      </c>
      <c r="M947">
        <v>119</v>
      </c>
      <c r="N947">
        <v>50</v>
      </c>
      <c r="O947">
        <v>50</v>
      </c>
      <c r="P947">
        <v>3</v>
      </c>
      <c r="Q947">
        <v>7</v>
      </c>
      <c r="R947">
        <v>6</v>
      </c>
      <c r="S947">
        <v>12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47">
        <f t="shared" si="14"/>
        <v>0</v>
      </c>
      <c r="AB947">
        <v>0</v>
      </c>
      <c r="AD947" t="s">
        <v>38</v>
      </c>
    </row>
    <row r="948" spans="1:30" x14ac:dyDescent="0.25">
      <c r="A948" s="20">
        <v>1340</v>
      </c>
      <c r="B948" s="20">
        <v>1986</v>
      </c>
      <c r="C948" s="20" t="s">
        <v>2</v>
      </c>
      <c r="D948" s="20" t="s">
        <v>14</v>
      </c>
      <c r="E948" s="20">
        <v>92910</v>
      </c>
      <c r="F948" s="20">
        <v>0</v>
      </c>
      <c r="G948" s="20">
        <v>0</v>
      </c>
      <c r="H948" s="49">
        <v>41753</v>
      </c>
      <c r="I948" s="20">
        <v>42</v>
      </c>
      <c r="J948" s="20">
        <v>551</v>
      </c>
      <c r="K948" s="20">
        <v>137</v>
      </c>
      <c r="L948" s="20">
        <v>792</v>
      </c>
      <c r="M948" s="20">
        <v>179</v>
      </c>
      <c r="N948" s="20">
        <v>103</v>
      </c>
      <c r="O948" s="20">
        <v>33</v>
      </c>
      <c r="P948" s="20">
        <v>1</v>
      </c>
      <c r="Q948" s="20">
        <v>6</v>
      </c>
      <c r="R948" s="20">
        <v>7</v>
      </c>
      <c r="S948" s="20">
        <v>13</v>
      </c>
      <c r="T948" s="20">
        <v>1</v>
      </c>
      <c r="U948" s="20">
        <v>0</v>
      </c>
      <c r="V948" s="20">
        <v>1</v>
      </c>
      <c r="W948" s="20">
        <v>1</v>
      </c>
      <c r="X948" s="20">
        <v>1</v>
      </c>
      <c r="Y948" s="20">
        <v>0</v>
      </c>
      <c r="Z948" s="20">
        <v>0</v>
      </c>
      <c r="AA948" s="47">
        <f t="shared" si="14"/>
        <v>3</v>
      </c>
      <c r="AB948" s="20">
        <v>0</v>
      </c>
      <c r="AC948" s="20"/>
      <c r="AD948" s="20" t="s">
        <v>38</v>
      </c>
    </row>
    <row r="949" spans="1:30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F949">
        <v>1</v>
      </c>
      <c r="G949">
        <v>1</v>
      </c>
      <c r="H949" s="35">
        <v>41743</v>
      </c>
      <c r="I949">
        <v>42</v>
      </c>
      <c r="J949">
        <v>6</v>
      </c>
      <c r="K949">
        <v>5</v>
      </c>
      <c r="L949">
        <v>5</v>
      </c>
      <c r="M949">
        <v>8</v>
      </c>
      <c r="N949">
        <v>0</v>
      </c>
      <c r="O949">
        <v>5</v>
      </c>
      <c r="P949">
        <v>2</v>
      </c>
      <c r="Q949">
        <v>1</v>
      </c>
      <c r="R949">
        <v>0</v>
      </c>
      <c r="S949">
        <v>3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s="47">
        <f t="shared" si="14"/>
        <v>0</v>
      </c>
      <c r="AB949">
        <v>0</v>
      </c>
      <c r="AD949" t="s">
        <v>37</v>
      </c>
    </row>
    <row r="950" spans="1:30" x14ac:dyDescent="0.25">
      <c r="A950" s="20">
        <v>5303</v>
      </c>
      <c r="B950" s="20">
        <v>1974</v>
      </c>
      <c r="C950" s="20" t="s">
        <v>3</v>
      </c>
      <c r="D950" s="20" t="s">
        <v>13</v>
      </c>
      <c r="E950" s="20">
        <v>79632</v>
      </c>
      <c r="F950" s="20">
        <v>0</v>
      </c>
      <c r="G950" s="20">
        <v>0</v>
      </c>
      <c r="H950" s="49">
        <v>41737</v>
      </c>
      <c r="I950" s="20">
        <v>42</v>
      </c>
      <c r="J950" s="20">
        <v>471</v>
      </c>
      <c r="K950" s="20">
        <v>0</v>
      </c>
      <c r="L950" s="20">
        <v>510</v>
      </c>
      <c r="M950" s="20">
        <v>99</v>
      </c>
      <c r="N950" s="20">
        <v>21</v>
      </c>
      <c r="O950" s="20">
        <v>12</v>
      </c>
      <c r="P950" s="20">
        <v>1</v>
      </c>
      <c r="Q950" s="20">
        <v>6</v>
      </c>
      <c r="R950" s="20">
        <v>4</v>
      </c>
      <c r="S950" s="20">
        <v>9</v>
      </c>
      <c r="T950" s="20">
        <v>2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47">
        <f t="shared" si="14"/>
        <v>0</v>
      </c>
      <c r="AB950" s="20">
        <v>0</v>
      </c>
      <c r="AC950" s="20"/>
      <c r="AD950" s="20" t="s">
        <v>33</v>
      </c>
    </row>
    <row r="951" spans="1:30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F951">
        <v>1</v>
      </c>
      <c r="G951">
        <v>0</v>
      </c>
      <c r="H951" s="35">
        <v>41682</v>
      </c>
      <c r="I951">
        <v>42</v>
      </c>
      <c r="J951">
        <v>22</v>
      </c>
      <c r="K951">
        <v>4</v>
      </c>
      <c r="L951">
        <v>17</v>
      </c>
      <c r="M951">
        <v>12</v>
      </c>
      <c r="N951">
        <v>10</v>
      </c>
      <c r="O951">
        <v>13</v>
      </c>
      <c r="P951">
        <v>3</v>
      </c>
      <c r="Q951">
        <v>2</v>
      </c>
      <c r="R951">
        <v>0</v>
      </c>
      <c r="S951">
        <v>4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s="47">
        <f t="shared" si="14"/>
        <v>0</v>
      </c>
      <c r="AB951">
        <v>0</v>
      </c>
      <c r="AD951" t="s">
        <v>38</v>
      </c>
    </row>
    <row r="952" spans="1:30" x14ac:dyDescent="0.25">
      <c r="A952" s="20">
        <v>10469</v>
      </c>
      <c r="B952" s="20">
        <v>1981</v>
      </c>
      <c r="C952" s="20" t="s">
        <v>2</v>
      </c>
      <c r="D952" s="20" t="s">
        <v>13</v>
      </c>
      <c r="E952" s="20">
        <v>88325</v>
      </c>
      <c r="F952" s="20">
        <v>0</v>
      </c>
      <c r="G952" s="20">
        <v>0</v>
      </c>
      <c r="H952" s="49">
        <v>41675</v>
      </c>
      <c r="I952" s="20">
        <v>42</v>
      </c>
      <c r="J952" s="20">
        <v>519</v>
      </c>
      <c r="K952" s="20">
        <v>71</v>
      </c>
      <c r="L952" s="20">
        <v>860</v>
      </c>
      <c r="M952" s="20">
        <v>93</v>
      </c>
      <c r="N952" s="20">
        <v>27</v>
      </c>
      <c r="O952" s="20">
        <v>53</v>
      </c>
      <c r="P952" s="20">
        <v>1</v>
      </c>
      <c r="Q952" s="20">
        <v>6</v>
      </c>
      <c r="R952" s="20">
        <v>2</v>
      </c>
      <c r="S952" s="20">
        <v>9</v>
      </c>
      <c r="T952" s="20">
        <v>2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47">
        <f t="shared" si="14"/>
        <v>0</v>
      </c>
      <c r="AB952" s="20">
        <v>0</v>
      </c>
      <c r="AC952" s="20"/>
      <c r="AD952" s="20" t="s">
        <v>36</v>
      </c>
    </row>
    <row r="953" spans="1:30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F953">
        <v>0</v>
      </c>
      <c r="G953">
        <v>1</v>
      </c>
      <c r="H953" s="35">
        <v>41639</v>
      </c>
      <c r="I953">
        <v>42</v>
      </c>
      <c r="J953">
        <v>140</v>
      </c>
      <c r="K953">
        <v>3</v>
      </c>
      <c r="L953">
        <v>29</v>
      </c>
      <c r="M953">
        <v>4</v>
      </c>
      <c r="N953">
        <v>5</v>
      </c>
      <c r="O953">
        <v>14</v>
      </c>
      <c r="P953">
        <v>2</v>
      </c>
      <c r="Q953">
        <v>3</v>
      </c>
      <c r="R953">
        <v>2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47">
        <f t="shared" si="14"/>
        <v>0</v>
      </c>
      <c r="AB953">
        <v>0</v>
      </c>
      <c r="AD953" t="s">
        <v>38</v>
      </c>
    </row>
    <row r="954" spans="1:30" x14ac:dyDescent="0.25">
      <c r="A954" s="20">
        <v>4756</v>
      </c>
      <c r="B954" s="20">
        <v>1952</v>
      </c>
      <c r="C954" s="20" t="s">
        <v>5</v>
      </c>
      <c r="D954" s="20" t="s">
        <v>10</v>
      </c>
      <c r="E954" s="20">
        <v>63998</v>
      </c>
      <c r="F954" s="20">
        <v>0</v>
      </c>
      <c r="G954" s="20">
        <v>0</v>
      </c>
      <c r="H954" s="49">
        <v>41628</v>
      </c>
      <c r="I954" s="20">
        <v>42</v>
      </c>
      <c r="J954" s="20">
        <v>176</v>
      </c>
      <c r="K954" s="20">
        <v>29</v>
      </c>
      <c r="L954" s="20">
        <v>818</v>
      </c>
      <c r="M954" s="20">
        <v>0</v>
      </c>
      <c r="N954" s="20">
        <v>33</v>
      </c>
      <c r="O954" s="20">
        <v>112</v>
      </c>
      <c r="P954" s="20">
        <v>1</v>
      </c>
      <c r="Q954" s="20">
        <v>7</v>
      </c>
      <c r="R954" s="20">
        <v>6</v>
      </c>
      <c r="S954" s="20">
        <v>11</v>
      </c>
      <c r="T954" s="20">
        <v>4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1</v>
      </c>
      <c r="AA954" s="47">
        <f t="shared" si="14"/>
        <v>1</v>
      </c>
      <c r="AB954" s="20">
        <v>0</v>
      </c>
      <c r="AC954" s="20"/>
      <c r="AD954" s="20" t="s">
        <v>38</v>
      </c>
    </row>
    <row r="955" spans="1:30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F955">
        <v>1</v>
      </c>
      <c r="G955">
        <v>0</v>
      </c>
      <c r="H955" s="35">
        <v>41530</v>
      </c>
      <c r="I955">
        <v>42</v>
      </c>
      <c r="J955">
        <v>51</v>
      </c>
      <c r="K955">
        <v>12</v>
      </c>
      <c r="L955">
        <v>49</v>
      </c>
      <c r="M955">
        <v>17</v>
      </c>
      <c r="N955">
        <v>24</v>
      </c>
      <c r="O955">
        <v>24</v>
      </c>
      <c r="P955">
        <v>3</v>
      </c>
      <c r="Q955">
        <v>4</v>
      </c>
      <c r="R955">
        <v>1</v>
      </c>
      <c r="S955">
        <v>3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47">
        <f t="shared" si="14"/>
        <v>0</v>
      </c>
      <c r="AB955">
        <v>0</v>
      </c>
      <c r="AD955" t="s">
        <v>38</v>
      </c>
    </row>
    <row r="956" spans="1:30" x14ac:dyDescent="0.25">
      <c r="A956" s="20">
        <v>6958</v>
      </c>
      <c r="B956" s="20">
        <v>1977</v>
      </c>
      <c r="C956" s="20" t="s">
        <v>4</v>
      </c>
      <c r="D956" s="20" t="s">
        <v>14</v>
      </c>
      <c r="E956" s="20">
        <v>27889</v>
      </c>
      <c r="F956" s="20">
        <v>1</v>
      </c>
      <c r="G956" s="20">
        <v>0</v>
      </c>
      <c r="H956" s="49">
        <v>41460</v>
      </c>
      <c r="I956" s="20">
        <v>42</v>
      </c>
      <c r="J956" s="20">
        <v>14</v>
      </c>
      <c r="K956" s="20">
        <v>0</v>
      </c>
      <c r="L956" s="20">
        <v>4</v>
      </c>
      <c r="M956" s="20">
        <v>0</v>
      </c>
      <c r="N956" s="20">
        <v>0</v>
      </c>
      <c r="O956" s="20">
        <v>8</v>
      </c>
      <c r="P956" s="20">
        <v>1</v>
      </c>
      <c r="Q956" s="20">
        <v>1</v>
      </c>
      <c r="R956" s="20">
        <v>1</v>
      </c>
      <c r="S956" s="20">
        <v>2</v>
      </c>
      <c r="T956" s="20">
        <v>6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47">
        <f t="shared" si="14"/>
        <v>0</v>
      </c>
      <c r="AB956" s="20">
        <v>0</v>
      </c>
      <c r="AC956" s="20"/>
      <c r="AD956" s="20" t="s">
        <v>34</v>
      </c>
    </row>
    <row r="957" spans="1:30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F957">
        <v>0</v>
      </c>
      <c r="G957">
        <v>1</v>
      </c>
      <c r="H957" s="35">
        <v>41457</v>
      </c>
      <c r="I957">
        <v>42</v>
      </c>
      <c r="J957">
        <v>31</v>
      </c>
      <c r="K957">
        <v>0</v>
      </c>
      <c r="L957">
        <v>6</v>
      </c>
      <c r="M957">
        <v>0</v>
      </c>
      <c r="N957">
        <v>1</v>
      </c>
      <c r="O957">
        <v>8</v>
      </c>
      <c r="P957">
        <v>1</v>
      </c>
      <c r="Q957">
        <v>1</v>
      </c>
      <c r="R957">
        <v>0</v>
      </c>
      <c r="S957">
        <v>3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47">
        <f t="shared" si="14"/>
        <v>0</v>
      </c>
      <c r="AB957">
        <v>0</v>
      </c>
      <c r="AD957" t="s">
        <v>37</v>
      </c>
    </row>
    <row r="958" spans="1:30" x14ac:dyDescent="0.25">
      <c r="A958" s="20">
        <v>3321</v>
      </c>
      <c r="B958" s="20">
        <v>1967</v>
      </c>
      <c r="C958" s="20" t="s">
        <v>3</v>
      </c>
      <c r="D958" s="20" t="s">
        <v>13</v>
      </c>
      <c r="E958" s="20">
        <v>56575</v>
      </c>
      <c r="F958" s="20">
        <v>0</v>
      </c>
      <c r="G958" s="20">
        <v>2</v>
      </c>
      <c r="H958" s="49">
        <v>41399</v>
      </c>
      <c r="I958" s="20">
        <v>42</v>
      </c>
      <c r="J958" s="20">
        <v>421</v>
      </c>
      <c r="K958" s="20">
        <v>5</v>
      </c>
      <c r="L958" s="20">
        <v>90</v>
      </c>
      <c r="M958" s="20">
        <v>0</v>
      </c>
      <c r="N958" s="20">
        <v>16</v>
      </c>
      <c r="O958" s="20">
        <v>10</v>
      </c>
      <c r="P958" s="20">
        <v>3</v>
      </c>
      <c r="Q958" s="20">
        <v>7</v>
      </c>
      <c r="R958" s="20">
        <v>3</v>
      </c>
      <c r="S958" s="20">
        <v>7</v>
      </c>
      <c r="T958" s="20">
        <v>5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47">
        <f t="shared" si="14"/>
        <v>0</v>
      </c>
      <c r="AB958" s="20">
        <v>0</v>
      </c>
      <c r="AC958" s="20"/>
      <c r="AD958" s="20" t="s">
        <v>37</v>
      </c>
    </row>
    <row r="959" spans="1:30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F959">
        <v>1</v>
      </c>
      <c r="G959">
        <v>1</v>
      </c>
      <c r="H959" s="35">
        <v>41350</v>
      </c>
      <c r="I959">
        <v>42</v>
      </c>
      <c r="J959">
        <v>3</v>
      </c>
      <c r="K959">
        <v>9</v>
      </c>
      <c r="L959">
        <v>4</v>
      </c>
      <c r="M959">
        <v>7</v>
      </c>
      <c r="N959">
        <v>8</v>
      </c>
      <c r="O959">
        <v>7</v>
      </c>
      <c r="P959">
        <v>4</v>
      </c>
      <c r="Q959">
        <v>1</v>
      </c>
      <c r="R959">
        <v>1</v>
      </c>
      <c r="S959">
        <v>4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47">
        <f t="shared" si="14"/>
        <v>0</v>
      </c>
      <c r="AB959">
        <v>0</v>
      </c>
      <c r="AD959" t="s">
        <v>38</v>
      </c>
    </row>
    <row r="960" spans="1:30" x14ac:dyDescent="0.25">
      <c r="A960" s="20">
        <v>433</v>
      </c>
      <c r="B960" s="20">
        <v>1958</v>
      </c>
      <c r="C960" s="20" t="s">
        <v>4</v>
      </c>
      <c r="D960" s="20" t="s">
        <v>9</v>
      </c>
      <c r="E960" s="20">
        <v>61331</v>
      </c>
      <c r="F960" s="20">
        <v>1</v>
      </c>
      <c r="G960" s="20">
        <v>1</v>
      </c>
      <c r="H960" s="49">
        <v>41343</v>
      </c>
      <c r="I960" s="20">
        <v>42</v>
      </c>
      <c r="J960" s="20">
        <v>534</v>
      </c>
      <c r="K960" s="20">
        <v>5</v>
      </c>
      <c r="L960" s="20">
        <v>47</v>
      </c>
      <c r="M960" s="20">
        <v>0</v>
      </c>
      <c r="N960" s="20">
        <v>5</v>
      </c>
      <c r="O960" s="20">
        <v>41</v>
      </c>
      <c r="P960" s="20">
        <v>5</v>
      </c>
      <c r="Q960" s="20">
        <v>11</v>
      </c>
      <c r="R960" s="20">
        <v>1</v>
      </c>
      <c r="S960" s="20">
        <v>6</v>
      </c>
      <c r="T960" s="20">
        <v>8</v>
      </c>
      <c r="U960" s="20">
        <v>0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47">
        <f t="shared" si="14"/>
        <v>0</v>
      </c>
      <c r="AB960" s="20">
        <v>0</v>
      </c>
      <c r="AC960" s="20"/>
      <c r="AD960" s="20" t="s">
        <v>37</v>
      </c>
    </row>
    <row r="961" spans="1:30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F961">
        <v>0</v>
      </c>
      <c r="G961">
        <v>0</v>
      </c>
      <c r="H961" s="35">
        <v>41311</v>
      </c>
      <c r="I961">
        <v>42</v>
      </c>
      <c r="J961">
        <v>768</v>
      </c>
      <c r="K961">
        <v>44</v>
      </c>
      <c r="L961">
        <v>561</v>
      </c>
      <c r="M961">
        <v>77</v>
      </c>
      <c r="N961">
        <v>44</v>
      </c>
      <c r="O961">
        <v>14</v>
      </c>
      <c r="P961">
        <v>1</v>
      </c>
      <c r="Q961">
        <v>6</v>
      </c>
      <c r="R961">
        <v>6</v>
      </c>
      <c r="S961">
        <v>10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47">
        <f t="shared" si="14"/>
        <v>0</v>
      </c>
      <c r="AB961">
        <v>0</v>
      </c>
      <c r="AD961" t="s">
        <v>38</v>
      </c>
    </row>
    <row r="962" spans="1:30" x14ac:dyDescent="0.25">
      <c r="A962" s="20">
        <v>5376</v>
      </c>
      <c r="B962" s="20">
        <v>1979</v>
      </c>
      <c r="C962" s="20" t="s">
        <v>2</v>
      </c>
      <c r="D962" s="20" t="s">
        <v>14</v>
      </c>
      <c r="E962" s="20">
        <v>2447</v>
      </c>
      <c r="F962" s="20">
        <v>1</v>
      </c>
      <c r="G962" s="20">
        <v>0</v>
      </c>
      <c r="H962" s="49">
        <v>41280</v>
      </c>
      <c r="I962" s="20">
        <v>42</v>
      </c>
      <c r="J962" s="20">
        <v>1</v>
      </c>
      <c r="K962" s="20">
        <v>1</v>
      </c>
      <c r="L962" s="20">
        <v>1725</v>
      </c>
      <c r="M962" s="20">
        <v>1</v>
      </c>
      <c r="N962" s="20">
        <v>1</v>
      </c>
      <c r="O962" s="20">
        <v>1</v>
      </c>
      <c r="P962" s="20">
        <v>15</v>
      </c>
      <c r="Q962" s="20">
        <v>0</v>
      </c>
      <c r="R962" s="20">
        <v>28</v>
      </c>
      <c r="S962" s="20">
        <v>0</v>
      </c>
      <c r="T962" s="20">
        <v>1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47">
        <f t="shared" si="14"/>
        <v>0</v>
      </c>
      <c r="AB962" s="20">
        <v>0</v>
      </c>
      <c r="AC962" s="20"/>
      <c r="AD962" s="20" t="s">
        <v>31</v>
      </c>
    </row>
    <row r="963" spans="1:30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F963">
        <v>0</v>
      </c>
      <c r="G963">
        <v>0</v>
      </c>
      <c r="H963" s="35">
        <v>41226</v>
      </c>
      <c r="I963">
        <v>42</v>
      </c>
      <c r="J963">
        <v>652</v>
      </c>
      <c r="K963">
        <v>48</v>
      </c>
      <c r="L963">
        <v>350</v>
      </c>
      <c r="M963">
        <v>94</v>
      </c>
      <c r="N963">
        <v>84</v>
      </c>
      <c r="O963">
        <v>108</v>
      </c>
      <c r="P963">
        <v>1</v>
      </c>
      <c r="Q963">
        <v>9</v>
      </c>
      <c r="R963">
        <v>3</v>
      </c>
      <c r="S963">
        <v>6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 s="47">
        <f t="shared" ref="AA963:AA1026" si="15">SUM(U963:Z963)</f>
        <v>1</v>
      </c>
      <c r="AB963">
        <v>0</v>
      </c>
      <c r="AD963" t="s">
        <v>38</v>
      </c>
    </row>
    <row r="964" spans="1:30" x14ac:dyDescent="0.25">
      <c r="A964" s="20">
        <v>4324</v>
      </c>
      <c r="B964" s="20">
        <v>1989</v>
      </c>
      <c r="C964" s="20" t="s">
        <v>2</v>
      </c>
      <c r="D964" s="20" t="s">
        <v>14</v>
      </c>
      <c r="E964" s="20">
        <v>42387</v>
      </c>
      <c r="F964" s="20">
        <v>1</v>
      </c>
      <c r="G964" s="20">
        <v>0</v>
      </c>
      <c r="H964" s="49">
        <v>41211</v>
      </c>
      <c r="I964" s="20">
        <v>42</v>
      </c>
      <c r="J964" s="20">
        <v>235</v>
      </c>
      <c r="K964" s="20">
        <v>0</v>
      </c>
      <c r="L964" s="20">
        <v>235</v>
      </c>
      <c r="M964" s="20">
        <v>19</v>
      </c>
      <c r="N964" s="20">
        <v>4</v>
      </c>
      <c r="O964" s="20">
        <v>191</v>
      </c>
      <c r="P964" s="20">
        <v>5</v>
      </c>
      <c r="Q964" s="20">
        <v>8</v>
      </c>
      <c r="R964" s="20">
        <v>1</v>
      </c>
      <c r="S964" s="20">
        <v>7</v>
      </c>
      <c r="T964" s="20">
        <v>8</v>
      </c>
      <c r="U964" s="20">
        <v>0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47">
        <f t="shared" si="15"/>
        <v>0</v>
      </c>
      <c r="AB964" s="20">
        <v>0</v>
      </c>
      <c r="AC964" s="20"/>
      <c r="AD964" s="20" t="s">
        <v>38</v>
      </c>
    </row>
    <row r="965" spans="1:30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F965">
        <v>0</v>
      </c>
      <c r="G965">
        <v>0</v>
      </c>
      <c r="H965" s="35">
        <v>41194</v>
      </c>
      <c r="I965">
        <v>42</v>
      </c>
      <c r="J965">
        <v>594</v>
      </c>
      <c r="K965">
        <v>51</v>
      </c>
      <c r="L965">
        <v>631</v>
      </c>
      <c r="M965">
        <v>72</v>
      </c>
      <c r="N965">
        <v>55</v>
      </c>
      <c r="O965">
        <v>32</v>
      </c>
      <c r="P965">
        <v>1</v>
      </c>
      <c r="Q965">
        <v>4</v>
      </c>
      <c r="R965">
        <v>6</v>
      </c>
      <c r="S965">
        <v>8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s="47">
        <f t="shared" si="15"/>
        <v>0</v>
      </c>
      <c r="AB965">
        <v>0</v>
      </c>
      <c r="AD965" t="s">
        <v>36</v>
      </c>
    </row>
    <row r="966" spans="1:30" x14ac:dyDescent="0.25">
      <c r="A966" s="20">
        <v>521</v>
      </c>
      <c r="B966" s="20">
        <v>1985</v>
      </c>
      <c r="C966" s="20" t="s">
        <v>2</v>
      </c>
      <c r="D966" s="20" t="s">
        <v>13</v>
      </c>
      <c r="E966" s="20">
        <v>54006</v>
      </c>
      <c r="F966" s="20">
        <v>1</v>
      </c>
      <c r="G966" s="20">
        <v>0</v>
      </c>
      <c r="H966" s="49">
        <v>41170</v>
      </c>
      <c r="I966" s="20">
        <v>42</v>
      </c>
      <c r="J966" s="20">
        <v>174</v>
      </c>
      <c r="K966" s="20">
        <v>77</v>
      </c>
      <c r="L966" s="20">
        <v>203</v>
      </c>
      <c r="M966" s="20">
        <v>6</v>
      </c>
      <c r="N966" s="20">
        <v>24</v>
      </c>
      <c r="O966" s="20">
        <v>97</v>
      </c>
      <c r="P966" s="20">
        <v>2</v>
      </c>
      <c r="Q966" s="20">
        <v>8</v>
      </c>
      <c r="R966" s="20">
        <v>1</v>
      </c>
      <c r="S966" s="20">
        <v>7</v>
      </c>
      <c r="T966" s="20">
        <v>7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47">
        <f t="shared" si="15"/>
        <v>0</v>
      </c>
      <c r="AB966" s="20">
        <v>0</v>
      </c>
      <c r="AC966" s="20"/>
      <c r="AD966" s="20" t="s">
        <v>38</v>
      </c>
    </row>
    <row r="967" spans="1:30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F967">
        <v>1</v>
      </c>
      <c r="G967">
        <v>0</v>
      </c>
      <c r="H967" s="35">
        <v>41808</v>
      </c>
      <c r="I967">
        <v>43</v>
      </c>
      <c r="J967">
        <v>2</v>
      </c>
      <c r="K967">
        <v>13</v>
      </c>
      <c r="L967">
        <v>6</v>
      </c>
      <c r="M967">
        <v>7</v>
      </c>
      <c r="N967">
        <v>5</v>
      </c>
      <c r="O967">
        <v>11</v>
      </c>
      <c r="P967">
        <v>3</v>
      </c>
      <c r="Q967">
        <v>3</v>
      </c>
      <c r="R967">
        <v>0</v>
      </c>
      <c r="S967">
        <v>3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47">
        <f t="shared" si="15"/>
        <v>0</v>
      </c>
      <c r="AB967">
        <v>0</v>
      </c>
      <c r="AD967" t="s">
        <v>37</v>
      </c>
    </row>
    <row r="968" spans="1:30" x14ac:dyDescent="0.25">
      <c r="A968" s="20">
        <v>7186</v>
      </c>
      <c r="B968" s="20">
        <v>1966</v>
      </c>
      <c r="C968" s="20" t="s">
        <v>3</v>
      </c>
      <c r="D968" s="20" t="s">
        <v>13</v>
      </c>
      <c r="E968" s="20">
        <v>30843</v>
      </c>
      <c r="F968" s="20">
        <v>1</v>
      </c>
      <c r="G968" s="20">
        <v>1</v>
      </c>
      <c r="H968" s="49">
        <v>41785</v>
      </c>
      <c r="I968" s="20">
        <v>43</v>
      </c>
      <c r="J968" s="20">
        <v>24</v>
      </c>
      <c r="K968" s="20">
        <v>0</v>
      </c>
      <c r="L968" s="20">
        <v>2</v>
      </c>
      <c r="M968" s="20">
        <v>0</v>
      </c>
      <c r="N968" s="20">
        <v>0</v>
      </c>
      <c r="O968" s="20">
        <v>9</v>
      </c>
      <c r="P968" s="20">
        <v>2</v>
      </c>
      <c r="Q968" s="20">
        <v>1</v>
      </c>
      <c r="R968" s="20">
        <v>1</v>
      </c>
      <c r="S968" s="20">
        <v>2</v>
      </c>
      <c r="T968" s="20">
        <v>5</v>
      </c>
      <c r="U968" s="20">
        <v>1</v>
      </c>
      <c r="V968" s="20">
        <v>0</v>
      </c>
      <c r="W968" s="20">
        <v>0</v>
      </c>
      <c r="X968" s="20">
        <v>0</v>
      </c>
      <c r="Y968" s="20">
        <v>0</v>
      </c>
      <c r="Z968" s="20">
        <v>0</v>
      </c>
      <c r="AA968" s="47">
        <f t="shared" si="15"/>
        <v>1</v>
      </c>
      <c r="AB968" s="20">
        <v>0</v>
      </c>
      <c r="AC968" s="20"/>
      <c r="AD968" s="20" t="s">
        <v>36</v>
      </c>
    </row>
    <row r="969" spans="1:30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F969">
        <v>1</v>
      </c>
      <c r="G969">
        <v>0</v>
      </c>
      <c r="H969" s="35">
        <v>41782</v>
      </c>
      <c r="I969">
        <v>43</v>
      </c>
      <c r="J969">
        <v>6</v>
      </c>
      <c r="K969">
        <v>0</v>
      </c>
      <c r="L969">
        <v>6</v>
      </c>
      <c r="M969">
        <v>2</v>
      </c>
      <c r="N969">
        <v>1</v>
      </c>
      <c r="O969">
        <v>1</v>
      </c>
      <c r="P969">
        <v>2</v>
      </c>
      <c r="Q969">
        <v>1</v>
      </c>
      <c r="R969">
        <v>0</v>
      </c>
      <c r="S969">
        <v>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47">
        <f t="shared" si="15"/>
        <v>0</v>
      </c>
      <c r="AB969">
        <v>0</v>
      </c>
      <c r="AD969" t="s">
        <v>34</v>
      </c>
    </row>
    <row r="970" spans="1:30" x14ac:dyDescent="0.25">
      <c r="A970" s="20">
        <v>4394</v>
      </c>
      <c r="B970" s="20">
        <v>1965</v>
      </c>
      <c r="C970" s="20" t="s">
        <v>3</v>
      </c>
      <c r="D970" s="20" t="s">
        <v>14</v>
      </c>
      <c r="E970" s="20">
        <v>81051</v>
      </c>
      <c r="F970" s="20">
        <v>0</v>
      </c>
      <c r="G970" s="20">
        <v>0</v>
      </c>
      <c r="H970" s="49">
        <v>41782</v>
      </c>
      <c r="I970" s="20">
        <v>43</v>
      </c>
      <c r="J970" s="20">
        <v>1142</v>
      </c>
      <c r="K970" s="20">
        <v>29</v>
      </c>
      <c r="L970" s="20">
        <v>249</v>
      </c>
      <c r="M970" s="20">
        <v>38</v>
      </c>
      <c r="N970" s="20">
        <v>29</v>
      </c>
      <c r="O970" s="20">
        <v>14</v>
      </c>
      <c r="P970" s="20">
        <v>1</v>
      </c>
      <c r="Q970" s="20">
        <v>5</v>
      </c>
      <c r="R970" s="20">
        <v>5</v>
      </c>
      <c r="S970" s="20">
        <v>12</v>
      </c>
      <c r="T970" s="20">
        <v>2</v>
      </c>
      <c r="U970" s="20">
        <v>0</v>
      </c>
      <c r="V970" s="20">
        <v>1</v>
      </c>
      <c r="W970" s="20">
        <v>1</v>
      </c>
      <c r="X970" s="20">
        <v>0</v>
      </c>
      <c r="Y970" s="20">
        <v>0</v>
      </c>
      <c r="Z970" s="20">
        <v>0</v>
      </c>
      <c r="AA970" s="47">
        <f t="shared" si="15"/>
        <v>2</v>
      </c>
      <c r="AB970" s="20">
        <v>0</v>
      </c>
      <c r="AC970" s="20"/>
      <c r="AD970" s="20" t="s">
        <v>38</v>
      </c>
    </row>
    <row r="971" spans="1:30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F971">
        <v>1</v>
      </c>
      <c r="G971">
        <v>0</v>
      </c>
      <c r="H971" s="35">
        <v>41742</v>
      </c>
      <c r="I971">
        <v>43</v>
      </c>
      <c r="J971">
        <v>80</v>
      </c>
      <c r="K971">
        <v>15</v>
      </c>
      <c r="L971">
        <v>93</v>
      </c>
      <c r="M971">
        <v>20</v>
      </c>
      <c r="N971">
        <v>13</v>
      </c>
      <c r="O971">
        <v>52</v>
      </c>
      <c r="P971">
        <v>3</v>
      </c>
      <c r="Q971">
        <v>5</v>
      </c>
      <c r="R971">
        <v>1</v>
      </c>
      <c r="S971">
        <v>4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s="47">
        <f t="shared" si="15"/>
        <v>0</v>
      </c>
      <c r="AB971">
        <v>0</v>
      </c>
      <c r="AD971" t="s">
        <v>33</v>
      </c>
    </row>
    <row r="972" spans="1:30" x14ac:dyDescent="0.25">
      <c r="A972" s="20">
        <v>1016</v>
      </c>
      <c r="B972" s="20">
        <v>1959</v>
      </c>
      <c r="C972" s="20" t="s">
        <v>3</v>
      </c>
      <c r="D972" s="20" t="s">
        <v>9</v>
      </c>
      <c r="E972" s="20">
        <v>34554</v>
      </c>
      <c r="F972" s="20">
        <v>0</v>
      </c>
      <c r="G972" s="20">
        <v>1</v>
      </c>
      <c r="H972" s="49">
        <v>41728</v>
      </c>
      <c r="I972" s="20">
        <v>43</v>
      </c>
      <c r="J972" s="20">
        <v>41</v>
      </c>
      <c r="K972" s="20">
        <v>1</v>
      </c>
      <c r="L972" s="20">
        <v>6</v>
      </c>
      <c r="M972" s="20">
        <v>2</v>
      </c>
      <c r="N972" s="20">
        <v>0</v>
      </c>
      <c r="O972" s="20">
        <v>5</v>
      </c>
      <c r="P972" s="20">
        <v>2</v>
      </c>
      <c r="Q972" s="20">
        <v>2</v>
      </c>
      <c r="R972" s="20">
        <v>0</v>
      </c>
      <c r="S972" s="20">
        <v>3</v>
      </c>
      <c r="T972" s="20">
        <v>6</v>
      </c>
      <c r="U972" s="20">
        <v>0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47">
        <f t="shared" si="15"/>
        <v>0</v>
      </c>
      <c r="AB972" s="20">
        <v>0</v>
      </c>
      <c r="AC972" s="20"/>
      <c r="AD972" s="20" t="s">
        <v>37</v>
      </c>
    </row>
    <row r="973" spans="1:30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F973">
        <v>1</v>
      </c>
      <c r="G973">
        <v>1</v>
      </c>
      <c r="H973" s="35">
        <v>41722</v>
      </c>
      <c r="I973">
        <v>43</v>
      </c>
      <c r="J973">
        <v>105</v>
      </c>
      <c r="K973">
        <v>0</v>
      </c>
      <c r="L973">
        <v>10</v>
      </c>
      <c r="M973">
        <v>0</v>
      </c>
      <c r="N973">
        <v>1</v>
      </c>
      <c r="O973">
        <v>0</v>
      </c>
      <c r="P973">
        <v>2</v>
      </c>
      <c r="Q973">
        <v>2</v>
      </c>
      <c r="R973">
        <v>1</v>
      </c>
      <c r="S973">
        <v>4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47">
        <f t="shared" si="15"/>
        <v>0</v>
      </c>
      <c r="AB973">
        <v>0</v>
      </c>
      <c r="AD973" t="s">
        <v>33</v>
      </c>
    </row>
    <row r="974" spans="1:30" x14ac:dyDescent="0.25">
      <c r="A974" s="20">
        <v>5848</v>
      </c>
      <c r="B974" s="20">
        <v>1970</v>
      </c>
      <c r="C974" s="20" t="s">
        <v>2</v>
      </c>
      <c r="D974" s="20" t="s">
        <v>13</v>
      </c>
      <c r="E974" s="20">
        <v>81205</v>
      </c>
      <c r="F974" s="20">
        <v>0</v>
      </c>
      <c r="G974" s="20">
        <v>0</v>
      </c>
      <c r="H974" s="49">
        <v>41652</v>
      </c>
      <c r="I974" s="20">
        <v>43</v>
      </c>
      <c r="J974" s="20">
        <v>724</v>
      </c>
      <c r="K974" s="20">
        <v>74</v>
      </c>
      <c r="L974" s="20">
        <v>929</v>
      </c>
      <c r="M974" s="20">
        <v>97</v>
      </c>
      <c r="N974" s="20">
        <v>55</v>
      </c>
      <c r="O974" s="20">
        <v>130</v>
      </c>
      <c r="P974" s="20">
        <v>1</v>
      </c>
      <c r="Q974" s="20">
        <v>5</v>
      </c>
      <c r="R974" s="20">
        <v>6</v>
      </c>
      <c r="S974" s="20">
        <v>7</v>
      </c>
      <c r="T974" s="20">
        <v>2</v>
      </c>
      <c r="U974" s="20">
        <v>1</v>
      </c>
      <c r="V974" s="20">
        <v>0</v>
      </c>
      <c r="W974" s="20">
        <v>1</v>
      </c>
      <c r="X974" s="20">
        <v>0</v>
      </c>
      <c r="Y974" s="20">
        <v>1</v>
      </c>
      <c r="Z974" s="20">
        <v>1</v>
      </c>
      <c r="AA974" s="47">
        <f t="shared" si="15"/>
        <v>4</v>
      </c>
      <c r="AB974" s="20">
        <v>0</v>
      </c>
      <c r="AC974" s="20"/>
      <c r="AD974" s="20" t="s">
        <v>36</v>
      </c>
    </row>
    <row r="975" spans="1:30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F975">
        <v>1</v>
      </c>
      <c r="G975">
        <v>0</v>
      </c>
      <c r="H975" s="35">
        <v>41597</v>
      </c>
      <c r="I975">
        <v>43</v>
      </c>
      <c r="J975">
        <v>1181</v>
      </c>
      <c r="K975">
        <v>107</v>
      </c>
      <c r="L975">
        <v>199</v>
      </c>
      <c r="M975">
        <v>39</v>
      </c>
      <c r="N975">
        <v>30</v>
      </c>
      <c r="O975">
        <v>30</v>
      </c>
      <c r="P975">
        <v>2</v>
      </c>
      <c r="Q975">
        <v>7</v>
      </c>
      <c r="R975">
        <v>3</v>
      </c>
      <c r="S975">
        <v>13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47">
        <f t="shared" si="15"/>
        <v>0</v>
      </c>
      <c r="AB975">
        <v>0</v>
      </c>
      <c r="AD975" t="s">
        <v>38</v>
      </c>
    </row>
    <row r="976" spans="1:30" x14ac:dyDescent="0.25">
      <c r="A976" s="20">
        <v>5299</v>
      </c>
      <c r="B976" s="20">
        <v>1970</v>
      </c>
      <c r="C976" s="20" t="s">
        <v>3</v>
      </c>
      <c r="D976" s="20" t="s">
        <v>14</v>
      </c>
      <c r="E976" s="20">
        <v>69084</v>
      </c>
      <c r="F976" s="20">
        <v>1</v>
      </c>
      <c r="G976" s="20">
        <v>0</v>
      </c>
      <c r="H976" s="49">
        <v>41597</v>
      </c>
      <c r="I976" s="20">
        <v>43</v>
      </c>
      <c r="J976" s="20">
        <v>1181</v>
      </c>
      <c r="K976" s="20">
        <v>107</v>
      </c>
      <c r="L976" s="20">
        <v>199</v>
      </c>
      <c r="M976" s="20">
        <v>39</v>
      </c>
      <c r="N976" s="20">
        <v>30</v>
      </c>
      <c r="O976" s="20">
        <v>30</v>
      </c>
      <c r="P976" s="20">
        <v>2</v>
      </c>
      <c r="Q976" s="20">
        <v>7</v>
      </c>
      <c r="R976" s="20">
        <v>3</v>
      </c>
      <c r="S976" s="20">
        <v>13</v>
      </c>
      <c r="T976" s="20">
        <v>8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47">
        <f t="shared" si="15"/>
        <v>0</v>
      </c>
      <c r="AB976" s="20">
        <v>0</v>
      </c>
      <c r="AC976" s="20"/>
      <c r="AD976" s="20" t="s">
        <v>38</v>
      </c>
    </row>
    <row r="977" spans="1:30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F977">
        <v>0</v>
      </c>
      <c r="G977">
        <v>1</v>
      </c>
      <c r="H977" s="35">
        <v>41507</v>
      </c>
      <c r="I977">
        <v>43</v>
      </c>
      <c r="J977">
        <v>284</v>
      </c>
      <c r="K977">
        <v>3</v>
      </c>
      <c r="L977">
        <v>84</v>
      </c>
      <c r="M977">
        <v>4</v>
      </c>
      <c r="N977">
        <v>7</v>
      </c>
      <c r="O977">
        <v>23</v>
      </c>
      <c r="P977">
        <v>2</v>
      </c>
      <c r="Q977">
        <v>4</v>
      </c>
      <c r="R977">
        <v>2</v>
      </c>
      <c r="S977">
        <v>8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47">
        <f t="shared" si="15"/>
        <v>0</v>
      </c>
      <c r="AB977">
        <v>0</v>
      </c>
      <c r="AD977" t="s">
        <v>33</v>
      </c>
    </row>
    <row r="978" spans="1:30" x14ac:dyDescent="0.25">
      <c r="A978" s="20">
        <v>1143</v>
      </c>
      <c r="B978" s="20">
        <v>1972</v>
      </c>
      <c r="C978" s="20" t="s">
        <v>2</v>
      </c>
      <c r="D978" s="20" t="s">
        <v>14</v>
      </c>
      <c r="E978" s="20">
        <v>22063</v>
      </c>
      <c r="F978" s="20">
        <v>1</v>
      </c>
      <c r="G978" s="20">
        <v>0</v>
      </c>
      <c r="H978" s="49">
        <v>41494</v>
      </c>
      <c r="I978" s="20">
        <v>43</v>
      </c>
      <c r="J978" s="20">
        <v>7</v>
      </c>
      <c r="K978" s="20">
        <v>10</v>
      </c>
      <c r="L978" s="20">
        <v>13</v>
      </c>
      <c r="M978" s="20">
        <v>3</v>
      </c>
      <c r="N978" s="20">
        <v>11</v>
      </c>
      <c r="O978" s="20">
        <v>11</v>
      </c>
      <c r="P978" s="20">
        <v>2</v>
      </c>
      <c r="Q978" s="20">
        <v>2</v>
      </c>
      <c r="R978" s="20">
        <v>0</v>
      </c>
      <c r="S978" s="20">
        <v>3</v>
      </c>
      <c r="T978" s="20">
        <v>7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47">
        <f t="shared" si="15"/>
        <v>0</v>
      </c>
      <c r="AB978" s="20">
        <v>0</v>
      </c>
      <c r="AC978" s="20"/>
      <c r="AD978" s="20" t="s">
        <v>37</v>
      </c>
    </row>
    <row r="979" spans="1:30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F979">
        <v>0</v>
      </c>
      <c r="G979">
        <v>1</v>
      </c>
      <c r="H979" s="35">
        <v>41460</v>
      </c>
      <c r="I979">
        <v>43</v>
      </c>
      <c r="J979">
        <v>14</v>
      </c>
      <c r="K979">
        <v>0</v>
      </c>
      <c r="L979">
        <v>3</v>
      </c>
      <c r="M979">
        <v>0</v>
      </c>
      <c r="N979">
        <v>0</v>
      </c>
      <c r="O979">
        <v>4</v>
      </c>
      <c r="P979">
        <v>1</v>
      </c>
      <c r="Q979">
        <v>1</v>
      </c>
      <c r="R979">
        <v>0</v>
      </c>
      <c r="S979">
        <v>2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47">
        <f t="shared" si="15"/>
        <v>0</v>
      </c>
      <c r="AB979">
        <v>0</v>
      </c>
      <c r="AD979" t="s">
        <v>38</v>
      </c>
    </row>
    <row r="980" spans="1:30" x14ac:dyDescent="0.25">
      <c r="A980" s="20">
        <v>11007</v>
      </c>
      <c r="B980" s="20">
        <v>1968</v>
      </c>
      <c r="C980" s="20" t="s">
        <v>3</v>
      </c>
      <c r="D980" s="20" t="s">
        <v>14</v>
      </c>
      <c r="E980" s="20">
        <v>29187</v>
      </c>
      <c r="F980" s="20">
        <v>1</v>
      </c>
      <c r="G980" s="20">
        <v>0</v>
      </c>
      <c r="H980" s="49">
        <v>41403</v>
      </c>
      <c r="I980" s="20">
        <v>43</v>
      </c>
      <c r="J980" s="20">
        <v>26</v>
      </c>
      <c r="K980" s="20">
        <v>0</v>
      </c>
      <c r="L980" s="20">
        <v>6</v>
      </c>
      <c r="M980" s="20">
        <v>0</v>
      </c>
      <c r="N980" s="20">
        <v>0</v>
      </c>
      <c r="O980" s="20">
        <v>2</v>
      </c>
      <c r="P980" s="20">
        <v>1</v>
      </c>
      <c r="Q980" s="20">
        <v>1</v>
      </c>
      <c r="R980" s="20">
        <v>0</v>
      </c>
      <c r="S980" s="20">
        <v>3</v>
      </c>
      <c r="T980" s="20">
        <v>8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47">
        <f t="shared" si="15"/>
        <v>0</v>
      </c>
      <c r="AB980" s="20">
        <v>0</v>
      </c>
      <c r="AC980" s="20"/>
      <c r="AD980" s="20" t="s">
        <v>38</v>
      </c>
    </row>
    <row r="981" spans="1:30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F981">
        <v>0</v>
      </c>
      <c r="G981">
        <v>1</v>
      </c>
      <c r="H981" s="35">
        <v>41370</v>
      </c>
      <c r="I981">
        <v>43</v>
      </c>
      <c r="J981">
        <v>604</v>
      </c>
      <c r="K981">
        <v>26</v>
      </c>
      <c r="L981">
        <v>470</v>
      </c>
      <c r="M981">
        <v>123</v>
      </c>
      <c r="N981">
        <v>161</v>
      </c>
      <c r="O981">
        <v>94</v>
      </c>
      <c r="P981">
        <v>2</v>
      </c>
      <c r="Q981">
        <v>5</v>
      </c>
      <c r="R981">
        <v>9</v>
      </c>
      <c r="S981">
        <v>6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s="47">
        <f t="shared" si="15"/>
        <v>0</v>
      </c>
      <c r="AB981">
        <v>0</v>
      </c>
      <c r="AD981" t="s">
        <v>37</v>
      </c>
    </row>
    <row r="982" spans="1:30" x14ac:dyDescent="0.25">
      <c r="A982" s="20">
        <v>5267</v>
      </c>
      <c r="B982" s="20">
        <v>1970</v>
      </c>
      <c r="C982" s="20" t="s">
        <v>2</v>
      </c>
      <c r="D982" s="20" t="s">
        <v>10</v>
      </c>
      <c r="E982" s="20">
        <v>33986</v>
      </c>
      <c r="F982" s="20">
        <v>1</v>
      </c>
      <c r="G982" s="20">
        <v>0</v>
      </c>
      <c r="H982" s="49">
        <v>41347</v>
      </c>
      <c r="I982" s="20">
        <v>43</v>
      </c>
      <c r="J982" s="20">
        <v>16</v>
      </c>
      <c r="K982" s="20">
        <v>2</v>
      </c>
      <c r="L982" s="20">
        <v>18</v>
      </c>
      <c r="M982" s="20">
        <v>2</v>
      </c>
      <c r="N982" s="20">
        <v>1</v>
      </c>
      <c r="O982" s="20">
        <v>5</v>
      </c>
      <c r="P982" s="20">
        <v>1</v>
      </c>
      <c r="Q982" s="20">
        <v>1</v>
      </c>
      <c r="R982" s="20">
        <v>0</v>
      </c>
      <c r="S982" s="20">
        <v>3</v>
      </c>
      <c r="T982" s="20">
        <v>7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47">
        <f t="shared" si="15"/>
        <v>0</v>
      </c>
      <c r="AB982" s="20">
        <v>0</v>
      </c>
      <c r="AC982" s="20"/>
      <c r="AD982" s="20" t="s">
        <v>38</v>
      </c>
    </row>
    <row r="983" spans="1:30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F983">
        <v>1</v>
      </c>
      <c r="G983">
        <v>0</v>
      </c>
      <c r="H983" s="35">
        <v>41287</v>
      </c>
      <c r="I983">
        <v>43</v>
      </c>
      <c r="J983">
        <v>65</v>
      </c>
      <c r="K983">
        <v>4</v>
      </c>
      <c r="L983">
        <v>16</v>
      </c>
      <c r="M983">
        <v>0</v>
      </c>
      <c r="N983">
        <v>4</v>
      </c>
      <c r="O983">
        <v>11</v>
      </c>
      <c r="P983">
        <v>1</v>
      </c>
      <c r="Q983">
        <v>3</v>
      </c>
      <c r="R983">
        <v>0</v>
      </c>
      <c r="S983">
        <v>3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s="47">
        <f t="shared" si="15"/>
        <v>0</v>
      </c>
      <c r="AB983">
        <v>0</v>
      </c>
      <c r="AD983" t="s">
        <v>33</v>
      </c>
    </row>
    <row r="984" spans="1:30" x14ac:dyDescent="0.25">
      <c r="A984" s="20">
        <v>10212</v>
      </c>
      <c r="B984" s="20">
        <v>1986</v>
      </c>
      <c r="C984" s="20" t="s">
        <v>4</v>
      </c>
      <c r="D984" s="20" t="s">
        <v>13</v>
      </c>
      <c r="E984" s="20">
        <v>42386</v>
      </c>
      <c r="F984" s="20">
        <v>1</v>
      </c>
      <c r="G984" s="20">
        <v>0</v>
      </c>
      <c r="H984" s="49">
        <v>41287</v>
      </c>
      <c r="I984" s="20">
        <v>43</v>
      </c>
      <c r="J984" s="20">
        <v>65</v>
      </c>
      <c r="K984" s="20">
        <v>4</v>
      </c>
      <c r="L984" s="20">
        <v>16</v>
      </c>
      <c r="M984" s="20">
        <v>0</v>
      </c>
      <c r="N984" s="20">
        <v>4</v>
      </c>
      <c r="O984" s="20">
        <v>11</v>
      </c>
      <c r="P984" s="20">
        <v>1</v>
      </c>
      <c r="Q984" s="20">
        <v>3</v>
      </c>
      <c r="R984" s="20">
        <v>0</v>
      </c>
      <c r="S984" s="20">
        <v>3</v>
      </c>
      <c r="T984" s="20">
        <v>8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47">
        <f t="shared" si="15"/>
        <v>0</v>
      </c>
      <c r="AB984" s="20">
        <v>0</v>
      </c>
      <c r="AC984" s="20"/>
      <c r="AD984" s="20" t="s">
        <v>36</v>
      </c>
    </row>
    <row r="985" spans="1:30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F985">
        <v>1</v>
      </c>
      <c r="G985">
        <v>1</v>
      </c>
      <c r="H985" s="35">
        <v>41158</v>
      </c>
      <c r="I985">
        <v>43</v>
      </c>
      <c r="J985">
        <v>100</v>
      </c>
      <c r="K985">
        <v>2</v>
      </c>
      <c r="L985">
        <v>16</v>
      </c>
      <c r="M985">
        <v>2</v>
      </c>
      <c r="N985">
        <v>1</v>
      </c>
      <c r="O985">
        <v>31</v>
      </c>
      <c r="P985">
        <v>4</v>
      </c>
      <c r="Q985">
        <v>3</v>
      </c>
      <c r="R985">
        <v>2</v>
      </c>
      <c r="S985">
        <v>2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 s="47">
        <f t="shared" si="15"/>
        <v>1</v>
      </c>
      <c r="AB985">
        <v>0</v>
      </c>
      <c r="AD985" t="s">
        <v>34</v>
      </c>
    </row>
    <row r="986" spans="1:30" x14ac:dyDescent="0.25">
      <c r="A986" s="20">
        <v>10069</v>
      </c>
      <c r="B986" s="20">
        <v>1988</v>
      </c>
      <c r="C986" s="20" t="s">
        <v>6</v>
      </c>
      <c r="D986" s="20" t="s">
        <v>13</v>
      </c>
      <c r="E986" s="20">
        <v>13724</v>
      </c>
      <c r="F986" s="20">
        <v>1</v>
      </c>
      <c r="G986" s="20">
        <v>0</v>
      </c>
      <c r="H986" s="49">
        <v>41152</v>
      </c>
      <c r="I986" s="20">
        <v>43</v>
      </c>
      <c r="J986" s="20">
        <v>2</v>
      </c>
      <c r="K986" s="20">
        <v>7</v>
      </c>
      <c r="L986" s="20">
        <v>5</v>
      </c>
      <c r="M986" s="20">
        <v>2</v>
      </c>
      <c r="N986" s="20">
        <v>15</v>
      </c>
      <c r="O986" s="20">
        <v>27</v>
      </c>
      <c r="P986" s="20">
        <v>1</v>
      </c>
      <c r="Q986" s="20">
        <v>2</v>
      </c>
      <c r="R986" s="20">
        <v>0</v>
      </c>
      <c r="S986" s="20">
        <v>2</v>
      </c>
      <c r="T986" s="20">
        <v>9</v>
      </c>
      <c r="U986" s="20">
        <v>1</v>
      </c>
      <c r="V986" s="20">
        <v>0</v>
      </c>
      <c r="W986" s="20">
        <v>0</v>
      </c>
      <c r="X986" s="20">
        <v>0</v>
      </c>
      <c r="Y986" s="20">
        <v>0</v>
      </c>
      <c r="Z986" s="20">
        <v>0</v>
      </c>
      <c r="AA986" s="47">
        <f t="shared" si="15"/>
        <v>1</v>
      </c>
      <c r="AB986" s="20">
        <v>0</v>
      </c>
      <c r="AC986" s="20"/>
      <c r="AD986" s="20" t="s">
        <v>33</v>
      </c>
    </row>
    <row r="987" spans="1:30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F987">
        <v>0</v>
      </c>
      <c r="G987">
        <v>1</v>
      </c>
      <c r="H987" s="35">
        <v>41716</v>
      </c>
      <c r="I987">
        <v>44</v>
      </c>
      <c r="J987">
        <v>21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3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s="47">
        <f t="shared" si="15"/>
        <v>0</v>
      </c>
      <c r="AB987">
        <v>0</v>
      </c>
      <c r="AD987" t="s">
        <v>38</v>
      </c>
    </row>
    <row r="988" spans="1:30" x14ac:dyDescent="0.25">
      <c r="A988" s="20">
        <v>10613</v>
      </c>
      <c r="B988" s="20">
        <v>1958</v>
      </c>
      <c r="C988" s="20" t="s">
        <v>3</v>
      </c>
      <c r="D988" s="20" t="s">
        <v>13</v>
      </c>
      <c r="E988" s="20">
        <v>37334</v>
      </c>
      <c r="F988" s="20">
        <v>1</v>
      </c>
      <c r="G988" s="20">
        <v>1</v>
      </c>
      <c r="H988" s="49">
        <v>41696</v>
      </c>
      <c r="I988" s="20">
        <v>44</v>
      </c>
      <c r="J988" s="20">
        <v>26</v>
      </c>
      <c r="K988" s="20">
        <v>1</v>
      </c>
      <c r="L988" s="20">
        <v>16</v>
      </c>
      <c r="M988" s="20">
        <v>2</v>
      </c>
      <c r="N988" s="20">
        <v>2</v>
      </c>
      <c r="O988" s="20">
        <v>15</v>
      </c>
      <c r="P988" s="20">
        <v>4</v>
      </c>
      <c r="Q988" s="20">
        <v>3</v>
      </c>
      <c r="R988" s="20">
        <v>0</v>
      </c>
      <c r="S988" s="20">
        <v>4</v>
      </c>
      <c r="T988" s="20">
        <v>4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47">
        <f t="shared" si="15"/>
        <v>0</v>
      </c>
      <c r="AB988" s="20">
        <v>0</v>
      </c>
      <c r="AC988" s="20"/>
      <c r="AD988" s="20" t="s">
        <v>38</v>
      </c>
    </row>
    <row r="989" spans="1:30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F989">
        <v>0</v>
      </c>
      <c r="G989">
        <v>0</v>
      </c>
      <c r="H989" s="35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 s="47">
        <f t="shared" si="15"/>
        <v>1</v>
      </c>
      <c r="AB989">
        <v>0</v>
      </c>
      <c r="AD989" t="s">
        <v>37</v>
      </c>
    </row>
    <row r="990" spans="1:30" x14ac:dyDescent="0.25">
      <c r="A990" s="20">
        <v>6935</v>
      </c>
      <c r="B990" s="20">
        <v>1951</v>
      </c>
      <c r="C990" s="20" t="s">
        <v>5</v>
      </c>
      <c r="D990" s="20" t="s">
        <v>14</v>
      </c>
      <c r="E990" s="20">
        <v>78497</v>
      </c>
      <c r="F990" s="20">
        <v>0</v>
      </c>
      <c r="G990" s="20">
        <v>0</v>
      </c>
      <c r="H990" s="49">
        <v>41609</v>
      </c>
      <c r="I990" s="20">
        <v>44</v>
      </c>
      <c r="J990" s="20">
        <v>207</v>
      </c>
      <c r="K990" s="20">
        <v>26</v>
      </c>
      <c r="L990" s="20">
        <v>447</v>
      </c>
      <c r="M990" s="20">
        <v>75</v>
      </c>
      <c r="N990" s="20">
        <v>0</v>
      </c>
      <c r="O990" s="20">
        <v>223</v>
      </c>
      <c r="P990" s="20">
        <v>1</v>
      </c>
      <c r="Q990" s="20">
        <v>5</v>
      </c>
      <c r="R990" s="20">
        <v>7</v>
      </c>
      <c r="S990" s="20">
        <v>12</v>
      </c>
      <c r="T990" s="20">
        <v>2</v>
      </c>
      <c r="U990" s="20">
        <v>0</v>
      </c>
      <c r="V990" s="20">
        <v>0</v>
      </c>
      <c r="W990" s="20">
        <v>0</v>
      </c>
      <c r="X990" s="20">
        <v>1</v>
      </c>
      <c r="Y990" s="20">
        <v>0</v>
      </c>
      <c r="Z990" s="20">
        <v>0</v>
      </c>
      <c r="AA990" s="47">
        <f t="shared" si="15"/>
        <v>1</v>
      </c>
      <c r="AB990" s="20">
        <v>0</v>
      </c>
      <c r="AC990" s="20"/>
      <c r="AD990" s="20" t="s">
        <v>36</v>
      </c>
    </row>
    <row r="991" spans="1:30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F991">
        <v>0</v>
      </c>
      <c r="G991">
        <v>1</v>
      </c>
      <c r="H991" s="35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47">
        <f t="shared" si="15"/>
        <v>0</v>
      </c>
      <c r="AB991">
        <v>0</v>
      </c>
      <c r="AD991" t="s">
        <v>33</v>
      </c>
    </row>
    <row r="992" spans="1:30" x14ac:dyDescent="0.25">
      <c r="A992" s="20">
        <v>1044</v>
      </c>
      <c r="B992" s="20">
        <v>1953</v>
      </c>
      <c r="C992" s="20" t="s">
        <v>2</v>
      </c>
      <c r="D992" s="20" t="s">
        <v>13</v>
      </c>
      <c r="E992" s="20">
        <v>58398</v>
      </c>
      <c r="F992" s="20">
        <v>0</v>
      </c>
      <c r="G992" s="20">
        <v>0</v>
      </c>
      <c r="H992" s="49">
        <v>41408</v>
      </c>
      <c r="I992" s="20">
        <v>44</v>
      </c>
      <c r="J992" s="20">
        <v>299</v>
      </c>
      <c r="K992" s="20">
        <v>5</v>
      </c>
      <c r="L992" s="20">
        <v>201</v>
      </c>
      <c r="M992" s="20">
        <v>21</v>
      </c>
      <c r="N992" s="20">
        <v>21</v>
      </c>
      <c r="O992" s="20">
        <v>49</v>
      </c>
      <c r="P992" s="20">
        <v>3</v>
      </c>
      <c r="Q992" s="20">
        <v>5</v>
      </c>
      <c r="R992" s="20">
        <v>4</v>
      </c>
      <c r="S992" s="20">
        <v>8</v>
      </c>
      <c r="T992" s="20">
        <v>4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47">
        <f t="shared" si="15"/>
        <v>0</v>
      </c>
      <c r="AB992" s="20">
        <v>0</v>
      </c>
      <c r="AC992" s="20"/>
      <c r="AD992" s="20" t="s">
        <v>34</v>
      </c>
    </row>
    <row r="993" spans="1:30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F993">
        <v>0</v>
      </c>
      <c r="G993">
        <v>0</v>
      </c>
      <c r="H993" s="35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 s="47">
        <f t="shared" si="15"/>
        <v>1</v>
      </c>
      <c r="AB993">
        <v>0</v>
      </c>
      <c r="AD993" t="s">
        <v>33</v>
      </c>
    </row>
    <row r="994" spans="1:30" x14ac:dyDescent="0.25">
      <c r="A994" s="20">
        <v>9076</v>
      </c>
      <c r="B994" s="20">
        <v>1980</v>
      </c>
      <c r="C994" s="20" t="s">
        <v>3</v>
      </c>
      <c r="D994" s="20" t="s">
        <v>14</v>
      </c>
      <c r="E994" s="20">
        <v>30732</v>
      </c>
      <c r="F994" s="20">
        <v>1</v>
      </c>
      <c r="G994" s="20">
        <v>0</v>
      </c>
      <c r="H994" s="49">
        <v>41279</v>
      </c>
      <c r="I994" s="20">
        <v>44</v>
      </c>
      <c r="J994" s="20">
        <v>155</v>
      </c>
      <c r="K994" s="20">
        <v>1</v>
      </c>
      <c r="L994" s="20">
        <v>25</v>
      </c>
      <c r="M994" s="20">
        <v>0</v>
      </c>
      <c r="N994" s="20">
        <v>1</v>
      </c>
      <c r="O994" s="20">
        <v>3</v>
      </c>
      <c r="P994" s="20">
        <v>4</v>
      </c>
      <c r="Q994" s="20">
        <v>4</v>
      </c>
      <c r="R994" s="20">
        <v>1</v>
      </c>
      <c r="S994" s="20">
        <v>4</v>
      </c>
      <c r="T994" s="20">
        <v>8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47">
        <f t="shared" si="15"/>
        <v>0</v>
      </c>
      <c r="AB994" s="20">
        <v>0</v>
      </c>
      <c r="AC994" s="20"/>
      <c r="AD994" s="20" t="s">
        <v>33</v>
      </c>
    </row>
    <row r="995" spans="1:30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F995">
        <v>0</v>
      </c>
      <c r="G995">
        <v>0</v>
      </c>
      <c r="H995" s="35">
        <v>41167</v>
      </c>
      <c r="I995">
        <v>44</v>
      </c>
      <c r="J995">
        <v>606</v>
      </c>
      <c r="K995">
        <v>24</v>
      </c>
      <c r="L995">
        <v>974</v>
      </c>
      <c r="M995">
        <v>197</v>
      </c>
      <c r="N995">
        <v>194</v>
      </c>
      <c r="O995">
        <v>64</v>
      </c>
      <c r="P995">
        <v>1</v>
      </c>
      <c r="Q995">
        <v>7</v>
      </c>
      <c r="R995">
        <v>7</v>
      </c>
      <c r="S995">
        <v>9</v>
      </c>
      <c r="T995">
        <v>4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 s="47">
        <f t="shared" si="15"/>
        <v>3</v>
      </c>
      <c r="AB995">
        <v>0</v>
      </c>
      <c r="AD995" t="s">
        <v>38</v>
      </c>
    </row>
    <row r="996" spans="1:30" x14ac:dyDescent="0.25">
      <c r="A996" s="20">
        <v>10176</v>
      </c>
      <c r="B996" s="20">
        <v>1968</v>
      </c>
      <c r="C996" s="20" t="s">
        <v>2</v>
      </c>
      <c r="D996" s="20" t="s">
        <v>9</v>
      </c>
      <c r="E996" s="20">
        <v>57107</v>
      </c>
      <c r="F996" s="20">
        <v>0</v>
      </c>
      <c r="G996" s="20">
        <v>1</v>
      </c>
      <c r="H996" s="49">
        <v>41145</v>
      </c>
      <c r="I996" s="20">
        <v>44</v>
      </c>
      <c r="J996" s="20">
        <v>159</v>
      </c>
      <c r="K996" s="20">
        <v>0</v>
      </c>
      <c r="L996" s="20">
        <v>120</v>
      </c>
      <c r="M996" s="20">
        <v>0</v>
      </c>
      <c r="N996" s="20">
        <v>0</v>
      </c>
      <c r="O996" s="20">
        <v>137</v>
      </c>
      <c r="P996" s="20">
        <v>7</v>
      </c>
      <c r="Q996" s="20">
        <v>4</v>
      </c>
      <c r="R996" s="20">
        <v>4</v>
      </c>
      <c r="S996" s="20">
        <v>8</v>
      </c>
      <c r="T996" s="20">
        <v>8</v>
      </c>
      <c r="U996" s="20">
        <v>0</v>
      </c>
      <c r="V996" s="20">
        <v>1</v>
      </c>
      <c r="W996" s="20">
        <v>0</v>
      </c>
      <c r="X996" s="20">
        <v>0</v>
      </c>
      <c r="Y996" s="20">
        <v>1</v>
      </c>
      <c r="Z996" s="20">
        <v>1</v>
      </c>
      <c r="AA996" s="47">
        <f t="shared" si="15"/>
        <v>3</v>
      </c>
      <c r="AB996" s="20">
        <v>0</v>
      </c>
      <c r="AC996" s="20"/>
      <c r="AD996" s="20" t="s">
        <v>38</v>
      </c>
    </row>
    <row r="997" spans="1:30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F997">
        <v>1</v>
      </c>
      <c r="G997">
        <v>0</v>
      </c>
      <c r="H997" s="35">
        <v>41138</v>
      </c>
      <c r="I997">
        <v>44</v>
      </c>
      <c r="J997">
        <v>676</v>
      </c>
      <c r="K997">
        <v>161</v>
      </c>
      <c r="L997">
        <v>426</v>
      </c>
      <c r="M997">
        <v>210</v>
      </c>
      <c r="N997">
        <v>44</v>
      </c>
      <c r="O997">
        <v>58</v>
      </c>
      <c r="P997">
        <v>2</v>
      </c>
      <c r="Q997">
        <v>2</v>
      </c>
      <c r="R997">
        <v>5</v>
      </c>
      <c r="S997">
        <v>5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 s="47">
        <f t="shared" si="15"/>
        <v>1</v>
      </c>
      <c r="AB997">
        <v>0</v>
      </c>
      <c r="AD997" t="s">
        <v>31</v>
      </c>
    </row>
    <row r="998" spans="1:30" x14ac:dyDescent="0.25">
      <c r="A998" s="20">
        <v>9235</v>
      </c>
      <c r="B998" s="20">
        <v>1957</v>
      </c>
      <c r="C998" s="20" t="s">
        <v>2</v>
      </c>
      <c r="D998" s="20" t="s">
        <v>9</v>
      </c>
      <c r="E998" s="20">
        <v>52720</v>
      </c>
      <c r="F998" s="20">
        <v>1</v>
      </c>
      <c r="G998" s="20">
        <v>1</v>
      </c>
      <c r="H998" s="49">
        <v>41786</v>
      </c>
      <c r="I998" s="20">
        <v>45</v>
      </c>
      <c r="J998" s="20">
        <v>7</v>
      </c>
      <c r="K998" s="20">
        <v>0</v>
      </c>
      <c r="L998" s="20">
        <v>8</v>
      </c>
      <c r="M998" s="20">
        <v>2</v>
      </c>
      <c r="N998" s="20">
        <v>0</v>
      </c>
      <c r="O998" s="20">
        <v>1</v>
      </c>
      <c r="P998" s="20">
        <v>1</v>
      </c>
      <c r="Q998" s="20">
        <v>1</v>
      </c>
      <c r="R998" s="20">
        <v>0</v>
      </c>
      <c r="S998" s="20">
        <v>2</v>
      </c>
      <c r="T998" s="20">
        <v>7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47">
        <f t="shared" si="15"/>
        <v>0</v>
      </c>
      <c r="AB998" s="20">
        <v>0</v>
      </c>
      <c r="AC998" s="20"/>
      <c r="AD998" s="20" t="s">
        <v>32</v>
      </c>
    </row>
    <row r="999" spans="1:30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F999">
        <v>0</v>
      </c>
      <c r="G999">
        <v>0</v>
      </c>
      <c r="H999" s="35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s="47">
        <f t="shared" si="15"/>
        <v>0</v>
      </c>
      <c r="AB999">
        <v>0</v>
      </c>
      <c r="AD999" t="s">
        <v>34</v>
      </c>
    </row>
    <row r="1000" spans="1:30" x14ac:dyDescent="0.25">
      <c r="A1000" s="20">
        <v>2639</v>
      </c>
      <c r="B1000" s="20">
        <v>1966</v>
      </c>
      <c r="C1000" s="20" t="s">
        <v>2</v>
      </c>
      <c r="D1000" s="20" t="s">
        <v>9</v>
      </c>
      <c r="E1000" s="20">
        <v>43602</v>
      </c>
      <c r="F1000" s="20">
        <v>1</v>
      </c>
      <c r="G1000" s="20">
        <v>1</v>
      </c>
      <c r="H1000" s="49">
        <v>41649</v>
      </c>
      <c r="I1000" s="20">
        <v>45</v>
      </c>
      <c r="J1000" s="20">
        <v>19</v>
      </c>
      <c r="K1000" s="20">
        <v>5</v>
      </c>
      <c r="L1000" s="20">
        <v>12</v>
      </c>
      <c r="M1000" s="20">
        <v>10</v>
      </c>
      <c r="N1000" s="20">
        <v>3</v>
      </c>
      <c r="O1000" s="20">
        <v>19</v>
      </c>
      <c r="P1000" s="20">
        <v>3</v>
      </c>
      <c r="Q1000" s="20">
        <v>3</v>
      </c>
      <c r="R1000" s="20">
        <v>1</v>
      </c>
      <c r="S1000" s="20">
        <v>2</v>
      </c>
      <c r="T1000" s="20">
        <v>6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47">
        <f t="shared" si="15"/>
        <v>0</v>
      </c>
      <c r="AB1000" s="20">
        <v>0</v>
      </c>
      <c r="AC1000" s="20"/>
      <c r="AD1000" s="20" t="s">
        <v>33</v>
      </c>
    </row>
    <row r="1001" spans="1:30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F1001">
        <v>1</v>
      </c>
      <c r="G1001">
        <v>1</v>
      </c>
      <c r="H1001" s="35">
        <v>41607</v>
      </c>
      <c r="I1001">
        <v>45</v>
      </c>
      <c r="J1001">
        <v>22</v>
      </c>
      <c r="K1001">
        <v>2</v>
      </c>
      <c r="L1001">
        <v>14</v>
      </c>
      <c r="M1001">
        <v>0</v>
      </c>
      <c r="N1001">
        <v>1</v>
      </c>
      <c r="O1001">
        <v>10</v>
      </c>
      <c r="P1001">
        <v>2</v>
      </c>
      <c r="Q1001">
        <v>2</v>
      </c>
      <c r="R1001">
        <v>0</v>
      </c>
      <c r="S1001">
        <v>3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47">
        <f t="shared" si="15"/>
        <v>0</v>
      </c>
      <c r="AB1001">
        <v>1</v>
      </c>
      <c r="AD1001" t="s">
        <v>38</v>
      </c>
    </row>
    <row r="1002" spans="1:30" x14ac:dyDescent="0.25">
      <c r="A1002" s="20">
        <v>7397</v>
      </c>
      <c r="B1002" s="20">
        <v>1951</v>
      </c>
      <c r="C1002" s="20" t="s">
        <v>2</v>
      </c>
      <c r="D1002" s="20" t="s">
        <v>9</v>
      </c>
      <c r="E1002" s="20">
        <v>49090</v>
      </c>
      <c r="F1002" s="20">
        <v>0</v>
      </c>
      <c r="G1002" s="20">
        <v>1</v>
      </c>
      <c r="H1002" s="49">
        <v>41474</v>
      </c>
      <c r="I1002" s="20">
        <v>45</v>
      </c>
      <c r="J1002" s="20">
        <v>494</v>
      </c>
      <c r="K1002" s="20">
        <v>5</v>
      </c>
      <c r="L1002" s="20">
        <v>82</v>
      </c>
      <c r="M1002" s="20">
        <v>7</v>
      </c>
      <c r="N1002" s="20">
        <v>0</v>
      </c>
      <c r="O1002" s="20">
        <v>100</v>
      </c>
      <c r="P1002" s="20">
        <v>3</v>
      </c>
      <c r="Q1002" s="20">
        <v>7</v>
      </c>
      <c r="R1002" s="20">
        <v>2</v>
      </c>
      <c r="S1002" s="20">
        <v>9</v>
      </c>
      <c r="T1002" s="20">
        <v>7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47">
        <f t="shared" si="15"/>
        <v>0</v>
      </c>
      <c r="AB1002" s="20">
        <v>0</v>
      </c>
      <c r="AC1002" s="20"/>
      <c r="AD1002" s="20" t="s">
        <v>38</v>
      </c>
    </row>
    <row r="1003" spans="1:30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F1003">
        <v>0</v>
      </c>
      <c r="G1003">
        <v>0</v>
      </c>
      <c r="H1003" s="35">
        <v>41448</v>
      </c>
      <c r="I1003">
        <v>45</v>
      </c>
      <c r="J1003">
        <v>353</v>
      </c>
      <c r="K1003">
        <v>61</v>
      </c>
      <c r="L1003">
        <v>753</v>
      </c>
      <c r="M1003">
        <v>40</v>
      </c>
      <c r="N1003">
        <v>46</v>
      </c>
      <c r="O1003">
        <v>27</v>
      </c>
      <c r="P1003">
        <v>1</v>
      </c>
      <c r="Q1003">
        <v>3</v>
      </c>
      <c r="R1003">
        <v>3</v>
      </c>
      <c r="S1003">
        <v>7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47">
        <f t="shared" si="15"/>
        <v>0</v>
      </c>
      <c r="AB1003">
        <v>0</v>
      </c>
      <c r="AD1003" t="s">
        <v>38</v>
      </c>
    </row>
    <row r="1004" spans="1:30" x14ac:dyDescent="0.25">
      <c r="A1004" s="20">
        <v>1204</v>
      </c>
      <c r="B1004" s="20">
        <v>1970</v>
      </c>
      <c r="C1004" s="20" t="s">
        <v>3</v>
      </c>
      <c r="D1004" s="20" t="s">
        <v>14</v>
      </c>
      <c r="E1004" s="20">
        <v>67536</v>
      </c>
      <c r="F1004" s="20">
        <v>0</v>
      </c>
      <c r="G1004" s="20">
        <v>1</v>
      </c>
      <c r="H1004" s="49">
        <v>41416</v>
      </c>
      <c r="I1004" s="20">
        <v>45</v>
      </c>
      <c r="J1004" s="20">
        <v>1253</v>
      </c>
      <c r="K1004" s="20">
        <v>0</v>
      </c>
      <c r="L1004" s="20">
        <v>447</v>
      </c>
      <c r="M1004" s="20">
        <v>23</v>
      </c>
      <c r="N1004" s="20">
        <v>71</v>
      </c>
      <c r="O1004" s="20">
        <v>35</v>
      </c>
      <c r="P1004" s="20">
        <v>3</v>
      </c>
      <c r="Q1004" s="20">
        <v>11</v>
      </c>
      <c r="R1004" s="20">
        <v>5</v>
      </c>
      <c r="S1004" s="20">
        <v>11</v>
      </c>
      <c r="T1004" s="20">
        <v>8</v>
      </c>
      <c r="U1004" s="20">
        <v>0</v>
      </c>
      <c r="V1004" s="20">
        <v>0</v>
      </c>
      <c r="W1004" s="20">
        <v>0</v>
      </c>
      <c r="X1004" s="20">
        <v>1</v>
      </c>
      <c r="Y1004" s="20">
        <v>0</v>
      </c>
      <c r="Z1004" s="20">
        <v>0</v>
      </c>
      <c r="AA1004" s="47">
        <f t="shared" si="15"/>
        <v>1</v>
      </c>
      <c r="AB1004" s="20">
        <v>0</v>
      </c>
      <c r="AC1004" s="20"/>
      <c r="AD1004" s="20" t="s">
        <v>33</v>
      </c>
    </row>
    <row r="1005" spans="1:30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F1005">
        <v>1</v>
      </c>
      <c r="G1005">
        <v>0</v>
      </c>
      <c r="H1005" s="35">
        <v>41358</v>
      </c>
      <c r="I1005">
        <v>45</v>
      </c>
      <c r="J1005">
        <v>50</v>
      </c>
      <c r="K1005">
        <v>15</v>
      </c>
      <c r="L1005">
        <v>110</v>
      </c>
      <c r="M1005">
        <v>39</v>
      </c>
      <c r="N1005">
        <v>15</v>
      </c>
      <c r="O1005">
        <v>15</v>
      </c>
      <c r="P1005">
        <v>4</v>
      </c>
      <c r="Q1005">
        <v>5</v>
      </c>
      <c r="R1005">
        <v>1</v>
      </c>
      <c r="S1005">
        <v>4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47">
        <f t="shared" si="15"/>
        <v>0</v>
      </c>
      <c r="AB1005">
        <v>0</v>
      </c>
      <c r="AD1005" t="s">
        <v>38</v>
      </c>
    </row>
    <row r="1006" spans="1:30" x14ac:dyDescent="0.25">
      <c r="A1006" s="20">
        <v>8812</v>
      </c>
      <c r="B1006" s="20">
        <v>1979</v>
      </c>
      <c r="C1006" s="20" t="s">
        <v>5</v>
      </c>
      <c r="D1006" s="20" t="s">
        <v>10</v>
      </c>
      <c r="E1006" s="20">
        <v>13533</v>
      </c>
      <c r="F1006" s="20">
        <v>1</v>
      </c>
      <c r="G1006" s="20">
        <v>0</v>
      </c>
      <c r="H1006" s="49">
        <v>41343</v>
      </c>
      <c r="I1006" s="20">
        <v>45</v>
      </c>
      <c r="J1006" s="20">
        <v>12</v>
      </c>
      <c r="K1006" s="20">
        <v>3</v>
      </c>
      <c r="L1006" s="20">
        <v>8</v>
      </c>
      <c r="M1006" s="20">
        <v>8</v>
      </c>
      <c r="N1006" s="20">
        <v>0</v>
      </c>
      <c r="O1006" s="20">
        <v>17</v>
      </c>
      <c r="P1006" s="20">
        <v>2</v>
      </c>
      <c r="Q1006" s="20">
        <v>2</v>
      </c>
      <c r="R1006" s="20">
        <v>0</v>
      </c>
      <c r="S1006" s="20">
        <v>3</v>
      </c>
      <c r="T1006" s="20">
        <v>7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47">
        <f t="shared" si="15"/>
        <v>0</v>
      </c>
      <c r="AB1006" s="20">
        <v>0</v>
      </c>
      <c r="AC1006" s="20"/>
      <c r="AD1006" s="20" t="s">
        <v>38</v>
      </c>
    </row>
    <row r="1007" spans="1:30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F1007">
        <v>0</v>
      </c>
      <c r="G1007">
        <v>1</v>
      </c>
      <c r="H1007" s="35">
        <v>41318</v>
      </c>
      <c r="I1007">
        <v>45</v>
      </c>
      <c r="J1007">
        <v>443</v>
      </c>
      <c r="K1007">
        <v>10</v>
      </c>
      <c r="L1007">
        <v>75</v>
      </c>
      <c r="M1007">
        <v>0</v>
      </c>
      <c r="N1007">
        <v>10</v>
      </c>
      <c r="O1007">
        <v>48</v>
      </c>
      <c r="P1007">
        <v>4</v>
      </c>
      <c r="Q1007">
        <v>8</v>
      </c>
      <c r="R1007">
        <v>1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s="47">
        <f t="shared" si="15"/>
        <v>0</v>
      </c>
      <c r="AB1007">
        <v>0</v>
      </c>
      <c r="AD1007" t="s">
        <v>37</v>
      </c>
    </row>
    <row r="1008" spans="1:30" x14ac:dyDescent="0.25">
      <c r="A1008" s="20">
        <v>1715</v>
      </c>
      <c r="B1008" s="20">
        <v>1978</v>
      </c>
      <c r="C1008" s="20" t="s">
        <v>2</v>
      </c>
      <c r="D1008" s="20" t="s">
        <v>13</v>
      </c>
      <c r="E1008" s="20">
        <v>25851</v>
      </c>
      <c r="F1008" s="20">
        <v>1</v>
      </c>
      <c r="G1008" s="20">
        <v>0</v>
      </c>
      <c r="H1008" s="49">
        <v>41316</v>
      </c>
      <c r="I1008" s="20">
        <v>45</v>
      </c>
      <c r="J1008" s="20">
        <v>9</v>
      </c>
      <c r="K1008" s="20">
        <v>4</v>
      </c>
      <c r="L1008" s="20">
        <v>18</v>
      </c>
      <c r="M1008" s="20">
        <v>7</v>
      </c>
      <c r="N1008" s="20">
        <v>5</v>
      </c>
      <c r="O1008" s="20">
        <v>5</v>
      </c>
      <c r="P1008" s="20">
        <v>2</v>
      </c>
      <c r="Q1008" s="20">
        <v>2</v>
      </c>
      <c r="R1008" s="20">
        <v>0</v>
      </c>
      <c r="S1008" s="20">
        <v>3</v>
      </c>
      <c r="T1008" s="20">
        <v>7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47">
        <f t="shared" si="15"/>
        <v>0</v>
      </c>
      <c r="AB1008" s="20">
        <v>0</v>
      </c>
      <c r="AC1008" s="20"/>
      <c r="AD1008" s="20" t="s">
        <v>34</v>
      </c>
    </row>
    <row r="1009" spans="1:30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F1009">
        <v>1</v>
      </c>
      <c r="G1009">
        <v>1</v>
      </c>
      <c r="H1009" s="35">
        <v>41311</v>
      </c>
      <c r="I1009">
        <v>45</v>
      </c>
      <c r="J1009">
        <v>182</v>
      </c>
      <c r="K1009">
        <v>4</v>
      </c>
      <c r="L1009">
        <v>33</v>
      </c>
      <c r="M1009">
        <v>0</v>
      </c>
      <c r="N1009">
        <v>2</v>
      </c>
      <c r="O1009">
        <v>42</v>
      </c>
      <c r="P1009">
        <v>6</v>
      </c>
      <c r="Q1009">
        <v>4</v>
      </c>
      <c r="R1009">
        <v>1</v>
      </c>
      <c r="S1009">
        <v>5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s="47">
        <f t="shared" si="15"/>
        <v>0</v>
      </c>
      <c r="AB1009">
        <v>0</v>
      </c>
      <c r="AD1009" t="s">
        <v>38</v>
      </c>
    </row>
    <row r="1010" spans="1:30" x14ac:dyDescent="0.25">
      <c r="A1010" s="20">
        <v>6543</v>
      </c>
      <c r="B1010" s="20">
        <v>1945</v>
      </c>
      <c r="C1010" s="20" t="s">
        <v>4</v>
      </c>
      <c r="D1010" s="20" t="s">
        <v>13</v>
      </c>
      <c r="E1010" s="20">
        <v>62847</v>
      </c>
      <c r="F1010" s="20">
        <v>0</v>
      </c>
      <c r="G1010" s="20">
        <v>0</v>
      </c>
      <c r="H1010" s="49">
        <v>41289</v>
      </c>
      <c r="I1010" s="20">
        <v>45</v>
      </c>
      <c r="J1010" s="20">
        <v>521</v>
      </c>
      <c r="K1010" s="20">
        <v>168</v>
      </c>
      <c r="L1010" s="20">
        <v>706</v>
      </c>
      <c r="M1010" s="20">
        <v>80</v>
      </c>
      <c r="N1010" s="20">
        <v>76</v>
      </c>
      <c r="O1010" s="20">
        <v>61</v>
      </c>
      <c r="P1010" s="20">
        <v>1</v>
      </c>
      <c r="Q1010" s="20">
        <v>3</v>
      </c>
      <c r="R1010" s="20">
        <v>6</v>
      </c>
      <c r="S1010" s="20">
        <v>4</v>
      </c>
      <c r="T1010" s="20">
        <v>2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47">
        <f t="shared" si="15"/>
        <v>0</v>
      </c>
      <c r="AB1010" s="20">
        <v>0</v>
      </c>
      <c r="AC1010" s="20"/>
      <c r="AD1010" s="20" t="s">
        <v>37</v>
      </c>
    </row>
    <row r="1011" spans="1:30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F1011">
        <v>0</v>
      </c>
      <c r="G1011">
        <v>0</v>
      </c>
      <c r="H1011" s="35">
        <v>41286</v>
      </c>
      <c r="I1011">
        <v>45</v>
      </c>
      <c r="J1011">
        <v>395</v>
      </c>
      <c r="K1011">
        <v>15</v>
      </c>
      <c r="L1011">
        <v>263</v>
      </c>
      <c r="M1011">
        <v>60</v>
      </c>
      <c r="N1011">
        <v>54</v>
      </c>
      <c r="O1011">
        <v>38</v>
      </c>
      <c r="P1011">
        <v>1</v>
      </c>
      <c r="Q1011">
        <v>2</v>
      </c>
      <c r="R1011">
        <v>3</v>
      </c>
      <c r="S1011">
        <v>6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s="47">
        <f t="shared" si="15"/>
        <v>0</v>
      </c>
      <c r="AB1011">
        <v>0</v>
      </c>
      <c r="AD1011" t="s">
        <v>33</v>
      </c>
    </row>
    <row r="1012" spans="1:30" x14ac:dyDescent="0.25">
      <c r="A1012" s="20">
        <v>3518</v>
      </c>
      <c r="B1012" s="20">
        <v>1983</v>
      </c>
      <c r="C1012" s="20" t="s">
        <v>2</v>
      </c>
      <c r="D1012" s="20" t="s">
        <v>14</v>
      </c>
      <c r="E1012" s="20">
        <v>25271</v>
      </c>
      <c r="F1012" s="20">
        <v>1</v>
      </c>
      <c r="G1012" s="20">
        <v>0</v>
      </c>
      <c r="H1012" s="49">
        <v>41248</v>
      </c>
      <c r="I1012" s="20">
        <v>45</v>
      </c>
      <c r="J1012" s="20">
        <v>10</v>
      </c>
      <c r="K1012" s="20">
        <v>1</v>
      </c>
      <c r="L1012" s="20">
        <v>18</v>
      </c>
      <c r="M1012" s="20">
        <v>10</v>
      </c>
      <c r="N1012" s="20">
        <v>4</v>
      </c>
      <c r="O1012" s="20">
        <v>7</v>
      </c>
      <c r="P1012" s="20">
        <v>1</v>
      </c>
      <c r="Q1012" s="20">
        <v>1</v>
      </c>
      <c r="R1012" s="20">
        <v>1</v>
      </c>
      <c r="S1012" s="20">
        <v>2</v>
      </c>
      <c r="T1012" s="20">
        <v>9</v>
      </c>
      <c r="U1012" s="20">
        <v>0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47">
        <f t="shared" si="15"/>
        <v>0</v>
      </c>
      <c r="AB1012" s="20">
        <v>0</v>
      </c>
      <c r="AC1012" s="20"/>
      <c r="AD1012" s="20" t="s">
        <v>36</v>
      </c>
    </row>
    <row r="1013" spans="1:30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F1013">
        <v>0</v>
      </c>
      <c r="G1013">
        <v>1</v>
      </c>
      <c r="H1013" s="35">
        <v>41224</v>
      </c>
      <c r="I1013">
        <v>45</v>
      </c>
      <c r="J1013">
        <v>977</v>
      </c>
      <c r="K1013">
        <v>12</v>
      </c>
      <c r="L1013">
        <v>253</v>
      </c>
      <c r="M1013">
        <v>16</v>
      </c>
      <c r="N1013">
        <v>12</v>
      </c>
      <c r="O1013">
        <v>101</v>
      </c>
      <c r="P1013">
        <v>4</v>
      </c>
      <c r="Q1013">
        <v>4</v>
      </c>
      <c r="R1013">
        <v>3</v>
      </c>
      <c r="S1013">
        <v>12</v>
      </c>
      <c r="T1013">
        <v>8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 s="47">
        <f t="shared" si="15"/>
        <v>1</v>
      </c>
      <c r="AB1013">
        <v>0</v>
      </c>
      <c r="AD1013" t="s">
        <v>38</v>
      </c>
    </row>
    <row r="1014" spans="1:30" x14ac:dyDescent="0.25">
      <c r="A1014" s="20">
        <v>2561</v>
      </c>
      <c r="B1014" s="20">
        <v>1966</v>
      </c>
      <c r="C1014" s="20" t="s">
        <v>2</v>
      </c>
      <c r="D1014" s="20" t="s">
        <v>9</v>
      </c>
      <c r="E1014" s="20">
        <v>63810</v>
      </c>
      <c r="F1014" s="20">
        <v>0</v>
      </c>
      <c r="G1014" s="20">
        <v>1</v>
      </c>
      <c r="H1014" s="49">
        <v>41224</v>
      </c>
      <c r="I1014" s="20">
        <v>45</v>
      </c>
      <c r="J1014" s="20">
        <v>977</v>
      </c>
      <c r="K1014" s="20">
        <v>12</v>
      </c>
      <c r="L1014" s="20">
        <v>253</v>
      </c>
      <c r="M1014" s="20">
        <v>16</v>
      </c>
      <c r="N1014" s="20">
        <v>12</v>
      </c>
      <c r="O1014" s="20">
        <v>101</v>
      </c>
      <c r="P1014" s="20">
        <v>4</v>
      </c>
      <c r="Q1014" s="20">
        <v>4</v>
      </c>
      <c r="R1014" s="20">
        <v>3</v>
      </c>
      <c r="S1014" s="20">
        <v>12</v>
      </c>
      <c r="T1014" s="20">
        <v>8</v>
      </c>
      <c r="U1014" s="20">
        <v>0</v>
      </c>
      <c r="V1014" s="20">
        <v>1</v>
      </c>
      <c r="W1014" s="20">
        <v>0</v>
      </c>
      <c r="X1014" s="20">
        <v>0</v>
      </c>
      <c r="Y1014" s="20">
        <v>0</v>
      </c>
      <c r="Z1014" s="20">
        <v>0</v>
      </c>
      <c r="AA1014" s="47">
        <f t="shared" si="15"/>
        <v>1</v>
      </c>
      <c r="AB1014" s="20">
        <v>0</v>
      </c>
      <c r="AC1014" s="20"/>
      <c r="AD1014" s="20" t="s">
        <v>32</v>
      </c>
    </row>
    <row r="1015" spans="1:30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F1015">
        <v>0</v>
      </c>
      <c r="G1015">
        <v>0</v>
      </c>
      <c r="H1015" s="35">
        <v>41803</v>
      </c>
      <c r="I1015">
        <v>46</v>
      </c>
      <c r="J1015">
        <v>603</v>
      </c>
      <c r="K1015">
        <v>45</v>
      </c>
      <c r="L1015">
        <v>207</v>
      </c>
      <c r="M1015">
        <v>36</v>
      </c>
      <c r="N1015">
        <v>18</v>
      </c>
      <c r="O1015">
        <v>54</v>
      </c>
      <c r="P1015">
        <v>1</v>
      </c>
      <c r="Q1015">
        <v>3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s="47">
        <f t="shared" si="15"/>
        <v>0</v>
      </c>
      <c r="AB1015">
        <v>0</v>
      </c>
      <c r="AD1015" t="s">
        <v>38</v>
      </c>
    </row>
    <row r="1016" spans="1:30" x14ac:dyDescent="0.25">
      <c r="A1016" s="20">
        <v>10509</v>
      </c>
      <c r="B1016" s="20">
        <v>1955</v>
      </c>
      <c r="C1016" s="20" t="s">
        <v>4</v>
      </c>
      <c r="D1016" s="20" t="s">
        <v>9</v>
      </c>
      <c r="E1016" s="20">
        <v>36927</v>
      </c>
      <c r="F1016" s="20">
        <v>1</v>
      </c>
      <c r="G1016" s="20">
        <v>1</v>
      </c>
      <c r="H1016" s="49">
        <v>41792</v>
      </c>
      <c r="I1016" s="20">
        <v>46</v>
      </c>
      <c r="J1016" s="20">
        <v>51</v>
      </c>
      <c r="K1016" s="20">
        <v>0</v>
      </c>
      <c r="L1016" s="20">
        <v>16</v>
      </c>
      <c r="M1016" s="20">
        <v>0</v>
      </c>
      <c r="N1016" s="20">
        <v>0</v>
      </c>
      <c r="O1016" s="20">
        <v>4</v>
      </c>
      <c r="P1016" s="20">
        <v>2</v>
      </c>
      <c r="Q1016" s="20">
        <v>3</v>
      </c>
      <c r="R1016" s="20">
        <v>0</v>
      </c>
      <c r="S1016" s="20">
        <v>3</v>
      </c>
      <c r="T1016" s="20">
        <v>8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47">
        <f t="shared" si="15"/>
        <v>0</v>
      </c>
      <c r="AB1016" s="20">
        <v>0</v>
      </c>
      <c r="AC1016" s="20"/>
      <c r="AD1016" s="20" t="s">
        <v>31</v>
      </c>
    </row>
    <row r="1017" spans="1:30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F1017">
        <v>1</v>
      </c>
      <c r="G1017">
        <v>1</v>
      </c>
      <c r="H1017" s="35">
        <v>41767</v>
      </c>
      <c r="I1017">
        <v>46</v>
      </c>
      <c r="J1017">
        <v>5</v>
      </c>
      <c r="K1017">
        <v>3</v>
      </c>
      <c r="L1017">
        <v>9</v>
      </c>
      <c r="M1017">
        <v>6</v>
      </c>
      <c r="N1017">
        <v>2</v>
      </c>
      <c r="O1017">
        <v>6</v>
      </c>
      <c r="P1017">
        <v>2</v>
      </c>
      <c r="Q1017">
        <v>2</v>
      </c>
      <c r="R1017">
        <v>0</v>
      </c>
      <c r="S1017">
        <v>3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47">
        <f t="shared" si="15"/>
        <v>0</v>
      </c>
      <c r="AB1017">
        <v>0</v>
      </c>
      <c r="AD1017" t="s">
        <v>38</v>
      </c>
    </row>
    <row r="1018" spans="1:30" x14ac:dyDescent="0.25">
      <c r="A1018" s="20">
        <v>7875</v>
      </c>
      <c r="B1018" s="20">
        <v>1949</v>
      </c>
      <c r="C1018" s="20" t="s">
        <v>2</v>
      </c>
      <c r="D1018" s="20" t="s">
        <v>14</v>
      </c>
      <c r="E1018" s="20">
        <v>72025</v>
      </c>
      <c r="F1018" s="20">
        <v>0</v>
      </c>
      <c r="G1018" s="20">
        <v>0</v>
      </c>
      <c r="H1018" s="49">
        <v>41758</v>
      </c>
      <c r="I1018" s="20">
        <v>46</v>
      </c>
      <c r="J1018" s="20">
        <v>967</v>
      </c>
      <c r="K1018" s="20">
        <v>0</v>
      </c>
      <c r="L1018" s="20">
        <v>617</v>
      </c>
      <c r="M1018" s="20">
        <v>43</v>
      </c>
      <c r="N1018" s="20">
        <v>50</v>
      </c>
      <c r="O1018" s="20">
        <v>0</v>
      </c>
      <c r="P1018" s="20">
        <v>1</v>
      </c>
      <c r="Q1018" s="20">
        <v>4</v>
      </c>
      <c r="R1018" s="20">
        <v>8</v>
      </c>
      <c r="S1018" s="20">
        <v>13</v>
      </c>
      <c r="T1018" s="20">
        <v>2</v>
      </c>
      <c r="U1018" s="20">
        <v>0</v>
      </c>
      <c r="V1018" s="20">
        <v>1</v>
      </c>
      <c r="W1018" s="20">
        <v>1</v>
      </c>
      <c r="X1018" s="20">
        <v>1</v>
      </c>
      <c r="Y1018" s="20">
        <v>0</v>
      </c>
      <c r="Z1018" s="20">
        <v>1</v>
      </c>
      <c r="AA1018" s="47">
        <f t="shared" si="15"/>
        <v>4</v>
      </c>
      <c r="AB1018" s="20">
        <v>0</v>
      </c>
      <c r="AC1018" s="20"/>
      <c r="AD1018" s="20" t="s">
        <v>34</v>
      </c>
    </row>
    <row r="1019" spans="1:30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F1019">
        <v>1</v>
      </c>
      <c r="G1019">
        <v>0</v>
      </c>
      <c r="H1019" s="35">
        <v>41694</v>
      </c>
      <c r="I1019">
        <v>46</v>
      </c>
      <c r="J1019">
        <v>7</v>
      </c>
      <c r="K1019">
        <v>5</v>
      </c>
      <c r="L1019">
        <v>39</v>
      </c>
      <c r="M1019">
        <v>17</v>
      </c>
      <c r="N1019">
        <v>15</v>
      </c>
      <c r="O1019">
        <v>37</v>
      </c>
      <c r="P1019">
        <v>2</v>
      </c>
      <c r="Q1019">
        <v>4</v>
      </c>
      <c r="R1019">
        <v>0</v>
      </c>
      <c r="S1019">
        <v>3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s="47">
        <f t="shared" si="15"/>
        <v>0</v>
      </c>
      <c r="AB1019">
        <v>0</v>
      </c>
      <c r="AD1019" t="s">
        <v>38</v>
      </c>
    </row>
    <row r="1020" spans="1:30" x14ac:dyDescent="0.25">
      <c r="A1020" s="20">
        <v>2936</v>
      </c>
      <c r="B1020" s="20">
        <v>1982</v>
      </c>
      <c r="C1020" s="20" t="s">
        <v>4</v>
      </c>
      <c r="D1020" s="20" t="s">
        <v>13</v>
      </c>
      <c r="E1020" s="20">
        <v>23661</v>
      </c>
      <c r="F1020" s="20">
        <v>1</v>
      </c>
      <c r="G1020" s="20">
        <v>0</v>
      </c>
      <c r="H1020" s="49">
        <v>41612</v>
      </c>
      <c r="I1020" s="20">
        <v>46</v>
      </c>
      <c r="J1020" s="20">
        <v>18</v>
      </c>
      <c r="K1020" s="20">
        <v>0</v>
      </c>
      <c r="L1020" s="20">
        <v>4</v>
      </c>
      <c r="M1020" s="20">
        <v>0</v>
      </c>
      <c r="N1020" s="20">
        <v>0</v>
      </c>
      <c r="O1020" s="20">
        <v>1</v>
      </c>
      <c r="P1020" s="20">
        <v>1</v>
      </c>
      <c r="Q1020" s="20">
        <v>1</v>
      </c>
      <c r="R1020" s="20">
        <v>0</v>
      </c>
      <c r="S1020" s="20">
        <v>3</v>
      </c>
      <c r="T1020" s="20">
        <v>7</v>
      </c>
      <c r="U1020" s="20">
        <v>0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47">
        <f t="shared" si="15"/>
        <v>0</v>
      </c>
      <c r="AB1020" s="20">
        <v>0</v>
      </c>
      <c r="AC1020" s="20"/>
      <c r="AD1020" s="20" t="s">
        <v>33</v>
      </c>
    </row>
    <row r="1021" spans="1:30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F1021">
        <v>1</v>
      </c>
      <c r="G1021">
        <v>0</v>
      </c>
      <c r="H1021" s="35">
        <v>41585</v>
      </c>
      <c r="I1021">
        <v>46</v>
      </c>
      <c r="J1021">
        <v>1</v>
      </c>
      <c r="K1021">
        <v>9</v>
      </c>
      <c r="L1021">
        <v>8</v>
      </c>
      <c r="M1021">
        <v>11</v>
      </c>
      <c r="N1021">
        <v>3</v>
      </c>
      <c r="O1021">
        <v>22</v>
      </c>
      <c r="P1021">
        <v>3</v>
      </c>
      <c r="Q1021">
        <v>3</v>
      </c>
      <c r="R1021">
        <v>0</v>
      </c>
      <c r="S1021">
        <v>3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47">
        <f t="shared" si="15"/>
        <v>0</v>
      </c>
      <c r="AB1021">
        <v>0</v>
      </c>
      <c r="AD1021" t="s">
        <v>38</v>
      </c>
    </row>
    <row r="1022" spans="1:30" x14ac:dyDescent="0.25">
      <c r="A1022" s="20">
        <v>10888</v>
      </c>
      <c r="B1022" s="20">
        <v>1961</v>
      </c>
      <c r="C1022" s="20" t="s">
        <v>2</v>
      </c>
      <c r="D1022" s="20" t="s">
        <v>9</v>
      </c>
      <c r="E1022" s="20">
        <v>45938</v>
      </c>
      <c r="F1022" s="20">
        <v>0</v>
      </c>
      <c r="G1022" s="20">
        <v>0</v>
      </c>
      <c r="H1022" s="49">
        <v>41581</v>
      </c>
      <c r="I1022" s="20">
        <v>46</v>
      </c>
      <c r="J1022" s="20">
        <v>273</v>
      </c>
      <c r="K1022" s="20">
        <v>11</v>
      </c>
      <c r="L1022" s="20">
        <v>178</v>
      </c>
      <c r="M1022" s="20">
        <v>62</v>
      </c>
      <c r="N1022" s="20">
        <v>83</v>
      </c>
      <c r="O1022" s="20">
        <v>29</v>
      </c>
      <c r="P1022" s="20">
        <v>2</v>
      </c>
      <c r="Q1022" s="20">
        <v>8</v>
      </c>
      <c r="R1022" s="20">
        <v>4</v>
      </c>
      <c r="S1022" s="20">
        <v>6</v>
      </c>
      <c r="T1022" s="20">
        <v>6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47">
        <f t="shared" si="15"/>
        <v>0</v>
      </c>
      <c r="AB1022" s="20">
        <v>0</v>
      </c>
      <c r="AC1022" s="20"/>
      <c r="AD1022" s="20" t="s">
        <v>31</v>
      </c>
    </row>
    <row r="1023" spans="1:30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F1023">
        <v>0</v>
      </c>
      <c r="G1023">
        <v>0</v>
      </c>
      <c r="H1023" s="35">
        <v>41580</v>
      </c>
      <c r="I1023">
        <v>46</v>
      </c>
      <c r="J1023">
        <v>277</v>
      </c>
      <c r="K1023">
        <v>162</v>
      </c>
      <c r="L1023">
        <v>305</v>
      </c>
      <c r="M1023">
        <v>173</v>
      </c>
      <c r="N1023">
        <v>76</v>
      </c>
      <c r="O1023">
        <v>124</v>
      </c>
      <c r="P1023">
        <v>1</v>
      </c>
      <c r="Q1023">
        <v>3</v>
      </c>
      <c r="R1023">
        <v>4</v>
      </c>
      <c r="S1023">
        <v>7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47">
        <f t="shared" si="15"/>
        <v>0</v>
      </c>
      <c r="AB1023">
        <v>0</v>
      </c>
      <c r="AD1023" t="s">
        <v>36</v>
      </c>
    </row>
    <row r="1024" spans="1:30" x14ac:dyDescent="0.25">
      <c r="A1024" s="20">
        <v>5077</v>
      </c>
      <c r="B1024" s="20">
        <v>1979</v>
      </c>
      <c r="C1024" s="20" t="s">
        <v>2</v>
      </c>
      <c r="D1024" s="20" t="s">
        <v>13</v>
      </c>
      <c r="E1024" s="20">
        <v>77298</v>
      </c>
      <c r="F1024" s="20">
        <v>0</v>
      </c>
      <c r="G1024" s="20">
        <v>1</v>
      </c>
      <c r="H1024" s="49">
        <v>41580</v>
      </c>
      <c r="I1024" s="20">
        <v>46</v>
      </c>
      <c r="J1024" s="20">
        <v>425</v>
      </c>
      <c r="K1024" s="20">
        <v>115</v>
      </c>
      <c r="L1024" s="20">
        <v>292</v>
      </c>
      <c r="M1024" s="20">
        <v>23</v>
      </c>
      <c r="N1024" s="20">
        <v>35</v>
      </c>
      <c r="O1024" s="20">
        <v>79</v>
      </c>
      <c r="P1024" s="20">
        <v>1</v>
      </c>
      <c r="Q1024" s="20">
        <v>6</v>
      </c>
      <c r="R1024" s="20">
        <v>6</v>
      </c>
      <c r="S1024" s="20">
        <v>11</v>
      </c>
      <c r="T1024" s="20">
        <v>3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47">
        <f t="shared" si="15"/>
        <v>0</v>
      </c>
      <c r="AB1024" s="20">
        <v>0</v>
      </c>
      <c r="AC1024" s="20"/>
      <c r="AD1024" s="20" t="s">
        <v>37</v>
      </c>
    </row>
    <row r="1025" spans="1:30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F1025">
        <v>0</v>
      </c>
      <c r="G1025">
        <v>1</v>
      </c>
      <c r="H1025" s="35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47">
        <f t="shared" si="15"/>
        <v>0</v>
      </c>
      <c r="AB1025">
        <v>0</v>
      </c>
      <c r="AD1025" t="s">
        <v>38</v>
      </c>
    </row>
    <row r="1026" spans="1:30" x14ac:dyDescent="0.25">
      <c r="A1026" s="20">
        <v>3969</v>
      </c>
      <c r="B1026" s="20">
        <v>1974</v>
      </c>
      <c r="C1026" s="20" t="s">
        <v>4</v>
      </c>
      <c r="D1026" s="20" t="s">
        <v>13</v>
      </c>
      <c r="E1026" s="20">
        <v>43018</v>
      </c>
      <c r="F1026" s="20">
        <v>0</v>
      </c>
      <c r="G1026" s="20">
        <v>1</v>
      </c>
      <c r="H1026" s="49">
        <v>41579</v>
      </c>
      <c r="I1026" s="20">
        <v>46</v>
      </c>
      <c r="J1026" s="20">
        <v>35</v>
      </c>
      <c r="K1026" s="20">
        <v>4</v>
      </c>
      <c r="L1026" s="20">
        <v>17</v>
      </c>
      <c r="M1026" s="20">
        <v>7</v>
      </c>
      <c r="N1026" s="20">
        <v>6</v>
      </c>
      <c r="O1026" s="20">
        <v>64</v>
      </c>
      <c r="P1026" s="20">
        <v>1</v>
      </c>
      <c r="Q1026" s="20">
        <v>2</v>
      </c>
      <c r="R1026" s="20">
        <v>2</v>
      </c>
      <c r="S1026" s="20">
        <v>2</v>
      </c>
      <c r="T1026" s="20">
        <v>5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47">
        <f t="shared" si="15"/>
        <v>0</v>
      </c>
      <c r="AB1026" s="20">
        <v>0</v>
      </c>
      <c r="AC1026" s="20"/>
      <c r="AD1026" s="20" t="s">
        <v>32</v>
      </c>
    </row>
    <row r="1027" spans="1:30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F1027">
        <v>0</v>
      </c>
      <c r="G1027">
        <v>0</v>
      </c>
      <c r="H1027" s="35">
        <v>41572</v>
      </c>
      <c r="I1027">
        <v>46</v>
      </c>
      <c r="J1027">
        <v>1394</v>
      </c>
      <c r="K1027">
        <v>22</v>
      </c>
      <c r="L1027">
        <v>708</v>
      </c>
      <c r="M1027">
        <v>89</v>
      </c>
      <c r="N1027">
        <v>91</v>
      </c>
      <c r="O1027">
        <v>182</v>
      </c>
      <c r="P1027">
        <v>1</v>
      </c>
      <c r="Q1027">
        <v>9</v>
      </c>
      <c r="R1027">
        <v>7</v>
      </c>
      <c r="S1027">
        <v>9</v>
      </c>
      <c r="T1027">
        <v>5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1</v>
      </c>
      <c r="AA1027" s="47">
        <f t="shared" ref="AA1027:AA1090" si="16">SUM(U1027:Z1027)</f>
        <v>4</v>
      </c>
      <c r="AB1027">
        <v>0</v>
      </c>
      <c r="AD1027" t="s">
        <v>33</v>
      </c>
    </row>
    <row r="1028" spans="1:30" x14ac:dyDescent="0.25">
      <c r="A1028" s="20">
        <v>663</v>
      </c>
      <c r="B1028" s="20">
        <v>1989</v>
      </c>
      <c r="C1028" s="20" t="s">
        <v>3</v>
      </c>
      <c r="D1028" s="20" t="s">
        <v>9</v>
      </c>
      <c r="E1028" s="20">
        <v>33996</v>
      </c>
      <c r="F1028" s="20">
        <v>0</v>
      </c>
      <c r="G1028" s="20">
        <v>0</v>
      </c>
      <c r="H1028" s="49">
        <v>41528</v>
      </c>
      <c r="I1028" s="20">
        <v>46</v>
      </c>
      <c r="J1028" s="20">
        <v>40</v>
      </c>
      <c r="K1028" s="20">
        <v>2</v>
      </c>
      <c r="L1028" s="20">
        <v>15</v>
      </c>
      <c r="M1028" s="20">
        <v>8</v>
      </c>
      <c r="N1028" s="20">
        <v>0</v>
      </c>
      <c r="O1028" s="20">
        <v>6</v>
      </c>
      <c r="P1028" s="20">
        <v>1</v>
      </c>
      <c r="Q1028" s="20">
        <v>1</v>
      </c>
      <c r="R1028" s="20">
        <v>1</v>
      </c>
      <c r="S1028" s="20">
        <v>3</v>
      </c>
      <c r="T1028" s="20">
        <v>4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47">
        <f t="shared" si="16"/>
        <v>0</v>
      </c>
      <c r="AB1028" s="20">
        <v>0</v>
      </c>
      <c r="AC1028" s="20"/>
      <c r="AD1028" s="20" t="s">
        <v>38</v>
      </c>
    </row>
    <row r="1029" spans="1:30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F1029">
        <v>0</v>
      </c>
      <c r="G1029">
        <v>0</v>
      </c>
      <c r="H1029" s="35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s="47">
        <f t="shared" si="16"/>
        <v>0</v>
      </c>
      <c r="AB1029">
        <v>0</v>
      </c>
      <c r="AD1029" t="s">
        <v>33</v>
      </c>
    </row>
    <row r="1030" spans="1:30" x14ac:dyDescent="0.25">
      <c r="A1030" s="20">
        <v>8945</v>
      </c>
      <c r="B1030" s="20">
        <v>1970</v>
      </c>
      <c r="C1030" s="20" t="s">
        <v>2</v>
      </c>
      <c r="D1030" s="20" t="s">
        <v>10</v>
      </c>
      <c r="E1030" s="20">
        <v>54137</v>
      </c>
      <c r="F1030" s="20">
        <v>0</v>
      </c>
      <c r="G1030" s="20">
        <v>1</v>
      </c>
      <c r="H1030" s="49">
        <v>41502</v>
      </c>
      <c r="I1030" s="20">
        <v>46</v>
      </c>
      <c r="J1030" s="20">
        <v>171</v>
      </c>
      <c r="K1030" s="20">
        <v>0</v>
      </c>
      <c r="L1030" s="20">
        <v>11</v>
      </c>
      <c r="M1030" s="20">
        <v>0</v>
      </c>
      <c r="N1030" s="20">
        <v>1</v>
      </c>
      <c r="O1030" s="20">
        <v>20</v>
      </c>
      <c r="P1030" s="20">
        <v>2</v>
      </c>
      <c r="Q1030" s="20">
        <v>4</v>
      </c>
      <c r="R1030" s="20">
        <v>1</v>
      </c>
      <c r="S1030" s="20">
        <v>4</v>
      </c>
      <c r="T1030" s="20">
        <v>6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47">
        <f t="shared" si="16"/>
        <v>0</v>
      </c>
      <c r="AB1030" s="20">
        <v>0</v>
      </c>
      <c r="AC1030" s="20"/>
      <c r="AD1030" s="20" t="s">
        <v>33</v>
      </c>
    </row>
    <row r="1031" spans="1:30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F1031">
        <v>0</v>
      </c>
      <c r="G1031">
        <v>1</v>
      </c>
      <c r="H1031" s="35">
        <v>41438</v>
      </c>
      <c r="I1031">
        <v>46</v>
      </c>
      <c r="J1031">
        <v>709</v>
      </c>
      <c r="K1031">
        <v>43</v>
      </c>
      <c r="L1031">
        <v>182</v>
      </c>
      <c r="M1031">
        <v>42</v>
      </c>
      <c r="N1031">
        <v>118</v>
      </c>
      <c r="O1031">
        <v>247</v>
      </c>
      <c r="P1031">
        <v>2</v>
      </c>
      <c r="Q1031">
        <v>9</v>
      </c>
      <c r="R1031">
        <v>3</v>
      </c>
      <c r="S1031">
        <v>4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47">
        <f t="shared" si="16"/>
        <v>0</v>
      </c>
      <c r="AB1031">
        <v>0</v>
      </c>
      <c r="AD1031" t="s">
        <v>33</v>
      </c>
    </row>
    <row r="1032" spans="1:30" x14ac:dyDescent="0.25">
      <c r="A1032" s="20">
        <v>1184</v>
      </c>
      <c r="B1032" s="20">
        <v>1968</v>
      </c>
      <c r="C1032" s="20" t="s">
        <v>3</v>
      </c>
      <c r="D1032" s="20" t="s">
        <v>10</v>
      </c>
      <c r="E1032" s="20">
        <v>69674</v>
      </c>
      <c r="F1032" s="20">
        <v>0</v>
      </c>
      <c r="G1032" s="20">
        <v>2</v>
      </c>
      <c r="H1032" s="49">
        <v>41416</v>
      </c>
      <c r="I1032" s="20">
        <v>46</v>
      </c>
      <c r="J1032" s="20">
        <v>554</v>
      </c>
      <c r="K1032" s="20">
        <v>41</v>
      </c>
      <c r="L1032" s="20">
        <v>215</v>
      </c>
      <c r="M1032" s="20">
        <v>11</v>
      </c>
      <c r="N1032" s="20">
        <v>0</v>
      </c>
      <c r="O1032" s="20">
        <v>24</v>
      </c>
      <c r="P1032" s="20">
        <v>3</v>
      </c>
      <c r="Q1032" s="20">
        <v>10</v>
      </c>
      <c r="R1032" s="20">
        <v>2</v>
      </c>
      <c r="S1032" s="20">
        <v>10</v>
      </c>
      <c r="T1032" s="20">
        <v>5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47">
        <f t="shared" si="16"/>
        <v>0</v>
      </c>
      <c r="AB1032" s="20">
        <v>0</v>
      </c>
      <c r="AC1032" s="20"/>
      <c r="AD1032" s="20" t="s">
        <v>33</v>
      </c>
    </row>
    <row r="1033" spans="1:30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F1033">
        <v>1</v>
      </c>
      <c r="G1033">
        <v>0</v>
      </c>
      <c r="H1033" s="35">
        <v>41389</v>
      </c>
      <c r="I1033">
        <v>46</v>
      </c>
      <c r="J1033">
        <v>191</v>
      </c>
      <c r="K1033">
        <v>9</v>
      </c>
      <c r="L1033">
        <v>97</v>
      </c>
      <c r="M1033">
        <v>0</v>
      </c>
      <c r="N1033">
        <v>6</v>
      </c>
      <c r="O1033">
        <v>82</v>
      </c>
      <c r="P1033">
        <v>2</v>
      </c>
      <c r="Q1033">
        <v>6</v>
      </c>
      <c r="R1033">
        <v>1</v>
      </c>
      <c r="S1033">
        <v>5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s="47">
        <f t="shared" si="16"/>
        <v>0</v>
      </c>
      <c r="AB1033">
        <v>0</v>
      </c>
      <c r="AD1033" t="s">
        <v>37</v>
      </c>
    </row>
    <row r="1034" spans="1:30" x14ac:dyDescent="0.25">
      <c r="A1034" s="20">
        <v>8825</v>
      </c>
      <c r="B1034" s="20">
        <v>1962</v>
      </c>
      <c r="C1034" s="20" t="s">
        <v>2</v>
      </c>
      <c r="D1034" s="20" t="s">
        <v>13</v>
      </c>
      <c r="E1034" s="20">
        <v>51195</v>
      </c>
      <c r="F1034" s="20">
        <v>1</v>
      </c>
      <c r="G1034" s="20">
        <v>1</v>
      </c>
      <c r="H1034" s="49">
        <v>41365</v>
      </c>
      <c r="I1034" s="20">
        <v>46</v>
      </c>
      <c r="J1034" s="20">
        <v>230</v>
      </c>
      <c r="K1034" s="20">
        <v>14</v>
      </c>
      <c r="L1034" s="20">
        <v>156</v>
      </c>
      <c r="M1034" s="20">
        <v>82</v>
      </c>
      <c r="N1034" s="20">
        <v>24</v>
      </c>
      <c r="O1034" s="20">
        <v>58</v>
      </c>
      <c r="P1034" s="20">
        <v>8</v>
      </c>
      <c r="Q1034" s="20">
        <v>9</v>
      </c>
      <c r="R1034" s="20">
        <v>2</v>
      </c>
      <c r="S1034" s="20">
        <v>5</v>
      </c>
      <c r="T1034" s="20">
        <v>8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47">
        <f t="shared" si="16"/>
        <v>0</v>
      </c>
      <c r="AB1034" s="20">
        <v>0</v>
      </c>
      <c r="AC1034" s="20"/>
      <c r="AD1034" s="20" t="s">
        <v>33</v>
      </c>
    </row>
    <row r="1035" spans="1:30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F1035">
        <v>1</v>
      </c>
      <c r="G1035">
        <v>1</v>
      </c>
      <c r="H1035" s="35">
        <v>41362</v>
      </c>
      <c r="I1035">
        <v>46</v>
      </c>
      <c r="J1035">
        <v>11</v>
      </c>
      <c r="K1035">
        <v>1</v>
      </c>
      <c r="L1035">
        <v>2</v>
      </c>
      <c r="M1035">
        <v>2</v>
      </c>
      <c r="N1035">
        <v>1</v>
      </c>
      <c r="O1035">
        <v>6</v>
      </c>
      <c r="P1035">
        <v>1</v>
      </c>
      <c r="Q1035">
        <v>0</v>
      </c>
      <c r="R1035">
        <v>0</v>
      </c>
      <c r="S1035">
        <v>3</v>
      </c>
      <c r="T1035">
        <v>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47">
        <f t="shared" si="16"/>
        <v>0</v>
      </c>
      <c r="AB1035">
        <v>0</v>
      </c>
      <c r="AD1035" t="s">
        <v>36</v>
      </c>
    </row>
    <row r="1036" spans="1:30" x14ac:dyDescent="0.25">
      <c r="A1036" s="20">
        <v>4102</v>
      </c>
      <c r="B1036" s="20">
        <v>1975</v>
      </c>
      <c r="C1036" s="20" t="s">
        <v>5</v>
      </c>
      <c r="D1036" s="20" t="s">
        <v>14</v>
      </c>
      <c r="E1036" s="20">
        <v>37284</v>
      </c>
      <c r="F1036" s="20">
        <v>1</v>
      </c>
      <c r="G1036" s="20">
        <v>1</v>
      </c>
      <c r="H1036" s="49">
        <v>41362</v>
      </c>
      <c r="I1036" s="20">
        <v>46</v>
      </c>
      <c r="J1036" s="20">
        <v>11</v>
      </c>
      <c r="K1036" s="20">
        <v>1</v>
      </c>
      <c r="L1036" s="20">
        <v>2</v>
      </c>
      <c r="M1036" s="20">
        <v>2</v>
      </c>
      <c r="N1036" s="20">
        <v>1</v>
      </c>
      <c r="O1036" s="20">
        <v>6</v>
      </c>
      <c r="P1036" s="20">
        <v>1</v>
      </c>
      <c r="Q1036" s="20">
        <v>0</v>
      </c>
      <c r="R1036" s="20">
        <v>0</v>
      </c>
      <c r="S1036" s="20">
        <v>3</v>
      </c>
      <c r="T1036" s="20">
        <v>6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47">
        <f t="shared" si="16"/>
        <v>0</v>
      </c>
      <c r="AB1036" s="20">
        <v>0</v>
      </c>
      <c r="AC1036" s="20"/>
      <c r="AD1036" s="20" t="s">
        <v>38</v>
      </c>
    </row>
    <row r="1037" spans="1:30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F1037">
        <v>1</v>
      </c>
      <c r="G1037">
        <v>0</v>
      </c>
      <c r="H1037" s="35">
        <v>41359</v>
      </c>
      <c r="I1037">
        <v>46</v>
      </c>
      <c r="J1037">
        <v>131</v>
      </c>
      <c r="K1037">
        <v>0</v>
      </c>
      <c r="L1037">
        <v>16</v>
      </c>
      <c r="M1037">
        <v>2</v>
      </c>
      <c r="N1037">
        <v>1</v>
      </c>
      <c r="O1037">
        <v>39</v>
      </c>
      <c r="P1037">
        <v>4</v>
      </c>
      <c r="Q1037">
        <v>3</v>
      </c>
      <c r="R1037">
        <v>1</v>
      </c>
      <c r="S1037">
        <v>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47">
        <f t="shared" si="16"/>
        <v>0</v>
      </c>
      <c r="AB1037">
        <v>0</v>
      </c>
      <c r="AD1037" t="s">
        <v>33</v>
      </c>
    </row>
    <row r="1038" spans="1:30" x14ac:dyDescent="0.25">
      <c r="A1038" s="20">
        <v>10092</v>
      </c>
      <c r="B1038" s="20">
        <v>1954</v>
      </c>
      <c r="C1038" s="20" t="s">
        <v>2</v>
      </c>
      <c r="D1038" s="20" t="s">
        <v>10</v>
      </c>
      <c r="E1038" s="20">
        <v>70044</v>
      </c>
      <c r="F1038" s="20">
        <v>0</v>
      </c>
      <c r="G1038" s="20">
        <v>1</v>
      </c>
      <c r="H1038" s="49">
        <v>41323</v>
      </c>
      <c r="I1038" s="20">
        <v>46</v>
      </c>
      <c r="J1038" s="20">
        <v>1073</v>
      </c>
      <c r="K1038" s="20">
        <v>0</v>
      </c>
      <c r="L1038" s="20">
        <v>250</v>
      </c>
      <c r="M1038" s="20">
        <v>153</v>
      </c>
      <c r="N1038" s="20">
        <v>14</v>
      </c>
      <c r="O1038" s="20">
        <v>14</v>
      </c>
      <c r="P1038" s="20">
        <v>4</v>
      </c>
      <c r="Q1038" s="20">
        <v>7</v>
      </c>
      <c r="R1038" s="20">
        <v>10</v>
      </c>
      <c r="S1038" s="20">
        <v>5</v>
      </c>
      <c r="T1038" s="20">
        <v>5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47">
        <f t="shared" si="16"/>
        <v>0</v>
      </c>
      <c r="AB1038" s="20">
        <v>0</v>
      </c>
      <c r="AC1038" s="20"/>
      <c r="AD1038" s="20" t="s">
        <v>38</v>
      </c>
    </row>
    <row r="1039" spans="1:30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F1039">
        <v>1</v>
      </c>
      <c r="G1039">
        <v>0</v>
      </c>
      <c r="H1039" s="35">
        <v>41322</v>
      </c>
      <c r="I1039">
        <v>46</v>
      </c>
      <c r="J1039">
        <v>56</v>
      </c>
      <c r="K1039">
        <v>10</v>
      </c>
      <c r="L1039">
        <v>92</v>
      </c>
      <c r="M1039">
        <v>19</v>
      </c>
      <c r="N1039">
        <v>7</v>
      </c>
      <c r="O1039">
        <v>25</v>
      </c>
      <c r="P1039">
        <v>3</v>
      </c>
      <c r="Q1039">
        <v>3</v>
      </c>
      <c r="R1039">
        <v>2</v>
      </c>
      <c r="S1039">
        <v>4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s="47">
        <f t="shared" si="16"/>
        <v>0</v>
      </c>
      <c r="AB1039">
        <v>0</v>
      </c>
      <c r="AD1039" t="s">
        <v>32</v>
      </c>
    </row>
    <row r="1040" spans="1:30" x14ac:dyDescent="0.25">
      <c r="A1040" s="20">
        <v>4669</v>
      </c>
      <c r="B1040" s="20">
        <v>1981</v>
      </c>
      <c r="C1040" s="20" t="s">
        <v>6</v>
      </c>
      <c r="D1040" s="20" t="s">
        <v>14</v>
      </c>
      <c r="E1040" s="20">
        <v>24480</v>
      </c>
      <c r="F1040" s="20">
        <v>1</v>
      </c>
      <c r="G1040" s="20">
        <v>0</v>
      </c>
      <c r="H1040" s="49">
        <v>41316</v>
      </c>
      <c r="I1040" s="20">
        <v>46</v>
      </c>
      <c r="J1040" s="20">
        <v>4</v>
      </c>
      <c r="K1040" s="20">
        <v>19</v>
      </c>
      <c r="L1040" s="20">
        <v>9</v>
      </c>
      <c r="M1040" s="20">
        <v>28</v>
      </c>
      <c r="N1040" s="20">
        <v>25</v>
      </c>
      <c r="O1040" s="20">
        <v>17</v>
      </c>
      <c r="P1040" s="20">
        <v>3</v>
      </c>
      <c r="Q1040" s="20">
        <v>3</v>
      </c>
      <c r="R1040" s="20">
        <v>0</v>
      </c>
      <c r="S1040" s="20">
        <v>4</v>
      </c>
      <c r="T1040" s="20">
        <v>7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47">
        <f t="shared" si="16"/>
        <v>0</v>
      </c>
      <c r="AB1040" s="20">
        <v>0</v>
      </c>
      <c r="AC1040" s="20"/>
      <c r="AD1040" s="20" t="s">
        <v>33</v>
      </c>
    </row>
    <row r="1041" spans="1:30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F1041">
        <v>0</v>
      </c>
      <c r="G1041">
        <v>1</v>
      </c>
      <c r="H1041" s="35">
        <v>41309</v>
      </c>
      <c r="I1041">
        <v>46</v>
      </c>
      <c r="J1041">
        <v>652</v>
      </c>
      <c r="K1041">
        <v>8</v>
      </c>
      <c r="L1041">
        <v>158</v>
      </c>
      <c r="M1041">
        <v>21</v>
      </c>
      <c r="N1041">
        <v>0</v>
      </c>
      <c r="O1041">
        <v>142</v>
      </c>
      <c r="P1041">
        <v>4</v>
      </c>
      <c r="Q1041">
        <v>11</v>
      </c>
      <c r="R1041">
        <v>6</v>
      </c>
      <c r="S1041">
        <v>5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47">
        <f t="shared" si="16"/>
        <v>0</v>
      </c>
      <c r="AB1041">
        <v>0</v>
      </c>
      <c r="AD1041" t="s">
        <v>38</v>
      </c>
    </row>
    <row r="1042" spans="1:30" x14ac:dyDescent="0.25">
      <c r="A1042" s="20">
        <v>7453</v>
      </c>
      <c r="B1042" s="20">
        <v>1954</v>
      </c>
      <c r="C1042" s="20" t="s">
        <v>2</v>
      </c>
      <c r="D1042" s="20" t="s">
        <v>9</v>
      </c>
      <c r="E1042" s="20">
        <v>36130</v>
      </c>
      <c r="F1042" s="20">
        <v>0</v>
      </c>
      <c r="G1042" s="20">
        <v>1</v>
      </c>
      <c r="H1042" s="49">
        <v>41307</v>
      </c>
      <c r="I1042" s="20">
        <v>46</v>
      </c>
      <c r="J1042" s="20">
        <v>157</v>
      </c>
      <c r="K1042" s="20">
        <v>43</v>
      </c>
      <c r="L1042" s="20">
        <v>127</v>
      </c>
      <c r="M1042" s="20">
        <v>68</v>
      </c>
      <c r="N1042" s="20">
        <v>56</v>
      </c>
      <c r="O1042" s="20">
        <v>37</v>
      </c>
      <c r="P1042" s="20">
        <v>6</v>
      </c>
      <c r="Q1042" s="20">
        <v>3</v>
      </c>
      <c r="R1042" s="20">
        <v>8</v>
      </c>
      <c r="S1042" s="20">
        <v>4</v>
      </c>
      <c r="T1042" s="20">
        <v>4</v>
      </c>
      <c r="U1042" s="20">
        <v>1</v>
      </c>
      <c r="V1042" s="20">
        <v>0</v>
      </c>
      <c r="W1042" s="20">
        <v>0</v>
      </c>
      <c r="X1042" s="20">
        <v>0</v>
      </c>
      <c r="Y1042" s="20">
        <v>0</v>
      </c>
      <c r="Z1042" s="20">
        <v>1</v>
      </c>
      <c r="AA1042" s="47">
        <f t="shared" si="16"/>
        <v>2</v>
      </c>
      <c r="AB1042" s="20">
        <v>0</v>
      </c>
      <c r="AC1042" s="20"/>
      <c r="AD1042" s="20" t="s">
        <v>38</v>
      </c>
    </row>
    <row r="1043" spans="1:30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F1043">
        <v>0</v>
      </c>
      <c r="G1043">
        <v>1</v>
      </c>
      <c r="H1043" s="35">
        <v>41268</v>
      </c>
      <c r="I1043">
        <v>46</v>
      </c>
      <c r="J1043">
        <v>226</v>
      </c>
      <c r="K1043">
        <v>22</v>
      </c>
      <c r="L1043">
        <v>133</v>
      </c>
      <c r="M1043">
        <v>41</v>
      </c>
      <c r="N1043">
        <v>31</v>
      </c>
      <c r="O1043">
        <v>31</v>
      </c>
      <c r="P1043">
        <v>3</v>
      </c>
      <c r="Q1043">
        <v>4</v>
      </c>
      <c r="R1043">
        <v>3</v>
      </c>
      <c r="S1043">
        <v>8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s="47">
        <f t="shared" si="16"/>
        <v>0</v>
      </c>
      <c r="AB1043">
        <v>0</v>
      </c>
      <c r="AD1043" t="s">
        <v>38</v>
      </c>
    </row>
    <row r="1044" spans="1:30" x14ac:dyDescent="0.25">
      <c r="A1044" s="20">
        <v>821</v>
      </c>
      <c r="B1044" s="20">
        <v>1992</v>
      </c>
      <c r="C1044" s="20" t="s">
        <v>4</v>
      </c>
      <c r="D1044" s="20" t="s">
        <v>9</v>
      </c>
      <c r="E1044" s="20">
        <v>92859</v>
      </c>
      <c r="F1044" s="20">
        <v>0</v>
      </c>
      <c r="G1044" s="20">
        <v>0</v>
      </c>
      <c r="H1044" s="49">
        <v>41201</v>
      </c>
      <c r="I1044" s="20">
        <v>46</v>
      </c>
      <c r="J1044" s="20">
        <v>962</v>
      </c>
      <c r="K1044" s="20">
        <v>61</v>
      </c>
      <c r="L1044" s="20">
        <v>921</v>
      </c>
      <c r="M1044" s="20">
        <v>52</v>
      </c>
      <c r="N1044" s="20">
        <v>61</v>
      </c>
      <c r="O1044" s="20">
        <v>20</v>
      </c>
      <c r="P1044" s="20">
        <v>1</v>
      </c>
      <c r="Q1044" s="20">
        <v>5</v>
      </c>
      <c r="R1044" s="20">
        <v>4</v>
      </c>
      <c r="S1044" s="20">
        <v>12</v>
      </c>
      <c r="T1044" s="20">
        <v>2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47">
        <f t="shared" si="16"/>
        <v>0</v>
      </c>
      <c r="AB1044" s="20">
        <v>0</v>
      </c>
      <c r="AC1044" s="20"/>
      <c r="AD1044" s="20" t="s">
        <v>37</v>
      </c>
    </row>
    <row r="1045" spans="1:30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F1045">
        <v>1</v>
      </c>
      <c r="G1045">
        <v>0</v>
      </c>
      <c r="H1045" s="35">
        <v>41195</v>
      </c>
      <c r="I1045">
        <v>46</v>
      </c>
      <c r="J1045">
        <v>186</v>
      </c>
      <c r="K1045">
        <v>36</v>
      </c>
      <c r="L1045">
        <v>234</v>
      </c>
      <c r="M1045">
        <v>86</v>
      </c>
      <c r="N1045">
        <v>72</v>
      </c>
      <c r="O1045">
        <v>48</v>
      </c>
      <c r="P1045">
        <v>6</v>
      </c>
      <c r="Q1045">
        <v>10</v>
      </c>
      <c r="R1045">
        <v>2</v>
      </c>
      <c r="S1045">
        <v>6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s="47">
        <f t="shared" si="16"/>
        <v>0</v>
      </c>
      <c r="AB1045">
        <v>0</v>
      </c>
      <c r="AD1045" t="s">
        <v>33</v>
      </c>
    </row>
    <row r="1046" spans="1:30" x14ac:dyDescent="0.25">
      <c r="A1046" s="20">
        <v>1225</v>
      </c>
      <c r="B1046" s="20">
        <v>1963</v>
      </c>
      <c r="C1046" s="20" t="s">
        <v>2</v>
      </c>
      <c r="D1046" s="20" t="s">
        <v>14</v>
      </c>
      <c r="E1046" s="20">
        <v>80124</v>
      </c>
      <c r="F1046" s="20">
        <v>0</v>
      </c>
      <c r="G1046" s="20">
        <v>0</v>
      </c>
      <c r="H1046" s="49">
        <v>41816</v>
      </c>
      <c r="I1046" s="20">
        <v>47</v>
      </c>
      <c r="J1046" s="20">
        <v>483</v>
      </c>
      <c r="K1046" s="20">
        <v>84</v>
      </c>
      <c r="L1046" s="20">
        <v>398</v>
      </c>
      <c r="M1046" s="20">
        <v>205</v>
      </c>
      <c r="N1046" s="20">
        <v>84</v>
      </c>
      <c r="O1046" s="20">
        <v>241</v>
      </c>
      <c r="P1046" s="20">
        <v>1</v>
      </c>
      <c r="Q1046" s="20">
        <v>3</v>
      </c>
      <c r="R1046" s="20">
        <v>7</v>
      </c>
      <c r="S1046" s="20">
        <v>8</v>
      </c>
      <c r="T1046" s="20">
        <v>1</v>
      </c>
      <c r="U1046" s="20">
        <v>1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47">
        <f t="shared" si="16"/>
        <v>1</v>
      </c>
      <c r="AB1046" s="20">
        <v>0</v>
      </c>
      <c r="AC1046" s="20"/>
      <c r="AD1046" s="20" t="s">
        <v>33</v>
      </c>
    </row>
    <row r="1047" spans="1:30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F1047">
        <v>0</v>
      </c>
      <c r="G1047">
        <v>0</v>
      </c>
      <c r="H1047" s="35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 s="47">
        <f t="shared" si="16"/>
        <v>1</v>
      </c>
      <c r="AB1047">
        <v>0</v>
      </c>
      <c r="AD1047" t="s">
        <v>38</v>
      </c>
    </row>
    <row r="1048" spans="1:30" x14ac:dyDescent="0.25">
      <c r="A1048" s="20">
        <v>5633</v>
      </c>
      <c r="B1048" s="20">
        <v>1980</v>
      </c>
      <c r="C1048" s="20" t="s">
        <v>2</v>
      </c>
      <c r="D1048" s="20" t="s">
        <v>14</v>
      </c>
      <c r="E1048" s="20">
        <v>50183</v>
      </c>
      <c r="F1048" s="20">
        <v>1</v>
      </c>
      <c r="G1048" s="20">
        <v>1</v>
      </c>
      <c r="H1048" s="49">
        <v>41815</v>
      </c>
      <c r="I1048" s="20">
        <v>47</v>
      </c>
      <c r="J1048" s="20">
        <v>97</v>
      </c>
      <c r="K1048" s="20">
        <v>12</v>
      </c>
      <c r="L1048" s="20">
        <v>84</v>
      </c>
      <c r="M1048" s="20">
        <v>13</v>
      </c>
      <c r="N1048" s="20">
        <v>10</v>
      </c>
      <c r="O1048" s="20">
        <v>15</v>
      </c>
      <c r="P1048" s="20">
        <v>7</v>
      </c>
      <c r="Q1048" s="20">
        <v>3</v>
      </c>
      <c r="R1048" s="20">
        <v>1</v>
      </c>
      <c r="S1048" s="20">
        <v>6</v>
      </c>
      <c r="T1048" s="20">
        <v>5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47">
        <f t="shared" si="16"/>
        <v>0</v>
      </c>
      <c r="AB1048" s="20">
        <v>0</v>
      </c>
      <c r="AC1048" s="20"/>
      <c r="AD1048" s="20" t="s">
        <v>33</v>
      </c>
    </row>
    <row r="1049" spans="1:30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F1049">
        <v>1</v>
      </c>
      <c r="G1049">
        <v>0</v>
      </c>
      <c r="H1049" s="35">
        <v>41785</v>
      </c>
      <c r="I1049">
        <v>47</v>
      </c>
      <c r="J1049">
        <v>303</v>
      </c>
      <c r="K1049">
        <v>0</v>
      </c>
      <c r="L1049">
        <v>280</v>
      </c>
      <c r="M1049">
        <v>60</v>
      </c>
      <c r="N1049">
        <v>147</v>
      </c>
      <c r="O1049">
        <v>15</v>
      </c>
      <c r="P1049">
        <v>4</v>
      </c>
      <c r="Q1049">
        <v>8</v>
      </c>
      <c r="R1049">
        <v>2</v>
      </c>
      <c r="S1049">
        <v>11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47">
        <f t="shared" si="16"/>
        <v>0</v>
      </c>
      <c r="AB1049">
        <v>0</v>
      </c>
      <c r="AD1049" t="s">
        <v>38</v>
      </c>
    </row>
    <row r="1050" spans="1:30" x14ac:dyDescent="0.25">
      <c r="A1050" s="20">
        <v>6211</v>
      </c>
      <c r="B1050" s="20">
        <v>1976</v>
      </c>
      <c r="C1050" s="20" t="s">
        <v>3</v>
      </c>
      <c r="D1050" s="20" t="s">
        <v>13</v>
      </c>
      <c r="E1050" s="20">
        <v>37395</v>
      </c>
      <c r="F1050" s="20">
        <v>1</v>
      </c>
      <c r="G1050" s="20">
        <v>0</v>
      </c>
      <c r="H1050" s="49">
        <v>41761</v>
      </c>
      <c r="I1050" s="20">
        <v>47</v>
      </c>
      <c r="J1050" s="20">
        <v>18</v>
      </c>
      <c r="K1050" s="20">
        <v>0</v>
      </c>
      <c r="L1050" s="20">
        <v>9</v>
      </c>
      <c r="M1050" s="20">
        <v>0</v>
      </c>
      <c r="N1050" s="20">
        <v>1</v>
      </c>
      <c r="O1050" s="20">
        <v>11</v>
      </c>
      <c r="P1050" s="20">
        <v>1</v>
      </c>
      <c r="Q1050" s="20">
        <v>1</v>
      </c>
      <c r="R1050" s="20">
        <v>0</v>
      </c>
      <c r="S1050" s="20">
        <v>3</v>
      </c>
      <c r="T1050" s="20">
        <v>6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47">
        <f t="shared" si="16"/>
        <v>0</v>
      </c>
      <c r="AB1050" s="20">
        <v>0</v>
      </c>
      <c r="AC1050" s="20"/>
      <c r="AD1050" s="20" t="s">
        <v>38</v>
      </c>
    </row>
    <row r="1051" spans="1:30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F1051">
        <v>2</v>
      </c>
      <c r="G1051">
        <v>0</v>
      </c>
      <c r="H1051" s="35">
        <v>41730</v>
      </c>
      <c r="I1051">
        <v>47</v>
      </c>
      <c r="J1051">
        <v>17</v>
      </c>
      <c r="K1051">
        <v>3</v>
      </c>
      <c r="L1051">
        <v>18</v>
      </c>
      <c r="M1051">
        <v>3</v>
      </c>
      <c r="N1051">
        <v>4</v>
      </c>
      <c r="O1051">
        <v>18</v>
      </c>
      <c r="P1051">
        <v>2</v>
      </c>
      <c r="Q1051">
        <v>3</v>
      </c>
      <c r="R1051">
        <v>1</v>
      </c>
      <c r="S1051">
        <v>2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47">
        <f t="shared" si="16"/>
        <v>0</v>
      </c>
      <c r="AB1051">
        <v>0</v>
      </c>
      <c r="AD1051" t="s">
        <v>38</v>
      </c>
    </row>
    <row r="1052" spans="1:30" x14ac:dyDescent="0.25">
      <c r="A1052" s="20">
        <v>9671</v>
      </c>
      <c r="B1052" s="20">
        <v>1968</v>
      </c>
      <c r="C1052" s="20" t="s">
        <v>2</v>
      </c>
      <c r="D1052" s="20" t="s">
        <v>14</v>
      </c>
      <c r="E1052" s="20">
        <v>19514</v>
      </c>
      <c r="F1052" s="20">
        <v>1</v>
      </c>
      <c r="G1052" s="20">
        <v>1</v>
      </c>
      <c r="H1052" s="49">
        <v>41665</v>
      </c>
      <c r="I1052" s="20">
        <v>47</v>
      </c>
      <c r="J1052" s="20">
        <v>14</v>
      </c>
      <c r="K1052" s="20">
        <v>3</v>
      </c>
      <c r="L1052" s="20">
        <v>21</v>
      </c>
      <c r="M1052" s="20">
        <v>2</v>
      </c>
      <c r="N1052" s="20">
        <v>1</v>
      </c>
      <c r="O1052" s="20">
        <v>28</v>
      </c>
      <c r="P1052" s="20">
        <v>4</v>
      </c>
      <c r="Q1052" s="20">
        <v>3</v>
      </c>
      <c r="R1052" s="20">
        <v>1</v>
      </c>
      <c r="S1052" s="20">
        <v>2</v>
      </c>
      <c r="T1052" s="20">
        <v>8</v>
      </c>
      <c r="U1052" s="20">
        <v>1</v>
      </c>
      <c r="V1052" s="20">
        <v>0</v>
      </c>
      <c r="W1052" s="20">
        <v>0</v>
      </c>
      <c r="X1052" s="20">
        <v>0</v>
      </c>
      <c r="Y1052" s="20">
        <v>0</v>
      </c>
      <c r="Z1052" s="20">
        <v>1</v>
      </c>
      <c r="AA1052" s="47">
        <f t="shared" si="16"/>
        <v>2</v>
      </c>
      <c r="AB1052" s="20">
        <v>0</v>
      </c>
      <c r="AC1052" s="20"/>
      <c r="AD1052" s="20" t="s">
        <v>38</v>
      </c>
    </row>
    <row r="1053" spans="1:30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F1053">
        <v>1</v>
      </c>
      <c r="G1053">
        <v>1</v>
      </c>
      <c r="H1053" s="35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 s="47">
        <f t="shared" si="16"/>
        <v>1</v>
      </c>
      <c r="AB1053">
        <v>0</v>
      </c>
      <c r="AD1053" t="s">
        <v>38</v>
      </c>
    </row>
    <row r="1054" spans="1:30" x14ac:dyDescent="0.25">
      <c r="A1054" s="20">
        <v>6616</v>
      </c>
      <c r="B1054" s="20">
        <v>1975</v>
      </c>
      <c r="C1054" s="20" t="s">
        <v>2</v>
      </c>
      <c r="D1054" s="20" t="s">
        <v>13</v>
      </c>
      <c r="E1054" s="20">
        <v>59481</v>
      </c>
      <c r="F1054" s="20">
        <v>0</v>
      </c>
      <c r="G1054" s="20">
        <v>1</v>
      </c>
      <c r="H1054" s="49">
        <v>41570</v>
      </c>
      <c r="I1054" s="20">
        <v>47</v>
      </c>
      <c r="J1054" s="20">
        <v>178</v>
      </c>
      <c r="K1054" s="20">
        <v>3</v>
      </c>
      <c r="L1054" s="20">
        <v>85</v>
      </c>
      <c r="M1054" s="20">
        <v>71</v>
      </c>
      <c r="N1054" s="20">
        <v>66</v>
      </c>
      <c r="O1054" s="20">
        <v>58</v>
      </c>
      <c r="P1054" s="20">
        <v>2</v>
      </c>
      <c r="Q1054" s="20">
        <v>3</v>
      </c>
      <c r="R1054" s="20">
        <v>3</v>
      </c>
      <c r="S1054" s="20">
        <v>8</v>
      </c>
      <c r="T1054" s="20">
        <v>2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47">
        <f t="shared" si="16"/>
        <v>0</v>
      </c>
      <c r="AB1054" s="20">
        <v>0</v>
      </c>
      <c r="AC1054" s="20"/>
      <c r="AD1054" s="20" t="s">
        <v>38</v>
      </c>
    </row>
    <row r="1055" spans="1:30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F1055">
        <v>0</v>
      </c>
      <c r="G1055">
        <v>0</v>
      </c>
      <c r="H1055" s="35">
        <v>41564</v>
      </c>
      <c r="I1055">
        <v>47</v>
      </c>
      <c r="J1055">
        <v>1276</v>
      </c>
      <c r="K1055">
        <v>24</v>
      </c>
      <c r="L1055">
        <v>746</v>
      </c>
      <c r="M1055">
        <v>94</v>
      </c>
      <c r="N1055">
        <v>29</v>
      </c>
      <c r="O1055">
        <v>48</v>
      </c>
      <c r="P1055">
        <v>0</v>
      </c>
      <c r="Q1055">
        <v>9</v>
      </c>
      <c r="R1055">
        <v>7</v>
      </c>
      <c r="S1055">
        <v>11</v>
      </c>
      <c r="T1055">
        <v>3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 s="47">
        <f t="shared" si="16"/>
        <v>2</v>
      </c>
      <c r="AB1055">
        <v>0</v>
      </c>
      <c r="AD1055" t="s">
        <v>38</v>
      </c>
    </row>
    <row r="1056" spans="1:30" x14ac:dyDescent="0.25">
      <c r="A1056" s="20">
        <v>7428</v>
      </c>
      <c r="B1056" s="20">
        <v>1975</v>
      </c>
      <c r="C1056" s="20" t="s">
        <v>2</v>
      </c>
      <c r="D1056" s="20" t="s">
        <v>13</v>
      </c>
      <c r="E1056" s="20">
        <v>80144</v>
      </c>
      <c r="F1056" s="20">
        <v>0</v>
      </c>
      <c r="G1056" s="20">
        <v>0</v>
      </c>
      <c r="H1056" s="49">
        <v>41547</v>
      </c>
      <c r="I1056" s="20">
        <v>47</v>
      </c>
      <c r="J1056" s="20">
        <v>240</v>
      </c>
      <c r="K1056" s="20">
        <v>132</v>
      </c>
      <c r="L1056" s="20">
        <v>445</v>
      </c>
      <c r="M1056" s="20">
        <v>250</v>
      </c>
      <c r="N1056" s="20">
        <v>192</v>
      </c>
      <c r="O1056" s="20">
        <v>108</v>
      </c>
      <c r="P1056" s="20">
        <v>1</v>
      </c>
      <c r="Q1056" s="20">
        <v>3</v>
      </c>
      <c r="R1056" s="20">
        <v>7</v>
      </c>
      <c r="S1056" s="20">
        <v>8</v>
      </c>
      <c r="T1056" s="20">
        <v>1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47">
        <f t="shared" si="16"/>
        <v>0</v>
      </c>
      <c r="AB1056" s="20">
        <v>0</v>
      </c>
      <c r="AC1056" s="20"/>
      <c r="AD1056" s="20" t="s">
        <v>34</v>
      </c>
    </row>
    <row r="1057" spans="1:30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F1057">
        <v>0</v>
      </c>
      <c r="G1057">
        <v>0</v>
      </c>
      <c r="H1057" s="35">
        <v>41528</v>
      </c>
      <c r="I1057">
        <v>47</v>
      </c>
      <c r="J1057">
        <v>130</v>
      </c>
      <c r="K1057">
        <v>30</v>
      </c>
      <c r="L1057">
        <v>168</v>
      </c>
      <c r="M1057">
        <v>20</v>
      </c>
      <c r="N1057">
        <v>34</v>
      </c>
      <c r="O1057">
        <v>0</v>
      </c>
      <c r="P1057">
        <v>1</v>
      </c>
      <c r="Q1057">
        <v>3</v>
      </c>
      <c r="R1057">
        <v>4</v>
      </c>
      <c r="S1057">
        <v>7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47">
        <f t="shared" si="16"/>
        <v>0</v>
      </c>
      <c r="AB1057">
        <v>0</v>
      </c>
      <c r="AD1057" t="s">
        <v>38</v>
      </c>
    </row>
    <row r="1058" spans="1:30" x14ac:dyDescent="0.25">
      <c r="A1058" s="20">
        <v>2937</v>
      </c>
      <c r="B1058" s="20">
        <v>1974</v>
      </c>
      <c r="C1058" s="20" t="s">
        <v>3</v>
      </c>
      <c r="D1058" s="20" t="s">
        <v>9</v>
      </c>
      <c r="E1058" s="20">
        <v>68352</v>
      </c>
      <c r="F1058" s="20">
        <v>0</v>
      </c>
      <c r="G1058" s="20">
        <v>1</v>
      </c>
      <c r="H1058" s="49">
        <v>41514</v>
      </c>
      <c r="I1058" s="20">
        <v>47</v>
      </c>
      <c r="J1058" s="20">
        <v>614</v>
      </c>
      <c r="K1058" s="20">
        <v>16</v>
      </c>
      <c r="L1058" s="20">
        <v>132</v>
      </c>
      <c r="M1058" s="20">
        <v>43</v>
      </c>
      <c r="N1058" s="20">
        <v>33</v>
      </c>
      <c r="O1058" s="20">
        <v>33</v>
      </c>
      <c r="P1058" s="20">
        <v>3</v>
      </c>
      <c r="Q1058" s="20">
        <v>8</v>
      </c>
      <c r="R1058" s="20">
        <v>5</v>
      </c>
      <c r="S1058" s="20">
        <v>9</v>
      </c>
      <c r="T1058" s="20">
        <v>6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47">
        <f t="shared" si="16"/>
        <v>0</v>
      </c>
      <c r="AB1058" s="20">
        <v>0</v>
      </c>
      <c r="AC1058" s="20"/>
      <c r="AD1058" s="20" t="s">
        <v>37</v>
      </c>
    </row>
    <row r="1059" spans="1:30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F1059">
        <v>0</v>
      </c>
      <c r="G1059">
        <v>0</v>
      </c>
      <c r="H1059" s="35">
        <v>41378</v>
      </c>
      <c r="I1059">
        <v>47</v>
      </c>
      <c r="J1059">
        <v>1288</v>
      </c>
      <c r="K1059">
        <v>20</v>
      </c>
      <c r="L1059">
        <v>613</v>
      </c>
      <c r="M1059">
        <v>80</v>
      </c>
      <c r="N1059">
        <v>61</v>
      </c>
      <c r="O1059">
        <v>27</v>
      </c>
      <c r="P1059">
        <v>1</v>
      </c>
      <c r="Q1059">
        <v>5</v>
      </c>
      <c r="R1059">
        <v>7</v>
      </c>
      <c r="S1059">
        <v>9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47">
        <f t="shared" si="16"/>
        <v>0</v>
      </c>
      <c r="AB1059">
        <v>0</v>
      </c>
      <c r="AD1059" t="s">
        <v>38</v>
      </c>
    </row>
    <row r="1060" spans="1:30" x14ac:dyDescent="0.25">
      <c r="A1060" s="20">
        <v>2021</v>
      </c>
      <c r="B1060" s="20">
        <v>1975</v>
      </c>
      <c r="C1060" s="20" t="s">
        <v>2</v>
      </c>
      <c r="D1060" s="20" t="s">
        <v>14</v>
      </c>
      <c r="E1060" s="20">
        <v>61456</v>
      </c>
      <c r="F1060" s="20">
        <v>0</v>
      </c>
      <c r="G1060" s="20">
        <v>1</v>
      </c>
      <c r="H1060" s="49">
        <v>41360</v>
      </c>
      <c r="I1060" s="20">
        <v>47</v>
      </c>
      <c r="J1060" s="20">
        <v>563</v>
      </c>
      <c r="K1060" s="20">
        <v>76</v>
      </c>
      <c r="L1060" s="20">
        <v>384</v>
      </c>
      <c r="M1060" s="20">
        <v>84</v>
      </c>
      <c r="N1060" s="20">
        <v>192</v>
      </c>
      <c r="O1060" s="20">
        <v>89</v>
      </c>
      <c r="P1060" s="20">
        <v>4</v>
      </c>
      <c r="Q1060" s="20">
        <v>6</v>
      </c>
      <c r="R1060" s="20">
        <v>10</v>
      </c>
      <c r="S1060" s="20">
        <v>13</v>
      </c>
      <c r="T1060" s="20">
        <v>4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47">
        <f t="shared" si="16"/>
        <v>0</v>
      </c>
      <c r="AB1060" s="20">
        <v>0</v>
      </c>
      <c r="AC1060" s="20"/>
      <c r="AD1060" s="20" t="s">
        <v>38</v>
      </c>
    </row>
    <row r="1061" spans="1:30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F1061">
        <v>0</v>
      </c>
      <c r="G1061">
        <v>0</v>
      </c>
      <c r="H1061" s="35">
        <v>41290</v>
      </c>
      <c r="I1061">
        <v>47</v>
      </c>
      <c r="J1061">
        <v>2</v>
      </c>
      <c r="K1061">
        <v>23</v>
      </c>
      <c r="L1061">
        <v>11</v>
      </c>
      <c r="M1061">
        <v>8</v>
      </c>
      <c r="N1061">
        <v>6</v>
      </c>
      <c r="O1061">
        <v>46</v>
      </c>
      <c r="P1061">
        <v>1</v>
      </c>
      <c r="Q1061">
        <v>2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s="47">
        <f t="shared" si="16"/>
        <v>0</v>
      </c>
      <c r="AB1061">
        <v>0</v>
      </c>
      <c r="AD1061" t="s">
        <v>38</v>
      </c>
    </row>
    <row r="1062" spans="1:30" x14ac:dyDescent="0.25">
      <c r="A1062" s="20">
        <v>524</v>
      </c>
      <c r="B1062" s="20">
        <v>1966</v>
      </c>
      <c r="C1062" s="20" t="s">
        <v>6</v>
      </c>
      <c r="D1062" s="20" t="s">
        <v>13</v>
      </c>
      <c r="E1062" s="20">
        <v>22634</v>
      </c>
      <c r="F1062" s="20">
        <v>0</v>
      </c>
      <c r="G1062" s="20">
        <v>0</v>
      </c>
      <c r="H1062" s="49">
        <v>41290</v>
      </c>
      <c r="I1062" s="20">
        <v>47</v>
      </c>
      <c r="J1062" s="20">
        <v>2</v>
      </c>
      <c r="K1062" s="20">
        <v>23</v>
      </c>
      <c r="L1062" s="20">
        <v>11</v>
      </c>
      <c r="M1062" s="20">
        <v>8</v>
      </c>
      <c r="N1062" s="20">
        <v>6</v>
      </c>
      <c r="O1062" s="20">
        <v>46</v>
      </c>
      <c r="P1062" s="20">
        <v>1</v>
      </c>
      <c r="Q1062" s="20">
        <v>2</v>
      </c>
      <c r="R1062" s="20">
        <v>1</v>
      </c>
      <c r="S1062" s="20">
        <v>2</v>
      </c>
      <c r="T1062" s="20">
        <v>8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47">
        <f t="shared" si="16"/>
        <v>0</v>
      </c>
      <c r="AB1062" s="20">
        <v>0</v>
      </c>
      <c r="AC1062" s="20"/>
      <c r="AD1062" s="20" t="s">
        <v>34</v>
      </c>
    </row>
    <row r="1063" spans="1:30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F1063">
        <v>1</v>
      </c>
      <c r="G1063">
        <v>0</v>
      </c>
      <c r="H1063" s="35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 s="47">
        <f t="shared" si="16"/>
        <v>1</v>
      </c>
      <c r="AB1063">
        <v>0</v>
      </c>
      <c r="AD1063" t="s">
        <v>37</v>
      </c>
    </row>
    <row r="1064" spans="1:30" x14ac:dyDescent="0.25">
      <c r="A1064" s="20">
        <v>7011</v>
      </c>
      <c r="B1064" s="20">
        <v>1973</v>
      </c>
      <c r="C1064" s="20" t="s">
        <v>2</v>
      </c>
      <c r="D1064" s="20" t="s">
        <v>14</v>
      </c>
      <c r="E1064" s="20">
        <v>33471</v>
      </c>
      <c r="F1064" s="20">
        <v>1</v>
      </c>
      <c r="G1064" s="20">
        <v>0</v>
      </c>
      <c r="H1064" s="49">
        <v>41194</v>
      </c>
      <c r="I1064" s="20">
        <v>47</v>
      </c>
      <c r="J1064" s="20">
        <v>43</v>
      </c>
      <c r="K1064" s="20">
        <v>2</v>
      </c>
      <c r="L1064" s="20">
        <v>27</v>
      </c>
      <c r="M1064" s="20">
        <v>0</v>
      </c>
      <c r="N1064" s="20">
        <v>9</v>
      </c>
      <c r="O1064" s="20">
        <v>12</v>
      </c>
      <c r="P1064" s="20">
        <v>3</v>
      </c>
      <c r="Q1064" s="20">
        <v>3</v>
      </c>
      <c r="R1064" s="20">
        <v>0</v>
      </c>
      <c r="S1064" s="20">
        <v>4</v>
      </c>
      <c r="T1064" s="20">
        <v>7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47">
        <f t="shared" si="16"/>
        <v>0</v>
      </c>
      <c r="AB1064" s="20">
        <v>0</v>
      </c>
      <c r="AC1064" s="20"/>
      <c r="AD1064" s="20" t="s">
        <v>33</v>
      </c>
    </row>
    <row r="1065" spans="1:30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F1065">
        <v>0</v>
      </c>
      <c r="G1065">
        <v>1</v>
      </c>
      <c r="H1065" s="35">
        <v>41797</v>
      </c>
      <c r="I1065">
        <v>48</v>
      </c>
      <c r="J1065">
        <v>189</v>
      </c>
      <c r="K1065">
        <v>2</v>
      </c>
      <c r="L1065">
        <v>29</v>
      </c>
      <c r="M1065">
        <v>3</v>
      </c>
      <c r="N1065">
        <v>2</v>
      </c>
      <c r="O1065">
        <v>40</v>
      </c>
      <c r="P1065">
        <v>2</v>
      </c>
      <c r="Q1065">
        <v>3</v>
      </c>
      <c r="R1065">
        <v>2</v>
      </c>
      <c r="S1065">
        <v>5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s="47">
        <f t="shared" si="16"/>
        <v>0</v>
      </c>
      <c r="AB1065">
        <v>0</v>
      </c>
      <c r="AD1065" t="s">
        <v>38</v>
      </c>
    </row>
    <row r="1066" spans="1:30" x14ac:dyDescent="0.25">
      <c r="A1066" s="20">
        <v>7679</v>
      </c>
      <c r="B1066" s="20">
        <v>1985</v>
      </c>
      <c r="C1066" s="20" t="s">
        <v>3</v>
      </c>
      <c r="D1066" s="20" t="s">
        <v>9</v>
      </c>
      <c r="E1066" s="20">
        <v>30298</v>
      </c>
      <c r="F1066" s="20">
        <v>0</v>
      </c>
      <c r="G1066" s="20">
        <v>0</v>
      </c>
      <c r="H1066" s="49">
        <v>41778</v>
      </c>
      <c r="I1066" s="20">
        <v>48</v>
      </c>
      <c r="J1066" s="20">
        <v>6</v>
      </c>
      <c r="K1066" s="20">
        <v>3</v>
      </c>
      <c r="L1066" s="20">
        <v>12</v>
      </c>
      <c r="M1066" s="20">
        <v>6</v>
      </c>
      <c r="N1066" s="20">
        <v>1</v>
      </c>
      <c r="O1066" s="20">
        <v>0</v>
      </c>
      <c r="P1066" s="20">
        <v>1</v>
      </c>
      <c r="Q1066" s="20">
        <v>1</v>
      </c>
      <c r="R1066" s="20">
        <v>1</v>
      </c>
      <c r="S1066" s="20">
        <v>3</v>
      </c>
      <c r="T1066" s="20">
        <v>3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47">
        <f t="shared" si="16"/>
        <v>0</v>
      </c>
      <c r="AB1066" s="20">
        <v>0</v>
      </c>
      <c r="AC1066" s="20"/>
      <c r="AD1066" s="20" t="s">
        <v>38</v>
      </c>
    </row>
    <row r="1067" spans="1:30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F1067">
        <v>1</v>
      </c>
      <c r="G1067">
        <v>1</v>
      </c>
      <c r="H1067" s="35">
        <v>41766</v>
      </c>
      <c r="I1067">
        <v>48</v>
      </c>
      <c r="J1067">
        <v>67</v>
      </c>
      <c r="K1067">
        <v>4</v>
      </c>
      <c r="L1067">
        <v>32</v>
      </c>
      <c r="M1067">
        <v>17</v>
      </c>
      <c r="N1067">
        <v>2</v>
      </c>
      <c r="O1067">
        <v>16</v>
      </c>
      <c r="P1067">
        <v>3</v>
      </c>
      <c r="Q1067">
        <v>2</v>
      </c>
      <c r="R1067">
        <v>1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47">
        <f t="shared" si="16"/>
        <v>0</v>
      </c>
      <c r="AB1067">
        <v>0</v>
      </c>
      <c r="AD1067" t="s">
        <v>33</v>
      </c>
    </row>
    <row r="1068" spans="1:30" x14ac:dyDescent="0.25">
      <c r="A1068" s="20">
        <v>7530</v>
      </c>
      <c r="B1068" s="20">
        <v>1950</v>
      </c>
      <c r="C1068" s="20" t="s">
        <v>3</v>
      </c>
      <c r="D1068" s="20" t="s">
        <v>16</v>
      </c>
      <c r="E1068" s="20">
        <v>56551</v>
      </c>
      <c r="F1068" s="20">
        <v>1</v>
      </c>
      <c r="G1068" s="20">
        <v>1</v>
      </c>
      <c r="H1068" s="49">
        <v>41766</v>
      </c>
      <c r="I1068" s="20">
        <v>48</v>
      </c>
      <c r="J1068" s="20">
        <v>67</v>
      </c>
      <c r="K1068" s="20">
        <v>4</v>
      </c>
      <c r="L1068" s="20">
        <v>32</v>
      </c>
      <c r="M1068" s="20">
        <v>17</v>
      </c>
      <c r="N1068" s="20">
        <v>2</v>
      </c>
      <c r="O1068" s="20">
        <v>16</v>
      </c>
      <c r="P1068" s="20">
        <v>3</v>
      </c>
      <c r="Q1068" s="20">
        <v>2</v>
      </c>
      <c r="R1068" s="20">
        <v>1</v>
      </c>
      <c r="S1068" s="20">
        <v>4</v>
      </c>
      <c r="T1068" s="20">
        <v>4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47">
        <f t="shared" si="16"/>
        <v>0</v>
      </c>
      <c r="AB1068" s="20">
        <v>0</v>
      </c>
      <c r="AC1068" s="20"/>
      <c r="AD1068" s="20" t="s">
        <v>38</v>
      </c>
    </row>
    <row r="1069" spans="1:30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F1069">
        <v>0</v>
      </c>
      <c r="G1069">
        <v>0</v>
      </c>
      <c r="H1069" s="35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s="47">
        <f t="shared" si="16"/>
        <v>0</v>
      </c>
      <c r="AB1069">
        <v>0</v>
      </c>
      <c r="AD1069" t="s">
        <v>37</v>
      </c>
    </row>
    <row r="1070" spans="1:30" x14ac:dyDescent="0.25">
      <c r="A1070" s="20">
        <v>286</v>
      </c>
      <c r="B1070" s="20">
        <v>1952</v>
      </c>
      <c r="C1070" s="20" t="s">
        <v>2</v>
      </c>
      <c r="D1070" s="20" t="s">
        <v>9</v>
      </c>
      <c r="E1070" s="20">
        <v>44213</v>
      </c>
      <c r="F1070" s="20">
        <v>1</v>
      </c>
      <c r="G1070" s="20">
        <v>1</v>
      </c>
      <c r="H1070" s="49">
        <v>41607</v>
      </c>
      <c r="I1070" s="20">
        <v>48</v>
      </c>
      <c r="J1070" s="20">
        <v>95</v>
      </c>
      <c r="K1070" s="20">
        <v>11</v>
      </c>
      <c r="L1070" s="20">
        <v>35</v>
      </c>
      <c r="M1070" s="20">
        <v>0</v>
      </c>
      <c r="N1070" s="20">
        <v>4</v>
      </c>
      <c r="O1070" s="20">
        <v>7</v>
      </c>
      <c r="P1070" s="20">
        <v>4</v>
      </c>
      <c r="Q1070" s="20">
        <v>2</v>
      </c>
      <c r="R1070" s="20">
        <v>1</v>
      </c>
      <c r="S1070" s="20">
        <v>5</v>
      </c>
      <c r="T1070" s="20">
        <v>6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47">
        <f t="shared" si="16"/>
        <v>0</v>
      </c>
      <c r="AB1070" s="20">
        <v>0</v>
      </c>
      <c r="AC1070" s="20"/>
      <c r="AD1070" s="20" t="s">
        <v>38</v>
      </c>
    </row>
    <row r="1071" spans="1:30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F1071">
        <v>0</v>
      </c>
      <c r="G1071">
        <v>1</v>
      </c>
      <c r="H1071" s="35">
        <v>41560</v>
      </c>
      <c r="I1071">
        <v>48</v>
      </c>
      <c r="J1071">
        <v>210</v>
      </c>
      <c r="K1071">
        <v>0</v>
      </c>
      <c r="L1071">
        <v>6</v>
      </c>
      <c r="M1071">
        <v>0</v>
      </c>
      <c r="N1071">
        <v>0</v>
      </c>
      <c r="O1071">
        <v>2</v>
      </c>
      <c r="P1071">
        <v>2</v>
      </c>
      <c r="Q1071">
        <v>4</v>
      </c>
      <c r="R1071">
        <v>1</v>
      </c>
      <c r="S1071">
        <v>5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s="47">
        <f t="shared" si="16"/>
        <v>0</v>
      </c>
      <c r="AB1071">
        <v>0</v>
      </c>
      <c r="AD1071" t="s">
        <v>38</v>
      </c>
    </row>
    <row r="1072" spans="1:30" x14ac:dyDescent="0.25">
      <c r="A1072" s="20">
        <v>7250</v>
      </c>
      <c r="B1072" s="20">
        <v>1978</v>
      </c>
      <c r="C1072" s="20" t="s">
        <v>2</v>
      </c>
      <c r="D1072" s="20" t="s">
        <v>13</v>
      </c>
      <c r="E1072" s="20">
        <v>57867</v>
      </c>
      <c r="F1072" s="20">
        <v>1</v>
      </c>
      <c r="G1072" s="20">
        <v>0</v>
      </c>
      <c r="H1072" s="49">
        <v>41548</v>
      </c>
      <c r="I1072" s="20">
        <v>48</v>
      </c>
      <c r="J1072" s="20">
        <v>344</v>
      </c>
      <c r="K1072" s="20">
        <v>35</v>
      </c>
      <c r="L1072" s="20">
        <v>178</v>
      </c>
      <c r="M1072" s="20">
        <v>15</v>
      </c>
      <c r="N1072" s="20">
        <v>23</v>
      </c>
      <c r="O1072" s="20">
        <v>17</v>
      </c>
      <c r="P1072" s="20">
        <v>7</v>
      </c>
      <c r="Q1072" s="20">
        <v>7</v>
      </c>
      <c r="R1072" s="20">
        <v>2</v>
      </c>
      <c r="S1072" s="20">
        <v>9</v>
      </c>
      <c r="T1072" s="20">
        <v>6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47">
        <f t="shared" si="16"/>
        <v>0</v>
      </c>
      <c r="AB1072" s="20">
        <v>0</v>
      </c>
      <c r="AC1072" s="20"/>
      <c r="AD1072" s="20" t="s">
        <v>37</v>
      </c>
    </row>
    <row r="1073" spans="1:30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F1073">
        <v>1</v>
      </c>
      <c r="G1073">
        <v>0</v>
      </c>
      <c r="H1073" s="35">
        <v>41517</v>
      </c>
      <c r="I1073">
        <v>48</v>
      </c>
      <c r="J1073">
        <v>2</v>
      </c>
      <c r="K1073">
        <v>2</v>
      </c>
      <c r="L1073">
        <v>4</v>
      </c>
      <c r="M1073">
        <v>13</v>
      </c>
      <c r="N1073">
        <v>13</v>
      </c>
      <c r="O1073">
        <v>4</v>
      </c>
      <c r="P1073">
        <v>1</v>
      </c>
      <c r="Q1073">
        <v>1</v>
      </c>
      <c r="R1073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47">
        <f t="shared" si="16"/>
        <v>0</v>
      </c>
      <c r="AB1073">
        <v>0</v>
      </c>
      <c r="AD1073" t="s">
        <v>38</v>
      </c>
    </row>
    <row r="1074" spans="1:30" x14ac:dyDescent="0.25">
      <c r="A1074" s="20">
        <v>1160</v>
      </c>
      <c r="B1074" s="20">
        <v>1970</v>
      </c>
      <c r="C1074" s="20" t="s">
        <v>2</v>
      </c>
      <c r="D1074" s="20" t="s">
        <v>14</v>
      </c>
      <c r="E1074" s="20">
        <v>13260</v>
      </c>
      <c r="F1074" s="20">
        <v>1</v>
      </c>
      <c r="G1074" s="20">
        <v>1</v>
      </c>
      <c r="H1074" s="49">
        <v>41509</v>
      </c>
      <c r="I1074" s="20">
        <v>48</v>
      </c>
      <c r="J1074" s="20">
        <v>9</v>
      </c>
      <c r="K1074" s="20">
        <v>4</v>
      </c>
      <c r="L1074" s="20">
        <v>17</v>
      </c>
      <c r="M1074" s="20">
        <v>10</v>
      </c>
      <c r="N1074" s="20">
        <v>2</v>
      </c>
      <c r="O1074" s="20">
        <v>7</v>
      </c>
      <c r="P1074" s="20">
        <v>4</v>
      </c>
      <c r="Q1074" s="20">
        <v>3</v>
      </c>
      <c r="R1074" s="20">
        <v>0</v>
      </c>
      <c r="S1074" s="20">
        <v>3</v>
      </c>
      <c r="T1074" s="20">
        <v>8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47">
        <f t="shared" si="16"/>
        <v>0</v>
      </c>
      <c r="AB1074" s="20">
        <v>0</v>
      </c>
      <c r="AC1074" s="20"/>
      <c r="AD1074" s="20" t="s">
        <v>38</v>
      </c>
    </row>
    <row r="1075" spans="1:30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F1075">
        <v>0</v>
      </c>
      <c r="G1075">
        <v>0</v>
      </c>
      <c r="H1075" s="35">
        <v>41502</v>
      </c>
      <c r="I1075">
        <v>48</v>
      </c>
      <c r="J1075">
        <v>179</v>
      </c>
      <c r="K1075">
        <v>2</v>
      </c>
      <c r="L1075">
        <v>64</v>
      </c>
      <c r="M1075">
        <v>38</v>
      </c>
      <c r="N1075">
        <v>17</v>
      </c>
      <c r="O1075">
        <v>58</v>
      </c>
      <c r="P1075">
        <v>1</v>
      </c>
      <c r="Q1075">
        <v>5</v>
      </c>
      <c r="R1075">
        <v>1</v>
      </c>
      <c r="S1075">
        <v>6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s="47">
        <f t="shared" si="16"/>
        <v>0</v>
      </c>
      <c r="AB1075">
        <v>0</v>
      </c>
      <c r="AD1075" t="s">
        <v>38</v>
      </c>
    </row>
    <row r="1076" spans="1:30" x14ac:dyDescent="0.25">
      <c r="A1076" s="20">
        <v>273</v>
      </c>
      <c r="B1076" s="20">
        <v>1970</v>
      </c>
      <c r="C1076" s="20" t="s">
        <v>4</v>
      </c>
      <c r="D1076" s="20" t="s">
        <v>14</v>
      </c>
      <c r="E1076" s="20">
        <v>36138</v>
      </c>
      <c r="F1076" s="20">
        <v>1</v>
      </c>
      <c r="G1076" s="20">
        <v>1</v>
      </c>
      <c r="H1076" s="49">
        <v>41471</v>
      </c>
      <c r="I1076" s="20">
        <v>48</v>
      </c>
      <c r="J1076" s="20">
        <v>130</v>
      </c>
      <c r="K1076" s="20">
        <v>0</v>
      </c>
      <c r="L1076" s="20">
        <v>16</v>
      </c>
      <c r="M1076" s="20">
        <v>0</v>
      </c>
      <c r="N1076" s="20">
        <v>0</v>
      </c>
      <c r="O1076" s="20">
        <v>5</v>
      </c>
      <c r="P1076" s="20">
        <v>5</v>
      </c>
      <c r="Q1076" s="20">
        <v>3</v>
      </c>
      <c r="R1076" s="20">
        <v>1</v>
      </c>
      <c r="S1076" s="20">
        <v>4</v>
      </c>
      <c r="T1076" s="20">
        <v>7</v>
      </c>
      <c r="U1076" s="20">
        <v>0</v>
      </c>
      <c r="V1076" s="20">
        <v>1</v>
      </c>
      <c r="W1076" s="20">
        <v>0</v>
      </c>
      <c r="X1076" s="20">
        <v>0</v>
      </c>
      <c r="Y1076" s="20">
        <v>0</v>
      </c>
      <c r="Z1076" s="20">
        <v>0</v>
      </c>
      <c r="AA1076" s="47">
        <f t="shared" si="16"/>
        <v>1</v>
      </c>
      <c r="AB1076" s="20">
        <v>0</v>
      </c>
      <c r="AC1076" s="20"/>
      <c r="AD1076" s="20" t="s">
        <v>32</v>
      </c>
    </row>
    <row r="1077" spans="1:30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F1077">
        <v>1</v>
      </c>
      <c r="G1077">
        <v>1</v>
      </c>
      <c r="H1077" s="35">
        <v>41464</v>
      </c>
      <c r="I1077">
        <v>48</v>
      </c>
      <c r="J1077">
        <v>306</v>
      </c>
      <c r="K1077">
        <v>5</v>
      </c>
      <c r="L1077">
        <v>109</v>
      </c>
      <c r="M1077">
        <v>21</v>
      </c>
      <c r="N1077">
        <v>109</v>
      </c>
      <c r="O1077">
        <v>92</v>
      </c>
      <c r="P1077">
        <v>9</v>
      </c>
      <c r="Q1077">
        <v>5</v>
      </c>
      <c r="R1077">
        <v>2</v>
      </c>
      <c r="S1077">
        <v>10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47">
        <f t="shared" si="16"/>
        <v>0</v>
      </c>
      <c r="AB1077">
        <v>0</v>
      </c>
      <c r="AD1077" t="s">
        <v>37</v>
      </c>
    </row>
    <row r="1078" spans="1:30" x14ac:dyDescent="0.25">
      <c r="A1078" s="20">
        <v>9729</v>
      </c>
      <c r="B1078" s="20">
        <v>1955</v>
      </c>
      <c r="C1078" s="20" t="s">
        <v>2</v>
      </c>
      <c r="D1078" s="20" t="s">
        <v>16</v>
      </c>
      <c r="E1078" s="20">
        <v>58275</v>
      </c>
      <c r="F1078" s="20">
        <v>1</v>
      </c>
      <c r="G1078" s="20">
        <v>1</v>
      </c>
      <c r="H1078" s="49">
        <v>41427</v>
      </c>
      <c r="I1078" s="20">
        <v>48</v>
      </c>
      <c r="J1078" s="20">
        <v>189</v>
      </c>
      <c r="K1078" s="20">
        <v>10</v>
      </c>
      <c r="L1078" s="20">
        <v>253</v>
      </c>
      <c r="M1078" s="20">
        <v>56</v>
      </c>
      <c r="N1078" s="20">
        <v>43</v>
      </c>
      <c r="O1078" s="20">
        <v>64</v>
      </c>
      <c r="P1078" s="20">
        <v>6</v>
      </c>
      <c r="Q1078" s="20">
        <v>8</v>
      </c>
      <c r="R1078" s="20">
        <v>2</v>
      </c>
      <c r="S1078" s="20">
        <v>7</v>
      </c>
      <c r="T1078" s="20">
        <v>7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47">
        <f t="shared" si="16"/>
        <v>0</v>
      </c>
      <c r="AB1078" s="20">
        <v>0</v>
      </c>
      <c r="AC1078" s="20"/>
      <c r="AD1078" s="20" t="s">
        <v>32</v>
      </c>
    </row>
    <row r="1079" spans="1:30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F1079">
        <v>0</v>
      </c>
      <c r="G1079">
        <v>1</v>
      </c>
      <c r="H1079" s="35">
        <v>41391</v>
      </c>
      <c r="I1079">
        <v>48</v>
      </c>
      <c r="J1079">
        <v>267</v>
      </c>
      <c r="K1079">
        <v>3</v>
      </c>
      <c r="L1079">
        <v>30</v>
      </c>
      <c r="M1079">
        <v>4</v>
      </c>
      <c r="N1079">
        <v>0</v>
      </c>
      <c r="O1079">
        <v>57</v>
      </c>
      <c r="P1079">
        <v>4</v>
      </c>
      <c r="Q1079">
        <v>5</v>
      </c>
      <c r="R1079">
        <v>2</v>
      </c>
      <c r="S1079">
        <v>5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s="47">
        <f t="shared" si="16"/>
        <v>0</v>
      </c>
      <c r="AB1079">
        <v>0</v>
      </c>
      <c r="AD1079" t="s">
        <v>33</v>
      </c>
    </row>
    <row r="1080" spans="1:30" x14ac:dyDescent="0.25">
      <c r="A1080" s="20">
        <v>2620</v>
      </c>
      <c r="B1080" s="20">
        <v>1974</v>
      </c>
      <c r="C1080" s="20" t="s">
        <v>3</v>
      </c>
      <c r="D1080" s="20" t="s">
        <v>14</v>
      </c>
      <c r="E1080" s="20">
        <v>34596</v>
      </c>
      <c r="F1080" s="20">
        <v>1</v>
      </c>
      <c r="G1080" s="20">
        <v>0</v>
      </c>
      <c r="H1080" s="49">
        <v>41377</v>
      </c>
      <c r="I1080" s="20">
        <v>48</v>
      </c>
      <c r="J1080" s="20">
        <v>14</v>
      </c>
      <c r="K1080" s="20">
        <v>0</v>
      </c>
      <c r="L1080" s="20">
        <v>2</v>
      </c>
      <c r="M1080" s="20">
        <v>0</v>
      </c>
      <c r="N1080" s="20">
        <v>0</v>
      </c>
      <c r="O1080" s="20">
        <v>7</v>
      </c>
      <c r="P1080" s="20">
        <v>1</v>
      </c>
      <c r="Q1080" s="20">
        <v>1</v>
      </c>
      <c r="R1080" s="20">
        <v>0</v>
      </c>
      <c r="S1080" s="20">
        <v>2</v>
      </c>
      <c r="T1080" s="20">
        <v>8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1</v>
      </c>
      <c r="AA1080" s="47">
        <f t="shared" si="16"/>
        <v>1</v>
      </c>
      <c r="AB1080" s="20">
        <v>0</v>
      </c>
      <c r="AC1080" s="20"/>
      <c r="AD1080" s="20" t="s">
        <v>33</v>
      </c>
    </row>
    <row r="1081" spans="1:30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F1081">
        <v>1</v>
      </c>
      <c r="G1081">
        <v>0</v>
      </c>
      <c r="H1081" s="35">
        <v>41377</v>
      </c>
      <c r="I1081">
        <v>48</v>
      </c>
      <c r="J1081">
        <v>14</v>
      </c>
      <c r="K1081">
        <v>0</v>
      </c>
      <c r="L1081">
        <v>2</v>
      </c>
      <c r="M1081">
        <v>0</v>
      </c>
      <c r="N1081">
        <v>0</v>
      </c>
      <c r="O1081">
        <v>7</v>
      </c>
      <c r="P1081">
        <v>1</v>
      </c>
      <c r="Q1081">
        <v>1</v>
      </c>
      <c r="R1081">
        <v>0</v>
      </c>
      <c r="S1081">
        <v>2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s="47">
        <f t="shared" si="16"/>
        <v>0</v>
      </c>
      <c r="AB1081">
        <v>0</v>
      </c>
      <c r="AD1081" t="s">
        <v>32</v>
      </c>
    </row>
    <row r="1082" spans="1:30" x14ac:dyDescent="0.25">
      <c r="A1082" s="20">
        <v>3852</v>
      </c>
      <c r="B1082" s="20">
        <v>1961</v>
      </c>
      <c r="C1082" s="20" t="s">
        <v>4</v>
      </c>
      <c r="D1082" s="20" t="s">
        <v>13</v>
      </c>
      <c r="E1082" s="20">
        <v>74881</v>
      </c>
      <c r="F1082" s="20">
        <v>1</v>
      </c>
      <c r="G1082" s="20">
        <v>1</v>
      </c>
      <c r="H1082" s="49">
        <v>41341</v>
      </c>
      <c r="I1082" s="20">
        <v>48</v>
      </c>
      <c r="J1082" s="20">
        <v>505</v>
      </c>
      <c r="K1082" s="20">
        <v>72</v>
      </c>
      <c r="L1082" s="20">
        <v>270</v>
      </c>
      <c r="M1082" s="20">
        <v>36</v>
      </c>
      <c r="N1082" s="20">
        <v>27</v>
      </c>
      <c r="O1082" s="20">
        <v>54</v>
      </c>
      <c r="P1082" s="20">
        <v>4</v>
      </c>
      <c r="Q1082" s="20">
        <v>9</v>
      </c>
      <c r="R1082" s="20">
        <v>2</v>
      </c>
      <c r="S1082" s="20">
        <v>12</v>
      </c>
      <c r="T1082" s="20">
        <v>5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47">
        <f t="shared" si="16"/>
        <v>0</v>
      </c>
      <c r="AB1082" s="20">
        <v>0</v>
      </c>
      <c r="AC1082" s="20"/>
      <c r="AD1082" s="20" t="s">
        <v>36</v>
      </c>
    </row>
    <row r="1083" spans="1:30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F1083">
        <v>1</v>
      </c>
      <c r="G1083">
        <v>1</v>
      </c>
      <c r="H1083" s="35">
        <v>41341</v>
      </c>
      <c r="I1083">
        <v>48</v>
      </c>
      <c r="J1083">
        <v>505</v>
      </c>
      <c r="K1083">
        <v>72</v>
      </c>
      <c r="L1083">
        <v>270</v>
      </c>
      <c r="M1083">
        <v>36</v>
      </c>
      <c r="N1083">
        <v>27</v>
      </c>
      <c r="O1083">
        <v>54</v>
      </c>
      <c r="P1083">
        <v>4</v>
      </c>
      <c r="Q1083">
        <v>9</v>
      </c>
      <c r="R1083">
        <v>2</v>
      </c>
      <c r="S1083">
        <v>12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s="47">
        <f t="shared" si="16"/>
        <v>0</v>
      </c>
      <c r="AB1083">
        <v>0</v>
      </c>
      <c r="AD1083" t="s">
        <v>38</v>
      </c>
    </row>
    <row r="1084" spans="1:30" x14ac:dyDescent="0.25">
      <c r="A1084" s="20">
        <v>3099</v>
      </c>
      <c r="B1084" s="20">
        <v>1970</v>
      </c>
      <c r="C1084" s="20" t="s">
        <v>2</v>
      </c>
      <c r="D1084" s="20" t="s">
        <v>10</v>
      </c>
      <c r="E1084" s="20">
        <v>44267</v>
      </c>
      <c r="F1084" s="20">
        <v>1</v>
      </c>
      <c r="G1084" s="20">
        <v>1</v>
      </c>
      <c r="H1084" s="49">
        <v>41330</v>
      </c>
      <c r="I1084" s="20">
        <v>48</v>
      </c>
      <c r="J1084" s="20">
        <v>183</v>
      </c>
      <c r="K1084" s="20">
        <v>5</v>
      </c>
      <c r="L1084" s="20">
        <v>65</v>
      </c>
      <c r="M1084" s="20">
        <v>3</v>
      </c>
      <c r="N1084" s="20">
        <v>5</v>
      </c>
      <c r="O1084" s="20">
        <v>49</v>
      </c>
      <c r="P1084" s="20">
        <v>5</v>
      </c>
      <c r="Q1084" s="20">
        <v>5</v>
      </c>
      <c r="R1084" s="20">
        <v>2</v>
      </c>
      <c r="S1084" s="20">
        <v>4</v>
      </c>
      <c r="T1084" s="20">
        <v>9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47">
        <f t="shared" si="16"/>
        <v>0</v>
      </c>
      <c r="AB1084" s="20">
        <v>0</v>
      </c>
      <c r="AC1084" s="20"/>
      <c r="AD1084" s="20" t="s">
        <v>38</v>
      </c>
    </row>
    <row r="1085" spans="1:30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F1085">
        <v>0</v>
      </c>
      <c r="G1085">
        <v>0</v>
      </c>
      <c r="H1085" s="35">
        <v>41287</v>
      </c>
      <c r="I1085">
        <v>48</v>
      </c>
      <c r="J1085">
        <v>758</v>
      </c>
      <c r="K1085">
        <v>12</v>
      </c>
      <c r="L1085">
        <v>385</v>
      </c>
      <c r="M1085">
        <v>33</v>
      </c>
      <c r="N1085">
        <v>89</v>
      </c>
      <c r="O1085">
        <v>89</v>
      </c>
      <c r="P1085">
        <v>1</v>
      </c>
      <c r="Q1085">
        <v>9</v>
      </c>
      <c r="R1085">
        <v>7</v>
      </c>
      <c r="S1085">
        <v>13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47">
        <f t="shared" si="16"/>
        <v>0</v>
      </c>
      <c r="AB1085">
        <v>0</v>
      </c>
      <c r="AD1085" t="s">
        <v>37</v>
      </c>
    </row>
    <row r="1086" spans="1:30" x14ac:dyDescent="0.25">
      <c r="A1086" s="20">
        <v>5396</v>
      </c>
      <c r="B1086" s="20">
        <v>1988</v>
      </c>
      <c r="C1086" s="20" t="s">
        <v>2</v>
      </c>
      <c r="D1086" s="20" t="s">
        <v>14</v>
      </c>
      <c r="E1086" s="20">
        <v>68487</v>
      </c>
      <c r="F1086" s="20">
        <v>0</v>
      </c>
      <c r="G1086" s="20">
        <v>0</v>
      </c>
      <c r="H1086" s="49">
        <v>41287</v>
      </c>
      <c r="I1086" s="20">
        <v>48</v>
      </c>
      <c r="J1086" s="20">
        <v>758</v>
      </c>
      <c r="K1086" s="20">
        <v>12</v>
      </c>
      <c r="L1086" s="20">
        <v>385</v>
      </c>
      <c r="M1086" s="20">
        <v>33</v>
      </c>
      <c r="N1086" s="20">
        <v>89</v>
      </c>
      <c r="O1086" s="20">
        <v>89</v>
      </c>
      <c r="P1086" s="20">
        <v>1</v>
      </c>
      <c r="Q1086" s="20">
        <v>9</v>
      </c>
      <c r="R1086" s="20">
        <v>7</v>
      </c>
      <c r="S1086" s="20">
        <v>13</v>
      </c>
      <c r="T1086" s="20">
        <v>4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47">
        <f t="shared" si="16"/>
        <v>0</v>
      </c>
      <c r="AB1086" s="20">
        <v>0</v>
      </c>
      <c r="AC1086" s="20"/>
      <c r="AD1086" s="20" t="s">
        <v>34</v>
      </c>
    </row>
    <row r="1087" spans="1:30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F1087">
        <v>1</v>
      </c>
      <c r="G1087">
        <v>1</v>
      </c>
      <c r="H1087" s="35">
        <v>41282</v>
      </c>
      <c r="I1087">
        <v>48</v>
      </c>
      <c r="J1087">
        <v>505</v>
      </c>
      <c r="K1087">
        <v>137</v>
      </c>
      <c r="L1087">
        <v>401</v>
      </c>
      <c r="M1087">
        <v>104</v>
      </c>
      <c r="N1087">
        <v>22</v>
      </c>
      <c r="O1087">
        <v>22</v>
      </c>
      <c r="P1087">
        <v>3</v>
      </c>
      <c r="Q1087">
        <v>11</v>
      </c>
      <c r="R1087">
        <v>5</v>
      </c>
      <c r="S1087">
        <v>11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s="47">
        <f t="shared" si="16"/>
        <v>0</v>
      </c>
      <c r="AB1087">
        <v>1</v>
      </c>
      <c r="AD1087" t="s">
        <v>38</v>
      </c>
    </row>
    <row r="1088" spans="1:30" x14ac:dyDescent="0.25">
      <c r="A1088" s="20">
        <v>454</v>
      </c>
      <c r="B1088" s="20">
        <v>1980</v>
      </c>
      <c r="C1088" s="20" t="s">
        <v>2</v>
      </c>
      <c r="D1088" s="20" t="s">
        <v>13</v>
      </c>
      <c r="E1088" s="20">
        <v>69508</v>
      </c>
      <c r="F1088" s="20">
        <v>1</v>
      </c>
      <c r="G1088" s="20">
        <v>0</v>
      </c>
      <c r="H1088" s="49">
        <v>41227</v>
      </c>
      <c r="I1088" s="20">
        <v>48</v>
      </c>
      <c r="J1088" s="20">
        <v>824</v>
      </c>
      <c r="K1088" s="20">
        <v>32</v>
      </c>
      <c r="L1088" s="20">
        <v>162</v>
      </c>
      <c r="M1088" s="20">
        <v>42</v>
      </c>
      <c r="N1088" s="20">
        <v>32</v>
      </c>
      <c r="O1088" s="20">
        <v>43</v>
      </c>
      <c r="P1088" s="20">
        <v>2</v>
      </c>
      <c r="Q1088" s="20">
        <v>11</v>
      </c>
      <c r="R1088" s="20">
        <v>4</v>
      </c>
      <c r="S1088" s="20">
        <v>11</v>
      </c>
      <c r="T1088" s="20">
        <v>6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47">
        <f t="shared" si="16"/>
        <v>0</v>
      </c>
      <c r="AB1088" s="20">
        <v>0</v>
      </c>
      <c r="AC1088" s="20"/>
      <c r="AD1088" s="20" t="s">
        <v>33</v>
      </c>
    </row>
    <row r="1089" spans="1:30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F1089">
        <v>0</v>
      </c>
      <c r="G1089">
        <v>1</v>
      </c>
      <c r="H1089" s="35">
        <v>41198</v>
      </c>
      <c r="I1089">
        <v>48</v>
      </c>
      <c r="J1089">
        <v>918</v>
      </c>
      <c r="K1089">
        <v>21</v>
      </c>
      <c r="L1089">
        <v>118</v>
      </c>
      <c r="M1089">
        <v>13</v>
      </c>
      <c r="N1089">
        <v>10</v>
      </c>
      <c r="O1089">
        <v>21</v>
      </c>
      <c r="P1089">
        <v>3</v>
      </c>
      <c r="Q1089">
        <v>8</v>
      </c>
      <c r="R1089">
        <v>3</v>
      </c>
      <c r="S1089">
        <v>5</v>
      </c>
      <c r="T1089">
        <v>6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 s="47">
        <f t="shared" si="16"/>
        <v>1</v>
      </c>
      <c r="AB1089">
        <v>0</v>
      </c>
      <c r="AD1089" t="s">
        <v>33</v>
      </c>
    </row>
    <row r="1090" spans="1:30" x14ac:dyDescent="0.25">
      <c r="A1090" s="20">
        <v>3571</v>
      </c>
      <c r="B1090" s="20">
        <v>1961</v>
      </c>
      <c r="C1090" s="20" t="s">
        <v>3</v>
      </c>
      <c r="D1090" s="20" t="s">
        <v>13</v>
      </c>
      <c r="E1090" s="20">
        <v>63342</v>
      </c>
      <c r="F1090" s="20">
        <v>0</v>
      </c>
      <c r="G1090" s="20">
        <v>1</v>
      </c>
      <c r="H1090" s="49">
        <v>41198</v>
      </c>
      <c r="I1090" s="20">
        <v>48</v>
      </c>
      <c r="J1090" s="20">
        <v>918</v>
      </c>
      <c r="K1090" s="20">
        <v>21</v>
      </c>
      <c r="L1090" s="20">
        <v>118</v>
      </c>
      <c r="M1090" s="20">
        <v>13</v>
      </c>
      <c r="N1090" s="20">
        <v>10</v>
      </c>
      <c r="O1090" s="20">
        <v>21</v>
      </c>
      <c r="P1090" s="20">
        <v>3</v>
      </c>
      <c r="Q1090" s="20">
        <v>8</v>
      </c>
      <c r="R1090" s="20">
        <v>3</v>
      </c>
      <c r="S1090" s="20">
        <v>5</v>
      </c>
      <c r="T1090" s="20">
        <v>6</v>
      </c>
      <c r="U1090" s="20">
        <v>0</v>
      </c>
      <c r="V1090" s="20">
        <v>1</v>
      </c>
      <c r="W1090" s="20">
        <v>0</v>
      </c>
      <c r="X1090" s="20">
        <v>0</v>
      </c>
      <c r="Y1090" s="20">
        <v>0</v>
      </c>
      <c r="Z1090" s="20">
        <v>1</v>
      </c>
      <c r="AA1090" s="47">
        <f t="shared" si="16"/>
        <v>2</v>
      </c>
      <c r="AB1090" s="20">
        <v>0</v>
      </c>
      <c r="AC1090" s="20"/>
      <c r="AD1090" s="20" t="s">
        <v>38</v>
      </c>
    </row>
    <row r="1091" spans="1:30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F1091">
        <v>0</v>
      </c>
      <c r="G1091">
        <v>0</v>
      </c>
      <c r="H1091" s="35">
        <v>41141</v>
      </c>
      <c r="I1091">
        <v>48</v>
      </c>
      <c r="J1091">
        <v>980</v>
      </c>
      <c r="K1091">
        <v>37</v>
      </c>
      <c r="L1091">
        <v>265</v>
      </c>
      <c r="M1091">
        <v>35</v>
      </c>
      <c r="N1091">
        <v>163</v>
      </c>
      <c r="O1091">
        <v>31</v>
      </c>
      <c r="P1091">
        <v>1</v>
      </c>
      <c r="Q1091">
        <v>3</v>
      </c>
      <c r="R1091">
        <v>6</v>
      </c>
      <c r="S1091">
        <v>12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 s="47">
        <f t="shared" ref="AA1091:AA1154" si="17">SUM(U1091:Z1091)</f>
        <v>1</v>
      </c>
      <c r="AB1091">
        <v>0</v>
      </c>
      <c r="AD1091" t="s">
        <v>33</v>
      </c>
    </row>
    <row r="1092" spans="1:30" x14ac:dyDescent="0.25">
      <c r="A1092" s="20">
        <v>2591</v>
      </c>
      <c r="B1092" s="20">
        <v>1959</v>
      </c>
      <c r="C1092" s="20" t="s">
        <v>2</v>
      </c>
      <c r="D1092" s="20" t="s">
        <v>16</v>
      </c>
      <c r="E1092" s="20">
        <v>76320</v>
      </c>
      <c r="F1092" s="20">
        <v>0</v>
      </c>
      <c r="G1092" s="20">
        <v>1</v>
      </c>
      <c r="H1092" s="49">
        <v>41812</v>
      </c>
      <c r="I1092" s="20">
        <v>49</v>
      </c>
      <c r="J1092" s="20">
        <v>526</v>
      </c>
      <c r="K1092" s="20">
        <v>35</v>
      </c>
      <c r="L1092" s="20">
        <v>214</v>
      </c>
      <c r="M1092" s="20">
        <v>69</v>
      </c>
      <c r="N1092" s="20">
        <v>53</v>
      </c>
      <c r="O1092" s="20">
        <v>35</v>
      </c>
      <c r="P1092" s="20">
        <v>2</v>
      </c>
      <c r="Q1092" s="20">
        <v>6</v>
      </c>
      <c r="R1092" s="20">
        <v>3</v>
      </c>
      <c r="S1092" s="20">
        <v>4</v>
      </c>
      <c r="T1092" s="20">
        <v>2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47">
        <f t="shared" si="17"/>
        <v>0</v>
      </c>
      <c r="AB1092" s="20">
        <v>0</v>
      </c>
      <c r="AC1092" s="20"/>
      <c r="AD1092" s="20" t="s">
        <v>31</v>
      </c>
    </row>
    <row r="1093" spans="1:30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F1093">
        <v>1</v>
      </c>
      <c r="G1093">
        <v>1</v>
      </c>
      <c r="H1093" s="35">
        <v>41812</v>
      </c>
      <c r="I1093">
        <v>49</v>
      </c>
      <c r="J1093">
        <v>66</v>
      </c>
      <c r="K1093">
        <v>0</v>
      </c>
      <c r="L1093">
        <v>16</v>
      </c>
      <c r="M1093">
        <v>0</v>
      </c>
      <c r="N1093">
        <v>6</v>
      </c>
      <c r="O1093">
        <v>20</v>
      </c>
      <c r="P1093">
        <v>2</v>
      </c>
      <c r="Q1093">
        <v>1</v>
      </c>
      <c r="R1093">
        <v>1</v>
      </c>
      <c r="S1093">
        <v>4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s="47">
        <f t="shared" si="17"/>
        <v>0</v>
      </c>
      <c r="AB1093">
        <v>0</v>
      </c>
      <c r="AD1093" t="s">
        <v>38</v>
      </c>
    </row>
    <row r="1094" spans="1:30" x14ac:dyDescent="0.25">
      <c r="A1094" s="20">
        <v>810</v>
      </c>
      <c r="B1094" s="20">
        <v>1975</v>
      </c>
      <c r="C1094" s="20" t="s">
        <v>2</v>
      </c>
      <c r="D1094" s="20" t="s">
        <v>14</v>
      </c>
      <c r="E1094" s="20">
        <v>74190</v>
      </c>
      <c r="F1094" s="20">
        <v>0</v>
      </c>
      <c r="G1094" s="20">
        <v>1</v>
      </c>
      <c r="H1094" s="49">
        <v>41771</v>
      </c>
      <c r="I1094" s="20">
        <v>49</v>
      </c>
      <c r="J1094" s="20">
        <v>151</v>
      </c>
      <c r="K1094" s="20">
        <v>81</v>
      </c>
      <c r="L1094" s="20">
        <v>86</v>
      </c>
      <c r="M1094" s="20">
        <v>168</v>
      </c>
      <c r="N1094" s="20">
        <v>91</v>
      </c>
      <c r="O1094" s="20">
        <v>64</v>
      </c>
      <c r="P1094" s="20">
        <v>2</v>
      </c>
      <c r="Q1094" s="20">
        <v>4</v>
      </c>
      <c r="R1094" s="20">
        <v>2</v>
      </c>
      <c r="S1094" s="20">
        <v>11</v>
      </c>
      <c r="T1094" s="20">
        <v>2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47">
        <f t="shared" si="17"/>
        <v>0</v>
      </c>
      <c r="AB1094" s="20">
        <v>0</v>
      </c>
      <c r="AC1094" s="20"/>
      <c r="AD1094" s="20" t="s">
        <v>38</v>
      </c>
    </row>
    <row r="1095" spans="1:30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F1095">
        <v>1</v>
      </c>
      <c r="G1095">
        <v>0</v>
      </c>
      <c r="H1095" s="35">
        <v>41693</v>
      </c>
      <c r="I1095">
        <v>49</v>
      </c>
      <c r="J1095">
        <v>13</v>
      </c>
      <c r="K1095">
        <v>3</v>
      </c>
      <c r="L1095">
        <v>17</v>
      </c>
      <c r="M1095">
        <v>7</v>
      </c>
      <c r="N1095">
        <v>3</v>
      </c>
      <c r="O1095">
        <v>3</v>
      </c>
      <c r="P1095">
        <v>2</v>
      </c>
      <c r="Q1095">
        <v>2</v>
      </c>
      <c r="R1095">
        <v>0</v>
      </c>
      <c r="S1095">
        <v>4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47">
        <f t="shared" si="17"/>
        <v>0</v>
      </c>
      <c r="AB1095">
        <v>0</v>
      </c>
      <c r="AD1095" t="s">
        <v>38</v>
      </c>
    </row>
    <row r="1096" spans="1:30" x14ac:dyDescent="0.25">
      <c r="A1096" s="20">
        <v>4345</v>
      </c>
      <c r="B1096" s="20">
        <v>1964</v>
      </c>
      <c r="C1096" s="20" t="s">
        <v>5</v>
      </c>
      <c r="D1096" s="20" t="s">
        <v>9</v>
      </c>
      <c r="E1096" s="20">
        <v>47633</v>
      </c>
      <c r="F1096" s="20">
        <v>1</v>
      </c>
      <c r="G1096" s="20">
        <v>1</v>
      </c>
      <c r="H1096" s="49">
        <v>41651</v>
      </c>
      <c r="I1096" s="20">
        <v>49</v>
      </c>
      <c r="J1096" s="20">
        <v>5</v>
      </c>
      <c r="K1096" s="20">
        <v>1</v>
      </c>
      <c r="L1096" s="20">
        <v>9</v>
      </c>
      <c r="M1096" s="20">
        <v>2</v>
      </c>
      <c r="N1096" s="20">
        <v>0</v>
      </c>
      <c r="O1096" s="20">
        <v>4</v>
      </c>
      <c r="P1096" s="20">
        <v>1</v>
      </c>
      <c r="Q1096" s="20">
        <v>1</v>
      </c>
      <c r="R1096" s="20">
        <v>0</v>
      </c>
      <c r="S1096" s="20">
        <v>2</v>
      </c>
      <c r="T1096" s="20">
        <v>7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47">
        <f t="shared" si="17"/>
        <v>0</v>
      </c>
      <c r="AB1096" s="20">
        <v>0</v>
      </c>
      <c r="AC1096" s="20"/>
      <c r="AD1096" s="20" t="s">
        <v>34</v>
      </c>
    </row>
    <row r="1097" spans="1:30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F1097">
        <v>1</v>
      </c>
      <c r="G1097">
        <v>0</v>
      </c>
      <c r="H1097" s="35">
        <v>41617</v>
      </c>
      <c r="I1097">
        <v>49</v>
      </c>
      <c r="J1097">
        <v>5</v>
      </c>
      <c r="K1097">
        <v>9</v>
      </c>
      <c r="L1097">
        <v>20</v>
      </c>
      <c r="M1097">
        <v>6</v>
      </c>
      <c r="N1097">
        <v>8</v>
      </c>
      <c r="O1097">
        <v>21</v>
      </c>
      <c r="P1097">
        <v>2</v>
      </c>
      <c r="Q1097">
        <v>2</v>
      </c>
      <c r="R1097">
        <v>0</v>
      </c>
      <c r="S1097">
        <v>4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s="47">
        <f t="shared" si="17"/>
        <v>0</v>
      </c>
      <c r="AB1097">
        <v>0</v>
      </c>
      <c r="AD1097" t="s">
        <v>33</v>
      </c>
    </row>
    <row r="1098" spans="1:30" x14ac:dyDescent="0.25">
      <c r="A1098" s="20">
        <v>5294</v>
      </c>
      <c r="B1098" s="20">
        <v>1989</v>
      </c>
      <c r="C1098" s="20" t="s">
        <v>2</v>
      </c>
      <c r="D1098" s="20" t="s">
        <v>9</v>
      </c>
      <c r="E1098" s="20">
        <v>18358</v>
      </c>
      <c r="F1098" s="20">
        <v>1</v>
      </c>
      <c r="G1098" s="20">
        <v>0</v>
      </c>
      <c r="H1098" s="49">
        <v>41598</v>
      </c>
      <c r="I1098" s="20">
        <v>49</v>
      </c>
      <c r="J1098" s="20">
        <v>6</v>
      </c>
      <c r="K1098" s="20">
        <v>8</v>
      </c>
      <c r="L1098" s="20">
        <v>19</v>
      </c>
      <c r="M1098" s="20">
        <v>16</v>
      </c>
      <c r="N1098" s="20">
        <v>4</v>
      </c>
      <c r="O1098" s="20">
        <v>4</v>
      </c>
      <c r="P1098" s="20">
        <v>3</v>
      </c>
      <c r="Q1098" s="20">
        <v>3</v>
      </c>
      <c r="R1098" s="20">
        <v>0</v>
      </c>
      <c r="S1098" s="20">
        <v>4</v>
      </c>
      <c r="T1098" s="20">
        <v>7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47">
        <f t="shared" si="17"/>
        <v>0</v>
      </c>
      <c r="AB1098" s="20">
        <v>0</v>
      </c>
      <c r="AC1098" s="20"/>
      <c r="AD1098" s="20" t="s">
        <v>38</v>
      </c>
    </row>
    <row r="1099" spans="1:30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F1099">
        <v>1</v>
      </c>
      <c r="G1099">
        <v>0</v>
      </c>
      <c r="H1099" s="35">
        <v>41582</v>
      </c>
      <c r="I1099">
        <v>49</v>
      </c>
      <c r="J1099">
        <v>22</v>
      </c>
      <c r="K1099">
        <v>2</v>
      </c>
      <c r="L1099">
        <v>18</v>
      </c>
      <c r="M1099">
        <v>0</v>
      </c>
      <c r="N1099">
        <v>2</v>
      </c>
      <c r="O1099">
        <v>12</v>
      </c>
      <c r="P1099">
        <v>3</v>
      </c>
      <c r="Q1099">
        <v>3</v>
      </c>
      <c r="R1099">
        <v>0</v>
      </c>
      <c r="S1099">
        <v>3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s="47">
        <f t="shared" si="17"/>
        <v>0</v>
      </c>
      <c r="AB1099">
        <v>0</v>
      </c>
      <c r="AD1099" t="s">
        <v>37</v>
      </c>
    </row>
    <row r="1100" spans="1:30" x14ac:dyDescent="0.25">
      <c r="A1100" s="20">
        <v>2686</v>
      </c>
      <c r="B1100" s="20">
        <v>1969</v>
      </c>
      <c r="C1100" s="20" t="s">
        <v>6</v>
      </c>
      <c r="D1100" s="20" t="s">
        <v>13</v>
      </c>
      <c r="E1100" s="20">
        <v>22390</v>
      </c>
      <c r="F1100" s="20">
        <v>0</v>
      </c>
      <c r="G1100" s="20">
        <v>0</v>
      </c>
      <c r="H1100" s="49">
        <v>41568</v>
      </c>
      <c r="I1100" s="20">
        <v>49</v>
      </c>
      <c r="J1100" s="20">
        <v>0</v>
      </c>
      <c r="K1100" s="20">
        <v>1</v>
      </c>
      <c r="L1100" s="20">
        <v>4</v>
      </c>
      <c r="M1100" s="20">
        <v>15</v>
      </c>
      <c r="N1100" s="20">
        <v>1</v>
      </c>
      <c r="O1100" s="20">
        <v>5</v>
      </c>
      <c r="P1100" s="20">
        <v>1</v>
      </c>
      <c r="Q1100" s="20">
        <v>1</v>
      </c>
      <c r="R1100" s="20">
        <v>0</v>
      </c>
      <c r="S1100" s="20">
        <v>2</v>
      </c>
      <c r="T1100" s="20">
        <v>7</v>
      </c>
      <c r="U1100" s="20">
        <v>0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47">
        <f t="shared" si="17"/>
        <v>0</v>
      </c>
      <c r="AB1100" s="20">
        <v>0</v>
      </c>
      <c r="AC1100" s="20"/>
      <c r="AD1100" s="20" t="s">
        <v>34</v>
      </c>
    </row>
    <row r="1101" spans="1:30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F1101">
        <v>0</v>
      </c>
      <c r="G1101">
        <v>0</v>
      </c>
      <c r="H1101" s="35">
        <v>41555</v>
      </c>
      <c r="I1101">
        <v>49</v>
      </c>
      <c r="J1101">
        <v>690</v>
      </c>
      <c r="K1101">
        <v>117</v>
      </c>
      <c r="L1101">
        <v>499</v>
      </c>
      <c r="M1101">
        <v>76</v>
      </c>
      <c r="N1101">
        <v>102</v>
      </c>
      <c r="O1101">
        <v>88</v>
      </c>
      <c r="P1101">
        <v>1</v>
      </c>
      <c r="Q1101">
        <v>5</v>
      </c>
      <c r="R1101">
        <v>10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 s="47">
        <f t="shared" si="17"/>
        <v>1</v>
      </c>
      <c r="AB1101">
        <v>0</v>
      </c>
      <c r="AD1101" t="s">
        <v>38</v>
      </c>
    </row>
    <row r="1102" spans="1:30" x14ac:dyDescent="0.25">
      <c r="A1102" s="20">
        <v>9283</v>
      </c>
      <c r="B1102" s="20">
        <v>1978</v>
      </c>
      <c r="C1102" s="20" t="s">
        <v>2</v>
      </c>
      <c r="D1102" s="20" t="s">
        <v>9</v>
      </c>
      <c r="E1102" s="20">
        <v>60199</v>
      </c>
      <c r="F1102" s="20">
        <v>1</v>
      </c>
      <c r="G1102" s="20">
        <v>2</v>
      </c>
      <c r="H1102" s="49">
        <v>41529</v>
      </c>
      <c r="I1102" s="20">
        <v>49</v>
      </c>
      <c r="J1102" s="20">
        <v>8</v>
      </c>
      <c r="K1102" s="20">
        <v>1</v>
      </c>
      <c r="L1102" s="20">
        <v>7</v>
      </c>
      <c r="M1102" s="20">
        <v>2</v>
      </c>
      <c r="N1102" s="20">
        <v>0</v>
      </c>
      <c r="O1102" s="20">
        <v>0</v>
      </c>
      <c r="P1102" s="20">
        <v>1</v>
      </c>
      <c r="Q1102" s="20">
        <v>0</v>
      </c>
      <c r="R1102" s="20">
        <v>0</v>
      </c>
      <c r="S1102" s="20">
        <v>3</v>
      </c>
      <c r="T1102" s="20">
        <v>4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47">
        <f t="shared" si="17"/>
        <v>0</v>
      </c>
      <c r="AB1102" s="20">
        <v>0</v>
      </c>
      <c r="AC1102" s="20"/>
      <c r="AD1102" s="20" t="s">
        <v>37</v>
      </c>
    </row>
    <row r="1103" spans="1:30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F1103">
        <v>1</v>
      </c>
      <c r="G1103">
        <v>0</v>
      </c>
      <c r="H1103" s="35">
        <v>41514</v>
      </c>
      <c r="I1103">
        <v>49</v>
      </c>
      <c r="J1103">
        <v>6</v>
      </c>
      <c r="K1103">
        <v>1</v>
      </c>
      <c r="L1103">
        <v>10</v>
      </c>
      <c r="M1103">
        <v>0</v>
      </c>
      <c r="N1103">
        <v>1</v>
      </c>
      <c r="O1103">
        <v>4</v>
      </c>
      <c r="P1103">
        <v>1</v>
      </c>
      <c r="Q1103">
        <v>1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47">
        <f t="shared" si="17"/>
        <v>0</v>
      </c>
      <c r="AB1103">
        <v>1</v>
      </c>
      <c r="AD1103" t="s">
        <v>37</v>
      </c>
    </row>
    <row r="1104" spans="1:30" x14ac:dyDescent="0.25">
      <c r="A1104" s="20">
        <v>5868</v>
      </c>
      <c r="B1104" s="20">
        <v>1980</v>
      </c>
      <c r="C1104" s="20" t="s">
        <v>2</v>
      </c>
      <c r="D1104" s="20" t="s">
        <v>14</v>
      </c>
      <c r="E1104" s="20">
        <v>19107</v>
      </c>
      <c r="F1104" s="20">
        <v>1</v>
      </c>
      <c r="G1104" s="20">
        <v>0</v>
      </c>
      <c r="H1104" s="49">
        <v>41508</v>
      </c>
      <c r="I1104" s="20">
        <v>49</v>
      </c>
      <c r="J1104" s="20">
        <v>2</v>
      </c>
      <c r="K1104" s="20">
        <v>4</v>
      </c>
      <c r="L1104" s="20">
        <v>9</v>
      </c>
      <c r="M1104" s="20">
        <v>10</v>
      </c>
      <c r="N1104" s="20">
        <v>5</v>
      </c>
      <c r="O1104" s="20">
        <v>16</v>
      </c>
      <c r="P1104" s="20">
        <v>2</v>
      </c>
      <c r="Q1104" s="20">
        <v>1</v>
      </c>
      <c r="R1104" s="20">
        <v>0</v>
      </c>
      <c r="S1104" s="20">
        <v>3</v>
      </c>
      <c r="T1104" s="20">
        <v>7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47">
        <f t="shared" si="17"/>
        <v>0</v>
      </c>
      <c r="AB1104" s="20">
        <v>0</v>
      </c>
      <c r="AC1104" s="20"/>
      <c r="AD1104" s="20" t="s">
        <v>37</v>
      </c>
    </row>
    <row r="1105" spans="1:30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F1105">
        <v>0</v>
      </c>
      <c r="G1105">
        <v>0</v>
      </c>
      <c r="H1105" s="35">
        <v>41485</v>
      </c>
      <c r="I1105">
        <v>49</v>
      </c>
      <c r="J1105">
        <v>202</v>
      </c>
      <c r="K1105">
        <v>2</v>
      </c>
      <c r="L1105">
        <v>46</v>
      </c>
      <c r="M1105">
        <v>3</v>
      </c>
      <c r="N1105">
        <v>2</v>
      </c>
      <c r="O1105">
        <v>10</v>
      </c>
      <c r="P1105">
        <v>2</v>
      </c>
      <c r="Q1105">
        <v>4</v>
      </c>
      <c r="R1105">
        <v>2</v>
      </c>
      <c r="S1105">
        <v>5</v>
      </c>
      <c r="T1105">
        <v>7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 s="47">
        <f t="shared" si="17"/>
        <v>3</v>
      </c>
      <c r="AB1105">
        <v>0</v>
      </c>
      <c r="AD1105" t="s">
        <v>38</v>
      </c>
    </row>
    <row r="1106" spans="1:30" x14ac:dyDescent="0.25">
      <c r="A1106" s="20">
        <v>3479</v>
      </c>
      <c r="B1106" s="20">
        <v>1950</v>
      </c>
      <c r="C1106" s="20" t="s">
        <v>2</v>
      </c>
      <c r="D1106" s="20" t="s">
        <v>9</v>
      </c>
      <c r="E1106" s="20">
        <v>16813</v>
      </c>
      <c r="F1106" s="20">
        <v>0</v>
      </c>
      <c r="G1106" s="20">
        <v>0</v>
      </c>
      <c r="H1106" s="49">
        <v>41474</v>
      </c>
      <c r="I1106" s="20">
        <v>49</v>
      </c>
      <c r="J1106" s="20">
        <v>4</v>
      </c>
      <c r="K1106" s="20">
        <v>8</v>
      </c>
      <c r="L1106" s="20">
        <v>11</v>
      </c>
      <c r="M1106" s="20">
        <v>12</v>
      </c>
      <c r="N1106" s="20">
        <v>2</v>
      </c>
      <c r="O1106" s="20">
        <v>13</v>
      </c>
      <c r="P1106" s="20">
        <v>1</v>
      </c>
      <c r="Q1106" s="20">
        <v>2</v>
      </c>
      <c r="R1106" s="20">
        <v>0</v>
      </c>
      <c r="S1106" s="20">
        <v>3</v>
      </c>
      <c r="T1106" s="20">
        <v>7</v>
      </c>
      <c r="U1106" s="20">
        <v>1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47">
        <f t="shared" si="17"/>
        <v>1</v>
      </c>
      <c r="AB1106" s="20">
        <v>0</v>
      </c>
      <c r="AC1106" s="20"/>
      <c r="AD1106" s="20" t="s">
        <v>37</v>
      </c>
    </row>
    <row r="1107" spans="1:30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F1107">
        <v>0</v>
      </c>
      <c r="G1107">
        <v>0</v>
      </c>
      <c r="H1107" s="35">
        <v>41460</v>
      </c>
      <c r="I1107">
        <v>49</v>
      </c>
      <c r="J1107">
        <v>792</v>
      </c>
      <c r="K1107">
        <v>0</v>
      </c>
      <c r="L1107">
        <v>275</v>
      </c>
      <c r="M1107">
        <v>45</v>
      </c>
      <c r="N1107">
        <v>45</v>
      </c>
      <c r="O1107">
        <v>126</v>
      </c>
      <c r="P1107">
        <v>1</v>
      </c>
      <c r="Q1107">
        <v>4</v>
      </c>
      <c r="R1107">
        <v>8</v>
      </c>
      <c r="S1107">
        <v>5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47">
        <f t="shared" si="17"/>
        <v>0</v>
      </c>
      <c r="AB1107">
        <v>0</v>
      </c>
      <c r="AD1107" t="s">
        <v>38</v>
      </c>
    </row>
    <row r="1108" spans="1:30" x14ac:dyDescent="0.25">
      <c r="A1108" s="20">
        <v>5543</v>
      </c>
      <c r="B1108" s="20">
        <v>1966</v>
      </c>
      <c r="C1108" s="20" t="s">
        <v>2</v>
      </c>
      <c r="D1108" s="20" t="s">
        <v>13</v>
      </c>
      <c r="E1108" s="20">
        <v>57811</v>
      </c>
      <c r="F1108" s="20">
        <v>0</v>
      </c>
      <c r="G1108" s="20">
        <v>1</v>
      </c>
      <c r="H1108" s="49">
        <v>41449</v>
      </c>
      <c r="I1108" s="20">
        <v>49</v>
      </c>
      <c r="J1108" s="20">
        <v>545</v>
      </c>
      <c r="K1108" s="20">
        <v>7</v>
      </c>
      <c r="L1108" s="20">
        <v>114</v>
      </c>
      <c r="M1108" s="20">
        <v>37</v>
      </c>
      <c r="N1108" s="20">
        <v>21</v>
      </c>
      <c r="O1108" s="20">
        <v>78</v>
      </c>
      <c r="P1108" s="20">
        <v>5</v>
      </c>
      <c r="Q1108" s="20">
        <v>7</v>
      </c>
      <c r="R1108" s="20">
        <v>2</v>
      </c>
      <c r="S1108" s="20">
        <v>11</v>
      </c>
      <c r="T1108" s="20">
        <v>5</v>
      </c>
      <c r="U1108" s="20">
        <v>0</v>
      </c>
      <c r="V1108" s="20">
        <v>1</v>
      </c>
      <c r="W1108" s="20">
        <v>0</v>
      </c>
      <c r="X1108" s="20">
        <v>0</v>
      </c>
      <c r="Y1108" s="20">
        <v>0</v>
      </c>
      <c r="Z1108" s="20">
        <v>0</v>
      </c>
      <c r="AA1108" s="47">
        <f t="shared" si="17"/>
        <v>1</v>
      </c>
      <c r="AB1108" s="20">
        <v>0</v>
      </c>
      <c r="AC1108" s="20"/>
      <c r="AD1108" s="20" t="s">
        <v>38</v>
      </c>
    </row>
    <row r="1109" spans="1:30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F1109">
        <v>0</v>
      </c>
      <c r="G1109">
        <v>1</v>
      </c>
      <c r="H1109" s="35">
        <v>41446</v>
      </c>
      <c r="I1109">
        <v>49</v>
      </c>
      <c r="J1109">
        <v>31</v>
      </c>
      <c r="K1109">
        <v>0</v>
      </c>
      <c r="L1109">
        <v>7</v>
      </c>
      <c r="M1109">
        <v>2</v>
      </c>
      <c r="N1109">
        <v>0</v>
      </c>
      <c r="O1109">
        <v>6</v>
      </c>
      <c r="P1109">
        <v>1</v>
      </c>
      <c r="Q1109">
        <v>1</v>
      </c>
      <c r="R1109">
        <v>0</v>
      </c>
      <c r="S1109">
        <v>3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s="47">
        <f t="shared" si="17"/>
        <v>0</v>
      </c>
      <c r="AB1109">
        <v>0</v>
      </c>
      <c r="AD1109" t="s">
        <v>38</v>
      </c>
    </row>
    <row r="1110" spans="1:30" x14ac:dyDescent="0.25">
      <c r="A1110" s="20">
        <v>10160</v>
      </c>
      <c r="B1110" s="20">
        <v>1956</v>
      </c>
      <c r="C1110" s="20" t="s">
        <v>4</v>
      </c>
      <c r="D1110" s="20" t="s">
        <v>13</v>
      </c>
      <c r="E1110" s="20">
        <v>50943</v>
      </c>
      <c r="F1110" s="20">
        <v>0</v>
      </c>
      <c r="G1110" s="20">
        <v>1</v>
      </c>
      <c r="H1110" s="49">
        <v>41446</v>
      </c>
      <c r="I1110" s="20">
        <v>49</v>
      </c>
      <c r="J1110" s="20">
        <v>31</v>
      </c>
      <c r="K1110" s="20">
        <v>0</v>
      </c>
      <c r="L1110" s="20">
        <v>7</v>
      </c>
      <c r="M1110" s="20">
        <v>2</v>
      </c>
      <c r="N1110" s="20">
        <v>0</v>
      </c>
      <c r="O1110" s="20">
        <v>6</v>
      </c>
      <c r="P1110" s="20">
        <v>1</v>
      </c>
      <c r="Q1110" s="20">
        <v>1</v>
      </c>
      <c r="R1110" s="20">
        <v>0</v>
      </c>
      <c r="S1110" s="20">
        <v>3</v>
      </c>
      <c r="T1110" s="20">
        <v>5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47">
        <f t="shared" si="17"/>
        <v>0</v>
      </c>
      <c r="AB1110" s="20">
        <v>0</v>
      </c>
      <c r="AC1110" s="20"/>
      <c r="AD1110" s="20" t="s">
        <v>38</v>
      </c>
    </row>
    <row r="1111" spans="1:30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F1111">
        <v>1</v>
      </c>
      <c r="G1111">
        <v>1</v>
      </c>
      <c r="H1111" s="35">
        <v>41317</v>
      </c>
      <c r="I1111">
        <v>49</v>
      </c>
      <c r="J1111">
        <v>280</v>
      </c>
      <c r="K1111">
        <v>7</v>
      </c>
      <c r="L1111">
        <v>81</v>
      </c>
      <c r="M1111">
        <v>20</v>
      </c>
      <c r="N1111">
        <v>0</v>
      </c>
      <c r="O1111">
        <v>27</v>
      </c>
      <c r="P1111">
        <v>8</v>
      </c>
      <c r="Q1111">
        <v>6</v>
      </c>
      <c r="R1111">
        <v>3</v>
      </c>
      <c r="S1111">
        <v>5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s="47">
        <f t="shared" si="17"/>
        <v>0</v>
      </c>
      <c r="AB1111">
        <v>0</v>
      </c>
      <c r="AD1111" t="s">
        <v>38</v>
      </c>
    </row>
    <row r="1112" spans="1:30" x14ac:dyDescent="0.25">
      <c r="A1112" s="20">
        <v>7019</v>
      </c>
      <c r="B1112" s="20">
        <v>1963</v>
      </c>
      <c r="C1112" s="20" t="s">
        <v>2</v>
      </c>
      <c r="D1112" s="20" t="s">
        <v>13</v>
      </c>
      <c r="E1112" s="20">
        <v>54414</v>
      </c>
      <c r="F1112" s="20">
        <v>1</v>
      </c>
      <c r="G1112" s="20">
        <v>1</v>
      </c>
      <c r="H1112" s="49">
        <v>41297</v>
      </c>
      <c r="I1112" s="20">
        <v>49</v>
      </c>
      <c r="J1112" s="20">
        <v>109</v>
      </c>
      <c r="K1112" s="20">
        <v>18</v>
      </c>
      <c r="L1112" s="20">
        <v>16</v>
      </c>
      <c r="M1112" s="20">
        <v>24</v>
      </c>
      <c r="N1112" s="20">
        <v>26</v>
      </c>
      <c r="O1112" s="20">
        <v>18</v>
      </c>
      <c r="P1112" s="20">
        <v>4</v>
      </c>
      <c r="Q1112" s="20">
        <v>3</v>
      </c>
      <c r="R1112" s="20">
        <v>1</v>
      </c>
      <c r="S1112" s="20">
        <v>5</v>
      </c>
      <c r="T1112" s="20">
        <v>4</v>
      </c>
      <c r="U1112" s="20">
        <v>0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47">
        <f t="shared" si="17"/>
        <v>0</v>
      </c>
      <c r="AB1112" s="20">
        <v>0</v>
      </c>
      <c r="AC1112" s="20"/>
      <c r="AD1112" s="20" t="s">
        <v>33</v>
      </c>
    </row>
    <row r="1113" spans="1:30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F1113">
        <v>1</v>
      </c>
      <c r="G1113">
        <v>1</v>
      </c>
      <c r="H1113" s="35">
        <v>41286</v>
      </c>
      <c r="I1113">
        <v>49</v>
      </c>
      <c r="J1113">
        <v>15</v>
      </c>
      <c r="K1113">
        <v>8</v>
      </c>
      <c r="L1113">
        <v>16</v>
      </c>
      <c r="M1113">
        <v>11</v>
      </c>
      <c r="N1113">
        <v>5</v>
      </c>
      <c r="O1113">
        <v>22</v>
      </c>
      <c r="P1113">
        <v>4</v>
      </c>
      <c r="Q1113">
        <v>2</v>
      </c>
      <c r="R1113">
        <v>0</v>
      </c>
      <c r="S1113">
        <v>4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s="47">
        <f t="shared" si="17"/>
        <v>0</v>
      </c>
      <c r="AB1113">
        <v>0</v>
      </c>
      <c r="AD1113" t="s">
        <v>37</v>
      </c>
    </row>
    <row r="1114" spans="1:30" x14ac:dyDescent="0.25">
      <c r="A1114" s="20">
        <v>8939</v>
      </c>
      <c r="B1114" s="20">
        <v>1959</v>
      </c>
      <c r="C1114" s="20" t="s">
        <v>2</v>
      </c>
      <c r="D1114" s="20" t="s">
        <v>10</v>
      </c>
      <c r="E1114" s="20">
        <v>61250</v>
      </c>
      <c r="F1114" s="20">
        <v>0</v>
      </c>
      <c r="G1114" s="20">
        <v>1</v>
      </c>
      <c r="H1114" s="49">
        <v>41259</v>
      </c>
      <c r="I1114" s="20">
        <v>49</v>
      </c>
      <c r="J1114" s="20">
        <v>382</v>
      </c>
      <c r="K1114" s="20">
        <v>138</v>
      </c>
      <c r="L1114" s="20">
        <v>65</v>
      </c>
      <c r="M1114" s="20">
        <v>60</v>
      </c>
      <c r="N1114" s="20">
        <v>26</v>
      </c>
      <c r="O1114" s="20">
        <v>59</v>
      </c>
      <c r="P1114" s="20">
        <v>6</v>
      </c>
      <c r="Q1114" s="20">
        <v>5</v>
      </c>
      <c r="R1114" s="20">
        <v>2</v>
      </c>
      <c r="S1114" s="20">
        <v>12</v>
      </c>
      <c r="T1114" s="20">
        <v>5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47">
        <f t="shared" si="17"/>
        <v>0</v>
      </c>
      <c r="AB1114" s="20">
        <v>0</v>
      </c>
      <c r="AC1114" s="20"/>
      <c r="AD1114" s="20" t="s">
        <v>38</v>
      </c>
    </row>
    <row r="1115" spans="1:30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F1115">
        <v>0</v>
      </c>
      <c r="G1115">
        <v>0</v>
      </c>
      <c r="H1115" s="35">
        <v>41233</v>
      </c>
      <c r="I1115">
        <v>49</v>
      </c>
      <c r="J1115">
        <v>1</v>
      </c>
      <c r="K1115">
        <v>5</v>
      </c>
      <c r="L1115">
        <v>3</v>
      </c>
      <c r="M1115">
        <v>7</v>
      </c>
      <c r="N1115">
        <v>4</v>
      </c>
      <c r="O1115">
        <v>8</v>
      </c>
      <c r="P1115">
        <v>1</v>
      </c>
      <c r="Q1115">
        <v>1</v>
      </c>
      <c r="R1115">
        <v>0</v>
      </c>
      <c r="S1115">
        <v>2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47">
        <f t="shared" si="17"/>
        <v>0</v>
      </c>
      <c r="AB1115">
        <v>0</v>
      </c>
      <c r="AD1115" t="s">
        <v>38</v>
      </c>
    </row>
    <row r="1116" spans="1:30" x14ac:dyDescent="0.25">
      <c r="A1116" s="20">
        <v>1272</v>
      </c>
      <c r="B1116" s="20">
        <v>1965</v>
      </c>
      <c r="C1116" s="20" t="s">
        <v>4</v>
      </c>
      <c r="D1116" s="20" t="s">
        <v>9</v>
      </c>
      <c r="E1116" s="20">
        <v>55250</v>
      </c>
      <c r="F1116" s="20">
        <v>0</v>
      </c>
      <c r="G1116" s="20">
        <v>1</v>
      </c>
      <c r="H1116" s="49">
        <v>41203</v>
      </c>
      <c r="I1116" s="20">
        <v>49</v>
      </c>
      <c r="J1116" s="20">
        <v>664</v>
      </c>
      <c r="K1116" s="20">
        <v>58</v>
      </c>
      <c r="L1116" s="20">
        <v>83</v>
      </c>
      <c r="M1116" s="20">
        <v>32</v>
      </c>
      <c r="N1116" s="20">
        <v>0</v>
      </c>
      <c r="O1116" s="20">
        <v>66</v>
      </c>
      <c r="P1116" s="20">
        <v>4</v>
      </c>
      <c r="Q1116" s="20">
        <v>7</v>
      </c>
      <c r="R1116" s="20">
        <v>5</v>
      </c>
      <c r="S1116" s="20">
        <v>10</v>
      </c>
      <c r="T1116" s="20">
        <v>5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47">
        <f t="shared" si="17"/>
        <v>0</v>
      </c>
      <c r="AB1116" s="20">
        <v>0</v>
      </c>
      <c r="AC1116" s="20"/>
      <c r="AD1116" s="20" t="s">
        <v>34</v>
      </c>
    </row>
    <row r="1117" spans="1:30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F1117">
        <v>1</v>
      </c>
      <c r="G1117">
        <v>1</v>
      </c>
      <c r="H1117" s="35">
        <v>41186</v>
      </c>
      <c r="I1117">
        <v>49</v>
      </c>
      <c r="J1117">
        <v>27</v>
      </c>
      <c r="K1117">
        <v>2</v>
      </c>
      <c r="L1117">
        <v>10</v>
      </c>
      <c r="M1117">
        <v>0</v>
      </c>
      <c r="N1117">
        <v>0</v>
      </c>
      <c r="O1117">
        <v>1</v>
      </c>
      <c r="P1117">
        <v>2</v>
      </c>
      <c r="Q1117">
        <v>1</v>
      </c>
      <c r="R1117">
        <v>0</v>
      </c>
      <c r="S1117">
        <v>3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s="47">
        <f t="shared" si="17"/>
        <v>0</v>
      </c>
      <c r="AB1117">
        <v>0</v>
      </c>
      <c r="AD1117" t="s">
        <v>36</v>
      </c>
    </row>
    <row r="1118" spans="1:30" x14ac:dyDescent="0.25">
      <c r="A1118" s="20">
        <v>5513</v>
      </c>
      <c r="B1118" s="20">
        <v>1966</v>
      </c>
      <c r="C1118" s="20" t="s">
        <v>2</v>
      </c>
      <c r="D1118" s="20" t="s">
        <v>13</v>
      </c>
      <c r="E1118" s="20">
        <v>37758</v>
      </c>
      <c r="F1118" s="20">
        <v>1</v>
      </c>
      <c r="G1118" s="20">
        <v>1</v>
      </c>
      <c r="H1118" s="49">
        <v>41186</v>
      </c>
      <c r="I1118" s="20">
        <v>49</v>
      </c>
      <c r="J1118" s="20">
        <v>27</v>
      </c>
      <c r="K1118" s="20">
        <v>2</v>
      </c>
      <c r="L1118" s="20">
        <v>10</v>
      </c>
      <c r="M1118" s="20">
        <v>0</v>
      </c>
      <c r="N1118" s="20">
        <v>0</v>
      </c>
      <c r="O1118" s="20">
        <v>1</v>
      </c>
      <c r="P1118" s="20">
        <v>2</v>
      </c>
      <c r="Q1118" s="20">
        <v>1</v>
      </c>
      <c r="R1118" s="20">
        <v>0</v>
      </c>
      <c r="S1118" s="20">
        <v>3</v>
      </c>
      <c r="T1118" s="20">
        <v>8</v>
      </c>
      <c r="U1118" s="20">
        <v>0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47">
        <f t="shared" si="17"/>
        <v>0</v>
      </c>
      <c r="AB1118" s="20">
        <v>0</v>
      </c>
      <c r="AC1118" s="20"/>
      <c r="AD1118" s="20" t="s">
        <v>38</v>
      </c>
    </row>
    <row r="1119" spans="1:30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F1119">
        <v>1</v>
      </c>
      <c r="G1119">
        <v>1</v>
      </c>
      <c r="H1119" s="35">
        <v>41172</v>
      </c>
      <c r="I1119">
        <v>49</v>
      </c>
      <c r="J1119">
        <v>13</v>
      </c>
      <c r="K1119">
        <v>4</v>
      </c>
      <c r="L1119">
        <v>20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s="47">
        <f t="shared" si="17"/>
        <v>0</v>
      </c>
      <c r="AB1119">
        <v>0</v>
      </c>
      <c r="AD1119" t="s">
        <v>38</v>
      </c>
    </row>
    <row r="1120" spans="1:30" x14ac:dyDescent="0.25">
      <c r="A1120" s="20">
        <v>8876</v>
      </c>
      <c r="B1120" s="20">
        <v>1963</v>
      </c>
      <c r="C1120" s="20" t="s">
        <v>3</v>
      </c>
      <c r="D1120" s="20" t="s">
        <v>13</v>
      </c>
      <c r="E1120" s="20">
        <v>33629</v>
      </c>
      <c r="F1120" s="20">
        <v>1</v>
      </c>
      <c r="G1120" s="20">
        <v>1</v>
      </c>
      <c r="H1120" s="49">
        <v>41129</v>
      </c>
      <c r="I1120" s="20">
        <v>49</v>
      </c>
      <c r="J1120" s="20">
        <v>132</v>
      </c>
      <c r="K1120" s="20">
        <v>0</v>
      </c>
      <c r="L1120" s="20">
        <v>16</v>
      </c>
      <c r="M1120" s="20">
        <v>0</v>
      </c>
      <c r="N1120" s="20">
        <v>0</v>
      </c>
      <c r="O1120" s="20">
        <v>4</v>
      </c>
      <c r="P1120" s="20">
        <v>5</v>
      </c>
      <c r="Q1120" s="20">
        <v>3</v>
      </c>
      <c r="R1120" s="20">
        <v>1</v>
      </c>
      <c r="S1120" s="20">
        <v>4</v>
      </c>
      <c r="T1120" s="20">
        <v>9</v>
      </c>
      <c r="U1120" s="20">
        <v>0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47">
        <f t="shared" si="17"/>
        <v>0</v>
      </c>
      <c r="AB1120" s="20">
        <v>0</v>
      </c>
      <c r="AC1120" s="20"/>
      <c r="AD1120" s="20" t="s">
        <v>38</v>
      </c>
    </row>
    <row r="1121" spans="1:30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F1121">
        <v>1</v>
      </c>
      <c r="G1121">
        <v>1</v>
      </c>
      <c r="H1121" s="35">
        <v>41128</v>
      </c>
      <c r="I1121">
        <v>49</v>
      </c>
      <c r="J1121">
        <v>88</v>
      </c>
      <c r="K1121">
        <v>3</v>
      </c>
      <c r="L1121">
        <v>21</v>
      </c>
      <c r="M1121">
        <v>4</v>
      </c>
      <c r="N1121">
        <v>1</v>
      </c>
      <c r="O1121">
        <v>29</v>
      </c>
      <c r="P1121">
        <v>4</v>
      </c>
      <c r="Q1121">
        <v>3</v>
      </c>
      <c r="R1121">
        <v>0</v>
      </c>
      <c r="S1121">
        <v>4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s="47">
        <f t="shared" si="17"/>
        <v>0</v>
      </c>
      <c r="AB1121">
        <v>0</v>
      </c>
      <c r="AD1121" t="s">
        <v>34</v>
      </c>
    </row>
    <row r="1122" spans="1:30" x14ac:dyDescent="0.25">
      <c r="A1122" s="20">
        <v>7300</v>
      </c>
      <c r="B1122" s="20">
        <v>1952</v>
      </c>
      <c r="C1122" s="20" t="s">
        <v>2</v>
      </c>
      <c r="D1122" s="20" t="s">
        <v>10</v>
      </c>
      <c r="E1122" s="20">
        <v>69142</v>
      </c>
      <c r="F1122" s="20">
        <v>0</v>
      </c>
      <c r="G1122" s="20">
        <v>1</v>
      </c>
      <c r="H1122" s="49">
        <v>41819</v>
      </c>
      <c r="I1122" s="20">
        <v>50</v>
      </c>
      <c r="J1122" s="20">
        <v>448</v>
      </c>
      <c r="K1122" s="20">
        <v>4</v>
      </c>
      <c r="L1122" s="20">
        <v>34</v>
      </c>
      <c r="M1122" s="20">
        <v>6</v>
      </c>
      <c r="N1122" s="20">
        <v>4</v>
      </c>
      <c r="O1122" s="20">
        <v>39</v>
      </c>
      <c r="P1122" s="20">
        <v>3</v>
      </c>
      <c r="Q1122" s="20">
        <v>8</v>
      </c>
      <c r="R1122" s="20">
        <v>1</v>
      </c>
      <c r="S1122" s="20">
        <v>7</v>
      </c>
      <c r="T1122" s="20">
        <v>5</v>
      </c>
      <c r="U1122" s="20">
        <v>0</v>
      </c>
      <c r="V1122" s="20">
        <v>1</v>
      </c>
      <c r="W1122" s="20">
        <v>0</v>
      </c>
      <c r="X1122" s="20">
        <v>0</v>
      </c>
      <c r="Y1122" s="20">
        <v>0</v>
      </c>
      <c r="Z1122" s="20">
        <v>0</v>
      </c>
      <c r="AA1122" s="47">
        <f t="shared" si="17"/>
        <v>1</v>
      </c>
      <c r="AB1122" s="20">
        <v>0</v>
      </c>
      <c r="AC1122" s="20"/>
      <c r="AD1122" s="20" t="s">
        <v>36</v>
      </c>
    </row>
    <row r="1123" spans="1:30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F1123">
        <v>0</v>
      </c>
      <c r="G1123">
        <v>1</v>
      </c>
      <c r="H1123" s="35">
        <v>41799</v>
      </c>
      <c r="I1123">
        <v>50</v>
      </c>
      <c r="J1123">
        <v>129</v>
      </c>
      <c r="K1123">
        <v>0</v>
      </c>
      <c r="L1123">
        <v>21</v>
      </c>
      <c r="M1123">
        <v>0</v>
      </c>
      <c r="N1123">
        <v>1</v>
      </c>
      <c r="O1123">
        <v>7</v>
      </c>
      <c r="P1123">
        <v>1</v>
      </c>
      <c r="Q1123">
        <v>3</v>
      </c>
      <c r="R1123">
        <v>1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s="47">
        <f t="shared" si="17"/>
        <v>0</v>
      </c>
      <c r="AB1123">
        <v>0</v>
      </c>
      <c r="AD1123" t="s">
        <v>31</v>
      </c>
    </row>
    <row r="1124" spans="1:30" x14ac:dyDescent="0.25">
      <c r="A1124" s="20">
        <v>4603</v>
      </c>
      <c r="B1124" s="20">
        <v>1960</v>
      </c>
      <c r="C1124" s="20" t="s">
        <v>3</v>
      </c>
      <c r="D1124" s="20" t="s">
        <v>14</v>
      </c>
      <c r="E1124" s="20">
        <v>65695</v>
      </c>
      <c r="F1124" s="20">
        <v>0</v>
      </c>
      <c r="G1124" s="20">
        <v>1</v>
      </c>
      <c r="H1124" s="49">
        <v>41670</v>
      </c>
      <c r="I1124" s="20">
        <v>50</v>
      </c>
      <c r="J1124" s="20">
        <v>371</v>
      </c>
      <c r="K1124" s="20">
        <v>32</v>
      </c>
      <c r="L1124" s="20">
        <v>189</v>
      </c>
      <c r="M1124" s="20">
        <v>0</v>
      </c>
      <c r="N1124" s="20">
        <v>58</v>
      </c>
      <c r="O1124" s="20">
        <v>6</v>
      </c>
      <c r="P1124" s="20">
        <v>2</v>
      </c>
      <c r="Q1124" s="20">
        <v>5</v>
      </c>
      <c r="R1124" s="20">
        <v>4</v>
      </c>
      <c r="S1124" s="20">
        <v>10</v>
      </c>
      <c r="T1124" s="20">
        <v>4</v>
      </c>
      <c r="U1124" s="20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47">
        <f t="shared" si="17"/>
        <v>0</v>
      </c>
      <c r="AB1124" s="20">
        <v>0</v>
      </c>
      <c r="AC1124" s="20"/>
      <c r="AD1124" s="20" t="s">
        <v>38</v>
      </c>
    </row>
    <row r="1125" spans="1:30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F1125">
        <v>0</v>
      </c>
      <c r="G1125">
        <v>1</v>
      </c>
      <c r="H1125" s="35">
        <v>41660</v>
      </c>
      <c r="I1125">
        <v>50</v>
      </c>
      <c r="J1125">
        <v>750</v>
      </c>
      <c r="K1125">
        <v>71</v>
      </c>
      <c r="L1125">
        <v>174</v>
      </c>
      <c r="M1125">
        <v>13</v>
      </c>
      <c r="N1125">
        <v>10</v>
      </c>
      <c r="O1125">
        <v>20</v>
      </c>
      <c r="P1125">
        <v>2</v>
      </c>
      <c r="Q1125">
        <v>6</v>
      </c>
      <c r="R1125">
        <v>8</v>
      </c>
      <c r="S1125">
        <v>11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s="47">
        <f t="shared" si="17"/>
        <v>0</v>
      </c>
      <c r="AB1125">
        <v>0</v>
      </c>
      <c r="AD1125" t="s">
        <v>32</v>
      </c>
    </row>
    <row r="1126" spans="1:30" x14ac:dyDescent="0.25">
      <c r="A1126" s="20">
        <v>10708</v>
      </c>
      <c r="B1126" s="20">
        <v>1978</v>
      </c>
      <c r="C1126" s="20" t="s">
        <v>5</v>
      </c>
      <c r="D1126" s="20" t="s">
        <v>9</v>
      </c>
      <c r="E1126" s="20">
        <v>36975</v>
      </c>
      <c r="F1126" s="20">
        <v>1</v>
      </c>
      <c r="G1126" s="20">
        <v>0</v>
      </c>
      <c r="H1126" s="49">
        <v>41636</v>
      </c>
      <c r="I1126" s="20">
        <v>50</v>
      </c>
      <c r="J1126" s="20">
        <v>10</v>
      </c>
      <c r="K1126" s="20">
        <v>6</v>
      </c>
      <c r="L1126" s="20">
        <v>11</v>
      </c>
      <c r="M1126" s="20">
        <v>0</v>
      </c>
      <c r="N1126" s="20">
        <v>4</v>
      </c>
      <c r="O1126" s="20">
        <v>2</v>
      </c>
      <c r="P1126" s="20">
        <v>1</v>
      </c>
      <c r="Q1126" s="20">
        <v>1</v>
      </c>
      <c r="R1126" s="20">
        <v>0</v>
      </c>
      <c r="S1126" s="20">
        <v>3</v>
      </c>
      <c r="T1126" s="20">
        <v>7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47">
        <f t="shared" si="17"/>
        <v>0</v>
      </c>
      <c r="AB1126" s="20">
        <v>0</v>
      </c>
      <c r="AC1126" s="20"/>
      <c r="AD1126" s="20" t="s">
        <v>38</v>
      </c>
    </row>
    <row r="1127" spans="1:30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F1127">
        <v>1</v>
      </c>
      <c r="G1127">
        <v>0</v>
      </c>
      <c r="H1127" s="35">
        <v>41539</v>
      </c>
      <c r="I1127">
        <v>50</v>
      </c>
      <c r="J1127">
        <v>2</v>
      </c>
      <c r="K1127">
        <v>6</v>
      </c>
      <c r="L1127">
        <v>4</v>
      </c>
      <c r="M1127">
        <v>3</v>
      </c>
      <c r="N1127">
        <v>1</v>
      </c>
      <c r="O1127">
        <v>9</v>
      </c>
      <c r="P1127">
        <v>1</v>
      </c>
      <c r="Q1127">
        <v>1</v>
      </c>
      <c r="R1127">
        <v>0</v>
      </c>
      <c r="S1127">
        <v>2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s="47">
        <f t="shared" si="17"/>
        <v>0</v>
      </c>
      <c r="AB1127">
        <v>0</v>
      </c>
      <c r="AD1127" t="s">
        <v>38</v>
      </c>
    </row>
    <row r="1128" spans="1:30" x14ac:dyDescent="0.25">
      <c r="A1128" s="20">
        <v>10380</v>
      </c>
      <c r="B1128" s="20">
        <v>1972</v>
      </c>
      <c r="C1128" s="20" t="s">
        <v>4</v>
      </c>
      <c r="D1128" s="20" t="s">
        <v>14</v>
      </c>
      <c r="E1128" s="20">
        <v>37787</v>
      </c>
      <c r="F1128" s="20">
        <v>1</v>
      </c>
      <c r="G1128" s="20">
        <v>0</v>
      </c>
      <c r="H1128" s="49">
        <v>41537</v>
      </c>
      <c r="I1128" s="20">
        <v>50</v>
      </c>
      <c r="J1128" s="20">
        <v>40</v>
      </c>
      <c r="K1128" s="20">
        <v>1</v>
      </c>
      <c r="L1128" s="20">
        <v>40</v>
      </c>
      <c r="M1128" s="20">
        <v>4</v>
      </c>
      <c r="N1128" s="20">
        <v>3</v>
      </c>
      <c r="O1128" s="20">
        <v>18</v>
      </c>
      <c r="P1128" s="20">
        <v>1</v>
      </c>
      <c r="Q1128" s="20">
        <v>3</v>
      </c>
      <c r="R1128" s="20">
        <v>0</v>
      </c>
      <c r="S1128" s="20">
        <v>3</v>
      </c>
      <c r="T1128" s="20">
        <v>8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47">
        <f t="shared" si="17"/>
        <v>0</v>
      </c>
      <c r="AB1128" s="20">
        <v>0</v>
      </c>
      <c r="AC1128" s="20"/>
      <c r="AD1128" s="20" t="s">
        <v>36</v>
      </c>
    </row>
    <row r="1129" spans="1:30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F1129">
        <v>1</v>
      </c>
      <c r="G1129">
        <v>0</v>
      </c>
      <c r="H1129" s="35">
        <v>41497</v>
      </c>
      <c r="I1129">
        <v>50</v>
      </c>
      <c r="J1129">
        <v>194</v>
      </c>
      <c r="K1129">
        <v>55</v>
      </c>
      <c r="L1129">
        <v>134</v>
      </c>
      <c r="M1129">
        <v>15</v>
      </c>
      <c r="N1129">
        <v>0</v>
      </c>
      <c r="O1129">
        <v>3</v>
      </c>
      <c r="P1129">
        <v>3</v>
      </c>
      <c r="Q1129">
        <v>4</v>
      </c>
      <c r="R1129">
        <v>2</v>
      </c>
      <c r="S1129">
        <v>8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s="47">
        <f t="shared" si="17"/>
        <v>0</v>
      </c>
      <c r="AB1129">
        <v>0</v>
      </c>
      <c r="AD1129" t="s">
        <v>33</v>
      </c>
    </row>
    <row r="1130" spans="1:30" x14ac:dyDescent="0.25">
      <c r="A1130" s="20">
        <v>11096</v>
      </c>
      <c r="B1130" s="20">
        <v>1952</v>
      </c>
      <c r="C1130" s="20" t="s">
        <v>5</v>
      </c>
      <c r="D1130" s="20" t="s">
        <v>13</v>
      </c>
      <c r="E1130" s="20">
        <v>57247</v>
      </c>
      <c r="F1130" s="20">
        <v>0</v>
      </c>
      <c r="G1130" s="20">
        <v>1</v>
      </c>
      <c r="H1130" s="49">
        <v>41494</v>
      </c>
      <c r="I1130" s="20">
        <v>50</v>
      </c>
      <c r="J1130" s="20">
        <v>99</v>
      </c>
      <c r="K1130" s="20">
        <v>4</v>
      </c>
      <c r="L1130" s="20">
        <v>32</v>
      </c>
      <c r="M1130" s="20">
        <v>37</v>
      </c>
      <c r="N1130" s="20">
        <v>54</v>
      </c>
      <c r="O1130" s="20">
        <v>6</v>
      </c>
      <c r="P1130" s="20">
        <v>2</v>
      </c>
      <c r="Q1130" s="20">
        <v>2</v>
      </c>
      <c r="R1130" s="20">
        <v>1</v>
      </c>
      <c r="S1130" s="20">
        <v>7</v>
      </c>
      <c r="T1130" s="20">
        <v>2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47">
        <f t="shared" si="17"/>
        <v>0</v>
      </c>
      <c r="AB1130" s="20">
        <v>0</v>
      </c>
      <c r="AC1130" s="20"/>
      <c r="AD1130" s="20" t="s">
        <v>38</v>
      </c>
    </row>
    <row r="1131" spans="1:30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F1131">
        <v>0</v>
      </c>
      <c r="G1131">
        <v>1</v>
      </c>
      <c r="H1131" s="35">
        <v>41411</v>
      </c>
      <c r="I1131">
        <v>50</v>
      </c>
      <c r="J1131">
        <v>223</v>
      </c>
      <c r="K1131">
        <v>2</v>
      </c>
      <c r="L1131">
        <v>31</v>
      </c>
      <c r="M1131">
        <v>0</v>
      </c>
      <c r="N1131">
        <v>2</v>
      </c>
      <c r="O1131">
        <v>39</v>
      </c>
      <c r="P1131">
        <v>5</v>
      </c>
      <c r="Q1131">
        <v>5</v>
      </c>
      <c r="R1131">
        <v>2</v>
      </c>
      <c r="S1131">
        <v>4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s="47">
        <f t="shared" si="17"/>
        <v>0</v>
      </c>
      <c r="AB1131">
        <v>0</v>
      </c>
      <c r="AD1131" t="s">
        <v>38</v>
      </c>
    </row>
    <row r="1132" spans="1:30" x14ac:dyDescent="0.25">
      <c r="A1132" s="20">
        <v>5552</v>
      </c>
      <c r="B1132" s="20">
        <v>1963</v>
      </c>
      <c r="C1132" s="20" t="s">
        <v>4</v>
      </c>
      <c r="D1132" s="20" t="s">
        <v>10</v>
      </c>
      <c r="E1132" s="20">
        <v>48721</v>
      </c>
      <c r="F1132" s="20">
        <v>1</v>
      </c>
      <c r="G1132" s="20">
        <v>1</v>
      </c>
      <c r="H1132" s="49">
        <v>41407</v>
      </c>
      <c r="I1132" s="20">
        <v>50</v>
      </c>
      <c r="J1132" s="20">
        <v>81</v>
      </c>
      <c r="K1132" s="20">
        <v>18</v>
      </c>
      <c r="L1132" s="20">
        <v>113</v>
      </c>
      <c r="M1132" s="20">
        <v>47</v>
      </c>
      <c r="N1132" s="20">
        <v>13</v>
      </c>
      <c r="O1132" s="20">
        <v>21</v>
      </c>
      <c r="P1132" s="20">
        <v>6</v>
      </c>
      <c r="Q1132" s="20">
        <v>4</v>
      </c>
      <c r="R1132" s="20">
        <v>2</v>
      </c>
      <c r="S1132" s="20">
        <v>5</v>
      </c>
      <c r="T1132" s="20">
        <v>6</v>
      </c>
      <c r="U1132" s="20">
        <v>0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47">
        <f t="shared" si="17"/>
        <v>0</v>
      </c>
      <c r="AB1132" s="20">
        <v>0</v>
      </c>
      <c r="AC1132" s="20"/>
      <c r="AD1132" s="20" t="s">
        <v>33</v>
      </c>
    </row>
    <row r="1133" spans="1:30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F1133">
        <v>1</v>
      </c>
      <c r="G1133">
        <v>1</v>
      </c>
      <c r="H1133" s="35">
        <v>41386</v>
      </c>
      <c r="I1133">
        <v>50</v>
      </c>
      <c r="J1133">
        <v>57</v>
      </c>
      <c r="K1133">
        <v>2</v>
      </c>
      <c r="L1133">
        <v>51</v>
      </c>
      <c r="M1133">
        <v>4</v>
      </c>
      <c r="N1133">
        <v>2</v>
      </c>
      <c r="O1133">
        <v>23</v>
      </c>
      <c r="P1133">
        <v>3</v>
      </c>
      <c r="Q1133">
        <v>2</v>
      </c>
      <c r="R1133">
        <v>1</v>
      </c>
      <c r="S1133">
        <v>4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s="47">
        <f t="shared" si="17"/>
        <v>0</v>
      </c>
      <c r="AB1133">
        <v>0</v>
      </c>
      <c r="AD1133" t="s">
        <v>38</v>
      </c>
    </row>
    <row r="1134" spans="1:30" x14ac:dyDescent="0.25">
      <c r="A1134" s="20">
        <v>6200</v>
      </c>
      <c r="B1134" s="20">
        <v>1951</v>
      </c>
      <c r="C1134" s="20" t="s">
        <v>2</v>
      </c>
      <c r="D1134" s="20" t="s">
        <v>14</v>
      </c>
      <c r="E1134" s="20">
        <v>75903</v>
      </c>
      <c r="F1134" s="20">
        <v>0</v>
      </c>
      <c r="G1134" s="20">
        <v>1</v>
      </c>
      <c r="H1134" s="49">
        <v>41372</v>
      </c>
      <c r="I1134" s="20">
        <v>50</v>
      </c>
      <c r="J1134" s="20">
        <v>340</v>
      </c>
      <c r="K1134" s="20">
        <v>108</v>
      </c>
      <c r="L1134" s="20">
        <v>185</v>
      </c>
      <c r="M1134" s="20">
        <v>130</v>
      </c>
      <c r="N1134" s="20">
        <v>38</v>
      </c>
      <c r="O1134" s="20">
        <v>100</v>
      </c>
      <c r="P1134" s="20">
        <v>2</v>
      </c>
      <c r="Q1134" s="20">
        <v>6</v>
      </c>
      <c r="R1134" s="20">
        <v>6</v>
      </c>
      <c r="S1134" s="20">
        <v>9</v>
      </c>
      <c r="T1134" s="20">
        <v>3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47">
        <f t="shared" si="17"/>
        <v>0</v>
      </c>
      <c r="AB1134" s="20">
        <v>0</v>
      </c>
      <c r="AC1134" s="20"/>
      <c r="AD1134" s="20" t="s">
        <v>38</v>
      </c>
    </row>
    <row r="1135" spans="1:30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F1135">
        <v>0</v>
      </c>
      <c r="G1135">
        <v>1</v>
      </c>
      <c r="H1135" s="35">
        <v>41362</v>
      </c>
      <c r="I1135">
        <v>50</v>
      </c>
      <c r="J1135">
        <v>336</v>
      </c>
      <c r="K1135">
        <v>123</v>
      </c>
      <c r="L1135">
        <v>274</v>
      </c>
      <c r="M1135">
        <v>46</v>
      </c>
      <c r="N1135">
        <v>123</v>
      </c>
      <c r="O1135">
        <v>141</v>
      </c>
      <c r="P1135">
        <v>5</v>
      </c>
      <c r="Q1135">
        <v>6</v>
      </c>
      <c r="R1135">
        <v>5</v>
      </c>
      <c r="S1135">
        <v>12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s="47">
        <f t="shared" si="17"/>
        <v>0</v>
      </c>
      <c r="AB1135">
        <v>0</v>
      </c>
      <c r="AD1135" t="s">
        <v>37</v>
      </c>
    </row>
    <row r="1136" spans="1:30" x14ac:dyDescent="0.25">
      <c r="A1136" s="20">
        <v>10031</v>
      </c>
      <c r="B1136" s="20">
        <v>1976</v>
      </c>
      <c r="C1136" s="20" t="s">
        <v>3</v>
      </c>
      <c r="D1136" s="20" t="s">
        <v>14</v>
      </c>
      <c r="E1136" s="20">
        <v>16927</v>
      </c>
      <c r="F1136" s="20">
        <v>1</v>
      </c>
      <c r="G1136" s="20">
        <v>1</v>
      </c>
      <c r="H1136" s="49">
        <v>41315</v>
      </c>
      <c r="I1136" s="20">
        <v>50</v>
      </c>
      <c r="J1136" s="20">
        <v>20</v>
      </c>
      <c r="K1136" s="20">
        <v>2</v>
      </c>
      <c r="L1136" s="20">
        <v>23</v>
      </c>
      <c r="M1136" s="20">
        <v>3</v>
      </c>
      <c r="N1136" s="20">
        <v>1</v>
      </c>
      <c r="O1136" s="20">
        <v>4</v>
      </c>
      <c r="P1136" s="20">
        <v>5</v>
      </c>
      <c r="Q1136" s="20">
        <v>3</v>
      </c>
      <c r="R1136" s="20">
        <v>0</v>
      </c>
      <c r="S1136" s="20">
        <v>4</v>
      </c>
      <c r="T1136" s="20">
        <v>8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47">
        <f t="shared" si="17"/>
        <v>0</v>
      </c>
      <c r="AB1136" s="20">
        <v>0</v>
      </c>
      <c r="AC1136" s="20"/>
      <c r="AD1136" s="20" t="s">
        <v>33</v>
      </c>
    </row>
    <row r="1137" spans="1:30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F1137">
        <v>2</v>
      </c>
      <c r="G1137">
        <v>1</v>
      </c>
      <c r="H1137" s="35">
        <v>41297</v>
      </c>
      <c r="I1137">
        <v>50</v>
      </c>
      <c r="J1137">
        <v>30</v>
      </c>
      <c r="K1137">
        <v>5</v>
      </c>
      <c r="L1137">
        <v>22</v>
      </c>
      <c r="M1137">
        <v>8</v>
      </c>
      <c r="N1137">
        <v>9</v>
      </c>
      <c r="O1137">
        <v>28</v>
      </c>
      <c r="P1137">
        <v>4</v>
      </c>
      <c r="Q1137">
        <v>2</v>
      </c>
      <c r="R1137">
        <v>1</v>
      </c>
      <c r="S1137">
        <v>4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s="47">
        <f t="shared" si="17"/>
        <v>0</v>
      </c>
      <c r="AB1137">
        <v>0</v>
      </c>
      <c r="AD1137" t="s">
        <v>33</v>
      </c>
    </row>
    <row r="1138" spans="1:30" x14ac:dyDescent="0.25">
      <c r="A1138" s="20">
        <v>10882</v>
      </c>
      <c r="B1138" s="20">
        <v>1976</v>
      </c>
      <c r="C1138" s="20" t="s">
        <v>2</v>
      </c>
      <c r="D1138" s="20" t="s">
        <v>14</v>
      </c>
      <c r="E1138" s="20">
        <v>53858</v>
      </c>
      <c r="F1138" s="20">
        <v>0</v>
      </c>
      <c r="G1138" s="20">
        <v>1</v>
      </c>
      <c r="H1138" s="49">
        <v>41222</v>
      </c>
      <c r="I1138" s="20">
        <v>50</v>
      </c>
      <c r="J1138" s="20">
        <v>407</v>
      </c>
      <c r="K1138" s="20">
        <v>53</v>
      </c>
      <c r="L1138" s="20">
        <v>221</v>
      </c>
      <c r="M1138" s="20">
        <v>58</v>
      </c>
      <c r="N1138" s="20">
        <v>150</v>
      </c>
      <c r="O1138" s="20">
        <v>26</v>
      </c>
      <c r="P1138" s="20">
        <v>4</v>
      </c>
      <c r="Q1138" s="20">
        <v>4</v>
      </c>
      <c r="R1138" s="20">
        <v>3</v>
      </c>
      <c r="S1138" s="20">
        <v>6</v>
      </c>
      <c r="T1138" s="20">
        <v>4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47">
        <f t="shared" si="17"/>
        <v>0</v>
      </c>
      <c r="AB1138" s="20">
        <v>0</v>
      </c>
      <c r="AC1138" s="20"/>
      <c r="AD1138" s="20" t="s">
        <v>38</v>
      </c>
    </row>
    <row r="1139" spans="1:30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F1139">
        <v>0</v>
      </c>
      <c r="G1139">
        <v>0</v>
      </c>
      <c r="H1139" s="35">
        <v>41222</v>
      </c>
      <c r="I1139">
        <v>50</v>
      </c>
      <c r="J1139">
        <v>51</v>
      </c>
      <c r="K1139">
        <v>4</v>
      </c>
      <c r="L1139">
        <v>50</v>
      </c>
      <c r="M1139">
        <v>12</v>
      </c>
      <c r="N1139">
        <v>1</v>
      </c>
      <c r="O1139">
        <v>49</v>
      </c>
      <c r="P1139">
        <v>1</v>
      </c>
      <c r="Q1139">
        <v>4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 s="47">
        <f t="shared" si="17"/>
        <v>1</v>
      </c>
      <c r="AB1139">
        <v>0</v>
      </c>
      <c r="AD1139" t="s">
        <v>36</v>
      </c>
    </row>
    <row r="1140" spans="1:30" x14ac:dyDescent="0.25">
      <c r="A1140" s="20">
        <v>8692</v>
      </c>
      <c r="B1140" s="20">
        <v>1952</v>
      </c>
      <c r="C1140" s="20" t="s">
        <v>2</v>
      </c>
      <c r="D1140" s="20" t="s">
        <v>13</v>
      </c>
      <c r="E1140" s="20">
        <v>43462</v>
      </c>
      <c r="F1140" s="20">
        <v>1</v>
      </c>
      <c r="G1140" s="20">
        <v>1</v>
      </c>
      <c r="H1140" s="49">
        <v>41164</v>
      </c>
      <c r="I1140" s="20">
        <v>50</v>
      </c>
      <c r="J1140" s="20">
        <v>90</v>
      </c>
      <c r="K1140" s="20">
        <v>17</v>
      </c>
      <c r="L1140" s="20">
        <v>97</v>
      </c>
      <c r="M1140" s="20">
        <v>15</v>
      </c>
      <c r="N1140" s="20">
        <v>6</v>
      </c>
      <c r="O1140" s="20">
        <v>15</v>
      </c>
      <c r="P1140" s="20">
        <v>6</v>
      </c>
      <c r="Q1140" s="20">
        <v>4</v>
      </c>
      <c r="R1140" s="20">
        <v>1</v>
      </c>
      <c r="S1140" s="20">
        <v>5</v>
      </c>
      <c r="T1140" s="20">
        <v>8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47">
        <f t="shared" si="17"/>
        <v>0</v>
      </c>
      <c r="AB1140" s="20">
        <v>0</v>
      </c>
      <c r="AC1140" s="20"/>
      <c r="AD1140" s="20" t="s">
        <v>38</v>
      </c>
    </row>
    <row r="1141" spans="1:30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F1141">
        <v>0</v>
      </c>
      <c r="G1141">
        <v>1</v>
      </c>
      <c r="H1141" s="35">
        <v>41154</v>
      </c>
      <c r="I1141">
        <v>50</v>
      </c>
      <c r="J1141">
        <v>423</v>
      </c>
      <c r="K1141">
        <v>184</v>
      </c>
      <c r="L1141">
        <v>368</v>
      </c>
      <c r="M1141">
        <v>13</v>
      </c>
      <c r="N1141">
        <v>97</v>
      </c>
      <c r="O1141">
        <v>21</v>
      </c>
      <c r="P1141">
        <v>1</v>
      </c>
      <c r="Q1141">
        <v>6</v>
      </c>
      <c r="R1141">
        <v>4</v>
      </c>
      <c r="S1141">
        <v>6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s="47">
        <f t="shared" si="17"/>
        <v>0</v>
      </c>
      <c r="AB1141">
        <v>0</v>
      </c>
      <c r="AD1141" t="s">
        <v>36</v>
      </c>
    </row>
    <row r="1142" spans="1:30" x14ac:dyDescent="0.25">
      <c r="A1142" s="20">
        <v>8080</v>
      </c>
      <c r="B1142" s="20">
        <v>1986</v>
      </c>
      <c r="C1142" s="20" t="s">
        <v>2</v>
      </c>
      <c r="D1142" s="20" t="s">
        <v>9</v>
      </c>
      <c r="E1142" s="20">
        <v>26816</v>
      </c>
      <c r="F1142" s="20">
        <v>0</v>
      </c>
      <c r="G1142" s="20">
        <v>0</v>
      </c>
      <c r="H1142" s="49">
        <v>41138</v>
      </c>
      <c r="I1142" s="20">
        <v>50</v>
      </c>
      <c r="J1142" s="20">
        <v>5</v>
      </c>
      <c r="K1142" s="20">
        <v>1</v>
      </c>
      <c r="L1142" s="20">
        <v>6</v>
      </c>
      <c r="M1142" s="20">
        <v>3</v>
      </c>
      <c r="N1142" s="20">
        <v>4</v>
      </c>
      <c r="O1142" s="20">
        <v>3</v>
      </c>
      <c r="P1142" s="20">
        <v>1</v>
      </c>
      <c r="Q1142" s="20">
        <v>0</v>
      </c>
      <c r="R1142" s="20">
        <v>0</v>
      </c>
      <c r="S1142" s="20">
        <v>3</v>
      </c>
      <c r="T1142" s="20">
        <v>4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47">
        <f t="shared" si="17"/>
        <v>0</v>
      </c>
      <c r="AB1142" s="20">
        <v>0</v>
      </c>
      <c r="AC1142" s="20"/>
      <c r="AD1142" s="20" t="s">
        <v>36</v>
      </c>
    </row>
    <row r="1143" spans="1:30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F1143">
        <v>0</v>
      </c>
      <c r="G1143">
        <v>1</v>
      </c>
      <c r="H1143" s="35">
        <v>41123</v>
      </c>
      <c r="I1143">
        <v>50</v>
      </c>
      <c r="J1143">
        <v>378</v>
      </c>
      <c r="K1143">
        <v>97</v>
      </c>
      <c r="L1143">
        <v>259</v>
      </c>
      <c r="M1143">
        <v>197</v>
      </c>
      <c r="N1143">
        <v>194</v>
      </c>
      <c r="O1143">
        <v>34</v>
      </c>
      <c r="P1143">
        <v>2</v>
      </c>
      <c r="Q1143">
        <v>7</v>
      </c>
      <c r="R1143">
        <v>3</v>
      </c>
      <c r="S1143">
        <v>6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s="47">
        <f t="shared" si="17"/>
        <v>0</v>
      </c>
      <c r="AB1143">
        <v>0</v>
      </c>
      <c r="AD1143" t="s">
        <v>37</v>
      </c>
    </row>
    <row r="1144" spans="1:30" x14ac:dyDescent="0.25">
      <c r="A1144" s="20">
        <v>4550</v>
      </c>
      <c r="B1144" s="20">
        <v>1966</v>
      </c>
      <c r="C1144" s="20" t="s">
        <v>4</v>
      </c>
      <c r="D1144" s="20" t="s">
        <v>13</v>
      </c>
      <c r="E1144" s="20">
        <v>33564</v>
      </c>
      <c r="F1144" s="20">
        <v>0</v>
      </c>
      <c r="G1144" s="20">
        <v>1</v>
      </c>
      <c r="H1144" s="49">
        <v>41814</v>
      </c>
      <c r="I1144" s="20">
        <v>51</v>
      </c>
      <c r="J1144" s="20">
        <v>61</v>
      </c>
      <c r="K1144" s="20">
        <v>0</v>
      </c>
      <c r="L1144" s="20">
        <v>3</v>
      </c>
      <c r="M1144" s="20">
        <v>0</v>
      </c>
      <c r="N1144" s="20">
        <v>0</v>
      </c>
      <c r="O1144" s="20">
        <v>7</v>
      </c>
      <c r="P1144" s="20">
        <v>1</v>
      </c>
      <c r="Q1144" s="20">
        <v>1</v>
      </c>
      <c r="R1144" s="20">
        <v>1</v>
      </c>
      <c r="S1144" s="20">
        <v>3</v>
      </c>
      <c r="T1144" s="20">
        <v>5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47">
        <f t="shared" si="17"/>
        <v>0</v>
      </c>
      <c r="AB1144" s="20">
        <v>0</v>
      </c>
      <c r="AC1144" s="20"/>
      <c r="AD1144" s="20" t="s">
        <v>38</v>
      </c>
    </row>
    <row r="1145" spans="1:30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F1145">
        <v>1</v>
      </c>
      <c r="G1145">
        <v>1</v>
      </c>
      <c r="H1145" s="35">
        <v>41798</v>
      </c>
      <c r="I1145">
        <v>51</v>
      </c>
      <c r="J1145">
        <v>70</v>
      </c>
      <c r="K1145">
        <v>0</v>
      </c>
      <c r="L1145">
        <v>16</v>
      </c>
      <c r="M1145">
        <v>0</v>
      </c>
      <c r="N1145">
        <v>0</v>
      </c>
      <c r="O1145">
        <v>4</v>
      </c>
      <c r="P1145">
        <v>2</v>
      </c>
      <c r="Q1145">
        <v>2</v>
      </c>
      <c r="R1145">
        <v>0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47">
        <f t="shared" si="17"/>
        <v>0</v>
      </c>
      <c r="AB1145">
        <v>0</v>
      </c>
      <c r="AD1145" t="s">
        <v>37</v>
      </c>
    </row>
    <row r="1146" spans="1:30" x14ac:dyDescent="0.25">
      <c r="A1146" s="20">
        <v>10556</v>
      </c>
      <c r="B1146" s="20">
        <v>1959</v>
      </c>
      <c r="C1146" s="20" t="s">
        <v>2</v>
      </c>
      <c r="D1146" s="20" t="s">
        <v>14</v>
      </c>
      <c r="E1146" s="20">
        <v>54984</v>
      </c>
      <c r="F1146" s="20">
        <v>0</v>
      </c>
      <c r="G1146" s="20">
        <v>1</v>
      </c>
      <c r="H1146" s="49">
        <v>41783</v>
      </c>
      <c r="I1146" s="20">
        <v>51</v>
      </c>
      <c r="J1146" s="20">
        <v>173</v>
      </c>
      <c r="K1146" s="20">
        <v>13</v>
      </c>
      <c r="L1146" s="20">
        <v>131</v>
      </c>
      <c r="M1146" s="20">
        <v>32</v>
      </c>
      <c r="N1146" s="20">
        <v>3</v>
      </c>
      <c r="O1146" s="20">
        <v>6</v>
      </c>
      <c r="P1146" s="20">
        <v>4</v>
      </c>
      <c r="Q1146" s="20">
        <v>6</v>
      </c>
      <c r="R1146" s="20">
        <v>1</v>
      </c>
      <c r="S1146" s="20">
        <v>6</v>
      </c>
      <c r="T1146" s="20">
        <v>7</v>
      </c>
      <c r="U1146" s="20">
        <v>0</v>
      </c>
      <c r="V1146" s="20">
        <v>0</v>
      </c>
      <c r="W1146" s="20">
        <v>0</v>
      </c>
      <c r="X1146" s="20">
        <v>1</v>
      </c>
      <c r="Y1146" s="20">
        <v>0</v>
      </c>
      <c r="Z1146" s="20">
        <v>0</v>
      </c>
      <c r="AA1146" s="47">
        <f t="shared" si="17"/>
        <v>1</v>
      </c>
      <c r="AB1146" s="20">
        <v>0</v>
      </c>
      <c r="AC1146" s="20"/>
      <c r="AD1146" s="20" t="s">
        <v>38</v>
      </c>
    </row>
    <row r="1147" spans="1:30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F1147">
        <v>1</v>
      </c>
      <c r="G1147">
        <v>0</v>
      </c>
      <c r="H1147" s="35">
        <v>41770</v>
      </c>
      <c r="I1147">
        <v>51</v>
      </c>
      <c r="J1147">
        <v>3</v>
      </c>
      <c r="K1147">
        <v>2</v>
      </c>
      <c r="L1147">
        <v>10</v>
      </c>
      <c r="M1147">
        <v>3</v>
      </c>
      <c r="N1147">
        <v>0</v>
      </c>
      <c r="O1147">
        <v>2</v>
      </c>
      <c r="P1147">
        <v>1</v>
      </c>
      <c r="Q1147">
        <v>1</v>
      </c>
      <c r="R1147">
        <v>0</v>
      </c>
      <c r="S1147">
        <v>3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s="47">
        <f t="shared" si="17"/>
        <v>0</v>
      </c>
      <c r="AB1147">
        <v>0</v>
      </c>
      <c r="AD1147" t="s">
        <v>38</v>
      </c>
    </row>
    <row r="1148" spans="1:30" x14ac:dyDescent="0.25">
      <c r="A1148" s="20">
        <v>2891</v>
      </c>
      <c r="B1148" s="20">
        <v>1963</v>
      </c>
      <c r="C1148" s="20" t="s">
        <v>2</v>
      </c>
      <c r="D1148" s="20" t="s">
        <v>10</v>
      </c>
      <c r="E1148" s="20">
        <v>68118</v>
      </c>
      <c r="F1148" s="20">
        <v>0</v>
      </c>
      <c r="G1148" s="20">
        <v>1</v>
      </c>
      <c r="H1148" s="49">
        <v>41565</v>
      </c>
      <c r="I1148" s="20">
        <v>51</v>
      </c>
      <c r="J1148" s="20">
        <v>595</v>
      </c>
      <c r="K1148" s="20">
        <v>23</v>
      </c>
      <c r="L1148" s="20">
        <v>123</v>
      </c>
      <c r="M1148" s="20">
        <v>10</v>
      </c>
      <c r="N1148" s="20">
        <v>23</v>
      </c>
      <c r="O1148" s="20">
        <v>154</v>
      </c>
      <c r="P1148" s="20">
        <v>2</v>
      </c>
      <c r="Q1148" s="20">
        <v>8</v>
      </c>
      <c r="R1148" s="20">
        <v>9</v>
      </c>
      <c r="S1148" s="20">
        <v>4</v>
      </c>
      <c r="T1148" s="20">
        <v>6</v>
      </c>
      <c r="U1148" s="20">
        <v>0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47">
        <f t="shared" si="17"/>
        <v>0</v>
      </c>
      <c r="AB1148" s="20">
        <v>0</v>
      </c>
      <c r="AC1148" s="20"/>
      <c r="AD1148" s="20" t="s">
        <v>31</v>
      </c>
    </row>
    <row r="1149" spans="1:30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F1149">
        <v>0</v>
      </c>
      <c r="G1149">
        <v>1</v>
      </c>
      <c r="H1149" s="35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s="47">
        <f t="shared" si="17"/>
        <v>0</v>
      </c>
      <c r="AB1149">
        <v>0</v>
      </c>
      <c r="AD1149" t="s">
        <v>38</v>
      </c>
    </row>
    <row r="1150" spans="1:30" x14ac:dyDescent="0.25">
      <c r="A1150" s="20">
        <v>8140</v>
      </c>
      <c r="B1150" s="20">
        <v>1973</v>
      </c>
      <c r="C1150" s="20" t="s">
        <v>2</v>
      </c>
      <c r="D1150" s="20" t="s">
        <v>13</v>
      </c>
      <c r="E1150" s="20">
        <v>22682</v>
      </c>
      <c r="F1150" s="20">
        <v>1</v>
      </c>
      <c r="G1150" s="20">
        <v>0</v>
      </c>
      <c r="H1150" s="49">
        <v>41550</v>
      </c>
      <c r="I1150" s="20">
        <v>51</v>
      </c>
      <c r="J1150" s="20">
        <v>10</v>
      </c>
      <c r="K1150" s="20">
        <v>14</v>
      </c>
      <c r="L1150" s="20">
        <v>29</v>
      </c>
      <c r="M1150" s="20">
        <v>4</v>
      </c>
      <c r="N1150" s="20">
        <v>2</v>
      </c>
      <c r="O1150" s="20">
        <v>36</v>
      </c>
      <c r="P1150" s="20">
        <v>3</v>
      </c>
      <c r="Q1150" s="20">
        <v>2</v>
      </c>
      <c r="R1150" s="20">
        <v>1</v>
      </c>
      <c r="S1150" s="20">
        <v>4</v>
      </c>
      <c r="T1150" s="20">
        <v>4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47">
        <f t="shared" si="17"/>
        <v>0</v>
      </c>
      <c r="AB1150" s="20">
        <v>0</v>
      </c>
      <c r="AC1150" s="20"/>
      <c r="AD1150" s="20" t="s">
        <v>34</v>
      </c>
    </row>
    <row r="1151" spans="1:30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F1151">
        <v>0</v>
      </c>
      <c r="G1151">
        <v>1</v>
      </c>
      <c r="H1151" s="35">
        <v>41534</v>
      </c>
      <c r="I1151">
        <v>51</v>
      </c>
      <c r="J1151">
        <v>82</v>
      </c>
      <c r="K1151">
        <v>33</v>
      </c>
      <c r="L1151">
        <v>54</v>
      </c>
      <c r="M1151">
        <v>71</v>
      </c>
      <c r="N1151">
        <v>30</v>
      </c>
      <c r="O1151">
        <v>41</v>
      </c>
      <c r="P1151">
        <v>2</v>
      </c>
      <c r="Q1151">
        <v>5</v>
      </c>
      <c r="R1151">
        <v>2</v>
      </c>
      <c r="S1151">
        <v>4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s="47">
        <f t="shared" si="17"/>
        <v>0</v>
      </c>
      <c r="AB1151">
        <v>0</v>
      </c>
      <c r="AD1151" t="s">
        <v>38</v>
      </c>
    </row>
    <row r="1152" spans="1:30" x14ac:dyDescent="0.25">
      <c r="A1152" s="20">
        <v>78</v>
      </c>
      <c r="B1152" s="20">
        <v>1969</v>
      </c>
      <c r="C1152" s="20" t="s">
        <v>2</v>
      </c>
      <c r="D1152" s="20" t="s">
        <v>14</v>
      </c>
      <c r="E1152" s="20">
        <v>25293</v>
      </c>
      <c r="F1152" s="20">
        <v>1</v>
      </c>
      <c r="G1152" s="20">
        <v>0</v>
      </c>
      <c r="H1152" s="49">
        <v>41532</v>
      </c>
      <c r="I1152" s="20">
        <v>51</v>
      </c>
      <c r="J1152" s="20">
        <v>15</v>
      </c>
      <c r="K1152" s="20">
        <v>0</v>
      </c>
      <c r="L1152" s="20">
        <v>11</v>
      </c>
      <c r="M1152" s="20">
        <v>0</v>
      </c>
      <c r="N1152" s="20">
        <v>2</v>
      </c>
      <c r="O1152" s="20">
        <v>9</v>
      </c>
      <c r="P1152" s="20">
        <v>1</v>
      </c>
      <c r="Q1152" s="20">
        <v>1</v>
      </c>
      <c r="R1152" s="20">
        <v>1</v>
      </c>
      <c r="S1152" s="20">
        <v>2</v>
      </c>
      <c r="T1152" s="20">
        <v>8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47">
        <f t="shared" si="17"/>
        <v>0</v>
      </c>
      <c r="AB1152" s="20">
        <v>0</v>
      </c>
      <c r="AC1152" s="20"/>
      <c r="AD1152" s="20" t="s">
        <v>38</v>
      </c>
    </row>
    <row r="1153" spans="1:30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F1153">
        <v>1</v>
      </c>
      <c r="G1153">
        <v>0</v>
      </c>
      <c r="H1153" s="35">
        <v>41532</v>
      </c>
      <c r="I1153">
        <v>51</v>
      </c>
      <c r="J1153">
        <v>15</v>
      </c>
      <c r="K1153">
        <v>0</v>
      </c>
      <c r="L1153">
        <v>11</v>
      </c>
      <c r="M1153">
        <v>0</v>
      </c>
      <c r="N1153">
        <v>2</v>
      </c>
      <c r="O1153">
        <v>9</v>
      </c>
      <c r="P1153">
        <v>1</v>
      </c>
      <c r="Q1153">
        <v>1</v>
      </c>
      <c r="R1153">
        <v>1</v>
      </c>
      <c r="S1153">
        <v>2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s="47">
        <f t="shared" si="17"/>
        <v>0</v>
      </c>
      <c r="AB1153">
        <v>0</v>
      </c>
      <c r="AD1153" t="s">
        <v>34</v>
      </c>
    </row>
    <row r="1154" spans="1:30" x14ac:dyDescent="0.25">
      <c r="A1154" s="20">
        <v>5290</v>
      </c>
      <c r="B1154" s="20">
        <v>1964</v>
      </c>
      <c r="C1154" s="20" t="s">
        <v>3</v>
      </c>
      <c r="D1154" s="20" t="s">
        <v>14</v>
      </c>
      <c r="E1154" s="20">
        <v>41551</v>
      </c>
      <c r="F1154" s="20">
        <v>1</v>
      </c>
      <c r="G1154" s="20">
        <v>1</v>
      </c>
      <c r="H1154" s="49">
        <v>41500</v>
      </c>
      <c r="I1154" s="20">
        <v>51</v>
      </c>
      <c r="J1154" s="20">
        <v>220</v>
      </c>
      <c r="K1154" s="20">
        <v>0</v>
      </c>
      <c r="L1154" s="20">
        <v>33</v>
      </c>
      <c r="M1154" s="20">
        <v>3</v>
      </c>
      <c r="N1154" s="20">
        <v>0</v>
      </c>
      <c r="O1154" s="20">
        <v>23</v>
      </c>
      <c r="P1154" s="20">
        <v>5</v>
      </c>
      <c r="Q1154" s="20">
        <v>5</v>
      </c>
      <c r="R1154" s="20">
        <v>1</v>
      </c>
      <c r="S1154" s="20">
        <v>5</v>
      </c>
      <c r="T1154" s="20">
        <v>8</v>
      </c>
      <c r="U1154" s="20">
        <v>0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47">
        <f t="shared" si="17"/>
        <v>0</v>
      </c>
      <c r="AB1154" s="20">
        <v>0</v>
      </c>
      <c r="AC1154" s="20"/>
      <c r="AD1154" s="20" t="s">
        <v>37</v>
      </c>
    </row>
    <row r="1155" spans="1:30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F1155">
        <v>0</v>
      </c>
      <c r="G1155">
        <v>1</v>
      </c>
      <c r="H1155" s="35">
        <v>41475</v>
      </c>
      <c r="I1155">
        <v>51</v>
      </c>
      <c r="J1155">
        <v>517</v>
      </c>
      <c r="K1155">
        <v>12</v>
      </c>
      <c r="L1155">
        <v>54</v>
      </c>
      <c r="M1155">
        <v>16</v>
      </c>
      <c r="N1155">
        <v>6</v>
      </c>
      <c r="O1155">
        <v>120</v>
      </c>
      <c r="P1155">
        <v>2</v>
      </c>
      <c r="Q1155">
        <v>7</v>
      </c>
      <c r="R1155">
        <v>4</v>
      </c>
      <c r="S1155">
        <v>7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s="47">
        <f t="shared" ref="AA1155:AA1218" si="18">SUM(U1155:Z1155)</f>
        <v>0</v>
      </c>
      <c r="AB1155">
        <v>0</v>
      </c>
      <c r="AD1155" t="s">
        <v>33</v>
      </c>
    </row>
    <row r="1156" spans="1:30" x14ac:dyDescent="0.25">
      <c r="A1156" s="20">
        <v>8534</v>
      </c>
      <c r="B1156" s="20">
        <v>1952</v>
      </c>
      <c r="C1156" s="20" t="s">
        <v>2</v>
      </c>
      <c r="D1156" s="20" t="s">
        <v>14</v>
      </c>
      <c r="E1156" s="20">
        <v>67433</v>
      </c>
      <c r="F1156" s="20">
        <v>0</v>
      </c>
      <c r="G1156" s="20">
        <v>2</v>
      </c>
      <c r="H1156" s="49">
        <v>41471</v>
      </c>
      <c r="I1156" s="20">
        <v>51</v>
      </c>
      <c r="J1156" s="20">
        <v>615</v>
      </c>
      <c r="K1156" s="20">
        <v>28</v>
      </c>
      <c r="L1156" s="20">
        <v>259</v>
      </c>
      <c r="M1156" s="20">
        <v>12</v>
      </c>
      <c r="N1156" s="20">
        <v>48</v>
      </c>
      <c r="O1156" s="20">
        <v>30</v>
      </c>
      <c r="P1156" s="20">
        <v>4</v>
      </c>
      <c r="Q1156" s="20">
        <v>6</v>
      </c>
      <c r="R1156" s="20">
        <v>5</v>
      </c>
      <c r="S1156" s="20">
        <v>13</v>
      </c>
      <c r="T1156" s="20">
        <v>4</v>
      </c>
      <c r="U1156" s="20">
        <v>0</v>
      </c>
      <c r="V1156" s="20">
        <v>1</v>
      </c>
      <c r="W1156" s="20">
        <v>0</v>
      </c>
      <c r="X1156" s="20">
        <v>0</v>
      </c>
      <c r="Y1156" s="20">
        <v>0</v>
      </c>
      <c r="Z1156" s="20">
        <v>0</v>
      </c>
      <c r="AA1156" s="47">
        <f t="shared" si="18"/>
        <v>1</v>
      </c>
      <c r="AB1156" s="20">
        <v>0</v>
      </c>
      <c r="AC1156" s="20"/>
      <c r="AD1156" s="20" t="s">
        <v>38</v>
      </c>
    </row>
    <row r="1157" spans="1:30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F1157">
        <v>1</v>
      </c>
      <c r="G1157">
        <v>0</v>
      </c>
      <c r="H1157" s="35">
        <v>41455</v>
      </c>
      <c r="I1157">
        <v>51</v>
      </c>
      <c r="J1157">
        <v>11</v>
      </c>
      <c r="K1157">
        <v>2</v>
      </c>
      <c r="L1157">
        <v>9</v>
      </c>
      <c r="M1157">
        <v>3</v>
      </c>
      <c r="N1157">
        <v>0</v>
      </c>
      <c r="O1157">
        <v>8</v>
      </c>
      <c r="P1157">
        <v>2</v>
      </c>
      <c r="Q1157">
        <v>2</v>
      </c>
      <c r="R1157">
        <v>0</v>
      </c>
      <c r="S1157">
        <v>3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s="47">
        <f t="shared" si="18"/>
        <v>0</v>
      </c>
      <c r="AB1157">
        <v>0</v>
      </c>
      <c r="AD1157" t="s">
        <v>38</v>
      </c>
    </row>
    <row r="1158" spans="1:30" x14ac:dyDescent="0.25">
      <c r="A1158" s="20">
        <v>8957</v>
      </c>
      <c r="B1158" s="20">
        <v>1952</v>
      </c>
      <c r="C1158" s="20" t="s">
        <v>5</v>
      </c>
      <c r="D1158" s="20" t="s">
        <v>9</v>
      </c>
      <c r="E1158" s="20">
        <v>64831</v>
      </c>
      <c r="F1158" s="20">
        <v>1</v>
      </c>
      <c r="G1158" s="20">
        <v>1</v>
      </c>
      <c r="H1158" s="49">
        <v>41435</v>
      </c>
      <c r="I1158" s="20">
        <v>51</v>
      </c>
      <c r="J1158" s="20">
        <v>480</v>
      </c>
      <c r="K1158" s="20">
        <v>86</v>
      </c>
      <c r="L1158" s="20">
        <v>249</v>
      </c>
      <c r="M1158" s="20">
        <v>75</v>
      </c>
      <c r="N1158" s="20">
        <v>86</v>
      </c>
      <c r="O1158" s="20">
        <v>144</v>
      </c>
      <c r="P1158" s="20">
        <v>8</v>
      </c>
      <c r="Q1158" s="20">
        <v>6</v>
      </c>
      <c r="R1158" s="20">
        <v>3</v>
      </c>
      <c r="S1158" s="20">
        <v>5</v>
      </c>
      <c r="T1158" s="20">
        <v>6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47">
        <f t="shared" si="18"/>
        <v>0</v>
      </c>
      <c r="AB1158" s="20">
        <v>0</v>
      </c>
      <c r="AC1158" s="20"/>
      <c r="AD1158" s="20" t="s">
        <v>33</v>
      </c>
    </row>
    <row r="1159" spans="1:30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F1159">
        <v>0</v>
      </c>
      <c r="G1159">
        <v>0</v>
      </c>
      <c r="H1159" s="35">
        <v>41405</v>
      </c>
      <c r="I1159">
        <v>51</v>
      </c>
      <c r="J1159">
        <v>398</v>
      </c>
      <c r="K1159">
        <v>61</v>
      </c>
      <c r="L1159">
        <v>265</v>
      </c>
      <c r="M1159">
        <v>138</v>
      </c>
      <c r="N1159">
        <v>61</v>
      </c>
      <c r="O1159">
        <v>53</v>
      </c>
      <c r="P1159">
        <v>1</v>
      </c>
      <c r="Q1159">
        <v>3</v>
      </c>
      <c r="R1159">
        <v>4</v>
      </c>
      <c r="S1159">
        <v>6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s="47">
        <f t="shared" si="18"/>
        <v>0</v>
      </c>
      <c r="AB1159">
        <v>0</v>
      </c>
      <c r="AD1159" t="s">
        <v>33</v>
      </c>
    </row>
    <row r="1160" spans="1:30" x14ac:dyDescent="0.25">
      <c r="A1160" s="20">
        <v>544</v>
      </c>
      <c r="B1160" s="20">
        <v>1954</v>
      </c>
      <c r="C1160" s="20" t="s">
        <v>2</v>
      </c>
      <c r="D1160" s="20" t="s">
        <v>14</v>
      </c>
      <c r="E1160" s="20">
        <v>62820</v>
      </c>
      <c r="F1160" s="20">
        <v>0</v>
      </c>
      <c r="G1160" s="20">
        <v>0</v>
      </c>
      <c r="H1160" s="49">
        <v>41405</v>
      </c>
      <c r="I1160" s="20">
        <v>51</v>
      </c>
      <c r="J1160" s="20">
        <v>398</v>
      </c>
      <c r="K1160" s="20">
        <v>61</v>
      </c>
      <c r="L1160" s="20">
        <v>265</v>
      </c>
      <c r="M1160" s="20">
        <v>138</v>
      </c>
      <c r="N1160" s="20">
        <v>61</v>
      </c>
      <c r="O1160" s="20">
        <v>53</v>
      </c>
      <c r="P1160" s="20">
        <v>1</v>
      </c>
      <c r="Q1160" s="20">
        <v>3</v>
      </c>
      <c r="R1160" s="20">
        <v>4</v>
      </c>
      <c r="S1160" s="20">
        <v>6</v>
      </c>
      <c r="T1160" s="20">
        <v>1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47">
        <f t="shared" si="18"/>
        <v>0</v>
      </c>
      <c r="AB1160" s="20">
        <v>0</v>
      </c>
      <c r="AC1160" s="20"/>
      <c r="AD1160" s="20" t="s">
        <v>38</v>
      </c>
    </row>
    <row r="1161" spans="1:30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F1161">
        <v>0</v>
      </c>
      <c r="G1161">
        <v>1</v>
      </c>
      <c r="H1161" s="35">
        <v>41380</v>
      </c>
      <c r="I1161">
        <v>51</v>
      </c>
      <c r="J1161">
        <v>752</v>
      </c>
      <c r="K1161">
        <v>122</v>
      </c>
      <c r="L1161">
        <v>476</v>
      </c>
      <c r="M1161">
        <v>39</v>
      </c>
      <c r="N1161">
        <v>153</v>
      </c>
      <c r="O1161">
        <v>34</v>
      </c>
      <c r="P1161">
        <v>1</v>
      </c>
      <c r="Q1161">
        <v>10</v>
      </c>
      <c r="R1161">
        <v>2</v>
      </c>
      <c r="S1161">
        <v>11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s="47">
        <f t="shared" si="18"/>
        <v>0</v>
      </c>
      <c r="AB1161">
        <v>0</v>
      </c>
      <c r="AD1161" t="s">
        <v>37</v>
      </c>
    </row>
    <row r="1162" spans="1:30" x14ac:dyDescent="0.25">
      <c r="A1162" s="20">
        <v>635</v>
      </c>
      <c r="B1162" s="20">
        <v>1966</v>
      </c>
      <c r="C1162" s="20" t="s">
        <v>4</v>
      </c>
      <c r="D1162" s="20" t="s">
        <v>14</v>
      </c>
      <c r="E1162" s="20">
        <v>57183</v>
      </c>
      <c r="F1162" s="20">
        <v>1</v>
      </c>
      <c r="G1162" s="20">
        <v>1</v>
      </c>
      <c r="H1162" s="49">
        <v>41352</v>
      </c>
      <c r="I1162" s="20">
        <v>51</v>
      </c>
      <c r="J1162" s="20">
        <v>464</v>
      </c>
      <c r="K1162" s="20">
        <v>5</v>
      </c>
      <c r="L1162" s="20">
        <v>64</v>
      </c>
      <c r="M1162" s="20">
        <v>7</v>
      </c>
      <c r="N1162" s="20">
        <v>0</v>
      </c>
      <c r="O1162" s="20">
        <v>70</v>
      </c>
      <c r="P1162" s="20">
        <v>8</v>
      </c>
      <c r="Q1162" s="20">
        <v>9</v>
      </c>
      <c r="R1162" s="20">
        <v>1</v>
      </c>
      <c r="S1162" s="20">
        <v>7</v>
      </c>
      <c r="T1162" s="20">
        <v>8</v>
      </c>
      <c r="U1162" s="20"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47">
        <f t="shared" si="18"/>
        <v>0</v>
      </c>
      <c r="AB1162" s="20">
        <v>0</v>
      </c>
      <c r="AC1162" s="20"/>
      <c r="AD1162" s="20" t="s">
        <v>38</v>
      </c>
    </row>
    <row r="1163" spans="1:30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F1163">
        <v>0</v>
      </c>
      <c r="G1163">
        <v>0</v>
      </c>
      <c r="H1163" s="35">
        <v>41352</v>
      </c>
      <c r="I1163">
        <v>51</v>
      </c>
      <c r="J1163">
        <v>28</v>
      </c>
      <c r="K1163">
        <v>6</v>
      </c>
      <c r="L1163">
        <v>27</v>
      </c>
      <c r="M1163">
        <v>12</v>
      </c>
      <c r="N1163">
        <v>17</v>
      </c>
      <c r="O1163">
        <v>39</v>
      </c>
      <c r="P1163">
        <v>1</v>
      </c>
      <c r="Q1163">
        <v>3</v>
      </c>
      <c r="R1163">
        <v>0</v>
      </c>
      <c r="S1163">
        <v>3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s="47">
        <f t="shared" si="18"/>
        <v>0</v>
      </c>
      <c r="AB1163">
        <v>0</v>
      </c>
      <c r="AD1163" t="s">
        <v>31</v>
      </c>
    </row>
    <row r="1164" spans="1:30" x14ac:dyDescent="0.25">
      <c r="A1164" s="20">
        <v>1710</v>
      </c>
      <c r="B1164" s="20">
        <v>1978</v>
      </c>
      <c r="C1164" s="20" t="s">
        <v>2</v>
      </c>
      <c r="D1164" s="20" t="s">
        <v>9</v>
      </c>
      <c r="E1164" s="20">
        <v>30168</v>
      </c>
      <c r="F1164" s="20">
        <v>1</v>
      </c>
      <c r="G1164" s="20">
        <v>0</v>
      </c>
      <c r="H1164" s="49">
        <v>41340</v>
      </c>
      <c r="I1164" s="20">
        <v>51</v>
      </c>
      <c r="J1164" s="20">
        <v>154</v>
      </c>
      <c r="K1164" s="20">
        <v>20</v>
      </c>
      <c r="L1164" s="20">
        <v>66</v>
      </c>
      <c r="M1164" s="20">
        <v>0</v>
      </c>
      <c r="N1164" s="20">
        <v>12</v>
      </c>
      <c r="O1164" s="20">
        <v>27</v>
      </c>
      <c r="P1164" s="20">
        <v>7</v>
      </c>
      <c r="Q1164" s="20">
        <v>6</v>
      </c>
      <c r="R1164" s="20">
        <v>1</v>
      </c>
      <c r="S1164" s="20">
        <v>4</v>
      </c>
      <c r="T1164" s="20">
        <v>9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47">
        <f t="shared" si="18"/>
        <v>0</v>
      </c>
      <c r="AB1164" s="20">
        <v>0</v>
      </c>
      <c r="AC1164" s="20"/>
      <c r="AD1164" s="20" t="s">
        <v>38</v>
      </c>
    </row>
    <row r="1165" spans="1:30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F1165">
        <v>1</v>
      </c>
      <c r="G1165">
        <v>0</v>
      </c>
      <c r="H1165" s="35">
        <v>41305</v>
      </c>
      <c r="I1165">
        <v>51</v>
      </c>
      <c r="J1165">
        <v>23</v>
      </c>
      <c r="K1165">
        <v>0</v>
      </c>
      <c r="L1165">
        <v>26</v>
      </c>
      <c r="M1165">
        <v>7</v>
      </c>
      <c r="N1165">
        <v>15</v>
      </c>
      <c r="O1165">
        <v>3</v>
      </c>
      <c r="P1165">
        <v>1</v>
      </c>
      <c r="Q1165">
        <v>2</v>
      </c>
      <c r="R1165">
        <v>0</v>
      </c>
      <c r="S1165">
        <v>4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s="47">
        <f t="shared" si="18"/>
        <v>0</v>
      </c>
      <c r="AB1165">
        <v>0</v>
      </c>
      <c r="AD1165" t="s">
        <v>38</v>
      </c>
    </row>
    <row r="1166" spans="1:30" x14ac:dyDescent="0.25">
      <c r="A1166" s="20">
        <v>8977</v>
      </c>
      <c r="B1166" s="20">
        <v>1985</v>
      </c>
      <c r="C1166" s="20" t="s">
        <v>6</v>
      </c>
      <c r="D1166" s="20" t="s">
        <v>9</v>
      </c>
      <c r="E1166" s="20">
        <v>16581</v>
      </c>
      <c r="F1166" s="20">
        <v>0</v>
      </c>
      <c r="G1166" s="20">
        <v>0</v>
      </c>
      <c r="H1166" s="49">
        <v>41286</v>
      </c>
      <c r="I1166" s="20">
        <v>51</v>
      </c>
      <c r="J1166" s="20">
        <v>1</v>
      </c>
      <c r="K1166" s="20">
        <v>3</v>
      </c>
      <c r="L1166" s="20">
        <v>4</v>
      </c>
      <c r="M1166" s="20">
        <v>2</v>
      </c>
      <c r="N1166" s="20">
        <v>3</v>
      </c>
      <c r="O1166" s="20">
        <v>11</v>
      </c>
      <c r="P1166" s="20">
        <v>1</v>
      </c>
      <c r="Q1166" s="20">
        <v>0</v>
      </c>
      <c r="R1166" s="20">
        <v>0</v>
      </c>
      <c r="S1166" s="20">
        <v>3</v>
      </c>
      <c r="T1166" s="20">
        <v>4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47">
        <f t="shared" si="18"/>
        <v>0</v>
      </c>
      <c r="AB1166" s="20">
        <v>0</v>
      </c>
      <c r="AC1166" s="20"/>
      <c r="AD1166" s="20" t="s">
        <v>38</v>
      </c>
    </row>
    <row r="1167" spans="1:30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F1167">
        <v>1</v>
      </c>
      <c r="G1167">
        <v>1</v>
      </c>
      <c r="H1167" s="35">
        <v>41267</v>
      </c>
      <c r="I1167">
        <v>51</v>
      </c>
      <c r="J1167">
        <v>53</v>
      </c>
      <c r="K1167">
        <v>5</v>
      </c>
      <c r="L1167">
        <v>19</v>
      </c>
      <c r="M1167">
        <v>2</v>
      </c>
      <c r="N1167">
        <v>13</v>
      </c>
      <c r="O1167">
        <v>4</v>
      </c>
      <c r="P1167">
        <v>3</v>
      </c>
      <c r="Q1167">
        <v>3</v>
      </c>
      <c r="R1167">
        <v>0</v>
      </c>
      <c r="S1167">
        <v>3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47">
        <f t="shared" si="18"/>
        <v>0</v>
      </c>
      <c r="AB1167">
        <v>0</v>
      </c>
      <c r="AD1167" t="s">
        <v>31</v>
      </c>
    </row>
    <row r="1168" spans="1:30" x14ac:dyDescent="0.25">
      <c r="A1168" s="20">
        <v>1544</v>
      </c>
      <c r="B1168" s="20">
        <v>1967</v>
      </c>
      <c r="C1168" s="20" t="s">
        <v>4</v>
      </c>
      <c r="D1168" s="20" t="s">
        <v>10</v>
      </c>
      <c r="E1168" s="20">
        <v>81380</v>
      </c>
      <c r="F1168" s="20">
        <v>0</v>
      </c>
      <c r="G1168" s="20">
        <v>0</v>
      </c>
      <c r="H1168" s="49">
        <v>41265</v>
      </c>
      <c r="I1168" s="20">
        <v>51</v>
      </c>
      <c r="J1168" s="20">
        <v>741</v>
      </c>
      <c r="K1168" s="20">
        <v>68</v>
      </c>
      <c r="L1168" s="20">
        <v>689</v>
      </c>
      <c r="M1168" s="20">
        <v>224</v>
      </c>
      <c r="N1168" s="20">
        <v>68</v>
      </c>
      <c r="O1168" s="20">
        <v>103</v>
      </c>
      <c r="P1168" s="20">
        <v>1</v>
      </c>
      <c r="Q1168" s="20">
        <v>4</v>
      </c>
      <c r="R1168" s="20">
        <v>2</v>
      </c>
      <c r="S1168" s="20">
        <v>10</v>
      </c>
      <c r="T1168" s="20">
        <v>2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47">
        <f t="shared" si="18"/>
        <v>0</v>
      </c>
      <c r="AB1168" s="20">
        <v>0</v>
      </c>
      <c r="AC1168" s="20"/>
      <c r="AD1168" s="20" t="s">
        <v>37</v>
      </c>
    </row>
    <row r="1169" spans="1:30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F1169">
        <v>1</v>
      </c>
      <c r="G1169">
        <v>1</v>
      </c>
      <c r="H1169" s="35">
        <v>41209</v>
      </c>
      <c r="I1169">
        <v>51</v>
      </c>
      <c r="J1169">
        <v>230</v>
      </c>
      <c r="K1169">
        <v>48</v>
      </c>
      <c r="L1169">
        <v>214</v>
      </c>
      <c r="M1169">
        <v>13</v>
      </c>
      <c r="N1169">
        <v>32</v>
      </c>
      <c r="O1169">
        <v>75</v>
      </c>
      <c r="P1169">
        <v>8</v>
      </c>
      <c r="Q1169">
        <v>9</v>
      </c>
      <c r="R1169">
        <v>1</v>
      </c>
      <c r="S1169">
        <v>7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s="47">
        <f t="shared" si="18"/>
        <v>0</v>
      </c>
      <c r="AB1169">
        <v>0</v>
      </c>
      <c r="AD1169" t="s">
        <v>33</v>
      </c>
    </row>
    <row r="1170" spans="1:30" x14ac:dyDescent="0.25">
      <c r="A1170" s="20">
        <v>6147</v>
      </c>
      <c r="B1170" s="20">
        <v>1971</v>
      </c>
      <c r="C1170" s="20" t="s">
        <v>2</v>
      </c>
      <c r="D1170" s="20" t="s">
        <v>10</v>
      </c>
      <c r="E1170" s="20">
        <v>25818</v>
      </c>
      <c r="F1170" s="20">
        <v>1</v>
      </c>
      <c r="G1170" s="20">
        <v>0</v>
      </c>
      <c r="H1170" s="49">
        <v>41200</v>
      </c>
      <c r="I1170" s="20">
        <v>51</v>
      </c>
      <c r="J1170" s="20">
        <v>5</v>
      </c>
      <c r="K1170" s="20">
        <v>2</v>
      </c>
      <c r="L1170" s="20">
        <v>8</v>
      </c>
      <c r="M1170" s="20">
        <v>2</v>
      </c>
      <c r="N1170" s="20">
        <v>2</v>
      </c>
      <c r="O1170" s="20">
        <v>9</v>
      </c>
      <c r="P1170" s="20">
        <v>1</v>
      </c>
      <c r="Q1170" s="20">
        <v>0</v>
      </c>
      <c r="R1170" s="20">
        <v>1</v>
      </c>
      <c r="S1170" s="20">
        <v>2</v>
      </c>
      <c r="T1170" s="20">
        <v>7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47">
        <f t="shared" si="18"/>
        <v>0</v>
      </c>
      <c r="AB1170" s="20">
        <v>0</v>
      </c>
      <c r="AC1170" s="20"/>
      <c r="AD1170" s="20" t="s">
        <v>32</v>
      </c>
    </row>
    <row r="1171" spans="1:30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F1171">
        <v>1</v>
      </c>
      <c r="G1171">
        <v>0</v>
      </c>
      <c r="H1171" s="35">
        <v>41152</v>
      </c>
      <c r="I1171">
        <v>51</v>
      </c>
      <c r="J1171">
        <v>5</v>
      </c>
      <c r="K1171">
        <v>2</v>
      </c>
      <c r="L1171">
        <v>16</v>
      </c>
      <c r="M1171">
        <v>3</v>
      </c>
      <c r="N1171">
        <v>2</v>
      </c>
      <c r="O1171">
        <v>19</v>
      </c>
      <c r="P1171">
        <v>2</v>
      </c>
      <c r="Q1171">
        <v>1</v>
      </c>
      <c r="R1171">
        <v>1</v>
      </c>
      <c r="S1171">
        <v>2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 s="47">
        <f t="shared" si="18"/>
        <v>1</v>
      </c>
      <c r="AB1171">
        <v>0</v>
      </c>
      <c r="AD1171" t="s">
        <v>38</v>
      </c>
    </row>
    <row r="1172" spans="1:30" x14ac:dyDescent="0.25">
      <c r="A1172" s="20">
        <v>4769</v>
      </c>
      <c r="B1172" s="20">
        <v>1977</v>
      </c>
      <c r="C1172" s="20" t="s">
        <v>4</v>
      </c>
      <c r="D1172" s="20" t="s">
        <v>13</v>
      </c>
      <c r="E1172" s="20">
        <v>57954</v>
      </c>
      <c r="F1172" s="20">
        <v>1</v>
      </c>
      <c r="G1172" s="20">
        <v>1</v>
      </c>
      <c r="H1172" s="49">
        <v>41808</v>
      </c>
      <c r="I1172" s="20">
        <v>52</v>
      </c>
      <c r="J1172" s="20">
        <v>456</v>
      </c>
      <c r="K1172" s="20">
        <v>4</v>
      </c>
      <c r="L1172" s="20">
        <v>24</v>
      </c>
      <c r="M1172" s="20">
        <v>0</v>
      </c>
      <c r="N1172" s="20">
        <v>0</v>
      </c>
      <c r="O1172" s="20">
        <v>9</v>
      </c>
      <c r="P1172" s="20">
        <v>7</v>
      </c>
      <c r="Q1172" s="20">
        <v>8</v>
      </c>
      <c r="R1172" s="20">
        <v>2</v>
      </c>
      <c r="S1172" s="20">
        <v>6</v>
      </c>
      <c r="T1172" s="20">
        <v>7</v>
      </c>
      <c r="U1172" s="20">
        <v>0</v>
      </c>
      <c r="V1172" s="20">
        <v>1</v>
      </c>
      <c r="W1172" s="20">
        <v>0</v>
      </c>
      <c r="X1172" s="20">
        <v>0</v>
      </c>
      <c r="Y1172" s="20">
        <v>0</v>
      </c>
      <c r="Z1172" s="20">
        <v>0</v>
      </c>
      <c r="AA1172" s="47">
        <f t="shared" si="18"/>
        <v>1</v>
      </c>
      <c r="AB1172" s="20">
        <v>0</v>
      </c>
      <c r="AC1172" s="20"/>
      <c r="AD1172" s="20" t="s">
        <v>38</v>
      </c>
    </row>
    <row r="1173" spans="1:30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F1173">
        <v>0</v>
      </c>
      <c r="G1173">
        <v>1</v>
      </c>
      <c r="H1173" s="35">
        <v>41784</v>
      </c>
      <c r="I1173">
        <v>52</v>
      </c>
      <c r="J1173">
        <v>143</v>
      </c>
      <c r="K1173">
        <v>15</v>
      </c>
      <c r="L1173">
        <v>60</v>
      </c>
      <c r="M1173">
        <v>24</v>
      </c>
      <c r="N1173">
        <v>23</v>
      </c>
      <c r="O1173">
        <v>5</v>
      </c>
      <c r="P1173">
        <v>2</v>
      </c>
      <c r="Q1173">
        <v>2</v>
      </c>
      <c r="R1173">
        <v>1</v>
      </c>
      <c r="S1173">
        <v>8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s="47">
        <f t="shared" si="18"/>
        <v>0</v>
      </c>
      <c r="AB1173">
        <v>0</v>
      </c>
      <c r="AD1173" t="s">
        <v>38</v>
      </c>
    </row>
    <row r="1174" spans="1:30" x14ac:dyDescent="0.25">
      <c r="A1174" s="20">
        <v>5247</v>
      </c>
      <c r="B1174" s="20">
        <v>1955</v>
      </c>
      <c r="C1174" s="20" t="s">
        <v>3</v>
      </c>
      <c r="D1174" s="20" t="s">
        <v>14</v>
      </c>
      <c r="E1174" s="20">
        <v>38725</v>
      </c>
      <c r="F1174" s="20">
        <v>1</v>
      </c>
      <c r="G1174" s="20">
        <v>1</v>
      </c>
      <c r="H1174" s="49">
        <v>41769</v>
      </c>
      <c r="I1174" s="20">
        <v>52</v>
      </c>
      <c r="J1174" s="20">
        <v>31</v>
      </c>
      <c r="K1174" s="20">
        <v>0</v>
      </c>
      <c r="L1174" s="20">
        <v>6</v>
      </c>
      <c r="M1174" s="20">
        <v>2</v>
      </c>
      <c r="N1174" s="20">
        <v>1</v>
      </c>
      <c r="O1174" s="20">
        <v>5</v>
      </c>
      <c r="P1174" s="20">
        <v>2</v>
      </c>
      <c r="Q1174" s="20">
        <v>1</v>
      </c>
      <c r="R1174" s="20">
        <v>0</v>
      </c>
      <c r="S1174" s="20">
        <v>4</v>
      </c>
      <c r="T1174" s="20">
        <v>4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47">
        <f t="shared" si="18"/>
        <v>0</v>
      </c>
      <c r="AB1174" s="20">
        <v>0</v>
      </c>
      <c r="AC1174" s="20"/>
      <c r="AD1174" s="20" t="s">
        <v>38</v>
      </c>
    </row>
    <row r="1175" spans="1:30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F1175">
        <v>1</v>
      </c>
      <c r="G1175">
        <v>0</v>
      </c>
      <c r="H1175" s="35">
        <v>41763</v>
      </c>
      <c r="I1175">
        <v>52</v>
      </c>
      <c r="J1175">
        <v>2</v>
      </c>
      <c r="K1175">
        <v>2</v>
      </c>
      <c r="L1175">
        <v>11</v>
      </c>
      <c r="M1175">
        <v>10</v>
      </c>
      <c r="N1175">
        <v>6</v>
      </c>
      <c r="O1175">
        <v>12</v>
      </c>
      <c r="P1175">
        <v>2</v>
      </c>
      <c r="Q1175">
        <v>1</v>
      </c>
      <c r="R1175">
        <v>0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s="47">
        <f t="shared" si="18"/>
        <v>0</v>
      </c>
      <c r="AB1175">
        <v>0</v>
      </c>
      <c r="AD1175" t="s">
        <v>38</v>
      </c>
    </row>
    <row r="1176" spans="1:30" x14ac:dyDescent="0.25">
      <c r="A1176" s="20">
        <v>9960</v>
      </c>
      <c r="B1176" s="20">
        <v>1991</v>
      </c>
      <c r="C1176" s="20" t="s">
        <v>6</v>
      </c>
      <c r="D1176" s="20" t="s">
        <v>9</v>
      </c>
      <c r="E1176" s="20">
        <v>26868</v>
      </c>
      <c r="F1176" s="20">
        <v>1</v>
      </c>
      <c r="G1176" s="20">
        <v>0</v>
      </c>
      <c r="H1176" s="49">
        <v>41759</v>
      </c>
      <c r="I1176" s="20">
        <v>52</v>
      </c>
      <c r="J1176" s="20">
        <v>0</v>
      </c>
      <c r="K1176" s="20">
        <v>0</v>
      </c>
      <c r="L1176" s="20">
        <v>1</v>
      </c>
      <c r="M1176" s="20">
        <v>8</v>
      </c>
      <c r="N1176" s="20">
        <v>3</v>
      </c>
      <c r="O1176" s="20">
        <v>2</v>
      </c>
      <c r="P1176" s="20">
        <v>1</v>
      </c>
      <c r="Q1176" s="20">
        <v>1</v>
      </c>
      <c r="R1176" s="20">
        <v>0</v>
      </c>
      <c r="S1176" s="20">
        <v>2</v>
      </c>
      <c r="T1176" s="20">
        <v>7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47">
        <f t="shared" si="18"/>
        <v>0</v>
      </c>
      <c r="AB1176" s="20">
        <v>0</v>
      </c>
      <c r="AC1176" s="20"/>
      <c r="AD1176" s="20" t="s">
        <v>33</v>
      </c>
    </row>
    <row r="1177" spans="1:30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F1177">
        <v>0</v>
      </c>
      <c r="G1177">
        <v>0</v>
      </c>
      <c r="H1177" s="35">
        <v>41708</v>
      </c>
      <c r="I1177">
        <v>52</v>
      </c>
      <c r="J1177">
        <v>625</v>
      </c>
      <c r="K1177">
        <v>35</v>
      </c>
      <c r="L1177">
        <v>169</v>
      </c>
      <c r="M1177">
        <v>58</v>
      </c>
      <c r="N1177">
        <v>17</v>
      </c>
      <c r="O1177">
        <v>35</v>
      </c>
      <c r="P1177">
        <v>1</v>
      </c>
      <c r="Q1177">
        <v>4</v>
      </c>
      <c r="R1177">
        <v>3</v>
      </c>
      <c r="S1177">
        <v>6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 s="47">
        <f t="shared" si="18"/>
        <v>2</v>
      </c>
      <c r="AB1177">
        <v>0</v>
      </c>
      <c r="AD1177" t="s">
        <v>38</v>
      </c>
    </row>
    <row r="1178" spans="1:30" x14ac:dyDescent="0.25">
      <c r="A1178" s="20">
        <v>1399</v>
      </c>
      <c r="B1178" s="20">
        <v>1958</v>
      </c>
      <c r="C1178" s="20" t="s">
        <v>2</v>
      </c>
      <c r="D1178" s="20" t="s">
        <v>14</v>
      </c>
      <c r="E1178" s="20">
        <v>72905</v>
      </c>
      <c r="F1178" s="20">
        <v>0</v>
      </c>
      <c r="G1178" s="20">
        <v>0</v>
      </c>
      <c r="H1178" s="49">
        <v>41660</v>
      </c>
      <c r="I1178" s="20">
        <v>52</v>
      </c>
      <c r="J1178" s="20">
        <v>407</v>
      </c>
      <c r="K1178" s="20">
        <v>114</v>
      </c>
      <c r="L1178" s="20">
        <v>445</v>
      </c>
      <c r="M1178" s="20">
        <v>181</v>
      </c>
      <c r="N1178" s="20">
        <v>165</v>
      </c>
      <c r="O1178" s="20">
        <v>203</v>
      </c>
      <c r="P1178" s="20">
        <v>1</v>
      </c>
      <c r="Q1178" s="20">
        <v>3</v>
      </c>
      <c r="R1178" s="20">
        <v>7</v>
      </c>
      <c r="S1178" s="20">
        <v>9</v>
      </c>
      <c r="T1178" s="20">
        <v>1</v>
      </c>
      <c r="U1178" s="20">
        <v>0</v>
      </c>
      <c r="V1178" s="20">
        <v>0</v>
      </c>
      <c r="W1178" s="20">
        <v>0</v>
      </c>
      <c r="X1178" s="20">
        <v>1</v>
      </c>
      <c r="Y1178" s="20">
        <v>0</v>
      </c>
      <c r="Z1178" s="20">
        <v>0</v>
      </c>
      <c r="AA1178" s="47">
        <f t="shared" si="18"/>
        <v>1</v>
      </c>
      <c r="AB1178" s="20">
        <v>0</v>
      </c>
      <c r="AC1178" s="20"/>
      <c r="AD1178" s="20" t="s">
        <v>38</v>
      </c>
    </row>
    <row r="1179" spans="1:30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F1179">
        <v>0</v>
      </c>
      <c r="G1179">
        <v>1</v>
      </c>
      <c r="H1179" s="35">
        <v>41585</v>
      </c>
      <c r="I1179">
        <v>52</v>
      </c>
      <c r="J1179">
        <v>254</v>
      </c>
      <c r="K1179">
        <v>7</v>
      </c>
      <c r="L1179">
        <v>108</v>
      </c>
      <c r="M1179">
        <v>20</v>
      </c>
      <c r="N1179">
        <v>0</v>
      </c>
      <c r="O1179">
        <v>26</v>
      </c>
      <c r="P1179">
        <v>3</v>
      </c>
      <c r="Q1179">
        <v>6</v>
      </c>
      <c r="R1179">
        <v>3</v>
      </c>
      <c r="S1179">
        <v>5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s="47">
        <f t="shared" si="18"/>
        <v>0</v>
      </c>
      <c r="AB1179">
        <v>0</v>
      </c>
      <c r="AD1179" t="s">
        <v>31</v>
      </c>
    </row>
    <row r="1180" spans="1:30" x14ac:dyDescent="0.25">
      <c r="A1180" s="20">
        <v>6340</v>
      </c>
      <c r="B1180" s="20">
        <v>1985</v>
      </c>
      <c r="C1180" s="20" t="s">
        <v>2</v>
      </c>
      <c r="D1180" s="20" t="s">
        <v>9</v>
      </c>
      <c r="E1180" s="20">
        <v>29938</v>
      </c>
      <c r="F1180" s="20">
        <v>1</v>
      </c>
      <c r="G1180" s="20">
        <v>0</v>
      </c>
      <c r="H1180" s="49">
        <v>41574</v>
      </c>
      <c r="I1180" s="20">
        <v>52</v>
      </c>
      <c r="J1180" s="20">
        <v>3</v>
      </c>
      <c r="K1180" s="20">
        <v>3</v>
      </c>
      <c r="L1180" s="20">
        <v>7</v>
      </c>
      <c r="M1180" s="20">
        <v>0</v>
      </c>
      <c r="N1180" s="20">
        <v>2</v>
      </c>
      <c r="O1180" s="20">
        <v>11</v>
      </c>
      <c r="P1180" s="20">
        <v>2</v>
      </c>
      <c r="Q1180" s="20">
        <v>1</v>
      </c>
      <c r="R1180" s="20">
        <v>0</v>
      </c>
      <c r="S1180" s="20">
        <v>3</v>
      </c>
      <c r="T1180" s="20">
        <v>6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47">
        <f t="shared" si="18"/>
        <v>0</v>
      </c>
      <c r="AB1180" s="20">
        <v>0</v>
      </c>
      <c r="AC1180" s="20"/>
      <c r="AD1180" s="20" t="s">
        <v>33</v>
      </c>
    </row>
    <row r="1181" spans="1:30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F1181">
        <v>0</v>
      </c>
      <c r="G1181">
        <v>2</v>
      </c>
      <c r="H1181" s="35">
        <v>41555</v>
      </c>
      <c r="I1181">
        <v>52</v>
      </c>
      <c r="J1181">
        <v>269</v>
      </c>
      <c r="K1181">
        <v>15</v>
      </c>
      <c r="L1181">
        <v>69</v>
      </c>
      <c r="M1181">
        <v>15</v>
      </c>
      <c r="N1181">
        <v>19</v>
      </c>
      <c r="O1181">
        <v>38</v>
      </c>
      <c r="P1181">
        <v>2</v>
      </c>
      <c r="Q1181">
        <v>4</v>
      </c>
      <c r="R1181">
        <v>6</v>
      </c>
      <c r="S1181">
        <v>4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s="47">
        <f t="shared" si="18"/>
        <v>0</v>
      </c>
      <c r="AB1181">
        <v>0</v>
      </c>
      <c r="AD1181" t="s">
        <v>38</v>
      </c>
    </row>
    <row r="1182" spans="1:30" x14ac:dyDescent="0.25">
      <c r="A1182" s="20">
        <v>10906</v>
      </c>
      <c r="B1182" s="20">
        <v>1948</v>
      </c>
      <c r="C1182" s="20" t="s">
        <v>3</v>
      </c>
      <c r="D1182" s="20" t="s">
        <v>13</v>
      </c>
      <c r="E1182" s="20">
        <v>46681</v>
      </c>
      <c r="F1182" s="20">
        <v>0</v>
      </c>
      <c r="G1182" s="20">
        <v>2</v>
      </c>
      <c r="H1182" s="49">
        <v>41555</v>
      </c>
      <c r="I1182" s="20">
        <v>52</v>
      </c>
      <c r="J1182" s="20">
        <v>269</v>
      </c>
      <c r="K1182" s="20">
        <v>15</v>
      </c>
      <c r="L1182" s="20">
        <v>69</v>
      </c>
      <c r="M1182" s="20">
        <v>15</v>
      </c>
      <c r="N1182" s="20">
        <v>19</v>
      </c>
      <c r="O1182" s="20">
        <v>38</v>
      </c>
      <c r="P1182" s="20">
        <v>2</v>
      </c>
      <c r="Q1182" s="20">
        <v>4</v>
      </c>
      <c r="R1182" s="20">
        <v>6</v>
      </c>
      <c r="S1182" s="20">
        <v>4</v>
      </c>
      <c r="T1182" s="20">
        <v>5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47">
        <f t="shared" si="18"/>
        <v>0</v>
      </c>
      <c r="AB1182" s="20">
        <v>0</v>
      </c>
      <c r="AC1182" s="20"/>
      <c r="AD1182" s="20" t="s">
        <v>33</v>
      </c>
    </row>
    <row r="1183" spans="1:30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F1183">
        <v>1</v>
      </c>
      <c r="G1183">
        <v>0</v>
      </c>
      <c r="H1183" s="35">
        <v>41515</v>
      </c>
      <c r="I1183">
        <v>52</v>
      </c>
      <c r="J1183">
        <v>7</v>
      </c>
      <c r="K1183">
        <v>1</v>
      </c>
      <c r="L1183">
        <v>6</v>
      </c>
      <c r="M1183">
        <v>3</v>
      </c>
      <c r="N1183">
        <v>1</v>
      </c>
      <c r="O1183">
        <v>11</v>
      </c>
      <c r="P1183">
        <v>1</v>
      </c>
      <c r="Q1183">
        <v>1</v>
      </c>
      <c r="R1183">
        <v>1</v>
      </c>
      <c r="S1183">
        <v>2</v>
      </c>
      <c r="T1183">
        <v>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 s="47">
        <f t="shared" si="18"/>
        <v>1</v>
      </c>
      <c r="AB1183">
        <v>0</v>
      </c>
      <c r="AD1183" t="s">
        <v>38</v>
      </c>
    </row>
    <row r="1184" spans="1:30" x14ac:dyDescent="0.25">
      <c r="A1184" s="20">
        <v>8786</v>
      </c>
      <c r="B1184" s="20">
        <v>1956</v>
      </c>
      <c r="C1184" s="20" t="s">
        <v>4</v>
      </c>
      <c r="D1184" s="20" t="s">
        <v>14</v>
      </c>
      <c r="E1184" s="20">
        <v>62058</v>
      </c>
      <c r="F1184" s="20">
        <v>0</v>
      </c>
      <c r="G1184" s="20">
        <v>1</v>
      </c>
      <c r="H1184" s="49">
        <v>41420</v>
      </c>
      <c r="I1184" s="20">
        <v>52</v>
      </c>
      <c r="J1184" s="20">
        <v>301</v>
      </c>
      <c r="K1184" s="20">
        <v>7</v>
      </c>
      <c r="L1184" s="20">
        <v>74</v>
      </c>
      <c r="M1184" s="20">
        <v>10</v>
      </c>
      <c r="N1184" s="20">
        <v>0</v>
      </c>
      <c r="O1184" s="20">
        <v>58</v>
      </c>
      <c r="P1184" s="20">
        <v>4</v>
      </c>
      <c r="Q1184" s="20">
        <v>6</v>
      </c>
      <c r="R1184" s="20">
        <v>1</v>
      </c>
      <c r="S1184" s="20">
        <v>7</v>
      </c>
      <c r="T1184" s="20">
        <v>6</v>
      </c>
      <c r="U1184" s="20">
        <v>0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47">
        <f t="shared" si="18"/>
        <v>0</v>
      </c>
      <c r="AB1184" s="20">
        <v>0</v>
      </c>
      <c r="AC1184" s="20"/>
      <c r="AD1184" s="20" t="s">
        <v>32</v>
      </c>
    </row>
    <row r="1185" spans="1:30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F1185">
        <v>1</v>
      </c>
      <c r="G1185">
        <v>1</v>
      </c>
      <c r="H1185" s="35">
        <v>41412</v>
      </c>
      <c r="I1185">
        <v>52</v>
      </c>
      <c r="J1185">
        <v>375</v>
      </c>
      <c r="K1185">
        <v>42</v>
      </c>
      <c r="L1185">
        <v>48</v>
      </c>
      <c r="M1185">
        <v>94</v>
      </c>
      <c r="N1185">
        <v>66</v>
      </c>
      <c r="O1185">
        <v>96</v>
      </c>
      <c r="P1185">
        <v>7</v>
      </c>
      <c r="Q1185">
        <v>4</v>
      </c>
      <c r="R1185">
        <v>10</v>
      </c>
      <c r="S1185">
        <v>4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s="47">
        <f t="shared" si="18"/>
        <v>0</v>
      </c>
      <c r="AB1185">
        <v>0</v>
      </c>
      <c r="AD1185" t="s">
        <v>34</v>
      </c>
    </row>
    <row r="1186" spans="1:30" x14ac:dyDescent="0.25">
      <c r="A1186" s="20">
        <v>6119</v>
      </c>
      <c r="B1186" s="20">
        <v>1963</v>
      </c>
      <c r="C1186" s="20" t="s">
        <v>3</v>
      </c>
      <c r="D1186" s="20" t="s">
        <v>9</v>
      </c>
      <c r="E1186" s="20">
        <v>36736</v>
      </c>
      <c r="F1186" s="20">
        <v>1</v>
      </c>
      <c r="G1186" s="20">
        <v>1</v>
      </c>
      <c r="H1186" s="49">
        <v>41404</v>
      </c>
      <c r="I1186" s="20">
        <v>52</v>
      </c>
      <c r="J1186" s="20">
        <v>10</v>
      </c>
      <c r="K1186" s="20">
        <v>0</v>
      </c>
      <c r="L1186" s="20">
        <v>3</v>
      </c>
      <c r="M1186" s="20">
        <v>0</v>
      </c>
      <c r="N1186" s="20">
        <v>0</v>
      </c>
      <c r="O1186" s="20">
        <v>4</v>
      </c>
      <c r="P1186" s="20">
        <v>1</v>
      </c>
      <c r="Q1186" s="20">
        <v>1</v>
      </c>
      <c r="R1186" s="20">
        <v>0</v>
      </c>
      <c r="S1186" s="20">
        <v>2</v>
      </c>
      <c r="T1186" s="20">
        <v>6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47">
        <f t="shared" si="18"/>
        <v>0</v>
      </c>
      <c r="AB1186" s="20">
        <v>0</v>
      </c>
      <c r="AC1186" s="20"/>
      <c r="AD1186" s="20" t="s">
        <v>38</v>
      </c>
    </row>
    <row r="1187" spans="1:30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F1187">
        <v>1</v>
      </c>
      <c r="G1187">
        <v>1</v>
      </c>
      <c r="H1187" s="35">
        <v>41355</v>
      </c>
      <c r="I1187">
        <v>52</v>
      </c>
      <c r="J1187">
        <v>12</v>
      </c>
      <c r="K1187">
        <v>0</v>
      </c>
      <c r="L1187">
        <v>13</v>
      </c>
      <c r="M1187">
        <v>4</v>
      </c>
      <c r="N1187">
        <v>2</v>
      </c>
      <c r="O1187">
        <v>4</v>
      </c>
      <c r="P1187">
        <v>4</v>
      </c>
      <c r="Q1187">
        <v>3</v>
      </c>
      <c r="R1187">
        <v>0</v>
      </c>
      <c r="S1187">
        <v>3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s="47">
        <f t="shared" si="18"/>
        <v>0</v>
      </c>
      <c r="AB1187">
        <v>0</v>
      </c>
      <c r="AD1187" t="s">
        <v>37</v>
      </c>
    </row>
    <row r="1188" spans="1:30" x14ac:dyDescent="0.25">
      <c r="A1188" s="20">
        <v>3850</v>
      </c>
      <c r="B1188" s="20">
        <v>1963</v>
      </c>
      <c r="C1188" s="20" t="s">
        <v>6</v>
      </c>
      <c r="D1188" s="20" t="s">
        <v>13</v>
      </c>
      <c r="E1188" s="20">
        <v>14918</v>
      </c>
      <c r="F1188" s="20">
        <v>0</v>
      </c>
      <c r="G1188" s="20">
        <v>1</v>
      </c>
      <c r="H1188" s="49">
        <v>41250</v>
      </c>
      <c r="I1188" s="20">
        <v>52</v>
      </c>
      <c r="J1188" s="20">
        <v>3</v>
      </c>
      <c r="K1188" s="20">
        <v>3</v>
      </c>
      <c r="L1188" s="20">
        <v>3</v>
      </c>
      <c r="M1188" s="20">
        <v>15</v>
      </c>
      <c r="N1188" s="20">
        <v>4</v>
      </c>
      <c r="O1188" s="20">
        <v>15</v>
      </c>
      <c r="P1188" s="20">
        <v>1</v>
      </c>
      <c r="Q1188" s="20">
        <v>1</v>
      </c>
      <c r="R1188" s="20">
        <v>0</v>
      </c>
      <c r="S1188" s="20">
        <v>3</v>
      </c>
      <c r="T1188" s="20">
        <v>6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47">
        <f t="shared" si="18"/>
        <v>0</v>
      </c>
      <c r="AB1188" s="20">
        <v>0</v>
      </c>
      <c r="AC1188" s="20"/>
      <c r="AD1188" s="20" t="s">
        <v>36</v>
      </c>
    </row>
    <row r="1189" spans="1:30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F1189">
        <v>0</v>
      </c>
      <c r="G1189">
        <v>0</v>
      </c>
      <c r="H1189" s="35">
        <v>41248</v>
      </c>
      <c r="I1189">
        <v>52</v>
      </c>
      <c r="J1189">
        <v>258</v>
      </c>
      <c r="K1189">
        <v>105</v>
      </c>
      <c r="L1189">
        <v>239</v>
      </c>
      <c r="M1189">
        <v>237</v>
      </c>
      <c r="N1189">
        <v>172</v>
      </c>
      <c r="O1189">
        <v>9</v>
      </c>
      <c r="P1189">
        <v>1</v>
      </c>
      <c r="Q1189">
        <v>7</v>
      </c>
      <c r="R1189">
        <v>3</v>
      </c>
      <c r="S1189">
        <v>4</v>
      </c>
      <c r="T1189">
        <v>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s="47">
        <f t="shared" si="18"/>
        <v>0</v>
      </c>
      <c r="AB1189">
        <v>0</v>
      </c>
      <c r="AD1189" t="s">
        <v>38</v>
      </c>
    </row>
    <row r="1190" spans="1:30" x14ac:dyDescent="0.25">
      <c r="A1190" s="20">
        <v>9733</v>
      </c>
      <c r="B1190" s="20">
        <v>1978</v>
      </c>
      <c r="C1190" s="20" t="s">
        <v>6</v>
      </c>
      <c r="D1190" s="20" t="s">
        <v>13</v>
      </c>
      <c r="E1190" s="20">
        <v>24882</v>
      </c>
      <c r="F1190" s="20">
        <v>1</v>
      </c>
      <c r="G1190" s="20">
        <v>0</v>
      </c>
      <c r="H1190" s="49">
        <v>41161</v>
      </c>
      <c r="I1190" s="20">
        <v>52</v>
      </c>
      <c r="J1190" s="20">
        <v>1</v>
      </c>
      <c r="K1190" s="20">
        <v>4</v>
      </c>
      <c r="L1190" s="20">
        <v>10</v>
      </c>
      <c r="M1190" s="20">
        <v>29</v>
      </c>
      <c r="N1190" s="20">
        <v>0</v>
      </c>
      <c r="O1190" s="20">
        <v>36</v>
      </c>
      <c r="P1190" s="20">
        <v>1</v>
      </c>
      <c r="Q1190" s="20">
        <v>1</v>
      </c>
      <c r="R1190" s="20">
        <v>1</v>
      </c>
      <c r="S1190" s="20">
        <v>2</v>
      </c>
      <c r="T1190" s="20">
        <v>6</v>
      </c>
      <c r="U1190" s="20">
        <v>1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47">
        <f t="shared" si="18"/>
        <v>1</v>
      </c>
      <c r="AB1190" s="20">
        <v>0</v>
      </c>
      <c r="AC1190" s="20"/>
      <c r="AD1190" s="20" t="s">
        <v>36</v>
      </c>
    </row>
    <row r="1191" spans="1:30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F1191">
        <v>1</v>
      </c>
      <c r="G1191">
        <v>0</v>
      </c>
      <c r="H1191" s="35">
        <v>41161</v>
      </c>
      <c r="I1191">
        <v>52</v>
      </c>
      <c r="J1191">
        <v>1</v>
      </c>
      <c r="K1191">
        <v>4</v>
      </c>
      <c r="L1191">
        <v>10</v>
      </c>
      <c r="M1191">
        <v>29</v>
      </c>
      <c r="N1191">
        <v>0</v>
      </c>
      <c r="O1191">
        <v>36</v>
      </c>
      <c r="P1191">
        <v>1</v>
      </c>
      <c r="Q1191">
        <v>1</v>
      </c>
      <c r="R1191">
        <v>1</v>
      </c>
      <c r="S1191">
        <v>2</v>
      </c>
      <c r="T1191">
        <v>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 s="47">
        <f t="shared" si="18"/>
        <v>1</v>
      </c>
      <c r="AB1191">
        <v>0</v>
      </c>
      <c r="AD1191" t="s">
        <v>38</v>
      </c>
    </row>
    <row r="1192" spans="1:30" x14ac:dyDescent="0.25">
      <c r="A1192" s="20">
        <v>4764</v>
      </c>
      <c r="B1192" s="20">
        <v>1952</v>
      </c>
      <c r="C1192" s="20" t="s">
        <v>4</v>
      </c>
      <c r="D1192" s="20" t="s">
        <v>13</v>
      </c>
      <c r="E1192" s="20">
        <v>40442</v>
      </c>
      <c r="F1192" s="20">
        <v>1</v>
      </c>
      <c r="G1192" s="20">
        <v>1</v>
      </c>
      <c r="H1192" s="49">
        <v>41140</v>
      </c>
      <c r="I1192" s="20">
        <v>52</v>
      </c>
      <c r="J1192" s="20">
        <v>45</v>
      </c>
      <c r="K1192" s="20">
        <v>12</v>
      </c>
      <c r="L1192" s="20">
        <v>52</v>
      </c>
      <c r="M1192" s="20">
        <v>25</v>
      </c>
      <c r="N1192" s="20">
        <v>22</v>
      </c>
      <c r="O1192" s="20">
        <v>13</v>
      </c>
      <c r="P1192" s="20">
        <v>4</v>
      </c>
      <c r="Q1192" s="20">
        <v>3</v>
      </c>
      <c r="R1192" s="20">
        <v>1</v>
      </c>
      <c r="S1192" s="20">
        <v>4</v>
      </c>
      <c r="T1192" s="20">
        <v>7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1</v>
      </c>
      <c r="AA1192" s="47">
        <f t="shared" si="18"/>
        <v>1</v>
      </c>
      <c r="AB1192" s="20">
        <v>0</v>
      </c>
      <c r="AC1192" s="20"/>
      <c r="AD1192" s="20" t="s">
        <v>33</v>
      </c>
    </row>
    <row r="1193" spans="1:30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F1193">
        <v>0</v>
      </c>
      <c r="G1193">
        <v>1</v>
      </c>
      <c r="H1193" s="35">
        <v>41124</v>
      </c>
      <c r="I1193">
        <v>52</v>
      </c>
      <c r="J1193">
        <v>1215</v>
      </c>
      <c r="K1193">
        <v>33</v>
      </c>
      <c r="L1193">
        <v>249</v>
      </c>
      <c r="M1193">
        <v>64</v>
      </c>
      <c r="N1193">
        <v>116</v>
      </c>
      <c r="O1193">
        <v>149</v>
      </c>
      <c r="P1193">
        <v>8</v>
      </c>
      <c r="Q1193">
        <v>8</v>
      </c>
      <c r="R1193">
        <v>9</v>
      </c>
      <c r="S1193">
        <v>8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s="47">
        <f t="shared" si="18"/>
        <v>0</v>
      </c>
      <c r="AB1193">
        <v>0</v>
      </c>
      <c r="AD1193" t="s">
        <v>38</v>
      </c>
    </row>
    <row r="1194" spans="1:30" x14ac:dyDescent="0.25">
      <c r="A1194" s="20">
        <v>7788</v>
      </c>
      <c r="B1194" s="20">
        <v>1983</v>
      </c>
      <c r="C1194" s="20" t="s">
        <v>3</v>
      </c>
      <c r="D1194" s="20" t="s">
        <v>14</v>
      </c>
      <c r="E1194" s="20">
        <v>23536</v>
      </c>
      <c r="F1194" s="20">
        <v>1</v>
      </c>
      <c r="G1194" s="20">
        <v>0</v>
      </c>
      <c r="H1194" s="49">
        <v>41794</v>
      </c>
      <c r="I1194" s="20">
        <v>53</v>
      </c>
      <c r="J1194" s="20">
        <v>6</v>
      </c>
      <c r="K1194" s="20">
        <v>0</v>
      </c>
      <c r="L1194" s="20">
        <v>3</v>
      </c>
      <c r="M1194" s="20">
        <v>0</v>
      </c>
      <c r="N1194" s="20">
        <v>0</v>
      </c>
      <c r="O1194" s="20">
        <v>1</v>
      </c>
      <c r="P1194" s="20">
        <v>1</v>
      </c>
      <c r="Q1194" s="20">
        <v>0</v>
      </c>
      <c r="R1194" s="20">
        <v>0</v>
      </c>
      <c r="S1194" s="20">
        <v>3</v>
      </c>
      <c r="T1194" s="20">
        <v>3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47">
        <f t="shared" si="18"/>
        <v>0</v>
      </c>
      <c r="AB1194" s="20">
        <v>0</v>
      </c>
      <c r="AC1194" s="20"/>
      <c r="AD1194" s="20" t="s">
        <v>38</v>
      </c>
    </row>
    <row r="1195" spans="1:30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F1195">
        <v>1</v>
      </c>
      <c r="G1195">
        <v>1</v>
      </c>
      <c r="H1195" s="35">
        <v>41745</v>
      </c>
      <c r="I1195">
        <v>53</v>
      </c>
      <c r="J1195">
        <v>36</v>
      </c>
      <c r="K1195">
        <v>0</v>
      </c>
      <c r="L1195">
        <v>12</v>
      </c>
      <c r="M1195">
        <v>2</v>
      </c>
      <c r="N1195">
        <v>2</v>
      </c>
      <c r="O1195">
        <v>10</v>
      </c>
      <c r="P1195">
        <v>4</v>
      </c>
      <c r="Q1195">
        <v>3</v>
      </c>
      <c r="R1195">
        <v>1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s="47">
        <f t="shared" si="18"/>
        <v>0</v>
      </c>
      <c r="AB1195">
        <v>0</v>
      </c>
      <c r="AD1195" t="s">
        <v>33</v>
      </c>
    </row>
    <row r="1196" spans="1:30" x14ac:dyDescent="0.25">
      <c r="A1196" s="20">
        <v>2958</v>
      </c>
      <c r="B1196" s="20">
        <v>1978</v>
      </c>
      <c r="C1196" s="20" t="s">
        <v>2</v>
      </c>
      <c r="D1196" s="20" t="s">
        <v>14</v>
      </c>
      <c r="E1196" s="20">
        <v>28442</v>
      </c>
      <c r="F1196" s="20">
        <v>2</v>
      </c>
      <c r="G1196" s="20">
        <v>0</v>
      </c>
      <c r="H1196" s="49">
        <v>41694</v>
      </c>
      <c r="I1196" s="20">
        <v>53</v>
      </c>
      <c r="J1196" s="20">
        <v>19</v>
      </c>
      <c r="K1196" s="20">
        <v>3</v>
      </c>
      <c r="L1196" s="20">
        <v>10</v>
      </c>
      <c r="M1196" s="20">
        <v>11</v>
      </c>
      <c r="N1196" s="20">
        <v>8</v>
      </c>
      <c r="O1196" s="20">
        <v>6</v>
      </c>
      <c r="P1196" s="20">
        <v>3</v>
      </c>
      <c r="Q1196" s="20">
        <v>2</v>
      </c>
      <c r="R1196" s="20">
        <v>1</v>
      </c>
      <c r="S1196" s="20">
        <v>4</v>
      </c>
      <c r="T1196" s="20">
        <v>4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47">
        <f t="shared" si="18"/>
        <v>0</v>
      </c>
      <c r="AB1196" s="20">
        <v>0</v>
      </c>
      <c r="AC1196" s="20"/>
      <c r="AD1196" s="20" t="s">
        <v>38</v>
      </c>
    </row>
    <row r="1197" spans="1:30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F1197">
        <v>1</v>
      </c>
      <c r="G1197">
        <v>1</v>
      </c>
      <c r="H1197" s="35">
        <v>41660</v>
      </c>
      <c r="I1197">
        <v>53</v>
      </c>
      <c r="J1197">
        <v>106</v>
      </c>
      <c r="K1197">
        <v>27</v>
      </c>
      <c r="L1197">
        <v>68</v>
      </c>
      <c r="M1197">
        <v>52</v>
      </c>
      <c r="N1197">
        <v>7</v>
      </c>
      <c r="O1197">
        <v>5</v>
      </c>
      <c r="P1197">
        <v>6</v>
      </c>
      <c r="Q1197">
        <v>4</v>
      </c>
      <c r="R1197">
        <v>2</v>
      </c>
      <c r="S1197">
        <v>5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s="47">
        <f t="shared" si="18"/>
        <v>0</v>
      </c>
      <c r="AB1197">
        <v>0</v>
      </c>
      <c r="AD1197" t="s">
        <v>38</v>
      </c>
    </row>
    <row r="1198" spans="1:30" x14ac:dyDescent="0.25">
      <c r="A1198" s="20">
        <v>3139</v>
      </c>
      <c r="B1198" s="20">
        <v>1982</v>
      </c>
      <c r="C1198" s="20" t="s">
        <v>5</v>
      </c>
      <c r="D1198" s="20" t="s">
        <v>9</v>
      </c>
      <c r="E1198" s="20">
        <v>74116</v>
      </c>
      <c r="F1198" s="20">
        <v>0</v>
      </c>
      <c r="G1198" s="20">
        <v>0</v>
      </c>
      <c r="H1198" s="49">
        <v>41638</v>
      </c>
      <c r="I1198" s="20">
        <v>53</v>
      </c>
      <c r="J1198" s="20">
        <v>871</v>
      </c>
      <c r="K1198" s="20">
        <v>111</v>
      </c>
      <c r="L1198" s="20">
        <v>704</v>
      </c>
      <c r="M1198" s="20">
        <v>145</v>
      </c>
      <c r="N1198" s="20">
        <v>55</v>
      </c>
      <c r="O1198" s="20">
        <v>166</v>
      </c>
      <c r="P1198" s="20">
        <v>1</v>
      </c>
      <c r="Q1198" s="20">
        <v>4</v>
      </c>
      <c r="R1198" s="20">
        <v>4</v>
      </c>
      <c r="S1198" s="20">
        <v>10</v>
      </c>
      <c r="T1198" s="20">
        <v>2</v>
      </c>
      <c r="U1198" s="20">
        <v>0</v>
      </c>
      <c r="V1198" s="20">
        <v>1</v>
      </c>
      <c r="W1198" s="20">
        <v>0</v>
      </c>
      <c r="X1198" s="20">
        <v>0</v>
      </c>
      <c r="Y1198" s="20">
        <v>0</v>
      </c>
      <c r="Z1198" s="20">
        <v>0</v>
      </c>
      <c r="AA1198" s="47">
        <f t="shared" si="18"/>
        <v>1</v>
      </c>
      <c r="AB1198" s="20">
        <v>0</v>
      </c>
      <c r="AC1198" s="20"/>
      <c r="AD1198" s="20" t="s">
        <v>33</v>
      </c>
    </row>
    <row r="1199" spans="1:30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F1199">
        <v>0</v>
      </c>
      <c r="G1199">
        <v>0</v>
      </c>
      <c r="H1199" s="35">
        <v>41619</v>
      </c>
      <c r="I1199">
        <v>53</v>
      </c>
      <c r="J1199">
        <v>368</v>
      </c>
      <c r="K1199">
        <v>32</v>
      </c>
      <c r="L1199">
        <v>639</v>
      </c>
      <c r="M1199">
        <v>13</v>
      </c>
      <c r="N1199">
        <v>43</v>
      </c>
      <c r="O1199">
        <v>10</v>
      </c>
      <c r="P1199">
        <v>1</v>
      </c>
      <c r="Q1199">
        <v>4</v>
      </c>
      <c r="R1199">
        <v>7</v>
      </c>
      <c r="S1199">
        <v>5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s="47">
        <f t="shared" si="18"/>
        <v>0</v>
      </c>
      <c r="AB1199">
        <v>0</v>
      </c>
      <c r="AD1199" t="s">
        <v>33</v>
      </c>
    </row>
    <row r="1200" spans="1:30" x14ac:dyDescent="0.25">
      <c r="A1200" s="20">
        <v>8180</v>
      </c>
      <c r="B1200" s="20">
        <v>1952</v>
      </c>
      <c r="C1200" s="20" t="s">
        <v>4</v>
      </c>
      <c r="D1200" s="20" t="s">
        <v>10</v>
      </c>
      <c r="E1200" s="20">
        <v>59354</v>
      </c>
      <c r="F1200" s="20">
        <v>1</v>
      </c>
      <c r="G1200" s="20">
        <v>1</v>
      </c>
      <c r="H1200" s="49">
        <v>41593</v>
      </c>
      <c r="I1200" s="20">
        <v>53</v>
      </c>
      <c r="J1200" s="20">
        <v>233</v>
      </c>
      <c r="K1200" s="20">
        <v>2</v>
      </c>
      <c r="L1200" s="20">
        <v>53</v>
      </c>
      <c r="M1200" s="20">
        <v>3</v>
      </c>
      <c r="N1200" s="20">
        <v>5</v>
      </c>
      <c r="O1200" s="20">
        <v>14</v>
      </c>
      <c r="P1200" s="20">
        <v>3</v>
      </c>
      <c r="Q1200" s="20">
        <v>6</v>
      </c>
      <c r="R1200" s="20">
        <v>1</v>
      </c>
      <c r="S1200" s="20">
        <v>5</v>
      </c>
      <c r="T1200" s="20">
        <v>6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47">
        <f t="shared" si="18"/>
        <v>0</v>
      </c>
      <c r="AB1200" s="20">
        <v>0</v>
      </c>
      <c r="AC1200" s="20"/>
      <c r="AD1200" s="20" t="s">
        <v>31</v>
      </c>
    </row>
    <row r="1201" spans="1:30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F1201">
        <v>1</v>
      </c>
      <c r="G1201">
        <v>0</v>
      </c>
      <c r="H1201" s="35">
        <v>41572</v>
      </c>
      <c r="I1201">
        <v>53</v>
      </c>
      <c r="J1201">
        <v>11</v>
      </c>
      <c r="K1201">
        <v>12</v>
      </c>
      <c r="L1201">
        <v>35</v>
      </c>
      <c r="M1201">
        <v>3</v>
      </c>
      <c r="N1201">
        <v>5</v>
      </c>
      <c r="O1201">
        <v>12</v>
      </c>
      <c r="P1201">
        <v>1</v>
      </c>
      <c r="Q1201">
        <v>3</v>
      </c>
      <c r="R1201">
        <v>0</v>
      </c>
      <c r="S1201">
        <v>3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s="47">
        <f t="shared" si="18"/>
        <v>0</v>
      </c>
      <c r="AB1201">
        <v>0</v>
      </c>
      <c r="AD1201" t="s">
        <v>33</v>
      </c>
    </row>
    <row r="1202" spans="1:30" x14ac:dyDescent="0.25">
      <c r="A1202" s="20">
        <v>4994</v>
      </c>
      <c r="B1202" s="20">
        <v>1943</v>
      </c>
      <c r="C1202" s="20" t="s">
        <v>4</v>
      </c>
      <c r="D1202" s="20" t="s">
        <v>9</v>
      </c>
      <c r="E1202" s="20">
        <v>77598</v>
      </c>
      <c r="F1202" s="20">
        <v>0</v>
      </c>
      <c r="G1202" s="20">
        <v>0</v>
      </c>
      <c r="H1202" s="49">
        <v>41548</v>
      </c>
      <c r="I1202" s="20">
        <v>53</v>
      </c>
      <c r="J1202" s="20">
        <v>1193</v>
      </c>
      <c r="K1202" s="20">
        <v>33</v>
      </c>
      <c r="L1202" s="20">
        <v>281</v>
      </c>
      <c r="M1202" s="20">
        <v>129</v>
      </c>
      <c r="N1202" s="20">
        <v>66</v>
      </c>
      <c r="O1202" s="20">
        <v>33</v>
      </c>
      <c r="P1202" s="20">
        <v>1</v>
      </c>
      <c r="Q1202" s="20">
        <v>7</v>
      </c>
      <c r="R1202" s="20">
        <v>5</v>
      </c>
      <c r="S1202" s="20">
        <v>13</v>
      </c>
      <c r="T1202" s="20">
        <v>3</v>
      </c>
      <c r="U1202" s="20">
        <v>0</v>
      </c>
      <c r="V1202" s="20">
        <v>0</v>
      </c>
      <c r="W1202" s="20">
        <v>1</v>
      </c>
      <c r="X1202" s="20">
        <v>0</v>
      </c>
      <c r="Y1202" s="20">
        <v>0</v>
      </c>
      <c r="Z1202" s="20">
        <v>0</v>
      </c>
      <c r="AA1202" s="47">
        <f t="shared" si="18"/>
        <v>1</v>
      </c>
      <c r="AB1202" s="20">
        <v>0</v>
      </c>
      <c r="AC1202" s="20"/>
      <c r="AD1202" s="20" t="s">
        <v>38</v>
      </c>
    </row>
    <row r="1203" spans="1:30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F1203">
        <v>0</v>
      </c>
      <c r="G1203">
        <v>1</v>
      </c>
      <c r="H1203" s="35">
        <v>41417</v>
      </c>
      <c r="I1203">
        <v>53</v>
      </c>
      <c r="J1203">
        <v>441</v>
      </c>
      <c r="K1203">
        <v>35</v>
      </c>
      <c r="L1203">
        <v>83</v>
      </c>
      <c r="M1203">
        <v>7</v>
      </c>
      <c r="N1203">
        <v>29</v>
      </c>
      <c r="O1203">
        <v>11</v>
      </c>
      <c r="P1203">
        <v>4</v>
      </c>
      <c r="Q1203">
        <v>4</v>
      </c>
      <c r="R1203">
        <v>2</v>
      </c>
      <c r="S1203">
        <v>12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s="47">
        <f t="shared" si="18"/>
        <v>0</v>
      </c>
      <c r="AB1203">
        <v>0</v>
      </c>
      <c r="AD1203" t="s">
        <v>38</v>
      </c>
    </row>
    <row r="1204" spans="1:30" x14ac:dyDescent="0.25">
      <c r="A1204" s="20">
        <v>945</v>
      </c>
      <c r="B1204" s="20">
        <v>1965</v>
      </c>
      <c r="C1204" s="20" t="s">
        <v>2</v>
      </c>
      <c r="D1204" s="20" t="s">
        <v>13</v>
      </c>
      <c r="E1204" s="20">
        <v>36317</v>
      </c>
      <c r="F1204" s="20">
        <v>0</v>
      </c>
      <c r="G1204" s="20">
        <v>1</v>
      </c>
      <c r="H1204" s="49">
        <v>41416</v>
      </c>
      <c r="I1204" s="20">
        <v>53</v>
      </c>
      <c r="J1204" s="20">
        <v>87</v>
      </c>
      <c r="K1204" s="20">
        <v>3</v>
      </c>
      <c r="L1204" s="20">
        <v>25</v>
      </c>
      <c r="M1204" s="20">
        <v>3</v>
      </c>
      <c r="N1204" s="20">
        <v>2</v>
      </c>
      <c r="O1204" s="20">
        <v>13</v>
      </c>
      <c r="P1204" s="20">
        <v>2</v>
      </c>
      <c r="Q1204" s="20">
        <v>3</v>
      </c>
      <c r="R1204" s="20">
        <v>0</v>
      </c>
      <c r="S1204" s="20">
        <v>4</v>
      </c>
      <c r="T1204" s="20">
        <v>7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47">
        <f t="shared" si="18"/>
        <v>0</v>
      </c>
      <c r="AB1204" s="20">
        <v>0</v>
      </c>
      <c r="AC1204" s="20"/>
      <c r="AD1204" s="20" t="s">
        <v>38</v>
      </c>
    </row>
    <row r="1205" spans="1:30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F1205">
        <v>2</v>
      </c>
      <c r="G1205">
        <v>0</v>
      </c>
      <c r="H1205" s="35">
        <v>41405</v>
      </c>
      <c r="I1205">
        <v>53</v>
      </c>
      <c r="J1205">
        <v>20</v>
      </c>
      <c r="K1205">
        <v>6</v>
      </c>
      <c r="L1205">
        <v>43</v>
      </c>
      <c r="M1205">
        <v>19</v>
      </c>
      <c r="N1205">
        <v>5</v>
      </c>
      <c r="O1205">
        <v>38</v>
      </c>
      <c r="P1205">
        <v>1</v>
      </c>
      <c r="Q1205">
        <v>3</v>
      </c>
      <c r="R1205">
        <v>1</v>
      </c>
      <c r="S1205">
        <v>2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s="47">
        <f t="shared" si="18"/>
        <v>0</v>
      </c>
      <c r="AB1205">
        <v>0</v>
      </c>
      <c r="AD1205" t="s">
        <v>33</v>
      </c>
    </row>
    <row r="1206" spans="1:30" x14ac:dyDescent="0.25">
      <c r="A1206" s="20">
        <v>6214</v>
      </c>
      <c r="B1206" s="20">
        <v>1982</v>
      </c>
      <c r="C1206" s="20" t="s">
        <v>4</v>
      </c>
      <c r="D1206" s="20" t="s">
        <v>14</v>
      </c>
      <c r="E1206" s="20">
        <v>43815</v>
      </c>
      <c r="F1206" s="20">
        <v>1</v>
      </c>
      <c r="G1206" s="20">
        <v>0</v>
      </c>
      <c r="H1206" s="49">
        <v>41369</v>
      </c>
      <c r="I1206" s="20">
        <v>53</v>
      </c>
      <c r="J1206" s="20">
        <v>14</v>
      </c>
      <c r="K1206" s="20">
        <v>10</v>
      </c>
      <c r="L1206" s="20">
        <v>29</v>
      </c>
      <c r="M1206" s="20">
        <v>4</v>
      </c>
      <c r="N1206" s="20">
        <v>7</v>
      </c>
      <c r="O1206" s="20">
        <v>15</v>
      </c>
      <c r="P1206" s="20">
        <v>1</v>
      </c>
      <c r="Q1206" s="20">
        <v>2</v>
      </c>
      <c r="R1206" s="20">
        <v>0</v>
      </c>
      <c r="S1206" s="20">
        <v>3</v>
      </c>
      <c r="T1206" s="20">
        <v>6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47">
        <f t="shared" si="18"/>
        <v>0</v>
      </c>
      <c r="AB1206" s="20">
        <v>0</v>
      </c>
      <c r="AC1206" s="20"/>
      <c r="AD1206" s="20" t="s">
        <v>38</v>
      </c>
    </row>
    <row r="1207" spans="1:30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F1207">
        <v>1</v>
      </c>
      <c r="G1207">
        <v>1</v>
      </c>
      <c r="H1207" s="35">
        <v>41320</v>
      </c>
      <c r="I1207">
        <v>53</v>
      </c>
      <c r="J1207">
        <v>110</v>
      </c>
      <c r="K1207">
        <v>5</v>
      </c>
      <c r="L1207">
        <v>59</v>
      </c>
      <c r="M1207">
        <v>7</v>
      </c>
      <c r="N1207">
        <v>1</v>
      </c>
      <c r="O1207">
        <v>7</v>
      </c>
      <c r="P1207">
        <v>5</v>
      </c>
      <c r="Q1207">
        <v>5</v>
      </c>
      <c r="R1207">
        <v>0</v>
      </c>
      <c r="S1207">
        <v>4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s="47">
        <f t="shared" si="18"/>
        <v>0</v>
      </c>
      <c r="AB1207">
        <v>0</v>
      </c>
      <c r="AD1207" t="s">
        <v>38</v>
      </c>
    </row>
    <row r="1208" spans="1:30" x14ac:dyDescent="0.25">
      <c r="A1208" s="20">
        <v>2968</v>
      </c>
      <c r="B1208" s="20">
        <v>1943</v>
      </c>
      <c r="C1208" s="20" t="s">
        <v>3</v>
      </c>
      <c r="D1208" s="20" t="s">
        <v>10</v>
      </c>
      <c r="E1208" s="20">
        <v>48948</v>
      </c>
      <c r="F1208" s="20">
        <v>0</v>
      </c>
      <c r="G1208" s="20">
        <v>0</v>
      </c>
      <c r="H1208" s="49">
        <v>41306</v>
      </c>
      <c r="I1208" s="20">
        <v>53</v>
      </c>
      <c r="J1208" s="20">
        <v>437</v>
      </c>
      <c r="K1208" s="20">
        <v>8</v>
      </c>
      <c r="L1208" s="20">
        <v>206</v>
      </c>
      <c r="M1208" s="20">
        <v>160</v>
      </c>
      <c r="N1208" s="20">
        <v>49</v>
      </c>
      <c r="O1208" s="20">
        <v>42</v>
      </c>
      <c r="P1208" s="20">
        <v>2</v>
      </c>
      <c r="Q1208" s="20">
        <v>7</v>
      </c>
      <c r="R1208" s="20">
        <v>10</v>
      </c>
      <c r="S1208" s="20">
        <v>5</v>
      </c>
      <c r="T1208" s="20">
        <v>6</v>
      </c>
      <c r="U1208" s="20">
        <v>1</v>
      </c>
      <c r="V1208" s="20">
        <v>0</v>
      </c>
      <c r="W1208" s="20">
        <v>0</v>
      </c>
      <c r="X1208" s="20">
        <v>0</v>
      </c>
      <c r="Y1208" s="20">
        <v>0</v>
      </c>
      <c r="Z1208" s="20">
        <v>1</v>
      </c>
      <c r="AA1208" s="47">
        <f t="shared" si="18"/>
        <v>2</v>
      </c>
      <c r="AB1208" s="20">
        <v>0</v>
      </c>
      <c r="AC1208" s="20"/>
      <c r="AD1208" s="20" t="s">
        <v>34</v>
      </c>
    </row>
    <row r="1209" spans="1:30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F1209">
        <v>0</v>
      </c>
      <c r="G1209">
        <v>0</v>
      </c>
      <c r="H1209" s="35">
        <v>41306</v>
      </c>
      <c r="I1209">
        <v>53</v>
      </c>
      <c r="J1209">
        <v>437</v>
      </c>
      <c r="K1209">
        <v>8</v>
      </c>
      <c r="L1209">
        <v>206</v>
      </c>
      <c r="M1209">
        <v>160</v>
      </c>
      <c r="N1209">
        <v>49</v>
      </c>
      <c r="O1209">
        <v>42</v>
      </c>
      <c r="P1209">
        <v>2</v>
      </c>
      <c r="Q1209">
        <v>7</v>
      </c>
      <c r="R1209">
        <v>10</v>
      </c>
      <c r="S1209">
        <v>5</v>
      </c>
      <c r="T1209">
        <v>6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 s="47">
        <f t="shared" si="18"/>
        <v>2</v>
      </c>
      <c r="AB1209">
        <v>0</v>
      </c>
      <c r="AD1209" t="s">
        <v>33</v>
      </c>
    </row>
    <row r="1210" spans="1:30" x14ac:dyDescent="0.25">
      <c r="A1210" s="20">
        <v>1907</v>
      </c>
      <c r="B1210" s="20">
        <v>1950</v>
      </c>
      <c r="C1210" s="20" t="s">
        <v>4</v>
      </c>
      <c r="D1210" s="20" t="s">
        <v>10</v>
      </c>
      <c r="E1210" s="20">
        <v>63120</v>
      </c>
      <c r="F1210" s="20">
        <v>0</v>
      </c>
      <c r="G1210" s="20">
        <v>1</v>
      </c>
      <c r="H1210" s="49">
        <v>41180</v>
      </c>
      <c r="I1210" s="20">
        <v>53</v>
      </c>
      <c r="J1210" s="20">
        <v>965</v>
      </c>
      <c r="K1210" s="20">
        <v>69</v>
      </c>
      <c r="L1210" s="20">
        <v>279</v>
      </c>
      <c r="M1210" s="20">
        <v>54</v>
      </c>
      <c r="N1210" s="20">
        <v>41</v>
      </c>
      <c r="O1210" s="20">
        <v>69</v>
      </c>
      <c r="P1210" s="20">
        <v>5</v>
      </c>
      <c r="Q1210" s="20">
        <v>8</v>
      </c>
      <c r="R1210" s="20">
        <v>4</v>
      </c>
      <c r="S1210" s="20">
        <v>9</v>
      </c>
      <c r="T1210" s="20">
        <v>7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1</v>
      </c>
      <c r="AA1210" s="47">
        <f t="shared" si="18"/>
        <v>1</v>
      </c>
      <c r="AB1210" s="20">
        <v>0</v>
      </c>
      <c r="AC1210" s="20"/>
      <c r="AD1210" s="20" t="s">
        <v>38</v>
      </c>
    </row>
    <row r="1211" spans="1:30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F1211">
        <v>1</v>
      </c>
      <c r="G1211">
        <v>1</v>
      </c>
      <c r="H1211" s="35">
        <v>41179</v>
      </c>
      <c r="I1211">
        <v>53</v>
      </c>
      <c r="J1211">
        <v>483</v>
      </c>
      <c r="K1211">
        <v>0</v>
      </c>
      <c r="L1211">
        <v>108</v>
      </c>
      <c r="M1211">
        <v>0</v>
      </c>
      <c r="N1211">
        <v>6</v>
      </c>
      <c r="O1211">
        <v>36</v>
      </c>
      <c r="P1211">
        <v>5</v>
      </c>
      <c r="Q1211">
        <v>11</v>
      </c>
      <c r="R1211">
        <v>1</v>
      </c>
      <c r="S1211">
        <v>6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 s="47">
        <f t="shared" si="18"/>
        <v>1</v>
      </c>
      <c r="AB1211">
        <v>0</v>
      </c>
      <c r="AD1211" t="s">
        <v>33</v>
      </c>
    </row>
    <row r="1212" spans="1:30" x14ac:dyDescent="0.25">
      <c r="A1212" s="20">
        <v>4188</v>
      </c>
      <c r="B1212" s="20">
        <v>1957</v>
      </c>
      <c r="C1212" s="20" t="s">
        <v>2</v>
      </c>
      <c r="D1212" s="20" t="s">
        <v>9</v>
      </c>
      <c r="E1212" s="20">
        <v>36864</v>
      </c>
      <c r="F1212" s="20">
        <v>0</v>
      </c>
      <c r="G1212" s="20">
        <v>1</v>
      </c>
      <c r="H1212" s="49">
        <v>41134</v>
      </c>
      <c r="I1212" s="20">
        <v>53</v>
      </c>
      <c r="J1212" s="20">
        <v>204</v>
      </c>
      <c r="K1212" s="20">
        <v>5</v>
      </c>
      <c r="L1212" s="20">
        <v>39</v>
      </c>
      <c r="M1212" s="20">
        <v>17</v>
      </c>
      <c r="N1212" s="20">
        <v>0</v>
      </c>
      <c r="O1212" s="20">
        <v>89</v>
      </c>
      <c r="P1212" s="20">
        <v>3</v>
      </c>
      <c r="Q1212" s="20">
        <v>5</v>
      </c>
      <c r="R1212" s="20">
        <v>2</v>
      </c>
      <c r="S1212" s="20">
        <v>4</v>
      </c>
      <c r="T1212" s="20">
        <v>8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1</v>
      </c>
      <c r="AA1212" s="47">
        <f t="shared" si="18"/>
        <v>1</v>
      </c>
      <c r="AB1212" s="20">
        <v>0</v>
      </c>
      <c r="AC1212" s="20"/>
      <c r="AD1212" s="20" t="s">
        <v>34</v>
      </c>
    </row>
    <row r="1213" spans="1:30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F1213">
        <v>0</v>
      </c>
      <c r="G1213">
        <v>0</v>
      </c>
      <c r="H1213" s="35">
        <v>41133</v>
      </c>
      <c r="I1213">
        <v>53</v>
      </c>
      <c r="J1213">
        <v>32</v>
      </c>
      <c r="K1213">
        <v>2</v>
      </c>
      <c r="L1213">
        <v>1607</v>
      </c>
      <c r="M1213">
        <v>12</v>
      </c>
      <c r="N1213">
        <v>4</v>
      </c>
      <c r="O1213">
        <v>22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 s="47">
        <f t="shared" si="18"/>
        <v>1</v>
      </c>
      <c r="AB1213">
        <v>0</v>
      </c>
      <c r="AD1213" t="s">
        <v>36</v>
      </c>
    </row>
    <row r="1214" spans="1:30" x14ac:dyDescent="0.25">
      <c r="A1214" s="20">
        <v>2225</v>
      </c>
      <c r="B1214" s="20">
        <v>1977</v>
      </c>
      <c r="C1214" s="20" t="s">
        <v>2</v>
      </c>
      <c r="D1214" s="20" t="s">
        <v>10</v>
      </c>
      <c r="E1214" s="20">
        <v>82582</v>
      </c>
      <c r="F1214" s="20">
        <v>0</v>
      </c>
      <c r="G1214" s="20">
        <v>0</v>
      </c>
      <c r="H1214" s="49">
        <v>41797</v>
      </c>
      <c r="I1214" s="20">
        <v>54</v>
      </c>
      <c r="J1214" s="20">
        <v>510</v>
      </c>
      <c r="K1214" s="20">
        <v>120</v>
      </c>
      <c r="L1214" s="20">
        <v>550</v>
      </c>
      <c r="M1214" s="20">
        <v>156</v>
      </c>
      <c r="N1214" s="20">
        <v>40</v>
      </c>
      <c r="O1214" s="20">
        <v>241</v>
      </c>
      <c r="P1214" s="20">
        <v>1</v>
      </c>
      <c r="Q1214" s="20">
        <v>4</v>
      </c>
      <c r="R1214" s="20">
        <v>9</v>
      </c>
      <c r="S1214" s="20">
        <v>7</v>
      </c>
      <c r="T1214" s="20">
        <v>1</v>
      </c>
      <c r="U1214" s="20">
        <v>1</v>
      </c>
      <c r="V1214" s="20">
        <v>0</v>
      </c>
      <c r="W1214" s="20">
        <v>0</v>
      </c>
      <c r="X1214" s="20">
        <v>1</v>
      </c>
      <c r="Y1214" s="20">
        <v>0</v>
      </c>
      <c r="Z1214" s="20">
        <v>1</v>
      </c>
      <c r="AA1214" s="47">
        <f t="shared" si="18"/>
        <v>3</v>
      </c>
      <c r="AB1214" s="20">
        <v>0</v>
      </c>
      <c r="AC1214" s="20"/>
      <c r="AD1214" s="20" t="s">
        <v>34</v>
      </c>
    </row>
    <row r="1215" spans="1:30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F1215">
        <v>0</v>
      </c>
      <c r="G1215">
        <v>1</v>
      </c>
      <c r="H1215" s="35">
        <v>41792</v>
      </c>
      <c r="I1215">
        <v>54</v>
      </c>
      <c r="J1215">
        <v>574</v>
      </c>
      <c r="K1215">
        <v>8</v>
      </c>
      <c r="L1215">
        <v>216</v>
      </c>
      <c r="M1215">
        <v>21</v>
      </c>
      <c r="N1215">
        <v>16</v>
      </c>
      <c r="O1215">
        <v>33</v>
      </c>
      <c r="P1215">
        <v>1</v>
      </c>
      <c r="Q1215">
        <v>4</v>
      </c>
      <c r="R1215">
        <v>3</v>
      </c>
      <c r="S1215">
        <v>5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s="47">
        <f t="shared" si="18"/>
        <v>0</v>
      </c>
      <c r="AB1215">
        <v>0</v>
      </c>
      <c r="AD1215" t="s">
        <v>38</v>
      </c>
    </row>
    <row r="1216" spans="1:30" x14ac:dyDescent="0.25">
      <c r="A1216" s="20">
        <v>1131</v>
      </c>
      <c r="B1216" s="20">
        <v>1967</v>
      </c>
      <c r="C1216" s="20" t="s">
        <v>3</v>
      </c>
      <c r="D1216" s="20" t="s">
        <v>9</v>
      </c>
      <c r="E1216" s="20">
        <v>52569</v>
      </c>
      <c r="F1216" s="20">
        <v>0</v>
      </c>
      <c r="G1216" s="20">
        <v>1</v>
      </c>
      <c r="H1216" s="49">
        <v>41734</v>
      </c>
      <c r="I1216" s="20">
        <v>54</v>
      </c>
      <c r="J1216" s="20">
        <v>85</v>
      </c>
      <c r="K1216" s="20">
        <v>0</v>
      </c>
      <c r="L1216" s="20">
        <v>3</v>
      </c>
      <c r="M1216" s="20">
        <v>0</v>
      </c>
      <c r="N1216" s="20">
        <v>0</v>
      </c>
      <c r="O1216" s="20">
        <v>7</v>
      </c>
      <c r="P1216" s="20">
        <v>1</v>
      </c>
      <c r="Q1216" s="20">
        <v>2</v>
      </c>
      <c r="R1216" s="20">
        <v>0</v>
      </c>
      <c r="S1216" s="20">
        <v>4</v>
      </c>
      <c r="T1216" s="20">
        <v>3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47">
        <f t="shared" si="18"/>
        <v>0</v>
      </c>
      <c r="AB1216" s="20">
        <v>0</v>
      </c>
      <c r="AC1216" s="20"/>
      <c r="AD1216" s="20" t="s">
        <v>33</v>
      </c>
    </row>
    <row r="1217" spans="1:30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F1217">
        <v>0</v>
      </c>
      <c r="G1217">
        <v>0</v>
      </c>
      <c r="H1217" s="35">
        <v>41734</v>
      </c>
      <c r="I1217">
        <v>54</v>
      </c>
      <c r="J1217">
        <v>332</v>
      </c>
      <c r="K1217">
        <v>194</v>
      </c>
      <c r="L1217">
        <v>377</v>
      </c>
      <c r="M1217">
        <v>149</v>
      </c>
      <c r="N1217">
        <v>125</v>
      </c>
      <c r="O1217">
        <v>57</v>
      </c>
      <c r="P1217">
        <v>0</v>
      </c>
      <c r="Q1217">
        <v>4</v>
      </c>
      <c r="R1217">
        <v>6</v>
      </c>
      <c r="S1217">
        <v>7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s="47">
        <f t="shared" si="18"/>
        <v>0</v>
      </c>
      <c r="AB1217">
        <v>0</v>
      </c>
      <c r="AD1217" t="s">
        <v>36</v>
      </c>
    </row>
    <row r="1218" spans="1:30" x14ac:dyDescent="0.25">
      <c r="A1218" s="20">
        <v>9589</v>
      </c>
      <c r="B1218" s="20">
        <v>1948</v>
      </c>
      <c r="C1218" s="20" t="s">
        <v>3</v>
      </c>
      <c r="D1218" s="20" t="s">
        <v>16</v>
      </c>
      <c r="E1218" s="20">
        <v>82032</v>
      </c>
      <c r="F1218" s="20">
        <v>0</v>
      </c>
      <c r="G1218" s="20">
        <v>0</v>
      </c>
      <c r="H1218" s="49">
        <v>41734</v>
      </c>
      <c r="I1218" s="20">
        <v>54</v>
      </c>
      <c r="J1218" s="20">
        <v>332</v>
      </c>
      <c r="K1218" s="20">
        <v>194</v>
      </c>
      <c r="L1218" s="20">
        <v>377</v>
      </c>
      <c r="M1218" s="20">
        <v>149</v>
      </c>
      <c r="N1218" s="20">
        <v>125</v>
      </c>
      <c r="O1218" s="20">
        <v>57</v>
      </c>
      <c r="P1218" s="20">
        <v>0</v>
      </c>
      <c r="Q1218" s="20">
        <v>4</v>
      </c>
      <c r="R1218" s="20">
        <v>6</v>
      </c>
      <c r="S1218" s="20">
        <v>7</v>
      </c>
      <c r="T1218" s="20">
        <v>1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47">
        <f t="shared" si="18"/>
        <v>0</v>
      </c>
      <c r="AB1218" s="20">
        <v>0</v>
      </c>
      <c r="AC1218" s="20"/>
      <c r="AD1218" s="20" t="s">
        <v>36</v>
      </c>
    </row>
    <row r="1219" spans="1:30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F1219">
        <v>0</v>
      </c>
      <c r="G1219">
        <v>1</v>
      </c>
      <c r="H1219" s="35">
        <v>41727</v>
      </c>
      <c r="I1219">
        <v>54</v>
      </c>
      <c r="J1219">
        <v>642</v>
      </c>
      <c r="K1219">
        <v>14</v>
      </c>
      <c r="L1219">
        <v>49</v>
      </c>
      <c r="M1219">
        <v>0</v>
      </c>
      <c r="N1219">
        <v>7</v>
      </c>
      <c r="O1219">
        <v>57</v>
      </c>
      <c r="P1219">
        <v>1</v>
      </c>
      <c r="Q1219">
        <v>9</v>
      </c>
      <c r="R1219">
        <v>2</v>
      </c>
      <c r="S1219">
        <v>9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s="47">
        <f t="shared" ref="AA1219:AA1282" si="19">SUM(U1219:Z1219)</f>
        <v>0</v>
      </c>
      <c r="AB1219">
        <v>0</v>
      </c>
      <c r="AD1219" t="s">
        <v>37</v>
      </c>
    </row>
    <row r="1220" spans="1:30" x14ac:dyDescent="0.25">
      <c r="A1220" s="20">
        <v>9958</v>
      </c>
      <c r="B1220" s="20">
        <v>1972</v>
      </c>
      <c r="C1220" s="20" t="s">
        <v>2</v>
      </c>
      <c r="D1220" s="20" t="s">
        <v>14</v>
      </c>
      <c r="E1220" s="20">
        <v>65685</v>
      </c>
      <c r="F1220" s="20">
        <v>0</v>
      </c>
      <c r="G1220" s="20">
        <v>1</v>
      </c>
      <c r="H1220" s="49">
        <v>41727</v>
      </c>
      <c r="I1220" s="20">
        <v>54</v>
      </c>
      <c r="J1220" s="20">
        <v>642</v>
      </c>
      <c r="K1220" s="20">
        <v>14</v>
      </c>
      <c r="L1220" s="20">
        <v>49</v>
      </c>
      <c r="M1220" s="20">
        <v>0</v>
      </c>
      <c r="N1220" s="20">
        <v>7</v>
      </c>
      <c r="O1220" s="20">
        <v>57</v>
      </c>
      <c r="P1220" s="20">
        <v>1</v>
      </c>
      <c r="Q1220" s="20">
        <v>9</v>
      </c>
      <c r="R1220" s="20">
        <v>2</v>
      </c>
      <c r="S1220" s="20">
        <v>9</v>
      </c>
      <c r="T1220" s="20">
        <v>5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47">
        <f t="shared" si="19"/>
        <v>0</v>
      </c>
      <c r="AB1220" s="20">
        <v>0</v>
      </c>
      <c r="AC1220" s="20"/>
      <c r="AD1220" s="20" t="s">
        <v>34</v>
      </c>
    </row>
    <row r="1221" spans="1:30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F1221">
        <v>0</v>
      </c>
      <c r="G1221">
        <v>2</v>
      </c>
      <c r="H1221" s="35">
        <v>41686</v>
      </c>
      <c r="I1221">
        <v>54</v>
      </c>
      <c r="J1221">
        <v>35</v>
      </c>
      <c r="K1221">
        <v>0</v>
      </c>
      <c r="L1221">
        <v>4</v>
      </c>
      <c r="M1221">
        <v>0</v>
      </c>
      <c r="N1221">
        <v>0</v>
      </c>
      <c r="O1221">
        <v>10</v>
      </c>
      <c r="P1221">
        <v>1</v>
      </c>
      <c r="Q1221">
        <v>1</v>
      </c>
      <c r="R1221">
        <v>1</v>
      </c>
      <c r="S1221">
        <v>2</v>
      </c>
      <c r="T1221">
        <v>5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 s="47">
        <f t="shared" si="19"/>
        <v>1</v>
      </c>
      <c r="AB1221">
        <v>0</v>
      </c>
      <c r="AD1221" t="s">
        <v>38</v>
      </c>
    </row>
    <row r="1222" spans="1:30" x14ac:dyDescent="0.25">
      <c r="A1222" s="20">
        <v>10033</v>
      </c>
      <c r="B1222" s="20">
        <v>1973</v>
      </c>
      <c r="C1222" s="20" t="s">
        <v>5</v>
      </c>
      <c r="D1222" s="20" t="s">
        <v>10</v>
      </c>
      <c r="E1222" s="20">
        <v>31163</v>
      </c>
      <c r="F1222" s="20">
        <v>1</v>
      </c>
      <c r="G1222" s="20">
        <v>0</v>
      </c>
      <c r="H1222" s="49">
        <v>41683</v>
      </c>
      <c r="I1222" s="20">
        <v>54</v>
      </c>
      <c r="J1222" s="20">
        <v>2</v>
      </c>
      <c r="K1222" s="20">
        <v>3</v>
      </c>
      <c r="L1222" s="20">
        <v>10</v>
      </c>
      <c r="M1222" s="20">
        <v>11</v>
      </c>
      <c r="N1222" s="20">
        <v>2</v>
      </c>
      <c r="O1222" s="20">
        <v>10</v>
      </c>
      <c r="P1222" s="20">
        <v>1</v>
      </c>
      <c r="Q1222" s="20">
        <v>1</v>
      </c>
      <c r="R1222" s="20">
        <v>0</v>
      </c>
      <c r="S1222" s="20">
        <v>3</v>
      </c>
      <c r="T1222" s="20">
        <v>6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47">
        <f t="shared" si="19"/>
        <v>0</v>
      </c>
      <c r="AB1222" s="20">
        <v>0</v>
      </c>
      <c r="AC1222" s="20"/>
      <c r="AD1222" s="20" t="s">
        <v>32</v>
      </c>
    </row>
    <row r="1223" spans="1:30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F1223">
        <v>1</v>
      </c>
      <c r="G1223">
        <v>0</v>
      </c>
      <c r="H1223" s="35">
        <v>41683</v>
      </c>
      <c r="I1223">
        <v>54</v>
      </c>
      <c r="J1223">
        <v>2</v>
      </c>
      <c r="K1223">
        <v>3</v>
      </c>
      <c r="L1223">
        <v>10</v>
      </c>
      <c r="M1223">
        <v>11</v>
      </c>
      <c r="N1223">
        <v>2</v>
      </c>
      <c r="O1223">
        <v>10</v>
      </c>
      <c r="P1223">
        <v>1</v>
      </c>
      <c r="Q1223">
        <v>1</v>
      </c>
      <c r="R1223">
        <v>0</v>
      </c>
      <c r="S1223">
        <v>3</v>
      </c>
      <c r="T1223">
        <v>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s="47">
        <f t="shared" si="19"/>
        <v>0</v>
      </c>
      <c r="AB1223">
        <v>0</v>
      </c>
      <c r="AD1223" t="s">
        <v>37</v>
      </c>
    </row>
    <row r="1224" spans="1:30" x14ac:dyDescent="0.25">
      <c r="A1224" s="20">
        <v>3308</v>
      </c>
      <c r="B1224" s="20">
        <v>1952</v>
      </c>
      <c r="C1224" s="20" t="s">
        <v>2</v>
      </c>
      <c r="D1224" s="20" t="s">
        <v>14</v>
      </c>
      <c r="E1224" s="20">
        <v>35704</v>
      </c>
      <c r="F1224" s="20">
        <v>1</v>
      </c>
      <c r="G1224" s="20">
        <v>1</v>
      </c>
      <c r="H1224" s="49">
        <v>41642</v>
      </c>
      <c r="I1224" s="20">
        <v>54</v>
      </c>
      <c r="J1224" s="20">
        <v>30</v>
      </c>
      <c r="K1224" s="20">
        <v>9</v>
      </c>
      <c r="L1224" s="20">
        <v>12</v>
      </c>
      <c r="M1224" s="20">
        <v>2</v>
      </c>
      <c r="N1224" s="20">
        <v>11</v>
      </c>
      <c r="O1224" s="20">
        <v>30</v>
      </c>
      <c r="P1224" s="20">
        <v>3</v>
      </c>
      <c r="Q1224" s="20">
        <v>2</v>
      </c>
      <c r="R1224" s="20">
        <v>0</v>
      </c>
      <c r="S1224" s="20">
        <v>4</v>
      </c>
      <c r="T1224" s="20">
        <v>4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47">
        <f t="shared" si="19"/>
        <v>0</v>
      </c>
      <c r="AB1224" s="20">
        <v>0</v>
      </c>
      <c r="AC1224" s="20"/>
      <c r="AD1224" s="20" t="s">
        <v>33</v>
      </c>
    </row>
    <row r="1225" spans="1:30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F1225">
        <v>1</v>
      </c>
      <c r="G1225">
        <v>0</v>
      </c>
      <c r="H1225" s="35">
        <v>41634</v>
      </c>
      <c r="I1225">
        <v>54</v>
      </c>
      <c r="J1225">
        <v>5</v>
      </c>
      <c r="K1225">
        <v>3</v>
      </c>
      <c r="L1225">
        <v>10</v>
      </c>
      <c r="M1225">
        <v>12</v>
      </c>
      <c r="N1225">
        <v>7</v>
      </c>
      <c r="O1225">
        <v>20</v>
      </c>
      <c r="P1225">
        <v>4</v>
      </c>
      <c r="Q1225">
        <v>3</v>
      </c>
      <c r="R1225">
        <v>1</v>
      </c>
      <c r="S1225">
        <v>3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s="47">
        <f t="shared" si="19"/>
        <v>0</v>
      </c>
      <c r="AB1225">
        <v>0</v>
      </c>
      <c r="AD1225" t="s">
        <v>33</v>
      </c>
    </row>
    <row r="1226" spans="1:30" x14ac:dyDescent="0.25">
      <c r="A1226" s="20">
        <v>8008</v>
      </c>
      <c r="B1226" s="20">
        <v>1983</v>
      </c>
      <c r="C1226" s="20" t="s">
        <v>2</v>
      </c>
      <c r="D1226" s="20" t="s">
        <v>13</v>
      </c>
      <c r="E1226" s="20">
        <v>36075</v>
      </c>
      <c r="F1226" s="20">
        <v>1</v>
      </c>
      <c r="G1226" s="20">
        <v>0</v>
      </c>
      <c r="H1226" s="49">
        <v>41617</v>
      </c>
      <c r="I1226" s="20">
        <v>54</v>
      </c>
      <c r="J1226" s="20">
        <v>46</v>
      </c>
      <c r="K1226" s="20">
        <v>0</v>
      </c>
      <c r="L1226" s="20">
        <v>30</v>
      </c>
      <c r="M1226" s="20">
        <v>12</v>
      </c>
      <c r="N1226" s="20">
        <v>1</v>
      </c>
      <c r="O1226" s="20">
        <v>30</v>
      </c>
      <c r="P1226" s="20">
        <v>1</v>
      </c>
      <c r="Q1226" s="20">
        <v>2</v>
      </c>
      <c r="R1226" s="20">
        <v>0</v>
      </c>
      <c r="S1226" s="20">
        <v>4</v>
      </c>
      <c r="T1226" s="20">
        <v>6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47">
        <f t="shared" si="19"/>
        <v>0</v>
      </c>
      <c r="AB1226" s="20">
        <v>0</v>
      </c>
      <c r="AC1226" s="20"/>
      <c r="AD1226" s="20" t="s">
        <v>38</v>
      </c>
    </row>
    <row r="1227" spans="1:30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F1227">
        <v>0</v>
      </c>
      <c r="G1227">
        <v>0</v>
      </c>
      <c r="H1227" s="35">
        <v>41572</v>
      </c>
      <c r="I1227">
        <v>54</v>
      </c>
      <c r="J1227">
        <v>587</v>
      </c>
      <c r="K1227">
        <v>54</v>
      </c>
      <c r="L1227">
        <v>348</v>
      </c>
      <c r="M1227">
        <v>71</v>
      </c>
      <c r="N1227">
        <v>54</v>
      </c>
      <c r="O1227">
        <v>130</v>
      </c>
      <c r="P1227">
        <v>1</v>
      </c>
      <c r="Q1227">
        <v>4</v>
      </c>
      <c r="R1227">
        <v>4</v>
      </c>
      <c r="S1227">
        <v>8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s="47">
        <f t="shared" si="19"/>
        <v>0</v>
      </c>
      <c r="AB1227">
        <v>0</v>
      </c>
      <c r="AD1227" t="s">
        <v>32</v>
      </c>
    </row>
    <row r="1228" spans="1:30" x14ac:dyDescent="0.25">
      <c r="A1228" s="20">
        <v>2345</v>
      </c>
      <c r="B1228" s="20">
        <v>1982</v>
      </c>
      <c r="C1228" s="20" t="s">
        <v>3</v>
      </c>
      <c r="D1228" s="20" t="s">
        <v>13</v>
      </c>
      <c r="E1228" s="20">
        <v>70038</v>
      </c>
      <c r="F1228" s="20">
        <v>0</v>
      </c>
      <c r="G1228" s="20">
        <v>0</v>
      </c>
      <c r="H1228" s="49">
        <v>41572</v>
      </c>
      <c r="I1228" s="20">
        <v>54</v>
      </c>
      <c r="J1228" s="20">
        <v>587</v>
      </c>
      <c r="K1228" s="20">
        <v>54</v>
      </c>
      <c r="L1228" s="20">
        <v>348</v>
      </c>
      <c r="M1228" s="20">
        <v>71</v>
      </c>
      <c r="N1228" s="20">
        <v>54</v>
      </c>
      <c r="O1228" s="20">
        <v>130</v>
      </c>
      <c r="P1228" s="20">
        <v>1</v>
      </c>
      <c r="Q1228" s="20">
        <v>4</v>
      </c>
      <c r="R1228" s="20">
        <v>4</v>
      </c>
      <c r="S1228" s="20">
        <v>8</v>
      </c>
      <c r="T1228" s="20">
        <v>2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47">
        <f t="shared" si="19"/>
        <v>0</v>
      </c>
      <c r="AB1228" s="20">
        <v>0</v>
      </c>
      <c r="AC1228" s="20"/>
      <c r="AD1228" s="20" t="s">
        <v>34</v>
      </c>
    </row>
    <row r="1229" spans="1:30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F1229">
        <v>0</v>
      </c>
      <c r="G1229">
        <v>0</v>
      </c>
      <c r="H1229" s="35">
        <v>41571</v>
      </c>
      <c r="I1229">
        <v>54</v>
      </c>
      <c r="J1229">
        <v>354</v>
      </c>
      <c r="K1229">
        <v>21</v>
      </c>
      <c r="L1229">
        <v>311</v>
      </c>
      <c r="M1229">
        <v>167</v>
      </c>
      <c r="N1229">
        <v>75</v>
      </c>
      <c r="O1229">
        <v>32</v>
      </c>
      <c r="P1229">
        <v>1</v>
      </c>
      <c r="Q1229">
        <v>9</v>
      </c>
      <c r="R1229">
        <v>3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s="47">
        <f t="shared" si="19"/>
        <v>0</v>
      </c>
      <c r="AB1229">
        <v>0</v>
      </c>
      <c r="AD1229" t="s">
        <v>33</v>
      </c>
    </row>
    <row r="1230" spans="1:30" x14ac:dyDescent="0.25">
      <c r="A1230" s="20">
        <v>5081</v>
      </c>
      <c r="B1230" s="20">
        <v>1967</v>
      </c>
      <c r="C1230" s="20" t="s">
        <v>5</v>
      </c>
      <c r="D1230" s="20" t="s">
        <v>13</v>
      </c>
      <c r="E1230" s="20">
        <v>47821</v>
      </c>
      <c r="F1230" s="20">
        <v>1</v>
      </c>
      <c r="G1230" s="20">
        <v>1</v>
      </c>
      <c r="H1230" s="49">
        <v>41567</v>
      </c>
      <c r="I1230" s="20">
        <v>54</v>
      </c>
      <c r="J1230" s="20">
        <v>9</v>
      </c>
      <c r="K1230" s="20">
        <v>0</v>
      </c>
      <c r="L1230" s="20">
        <v>16</v>
      </c>
      <c r="M1230" s="20">
        <v>6</v>
      </c>
      <c r="N1230" s="20">
        <v>6</v>
      </c>
      <c r="O1230" s="20">
        <v>10</v>
      </c>
      <c r="P1230" s="20">
        <v>1</v>
      </c>
      <c r="Q1230" s="20">
        <v>1</v>
      </c>
      <c r="R1230" s="20">
        <v>0</v>
      </c>
      <c r="S1230" s="20">
        <v>3</v>
      </c>
      <c r="T1230" s="20">
        <v>8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47">
        <f t="shared" si="19"/>
        <v>0</v>
      </c>
      <c r="AB1230" s="20">
        <v>0</v>
      </c>
      <c r="AC1230" s="20"/>
      <c r="AD1230" s="20" t="s">
        <v>38</v>
      </c>
    </row>
    <row r="1231" spans="1:30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F1231">
        <v>1</v>
      </c>
      <c r="G1231">
        <v>0</v>
      </c>
      <c r="H1231" s="35">
        <v>41542</v>
      </c>
      <c r="I1231">
        <v>54</v>
      </c>
      <c r="J1231">
        <v>97</v>
      </c>
      <c r="K1231">
        <v>4</v>
      </c>
      <c r="L1231">
        <v>44</v>
      </c>
      <c r="M1231">
        <v>6</v>
      </c>
      <c r="N1231">
        <v>1</v>
      </c>
      <c r="O1231">
        <v>18</v>
      </c>
      <c r="P1231">
        <v>1</v>
      </c>
      <c r="Q1231">
        <v>3</v>
      </c>
      <c r="R1231">
        <v>1</v>
      </c>
      <c r="S1231">
        <v>4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47">
        <f t="shared" si="19"/>
        <v>0</v>
      </c>
      <c r="AB1231">
        <v>0</v>
      </c>
      <c r="AD1231" t="s">
        <v>38</v>
      </c>
    </row>
    <row r="1232" spans="1:30" x14ac:dyDescent="0.25">
      <c r="A1232" s="20">
        <v>3706</v>
      </c>
      <c r="B1232" s="20">
        <v>1978</v>
      </c>
      <c r="C1232" s="20" t="s">
        <v>2</v>
      </c>
      <c r="D1232" s="20" t="s">
        <v>9</v>
      </c>
      <c r="E1232" s="20">
        <v>28647</v>
      </c>
      <c r="F1232" s="20">
        <v>1</v>
      </c>
      <c r="G1232" s="20">
        <v>0</v>
      </c>
      <c r="H1232" s="49">
        <v>41507</v>
      </c>
      <c r="I1232" s="20">
        <v>54</v>
      </c>
      <c r="J1232" s="20">
        <v>19</v>
      </c>
      <c r="K1232" s="20">
        <v>8</v>
      </c>
      <c r="L1232" s="20">
        <v>29</v>
      </c>
      <c r="M1232" s="20">
        <v>0</v>
      </c>
      <c r="N1232" s="20">
        <v>12</v>
      </c>
      <c r="O1232" s="20">
        <v>26</v>
      </c>
      <c r="P1232" s="20">
        <v>1</v>
      </c>
      <c r="Q1232" s="20">
        <v>2</v>
      </c>
      <c r="R1232" s="20">
        <v>2</v>
      </c>
      <c r="S1232" s="20">
        <v>2</v>
      </c>
      <c r="T1232" s="20">
        <v>7</v>
      </c>
      <c r="U1232" s="20">
        <v>1</v>
      </c>
      <c r="V1232" s="20">
        <v>0</v>
      </c>
      <c r="W1232" s="20">
        <v>0</v>
      </c>
      <c r="X1232" s="20">
        <v>0</v>
      </c>
      <c r="Y1232" s="20">
        <v>0</v>
      </c>
      <c r="Z1232" s="20">
        <v>1</v>
      </c>
      <c r="AA1232" s="47">
        <f t="shared" si="19"/>
        <v>2</v>
      </c>
      <c r="AB1232" s="20">
        <v>0</v>
      </c>
      <c r="AC1232" s="20"/>
      <c r="AD1232" s="20" t="s">
        <v>38</v>
      </c>
    </row>
    <row r="1233" spans="1:30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F1233">
        <v>1</v>
      </c>
      <c r="G1233">
        <v>0</v>
      </c>
      <c r="H1233" s="35">
        <v>41497</v>
      </c>
      <c r="I1233">
        <v>54</v>
      </c>
      <c r="J1233">
        <v>26</v>
      </c>
      <c r="K1233">
        <v>3</v>
      </c>
      <c r="L1233">
        <v>13</v>
      </c>
      <c r="M1233">
        <v>2</v>
      </c>
      <c r="N1233">
        <v>10</v>
      </c>
      <c r="O1233">
        <v>0</v>
      </c>
      <c r="P1233">
        <v>1</v>
      </c>
      <c r="Q1233">
        <v>2</v>
      </c>
      <c r="R1233">
        <v>0</v>
      </c>
      <c r="S1233">
        <v>3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s="47">
        <f t="shared" si="19"/>
        <v>0</v>
      </c>
      <c r="AB1233">
        <v>0</v>
      </c>
      <c r="AD1233" t="s">
        <v>38</v>
      </c>
    </row>
    <row r="1234" spans="1:30" x14ac:dyDescent="0.25">
      <c r="A1234" s="20">
        <v>8584</v>
      </c>
      <c r="B1234" s="20">
        <v>1952</v>
      </c>
      <c r="C1234" s="20" t="s">
        <v>3</v>
      </c>
      <c r="D1234" s="20" t="s">
        <v>13</v>
      </c>
      <c r="E1234" s="20">
        <v>85431</v>
      </c>
      <c r="F1234" s="20">
        <v>0</v>
      </c>
      <c r="G1234" s="20">
        <v>0</v>
      </c>
      <c r="H1234" s="49">
        <v>41433</v>
      </c>
      <c r="I1234" s="20">
        <v>54</v>
      </c>
      <c r="J1234" s="20">
        <v>376</v>
      </c>
      <c r="K1234" s="20">
        <v>53</v>
      </c>
      <c r="L1234" s="20">
        <v>462</v>
      </c>
      <c r="M1234" s="20">
        <v>168</v>
      </c>
      <c r="N1234" s="20">
        <v>53</v>
      </c>
      <c r="O1234" s="20">
        <v>53</v>
      </c>
      <c r="P1234" s="20">
        <v>1</v>
      </c>
      <c r="Q1234" s="20">
        <v>2</v>
      </c>
      <c r="R1234" s="20">
        <v>7</v>
      </c>
      <c r="S1234" s="20">
        <v>7</v>
      </c>
      <c r="T1234" s="20">
        <v>0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47">
        <f t="shared" si="19"/>
        <v>0</v>
      </c>
      <c r="AB1234" s="20">
        <v>0</v>
      </c>
      <c r="AC1234" s="20"/>
      <c r="AD1234" s="20" t="s">
        <v>38</v>
      </c>
    </row>
    <row r="1235" spans="1:30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F1235">
        <v>0</v>
      </c>
      <c r="G1235">
        <v>0</v>
      </c>
      <c r="H1235" s="35">
        <v>41428</v>
      </c>
      <c r="I1235">
        <v>54</v>
      </c>
      <c r="J1235">
        <v>390</v>
      </c>
      <c r="K1235">
        <v>22</v>
      </c>
      <c r="L1235">
        <v>323</v>
      </c>
      <c r="M1235">
        <v>104</v>
      </c>
      <c r="N1235">
        <v>35</v>
      </c>
      <c r="O1235">
        <v>107</v>
      </c>
      <c r="P1235">
        <v>1</v>
      </c>
      <c r="Q1235">
        <v>6</v>
      </c>
      <c r="R1235">
        <v>8</v>
      </c>
      <c r="S1235">
        <v>6</v>
      </c>
      <c r="T1235">
        <v>3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 s="47">
        <f t="shared" si="19"/>
        <v>1</v>
      </c>
      <c r="AB1235">
        <v>0</v>
      </c>
      <c r="AD1235" t="s">
        <v>38</v>
      </c>
    </row>
    <row r="1236" spans="1:30" x14ac:dyDescent="0.25">
      <c r="A1236" s="20">
        <v>3433</v>
      </c>
      <c r="B1236" s="20">
        <v>1955</v>
      </c>
      <c r="C1236" s="20" t="s">
        <v>5</v>
      </c>
      <c r="D1236" s="20" t="s">
        <v>14</v>
      </c>
      <c r="E1236" s="20">
        <v>72635</v>
      </c>
      <c r="F1236" s="20">
        <v>0</v>
      </c>
      <c r="G1236" s="20">
        <v>0</v>
      </c>
      <c r="H1236" s="49">
        <v>41428</v>
      </c>
      <c r="I1236" s="20">
        <v>54</v>
      </c>
      <c r="J1236" s="20">
        <v>390</v>
      </c>
      <c r="K1236" s="20">
        <v>22</v>
      </c>
      <c r="L1236" s="20">
        <v>323</v>
      </c>
      <c r="M1236" s="20">
        <v>104</v>
      </c>
      <c r="N1236" s="20">
        <v>35</v>
      </c>
      <c r="O1236" s="20">
        <v>107</v>
      </c>
      <c r="P1236" s="20">
        <v>1</v>
      </c>
      <c r="Q1236" s="20">
        <v>6</v>
      </c>
      <c r="R1236" s="20">
        <v>8</v>
      </c>
      <c r="S1236" s="20">
        <v>6</v>
      </c>
      <c r="T1236" s="20">
        <v>3</v>
      </c>
      <c r="U1236" s="20">
        <v>0</v>
      </c>
      <c r="V1236" s="20">
        <v>0</v>
      </c>
      <c r="W1236" s="20">
        <v>0</v>
      </c>
      <c r="X1236" s="20">
        <v>1</v>
      </c>
      <c r="Y1236" s="20">
        <v>0</v>
      </c>
      <c r="Z1236" s="20">
        <v>0</v>
      </c>
      <c r="AA1236" s="47">
        <f t="shared" si="19"/>
        <v>1</v>
      </c>
      <c r="AB1236" s="20">
        <v>0</v>
      </c>
      <c r="AC1236" s="20"/>
      <c r="AD1236" s="20" t="s">
        <v>38</v>
      </c>
    </row>
    <row r="1237" spans="1:30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F1237">
        <v>0</v>
      </c>
      <c r="G1237">
        <v>0</v>
      </c>
      <c r="H1237" s="35">
        <v>41423</v>
      </c>
      <c r="I1237">
        <v>54</v>
      </c>
      <c r="J1237">
        <v>476</v>
      </c>
      <c r="K1237">
        <v>75</v>
      </c>
      <c r="L1237">
        <v>162</v>
      </c>
      <c r="M1237">
        <v>29</v>
      </c>
      <c r="N1237">
        <v>151</v>
      </c>
      <c r="O1237">
        <v>97</v>
      </c>
      <c r="P1237">
        <v>1</v>
      </c>
      <c r="Q1237">
        <v>4</v>
      </c>
      <c r="R1237">
        <v>4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s="47">
        <f t="shared" si="19"/>
        <v>0</v>
      </c>
      <c r="AB1237">
        <v>0</v>
      </c>
      <c r="AD1237" t="s">
        <v>38</v>
      </c>
    </row>
    <row r="1238" spans="1:30" x14ac:dyDescent="0.25">
      <c r="A1238" s="20">
        <v>8687</v>
      </c>
      <c r="B1238" s="20">
        <v>1978</v>
      </c>
      <c r="C1238" s="20" t="s">
        <v>2</v>
      </c>
      <c r="D1238" s="20" t="s">
        <v>13</v>
      </c>
      <c r="E1238" s="20">
        <v>53172</v>
      </c>
      <c r="F1238" s="20">
        <v>0</v>
      </c>
      <c r="G1238" s="20">
        <v>1</v>
      </c>
      <c r="H1238" s="49">
        <v>41400</v>
      </c>
      <c r="I1238" s="20">
        <v>54</v>
      </c>
      <c r="J1238" s="20">
        <v>121</v>
      </c>
      <c r="K1238" s="20">
        <v>62</v>
      </c>
      <c r="L1238" s="20">
        <v>90</v>
      </c>
      <c r="M1238" s="20">
        <v>68</v>
      </c>
      <c r="N1238" s="20">
        <v>20</v>
      </c>
      <c r="O1238" s="20">
        <v>125</v>
      </c>
      <c r="P1238" s="20">
        <v>3</v>
      </c>
      <c r="Q1238" s="20">
        <v>2</v>
      </c>
      <c r="R1238" s="20">
        <v>3</v>
      </c>
      <c r="S1238" s="20">
        <v>8</v>
      </c>
      <c r="T1238" s="20">
        <v>3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47">
        <f t="shared" si="19"/>
        <v>0</v>
      </c>
      <c r="AB1238" s="20">
        <v>0</v>
      </c>
      <c r="AC1238" s="20"/>
      <c r="AD1238" s="20" t="s">
        <v>36</v>
      </c>
    </row>
    <row r="1239" spans="1:30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F1239">
        <v>1</v>
      </c>
      <c r="G1239">
        <v>1</v>
      </c>
      <c r="H1239" s="35">
        <v>41364</v>
      </c>
      <c r="I1239">
        <v>54</v>
      </c>
      <c r="J1239">
        <v>18</v>
      </c>
      <c r="K1239">
        <v>7</v>
      </c>
      <c r="L1239">
        <v>34</v>
      </c>
      <c r="M1239">
        <v>10</v>
      </c>
      <c r="N1239">
        <v>2</v>
      </c>
      <c r="O1239">
        <v>3</v>
      </c>
      <c r="P1239">
        <v>3</v>
      </c>
      <c r="Q1239">
        <v>3</v>
      </c>
      <c r="R1239">
        <v>0</v>
      </c>
      <c r="S1239">
        <v>3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s="47">
        <f t="shared" si="19"/>
        <v>0</v>
      </c>
      <c r="AB1239">
        <v>0</v>
      </c>
      <c r="AD1239" t="s">
        <v>38</v>
      </c>
    </row>
    <row r="1240" spans="1:30" x14ac:dyDescent="0.25">
      <c r="A1240" s="20">
        <v>3749</v>
      </c>
      <c r="B1240" s="20">
        <v>1973</v>
      </c>
      <c r="C1240" s="20" t="s">
        <v>2</v>
      </c>
      <c r="D1240" s="20" t="s">
        <v>13</v>
      </c>
      <c r="E1240" s="20">
        <v>73926</v>
      </c>
      <c r="F1240" s="20">
        <v>0</v>
      </c>
      <c r="G1240" s="20">
        <v>0</v>
      </c>
      <c r="H1240" s="49">
        <v>41335</v>
      </c>
      <c r="I1240" s="20">
        <v>54</v>
      </c>
      <c r="J1240" s="20">
        <v>627</v>
      </c>
      <c r="K1240" s="20">
        <v>91</v>
      </c>
      <c r="L1240" s="20">
        <v>597</v>
      </c>
      <c r="M1240" s="20">
        <v>159</v>
      </c>
      <c r="N1240" s="20">
        <v>91</v>
      </c>
      <c r="O1240" s="20">
        <v>15</v>
      </c>
      <c r="P1240" s="20">
        <v>1</v>
      </c>
      <c r="Q1240" s="20">
        <v>6</v>
      </c>
      <c r="R1240" s="20">
        <v>5</v>
      </c>
      <c r="S1240" s="20">
        <v>12</v>
      </c>
      <c r="T1240" s="20">
        <v>3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47">
        <f t="shared" si="19"/>
        <v>0</v>
      </c>
      <c r="AB1240" s="20">
        <v>0</v>
      </c>
      <c r="AC1240" s="20"/>
      <c r="AD1240" s="20" t="s">
        <v>37</v>
      </c>
    </row>
    <row r="1241" spans="1:30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F1241">
        <v>1</v>
      </c>
      <c r="G1241">
        <v>0</v>
      </c>
      <c r="H1241" s="35">
        <v>41276</v>
      </c>
      <c r="I1241">
        <v>54</v>
      </c>
      <c r="J1241">
        <v>12</v>
      </c>
      <c r="K1241">
        <v>6</v>
      </c>
      <c r="L1241">
        <v>20</v>
      </c>
      <c r="M1241">
        <v>30</v>
      </c>
      <c r="N1241">
        <v>1</v>
      </c>
      <c r="O1241">
        <v>3</v>
      </c>
      <c r="P1241">
        <v>2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s="47">
        <f t="shared" si="19"/>
        <v>0</v>
      </c>
      <c r="AB1241">
        <v>0</v>
      </c>
      <c r="AD1241" t="s">
        <v>34</v>
      </c>
    </row>
    <row r="1242" spans="1:30" x14ac:dyDescent="0.25">
      <c r="A1242" s="20">
        <v>5995</v>
      </c>
      <c r="B1242" s="20">
        <v>1962</v>
      </c>
      <c r="C1242" s="20" t="s">
        <v>2</v>
      </c>
      <c r="D1242" s="20" t="s">
        <v>10</v>
      </c>
      <c r="E1242" s="20">
        <v>39552</v>
      </c>
      <c r="F1242" s="20">
        <v>1</v>
      </c>
      <c r="G1242" s="20">
        <v>1</v>
      </c>
      <c r="H1242" s="49">
        <v>41261</v>
      </c>
      <c r="I1242" s="20">
        <v>54</v>
      </c>
      <c r="J1242" s="20">
        <v>165</v>
      </c>
      <c r="K1242" s="20">
        <v>3</v>
      </c>
      <c r="L1242" s="20">
        <v>147</v>
      </c>
      <c r="M1242" s="20">
        <v>4</v>
      </c>
      <c r="N1242" s="20">
        <v>24</v>
      </c>
      <c r="O1242" s="20">
        <v>41</v>
      </c>
      <c r="P1242" s="20">
        <v>7</v>
      </c>
      <c r="Q1242" s="20">
        <v>6</v>
      </c>
      <c r="R1242" s="20">
        <v>2</v>
      </c>
      <c r="S1242" s="20">
        <v>5</v>
      </c>
      <c r="T1242" s="20">
        <v>8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1</v>
      </c>
      <c r="AA1242" s="47">
        <f t="shared" si="19"/>
        <v>1</v>
      </c>
      <c r="AB1242" s="20">
        <v>0</v>
      </c>
      <c r="AC1242" s="20"/>
      <c r="AD1242" s="20" t="s">
        <v>38</v>
      </c>
    </row>
    <row r="1243" spans="1:30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F1243">
        <v>0</v>
      </c>
      <c r="G1243">
        <v>1</v>
      </c>
      <c r="H1243" s="35">
        <v>41217</v>
      </c>
      <c r="I1243">
        <v>54</v>
      </c>
      <c r="J1243">
        <v>806</v>
      </c>
      <c r="K1243">
        <v>80</v>
      </c>
      <c r="L1243">
        <v>161</v>
      </c>
      <c r="M1243">
        <v>120</v>
      </c>
      <c r="N1243">
        <v>11</v>
      </c>
      <c r="O1243">
        <v>33</v>
      </c>
      <c r="P1243">
        <v>5</v>
      </c>
      <c r="Q1243">
        <v>10</v>
      </c>
      <c r="R1243">
        <v>7</v>
      </c>
      <c r="S1243">
        <v>10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s="47">
        <f t="shared" si="19"/>
        <v>0</v>
      </c>
      <c r="AB1243">
        <v>0</v>
      </c>
      <c r="AD1243" t="s">
        <v>38</v>
      </c>
    </row>
    <row r="1244" spans="1:30" x14ac:dyDescent="0.25">
      <c r="A1244" s="20">
        <v>2798</v>
      </c>
      <c r="B1244" s="20">
        <v>1977</v>
      </c>
      <c r="C1244" s="20" t="s">
        <v>3</v>
      </c>
      <c r="D1244" s="20" t="s">
        <v>13</v>
      </c>
      <c r="E1244" s="20">
        <v>102160</v>
      </c>
      <c r="F1244" s="20">
        <v>0</v>
      </c>
      <c r="G1244" s="20">
        <v>0</v>
      </c>
      <c r="H1244" s="49">
        <v>41215</v>
      </c>
      <c r="I1244" s="20">
        <v>54</v>
      </c>
      <c r="J1244" s="20">
        <v>763</v>
      </c>
      <c r="K1244" s="20">
        <v>29</v>
      </c>
      <c r="L1244" s="20">
        <v>138</v>
      </c>
      <c r="M1244" s="20">
        <v>76</v>
      </c>
      <c r="N1244" s="20">
        <v>176</v>
      </c>
      <c r="O1244" s="20">
        <v>58</v>
      </c>
      <c r="P1244" s="20">
        <v>0</v>
      </c>
      <c r="Q1244" s="20">
        <v>7</v>
      </c>
      <c r="R1244" s="20">
        <v>9</v>
      </c>
      <c r="S1244" s="20">
        <v>10</v>
      </c>
      <c r="T1244" s="20">
        <v>4</v>
      </c>
      <c r="U1244" s="20">
        <v>0</v>
      </c>
      <c r="V1244" s="20">
        <v>1</v>
      </c>
      <c r="W1244" s="20">
        <v>1</v>
      </c>
      <c r="X1244" s="20">
        <v>1</v>
      </c>
      <c r="Y1244" s="20">
        <v>0</v>
      </c>
      <c r="Z1244" s="20">
        <v>1</v>
      </c>
      <c r="AA1244" s="47">
        <f t="shared" si="19"/>
        <v>4</v>
      </c>
      <c r="AB1244" s="20">
        <v>0</v>
      </c>
      <c r="AC1244" s="20"/>
      <c r="AD1244" s="20" t="s">
        <v>33</v>
      </c>
    </row>
    <row r="1245" spans="1:30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F1245">
        <v>1</v>
      </c>
      <c r="G1245">
        <v>1</v>
      </c>
      <c r="H1245" s="35">
        <v>41160</v>
      </c>
      <c r="I1245">
        <v>54</v>
      </c>
      <c r="J1245">
        <v>205</v>
      </c>
      <c r="K1245">
        <v>20</v>
      </c>
      <c r="L1245">
        <v>47</v>
      </c>
      <c r="M1245">
        <v>23</v>
      </c>
      <c r="N1245">
        <v>2</v>
      </c>
      <c r="O1245">
        <v>56</v>
      </c>
      <c r="P1245">
        <v>6</v>
      </c>
      <c r="Q1245">
        <v>5</v>
      </c>
      <c r="R1245">
        <v>2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s="47">
        <f t="shared" si="19"/>
        <v>0</v>
      </c>
      <c r="AB1245">
        <v>0</v>
      </c>
      <c r="AD1245" t="s">
        <v>33</v>
      </c>
    </row>
    <row r="1246" spans="1:30" x14ac:dyDescent="0.25">
      <c r="A1246" s="20">
        <v>2781</v>
      </c>
      <c r="B1246" s="20">
        <v>1981</v>
      </c>
      <c r="C1246" s="20" t="s">
        <v>2</v>
      </c>
      <c r="D1246" s="20" t="s">
        <v>9</v>
      </c>
      <c r="E1246" s="20">
        <v>72066</v>
      </c>
      <c r="F1246" s="20">
        <v>0</v>
      </c>
      <c r="G1246" s="20">
        <v>0</v>
      </c>
      <c r="H1246" s="49">
        <v>41813</v>
      </c>
      <c r="I1246" s="20">
        <v>55</v>
      </c>
      <c r="J1246" s="20">
        <v>1003</v>
      </c>
      <c r="K1246" s="20">
        <v>34</v>
      </c>
      <c r="L1246" s="20">
        <v>536</v>
      </c>
      <c r="M1246" s="20">
        <v>134</v>
      </c>
      <c r="N1246" s="20">
        <v>51</v>
      </c>
      <c r="O1246" s="20">
        <v>34</v>
      </c>
      <c r="P1246" s="20">
        <v>1</v>
      </c>
      <c r="Q1246" s="20">
        <v>4</v>
      </c>
      <c r="R1246" s="20">
        <v>6</v>
      </c>
      <c r="S1246" s="20">
        <v>6</v>
      </c>
      <c r="T1246" s="20">
        <v>2</v>
      </c>
      <c r="U1246" s="20">
        <v>0</v>
      </c>
      <c r="V1246" s="20">
        <v>0</v>
      </c>
      <c r="W1246" s="20">
        <v>1</v>
      </c>
      <c r="X1246" s="20">
        <v>1</v>
      </c>
      <c r="Y1246" s="20">
        <v>0</v>
      </c>
      <c r="Z1246" s="20">
        <v>1</v>
      </c>
      <c r="AA1246" s="47">
        <f t="shared" si="19"/>
        <v>3</v>
      </c>
      <c r="AB1246" s="20">
        <v>0</v>
      </c>
      <c r="AC1246" s="20"/>
      <c r="AD1246" s="20" t="s">
        <v>33</v>
      </c>
    </row>
    <row r="1247" spans="1:30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F1247">
        <v>1</v>
      </c>
      <c r="G1247">
        <v>0</v>
      </c>
      <c r="H1247" s="35">
        <v>41801</v>
      </c>
      <c r="I1247">
        <v>55</v>
      </c>
      <c r="J1247">
        <v>4</v>
      </c>
      <c r="K1247">
        <v>0</v>
      </c>
      <c r="L1247">
        <v>16</v>
      </c>
      <c r="M1247">
        <v>17</v>
      </c>
      <c r="N1247">
        <v>4</v>
      </c>
      <c r="O1247">
        <v>4</v>
      </c>
      <c r="P1247">
        <v>3</v>
      </c>
      <c r="Q1247">
        <v>4</v>
      </c>
      <c r="R1247">
        <v>0</v>
      </c>
      <c r="S1247">
        <v>3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s="47">
        <f t="shared" si="19"/>
        <v>0</v>
      </c>
      <c r="AB1247">
        <v>0</v>
      </c>
      <c r="AD1247" t="s">
        <v>36</v>
      </c>
    </row>
    <row r="1248" spans="1:30" x14ac:dyDescent="0.25">
      <c r="A1248" s="20">
        <v>194</v>
      </c>
      <c r="B1248" s="20">
        <v>1965</v>
      </c>
      <c r="C1248" s="20" t="s">
        <v>2</v>
      </c>
      <c r="D1248" s="20" t="s">
        <v>14</v>
      </c>
      <c r="E1248" s="20">
        <v>48006</v>
      </c>
      <c r="F1248" s="20">
        <v>1</v>
      </c>
      <c r="G1248" s="20">
        <v>1</v>
      </c>
      <c r="H1248" s="49">
        <v>41799</v>
      </c>
      <c r="I1248" s="20">
        <v>55</v>
      </c>
      <c r="J1248" s="20">
        <v>23</v>
      </c>
      <c r="K1248" s="20">
        <v>0</v>
      </c>
      <c r="L1248" s="20">
        <v>11</v>
      </c>
      <c r="M1248" s="20">
        <v>3</v>
      </c>
      <c r="N1248" s="20">
        <v>2</v>
      </c>
      <c r="O1248" s="20">
        <v>2</v>
      </c>
      <c r="P1248" s="20">
        <v>1</v>
      </c>
      <c r="Q1248" s="20">
        <v>1</v>
      </c>
      <c r="R1248" s="20">
        <v>0</v>
      </c>
      <c r="S1248" s="20">
        <v>3</v>
      </c>
      <c r="T1248" s="20">
        <v>6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47">
        <f t="shared" si="19"/>
        <v>0</v>
      </c>
      <c r="AB1248" s="20">
        <v>0</v>
      </c>
      <c r="AC1248" s="20"/>
      <c r="AD1248" s="20" t="s">
        <v>38</v>
      </c>
    </row>
    <row r="1249" spans="1:30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F1249">
        <v>0</v>
      </c>
      <c r="G1249">
        <v>1</v>
      </c>
      <c r="H1249" s="35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 s="47">
        <f t="shared" si="19"/>
        <v>1</v>
      </c>
      <c r="AB1249">
        <v>0</v>
      </c>
      <c r="AD1249" t="s">
        <v>38</v>
      </c>
    </row>
    <row r="1250" spans="1:30" x14ac:dyDescent="0.25">
      <c r="A1250" s="20">
        <v>2315</v>
      </c>
      <c r="B1250" s="20">
        <v>1960</v>
      </c>
      <c r="C1250" s="20" t="s">
        <v>2</v>
      </c>
      <c r="D1250" s="20" t="s">
        <v>10</v>
      </c>
      <c r="E1250" s="20">
        <v>58401</v>
      </c>
      <c r="F1250" s="20">
        <v>0</v>
      </c>
      <c r="G1250" s="20">
        <v>1</v>
      </c>
      <c r="H1250" s="49">
        <v>41749</v>
      </c>
      <c r="I1250" s="20">
        <v>55</v>
      </c>
      <c r="J1250" s="20">
        <v>10</v>
      </c>
      <c r="K1250" s="20">
        <v>0</v>
      </c>
      <c r="L1250" s="20">
        <v>11</v>
      </c>
      <c r="M1250" s="20">
        <v>17</v>
      </c>
      <c r="N1250" s="20">
        <v>29</v>
      </c>
      <c r="O1250" s="20">
        <v>29</v>
      </c>
      <c r="P1250" s="20">
        <v>1</v>
      </c>
      <c r="Q1250" s="20">
        <v>1</v>
      </c>
      <c r="R1250" s="20">
        <v>2</v>
      </c>
      <c r="S1250" s="20">
        <v>2</v>
      </c>
      <c r="T1250" s="20">
        <v>4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47">
        <f t="shared" si="19"/>
        <v>0</v>
      </c>
      <c r="AB1250" s="20">
        <v>0</v>
      </c>
      <c r="AC1250" s="20"/>
      <c r="AD1250" s="20" t="s">
        <v>38</v>
      </c>
    </row>
    <row r="1251" spans="1:30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F1251">
        <v>1</v>
      </c>
      <c r="G1251">
        <v>1</v>
      </c>
      <c r="H1251" s="35">
        <v>41735</v>
      </c>
      <c r="I1251">
        <v>55</v>
      </c>
      <c r="J1251">
        <v>13</v>
      </c>
      <c r="K1251">
        <v>2</v>
      </c>
      <c r="L1251">
        <v>14</v>
      </c>
      <c r="M1251">
        <v>8</v>
      </c>
      <c r="N1251">
        <v>7</v>
      </c>
      <c r="O1251">
        <v>4</v>
      </c>
      <c r="P1251">
        <v>4</v>
      </c>
      <c r="Q1251">
        <v>2</v>
      </c>
      <c r="R1251">
        <v>0</v>
      </c>
      <c r="S1251">
        <v>4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s="47">
        <f t="shared" si="19"/>
        <v>0</v>
      </c>
      <c r="AB1251">
        <v>0</v>
      </c>
      <c r="AD1251" t="s">
        <v>33</v>
      </c>
    </row>
    <row r="1252" spans="1:30" x14ac:dyDescent="0.25">
      <c r="A1252" s="20">
        <v>10738</v>
      </c>
      <c r="B1252" s="20">
        <v>1951</v>
      </c>
      <c r="C1252" s="20" t="s">
        <v>4</v>
      </c>
      <c r="D1252" s="20" t="s">
        <v>9</v>
      </c>
      <c r="E1252" s="20">
        <v>49389</v>
      </c>
      <c r="F1252" s="20">
        <v>1</v>
      </c>
      <c r="G1252" s="20">
        <v>1</v>
      </c>
      <c r="H1252" s="49">
        <v>41515</v>
      </c>
      <c r="I1252" s="20">
        <v>55</v>
      </c>
      <c r="J1252" s="20">
        <v>40</v>
      </c>
      <c r="K1252" s="20">
        <v>0</v>
      </c>
      <c r="L1252" s="20">
        <v>19</v>
      </c>
      <c r="M1252" s="20">
        <v>2</v>
      </c>
      <c r="N1252" s="20">
        <v>1</v>
      </c>
      <c r="O1252" s="20">
        <v>3</v>
      </c>
      <c r="P1252" s="20">
        <v>1</v>
      </c>
      <c r="Q1252" s="20">
        <v>2</v>
      </c>
      <c r="R1252" s="20">
        <v>0</v>
      </c>
      <c r="S1252" s="20">
        <v>3</v>
      </c>
      <c r="T1252" s="20">
        <v>7</v>
      </c>
      <c r="U1252" s="20">
        <v>0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47">
        <f t="shared" si="19"/>
        <v>0</v>
      </c>
      <c r="AB1252" s="20">
        <v>0</v>
      </c>
      <c r="AC1252" s="20"/>
      <c r="AD1252" s="20" t="s">
        <v>34</v>
      </c>
    </row>
    <row r="1253" spans="1:30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F1253">
        <v>0</v>
      </c>
      <c r="G1253">
        <v>1</v>
      </c>
      <c r="H1253" s="35">
        <v>41506</v>
      </c>
      <c r="I1253">
        <v>55</v>
      </c>
      <c r="J1253">
        <v>98</v>
      </c>
      <c r="K1253">
        <v>1</v>
      </c>
      <c r="L1253">
        <v>17</v>
      </c>
      <c r="M1253">
        <v>0</v>
      </c>
      <c r="N1253">
        <v>1</v>
      </c>
      <c r="O1253">
        <v>5</v>
      </c>
      <c r="P1253">
        <v>1</v>
      </c>
      <c r="Q1253">
        <v>3</v>
      </c>
      <c r="R1253">
        <v>0</v>
      </c>
      <c r="S1253">
        <v>4</v>
      </c>
      <c r="T1253">
        <v>7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 s="47">
        <f t="shared" si="19"/>
        <v>1</v>
      </c>
      <c r="AB1253">
        <v>0</v>
      </c>
      <c r="AD1253" t="s">
        <v>33</v>
      </c>
    </row>
    <row r="1254" spans="1:30" x14ac:dyDescent="0.25">
      <c r="A1254" s="20">
        <v>2166</v>
      </c>
      <c r="B1254" s="20">
        <v>1960</v>
      </c>
      <c r="C1254" s="20" t="s">
        <v>5</v>
      </c>
      <c r="D1254" s="20" t="s">
        <v>16</v>
      </c>
      <c r="E1254" s="20">
        <v>46779</v>
      </c>
      <c r="F1254" s="20">
        <v>1</v>
      </c>
      <c r="G1254" s="20">
        <v>1</v>
      </c>
      <c r="H1254" s="49">
        <v>41467</v>
      </c>
      <c r="I1254" s="20">
        <v>55</v>
      </c>
      <c r="J1254" s="20">
        <v>12</v>
      </c>
      <c r="K1254" s="20">
        <v>1</v>
      </c>
      <c r="L1254" s="20">
        <v>3</v>
      </c>
      <c r="M1254" s="20">
        <v>0</v>
      </c>
      <c r="N1254" s="20">
        <v>0</v>
      </c>
      <c r="O1254" s="20">
        <v>7</v>
      </c>
      <c r="P1254" s="20">
        <v>1</v>
      </c>
      <c r="Q1254" s="20">
        <v>0</v>
      </c>
      <c r="R1254" s="20">
        <v>1</v>
      </c>
      <c r="S1254" s="20">
        <v>2</v>
      </c>
      <c r="T1254" s="20">
        <v>4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47">
        <f t="shared" si="19"/>
        <v>0</v>
      </c>
      <c r="AB1254" s="20">
        <v>0</v>
      </c>
      <c r="AC1254" s="20"/>
      <c r="AD1254" s="20" t="s">
        <v>33</v>
      </c>
    </row>
    <row r="1255" spans="1:30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F1255">
        <v>1</v>
      </c>
      <c r="G1255">
        <v>1</v>
      </c>
      <c r="H1255" s="35">
        <v>41439</v>
      </c>
      <c r="I1255">
        <v>55</v>
      </c>
      <c r="J1255">
        <v>11</v>
      </c>
      <c r="K1255">
        <v>0</v>
      </c>
      <c r="L1255">
        <v>10</v>
      </c>
      <c r="M1255">
        <v>0</v>
      </c>
      <c r="N1255">
        <v>2</v>
      </c>
      <c r="O1255">
        <v>20</v>
      </c>
      <c r="P1255">
        <v>1</v>
      </c>
      <c r="Q1255">
        <v>1</v>
      </c>
      <c r="R1255">
        <v>1</v>
      </c>
      <c r="S1255">
        <v>2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s="47">
        <f t="shared" si="19"/>
        <v>0</v>
      </c>
      <c r="AB1255">
        <v>0</v>
      </c>
      <c r="AD1255" t="s">
        <v>38</v>
      </c>
    </row>
    <row r="1256" spans="1:30" x14ac:dyDescent="0.25">
      <c r="A1256" s="20">
        <v>9739</v>
      </c>
      <c r="B1256" s="20">
        <v>1963</v>
      </c>
      <c r="C1256" s="20" t="s">
        <v>2</v>
      </c>
      <c r="D1256" s="20" t="s">
        <v>9</v>
      </c>
      <c r="E1256" s="20">
        <v>34377</v>
      </c>
      <c r="F1256" s="20">
        <v>0</v>
      </c>
      <c r="G1256" s="20">
        <v>1</v>
      </c>
      <c r="H1256" s="49">
        <v>41293</v>
      </c>
      <c r="I1256" s="20">
        <v>55</v>
      </c>
      <c r="J1256" s="20">
        <v>62</v>
      </c>
      <c r="K1256" s="20">
        <v>0</v>
      </c>
      <c r="L1256" s="20">
        <v>22</v>
      </c>
      <c r="M1256" s="20">
        <v>3</v>
      </c>
      <c r="N1256" s="20">
        <v>1</v>
      </c>
      <c r="O1256" s="20">
        <v>26</v>
      </c>
      <c r="P1256" s="20">
        <v>2</v>
      </c>
      <c r="Q1256" s="20">
        <v>2</v>
      </c>
      <c r="R1256" s="20">
        <v>2</v>
      </c>
      <c r="S1256" s="20">
        <v>2</v>
      </c>
      <c r="T1256" s="20">
        <v>7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47">
        <f t="shared" si="19"/>
        <v>0</v>
      </c>
      <c r="AB1256" s="20">
        <v>0</v>
      </c>
      <c r="AC1256" s="20"/>
      <c r="AD1256" s="20" t="s">
        <v>38</v>
      </c>
    </row>
    <row r="1257" spans="1:30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F1257">
        <v>0</v>
      </c>
      <c r="G1257">
        <v>1</v>
      </c>
      <c r="H1257" s="35">
        <v>41293</v>
      </c>
      <c r="I1257">
        <v>55</v>
      </c>
      <c r="J1257">
        <v>1148</v>
      </c>
      <c r="K1257">
        <v>0</v>
      </c>
      <c r="L1257">
        <v>60</v>
      </c>
      <c r="M1257">
        <v>0</v>
      </c>
      <c r="N1257">
        <v>0</v>
      </c>
      <c r="O1257">
        <v>24</v>
      </c>
      <c r="P1257">
        <v>3</v>
      </c>
      <c r="Q1257">
        <v>9</v>
      </c>
      <c r="R1257">
        <v>5</v>
      </c>
      <c r="S1257">
        <v>4</v>
      </c>
      <c r="T1257">
        <v>7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 s="47">
        <f t="shared" si="19"/>
        <v>2</v>
      </c>
      <c r="AB1257">
        <v>0</v>
      </c>
      <c r="AD1257" t="s">
        <v>38</v>
      </c>
    </row>
    <row r="1258" spans="1:30" x14ac:dyDescent="0.25">
      <c r="A1258" s="20">
        <v>6260</v>
      </c>
      <c r="B1258" s="20">
        <v>1955</v>
      </c>
      <c r="C1258" s="20" t="s">
        <v>4</v>
      </c>
      <c r="D1258" s="20" t="s">
        <v>13</v>
      </c>
      <c r="E1258" s="20">
        <v>82384</v>
      </c>
      <c r="F1258" s="20">
        <v>0</v>
      </c>
      <c r="G1258" s="20">
        <v>0</v>
      </c>
      <c r="H1258" s="49">
        <v>41232</v>
      </c>
      <c r="I1258" s="20">
        <v>55</v>
      </c>
      <c r="J1258" s="20">
        <v>984</v>
      </c>
      <c r="K1258" s="20">
        <v>51</v>
      </c>
      <c r="L1258" s="20">
        <v>432</v>
      </c>
      <c r="M1258" s="20">
        <v>180</v>
      </c>
      <c r="N1258" s="20">
        <v>120</v>
      </c>
      <c r="O1258" s="20">
        <v>190</v>
      </c>
      <c r="P1258" s="20">
        <v>1</v>
      </c>
      <c r="Q1258" s="20">
        <v>3</v>
      </c>
      <c r="R1258" s="20">
        <v>10</v>
      </c>
      <c r="S1258" s="20">
        <v>13</v>
      </c>
      <c r="T1258" s="20">
        <v>1</v>
      </c>
      <c r="U1258" s="20">
        <v>0</v>
      </c>
      <c r="V1258" s="20">
        <v>0</v>
      </c>
      <c r="W1258" s="20">
        <v>1</v>
      </c>
      <c r="X1258" s="20">
        <v>0</v>
      </c>
      <c r="Y1258" s="20">
        <v>0</v>
      </c>
      <c r="Z1258" s="20">
        <v>1</v>
      </c>
      <c r="AA1258" s="47">
        <f t="shared" si="19"/>
        <v>2</v>
      </c>
      <c r="AB1258" s="20">
        <v>0</v>
      </c>
      <c r="AC1258" s="20"/>
      <c r="AD1258" s="20" t="s">
        <v>34</v>
      </c>
    </row>
    <row r="1259" spans="1:30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F1259">
        <v>0</v>
      </c>
      <c r="G1259">
        <v>1</v>
      </c>
      <c r="H1259" s="35">
        <v>41204</v>
      </c>
      <c r="I1259">
        <v>55</v>
      </c>
      <c r="J1259">
        <v>172</v>
      </c>
      <c r="K1259">
        <v>41</v>
      </c>
      <c r="L1259">
        <v>86</v>
      </c>
      <c r="M1259">
        <v>45</v>
      </c>
      <c r="N1259">
        <v>6</v>
      </c>
      <c r="O1259">
        <v>27</v>
      </c>
      <c r="P1259">
        <v>5</v>
      </c>
      <c r="Q1259">
        <v>5</v>
      </c>
      <c r="R1259">
        <v>3</v>
      </c>
      <c r="S1259">
        <v>5</v>
      </c>
      <c r="T1259">
        <v>7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 s="47">
        <f t="shared" si="19"/>
        <v>1</v>
      </c>
      <c r="AB1259">
        <v>0</v>
      </c>
      <c r="AD1259" t="s">
        <v>38</v>
      </c>
    </row>
    <row r="1260" spans="1:30" x14ac:dyDescent="0.25">
      <c r="A1260" s="20">
        <v>1343</v>
      </c>
      <c r="B1260" s="20">
        <v>1968</v>
      </c>
      <c r="C1260" s="20" t="s">
        <v>2</v>
      </c>
      <c r="D1260" s="20" t="s">
        <v>13</v>
      </c>
      <c r="E1260" s="20">
        <v>58554</v>
      </c>
      <c r="F1260" s="20">
        <v>1</v>
      </c>
      <c r="G1260" s="20">
        <v>1</v>
      </c>
      <c r="H1260" s="49">
        <v>41178</v>
      </c>
      <c r="I1260" s="20">
        <v>55</v>
      </c>
      <c r="J1260" s="20">
        <v>368</v>
      </c>
      <c r="K1260" s="20">
        <v>24</v>
      </c>
      <c r="L1260" s="20">
        <v>68</v>
      </c>
      <c r="M1260" s="20">
        <v>38</v>
      </c>
      <c r="N1260" s="20">
        <v>0</v>
      </c>
      <c r="O1260" s="20">
        <v>88</v>
      </c>
      <c r="P1260" s="20">
        <v>6</v>
      </c>
      <c r="Q1260" s="20">
        <v>8</v>
      </c>
      <c r="R1260" s="20">
        <v>2</v>
      </c>
      <c r="S1260" s="20">
        <v>6</v>
      </c>
      <c r="T1260" s="20">
        <v>7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47">
        <f t="shared" si="19"/>
        <v>0</v>
      </c>
      <c r="AB1260" s="20">
        <v>0</v>
      </c>
      <c r="AC1260" s="20"/>
      <c r="AD1260" s="20" t="s">
        <v>31</v>
      </c>
    </row>
    <row r="1261" spans="1:30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F1261">
        <v>1</v>
      </c>
      <c r="G1261">
        <v>1</v>
      </c>
      <c r="H1261" s="35">
        <v>41178</v>
      </c>
      <c r="I1261">
        <v>55</v>
      </c>
      <c r="J1261">
        <v>368</v>
      </c>
      <c r="K1261">
        <v>24</v>
      </c>
      <c r="L1261">
        <v>68</v>
      </c>
      <c r="M1261">
        <v>38</v>
      </c>
      <c r="N1261">
        <v>0</v>
      </c>
      <c r="O1261">
        <v>88</v>
      </c>
      <c r="P1261">
        <v>6</v>
      </c>
      <c r="Q1261">
        <v>8</v>
      </c>
      <c r="R1261">
        <v>2</v>
      </c>
      <c r="S1261">
        <v>6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s="47">
        <f t="shared" si="19"/>
        <v>0</v>
      </c>
      <c r="AB1261">
        <v>0</v>
      </c>
      <c r="AD1261" t="s">
        <v>36</v>
      </c>
    </row>
    <row r="1262" spans="1:30" x14ac:dyDescent="0.25">
      <c r="A1262" s="20">
        <v>531</v>
      </c>
      <c r="B1262" s="20">
        <v>1954</v>
      </c>
      <c r="C1262" s="20" t="s">
        <v>3</v>
      </c>
      <c r="D1262" s="20" t="s">
        <v>10</v>
      </c>
      <c r="E1262" s="20">
        <v>57333</v>
      </c>
      <c r="F1262" s="20">
        <v>0</v>
      </c>
      <c r="G1262" s="20">
        <v>1</v>
      </c>
      <c r="H1262" s="49">
        <v>41174</v>
      </c>
      <c r="I1262" s="20">
        <v>55</v>
      </c>
      <c r="J1262" s="20">
        <v>941</v>
      </c>
      <c r="K1262" s="20">
        <v>14</v>
      </c>
      <c r="L1262" s="20">
        <v>397</v>
      </c>
      <c r="M1262" s="20">
        <v>76</v>
      </c>
      <c r="N1262" s="20">
        <v>58</v>
      </c>
      <c r="O1262" s="20">
        <v>176</v>
      </c>
      <c r="P1262" s="20">
        <v>11</v>
      </c>
      <c r="Q1262" s="20">
        <v>8</v>
      </c>
      <c r="R1262" s="20">
        <v>5</v>
      </c>
      <c r="S1262" s="20">
        <v>9</v>
      </c>
      <c r="T1262" s="20">
        <v>6</v>
      </c>
      <c r="U1262" s="20">
        <v>0</v>
      </c>
      <c r="V1262" s="20">
        <v>0</v>
      </c>
      <c r="W1262" s="20">
        <v>0</v>
      </c>
      <c r="X1262" s="20">
        <v>0</v>
      </c>
      <c r="Y1262" s="20">
        <v>0</v>
      </c>
      <c r="Z1262" s="20">
        <v>1</v>
      </c>
      <c r="AA1262" s="47">
        <f t="shared" si="19"/>
        <v>1</v>
      </c>
      <c r="AB1262" s="20">
        <v>0</v>
      </c>
      <c r="AC1262" s="20"/>
      <c r="AD1262" s="20" t="s">
        <v>38</v>
      </c>
    </row>
    <row r="1263" spans="1:30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F1263">
        <v>0</v>
      </c>
      <c r="G1263">
        <v>0</v>
      </c>
      <c r="H1263" s="35">
        <v>41143</v>
      </c>
      <c r="I1263">
        <v>55</v>
      </c>
      <c r="J1263">
        <v>241</v>
      </c>
      <c r="K1263">
        <v>45</v>
      </c>
      <c r="L1263">
        <v>604</v>
      </c>
      <c r="M1263">
        <v>34</v>
      </c>
      <c r="N1263">
        <v>26</v>
      </c>
      <c r="O1263">
        <v>54</v>
      </c>
      <c r="P1263">
        <v>1</v>
      </c>
      <c r="Q1263">
        <v>6</v>
      </c>
      <c r="R1263">
        <v>4</v>
      </c>
      <c r="S1263">
        <v>10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s="47">
        <f t="shared" si="19"/>
        <v>0</v>
      </c>
      <c r="AB1263">
        <v>0</v>
      </c>
      <c r="AD1263" t="s">
        <v>38</v>
      </c>
    </row>
    <row r="1264" spans="1:30" x14ac:dyDescent="0.25">
      <c r="A1264" s="20">
        <v>1045</v>
      </c>
      <c r="B1264" s="20">
        <v>1965</v>
      </c>
      <c r="C1264" s="20" t="s">
        <v>2</v>
      </c>
      <c r="D1264" s="20" t="s">
        <v>13</v>
      </c>
      <c r="E1264" s="20">
        <v>52117</v>
      </c>
      <c r="F1264" s="20">
        <v>0</v>
      </c>
      <c r="G1264" s="20">
        <v>1</v>
      </c>
      <c r="H1264" s="49">
        <v>41137</v>
      </c>
      <c r="I1264" s="20">
        <v>55</v>
      </c>
      <c r="J1264" s="20">
        <v>112</v>
      </c>
      <c r="K1264" s="20">
        <v>10</v>
      </c>
      <c r="L1264" s="20">
        <v>107</v>
      </c>
      <c r="M1264" s="20">
        <v>30</v>
      </c>
      <c r="N1264" s="20">
        <v>0</v>
      </c>
      <c r="O1264" s="20">
        <v>20</v>
      </c>
      <c r="P1264" s="20">
        <v>2</v>
      </c>
      <c r="Q1264" s="20">
        <v>5</v>
      </c>
      <c r="R1264" s="20">
        <v>2</v>
      </c>
      <c r="S1264" s="20">
        <v>4</v>
      </c>
      <c r="T1264" s="20">
        <v>7</v>
      </c>
      <c r="U1264" s="20">
        <v>0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47">
        <f t="shared" si="19"/>
        <v>0</v>
      </c>
      <c r="AB1264" s="20">
        <v>0</v>
      </c>
      <c r="AC1264" s="20"/>
      <c r="AD1264" s="20" t="s">
        <v>38</v>
      </c>
    </row>
    <row r="1265" spans="1:30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F1265">
        <v>0</v>
      </c>
      <c r="G1265">
        <v>1</v>
      </c>
      <c r="H1265" s="35">
        <v>41132</v>
      </c>
      <c r="I1265">
        <v>55</v>
      </c>
      <c r="J1265">
        <v>799</v>
      </c>
      <c r="K1265">
        <v>12</v>
      </c>
      <c r="L1265">
        <v>375</v>
      </c>
      <c r="M1265">
        <v>16</v>
      </c>
      <c r="N1265">
        <v>12</v>
      </c>
      <c r="O1265">
        <v>12</v>
      </c>
      <c r="P1265">
        <v>5</v>
      </c>
      <c r="Q1265">
        <v>7</v>
      </c>
      <c r="R1265">
        <v>6</v>
      </c>
      <c r="S1265">
        <v>5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 s="47">
        <f t="shared" si="19"/>
        <v>1</v>
      </c>
      <c r="AB1265">
        <v>0</v>
      </c>
      <c r="AD1265" t="s">
        <v>32</v>
      </c>
    </row>
    <row r="1266" spans="1:30" x14ac:dyDescent="0.25">
      <c r="A1266" s="20">
        <v>5529</v>
      </c>
      <c r="B1266" s="20">
        <v>1946</v>
      </c>
      <c r="C1266" s="20" t="s">
        <v>3</v>
      </c>
      <c r="D1266" s="20" t="s">
        <v>13</v>
      </c>
      <c r="E1266" s="20">
        <v>64014</v>
      </c>
      <c r="F1266" s="20">
        <v>2</v>
      </c>
      <c r="G1266" s="20">
        <v>1</v>
      </c>
      <c r="H1266" s="49">
        <v>41800</v>
      </c>
      <c r="I1266" s="20">
        <v>56</v>
      </c>
      <c r="J1266" s="20">
        <v>406</v>
      </c>
      <c r="K1266" s="20">
        <v>0</v>
      </c>
      <c r="L1266" s="20">
        <v>30</v>
      </c>
      <c r="M1266" s="20">
        <v>0</v>
      </c>
      <c r="N1266" s="20">
        <v>0</v>
      </c>
      <c r="O1266" s="20">
        <v>8</v>
      </c>
      <c r="P1266" s="20">
        <v>7</v>
      </c>
      <c r="Q1266" s="20">
        <v>8</v>
      </c>
      <c r="R1266" s="20">
        <v>2</v>
      </c>
      <c r="S1266" s="20">
        <v>5</v>
      </c>
      <c r="T1266" s="20">
        <v>7</v>
      </c>
      <c r="U1266" s="20">
        <v>0</v>
      </c>
      <c r="V1266" s="20">
        <v>0</v>
      </c>
      <c r="W1266" s="20">
        <v>0</v>
      </c>
      <c r="X1266" s="20">
        <v>1</v>
      </c>
      <c r="Y1266" s="20">
        <v>0</v>
      </c>
      <c r="Z1266" s="20">
        <v>0</v>
      </c>
      <c r="AA1266" s="47">
        <f t="shared" si="19"/>
        <v>1</v>
      </c>
      <c r="AB1266" s="20">
        <v>0</v>
      </c>
      <c r="AC1266" s="20"/>
      <c r="AD1266" s="20" t="s">
        <v>37</v>
      </c>
    </row>
    <row r="1267" spans="1:30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F1267">
        <v>2</v>
      </c>
      <c r="G1267">
        <v>1</v>
      </c>
      <c r="H1267" s="35">
        <v>41800</v>
      </c>
      <c r="I1267">
        <v>56</v>
      </c>
      <c r="J1267">
        <v>406</v>
      </c>
      <c r="K1267">
        <v>0</v>
      </c>
      <c r="L1267">
        <v>30</v>
      </c>
      <c r="M1267">
        <v>0</v>
      </c>
      <c r="N1267">
        <v>0</v>
      </c>
      <c r="O1267">
        <v>8</v>
      </c>
      <c r="P1267">
        <v>7</v>
      </c>
      <c r="Q1267">
        <v>8</v>
      </c>
      <c r="R1267">
        <v>2</v>
      </c>
      <c r="S1267">
        <v>5</v>
      </c>
      <c r="T1267">
        <v>7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 s="47">
        <f t="shared" si="19"/>
        <v>1</v>
      </c>
      <c r="AB1267">
        <v>0</v>
      </c>
      <c r="AD1267" t="s">
        <v>33</v>
      </c>
    </row>
    <row r="1268" spans="1:30" x14ac:dyDescent="0.25">
      <c r="A1268" s="20">
        <v>10420</v>
      </c>
      <c r="B1268" s="20">
        <v>1955</v>
      </c>
      <c r="C1268" s="20" t="s">
        <v>4</v>
      </c>
      <c r="D1268" s="20" t="s">
        <v>10</v>
      </c>
      <c r="E1268" s="20">
        <v>46390</v>
      </c>
      <c r="F1268" s="20">
        <v>0</v>
      </c>
      <c r="G1268" s="20">
        <v>1</v>
      </c>
      <c r="H1268" s="49">
        <v>41764</v>
      </c>
      <c r="I1268" s="20">
        <v>56</v>
      </c>
      <c r="J1268" s="20">
        <v>95</v>
      </c>
      <c r="K1268" s="20">
        <v>14</v>
      </c>
      <c r="L1268" s="20">
        <v>64</v>
      </c>
      <c r="M1268" s="20">
        <v>2</v>
      </c>
      <c r="N1268" s="20">
        <v>9</v>
      </c>
      <c r="O1268" s="20">
        <v>38</v>
      </c>
      <c r="P1268" s="20">
        <v>1</v>
      </c>
      <c r="Q1268" s="20">
        <v>4</v>
      </c>
      <c r="R1268" s="20">
        <v>2</v>
      </c>
      <c r="S1268" s="20">
        <v>3</v>
      </c>
      <c r="T1268" s="20">
        <v>7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47">
        <f t="shared" si="19"/>
        <v>0</v>
      </c>
      <c r="AB1268" s="20">
        <v>0</v>
      </c>
      <c r="AC1268" s="20"/>
      <c r="AD1268" s="20" t="s">
        <v>31</v>
      </c>
    </row>
    <row r="1269" spans="1:30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F1269">
        <v>0</v>
      </c>
      <c r="G1269">
        <v>0</v>
      </c>
      <c r="H1269" s="35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s="47">
        <f t="shared" si="19"/>
        <v>0</v>
      </c>
      <c r="AB1269">
        <v>0</v>
      </c>
      <c r="AD1269" t="s">
        <v>32</v>
      </c>
    </row>
    <row r="1270" spans="1:30" x14ac:dyDescent="0.25">
      <c r="A1270" s="20">
        <v>2963</v>
      </c>
      <c r="B1270" s="20">
        <v>1979</v>
      </c>
      <c r="C1270" s="20" t="s">
        <v>2</v>
      </c>
      <c r="D1270" s="20" t="s">
        <v>13</v>
      </c>
      <c r="E1270" s="20">
        <v>75507</v>
      </c>
      <c r="F1270" s="20">
        <v>0</v>
      </c>
      <c r="G1270" s="20">
        <v>0</v>
      </c>
      <c r="H1270" s="49">
        <v>41761</v>
      </c>
      <c r="I1270" s="20">
        <v>56</v>
      </c>
      <c r="J1270" s="20">
        <v>709</v>
      </c>
      <c r="K1270" s="20">
        <v>93</v>
      </c>
      <c r="L1270" s="20">
        <v>374</v>
      </c>
      <c r="M1270" s="20">
        <v>104</v>
      </c>
      <c r="N1270" s="20">
        <v>80</v>
      </c>
      <c r="O1270" s="20">
        <v>80</v>
      </c>
      <c r="P1270" s="20">
        <v>1</v>
      </c>
      <c r="Q1270" s="20">
        <v>8</v>
      </c>
      <c r="R1270" s="20">
        <v>6</v>
      </c>
      <c r="S1270" s="20">
        <v>6</v>
      </c>
      <c r="T1270" s="20">
        <v>3</v>
      </c>
      <c r="U1270" s="20">
        <v>0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47">
        <f t="shared" si="19"/>
        <v>0</v>
      </c>
      <c r="AB1270" s="20">
        <v>0</v>
      </c>
      <c r="AC1270" s="20"/>
      <c r="AD1270" s="20" t="s">
        <v>34</v>
      </c>
    </row>
    <row r="1271" spans="1:30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F1271">
        <v>0</v>
      </c>
      <c r="G1271">
        <v>0</v>
      </c>
      <c r="H1271" s="35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47">
        <f t="shared" si="19"/>
        <v>0</v>
      </c>
      <c r="AB1271">
        <v>0</v>
      </c>
      <c r="AD1271" t="s">
        <v>38</v>
      </c>
    </row>
    <row r="1272" spans="1:30" x14ac:dyDescent="0.25">
      <c r="A1272" s="20">
        <v>5180</v>
      </c>
      <c r="B1272" s="20">
        <v>1968</v>
      </c>
      <c r="C1272" s="20" t="s">
        <v>3</v>
      </c>
      <c r="D1272" s="20" t="s">
        <v>10</v>
      </c>
      <c r="E1272" s="20">
        <v>50616</v>
      </c>
      <c r="F1272" s="20">
        <v>0</v>
      </c>
      <c r="G1272" s="20">
        <v>1</v>
      </c>
      <c r="H1272" s="49">
        <v>41747</v>
      </c>
      <c r="I1272" s="20">
        <v>56</v>
      </c>
      <c r="J1272" s="20">
        <v>128</v>
      </c>
      <c r="K1272" s="20">
        <v>0</v>
      </c>
      <c r="L1272" s="20">
        <v>16</v>
      </c>
      <c r="M1272" s="20">
        <v>0</v>
      </c>
      <c r="N1272" s="20">
        <v>1</v>
      </c>
      <c r="O1272" s="20">
        <v>4</v>
      </c>
      <c r="P1272" s="20">
        <v>2</v>
      </c>
      <c r="Q1272" s="20">
        <v>4</v>
      </c>
      <c r="R1272" s="20">
        <v>0</v>
      </c>
      <c r="S1272" s="20">
        <v>4</v>
      </c>
      <c r="T1272" s="20">
        <v>7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47">
        <f t="shared" si="19"/>
        <v>0</v>
      </c>
      <c r="AB1272" s="20">
        <v>0</v>
      </c>
      <c r="AC1272" s="20"/>
      <c r="AD1272" s="20" t="s">
        <v>38</v>
      </c>
    </row>
    <row r="1273" spans="1:30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F1273">
        <v>1</v>
      </c>
      <c r="G1273">
        <v>1</v>
      </c>
      <c r="H1273" s="35">
        <v>41721</v>
      </c>
      <c r="I1273">
        <v>56</v>
      </c>
      <c r="J1273">
        <v>8</v>
      </c>
      <c r="K1273">
        <v>0</v>
      </c>
      <c r="L1273">
        <v>14</v>
      </c>
      <c r="M1273">
        <v>2</v>
      </c>
      <c r="N1273">
        <v>3</v>
      </c>
      <c r="O1273">
        <v>7</v>
      </c>
      <c r="P1273">
        <v>1</v>
      </c>
      <c r="Q1273">
        <v>1</v>
      </c>
      <c r="R1273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s="47">
        <f t="shared" si="19"/>
        <v>0</v>
      </c>
      <c r="AB1273">
        <v>0</v>
      </c>
      <c r="AD1273" t="s">
        <v>33</v>
      </c>
    </row>
    <row r="1274" spans="1:30" x14ac:dyDescent="0.25">
      <c r="A1274" s="20">
        <v>1328</v>
      </c>
      <c r="B1274" s="20">
        <v>1982</v>
      </c>
      <c r="C1274" s="20" t="s">
        <v>5</v>
      </c>
      <c r="D1274" s="20" t="s">
        <v>14</v>
      </c>
      <c r="E1274" s="20">
        <v>57937</v>
      </c>
      <c r="F1274" s="20">
        <v>0</v>
      </c>
      <c r="G1274" s="20">
        <v>1</v>
      </c>
      <c r="H1274" s="49">
        <v>41686</v>
      </c>
      <c r="I1274" s="20">
        <v>56</v>
      </c>
      <c r="J1274" s="20">
        <v>261</v>
      </c>
      <c r="K1274" s="20">
        <v>42</v>
      </c>
      <c r="L1274" s="20">
        <v>144</v>
      </c>
      <c r="M1274" s="20">
        <v>55</v>
      </c>
      <c r="N1274" s="20">
        <v>48</v>
      </c>
      <c r="O1274" s="20">
        <v>133</v>
      </c>
      <c r="P1274" s="20">
        <v>3</v>
      </c>
      <c r="Q1274" s="20">
        <v>4</v>
      </c>
      <c r="R1274" s="20">
        <v>4</v>
      </c>
      <c r="S1274" s="20">
        <v>9</v>
      </c>
      <c r="T1274" s="20">
        <v>3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47">
        <f t="shared" si="19"/>
        <v>0</v>
      </c>
      <c r="AB1274" s="20">
        <v>0</v>
      </c>
      <c r="AC1274" s="20"/>
      <c r="AD1274" s="20" t="s">
        <v>33</v>
      </c>
    </row>
    <row r="1275" spans="1:30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F1275">
        <v>0</v>
      </c>
      <c r="G1275">
        <v>0</v>
      </c>
      <c r="H1275" s="35">
        <v>41676</v>
      </c>
      <c r="I1275">
        <v>56</v>
      </c>
      <c r="J1275">
        <v>1050</v>
      </c>
      <c r="K1275">
        <v>14</v>
      </c>
      <c r="L1275">
        <v>322</v>
      </c>
      <c r="M1275">
        <v>0</v>
      </c>
      <c r="N1275">
        <v>14</v>
      </c>
      <c r="O1275">
        <v>112</v>
      </c>
      <c r="P1275">
        <v>1</v>
      </c>
      <c r="Q1275">
        <v>5</v>
      </c>
      <c r="R1275">
        <v>11</v>
      </c>
      <c r="S1275">
        <v>5</v>
      </c>
      <c r="T1275">
        <v>2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1</v>
      </c>
      <c r="AA1275" s="47">
        <f t="shared" si="19"/>
        <v>4</v>
      </c>
      <c r="AB1275">
        <v>0</v>
      </c>
      <c r="AD1275" t="s">
        <v>38</v>
      </c>
    </row>
    <row r="1276" spans="1:30" x14ac:dyDescent="0.25">
      <c r="A1276" s="20">
        <v>4961</v>
      </c>
      <c r="B1276" s="20">
        <v>1974</v>
      </c>
      <c r="C1276" s="20" t="s">
        <v>4</v>
      </c>
      <c r="D1276" s="20" t="s">
        <v>13</v>
      </c>
      <c r="E1276" s="20">
        <v>21255</v>
      </c>
      <c r="F1276" s="20">
        <v>1</v>
      </c>
      <c r="G1276" s="20">
        <v>0</v>
      </c>
      <c r="H1276" s="49">
        <v>41660</v>
      </c>
      <c r="I1276" s="20">
        <v>56</v>
      </c>
      <c r="J1276" s="20">
        <v>29</v>
      </c>
      <c r="K1276" s="20">
        <v>0</v>
      </c>
      <c r="L1276" s="20">
        <v>25</v>
      </c>
      <c r="M1276" s="20">
        <v>2</v>
      </c>
      <c r="N1276" s="20">
        <v>2</v>
      </c>
      <c r="O1276" s="20">
        <v>3</v>
      </c>
      <c r="P1276" s="20">
        <v>4</v>
      </c>
      <c r="Q1276" s="20">
        <v>2</v>
      </c>
      <c r="R1276" s="20">
        <v>1</v>
      </c>
      <c r="S1276" s="20">
        <v>4</v>
      </c>
      <c r="T1276" s="20">
        <v>4</v>
      </c>
      <c r="U1276" s="20"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47">
        <f t="shared" si="19"/>
        <v>0</v>
      </c>
      <c r="AB1276" s="20">
        <v>0</v>
      </c>
      <c r="AC1276" s="20"/>
      <c r="AD1276" s="20" t="s">
        <v>38</v>
      </c>
    </row>
    <row r="1277" spans="1:30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F1277">
        <v>0</v>
      </c>
      <c r="G1277">
        <v>1</v>
      </c>
      <c r="H1277" s="35">
        <v>41620</v>
      </c>
      <c r="I1277">
        <v>56</v>
      </c>
      <c r="J1277">
        <v>298</v>
      </c>
      <c r="K1277">
        <v>7</v>
      </c>
      <c r="L1277">
        <v>68</v>
      </c>
      <c r="M1277">
        <v>4</v>
      </c>
      <c r="N1277">
        <v>0</v>
      </c>
      <c r="O1277">
        <v>19</v>
      </c>
      <c r="P1277">
        <v>2</v>
      </c>
      <c r="Q1277">
        <v>6</v>
      </c>
      <c r="R1277">
        <v>2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s="47">
        <f t="shared" si="19"/>
        <v>0</v>
      </c>
      <c r="AB1277">
        <v>0</v>
      </c>
      <c r="AD1277" t="s">
        <v>33</v>
      </c>
    </row>
    <row r="1278" spans="1:30" x14ac:dyDescent="0.25">
      <c r="A1278" s="20">
        <v>2075</v>
      </c>
      <c r="B1278" s="20">
        <v>1969</v>
      </c>
      <c r="C1278" s="20" t="s">
        <v>2</v>
      </c>
      <c r="D1278" s="20" t="s">
        <v>14</v>
      </c>
      <c r="E1278" s="20">
        <v>72460</v>
      </c>
      <c r="F1278" s="20">
        <v>0</v>
      </c>
      <c r="G1278" s="20">
        <v>0</v>
      </c>
      <c r="H1278" s="49">
        <v>41592</v>
      </c>
      <c r="I1278" s="20">
        <v>56</v>
      </c>
      <c r="J1278" s="20">
        <v>377</v>
      </c>
      <c r="K1278" s="20">
        <v>10</v>
      </c>
      <c r="L1278" s="20">
        <v>540</v>
      </c>
      <c r="M1278" s="20">
        <v>80</v>
      </c>
      <c r="N1278" s="20">
        <v>30</v>
      </c>
      <c r="O1278" s="20">
        <v>10</v>
      </c>
      <c r="P1278" s="20">
        <v>1</v>
      </c>
      <c r="Q1278" s="20">
        <v>3</v>
      </c>
      <c r="R1278" s="20">
        <v>5</v>
      </c>
      <c r="S1278" s="20">
        <v>7</v>
      </c>
      <c r="T1278" s="20">
        <v>1</v>
      </c>
      <c r="U1278" s="20"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47">
        <f t="shared" si="19"/>
        <v>0</v>
      </c>
      <c r="AB1278" s="20">
        <v>0</v>
      </c>
      <c r="AC1278" s="20"/>
      <c r="AD1278" s="20" t="s">
        <v>33</v>
      </c>
    </row>
    <row r="1279" spans="1:30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F1279">
        <v>0</v>
      </c>
      <c r="G1279">
        <v>0</v>
      </c>
      <c r="H1279" s="35">
        <v>41553</v>
      </c>
      <c r="I1279">
        <v>56</v>
      </c>
      <c r="J1279">
        <v>919</v>
      </c>
      <c r="K1279">
        <v>0</v>
      </c>
      <c r="L1279">
        <v>505</v>
      </c>
      <c r="M1279">
        <v>99</v>
      </c>
      <c r="N1279">
        <v>30</v>
      </c>
      <c r="O1279">
        <v>45</v>
      </c>
      <c r="P1279">
        <v>1</v>
      </c>
      <c r="Q1279">
        <v>4</v>
      </c>
      <c r="R1279">
        <v>9</v>
      </c>
      <c r="S1279">
        <v>10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s="47">
        <f t="shared" si="19"/>
        <v>0</v>
      </c>
      <c r="AB1279">
        <v>0</v>
      </c>
      <c r="AD1279" t="s">
        <v>38</v>
      </c>
    </row>
    <row r="1280" spans="1:30" x14ac:dyDescent="0.25">
      <c r="A1280" s="20">
        <v>4500</v>
      </c>
      <c r="B1280" s="20">
        <v>1991</v>
      </c>
      <c r="C1280" s="20" t="s">
        <v>3</v>
      </c>
      <c r="D1280" s="20" t="s">
        <v>13</v>
      </c>
      <c r="E1280" s="20">
        <v>68682</v>
      </c>
      <c r="F1280" s="20">
        <v>0</v>
      </c>
      <c r="G1280" s="20">
        <v>0</v>
      </c>
      <c r="H1280" s="49">
        <v>41553</v>
      </c>
      <c r="I1280" s="20">
        <v>56</v>
      </c>
      <c r="J1280" s="20">
        <v>919</v>
      </c>
      <c r="K1280" s="20">
        <v>0</v>
      </c>
      <c r="L1280" s="20">
        <v>505</v>
      </c>
      <c r="M1280" s="20">
        <v>99</v>
      </c>
      <c r="N1280" s="20">
        <v>30</v>
      </c>
      <c r="O1280" s="20">
        <v>45</v>
      </c>
      <c r="P1280" s="20">
        <v>1</v>
      </c>
      <c r="Q1280" s="20">
        <v>4</v>
      </c>
      <c r="R1280" s="20">
        <v>9</v>
      </c>
      <c r="S1280" s="20">
        <v>10</v>
      </c>
      <c r="T1280" s="20">
        <v>2</v>
      </c>
      <c r="U1280" s="20"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47">
        <f t="shared" si="19"/>
        <v>0</v>
      </c>
      <c r="AB1280" s="20">
        <v>0</v>
      </c>
      <c r="AC1280" s="20"/>
      <c r="AD1280" s="20" t="s">
        <v>38</v>
      </c>
    </row>
    <row r="1281" spans="1:30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F1281">
        <v>1</v>
      </c>
      <c r="G1281">
        <v>0</v>
      </c>
      <c r="H1281" s="35">
        <v>41549</v>
      </c>
      <c r="I1281">
        <v>56</v>
      </c>
      <c r="J1281">
        <v>25</v>
      </c>
      <c r="K1281">
        <v>6</v>
      </c>
      <c r="L1281">
        <v>25</v>
      </c>
      <c r="M1281">
        <v>6</v>
      </c>
      <c r="N1281">
        <v>0</v>
      </c>
      <c r="O1281">
        <v>0</v>
      </c>
      <c r="P1281">
        <v>2</v>
      </c>
      <c r="Q1281">
        <v>2</v>
      </c>
      <c r="R1281">
        <v>0</v>
      </c>
      <c r="S1281">
        <v>3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s="47">
        <f t="shared" si="19"/>
        <v>0</v>
      </c>
      <c r="AB1281">
        <v>0</v>
      </c>
      <c r="AD1281" t="s">
        <v>38</v>
      </c>
    </row>
    <row r="1282" spans="1:30" x14ac:dyDescent="0.25">
      <c r="A1282" s="20">
        <v>4381</v>
      </c>
      <c r="B1282" s="20">
        <v>1971</v>
      </c>
      <c r="C1282" s="20" t="s">
        <v>3</v>
      </c>
      <c r="D1282" s="20" t="s">
        <v>14</v>
      </c>
      <c r="E1282" s="20">
        <v>46463</v>
      </c>
      <c r="F1282" s="20">
        <v>1</v>
      </c>
      <c r="G1282" s="20">
        <v>1</v>
      </c>
      <c r="H1282" s="49">
        <v>41504</v>
      </c>
      <c r="I1282" s="20">
        <v>56</v>
      </c>
      <c r="J1282" s="20">
        <v>163</v>
      </c>
      <c r="K1282" s="20">
        <v>2</v>
      </c>
      <c r="L1282" s="20">
        <v>40</v>
      </c>
      <c r="M1282" s="20">
        <v>8</v>
      </c>
      <c r="N1282" s="20">
        <v>11</v>
      </c>
      <c r="O1282" s="20">
        <v>11</v>
      </c>
      <c r="P1282" s="20">
        <v>7</v>
      </c>
      <c r="Q1282" s="20">
        <v>3</v>
      </c>
      <c r="R1282" s="20">
        <v>1</v>
      </c>
      <c r="S1282" s="20">
        <v>6</v>
      </c>
      <c r="T1282" s="20">
        <v>6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47">
        <f t="shared" si="19"/>
        <v>0</v>
      </c>
      <c r="AB1282" s="20">
        <v>0</v>
      </c>
      <c r="AC1282" s="20"/>
      <c r="AD1282" s="20" t="s">
        <v>38</v>
      </c>
    </row>
    <row r="1283" spans="1:30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F1283">
        <v>0</v>
      </c>
      <c r="G1283">
        <v>1</v>
      </c>
      <c r="H1283" s="35">
        <v>41493</v>
      </c>
      <c r="I1283">
        <v>56</v>
      </c>
      <c r="J1283">
        <v>162</v>
      </c>
      <c r="K1283">
        <v>50</v>
      </c>
      <c r="L1283">
        <v>100</v>
      </c>
      <c r="M1283">
        <v>55</v>
      </c>
      <c r="N1283">
        <v>30</v>
      </c>
      <c r="O1283">
        <v>27</v>
      </c>
      <c r="P1283">
        <v>1</v>
      </c>
      <c r="Q1283">
        <v>4</v>
      </c>
      <c r="R1283">
        <v>2</v>
      </c>
      <c r="S1283">
        <v>8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s="47">
        <f t="shared" ref="AA1283:AA1346" si="20">SUM(U1283:Z1283)</f>
        <v>0</v>
      </c>
      <c r="AB1283">
        <v>0</v>
      </c>
      <c r="AD1283" t="s">
        <v>38</v>
      </c>
    </row>
    <row r="1284" spans="1:30" x14ac:dyDescent="0.25">
      <c r="A1284" s="20">
        <v>1630</v>
      </c>
      <c r="B1284" s="20">
        <v>1979</v>
      </c>
      <c r="C1284" s="20" t="s">
        <v>2</v>
      </c>
      <c r="D1284" s="20" t="s">
        <v>9</v>
      </c>
      <c r="E1284" s="20">
        <v>61825</v>
      </c>
      <c r="F1284" s="20">
        <v>0</v>
      </c>
      <c r="G1284" s="20">
        <v>1</v>
      </c>
      <c r="H1284" s="49">
        <v>41493</v>
      </c>
      <c r="I1284" s="20">
        <v>56</v>
      </c>
      <c r="J1284" s="20">
        <v>162</v>
      </c>
      <c r="K1284" s="20">
        <v>50</v>
      </c>
      <c r="L1284" s="20">
        <v>100</v>
      </c>
      <c r="M1284" s="20">
        <v>55</v>
      </c>
      <c r="N1284" s="20">
        <v>30</v>
      </c>
      <c r="O1284" s="20">
        <v>27</v>
      </c>
      <c r="P1284" s="20">
        <v>1</v>
      </c>
      <c r="Q1284" s="20">
        <v>4</v>
      </c>
      <c r="R1284" s="20">
        <v>2</v>
      </c>
      <c r="S1284" s="20">
        <v>8</v>
      </c>
      <c r="T1284" s="20">
        <v>4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47">
        <f t="shared" si="20"/>
        <v>0</v>
      </c>
      <c r="AB1284" s="20">
        <v>0</v>
      </c>
      <c r="AC1284" s="20"/>
      <c r="AD1284" s="20" t="s">
        <v>38</v>
      </c>
    </row>
    <row r="1285" spans="1:30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F1285">
        <v>1</v>
      </c>
      <c r="G1285">
        <v>0</v>
      </c>
      <c r="H1285" s="35">
        <v>41459</v>
      </c>
      <c r="I1285">
        <v>56</v>
      </c>
      <c r="J1285">
        <v>5</v>
      </c>
      <c r="K1285">
        <v>4</v>
      </c>
      <c r="L1285">
        <v>13</v>
      </c>
      <c r="M1285">
        <v>8</v>
      </c>
      <c r="N1285">
        <v>0</v>
      </c>
      <c r="O1285">
        <v>4</v>
      </c>
      <c r="P1285">
        <v>1</v>
      </c>
      <c r="Q1285">
        <v>1</v>
      </c>
      <c r="R1285">
        <v>0</v>
      </c>
      <c r="S1285">
        <v>3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s="47">
        <f t="shared" si="20"/>
        <v>0</v>
      </c>
      <c r="AB1285">
        <v>0</v>
      </c>
      <c r="AD1285" t="s">
        <v>38</v>
      </c>
    </row>
    <row r="1286" spans="1:30" x14ac:dyDescent="0.25">
      <c r="A1286" s="20">
        <v>6918</v>
      </c>
      <c r="B1286" s="20">
        <v>1989</v>
      </c>
      <c r="C1286" s="20" t="s">
        <v>2</v>
      </c>
      <c r="D1286" s="20" t="s">
        <v>14</v>
      </c>
      <c r="E1286" s="20">
        <v>28691</v>
      </c>
      <c r="F1286" s="20">
        <v>1</v>
      </c>
      <c r="G1286" s="20">
        <v>0</v>
      </c>
      <c r="H1286" s="49">
        <v>41459</v>
      </c>
      <c r="I1286" s="20">
        <v>56</v>
      </c>
      <c r="J1286" s="20">
        <v>5</v>
      </c>
      <c r="K1286" s="20">
        <v>4</v>
      </c>
      <c r="L1286" s="20">
        <v>13</v>
      </c>
      <c r="M1286" s="20">
        <v>8</v>
      </c>
      <c r="N1286" s="20">
        <v>0</v>
      </c>
      <c r="O1286" s="20">
        <v>4</v>
      </c>
      <c r="P1286" s="20">
        <v>1</v>
      </c>
      <c r="Q1286" s="20">
        <v>1</v>
      </c>
      <c r="R1286" s="20">
        <v>0</v>
      </c>
      <c r="S1286" s="20">
        <v>3</v>
      </c>
      <c r="T1286" s="20">
        <v>8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47">
        <f t="shared" si="20"/>
        <v>0</v>
      </c>
      <c r="AB1286" s="20">
        <v>0</v>
      </c>
      <c r="AC1286" s="20"/>
      <c r="AD1286" s="20" t="s">
        <v>38</v>
      </c>
    </row>
    <row r="1287" spans="1:30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F1287">
        <v>0</v>
      </c>
      <c r="G1287">
        <v>1</v>
      </c>
      <c r="H1287" s="35">
        <v>41429</v>
      </c>
      <c r="I1287">
        <v>56</v>
      </c>
      <c r="J1287">
        <v>198</v>
      </c>
      <c r="K1287">
        <v>18</v>
      </c>
      <c r="L1287">
        <v>252</v>
      </c>
      <c r="M1287">
        <v>32</v>
      </c>
      <c r="N1287">
        <v>108</v>
      </c>
      <c r="O1287">
        <v>54</v>
      </c>
      <c r="P1287">
        <v>2</v>
      </c>
      <c r="Q1287">
        <v>4</v>
      </c>
      <c r="R1287">
        <v>6</v>
      </c>
      <c r="S1287">
        <v>8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s="47">
        <f t="shared" si="20"/>
        <v>0</v>
      </c>
      <c r="AB1287">
        <v>0</v>
      </c>
      <c r="AD1287" t="s">
        <v>38</v>
      </c>
    </row>
    <row r="1288" spans="1:30" x14ac:dyDescent="0.25">
      <c r="A1288" s="20">
        <v>10156</v>
      </c>
      <c r="B1288" s="20">
        <v>1975</v>
      </c>
      <c r="C1288" s="20" t="s">
        <v>2</v>
      </c>
      <c r="D1288" s="20" t="s">
        <v>9</v>
      </c>
      <c r="E1288" s="20">
        <v>84196</v>
      </c>
      <c r="F1288" s="20">
        <v>0</v>
      </c>
      <c r="G1288" s="20">
        <v>1</v>
      </c>
      <c r="H1288" s="49">
        <v>41428</v>
      </c>
      <c r="I1288" s="20">
        <v>56</v>
      </c>
      <c r="J1288" s="20">
        <v>215</v>
      </c>
      <c r="K1288" s="20">
        <v>63</v>
      </c>
      <c r="L1288" s="20">
        <v>507</v>
      </c>
      <c r="M1288" s="20">
        <v>231</v>
      </c>
      <c r="N1288" s="20">
        <v>31</v>
      </c>
      <c r="O1288" s="20">
        <v>190</v>
      </c>
      <c r="P1288" s="20">
        <v>1</v>
      </c>
      <c r="Q1288" s="20">
        <v>8</v>
      </c>
      <c r="R1288" s="20">
        <v>4</v>
      </c>
      <c r="S1288" s="20">
        <v>7</v>
      </c>
      <c r="T1288" s="20">
        <v>3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47">
        <f t="shared" si="20"/>
        <v>0</v>
      </c>
      <c r="AB1288" s="20">
        <v>0</v>
      </c>
      <c r="AC1288" s="20"/>
      <c r="AD1288" s="20" t="s">
        <v>38</v>
      </c>
    </row>
    <row r="1289" spans="1:30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F1289">
        <v>0</v>
      </c>
      <c r="G1289">
        <v>0</v>
      </c>
      <c r="H1289" s="35">
        <v>41405</v>
      </c>
      <c r="I1289">
        <v>56</v>
      </c>
      <c r="J1289">
        <v>112</v>
      </c>
      <c r="K1289">
        <v>17</v>
      </c>
      <c r="L1289">
        <v>44</v>
      </c>
      <c r="M1289">
        <v>34</v>
      </c>
      <c r="N1289">
        <v>22</v>
      </c>
      <c r="O1289">
        <v>89</v>
      </c>
      <c r="P1289">
        <v>1</v>
      </c>
      <c r="Q1289">
        <v>2</v>
      </c>
      <c r="R1289">
        <v>5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s="47">
        <f t="shared" si="20"/>
        <v>0</v>
      </c>
      <c r="AB1289">
        <v>0</v>
      </c>
      <c r="AD1289" t="s">
        <v>34</v>
      </c>
    </row>
    <row r="1290" spans="1:30" x14ac:dyDescent="0.25">
      <c r="A1290" s="20">
        <v>4119</v>
      </c>
      <c r="B1290" s="20">
        <v>1963</v>
      </c>
      <c r="C1290" s="20" t="s">
        <v>4</v>
      </c>
      <c r="D1290" s="20" t="s">
        <v>13</v>
      </c>
      <c r="E1290" s="20">
        <v>38620</v>
      </c>
      <c r="F1290" s="20">
        <v>0</v>
      </c>
      <c r="G1290" s="20">
        <v>0</v>
      </c>
      <c r="H1290" s="49">
        <v>41405</v>
      </c>
      <c r="I1290" s="20">
        <v>56</v>
      </c>
      <c r="J1290" s="20">
        <v>112</v>
      </c>
      <c r="K1290" s="20">
        <v>17</v>
      </c>
      <c r="L1290" s="20">
        <v>44</v>
      </c>
      <c r="M1290" s="20">
        <v>34</v>
      </c>
      <c r="N1290" s="20">
        <v>22</v>
      </c>
      <c r="O1290" s="20">
        <v>89</v>
      </c>
      <c r="P1290" s="20">
        <v>1</v>
      </c>
      <c r="Q1290" s="20">
        <v>2</v>
      </c>
      <c r="R1290" s="20">
        <v>5</v>
      </c>
      <c r="S1290" s="20">
        <v>3</v>
      </c>
      <c r="T1290" s="20">
        <v>3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47">
        <f t="shared" si="20"/>
        <v>0</v>
      </c>
      <c r="AB1290" s="20">
        <v>0</v>
      </c>
      <c r="AC1290" s="20"/>
      <c r="AD1290" s="20" t="s">
        <v>32</v>
      </c>
    </row>
    <row r="1291" spans="1:30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F1291">
        <v>1</v>
      </c>
      <c r="G1291">
        <v>0</v>
      </c>
      <c r="H1291" s="35">
        <v>41377</v>
      </c>
      <c r="I1291">
        <v>56</v>
      </c>
      <c r="J1291">
        <v>2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s="47">
        <f t="shared" si="20"/>
        <v>0</v>
      </c>
      <c r="AB1291">
        <v>0</v>
      </c>
      <c r="AD1291" t="s">
        <v>36</v>
      </c>
    </row>
    <row r="1292" spans="1:30" x14ac:dyDescent="0.25">
      <c r="A1292" s="20">
        <v>332</v>
      </c>
      <c r="B1292" s="20">
        <v>1957</v>
      </c>
      <c r="C1292" s="20" t="s">
        <v>2</v>
      </c>
      <c r="D1292" s="20" t="s">
        <v>14</v>
      </c>
      <c r="E1292" s="20">
        <v>47743</v>
      </c>
      <c r="F1292" s="20">
        <v>0</v>
      </c>
      <c r="G1292" s="20">
        <v>1</v>
      </c>
      <c r="H1292" s="49">
        <v>41355</v>
      </c>
      <c r="I1292" s="20">
        <v>56</v>
      </c>
      <c r="J1292" s="20">
        <v>198</v>
      </c>
      <c r="K1292" s="20">
        <v>2</v>
      </c>
      <c r="L1292" s="20">
        <v>43</v>
      </c>
      <c r="M1292" s="20">
        <v>0</v>
      </c>
      <c r="N1292" s="20">
        <v>12</v>
      </c>
      <c r="O1292" s="20">
        <v>20</v>
      </c>
      <c r="P1292" s="20">
        <v>3</v>
      </c>
      <c r="Q1292" s="20">
        <v>4</v>
      </c>
      <c r="R1292" s="20">
        <v>1</v>
      </c>
      <c r="S1292" s="20">
        <v>6</v>
      </c>
      <c r="T1292" s="20">
        <v>6</v>
      </c>
      <c r="U1292" s="20">
        <v>0</v>
      </c>
      <c r="V1292" s="20">
        <v>1</v>
      </c>
      <c r="W1292" s="20">
        <v>0</v>
      </c>
      <c r="X1292" s="20">
        <v>0</v>
      </c>
      <c r="Y1292" s="20">
        <v>0</v>
      </c>
      <c r="Z1292" s="20">
        <v>0</v>
      </c>
      <c r="AA1292" s="47">
        <f t="shared" si="20"/>
        <v>1</v>
      </c>
      <c r="AB1292" s="20">
        <v>0</v>
      </c>
      <c r="AC1292" s="20"/>
      <c r="AD1292" s="20" t="s">
        <v>38</v>
      </c>
    </row>
    <row r="1293" spans="1:30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F1293">
        <v>0</v>
      </c>
      <c r="G1293">
        <v>0</v>
      </c>
      <c r="H1293" s="35">
        <v>41336</v>
      </c>
      <c r="I1293">
        <v>56</v>
      </c>
      <c r="J1293">
        <v>1493</v>
      </c>
      <c r="K1293">
        <v>86</v>
      </c>
      <c r="L1293">
        <v>454</v>
      </c>
      <c r="M1293">
        <v>112</v>
      </c>
      <c r="N1293">
        <v>43</v>
      </c>
      <c r="O1293">
        <v>43</v>
      </c>
      <c r="P1293">
        <v>2</v>
      </c>
      <c r="Q1293">
        <v>4</v>
      </c>
      <c r="R1293">
        <v>4</v>
      </c>
      <c r="S1293">
        <v>5</v>
      </c>
      <c r="T1293">
        <v>2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 s="47">
        <f t="shared" si="20"/>
        <v>3</v>
      </c>
      <c r="AB1293">
        <v>0</v>
      </c>
      <c r="AD1293" t="s">
        <v>38</v>
      </c>
    </row>
    <row r="1294" spans="1:30" x14ac:dyDescent="0.25">
      <c r="A1294" s="20">
        <v>10319</v>
      </c>
      <c r="B1294" s="20">
        <v>1971</v>
      </c>
      <c r="C1294" s="20" t="s">
        <v>2</v>
      </c>
      <c r="D1294" s="20" t="s">
        <v>14</v>
      </c>
      <c r="E1294" s="20">
        <v>66303</v>
      </c>
      <c r="F1294" s="20">
        <v>0</v>
      </c>
      <c r="G1294" s="20">
        <v>1</v>
      </c>
      <c r="H1294" s="49">
        <v>41331</v>
      </c>
      <c r="I1294" s="20">
        <v>56</v>
      </c>
      <c r="J1294" s="20">
        <v>1090</v>
      </c>
      <c r="K1294" s="20">
        <v>12</v>
      </c>
      <c r="L1294" s="20">
        <v>96</v>
      </c>
      <c r="M1294" s="20">
        <v>16</v>
      </c>
      <c r="N1294" s="20">
        <v>12</v>
      </c>
      <c r="O1294" s="20">
        <v>60</v>
      </c>
      <c r="P1294" s="20">
        <v>4</v>
      </c>
      <c r="Q1294" s="20">
        <v>3</v>
      </c>
      <c r="R1294" s="20">
        <v>4</v>
      </c>
      <c r="S1294" s="20">
        <v>11</v>
      </c>
      <c r="T1294" s="20">
        <v>8</v>
      </c>
      <c r="U1294" s="20">
        <v>0</v>
      </c>
      <c r="V1294" s="20">
        <v>1</v>
      </c>
      <c r="W1294" s="20">
        <v>0</v>
      </c>
      <c r="X1294" s="20">
        <v>0</v>
      </c>
      <c r="Y1294" s="20">
        <v>0</v>
      </c>
      <c r="Z1294" s="20">
        <v>0</v>
      </c>
      <c r="AA1294" s="47">
        <f t="shared" si="20"/>
        <v>1</v>
      </c>
      <c r="AB1294" s="20">
        <v>0</v>
      </c>
      <c r="AC1294" s="20"/>
      <c r="AD1294" s="20" t="s">
        <v>38</v>
      </c>
    </row>
    <row r="1295" spans="1:30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F1295">
        <v>0</v>
      </c>
      <c r="G1295">
        <v>2</v>
      </c>
      <c r="H1295" s="35">
        <v>41307</v>
      </c>
      <c r="I1295">
        <v>56</v>
      </c>
      <c r="J1295">
        <v>295</v>
      </c>
      <c r="K1295">
        <v>106</v>
      </c>
      <c r="L1295">
        <v>271</v>
      </c>
      <c r="M1295">
        <v>75</v>
      </c>
      <c r="N1295">
        <v>98</v>
      </c>
      <c r="O1295">
        <v>65</v>
      </c>
      <c r="P1295">
        <v>4</v>
      </c>
      <c r="Q1295">
        <v>6</v>
      </c>
      <c r="R1295">
        <v>4</v>
      </c>
      <c r="S1295">
        <v>12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s="47">
        <f t="shared" si="20"/>
        <v>0</v>
      </c>
      <c r="AB1295">
        <v>0</v>
      </c>
      <c r="AD1295" t="s">
        <v>37</v>
      </c>
    </row>
    <row r="1296" spans="1:30" x14ac:dyDescent="0.25">
      <c r="A1296" s="20">
        <v>3445</v>
      </c>
      <c r="B1296" s="20">
        <v>1956</v>
      </c>
      <c r="C1296" s="20" t="s">
        <v>2</v>
      </c>
      <c r="D1296" s="20" t="s">
        <v>9</v>
      </c>
      <c r="E1296" s="20">
        <v>60714</v>
      </c>
      <c r="F1296" s="20">
        <v>0</v>
      </c>
      <c r="G1296" s="20">
        <v>0</v>
      </c>
      <c r="H1296" s="49">
        <v>41291</v>
      </c>
      <c r="I1296" s="20">
        <v>56</v>
      </c>
      <c r="J1296" s="20">
        <v>216</v>
      </c>
      <c r="K1296" s="20">
        <v>162</v>
      </c>
      <c r="L1296" s="20">
        <v>224</v>
      </c>
      <c r="M1296" s="20">
        <v>101</v>
      </c>
      <c r="N1296" s="20">
        <v>92</v>
      </c>
      <c r="O1296" s="20">
        <v>162</v>
      </c>
      <c r="P1296" s="20">
        <v>2</v>
      </c>
      <c r="Q1296" s="20">
        <v>7</v>
      </c>
      <c r="R1296" s="20">
        <v>4</v>
      </c>
      <c r="S1296" s="20">
        <v>10</v>
      </c>
      <c r="T1296" s="20">
        <v>5</v>
      </c>
      <c r="U1296" s="20">
        <v>0</v>
      </c>
      <c r="V1296" s="20">
        <v>0</v>
      </c>
      <c r="W1296" s="20">
        <v>0</v>
      </c>
      <c r="X1296" s="20">
        <v>0</v>
      </c>
      <c r="Y1296" s="20">
        <v>0</v>
      </c>
      <c r="Z1296" s="20">
        <v>1</v>
      </c>
      <c r="AA1296" s="47">
        <f t="shared" si="20"/>
        <v>1</v>
      </c>
      <c r="AB1296" s="20">
        <v>0</v>
      </c>
      <c r="AC1296" s="20"/>
      <c r="AD1296" s="20" t="s">
        <v>33</v>
      </c>
    </row>
    <row r="1297" spans="1:30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F1297">
        <v>1</v>
      </c>
      <c r="G1297">
        <v>0</v>
      </c>
      <c r="H1297" s="35">
        <v>41248</v>
      </c>
      <c r="I1297">
        <v>56</v>
      </c>
      <c r="J1297">
        <v>3</v>
      </c>
      <c r="K1297">
        <v>2</v>
      </c>
      <c r="L1297">
        <v>12</v>
      </c>
      <c r="M1297">
        <v>0</v>
      </c>
      <c r="N1297">
        <v>1</v>
      </c>
      <c r="O1297">
        <v>9</v>
      </c>
      <c r="P1297">
        <v>1</v>
      </c>
      <c r="Q1297">
        <v>1</v>
      </c>
      <c r="R1297">
        <v>0</v>
      </c>
      <c r="S1297">
        <v>2</v>
      </c>
      <c r="T1297">
        <v>8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 s="47">
        <f t="shared" si="20"/>
        <v>2</v>
      </c>
      <c r="AB1297">
        <v>0</v>
      </c>
      <c r="AD1297" t="s">
        <v>38</v>
      </c>
    </row>
    <row r="1298" spans="1:30" x14ac:dyDescent="0.25">
      <c r="A1298" s="20">
        <v>4427</v>
      </c>
      <c r="B1298" s="20">
        <v>1995</v>
      </c>
      <c r="C1298" s="20" t="s">
        <v>5</v>
      </c>
      <c r="D1298" s="20" t="s">
        <v>9</v>
      </c>
      <c r="E1298" s="20">
        <v>83257</v>
      </c>
      <c r="F1298" s="20">
        <v>0</v>
      </c>
      <c r="G1298" s="20">
        <v>0</v>
      </c>
      <c r="H1298" s="49">
        <v>41170</v>
      </c>
      <c r="I1298" s="20">
        <v>56</v>
      </c>
      <c r="J1298" s="20">
        <v>536</v>
      </c>
      <c r="K1298" s="20">
        <v>27</v>
      </c>
      <c r="L1298" s="20">
        <v>590</v>
      </c>
      <c r="M1298" s="20">
        <v>38</v>
      </c>
      <c r="N1298" s="20">
        <v>107</v>
      </c>
      <c r="O1298" s="20">
        <v>67</v>
      </c>
      <c r="P1298" s="20">
        <v>1</v>
      </c>
      <c r="Q1298" s="20">
        <v>5</v>
      </c>
      <c r="R1298" s="20">
        <v>10</v>
      </c>
      <c r="S1298" s="20">
        <v>12</v>
      </c>
      <c r="T1298" s="20">
        <v>6</v>
      </c>
      <c r="U1298" s="20">
        <v>1</v>
      </c>
      <c r="V1298" s="20">
        <v>0</v>
      </c>
      <c r="W1298" s="20">
        <v>1</v>
      </c>
      <c r="X1298" s="20">
        <v>0</v>
      </c>
      <c r="Y1298" s="20">
        <v>0</v>
      </c>
      <c r="Z1298" s="20">
        <v>1</v>
      </c>
      <c r="AA1298" s="47">
        <f t="shared" si="20"/>
        <v>3</v>
      </c>
      <c r="AB1298" s="20">
        <v>1</v>
      </c>
      <c r="AC1298" s="20"/>
      <c r="AD1298" s="20" t="s">
        <v>38</v>
      </c>
    </row>
    <row r="1299" spans="1:30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F1299">
        <v>0</v>
      </c>
      <c r="G1299">
        <v>1</v>
      </c>
      <c r="H1299" s="35">
        <v>41164</v>
      </c>
      <c r="I1299">
        <v>56</v>
      </c>
      <c r="J1299">
        <v>1149</v>
      </c>
      <c r="K1299">
        <v>71</v>
      </c>
      <c r="L1299">
        <v>449</v>
      </c>
      <c r="M1299">
        <v>69</v>
      </c>
      <c r="N1299">
        <v>71</v>
      </c>
      <c r="O1299">
        <v>26</v>
      </c>
      <c r="P1299">
        <v>1</v>
      </c>
      <c r="Q1299">
        <v>11</v>
      </c>
      <c r="R1299">
        <v>8</v>
      </c>
      <c r="S1299">
        <v>8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s="47">
        <f t="shared" si="20"/>
        <v>0</v>
      </c>
      <c r="AB1299">
        <v>0</v>
      </c>
      <c r="AD1299" t="s">
        <v>36</v>
      </c>
    </row>
    <row r="1300" spans="1:30" x14ac:dyDescent="0.25">
      <c r="A1300" s="20">
        <v>2066</v>
      </c>
      <c r="B1300" s="20">
        <v>1949</v>
      </c>
      <c r="C1300" s="20" t="s">
        <v>2</v>
      </c>
      <c r="D1300" s="20" t="s">
        <v>13</v>
      </c>
      <c r="E1300" s="20">
        <v>38823</v>
      </c>
      <c r="F1300" s="20">
        <v>0</v>
      </c>
      <c r="G1300" s="20">
        <v>1</v>
      </c>
      <c r="H1300" s="49">
        <v>41151</v>
      </c>
      <c r="I1300" s="20">
        <v>56</v>
      </c>
      <c r="J1300" s="20">
        <v>70</v>
      </c>
      <c r="K1300" s="20">
        <v>0</v>
      </c>
      <c r="L1300" s="20">
        <v>11</v>
      </c>
      <c r="M1300" s="20">
        <v>2</v>
      </c>
      <c r="N1300" s="20">
        <v>8</v>
      </c>
      <c r="O1300" s="20">
        <v>23</v>
      </c>
      <c r="P1300" s="20">
        <v>1</v>
      </c>
      <c r="Q1300" s="20">
        <v>2</v>
      </c>
      <c r="R1300" s="20">
        <v>1</v>
      </c>
      <c r="S1300" s="20">
        <v>3</v>
      </c>
      <c r="T1300" s="20">
        <v>6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47">
        <f t="shared" si="20"/>
        <v>0</v>
      </c>
      <c r="AB1300" s="20">
        <v>0</v>
      </c>
      <c r="AC1300" s="20"/>
      <c r="AD1300" s="20" t="s">
        <v>38</v>
      </c>
    </row>
    <row r="1301" spans="1:30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F1301">
        <v>1</v>
      </c>
      <c r="G1301">
        <v>0</v>
      </c>
      <c r="H1301" s="35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 s="47">
        <f t="shared" si="20"/>
        <v>1</v>
      </c>
      <c r="AB1301">
        <v>0</v>
      </c>
      <c r="AD1301" t="s">
        <v>37</v>
      </c>
    </row>
    <row r="1302" spans="1:30" x14ac:dyDescent="0.25">
      <c r="A1302" s="20">
        <v>8685</v>
      </c>
      <c r="B1302" s="20">
        <v>1977</v>
      </c>
      <c r="C1302" s="20" t="s">
        <v>2</v>
      </c>
      <c r="D1302" s="20" t="s">
        <v>14</v>
      </c>
      <c r="E1302" s="20">
        <v>42014</v>
      </c>
      <c r="F1302" s="20">
        <v>1</v>
      </c>
      <c r="G1302" s="20">
        <v>0</v>
      </c>
      <c r="H1302" s="49">
        <v>41138</v>
      </c>
      <c r="I1302" s="20">
        <v>56</v>
      </c>
      <c r="J1302" s="20">
        <v>244</v>
      </c>
      <c r="K1302" s="20">
        <v>15</v>
      </c>
      <c r="L1302" s="20">
        <v>108</v>
      </c>
      <c r="M1302" s="20">
        <v>4</v>
      </c>
      <c r="N1302" s="20">
        <v>15</v>
      </c>
      <c r="O1302" s="20">
        <v>50</v>
      </c>
      <c r="P1302" s="20">
        <v>6</v>
      </c>
      <c r="Q1302" s="20">
        <v>7</v>
      </c>
      <c r="R1302" s="20">
        <v>1</v>
      </c>
      <c r="S1302" s="20">
        <v>6</v>
      </c>
      <c r="T1302" s="20">
        <v>8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1</v>
      </c>
      <c r="AA1302" s="47">
        <f t="shared" si="20"/>
        <v>1</v>
      </c>
      <c r="AB1302" s="20">
        <v>0</v>
      </c>
      <c r="AC1302" s="20"/>
      <c r="AD1302" s="20" t="s">
        <v>33</v>
      </c>
    </row>
    <row r="1303" spans="1:30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F1303">
        <v>0</v>
      </c>
      <c r="G1303">
        <v>0</v>
      </c>
      <c r="H1303" s="35">
        <v>41772</v>
      </c>
      <c r="I1303">
        <v>57</v>
      </c>
      <c r="J1303">
        <v>586</v>
      </c>
      <c r="K1303">
        <v>66</v>
      </c>
      <c r="L1303">
        <v>653</v>
      </c>
      <c r="M1303">
        <v>17</v>
      </c>
      <c r="N1303">
        <v>0</v>
      </c>
      <c r="O1303">
        <v>26</v>
      </c>
      <c r="P1303">
        <v>1</v>
      </c>
      <c r="Q1303">
        <v>5</v>
      </c>
      <c r="R1303">
        <v>9</v>
      </c>
      <c r="S1303">
        <v>6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s="47">
        <f t="shared" si="20"/>
        <v>0</v>
      </c>
      <c r="AB1303">
        <v>0</v>
      </c>
      <c r="AD1303" t="s">
        <v>38</v>
      </c>
    </row>
    <row r="1304" spans="1:30" x14ac:dyDescent="0.25">
      <c r="A1304" s="20">
        <v>8726</v>
      </c>
      <c r="B1304" s="20">
        <v>1964</v>
      </c>
      <c r="C1304" s="20" t="s">
        <v>5</v>
      </c>
      <c r="D1304" s="20" t="s">
        <v>10</v>
      </c>
      <c r="E1304" s="20">
        <v>41713</v>
      </c>
      <c r="F1304" s="20">
        <v>1</v>
      </c>
      <c r="G1304" s="20">
        <v>1</v>
      </c>
      <c r="H1304" s="49">
        <v>41758</v>
      </c>
      <c r="I1304" s="20">
        <v>57</v>
      </c>
      <c r="J1304" s="20">
        <v>77</v>
      </c>
      <c r="K1304" s="20">
        <v>8</v>
      </c>
      <c r="L1304" s="20">
        <v>44</v>
      </c>
      <c r="M1304" s="20">
        <v>10</v>
      </c>
      <c r="N1304" s="20">
        <v>10</v>
      </c>
      <c r="O1304" s="20">
        <v>25</v>
      </c>
      <c r="P1304" s="20">
        <v>5</v>
      </c>
      <c r="Q1304" s="20">
        <v>3</v>
      </c>
      <c r="R1304" s="20">
        <v>1</v>
      </c>
      <c r="S1304" s="20">
        <v>4</v>
      </c>
      <c r="T1304" s="20">
        <v>6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47">
        <f t="shared" si="20"/>
        <v>0</v>
      </c>
      <c r="AB1304" s="20">
        <v>0</v>
      </c>
      <c r="AC1304" s="20"/>
      <c r="AD1304" s="20" t="s">
        <v>37</v>
      </c>
    </row>
    <row r="1305" spans="1:30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F1305">
        <v>0</v>
      </c>
      <c r="G1305">
        <v>1</v>
      </c>
      <c r="H1305" s="35">
        <v>41672</v>
      </c>
      <c r="I1305">
        <v>57</v>
      </c>
      <c r="J1305">
        <v>539</v>
      </c>
      <c r="K1305">
        <v>30</v>
      </c>
      <c r="L1305">
        <v>92</v>
      </c>
      <c r="M1305">
        <v>80</v>
      </c>
      <c r="N1305">
        <v>46</v>
      </c>
      <c r="O1305">
        <v>38</v>
      </c>
      <c r="P1305">
        <v>1</v>
      </c>
      <c r="Q1305">
        <v>5</v>
      </c>
      <c r="R1305">
        <v>3</v>
      </c>
      <c r="S1305">
        <v>13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s="47">
        <f t="shared" si="20"/>
        <v>0</v>
      </c>
      <c r="AB1305">
        <v>0</v>
      </c>
      <c r="AD1305" t="s">
        <v>33</v>
      </c>
    </row>
    <row r="1306" spans="1:30" x14ac:dyDescent="0.25">
      <c r="A1306" s="20">
        <v>3283</v>
      </c>
      <c r="B1306" s="20">
        <v>1972</v>
      </c>
      <c r="C1306" s="20" t="s">
        <v>5</v>
      </c>
      <c r="D1306" s="20" t="s">
        <v>14</v>
      </c>
      <c r="E1306" s="20">
        <v>70932</v>
      </c>
      <c r="F1306" s="20">
        <v>0</v>
      </c>
      <c r="G1306" s="20">
        <v>1</v>
      </c>
      <c r="H1306" s="49">
        <v>41658</v>
      </c>
      <c r="I1306" s="20">
        <v>57</v>
      </c>
      <c r="J1306" s="20">
        <v>200</v>
      </c>
      <c r="K1306" s="20">
        <v>193</v>
      </c>
      <c r="L1306" s="20">
        <v>100</v>
      </c>
      <c r="M1306" s="20">
        <v>46</v>
      </c>
      <c r="N1306" s="20">
        <v>185</v>
      </c>
      <c r="O1306" s="20">
        <v>185</v>
      </c>
      <c r="P1306" s="20">
        <v>2</v>
      </c>
      <c r="Q1306" s="20">
        <v>6</v>
      </c>
      <c r="R1306" s="20">
        <v>2</v>
      </c>
      <c r="S1306" s="20">
        <v>12</v>
      </c>
      <c r="T1306" s="20">
        <v>3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47">
        <f t="shared" si="20"/>
        <v>0</v>
      </c>
      <c r="AB1306" s="20">
        <v>0</v>
      </c>
      <c r="AC1306" s="20"/>
      <c r="AD1306" s="20" t="s">
        <v>38</v>
      </c>
    </row>
    <row r="1307" spans="1:30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F1307">
        <v>0</v>
      </c>
      <c r="G1307">
        <v>0</v>
      </c>
      <c r="H1307" s="35">
        <v>41620</v>
      </c>
      <c r="I1307">
        <v>57</v>
      </c>
      <c r="J1307">
        <v>794</v>
      </c>
      <c r="K1307">
        <v>115</v>
      </c>
      <c r="L1307">
        <v>243</v>
      </c>
      <c r="M1307">
        <v>150</v>
      </c>
      <c r="N1307">
        <v>0</v>
      </c>
      <c r="O1307">
        <v>205</v>
      </c>
      <c r="P1307">
        <v>1</v>
      </c>
      <c r="Q1307">
        <v>8</v>
      </c>
      <c r="R1307">
        <v>5</v>
      </c>
      <c r="S1307">
        <v>6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s="47">
        <f t="shared" si="20"/>
        <v>0</v>
      </c>
      <c r="AB1307">
        <v>0</v>
      </c>
      <c r="AD1307" t="s">
        <v>32</v>
      </c>
    </row>
    <row r="1308" spans="1:30" x14ac:dyDescent="0.25">
      <c r="A1308" s="20">
        <v>800</v>
      </c>
      <c r="B1308" s="20">
        <v>1960</v>
      </c>
      <c r="C1308" s="20" t="s">
        <v>2</v>
      </c>
      <c r="D1308" s="20" t="s">
        <v>13</v>
      </c>
      <c r="E1308" s="20">
        <v>44512</v>
      </c>
      <c r="F1308" s="20">
        <v>1</v>
      </c>
      <c r="G1308" s="20">
        <v>1</v>
      </c>
      <c r="H1308" s="49">
        <v>41516</v>
      </c>
      <c r="I1308" s="20">
        <v>57</v>
      </c>
      <c r="J1308" s="20">
        <v>23</v>
      </c>
      <c r="K1308" s="20">
        <v>1</v>
      </c>
      <c r="L1308" s="20">
        <v>6</v>
      </c>
      <c r="M1308" s="20">
        <v>0</v>
      </c>
      <c r="N1308" s="20">
        <v>0</v>
      </c>
      <c r="O1308" s="20">
        <v>2</v>
      </c>
      <c r="P1308" s="20">
        <v>2</v>
      </c>
      <c r="Q1308" s="20">
        <v>1</v>
      </c>
      <c r="R1308" s="20">
        <v>0</v>
      </c>
      <c r="S1308" s="20">
        <v>3</v>
      </c>
      <c r="T1308" s="20">
        <v>4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47">
        <f t="shared" si="20"/>
        <v>0</v>
      </c>
      <c r="AB1308" s="20">
        <v>0</v>
      </c>
      <c r="AC1308" s="20"/>
      <c r="AD1308" s="20" t="s">
        <v>33</v>
      </c>
    </row>
    <row r="1309" spans="1:30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F1309">
        <v>0</v>
      </c>
      <c r="G1309">
        <v>1</v>
      </c>
      <c r="H1309" s="35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47">
        <f t="shared" si="20"/>
        <v>0</v>
      </c>
      <c r="AB1309">
        <v>0</v>
      </c>
      <c r="AD1309" t="s">
        <v>38</v>
      </c>
    </row>
    <row r="1310" spans="1:30" x14ac:dyDescent="0.25">
      <c r="A1310" s="20">
        <v>5147</v>
      </c>
      <c r="B1310" s="20">
        <v>1948</v>
      </c>
      <c r="C1310" s="20" t="s">
        <v>2</v>
      </c>
      <c r="D1310" s="20" t="s">
        <v>9</v>
      </c>
      <c r="E1310" s="20">
        <v>90842</v>
      </c>
      <c r="F1310" s="20">
        <v>0</v>
      </c>
      <c r="G1310" s="20">
        <v>0</v>
      </c>
      <c r="H1310" s="49">
        <v>41484</v>
      </c>
      <c r="I1310" s="20">
        <v>57</v>
      </c>
      <c r="J1310" s="20">
        <v>774</v>
      </c>
      <c r="K1310" s="20">
        <v>70</v>
      </c>
      <c r="L1310" s="20">
        <v>118</v>
      </c>
      <c r="M1310" s="20">
        <v>182</v>
      </c>
      <c r="N1310" s="20">
        <v>187</v>
      </c>
      <c r="O1310" s="20">
        <v>93</v>
      </c>
      <c r="P1310" s="20">
        <v>1</v>
      </c>
      <c r="Q1310" s="20">
        <v>4</v>
      </c>
      <c r="R1310" s="20">
        <v>9</v>
      </c>
      <c r="S1310" s="20">
        <v>13</v>
      </c>
      <c r="T1310" s="20">
        <v>1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47">
        <f t="shared" si="20"/>
        <v>0</v>
      </c>
      <c r="AB1310" s="20">
        <v>0</v>
      </c>
      <c r="AC1310" s="20"/>
      <c r="AD1310" s="20" t="s">
        <v>38</v>
      </c>
    </row>
    <row r="1311" spans="1:30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F1311">
        <v>0</v>
      </c>
      <c r="G1311">
        <v>1</v>
      </c>
      <c r="H1311" s="35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s="47">
        <f t="shared" si="20"/>
        <v>0</v>
      </c>
      <c r="AB1311">
        <v>0</v>
      </c>
      <c r="AD1311" t="s">
        <v>33</v>
      </c>
    </row>
    <row r="1312" spans="1:30" x14ac:dyDescent="0.25">
      <c r="A1312" s="20">
        <v>8557</v>
      </c>
      <c r="B1312" s="20">
        <v>1982</v>
      </c>
      <c r="C1312" s="20" t="s">
        <v>2</v>
      </c>
      <c r="D1312" s="20" t="s">
        <v>9</v>
      </c>
      <c r="E1312" s="20">
        <v>52720</v>
      </c>
      <c r="F1312" s="20">
        <v>1</v>
      </c>
      <c r="G1312" s="20">
        <v>0</v>
      </c>
      <c r="H1312" s="49">
        <v>41442</v>
      </c>
      <c r="I1312" s="20">
        <v>57</v>
      </c>
      <c r="J1312" s="20">
        <v>11</v>
      </c>
      <c r="K1312" s="20">
        <v>3</v>
      </c>
      <c r="L1312" s="20">
        <v>22</v>
      </c>
      <c r="M1312" s="20">
        <v>2</v>
      </c>
      <c r="N1312" s="20">
        <v>2</v>
      </c>
      <c r="O1312" s="20">
        <v>6</v>
      </c>
      <c r="P1312" s="20">
        <v>2</v>
      </c>
      <c r="Q1312" s="20">
        <v>2</v>
      </c>
      <c r="R1312" s="20">
        <v>0</v>
      </c>
      <c r="S1312" s="20">
        <v>3</v>
      </c>
      <c r="T1312" s="20">
        <v>6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47">
        <f t="shared" si="20"/>
        <v>0</v>
      </c>
      <c r="AB1312" s="20">
        <v>0</v>
      </c>
      <c r="AC1312" s="20"/>
      <c r="AD1312" s="20" t="s">
        <v>34</v>
      </c>
    </row>
    <row r="1313" spans="1:30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F1313">
        <v>1</v>
      </c>
      <c r="G1313">
        <v>0</v>
      </c>
      <c r="H1313" s="35">
        <v>41442</v>
      </c>
      <c r="I1313">
        <v>57</v>
      </c>
      <c r="J1313">
        <v>11</v>
      </c>
      <c r="K1313">
        <v>3</v>
      </c>
      <c r="L1313">
        <v>22</v>
      </c>
      <c r="M1313">
        <v>2</v>
      </c>
      <c r="N1313">
        <v>2</v>
      </c>
      <c r="O1313">
        <v>6</v>
      </c>
      <c r="P1313">
        <v>2</v>
      </c>
      <c r="Q1313">
        <v>2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s="47">
        <f t="shared" si="20"/>
        <v>0</v>
      </c>
      <c r="AB1313">
        <v>0</v>
      </c>
      <c r="AD1313" t="s">
        <v>38</v>
      </c>
    </row>
    <row r="1314" spans="1:30" x14ac:dyDescent="0.25">
      <c r="A1314" s="20">
        <v>9381</v>
      </c>
      <c r="B1314" s="20">
        <v>1978</v>
      </c>
      <c r="C1314" s="20" t="s">
        <v>2</v>
      </c>
      <c r="D1314" s="20" t="s">
        <v>14</v>
      </c>
      <c r="E1314" s="20">
        <v>66373</v>
      </c>
      <c r="F1314" s="20">
        <v>1</v>
      </c>
      <c r="G1314" s="20">
        <v>1</v>
      </c>
      <c r="H1314" s="49">
        <v>41437</v>
      </c>
      <c r="I1314" s="20">
        <v>57</v>
      </c>
      <c r="J1314" s="20">
        <v>328</v>
      </c>
      <c r="K1314" s="20">
        <v>9</v>
      </c>
      <c r="L1314" s="20">
        <v>124</v>
      </c>
      <c r="M1314" s="20">
        <v>12</v>
      </c>
      <c r="N1314" s="20">
        <v>24</v>
      </c>
      <c r="O1314" s="20">
        <v>109</v>
      </c>
      <c r="P1314" s="20">
        <v>7</v>
      </c>
      <c r="Q1314" s="20">
        <v>4</v>
      </c>
      <c r="R1314" s="20">
        <v>2</v>
      </c>
      <c r="S1314" s="20">
        <v>10</v>
      </c>
      <c r="T1314" s="20">
        <v>3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47">
        <f t="shared" si="20"/>
        <v>0</v>
      </c>
      <c r="AB1314" s="20">
        <v>0</v>
      </c>
      <c r="AC1314" s="20"/>
      <c r="AD1314" s="20" t="s">
        <v>34</v>
      </c>
    </row>
    <row r="1315" spans="1:30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F1315">
        <v>1</v>
      </c>
      <c r="G1315">
        <v>1</v>
      </c>
      <c r="H1315" s="35">
        <v>41437</v>
      </c>
      <c r="I1315">
        <v>57</v>
      </c>
      <c r="J1315">
        <v>328</v>
      </c>
      <c r="K1315">
        <v>9</v>
      </c>
      <c r="L1315">
        <v>124</v>
      </c>
      <c r="M1315">
        <v>12</v>
      </c>
      <c r="N1315">
        <v>24</v>
      </c>
      <c r="O1315">
        <v>109</v>
      </c>
      <c r="P1315">
        <v>7</v>
      </c>
      <c r="Q1315">
        <v>4</v>
      </c>
      <c r="R1315">
        <v>2</v>
      </c>
      <c r="S1315">
        <v>10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s="47">
        <f t="shared" si="20"/>
        <v>0</v>
      </c>
      <c r="AB1315">
        <v>0</v>
      </c>
      <c r="AD1315" t="s">
        <v>34</v>
      </c>
    </row>
    <row r="1316" spans="1:30" x14ac:dyDescent="0.25">
      <c r="A1316" s="20">
        <v>3560</v>
      </c>
      <c r="B1316" s="20">
        <v>1952</v>
      </c>
      <c r="C1316" s="20" t="s">
        <v>2</v>
      </c>
      <c r="D1316" s="20" t="s">
        <v>13</v>
      </c>
      <c r="E1316" s="20">
        <v>83844</v>
      </c>
      <c r="F1316" s="20">
        <v>0</v>
      </c>
      <c r="G1316" s="20">
        <v>0</v>
      </c>
      <c r="H1316" s="49">
        <v>41406</v>
      </c>
      <c r="I1316" s="20">
        <v>57</v>
      </c>
      <c r="J1316" s="20">
        <v>901</v>
      </c>
      <c r="K1316" s="20">
        <v>31</v>
      </c>
      <c r="L1316" s="20">
        <v>345</v>
      </c>
      <c r="M1316" s="20">
        <v>75</v>
      </c>
      <c r="N1316" s="20">
        <v>31</v>
      </c>
      <c r="O1316" s="20">
        <v>191</v>
      </c>
      <c r="P1316" s="20">
        <v>1</v>
      </c>
      <c r="Q1316" s="20">
        <v>4</v>
      </c>
      <c r="R1316" s="20">
        <v>4</v>
      </c>
      <c r="S1316" s="20">
        <v>11</v>
      </c>
      <c r="T1316" s="20">
        <v>1</v>
      </c>
      <c r="U1316" s="20">
        <v>0</v>
      </c>
      <c r="V1316" s="20">
        <v>0</v>
      </c>
      <c r="W1316" s="20">
        <v>1</v>
      </c>
      <c r="X1316" s="20">
        <v>0</v>
      </c>
      <c r="Y1316" s="20">
        <v>0</v>
      </c>
      <c r="Z1316" s="20">
        <v>0</v>
      </c>
      <c r="AA1316" s="47">
        <f t="shared" si="20"/>
        <v>1</v>
      </c>
      <c r="AB1316" s="20">
        <v>0</v>
      </c>
      <c r="AC1316" s="20"/>
      <c r="AD1316" s="20" t="s">
        <v>32</v>
      </c>
    </row>
    <row r="1317" spans="1:30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F1317">
        <v>0</v>
      </c>
      <c r="G1317">
        <v>0</v>
      </c>
      <c r="H1317" s="35">
        <v>41406</v>
      </c>
      <c r="I1317">
        <v>57</v>
      </c>
      <c r="J1317">
        <v>901</v>
      </c>
      <c r="K1317">
        <v>31</v>
      </c>
      <c r="L1317">
        <v>345</v>
      </c>
      <c r="M1317">
        <v>75</v>
      </c>
      <c r="N1317">
        <v>31</v>
      </c>
      <c r="O1317">
        <v>191</v>
      </c>
      <c r="P1317">
        <v>1</v>
      </c>
      <c r="Q1317">
        <v>4</v>
      </c>
      <c r="R1317">
        <v>4</v>
      </c>
      <c r="S1317">
        <v>11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 s="47">
        <f t="shared" si="20"/>
        <v>1</v>
      </c>
      <c r="AB1317">
        <v>0</v>
      </c>
      <c r="AD1317" t="s">
        <v>38</v>
      </c>
    </row>
    <row r="1318" spans="1:30" x14ac:dyDescent="0.25">
      <c r="A1318" s="20">
        <v>7521</v>
      </c>
      <c r="B1318" s="20">
        <v>1952</v>
      </c>
      <c r="C1318" s="20" t="s">
        <v>2</v>
      </c>
      <c r="D1318" s="20" t="s">
        <v>13</v>
      </c>
      <c r="E1318" s="20">
        <v>83844</v>
      </c>
      <c r="F1318" s="20">
        <v>0</v>
      </c>
      <c r="G1318" s="20">
        <v>0</v>
      </c>
      <c r="H1318" s="49">
        <v>41406</v>
      </c>
      <c r="I1318" s="20">
        <v>57</v>
      </c>
      <c r="J1318" s="20">
        <v>901</v>
      </c>
      <c r="K1318" s="20">
        <v>31</v>
      </c>
      <c r="L1318" s="20">
        <v>345</v>
      </c>
      <c r="M1318" s="20">
        <v>75</v>
      </c>
      <c r="N1318" s="20">
        <v>31</v>
      </c>
      <c r="O1318" s="20">
        <v>191</v>
      </c>
      <c r="P1318" s="20">
        <v>1</v>
      </c>
      <c r="Q1318" s="20">
        <v>4</v>
      </c>
      <c r="R1318" s="20">
        <v>4</v>
      </c>
      <c r="S1318" s="20">
        <v>11</v>
      </c>
      <c r="T1318" s="20">
        <v>1</v>
      </c>
      <c r="U1318" s="20">
        <v>0</v>
      </c>
      <c r="V1318" s="20">
        <v>0</v>
      </c>
      <c r="W1318" s="20">
        <v>1</v>
      </c>
      <c r="X1318" s="20">
        <v>0</v>
      </c>
      <c r="Y1318" s="20">
        <v>0</v>
      </c>
      <c r="Z1318" s="20">
        <v>0</v>
      </c>
      <c r="AA1318" s="47">
        <f t="shared" si="20"/>
        <v>1</v>
      </c>
      <c r="AB1318" s="20">
        <v>0</v>
      </c>
      <c r="AC1318" s="20"/>
      <c r="AD1318" s="20" t="s">
        <v>37</v>
      </c>
    </row>
    <row r="1319" spans="1:30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F1319">
        <v>1</v>
      </c>
      <c r="G1319">
        <v>1</v>
      </c>
      <c r="H1319" s="35">
        <v>41402</v>
      </c>
      <c r="I1319">
        <v>57</v>
      </c>
      <c r="J1319">
        <v>866</v>
      </c>
      <c r="K1319">
        <v>21</v>
      </c>
      <c r="L1319">
        <v>151</v>
      </c>
      <c r="M1319">
        <v>28</v>
      </c>
      <c r="N1319">
        <v>21</v>
      </c>
      <c r="O1319">
        <v>86</v>
      </c>
      <c r="P1319">
        <v>3</v>
      </c>
      <c r="Q1319">
        <v>2</v>
      </c>
      <c r="R1319">
        <v>2</v>
      </c>
      <c r="S1319">
        <v>12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s="47">
        <f t="shared" si="20"/>
        <v>0</v>
      </c>
      <c r="AB1319">
        <v>0</v>
      </c>
      <c r="AD1319" t="s">
        <v>38</v>
      </c>
    </row>
    <row r="1320" spans="1:30" x14ac:dyDescent="0.25">
      <c r="A1320" s="20">
        <v>5123</v>
      </c>
      <c r="B1320" s="20">
        <v>1951</v>
      </c>
      <c r="C1320" s="20" t="s">
        <v>4</v>
      </c>
      <c r="D1320" s="20" t="s">
        <v>14</v>
      </c>
      <c r="E1320" s="20">
        <v>27450</v>
      </c>
      <c r="F1320" s="20">
        <v>0</v>
      </c>
      <c r="G1320" s="20">
        <v>0</v>
      </c>
      <c r="H1320" s="49">
        <v>41379</v>
      </c>
      <c r="I1320" s="20">
        <v>57</v>
      </c>
      <c r="J1320" s="20">
        <v>37</v>
      </c>
      <c r="K1320" s="20">
        <v>12</v>
      </c>
      <c r="L1320" s="20">
        <v>23</v>
      </c>
      <c r="M1320" s="20">
        <v>8</v>
      </c>
      <c r="N1320" s="20">
        <v>11</v>
      </c>
      <c r="O1320" s="20">
        <v>52</v>
      </c>
      <c r="P1320" s="20">
        <v>1</v>
      </c>
      <c r="Q1320" s="20">
        <v>2</v>
      </c>
      <c r="R1320" s="20">
        <v>1</v>
      </c>
      <c r="S1320" s="20">
        <v>3</v>
      </c>
      <c r="T1320" s="20">
        <v>7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47">
        <f t="shared" si="20"/>
        <v>0</v>
      </c>
      <c r="AB1320" s="20">
        <v>0</v>
      </c>
      <c r="AC1320" s="20"/>
      <c r="AD1320" s="20" t="s">
        <v>38</v>
      </c>
    </row>
    <row r="1321" spans="1:30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F1321">
        <v>1</v>
      </c>
      <c r="G1321">
        <v>0</v>
      </c>
      <c r="H1321" s="35">
        <v>41334</v>
      </c>
      <c r="I1321">
        <v>57</v>
      </c>
      <c r="J1321">
        <v>308</v>
      </c>
      <c r="K1321">
        <v>85</v>
      </c>
      <c r="L1321">
        <v>137</v>
      </c>
      <c r="M1321">
        <v>102</v>
      </c>
      <c r="N1321">
        <v>45</v>
      </c>
      <c r="O1321">
        <v>118</v>
      </c>
      <c r="P1321">
        <v>2</v>
      </c>
      <c r="Q1321">
        <v>6</v>
      </c>
      <c r="R1321">
        <v>2</v>
      </c>
      <c r="S1321">
        <v>11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s="47">
        <f t="shared" si="20"/>
        <v>0</v>
      </c>
      <c r="AB1321">
        <v>0</v>
      </c>
      <c r="AD1321" t="s">
        <v>38</v>
      </c>
    </row>
    <row r="1322" spans="1:30" x14ac:dyDescent="0.25">
      <c r="A1322" s="20">
        <v>4837</v>
      </c>
      <c r="B1322" s="20">
        <v>1965</v>
      </c>
      <c r="C1322" s="20" t="s">
        <v>3</v>
      </c>
      <c r="D1322" s="20" t="s">
        <v>14</v>
      </c>
      <c r="E1322" s="20">
        <v>71322</v>
      </c>
      <c r="F1322" s="20">
        <v>0</v>
      </c>
      <c r="G1322" s="20">
        <v>1</v>
      </c>
      <c r="H1322" s="49">
        <v>41321</v>
      </c>
      <c r="I1322" s="20">
        <v>57</v>
      </c>
      <c r="J1322" s="20">
        <v>753</v>
      </c>
      <c r="K1322" s="20">
        <v>43</v>
      </c>
      <c r="L1322" s="20">
        <v>226</v>
      </c>
      <c r="M1322" s="20">
        <v>69</v>
      </c>
      <c r="N1322" s="20">
        <v>10</v>
      </c>
      <c r="O1322" s="20">
        <v>204</v>
      </c>
      <c r="P1322" s="20">
        <v>2</v>
      </c>
      <c r="Q1322" s="20">
        <v>8</v>
      </c>
      <c r="R1322" s="20">
        <v>5</v>
      </c>
      <c r="S1322" s="20">
        <v>13</v>
      </c>
      <c r="T1322" s="20">
        <v>4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47">
        <f t="shared" si="20"/>
        <v>0</v>
      </c>
      <c r="AB1322" s="20">
        <v>0</v>
      </c>
      <c r="AC1322" s="20"/>
      <c r="AD1322" s="20" t="s">
        <v>38</v>
      </c>
    </row>
    <row r="1323" spans="1:30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F1323">
        <v>0</v>
      </c>
      <c r="G1323">
        <v>1</v>
      </c>
      <c r="H1323" s="35">
        <v>41265</v>
      </c>
      <c r="I1323">
        <v>57</v>
      </c>
      <c r="J1323">
        <v>1048</v>
      </c>
      <c r="K1323">
        <v>0</v>
      </c>
      <c r="L1323">
        <v>217</v>
      </c>
      <c r="M1323">
        <v>0</v>
      </c>
      <c r="N1323">
        <v>0</v>
      </c>
      <c r="O1323">
        <v>12</v>
      </c>
      <c r="P1323">
        <v>5</v>
      </c>
      <c r="Q1323">
        <v>11</v>
      </c>
      <c r="R1323">
        <v>3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47">
        <f t="shared" si="20"/>
        <v>0</v>
      </c>
      <c r="AB1323">
        <v>0</v>
      </c>
      <c r="AD1323" t="s">
        <v>38</v>
      </c>
    </row>
    <row r="1324" spans="1:30" x14ac:dyDescent="0.25">
      <c r="A1324" s="20">
        <v>8932</v>
      </c>
      <c r="B1324" s="20">
        <v>1969</v>
      </c>
      <c r="C1324" s="20" t="s">
        <v>4</v>
      </c>
      <c r="D1324" s="20" t="s">
        <v>13</v>
      </c>
      <c r="E1324" s="20">
        <v>65176</v>
      </c>
      <c r="F1324" s="20">
        <v>0</v>
      </c>
      <c r="G1324" s="20">
        <v>1</v>
      </c>
      <c r="H1324" s="49">
        <v>41211</v>
      </c>
      <c r="I1324" s="20">
        <v>57</v>
      </c>
      <c r="J1324" s="20">
        <v>960</v>
      </c>
      <c r="K1324" s="20">
        <v>28</v>
      </c>
      <c r="L1324" s="20">
        <v>183</v>
      </c>
      <c r="M1324" s="20">
        <v>220</v>
      </c>
      <c r="N1324" s="20">
        <v>70</v>
      </c>
      <c r="O1324" s="20">
        <v>70</v>
      </c>
      <c r="P1324" s="20">
        <v>4</v>
      </c>
      <c r="Q1324" s="20">
        <v>9</v>
      </c>
      <c r="R1324" s="20">
        <v>6</v>
      </c>
      <c r="S1324" s="20">
        <v>6</v>
      </c>
      <c r="T1324" s="20">
        <v>6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47">
        <f t="shared" si="20"/>
        <v>0</v>
      </c>
      <c r="AB1324" s="20">
        <v>0</v>
      </c>
      <c r="AC1324" s="20"/>
      <c r="AD1324" s="20" t="s">
        <v>33</v>
      </c>
    </row>
    <row r="1325" spans="1:30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F1325">
        <v>0</v>
      </c>
      <c r="G1325">
        <v>1</v>
      </c>
      <c r="H1325" s="35">
        <v>41191</v>
      </c>
      <c r="I1325">
        <v>57</v>
      </c>
      <c r="J1325">
        <v>888</v>
      </c>
      <c r="K1325">
        <v>0</v>
      </c>
      <c r="L1325">
        <v>57</v>
      </c>
      <c r="M1325">
        <v>0</v>
      </c>
      <c r="N1325">
        <v>0</v>
      </c>
      <c r="O1325">
        <v>76</v>
      </c>
      <c r="P1325">
        <v>2</v>
      </c>
      <c r="Q1325">
        <v>8</v>
      </c>
      <c r="R1325">
        <v>5</v>
      </c>
      <c r="S1325">
        <v>11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47">
        <f t="shared" si="20"/>
        <v>0</v>
      </c>
      <c r="AB1325">
        <v>0</v>
      </c>
      <c r="AD1325" t="s">
        <v>37</v>
      </c>
    </row>
    <row r="1326" spans="1:30" x14ac:dyDescent="0.25">
      <c r="A1326" s="20">
        <v>3537</v>
      </c>
      <c r="B1326" s="20">
        <v>1981</v>
      </c>
      <c r="C1326" s="20" t="s">
        <v>2</v>
      </c>
      <c r="D1326" s="20" t="s">
        <v>13</v>
      </c>
      <c r="E1326" s="20">
        <v>31089</v>
      </c>
      <c r="F1326" s="20">
        <v>1</v>
      </c>
      <c r="G1326" s="20">
        <v>0</v>
      </c>
      <c r="H1326" s="49">
        <v>41138</v>
      </c>
      <c r="I1326" s="20">
        <v>57</v>
      </c>
      <c r="J1326" s="20">
        <v>31</v>
      </c>
      <c r="K1326" s="20">
        <v>3</v>
      </c>
      <c r="L1326" s="20">
        <v>31</v>
      </c>
      <c r="M1326" s="20">
        <v>2</v>
      </c>
      <c r="N1326" s="20">
        <v>8</v>
      </c>
      <c r="O1326" s="20">
        <v>4</v>
      </c>
      <c r="P1326" s="20">
        <v>3</v>
      </c>
      <c r="Q1326" s="20">
        <v>3</v>
      </c>
      <c r="R1326" s="20">
        <v>0</v>
      </c>
      <c r="S1326" s="20">
        <v>4</v>
      </c>
      <c r="T1326" s="20">
        <v>8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47">
        <f t="shared" si="20"/>
        <v>0</v>
      </c>
      <c r="AB1326" s="20">
        <v>0</v>
      </c>
      <c r="AC1326" s="20"/>
      <c r="AD1326" s="20" t="s">
        <v>38</v>
      </c>
    </row>
    <row r="1327" spans="1:30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F1327">
        <v>1</v>
      </c>
      <c r="G1327">
        <v>0</v>
      </c>
      <c r="H1327" s="35">
        <v>41777</v>
      </c>
      <c r="I1327">
        <v>58</v>
      </c>
      <c r="J1327">
        <v>4</v>
      </c>
      <c r="K1327">
        <v>1</v>
      </c>
      <c r="L1327">
        <v>6</v>
      </c>
      <c r="M1327">
        <v>4</v>
      </c>
      <c r="N1327">
        <v>1</v>
      </c>
      <c r="O1327">
        <v>9</v>
      </c>
      <c r="P1327">
        <v>1</v>
      </c>
      <c r="Q1327">
        <v>1</v>
      </c>
      <c r="R1327">
        <v>1</v>
      </c>
      <c r="S1327">
        <v>2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s="47">
        <f t="shared" si="20"/>
        <v>0</v>
      </c>
      <c r="AB1327">
        <v>0</v>
      </c>
      <c r="AD1327" t="s">
        <v>38</v>
      </c>
    </row>
    <row r="1328" spans="1:30" x14ac:dyDescent="0.25">
      <c r="A1328" s="20">
        <v>4988</v>
      </c>
      <c r="B1328" s="20">
        <v>1948</v>
      </c>
      <c r="C1328" s="20" t="s">
        <v>3</v>
      </c>
      <c r="D1328" s="20" t="s">
        <v>14</v>
      </c>
      <c r="E1328" s="20">
        <v>34469</v>
      </c>
      <c r="F1328" s="20">
        <v>1</v>
      </c>
      <c r="G1328" s="20">
        <v>1</v>
      </c>
      <c r="H1328" s="49">
        <v>41763</v>
      </c>
      <c r="I1328" s="20">
        <v>58</v>
      </c>
      <c r="J1328" s="20">
        <v>19</v>
      </c>
      <c r="K1328" s="20">
        <v>6</v>
      </c>
      <c r="L1328" s="20">
        <v>20</v>
      </c>
      <c r="M1328" s="20">
        <v>0</v>
      </c>
      <c r="N1328" s="20">
        <v>5</v>
      </c>
      <c r="O1328" s="20">
        <v>12</v>
      </c>
      <c r="P1328" s="20">
        <v>3</v>
      </c>
      <c r="Q1328" s="20">
        <v>1</v>
      </c>
      <c r="R1328" s="20">
        <v>1</v>
      </c>
      <c r="S1328" s="20">
        <v>4</v>
      </c>
      <c r="T1328" s="20">
        <v>4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47">
        <f t="shared" si="20"/>
        <v>0</v>
      </c>
      <c r="AB1328" s="20">
        <v>0</v>
      </c>
      <c r="AC1328" s="20"/>
      <c r="AD1328" s="20" t="s">
        <v>33</v>
      </c>
    </row>
    <row r="1329" spans="1:30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F1329">
        <v>0</v>
      </c>
      <c r="G1329">
        <v>0</v>
      </c>
      <c r="H1329" s="35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s="47">
        <f t="shared" si="20"/>
        <v>0</v>
      </c>
      <c r="AB1329">
        <v>0</v>
      </c>
      <c r="AD1329" t="s">
        <v>32</v>
      </c>
    </row>
    <row r="1330" spans="1:30" x14ac:dyDescent="0.25">
      <c r="A1330" s="20">
        <v>5610</v>
      </c>
      <c r="B1330" s="20">
        <v>1965</v>
      </c>
      <c r="C1330" s="20" t="s">
        <v>2</v>
      </c>
      <c r="D1330" s="20" t="s">
        <v>13</v>
      </c>
      <c r="E1330" s="20">
        <v>33456</v>
      </c>
      <c r="F1330" s="20">
        <v>1</v>
      </c>
      <c r="G1330" s="20">
        <v>1</v>
      </c>
      <c r="H1330" s="49">
        <v>41750</v>
      </c>
      <c r="I1330" s="20">
        <v>58</v>
      </c>
      <c r="J1330" s="20">
        <v>7</v>
      </c>
      <c r="K1330" s="20">
        <v>3</v>
      </c>
      <c r="L1330" s="20">
        <v>10</v>
      </c>
      <c r="M1330" s="20">
        <v>8</v>
      </c>
      <c r="N1330" s="20">
        <v>1</v>
      </c>
      <c r="O1330" s="20">
        <v>7</v>
      </c>
      <c r="P1330" s="20">
        <v>2</v>
      </c>
      <c r="Q1330" s="20">
        <v>1</v>
      </c>
      <c r="R1330" s="20">
        <v>0</v>
      </c>
      <c r="S1330" s="20">
        <v>3</v>
      </c>
      <c r="T1330" s="20">
        <v>7</v>
      </c>
      <c r="U1330" s="20">
        <v>0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47">
        <f t="shared" si="20"/>
        <v>0</v>
      </c>
      <c r="AB1330" s="20">
        <v>0</v>
      </c>
      <c r="AC1330" s="20"/>
      <c r="AD1330" s="20" t="s">
        <v>36</v>
      </c>
    </row>
    <row r="1331" spans="1:30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F1331">
        <v>1</v>
      </c>
      <c r="G1331">
        <v>1</v>
      </c>
      <c r="H1331" s="35">
        <v>41666</v>
      </c>
      <c r="I1331">
        <v>58</v>
      </c>
      <c r="J1331">
        <v>32</v>
      </c>
      <c r="K1331">
        <v>0</v>
      </c>
      <c r="L1331">
        <v>5</v>
      </c>
      <c r="M1331">
        <v>0</v>
      </c>
      <c r="N1331">
        <v>0</v>
      </c>
      <c r="O1331">
        <v>1</v>
      </c>
      <c r="P1331">
        <v>2</v>
      </c>
      <c r="Q1331">
        <v>1</v>
      </c>
      <c r="R1331">
        <v>0</v>
      </c>
      <c r="S1331">
        <v>3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47">
        <f t="shared" si="20"/>
        <v>0</v>
      </c>
      <c r="AB1331">
        <v>0</v>
      </c>
      <c r="AD1331" t="s">
        <v>38</v>
      </c>
    </row>
    <row r="1332" spans="1:30" x14ac:dyDescent="0.25">
      <c r="A1332" s="20">
        <v>5136</v>
      </c>
      <c r="B1332" s="20">
        <v>1973</v>
      </c>
      <c r="C1332" s="20" t="s">
        <v>2</v>
      </c>
      <c r="D1332" s="20" t="s">
        <v>9</v>
      </c>
      <c r="E1332" s="20">
        <v>65333</v>
      </c>
      <c r="F1332" s="20">
        <v>0</v>
      </c>
      <c r="G1332" s="20">
        <v>1</v>
      </c>
      <c r="H1332" s="49">
        <v>41656</v>
      </c>
      <c r="I1332" s="20">
        <v>58</v>
      </c>
      <c r="J1332" s="20">
        <v>654</v>
      </c>
      <c r="K1332" s="20">
        <v>7</v>
      </c>
      <c r="L1332" s="20">
        <v>92</v>
      </c>
      <c r="M1332" s="20">
        <v>0</v>
      </c>
      <c r="N1332" s="20">
        <v>15</v>
      </c>
      <c r="O1332" s="20">
        <v>30</v>
      </c>
      <c r="P1332" s="20">
        <v>7</v>
      </c>
      <c r="Q1332" s="20">
        <v>9</v>
      </c>
      <c r="R1332" s="20">
        <v>4</v>
      </c>
      <c r="S1332" s="20">
        <v>8</v>
      </c>
      <c r="T1332" s="20">
        <v>6</v>
      </c>
      <c r="U1332" s="20">
        <v>0</v>
      </c>
      <c r="V1332" s="20">
        <v>1</v>
      </c>
      <c r="W1332" s="20">
        <v>1</v>
      </c>
      <c r="X1332" s="20">
        <v>0</v>
      </c>
      <c r="Y1332" s="20">
        <v>0</v>
      </c>
      <c r="Z1332" s="20">
        <v>0</v>
      </c>
      <c r="AA1332" s="47">
        <f t="shared" si="20"/>
        <v>2</v>
      </c>
      <c r="AB1332" s="20">
        <v>0</v>
      </c>
      <c r="AC1332" s="20"/>
      <c r="AD1332" s="20" t="s">
        <v>37</v>
      </c>
    </row>
    <row r="1333" spans="1:30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F1333">
        <v>0</v>
      </c>
      <c r="G1333">
        <v>0</v>
      </c>
      <c r="H1333" s="35">
        <v>41588</v>
      </c>
      <c r="I1333">
        <v>58</v>
      </c>
      <c r="J1333">
        <v>204</v>
      </c>
      <c r="K1333">
        <v>34</v>
      </c>
      <c r="L1333">
        <v>204</v>
      </c>
      <c r="M1333">
        <v>172</v>
      </c>
      <c r="N1333">
        <v>153</v>
      </c>
      <c r="O1333">
        <v>173</v>
      </c>
      <c r="P1333">
        <v>1</v>
      </c>
      <c r="Q1333">
        <v>2</v>
      </c>
      <c r="R1333">
        <v>9</v>
      </c>
      <c r="S1333">
        <v>4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s="47">
        <f t="shared" si="20"/>
        <v>0</v>
      </c>
      <c r="AB1333">
        <v>0</v>
      </c>
      <c r="AD1333" t="s">
        <v>38</v>
      </c>
    </row>
    <row r="1334" spans="1:30" x14ac:dyDescent="0.25">
      <c r="A1334" s="20">
        <v>701</v>
      </c>
      <c r="B1334" s="20">
        <v>1971</v>
      </c>
      <c r="C1334" s="20" t="s">
        <v>2</v>
      </c>
      <c r="D1334" s="20" t="s">
        <v>14</v>
      </c>
      <c r="E1334" s="20">
        <v>73691</v>
      </c>
      <c r="F1334" s="20">
        <v>0</v>
      </c>
      <c r="G1334" s="20">
        <v>1</v>
      </c>
      <c r="H1334" s="49">
        <v>41584</v>
      </c>
      <c r="I1334" s="20">
        <v>58</v>
      </c>
      <c r="J1334" s="20">
        <v>707</v>
      </c>
      <c r="K1334" s="20">
        <v>21</v>
      </c>
      <c r="L1334" s="20">
        <v>250</v>
      </c>
      <c r="M1334" s="20">
        <v>85</v>
      </c>
      <c r="N1334" s="20">
        <v>43</v>
      </c>
      <c r="O1334" s="20">
        <v>73</v>
      </c>
      <c r="P1334" s="20">
        <v>2</v>
      </c>
      <c r="Q1334" s="20">
        <v>6</v>
      </c>
      <c r="R1334" s="20">
        <v>2</v>
      </c>
      <c r="S1334" s="20">
        <v>8</v>
      </c>
      <c r="T1334" s="20">
        <v>2</v>
      </c>
      <c r="U1334" s="20">
        <v>1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47">
        <f t="shared" si="20"/>
        <v>1</v>
      </c>
      <c r="AB1334" s="20">
        <v>0</v>
      </c>
      <c r="AC1334" s="20"/>
      <c r="AD1334" s="20" t="s">
        <v>38</v>
      </c>
    </row>
    <row r="1335" spans="1:30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F1335">
        <v>0</v>
      </c>
      <c r="G1335">
        <v>0</v>
      </c>
      <c r="H1335" s="35">
        <v>41510</v>
      </c>
      <c r="I1335">
        <v>58</v>
      </c>
      <c r="J1335">
        <v>499</v>
      </c>
      <c r="K1335">
        <v>149</v>
      </c>
      <c r="L1335">
        <v>815</v>
      </c>
      <c r="M1335">
        <v>173</v>
      </c>
      <c r="N1335">
        <v>49</v>
      </c>
      <c r="O1335">
        <v>49</v>
      </c>
      <c r="P1335">
        <v>1</v>
      </c>
      <c r="Q1335">
        <v>6</v>
      </c>
      <c r="R1335">
        <v>7</v>
      </c>
      <c r="S1335">
        <v>12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s="47">
        <f t="shared" si="20"/>
        <v>0</v>
      </c>
      <c r="AB1335">
        <v>0</v>
      </c>
      <c r="AD1335" t="s">
        <v>38</v>
      </c>
    </row>
    <row r="1336" spans="1:30" x14ac:dyDescent="0.25">
      <c r="A1336" s="20">
        <v>7192</v>
      </c>
      <c r="B1336" s="20">
        <v>1955</v>
      </c>
      <c r="C1336" s="20" t="s">
        <v>2</v>
      </c>
      <c r="D1336" s="20" t="s">
        <v>13</v>
      </c>
      <c r="E1336" s="20">
        <v>65748</v>
      </c>
      <c r="F1336" s="20">
        <v>0</v>
      </c>
      <c r="G1336" s="20">
        <v>1</v>
      </c>
      <c r="H1336" s="49">
        <v>41379</v>
      </c>
      <c r="I1336" s="20">
        <v>58</v>
      </c>
      <c r="J1336" s="20">
        <v>172</v>
      </c>
      <c r="K1336" s="20">
        <v>73</v>
      </c>
      <c r="L1336" s="20">
        <v>93</v>
      </c>
      <c r="M1336" s="20">
        <v>95</v>
      </c>
      <c r="N1336" s="20">
        <v>78</v>
      </c>
      <c r="O1336" s="20">
        <v>34</v>
      </c>
      <c r="P1336" s="20">
        <v>2</v>
      </c>
      <c r="Q1336" s="20">
        <v>2</v>
      </c>
      <c r="R1336" s="20">
        <v>4</v>
      </c>
      <c r="S1336" s="20">
        <v>10</v>
      </c>
      <c r="T1336" s="20">
        <v>1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47">
        <f t="shared" si="20"/>
        <v>0</v>
      </c>
      <c r="AB1336" s="20">
        <v>1</v>
      </c>
      <c r="AC1336" s="20"/>
      <c r="AD1336" s="20" t="s">
        <v>38</v>
      </c>
    </row>
    <row r="1337" spans="1:30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F1337">
        <v>1</v>
      </c>
      <c r="G1337">
        <v>0</v>
      </c>
      <c r="H1337" s="35">
        <v>41353</v>
      </c>
      <c r="I1337">
        <v>58</v>
      </c>
      <c r="J1337">
        <v>2</v>
      </c>
      <c r="K1337">
        <v>4</v>
      </c>
      <c r="L1337">
        <v>2</v>
      </c>
      <c r="M1337">
        <v>0</v>
      </c>
      <c r="N1337">
        <v>11</v>
      </c>
      <c r="O1337">
        <v>5</v>
      </c>
      <c r="P1337">
        <v>1</v>
      </c>
      <c r="Q1337">
        <v>1</v>
      </c>
      <c r="R1337">
        <v>0</v>
      </c>
      <c r="S1337">
        <v>2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s="47">
        <f t="shared" si="20"/>
        <v>0</v>
      </c>
      <c r="AB1337">
        <v>0</v>
      </c>
      <c r="AD1337" t="s">
        <v>38</v>
      </c>
    </row>
    <row r="1338" spans="1:30" x14ac:dyDescent="0.25">
      <c r="A1338" s="20">
        <v>9220</v>
      </c>
      <c r="B1338" s="20">
        <v>1971</v>
      </c>
      <c r="C1338" s="20" t="s">
        <v>2</v>
      </c>
      <c r="D1338" s="20" t="s">
        <v>9</v>
      </c>
      <c r="E1338" s="20">
        <v>91700</v>
      </c>
      <c r="F1338" s="20">
        <v>0</v>
      </c>
      <c r="G1338" s="20">
        <v>0</v>
      </c>
      <c r="H1338" s="49">
        <v>41291</v>
      </c>
      <c r="I1338" s="20">
        <v>58</v>
      </c>
      <c r="J1338" s="20">
        <v>576</v>
      </c>
      <c r="K1338" s="20">
        <v>172</v>
      </c>
      <c r="L1338" s="20">
        <v>961</v>
      </c>
      <c r="M1338" s="20">
        <v>125</v>
      </c>
      <c r="N1338" s="20">
        <v>115</v>
      </c>
      <c r="O1338" s="20">
        <v>19</v>
      </c>
      <c r="P1338" s="20">
        <v>1</v>
      </c>
      <c r="Q1338" s="20">
        <v>8</v>
      </c>
      <c r="R1338" s="20">
        <v>6</v>
      </c>
      <c r="S1338" s="20">
        <v>5</v>
      </c>
      <c r="T1338" s="20">
        <v>3</v>
      </c>
      <c r="U1338" s="20">
        <v>0</v>
      </c>
      <c r="V1338" s="20">
        <v>0</v>
      </c>
      <c r="W1338" s="20">
        <v>0</v>
      </c>
      <c r="X1338" s="20">
        <v>0</v>
      </c>
      <c r="Y1338" s="20">
        <v>0</v>
      </c>
      <c r="Z1338" s="20">
        <v>1</v>
      </c>
      <c r="AA1338" s="47">
        <f t="shared" si="20"/>
        <v>1</v>
      </c>
      <c r="AB1338" s="20">
        <v>0</v>
      </c>
      <c r="AC1338" s="20"/>
      <c r="AD1338" s="20" t="s">
        <v>38</v>
      </c>
    </row>
    <row r="1339" spans="1:30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F1339">
        <v>0</v>
      </c>
      <c r="G1339">
        <v>0</v>
      </c>
      <c r="H1339" s="35">
        <v>41220</v>
      </c>
      <c r="I1339">
        <v>58</v>
      </c>
      <c r="J1339">
        <v>184</v>
      </c>
      <c r="K1339">
        <v>23</v>
      </c>
      <c r="L1339">
        <v>446</v>
      </c>
      <c r="M1339">
        <v>30</v>
      </c>
      <c r="N1339">
        <v>23</v>
      </c>
      <c r="O1339">
        <v>23</v>
      </c>
      <c r="P1339">
        <v>1</v>
      </c>
      <c r="Q1339">
        <v>5</v>
      </c>
      <c r="R1339">
        <v>4</v>
      </c>
      <c r="S1339">
        <v>7</v>
      </c>
      <c r="T1339">
        <v>2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 s="47">
        <f t="shared" si="20"/>
        <v>4</v>
      </c>
      <c r="AB1339">
        <v>0</v>
      </c>
      <c r="AD1339" t="s">
        <v>37</v>
      </c>
    </row>
    <row r="1340" spans="1:30" x14ac:dyDescent="0.25">
      <c r="A1340" s="20">
        <v>5524</v>
      </c>
      <c r="B1340" s="20">
        <v>1957</v>
      </c>
      <c r="C1340" s="20" t="s">
        <v>2</v>
      </c>
      <c r="D1340" s="20" t="s">
        <v>9</v>
      </c>
      <c r="E1340" s="20">
        <v>58138</v>
      </c>
      <c r="F1340" s="20">
        <v>0</v>
      </c>
      <c r="G1340" s="20">
        <v>0</v>
      </c>
      <c r="H1340" s="49">
        <v>41156</v>
      </c>
      <c r="I1340" s="20">
        <v>58</v>
      </c>
      <c r="J1340" s="20">
        <v>635</v>
      </c>
      <c r="K1340" s="20">
        <v>88</v>
      </c>
      <c r="L1340" s="20">
        <v>546</v>
      </c>
      <c r="M1340" s="20">
        <v>172</v>
      </c>
      <c r="N1340" s="20">
        <v>88</v>
      </c>
      <c r="O1340" s="20">
        <v>88</v>
      </c>
      <c r="P1340" s="20">
        <v>3</v>
      </c>
      <c r="Q1340" s="20">
        <v>8</v>
      </c>
      <c r="R1340" s="20">
        <v>10</v>
      </c>
      <c r="S1340" s="20">
        <v>4</v>
      </c>
      <c r="T1340" s="20">
        <v>7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1</v>
      </c>
      <c r="AA1340" s="47">
        <f t="shared" si="20"/>
        <v>1</v>
      </c>
      <c r="AB1340" s="20">
        <v>0</v>
      </c>
      <c r="AC1340" s="20"/>
      <c r="AD1340" s="20" t="s">
        <v>31</v>
      </c>
    </row>
    <row r="1341" spans="1:30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F1341">
        <v>0</v>
      </c>
      <c r="G1341">
        <v>2</v>
      </c>
      <c r="H1341" s="35">
        <v>41753</v>
      </c>
      <c r="I1341">
        <v>59</v>
      </c>
      <c r="J1341">
        <v>295</v>
      </c>
      <c r="K1341">
        <v>21</v>
      </c>
      <c r="L1341">
        <v>78</v>
      </c>
      <c r="M1341">
        <v>39</v>
      </c>
      <c r="N1341">
        <v>13</v>
      </c>
      <c r="O1341">
        <v>13</v>
      </c>
      <c r="P1341">
        <v>1</v>
      </c>
      <c r="Q1341">
        <v>4</v>
      </c>
      <c r="R1341">
        <v>4</v>
      </c>
      <c r="S1341">
        <v>7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s="47">
        <f t="shared" si="20"/>
        <v>0</v>
      </c>
      <c r="AB1341">
        <v>0</v>
      </c>
      <c r="AD1341" t="s">
        <v>37</v>
      </c>
    </row>
    <row r="1342" spans="1:30" x14ac:dyDescent="0.25">
      <c r="A1342" s="20">
        <v>5186</v>
      </c>
      <c r="B1342" s="20">
        <v>1955</v>
      </c>
      <c r="C1342" s="20" t="s">
        <v>3</v>
      </c>
      <c r="D1342" s="20" t="s">
        <v>14</v>
      </c>
      <c r="E1342" s="20">
        <v>58482</v>
      </c>
      <c r="F1342" s="20">
        <v>0</v>
      </c>
      <c r="G1342" s="20">
        <v>1</v>
      </c>
      <c r="H1342" s="49">
        <v>41710</v>
      </c>
      <c r="I1342" s="20">
        <v>59</v>
      </c>
      <c r="J1342" s="20">
        <v>576</v>
      </c>
      <c r="K1342" s="20">
        <v>7</v>
      </c>
      <c r="L1342" s="20">
        <v>115</v>
      </c>
      <c r="M1342" s="20">
        <v>19</v>
      </c>
      <c r="N1342" s="20">
        <v>7</v>
      </c>
      <c r="O1342" s="20">
        <v>7</v>
      </c>
      <c r="P1342" s="20">
        <v>2</v>
      </c>
      <c r="Q1342" s="20">
        <v>7</v>
      </c>
      <c r="R1342" s="20">
        <v>4</v>
      </c>
      <c r="S1342" s="20">
        <v>9</v>
      </c>
      <c r="T1342" s="20">
        <v>6</v>
      </c>
      <c r="U1342" s="20">
        <v>0</v>
      </c>
      <c r="V1342" s="20">
        <v>1</v>
      </c>
      <c r="W1342" s="20">
        <v>0</v>
      </c>
      <c r="X1342" s="20">
        <v>0</v>
      </c>
      <c r="Y1342" s="20">
        <v>0</v>
      </c>
      <c r="Z1342" s="20">
        <v>0</v>
      </c>
      <c r="AA1342" s="47">
        <f t="shared" si="20"/>
        <v>1</v>
      </c>
      <c r="AB1342" s="20">
        <v>0</v>
      </c>
      <c r="AC1342" s="20"/>
      <c r="AD1342" s="20" t="s">
        <v>37</v>
      </c>
    </row>
    <row r="1343" spans="1:30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F1343">
        <v>1</v>
      </c>
      <c r="G1343">
        <v>0</v>
      </c>
      <c r="H1343" s="35">
        <v>41656</v>
      </c>
      <c r="I1343">
        <v>59</v>
      </c>
      <c r="J1343">
        <v>8</v>
      </c>
      <c r="K1343">
        <v>0</v>
      </c>
      <c r="L1343">
        <v>7</v>
      </c>
      <c r="M1343">
        <v>3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3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s="47">
        <f t="shared" si="20"/>
        <v>0</v>
      </c>
      <c r="AB1343">
        <v>0</v>
      </c>
      <c r="AD1343" t="s">
        <v>38</v>
      </c>
    </row>
    <row r="1344" spans="1:30" x14ac:dyDescent="0.25">
      <c r="A1344" s="20">
        <v>7165</v>
      </c>
      <c r="B1344" s="20">
        <v>1972</v>
      </c>
      <c r="C1344" s="20" t="s">
        <v>2</v>
      </c>
      <c r="D1344" s="20" t="s">
        <v>13</v>
      </c>
      <c r="E1344" s="20">
        <v>64474</v>
      </c>
      <c r="F1344" s="20">
        <v>0</v>
      </c>
      <c r="G1344" s="20">
        <v>1</v>
      </c>
      <c r="H1344" s="49">
        <v>41569</v>
      </c>
      <c r="I1344" s="20">
        <v>59</v>
      </c>
      <c r="J1344" s="20">
        <v>381</v>
      </c>
      <c r="K1344" s="20">
        <v>35</v>
      </c>
      <c r="L1344" s="20">
        <v>172</v>
      </c>
      <c r="M1344" s="20">
        <v>56</v>
      </c>
      <c r="N1344" s="20">
        <v>86</v>
      </c>
      <c r="O1344" s="20">
        <v>93</v>
      </c>
      <c r="P1344" s="20">
        <v>2</v>
      </c>
      <c r="Q1344" s="20">
        <v>8</v>
      </c>
      <c r="R1344" s="20">
        <v>2</v>
      </c>
      <c r="S1344" s="20">
        <v>10</v>
      </c>
      <c r="T1344" s="20">
        <v>5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47">
        <f t="shared" si="20"/>
        <v>0</v>
      </c>
      <c r="AB1344" s="20">
        <v>0</v>
      </c>
      <c r="AC1344" s="20"/>
      <c r="AD1344" s="20" t="s">
        <v>38</v>
      </c>
    </row>
    <row r="1345" spans="1:30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F1345">
        <v>1</v>
      </c>
      <c r="G1345">
        <v>0</v>
      </c>
      <c r="H1345" s="35">
        <v>41533</v>
      </c>
      <c r="I1345">
        <v>59</v>
      </c>
      <c r="J1345">
        <v>16</v>
      </c>
      <c r="K1345">
        <v>3</v>
      </c>
      <c r="L1345">
        <v>25</v>
      </c>
      <c r="M1345">
        <v>6</v>
      </c>
      <c r="N1345">
        <v>1</v>
      </c>
      <c r="O1345">
        <v>13</v>
      </c>
      <c r="P1345">
        <v>2</v>
      </c>
      <c r="Q1345">
        <v>2</v>
      </c>
      <c r="R1345">
        <v>0</v>
      </c>
      <c r="S1345">
        <v>3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s="47">
        <f t="shared" si="20"/>
        <v>0</v>
      </c>
      <c r="AB1345">
        <v>0</v>
      </c>
      <c r="AD1345" t="s">
        <v>33</v>
      </c>
    </row>
    <row r="1346" spans="1:30" x14ac:dyDescent="0.25">
      <c r="A1346" s="20">
        <v>2392</v>
      </c>
      <c r="B1346" s="20">
        <v>1972</v>
      </c>
      <c r="C1346" s="20" t="s">
        <v>2</v>
      </c>
      <c r="D1346" s="20" t="s">
        <v>14</v>
      </c>
      <c r="E1346" s="20">
        <v>40321</v>
      </c>
      <c r="F1346" s="20">
        <v>1</v>
      </c>
      <c r="G1346" s="20">
        <v>1</v>
      </c>
      <c r="H1346" s="49">
        <v>41484</v>
      </c>
      <c r="I1346" s="20">
        <v>59</v>
      </c>
      <c r="J1346" s="20">
        <v>44</v>
      </c>
      <c r="K1346" s="20">
        <v>4</v>
      </c>
      <c r="L1346" s="20">
        <v>21</v>
      </c>
      <c r="M1346" s="20">
        <v>6</v>
      </c>
      <c r="N1346" s="20">
        <v>0</v>
      </c>
      <c r="O1346" s="20">
        <v>27</v>
      </c>
      <c r="P1346" s="20">
        <v>2</v>
      </c>
      <c r="Q1346" s="20">
        <v>3</v>
      </c>
      <c r="R1346" s="20">
        <v>0</v>
      </c>
      <c r="S1346" s="20">
        <v>3</v>
      </c>
      <c r="T1346" s="20">
        <v>7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47">
        <f t="shared" si="20"/>
        <v>0</v>
      </c>
      <c r="AB1346" s="20">
        <v>0</v>
      </c>
      <c r="AC1346" s="20"/>
      <c r="AD1346" s="20" t="s">
        <v>38</v>
      </c>
    </row>
    <row r="1347" spans="1:30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F1347">
        <v>1</v>
      </c>
      <c r="G1347">
        <v>1</v>
      </c>
      <c r="H1347" s="35">
        <v>41484</v>
      </c>
      <c r="I1347">
        <v>59</v>
      </c>
      <c r="J1347">
        <v>44</v>
      </c>
      <c r="K1347">
        <v>4</v>
      </c>
      <c r="L1347">
        <v>21</v>
      </c>
      <c r="M1347">
        <v>6</v>
      </c>
      <c r="N1347">
        <v>0</v>
      </c>
      <c r="O1347">
        <v>27</v>
      </c>
      <c r="P1347">
        <v>2</v>
      </c>
      <c r="Q1347">
        <v>3</v>
      </c>
      <c r="R1347">
        <v>0</v>
      </c>
      <c r="S1347">
        <v>3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47">
        <f t="shared" ref="AA1347:AA1410" si="21">SUM(U1347:Z1347)</f>
        <v>0</v>
      </c>
      <c r="AB1347">
        <v>0</v>
      </c>
      <c r="AD1347" t="s">
        <v>38</v>
      </c>
    </row>
    <row r="1348" spans="1:30" x14ac:dyDescent="0.25">
      <c r="A1348" s="20">
        <v>3673</v>
      </c>
      <c r="B1348" s="20">
        <v>1971</v>
      </c>
      <c r="C1348" s="20" t="s">
        <v>2</v>
      </c>
      <c r="D1348" s="20" t="s">
        <v>9</v>
      </c>
      <c r="E1348" s="20">
        <v>55239</v>
      </c>
      <c r="F1348" s="20">
        <v>0</v>
      </c>
      <c r="G1348" s="20">
        <v>1</v>
      </c>
      <c r="H1348" s="49">
        <v>41469</v>
      </c>
      <c r="I1348" s="20">
        <v>59</v>
      </c>
      <c r="J1348" s="20">
        <v>371</v>
      </c>
      <c r="K1348" s="20">
        <v>17</v>
      </c>
      <c r="L1348" s="20">
        <v>238</v>
      </c>
      <c r="M1348" s="20">
        <v>23</v>
      </c>
      <c r="N1348" s="20">
        <v>24</v>
      </c>
      <c r="O1348" s="20">
        <v>106</v>
      </c>
      <c r="P1348" s="20">
        <v>3</v>
      </c>
      <c r="Q1348" s="20">
        <v>7</v>
      </c>
      <c r="R1348" s="20">
        <v>5</v>
      </c>
      <c r="S1348" s="20">
        <v>11</v>
      </c>
      <c r="T1348" s="20">
        <v>5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47">
        <f t="shared" si="21"/>
        <v>0</v>
      </c>
      <c r="AB1348" s="20">
        <v>0</v>
      </c>
      <c r="AC1348" s="20"/>
      <c r="AD1348" s="20" t="s">
        <v>33</v>
      </c>
    </row>
    <row r="1349" spans="1:30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F1349">
        <v>0</v>
      </c>
      <c r="G1349">
        <v>0</v>
      </c>
      <c r="H1349" s="35">
        <v>41461</v>
      </c>
      <c r="I1349">
        <v>59</v>
      </c>
      <c r="J1349">
        <v>735</v>
      </c>
      <c r="K1349">
        <v>40</v>
      </c>
      <c r="L1349">
        <v>183</v>
      </c>
      <c r="M1349">
        <v>52</v>
      </c>
      <c r="N1349">
        <v>20</v>
      </c>
      <c r="O1349">
        <v>30</v>
      </c>
      <c r="P1349">
        <v>2</v>
      </c>
      <c r="Q1349">
        <v>9</v>
      </c>
      <c r="R1349">
        <v>3</v>
      </c>
      <c r="S1349">
        <v>13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s="47">
        <f t="shared" si="21"/>
        <v>0</v>
      </c>
      <c r="AB1349">
        <v>0</v>
      </c>
      <c r="AD1349" t="s">
        <v>38</v>
      </c>
    </row>
    <row r="1350" spans="1:30" x14ac:dyDescent="0.25">
      <c r="A1350" s="20">
        <v>4518</v>
      </c>
      <c r="B1350" s="20">
        <v>1979</v>
      </c>
      <c r="C1350" s="20" t="s">
        <v>2</v>
      </c>
      <c r="D1350" s="20" t="s">
        <v>13</v>
      </c>
      <c r="E1350" s="20">
        <v>85693</v>
      </c>
      <c r="F1350" s="20">
        <v>0</v>
      </c>
      <c r="G1350" s="20">
        <v>1</v>
      </c>
      <c r="H1350" s="49">
        <v>41384</v>
      </c>
      <c r="I1350" s="20">
        <v>59</v>
      </c>
      <c r="J1350" s="20">
        <v>386</v>
      </c>
      <c r="K1350" s="20">
        <v>172</v>
      </c>
      <c r="L1350" s="20">
        <v>183</v>
      </c>
      <c r="M1350" s="20">
        <v>185</v>
      </c>
      <c r="N1350" s="20">
        <v>132</v>
      </c>
      <c r="O1350" s="20">
        <v>111</v>
      </c>
      <c r="P1350" s="20">
        <v>2</v>
      </c>
      <c r="Q1350" s="20">
        <v>9</v>
      </c>
      <c r="R1350" s="20">
        <v>5</v>
      </c>
      <c r="S1350" s="20">
        <v>11</v>
      </c>
      <c r="T1350" s="20">
        <v>5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47">
        <f t="shared" si="21"/>
        <v>0</v>
      </c>
      <c r="AB1350" s="20">
        <v>0</v>
      </c>
      <c r="AC1350" s="20"/>
      <c r="AD1350" s="20" t="s">
        <v>37</v>
      </c>
    </row>
    <row r="1351" spans="1:30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F1351">
        <v>0</v>
      </c>
      <c r="G1351">
        <v>1</v>
      </c>
      <c r="H1351" s="35">
        <v>41290</v>
      </c>
      <c r="I1351">
        <v>59</v>
      </c>
      <c r="J1351">
        <v>548</v>
      </c>
      <c r="K1351">
        <v>31</v>
      </c>
      <c r="L1351">
        <v>422</v>
      </c>
      <c r="M1351">
        <v>0</v>
      </c>
      <c r="N1351">
        <v>112</v>
      </c>
      <c r="O1351">
        <v>28</v>
      </c>
      <c r="P1351">
        <v>4</v>
      </c>
      <c r="Q1351">
        <v>5</v>
      </c>
      <c r="R1351">
        <v>5</v>
      </c>
      <c r="S1351">
        <v>11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s="47">
        <f t="shared" si="21"/>
        <v>0</v>
      </c>
      <c r="AB1351">
        <v>0</v>
      </c>
      <c r="AD1351" t="s">
        <v>33</v>
      </c>
    </row>
    <row r="1352" spans="1:30" x14ac:dyDescent="0.25">
      <c r="A1352" s="20">
        <v>387</v>
      </c>
      <c r="B1352" s="20">
        <v>1976</v>
      </c>
      <c r="C1352" s="20" t="s">
        <v>6</v>
      </c>
      <c r="D1352" s="20" t="s">
        <v>14</v>
      </c>
      <c r="E1352" s="20">
        <v>7500</v>
      </c>
      <c r="F1352" s="20">
        <v>0</v>
      </c>
      <c r="G1352" s="20">
        <v>0</v>
      </c>
      <c r="H1352" s="49">
        <v>41226</v>
      </c>
      <c r="I1352" s="20">
        <v>59</v>
      </c>
      <c r="J1352" s="20">
        <v>6</v>
      </c>
      <c r="K1352" s="20">
        <v>16</v>
      </c>
      <c r="L1352" s="20">
        <v>11</v>
      </c>
      <c r="M1352" s="20">
        <v>11</v>
      </c>
      <c r="N1352" s="20">
        <v>1</v>
      </c>
      <c r="O1352" s="20">
        <v>16</v>
      </c>
      <c r="P1352" s="20">
        <v>1</v>
      </c>
      <c r="Q1352" s="20">
        <v>2</v>
      </c>
      <c r="R1352" s="20">
        <v>0</v>
      </c>
      <c r="S1352" s="20">
        <v>3</v>
      </c>
      <c r="T1352" s="20">
        <v>8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47">
        <f t="shared" si="21"/>
        <v>0</v>
      </c>
      <c r="AB1352" s="20">
        <v>0</v>
      </c>
      <c r="AC1352" s="20"/>
      <c r="AD1352" s="20" t="s">
        <v>31</v>
      </c>
    </row>
    <row r="1353" spans="1:30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F1353">
        <v>0</v>
      </c>
      <c r="G1353">
        <v>1</v>
      </c>
      <c r="H1353" s="35">
        <v>41198</v>
      </c>
      <c r="I1353">
        <v>59</v>
      </c>
      <c r="J1353">
        <v>1000</v>
      </c>
      <c r="K1353">
        <v>0</v>
      </c>
      <c r="L1353">
        <v>76</v>
      </c>
      <c r="M1353">
        <v>0</v>
      </c>
      <c r="N1353">
        <v>0</v>
      </c>
      <c r="O1353">
        <v>10</v>
      </c>
      <c r="P1353">
        <v>3</v>
      </c>
      <c r="Q1353">
        <v>3</v>
      </c>
      <c r="R1353">
        <v>4</v>
      </c>
      <c r="S1353">
        <v>9</v>
      </c>
      <c r="T1353">
        <v>8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 s="47">
        <f t="shared" si="21"/>
        <v>1</v>
      </c>
      <c r="AB1353">
        <v>0</v>
      </c>
      <c r="AD1353" t="s">
        <v>36</v>
      </c>
    </row>
    <row r="1354" spans="1:30" x14ac:dyDescent="0.25">
      <c r="A1354" s="20">
        <v>164</v>
      </c>
      <c r="B1354" s="20">
        <v>1977</v>
      </c>
      <c r="C1354" s="20" t="s">
        <v>3</v>
      </c>
      <c r="D1354" s="20" t="s">
        <v>14</v>
      </c>
      <c r="E1354" s="20">
        <v>28973</v>
      </c>
      <c r="F1354" s="20">
        <v>0</v>
      </c>
      <c r="G1354" s="20">
        <v>0</v>
      </c>
      <c r="H1354" s="49">
        <v>41195</v>
      </c>
      <c r="I1354" s="20">
        <v>59</v>
      </c>
      <c r="J1354" s="20">
        <v>206</v>
      </c>
      <c r="K1354" s="20">
        <v>0</v>
      </c>
      <c r="L1354" s="20">
        <v>46</v>
      </c>
      <c r="M1354" s="20">
        <v>3</v>
      </c>
      <c r="N1354" s="20">
        <v>2</v>
      </c>
      <c r="O1354" s="20">
        <v>12</v>
      </c>
      <c r="P1354" s="20">
        <v>2</v>
      </c>
      <c r="Q1354" s="20">
        <v>5</v>
      </c>
      <c r="R1354" s="20">
        <v>1</v>
      </c>
      <c r="S1354" s="20">
        <v>5</v>
      </c>
      <c r="T1354" s="20">
        <v>8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47">
        <f t="shared" si="21"/>
        <v>0</v>
      </c>
      <c r="AB1354" s="20">
        <v>0</v>
      </c>
      <c r="AC1354" s="20"/>
      <c r="AD1354" s="20" t="s">
        <v>38</v>
      </c>
    </row>
    <row r="1355" spans="1:30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F1355">
        <v>0</v>
      </c>
      <c r="G1355">
        <v>0</v>
      </c>
      <c r="H1355" s="35">
        <v>41771</v>
      </c>
      <c r="I1355">
        <v>60</v>
      </c>
      <c r="J1355">
        <v>483</v>
      </c>
      <c r="K1355">
        <v>72</v>
      </c>
      <c r="L1355">
        <v>567</v>
      </c>
      <c r="M1355">
        <v>94</v>
      </c>
      <c r="N1355">
        <v>12</v>
      </c>
      <c r="O1355">
        <v>108</v>
      </c>
      <c r="P1355">
        <v>1</v>
      </c>
      <c r="Q1355">
        <v>4</v>
      </c>
      <c r="R1355">
        <v>4</v>
      </c>
      <c r="S1355">
        <v>10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s="47">
        <f t="shared" si="21"/>
        <v>0</v>
      </c>
      <c r="AB1355">
        <v>0</v>
      </c>
      <c r="AD1355" t="s">
        <v>38</v>
      </c>
    </row>
    <row r="1356" spans="1:30" x14ac:dyDescent="0.25">
      <c r="A1356" s="20">
        <v>5721</v>
      </c>
      <c r="B1356" s="20">
        <v>1956</v>
      </c>
      <c r="C1356" s="20" t="s">
        <v>3</v>
      </c>
      <c r="D1356" s="20" t="s">
        <v>14</v>
      </c>
      <c r="E1356" s="20">
        <v>84117</v>
      </c>
      <c r="F1356" s="20">
        <v>0</v>
      </c>
      <c r="G1356" s="20">
        <v>0</v>
      </c>
      <c r="H1356" s="49">
        <v>41770</v>
      </c>
      <c r="I1356" s="20">
        <v>60</v>
      </c>
      <c r="J1356" s="20">
        <v>611</v>
      </c>
      <c r="K1356" s="20">
        <v>76</v>
      </c>
      <c r="L1356" s="20">
        <v>749</v>
      </c>
      <c r="M1356" s="20">
        <v>59</v>
      </c>
      <c r="N1356" s="20">
        <v>45</v>
      </c>
      <c r="O1356" s="20">
        <v>26</v>
      </c>
      <c r="P1356" s="20">
        <v>1</v>
      </c>
      <c r="Q1356" s="20">
        <v>7</v>
      </c>
      <c r="R1356" s="20">
        <v>10</v>
      </c>
      <c r="S1356" s="20">
        <v>6</v>
      </c>
      <c r="T1356" s="20">
        <v>2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0</v>
      </c>
      <c r="AA1356" s="47">
        <f t="shared" si="21"/>
        <v>1</v>
      </c>
      <c r="AB1356" s="20">
        <v>0</v>
      </c>
      <c r="AC1356" s="20"/>
      <c r="AD1356" s="20" t="s">
        <v>37</v>
      </c>
    </row>
    <row r="1357" spans="1:30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F1357">
        <v>1</v>
      </c>
      <c r="G1357">
        <v>1</v>
      </c>
      <c r="H1357" s="35">
        <v>41728</v>
      </c>
      <c r="I1357">
        <v>60</v>
      </c>
      <c r="J1357">
        <v>7</v>
      </c>
      <c r="K1357">
        <v>10</v>
      </c>
      <c r="L1357">
        <v>17</v>
      </c>
      <c r="M1357">
        <v>8</v>
      </c>
      <c r="N1357">
        <v>6</v>
      </c>
      <c r="O1357">
        <v>13</v>
      </c>
      <c r="P1357">
        <v>2</v>
      </c>
      <c r="Q1357">
        <v>2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s="47">
        <f t="shared" si="21"/>
        <v>0</v>
      </c>
      <c r="AB1357">
        <v>0</v>
      </c>
      <c r="AD1357" t="s">
        <v>32</v>
      </c>
    </row>
    <row r="1358" spans="1:30" x14ac:dyDescent="0.25">
      <c r="A1358" s="20">
        <v>5300</v>
      </c>
      <c r="B1358" s="20">
        <v>1973</v>
      </c>
      <c r="C1358" s="20" t="s">
        <v>4</v>
      </c>
      <c r="D1358" s="20" t="s">
        <v>14</v>
      </c>
      <c r="E1358" s="20">
        <v>38961</v>
      </c>
      <c r="F1358" s="20">
        <v>1</v>
      </c>
      <c r="G1358" s="20">
        <v>0</v>
      </c>
      <c r="H1358" s="49">
        <v>41638</v>
      </c>
      <c r="I1358" s="20">
        <v>60</v>
      </c>
      <c r="J1358" s="20">
        <v>19</v>
      </c>
      <c r="K1358" s="20">
        <v>7</v>
      </c>
      <c r="L1358" s="20">
        <v>19</v>
      </c>
      <c r="M1358" s="20">
        <v>0</v>
      </c>
      <c r="N1358" s="20">
        <v>1</v>
      </c>
      <c r="O1358" s="20">
        <v>24</v>
      </c>
      <c r="P1358" s="20">
        <v>1</v>
      </c>
      <c r="Q1358" s="20">
        <v>2</v>
      </c>
      <c r="R1358" s="20">
        <v>1</v>
      </c>
      <c r="S1358" s="20">
        <v>2</v>
      </c>
      <c r="T1358" s="20">
        <v>7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47">
        <f t="shared" si="21"/>
        <v>0</v>
      </c>
      <c r="AB1358" s="20">
        <v>0</v>
      </c>
      <c r="AC1358" s="20"/>
      <c r="AD1358" s="20" t="s">
        <v>38</v>
      </c>
    </row>
    <row r="1359" spans="1:30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F1359">
        <v>0</v>
      </c>
      <c r="G1359">
        <v>0</v>
      </c>
      <c r="H1359" s="35">
        <v>41617</v>
      </c>
      <c r="I1359">
        <v>60</v>
      </c>
      <c r="J1359">
        <v>265</v>
      </c>
      <c r="K1359">
        <v>138</v>
      </c>
      <c r="L1359">
        <v>553</v>
      </c>
      <c r="M1359">
        <v>224</v>
      </c>
      <c r="N1359">
        <v>23</v>
      </c>
      <c r="O1359">
        <v>92</v>
      </c>
      <c r="P1359">
        <v>1</v>
      </c>
      <c r="Q1359">
        <v>4</v>
      </c>
      <c r="R1359">
        <v>4</v>
      </c>
      <c r="S1359">
        <v>9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s="47">
        <f t="shared" si="21"/>
        <v>0</v>
      </c>
      <c r="AB1359">
        <v>0</v>
      </c>
      <c r="AD1359" t="s">
        <v>33</v>
      </c>
    </row>
    <row r="1360" spans="1:30" x14ac:dyDescent="0.25">
      <c r="A1360" s="20">
        <v>11171</v>
      </c>
      <c r="B1360" s="20">
        <v>1965</v>
      </c>
      <c r="C1360" s="20" t="s">
        <v>4</v>
      </c>
      <c r="D1360" s="20" t="s">
        <v>14</v>
      </c>
      <c r="E1360" s="20">
        <v>56962</v>
      </c>
      <c r="F1360" s="20">
        <v>2</v>
      </c>
      <c r="G1360" s="20">
        <v>1</v>
      </c>
      <c r="H1360" s="49">
        <v>41558</v>
      </c>
      <c r="I1360" s="20">
        <v>60</v>
      </c>
      <c r="J1360" s="20">
        <v>292</v>
      </c>
      <c r="K1360" s="20">
        <v>3</v>
      </c>
      <c r="L1360" s="20">
        <v>77</v>
      </c>
      <c r="M1360" s="20">
        <v>10</v>
      </c>
      <c r="N1360" s="20">
        <v>3</v>
      </c>
      <c r="O1360" s="20">
        <v>26</v>
      </c>
      <c r="P1360" s="20">
        <v>7</v>
      </c>
      <c r="Q1360" s="20">
        <v>6</v>
      </c>
      <c r="R1360" s="20">
        <v>3</v>
      </c>
      <c r="S1360" s="20">
        <v>5</v>
      </c>
      <c r="T1360" s="20">
        <v>7</v>
      </c>
      <c r="U1360" s="20">
        <v>0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47">
        <f t="shared" si="21"/>
        <v>0</v>
      </c>
      <c r="AB1360" s="20">
        <v>0</v>
      </c>
      <c r="AC1360" s="20"/>
      <c r="AD1360" s="20" t="s">
        <v>34</v>
      </c>
    </row>
    <row r="1361" spans="1:30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F1361">
        <v>2</v>
      </c>
      <c r="G1361">
        <v>1</v>
      </c>
      <c r="H1361" s="35">
        <v>41558</v>
      </c>
      <c r="I1361">
        <v>60</v>
      </c>
      <c r="J1361">
        <v>292</v>
      </c>
      <c r="K1361">
        <v>3</v>
      </c>
      <c r="L1361">
        <v>77</v>
      </c>
      <c r="M1361">
        <v>10</v>
      </c>
      <c r="N1361">
        <v>3</v>
      </c>
      <c r="O1361">
        <v>26</v>
      </c>
      <c r="P1361">
        <v>7</v>
      </c>
      <c r="Q1361">
        <v>6</v>
      </c>
      <c r="R1361">
        <v>3</v>
      </c>
      <c r="S1361">
        <v>5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s="47">
        <f t="shared" si="21"/>
        <v>0</v>
      </c>
      <c r="AB1361">
        <v>0</v>
      </c>
      <c r="AD1361" t="s">
        <v>33</v>
      </c>
    </row>
    <row r="1362" spans="1:30" x14ac:dyDescent="0.25">
      <c r="A1362" s="20">
        <v>7851</v>
      </c>
      <c r="B1362" s="20">
        <v>1949</v>
      </c>
      <c r="C1362" s="20" t="s">
        <v>2</v>
      </c>
      <c r="D1362" s="20" t="s">
        <v>16</v>
      </c>
      <c r="E1362" s="20">
        <v>70165</v>
      </c>
      <c r="F1362" s="20">
        <v>0</v>
      </c>
      <c r="G1362" s="20">
        <v>0</v>
      </c>
      <c r="H1362" s="49">
        <v>41539</v>
      </c>
      <c r="I1362" s="20">
        <v>60</v>
      </c>
      <c r="J1362" s="20">
        <v>161</v>
      </c>
      <c r="K1362" s="20">
        <v>0</v>
      </c>
      <c r="L1362" s="20">
        <v>253</v>
      </c>
      <c r="M1362" s="20">
        <v>199</v>
      </c>
      <c r="N1362" s="20">
        <v>191</v>
      </c>
      <c r="O1362" s="20">
        <v>122</v>
      </c>
      <c r="P1362" s="20">
        <v>1</v>
      </c>
      <c r="Q1362" s="20">
        <v>3</v>
      </c>
      <c r="R1362" s="20">
        <v>7</v>
      </c>
      <c r="S1362" s="20">
        <v>11</v>
      </c>
      <c r="T1362" s="20">
        <v>1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47">
        <f t="shared" si="21"/>
        <v>0</v>
      </c>
      <c r="AB1362" s="20">
        <v>0</v>
      </c>
      <c r="AC1362" s="20"/>
      <c r="AD1362" s="20" t="s">
        <v>38</v>
      </c>
    </row>
    <row r="1363" spans="1:30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F1363">
        <v>0</v>
      </c>
      <c r="G1363">
        <v>0</v>
      </c>
      <c r="H1363" s="35">
        <v>41528</v>
      </c>
      <c r="I1363">
        <v>60</v>
      </c>
      <c r="J1363">
        <v>713</v>
      </c>
      <c r="K1363">
        <v>0</v>
      </c>
      <c r="L1363">
        <v>264</v>
      </c>
      <c r="M1363">
        <v>120</v>
      </c>
      <c r="N1363">
        <v>80</v>
      </c>
      <c r="O1363">
        <v>34</v>
      </c>
      <c r="P1363">
        <v>1</v>
      </c>
      <c r="Q1363">
        <v>7</v>
      </c>
      <c r="R1363">
        <v>8</v>
      </c>
      <c r="S1363">
        <v>12</v>
      </c>
      <c r="T1363">
        <v>4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 s="47">
        <f t="shared" si="21"/>
        <v>2</v>
      </c>
      <c r="AB1363">
        <v>0</v>
      </c>
      <c r="AD1363" t="s">
        <v>31</v>
      </c>
    </row>
    <row r="1364" spans="1:30" x14ac:dyDescent="0.25">
      <c r="A1364" s="20">
        <v>891</v>
      </c>
      <c r="B1364" s="20">
        <v>1951</v>
      </c>
      <c r="C1364" s="20" t="s">
        <v>4</v>
      </c>
      <c r="D1364" s="20" t="s">
        <v>13</v>
      </c>
      <c r="E1364" s="20">
        <v>29298</v>
      </c>
      <c r="F1364" s="20">
        <v>1</v>
      </c>
      <c r="G1364" s="20">
        <v>1</v>
      </c>
      <c r="H1364" s="49">
        <v>41524</v>
      </c>
      <c r="I1364" s="20">
        <v>60</v>
      </c>
      <c r="J1364" s="20">
        <v>6</v>
      </c>
      <c r="K1364" s="20">
        <v>0</v>
      </c>
      <c r="L1364" s="20">
        <v>2</v>
      </c>
      <c r="M1364" s="20">
        <v>2</v>
      </c>
      <c r="N1364" s="20">
        <v>0</v>
      </c>
      <c r="O1364" s="20">
        <v>1</v>
      </c>
      <c r="P1364" s="20">
        <v>1</v>
      </c>
      <c r="Q1364" s="20">
        <v>1</v>
      </c>
      <c r="R1364" s="20">
        <v>0</v>
      </c>
      <c r="S1364" s="20">
        <v>2</v>
      </c>
      <c r="T1364" s="20">
        <v>5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47">
        <f t="shared" si="21"/>
        <v>0</v>
      </c>
      <c r="AB1364" s="20">
        <v>0</v>
      </c>
      <c r="AC1364" s="20"/>
      <c r="AD1364" s="20" t="s">
        <v>38</v>
      </c>
    </row>
    <row r="1365" spans="1:30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F1365">
        <v>0</v>
      </c>
      <c r="G1365">
        <v>2</v>
      </c>
      <c r="H1365" s="35">
        <v>41506</v>
      </c>
      <c r="I1365">
        <v>60</v>
      </c>
      <c r="J1365">
        <v>593</v>
      </c>
      <c r="K1365">
        <v>30</v>
      </c>
      <c r="L1365">
        <v>91</v>
      </c>
      <c r="M1365">
        <v>29</v>
      </c>
      <c r="N1365">
        <v>22</v>
      </c>
      <c r="O1365">
        <v>7</v>
      </c>
      <c r="P1365">
        <v>1</v>
      </c>
      <c r="Q1365">
        <v>6</v>
      </c>
      <c r="R1365">
        <v>3</v>
      </c>
      <c r="S1365">
        <v>12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47">
        <f t="shared" si="21"/>
        <v>0</v>
      </c>
      <c r="AB1365">
        <v>0</v>
      </c>
      <c r="AD1365" t="s">
        <v>38</v>
      </c>
    </row>
    <row r="1366" spans="1:30" x14ac:dyDescent="0.25">
      <c r="A1366" s="20">
        <v>5967</v>
      </c>
      <c r="B1366" s="20">
        <v>1952</v>
      </c>
      <c r="C1366" s="20" t="s">
        <v>2</v>
      </c>
      <c r="D1366" s="20" t="s">
        <v>13</v>
      </c>
      <c r="E1366" s="20">
        <v>33402</v>
      </c>
      <c r="F1366" s="20">
        <v>1</v>
      </c>
      <c r="G1366" s="20">
        <v>1</v>
      </c>
      <c r="H1366" s="49">
        <v>41473</v>
      </c>
      <c r="I1366" s="20">
        <v>60</v>
      </c>
      <c r="J1366" s="20">
        <v>26</v>
      </c>
      <c r="K1366" s="20">
        <v>2</v>
      </c>
      <c r="L1366" s="20">
        <v>19</v>
      </c>
      <c r="M1366" s="20">
        <v>10</v>
      </c>
      <c r="N1366" s="20">
        <v>5</v>
      </c>
      <c r="O1366" s="20">
        <v>8</v>
      </c>
      <c r="P1366" s="20">
        <v>3</v>
      </c>
      <c r="Q1366" s="20">
        <v>2</v>
      </c>
      <c r="R1366" s="20">
        <v>1</v>
      </c>
      <c r="S1366" s="20">
        <v>3</v>
      </c>
      <c r="T1366" s="20">
        <v>8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47">
        <f t="shared" si="21"/>
        <v>0</v>
      </c>
      <c r="AB1366" s="20">
        <v>0</v>
      </c>
      <c r="AC1366" s="20"/>
      <c r="AD1366" s="20" t="s">
        <v>32</v>
      </c>
    </row>
    <row r="1367" spans="1:30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F1367">
        <v>0</v>
      </c>
      <c r="G1367">
        <v>0</v>
      </c>
      <c r="H1367" s="35">
        <v>41387</v>
      </c>
      <c r="I1367">
        <v>60</v>
      </c>
      <c r="J1367">
        <v>448</v>
      </c>
      <c r="K1367">
        <v>71</v>
      </c>
      <c r="L1367">
        <v>951</v>
      </c>
      <c r="M1367">
        <v>40</v>
      </c>
      <c r="N1367">
        <v>17</v>
      </c>
      <c r="O1367">
        <v>17</v>
      </c>
      <c r="P1367">
        <v>1</v>
      </c>
      <c r="Q1367">
        <v>6</v>
      </c>
      <c r="R1367">
        <v>11</v>
      </c>
      <c r="S1367">
        <v>10</v>
      </c>
      <c r="T1367">
        <v>2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1</v>
      </c>
      <c r="AA1367" s="47">
        <f t="shared" si="21"/>
        <v>2</v>
      </c>
      <c r="AB1367">
        <v>0</v>
      </c>
      <c r="AD1367" t="s">
        <v>38</v>
      </c>
    </row>
    <row r="1368" spans="1:30" x14ac:dyDescent="0.25">
      <c r="A1368" s="20">
        <v>6292</v>
      </c>
      <c r="B1368" s="20">
        <v>1986</v>
      </c>
      <c r="C1368" s="20" t="s">
        <v>3</v>
      </c>
      <c r="D1368" s="20" t="s">
        <v>14</v>
      </c>
      <c r="E1368" s="20">
        <v>82333</v>
      </c>
      <c r="F1368" s="20">
        <v>0</v>
      </c>
      <c r="G1368" s="20">
        <v>0</v>
      </c>
      <c r="H1368" s="49">
        <v>41363</v>
      </c>
      <c r="I1368" s="20">
        <v>60</v>
      </c>
      <c r="J1368" s="20">
        <v>1311</v>
      </c>
      <c r="K1368" s="20">
        <v>0</v>
      </c>
      <c r="L1368" s="20">
        <v>359</v>
      </c>
      <c r="M1368" s="20">
        <v>46</v>
      </c>
      <c r="N1368" s="20">
        <v>89</v>
      </c>
      <c r="O1368" s="20">
        <v>17</v>
      </c>
      <c r="P1368" s="20">
        <v>1</v>
      </c>
      <c r="Q1368" s="20">
        <v>4</v>
      </c>
      <c r="R1368" s="20">
        <v>3</v>
      </c>
      <c r="S1368" s="20">
        <v>10</v>
      </c>
      <c r="T1368" s="20">
        <v>2</v>
      </c>
      <c r="U1368" s="20">
        <v>0</v>
      </c>
      <c r="V1368" s="20">
        <v>0</v>
      </c>
      <c r="W1368" s="20">
        <v>1</v>
      </c>
      <c r="X1368" s="20">
        <v>0</v>
      </c>
      <c r="Y1368" s="20">
        <v>0</v>
      </c>
      <c r="Z1368" s="20">
        <v>1</v>
      </c>
      <c r="AA1368" s="47">
        <f t="shared" si="21"/>
        <v>2</v>
      </c>
      <c r="AB1368" s="20">
        <v>0</v>
      </c>
      <c r="AC1368" s="20"/>
      <c r="AD1368" s="20" t="s">
        <v>32</v>
      </c>
    </row>
    <row r="1369" spans="1:30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F1369">
        <v>0</v>
      </c>
      <c r="G1369">
        <v>0</v>
      </c>
      <c r="H1369" s="35">
        <v>41332</v>
      </c>
      <c r="I1369">
        <v>60</v>
      </c>
      <c r="J1369">
        <v>526</v>
      </c>
      <c r="K1369">
        <v>80</v>
      </c>
      <c r="L1369">
        <v>553</v>
      </c>
      <c r="M1369">
        <v>123</v>
      </c>
      <c r="N1369">
        <v>94</v>
      </c>
      <c r="O1369">
        <v>53</v>
      </c>
      <c r="P1369">
        <v>1</v>
      </c>
      <c r="Q1369">
        <v>3</v>
      </c>
      <c r="R1369">
        <v>10</v>
      </c>
      <c r="S1369">
        <v>7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 s="47">
        <f t="shared" si="21"/>
        <v>2</v>
      </c>
      <c r="AB1369">
        <v>0</v>
      </c>
      <c r="AD1369" t="s">
        <v>38</v>
      </c>
    </row>
    <row r="1370" spans="1:30" x14ac:dyDescent="0.25">
      <c r="A1370" s="20">
        <v>9576</v>
      </c>
      <c r="B1370" s="20">
        <v>1982</v>
      </c>
      <c r="C1370" s="20" t="s">
        <v>3</v>
      </c>
      <c r="D1370" s="20" t="s">
        <v>13</v>
      </c>
      <c r="E1370" s="20">
        <v>32313</v>
      </c>
      <c r="F1370" s="20">
        <v>1</v>
      </c>
      <c r="G1370" s="20">
        <v>0</v>
      </c>
      <c r="H1370" s="49">
        <v>41316</v>
      </c>
      <c r="I1370" s="20">
        <v>60</v>
      </c>
      <c r="J1370" s="20">
        <v>86</v>
      </c>
      <c r="K1370" s="20">
        <v>4</v>
      </c>
      <c r="L1370" s="20">
        <v>56</v>
      </c>
      <c r="M1370" s="20">
        <v>2</v>
      </c>
      <c r="N1370" s="20">
        <v>4</v>
      </c>
      <c r="O1370" s="20">
        <v>7</v>
      </c>
      <c r="P1370" s="20">
        <v>3</v>
      </c>
      <c r="Q1370" s="20">
        <v>4</v>
      </c>
      <c r="R1370" s="20">
        <v>0</v>
      </c>
      <c r="S1370" s="20">
        <v>4</v>
      </c>
      <c r="T1370" s="20">
        <v>9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47">
        <f t="shared" si="21"/>
        <v>0</v>
      </c>
      <c r="AB1370" s="20">
        <v>0</v>
      </c>
      <c r="AC1370" s="20"/>
      <c r="AD1370" s="20" t="s">
        <v>38</v>
      </c>
    </row>
    <row r="1371" spans="1:30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F1371">
        <v>0</v>
      </c>
      <c r="G1371">
        <v>1</v>
      </c>
      <c r="H1371" s="35">
        <v>41267</v>
      </c>
      <c r="I1371">
        <v>60</v>
      </c>
      <c r="J1371">
        <v>547</v>
      </c>
      <c r="K1371">
        <v>7</v>
      </c>
      <c r="L1371">
        <v>140</v>
      </c>
      <c r="M1371">
        <v>0</v>
      </c>
      <c r="N1371">
        <v>7</v>
      </c>
      <c r="O1371">
        <v>63</v>
      </c>
      <c r="P1371">
        <v>3</v>
      </c>
      <c r="Q1371">
        <v>7</v>
      </c>
      <c r="R1371">
        <v>5</v>
      </c>
      <c r="S1371">
        <v>8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47">
        <f t="shared" si="21"/>
        <v>0</v>
      </c>
      <c r="AB1371">
        <v>0</v>
      </c>
      <c r="AD1371" t="s">
        <v>36</v>
      </c>
    </row>
    <row r="1372" spans="1:30" x14ac:dyDescent="0.25">
      <c r="A1372" s="20">
        <v>10264</v>
      </c>
      <c r="B1372" s="20">
        <v>1979</v>
      </c>
      <c r="C1372" s="20" t="s">
        <v>2</v>
      </c>
      <c r="D1372" s="20" t="s">
        <v>10</v>
      </c>
      <c r="E1372" s="20">
        <v>15287</v>
      </c>
      <c r="F1372" s="20">
        <v>1</v>
      </c>
      <c r="G1372" s="20">
        <v>0</v>
      </c>
      <c r="H1372" s="49">
        <v>41192</v>
      </c>
      <c r="I1372" s="20">
        <v>60</v>
      </c>
      <c r="J1372" s="20">
        <v>1</v>
      </c>
      <c r="K1372" s="20">
        <v>2</v>
      </c>
      <c r="L1372" s="20">
        <v>8</v>
      </c>
      <c r="M1372" s="20">
        <v>4</v>
      </c>
      <c r="N1372" s="20">
        <v>3</v>
      </c>
      <c r="O1372" s="20">
        <v>13</v>
      </c>
      <c r="P1372" s="20">
        <v>2</v>
      </c>
      <c r="Q1372" s="20">
        <v>1</v>
      </c>
      <c r="R1372" s="20">
        <v>1</v>
      </c>
      <c r="S1372" s="20">
        <v>2</v>
      </c>
      <c r="T1372" s="20">
        <v>7</v>
      </c>
      <c r="U1372" s="20">
        <v>1</v>
      </c>
      <c r="V1372" s="20">
        <v>0</v>
      </c>
      <c r="W1372" s="20">
        <v>0</v>
      </c>
      <c r="X1372" s="20">
        <v>0</v>
      </c>
      <c r="Y1372" s="20">
        <v>0</v>
      </c>
      <c r="Z1372" s="20">
        <v>1</v>
      </c>
      <c r="AA1372" s="47">
        <f t="shared" si="21"/>
        <v>2</v>
      </c>
      <c r="AB1372" s="20">
        <v>0</v>
      </c>
      <c r="AC1372" s="20"/>
      <c r="AD1372" s="20" t="s">
        <v>33</v>
      </c>
    </row>
    <row r="1373" spans="1:30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F1373">
        <v>1</v>
      </c>
      <c r="G1373">
        <v>0</v>
      </c>
      <c r="H1373" s="35">
        <v>41192</v>
      </c>
      <c r="I1373">
        <v>60</v>
      </c>
      <c r="J1373">
        <v>1</v>
      </c>
      <c r="K1373">
        <v>2</v>
      </c>
      <c r="L1373">
        <v>8</v>
      </c>
      <c r="M1373">
        <v>4</v>
      </c>
      <c r="N1373">
        <v>3</v>
      </c>
      <c r="O1373">
        <v>13</v>
      </c>
      <c r="P1373">
        <v>2</v>
      </c>
      <c r="Q1373">
        <v>1</v>
      </c>
      <c r="R1373">
        <v>1</v>
      </c>
      <c r="S1373">
        <v>2</v>
      </c>
      <c r="T1373">
        <v>7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 s="47">
        <f t="shared" si="21"/>
        <v>2</v>
      </c>
      <c r="AB1373">
        <v>0</v>
      </c>
      <c r="AD1373" t="s">
        <v>38</v>
      </c>
    </row>
    <row r="1374" spans="1:30" x14ac:dyDescent="0.25">
      <c r="A1374" s="20">
        <v>3202</v>
      </c>
      <c r="B1374" s="20">
        <v>1987</v>
      </c>
      <c r="C1374" s="20" t="s">
        <v>3</v>
      </c>
      <c r="D1374" s="20" t="s">
        <v>14</v>
      </c>
      <c r="E1374" s="20">
        <v>51563</v>
      </c>
      <c r="F1374" s="20">
        <v>0</v>
      </c>
      <c r="G1374" s="20">
        <v>0</v>
      </c>
      <c r="H1374" s="49">
        <v>41183</v>
      </c>
      <c r="I1374" s="20">
        <v>60</v>
      </c>
      <c r="J1374" s="20">
        <v>1166</v>
      </c>
      <c r="K1374" s="20">
        <v>0</v>
      </c>
      <c r="L1374" s="20">
        <v>48</v>
      </c>
      <c r="M1374" s="20">
        <v>0</v>
      </c>
      <c r="N1374" s="20">
        <v>0</v>
      </c>
      <c r="O1374" s="20">
        <v>36</v>
      </c>
      <c r="P1374" s="20">
        <v>1</v>
      </c>
      <c r="Q1374" s="20">
        <v>4</v>
      </c>
      <c r="R1374" s="20">
        <v>4</v>
      </c>
      <c r="S1374" s="20">
        <v>10</v>
      </c>
      <c r="T1374" s="20">
        <v>8</v>
      </c>
      <c r="U1374" s="20">
        <v>0</v>
      </c>
      <c r="V1374" s="20">
        <v>1</v>
      </c>
      <c r="W1374" s="20">
        <v>1</v>
      </c>
      <c r="X1374" s="20">
        <v>0</v>
      </c>
      <c r="Y1374" s="20">
        <v>0</v>
      </c>
      <c r="Z1374" s="20">
        <v>0</v>
      </c>
      <c r="AA1374" s="47">
        <f t="shared" si="21"/>
        <v>2</v>
      </c>
      <c r="AB1374" s="20">
        <v>0</v>
      </c>
      <c r="AC1374" s="20"/>
      <c r="AD1374" s="20" t="s">
        <v>33</v>
      </c>
    </row>
    <row r="1375" spans="1:30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F1375">
        <v>1</v>
      </c>
      <c r="G1375">
        <v>0</v>
      </c>
      <c r="H1375" s="35">
        <v>41181</v>
      </c>
      <c r="I1375">
        <v>60</v>
      </c>
      <c r="J1375">
        <v>1486</v>
      </c>
      <c r="K1375">
        <v>55</v>
      </c>
      <c r="L1375">
        <v>278</v>
      </c>
      <c r="M1375">
        <v>49</v>
      </c>
      <c r="N1375">
        <v>0</v>
      </c>
      <c r="O1375">
        <v>185</v>
      </c>
      <c r="P1375">
        <v>2</v>
      </c>
      <c r="Q1375">
        <v>4</v>
      </c>
      <c r="R1375">
        <v>4</v>
      </c>
      <c r="S1375">
        <v>10</v>
      </c>
      <c r="T1375">
        <v>6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 s="47">
        <f t="shared" si="21"/>
        <v>3</v>
      </c>
      <c r="AB1375">
        <v>0</v>
      </c>
      <c r="AD1375" t="s">
        <v>34</v>
      </c>
    </row>
    <row r="1376" spans="1:30" x14ac:dyDescent="0.25">
      <c r="A1376" s="20">
        <v>610</v>
      </c>
      <c r="B1376" s="20">
        <v>1953</v>
      </c>
      <c r="C1376" s="20" t="s">
        <v>3</v>
      </c>
      <c r="D1376" s="20" t="s">
        <v>13</v>
      </c>
      <c r="E1376" s="20">
        <v>53593</v>
      </c>
      <c r="F1376" s="20">
        <v>1</v>
      </c>
      <c r="G1376" s="20">
        <v>1</v>
      </c>
      <c r="H1376" s="49">
        <v>41128</v>
      </c>
      <c r="I1376" s="20">
        <v>60</v>
      </c>
      <c r="J1376" s="20">
        <v>349</v>
      </c>
      <c r="K1376" s="20">
        <v>4</v>
      </c>
      <c r="L1376" s="20">
        <v>78</v>
      </c>
      <c r="M1376" s="20">
        <v>6</v>
      </c>
      <c r="N1376" s="20">
        <v>0</v>
      </c>
      <c r="O1376" s="20">
        <v>43</v>
      </c>
      <c r="P1376" s="20">
        <v>8</v>
      </c>
      <c r="Q1376" s="20">
        <v>7</v>
      </c>
      <c r="R1376" s="20">
        <v>2</v>
      </c>
      <c r="S1376" s="20">
        <v>6</v>
      </c>
      <c r="T1376" s="20">
        <v>8</v>
      </c>
      <c r="U1376" s="20">
        <v>0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47">
        <f t="shared" si="21"/>
        <v>0</v>
      </c>
      <c r="AB1376" s="20">
        <v>0</v>
      </c>
      <c r="AC1376" s="20"/>
      <c r="AD1376" s="20" t="s">
        <v>34</v>
      </c>
    </row>
    <row r="1377" spans="1:30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F1377">
        <v>0</v>
      </c>
      <c r="G1377">
        <v>1</v>
      </c>
      <c r="H1377" s="35">
        <v>41707</v>
      </c>
      <c r="I1377">
        <v>61</v>
      </c>
      <c r="J1377">
        <v>365</v>
      </c>
      <c r="K1377">
        <v>3</v>
      </c>
      <c r="L1377">
        <v>15</v>
      </c>
      <c r="M1377">
        <v>4</v>
      </c>
      <c r="N1377">
        <v>3</v>
      </c>
      <c r="O1377">
        <v>11</v>
      </c>
      <c r="P1377">
        <v>5</v>
      </c>
      <c r="Q1377">
        <v>7</v>
      </c>
      <c r="R1377">
        <v>2</v>
      </c>
      <c r="S1377">
        <v>5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s="47">
        <f t="shared" si="21"/>
        <v>0</v>
      </c>
      <c r="AB1377">
        <v>0</v>
      </c>
      <c r="AD1377" t="s">
        <v>33</v>
      </c>
    </row>
    <row r="1378" spans="1:30" x14ac:dyDescent="0.25">
      <c r="A1378" s="20">
        <v>10660</v>
      </c>
      <c r="B1378" s="20">
        <v>1957</v>
      </c>
      <c r="C1378" s="20" t="s">
        <v>4</v>
      </c>
      <c r="D1378" s="20" t="s">
        <v>14</v>
      </c>
      <c r="E1378" s="20">
        <v>66726</v>
      </c>
      <c r="F1378" s="20">
        <v>1</v>
      </c>
      <c r="G1378" s="20">
        <v>1</v>
      </c>
      <c r="H1378" s="49">
        <v>41651</v>
      </c>
      <c r="I1378" s="20">
        <v>61</v>
      </c>
      <c r="J1378" s="20">
        <v>349</v>
      </c>
      <c r="K1378" s="20">
        <v>7</v>
      </c>
      <c r="L1378" s="20">
        <v>35</v>
      </c>
      <c r="M1378" s="20">
        <v>0</v>
      </c>
      <c r="N1378" s="20">
        <v>0</v>
      </c>
      <c r="O1378" s="20">
        <v>47</v>
      </c>
      <c r="P1378" s="20">
        <v>3</v>
      </c>
      <c r="Q1378" s="20">
        <v>8</v>
      </c>
      <c r="R1378" s="20">
        <v>2</v>
      </c>
      <c r="S1378" s="20">
        <v>4</v>
      </c>
      <c r="T1378" s="20">
        <v>7</v>
      </c>
      <c r="U1378" s="20">
        <v>0</v>
      </c>
      <c r="V1378" s="20">
        <v>1</v>
      </c>
      <c r="W1378" s="20">
        <v>0</v>
      </c>
      <c r="X1378" s="20">
        <v>0</v>
      </c>
      <c r="Y1378" s="20">
        <v>0</v>
      </c>
      <c r="Z1378" s="20">
        <v>0</v>
      </c>
      <c r="AA1378" s="47">
        <f t="shared" si="21"/>
        <v>1</v>
      </c>
      <c r="AB1378" s="20">
        <v>0</v>
      </c>
      <c r="AC1378" s="20"/>
      <c r="AD1378" s="20" t="s">
        <v>38</v>
      </c>
    </row>
    <row r="1379" spans="1:30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F1379">
        <v>0</v>
      </c>
      <c r="G1379">
        <v>1</v>
      </c>
      <c r="H1379" s="35">
        <v>41645</v>
      </c>
      <c r="I1379">
        <v>61</v>
      </c>
      <c r="J1379">
        <v>515</v>
      </c>
      <c r="K1379">
        <v>47</v>
      </c>
      <c r="L1379">
        <v>267</v>
      </c>
      <c r="M1379">
        <v>62</v>
      </c>
      <c r="N1379">
        <v>66</v>
      </c>
      <c r="O1379">
        <v>38</v>
      </c>
      <c r="P1379">
        <v>2</v>
      </c>
      <c r="Q1379">
        <v>5</v>
      </c>
      <c r="R1379">
        <v>5</v>
      </c>
      <c r="S1379">
        <v>4</v>
      </c>
      <c r="T1379">
        <v>3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 s="47">
        <f t="shared" si="21"/>
        <v>1</v>
      </c>
      <c r="AB1379">
        <v>0</v>
      </c>
      <c r="AD1379" t="s">
        <v>36</v>
      </c>
    </row>
    <row r="1380" spans="1:30" x14ac:dyDescent="0.25">
      <c r="A1380" s="20">
        <v>4120</v>
      </c>
      <c r="B1380" s="20">
        <v>1975</v>
      </c>
      <c r="C1380" s="20" t="s">
        <v>5</v>
      </c>
      <c r="D1380" s="20" t="s">
        <v>9</v>
      </c>
      <c r="E1380" s="20">
        <v>49514</v>
      </c>
      <c r="F1380" s="20">
        <v>1</v>
      </c>
      <c r="G1380" s="20">
        <v>0</v>
      </c>
      <c r="H1380" s="49">
        <v>41625</v>
      </c>
      <c r="I1380" s="20">
        <v>61</v>
      </c>
      <c r="J1380" s="20">
        <v>88</v>
      </c>
      <c r="K1380" s="20">
        <v>39</v>
      </c>
      <c r="L1380" s="20">
        <v>78</v>
      </c>
      <c r="M1380" s="20">
        <v>58</v>
      </c>
      <c r="N1380" s="20">
        <v>13</v>
      </c>
      <c r="O1380" s="20">
        <v>93</v>
      </c>
      <c r="P1380" s="20">
        <v>2</v>
      </c>
      <c r="Q1380" s="20">
        <v>6</v>
      </c>
      <c r="R1380" s="20">
        <v>1</v>
      </c>
      <c r="S1380" s="20">
        <v>4</v>
      </c>
      <c r="T1380" s="20">
        <v>7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47">
        <f t="shared" si="21"/>
        <v>0</v>
      </c>
      <c r="AB1380" s="20">
        <v>0</v>
      </c>
      <c r="AC1380" s="20"/>
      <c r="AD1380" s="20" t="s">
        <v>36</v>
      </c>
    </row>
    <row r="1381" spans="1:30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F1381">
        <v>1</v>
      </c>
      <c r="G1381">
        <v>0</v>
      </c>
      <c r="H1381" s="35">
        <v>41533</v>
      </c>
      <c r="I1381">
        <v>61</v>
      </c>
      <c r="J1381">
        <v>10</v>
      </c>
      <c r="K1381">
        <v>1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2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s="47">
        <f t="shared" si="21"/>
        <v>0</v>
      </c>
      <c r="AB1381">
        <v>0</v>
      </c>
      <c r="AD1381" t="s">
        <v>32</v>
      </c>
    </row>
    <row r="1382" spans="1:30" x14ac:dyDescent="0.25">
      <c r="A1382" s="20">
        <v>9579</v>
      </c>
      <c r="B1382" s="20">
        <v>1959</v>
      </c>
      <c r="C1382" s="20" t="s">
        <v>3</v>
      </c>
      <c r="D1382" s="20" t="s">
        <v>14</v>
      </c>
      <c r="E1382" s="20">
        <v>33762</v>
      </c>
      <c r="F1382" s="20">
        <v>2</v>
      </c>
      <c r="G1382" s="20">
        <v>1</v>
      </c>
      <c r="H1382" s="49">
        <v>41462</v>
      </c>
      <c r="I1382" s="20">
        <v>61</v>
      </c>
      <c r="J1382" s="20">
        <v>53</v>
      </c>
      <c r="K1382" s="20">
        <v>1</v>
      </c>
      <c r="L1382" s="20">
        <v>34</v>
      </c>
      <c r="M1382" s="20">
        <v>2</v>
      </c>
      <c r="N1382" s="20">
        <v>0</v>
      </c>
      <c r="O1382" s="20">
        <v>16</v>
      </c>
      <c r="P1382" s="20">
        <v>3</v>
      </c>
      <c r="Q1382" s="20">
        <v>2</v>
      </c>
      <c r="R1382" s="20">
        <v>2</v>
      </c>
      <c r="S1382" s="20">
        <v>2</v>
      </c>
      <c r="T1382" s="20">
        <v>8</v>
      </c>
      <c r="U1382" s="20">
        <v>0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47">
        <f t="shared" si="21"/>
        <v>0</v>
      </c>
      <c r="AB1382" s="20">
        <v>0</v>
      </c>
      <c r="AC1382" s="20"/>
      <c r="AD1382" s="20" t="s">
        <v>37</v>
      </c>
    </row>
    <row r="1383" spans="1:30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F1383">
        <v>0</v>
      </c>
      <c r="G1383">
        <v>1</v>
      </c>
      <c r="H1383" s="35">
        <v>41453</v>
      </c>
      <c r="I1383">
        <v>61</v>
      </c>
      <c r="J1383">
        <v>606</v>
      </c>
      <c r="K1383">
        <v>7</v>
      </c>
      <c r="L1383">
        <v>155</v>
      </c>
      <c r="M1383">
        <v>10</v>
      </c>
      <c r="N1383">
        <v>0</v>
      </c>
      <c r="O1383">
        <v>54</v>
      </c>
      <c r="P1383">
        <v>5</v>
      </c>
      <c r="Q1383">
        <v>10</v>
      </c>
      <c r="R1383">
        <v>3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s="47">
        <f t="shared" si="21"/>
        <v>0</v>
      </c>
      <c r="AB1383">
        <v>0</v>
      </c>
      <c r="AD1383" t="s">
        <v>38</v>
      </c>
    </row>
    <row r="1384" spans="1:30" x14ac:dyDescent="0.25">
      <c r="A1384" s="20">
        <v>3174</v>
      </c>
      <c r="B1384" s="20">
        <v>1959</v>
      </c>
      <c r="C1384" s="20" t="s">
        <v>2</v>
      </c>
      <c r="D1384" s="20" t="s">
        <v>13</v>
      </c>
      <c r="E1384" s="20">
        <v>87771</v>
      </c>
      <c r="F1384" s="20">
        <v>0</v>
      </c>
      <c r="G1384" s="20">
        <v>1</v>
      </c>
      <c r="H1384" s="49">
        <v>41416</v>
      </c>
      <c r="I1384" s="20">
        <v>61</v>
      </c>
      <c r="J1384" s="20">
        <v>1492</v>
      </c>
      <c r="K1384" s="20">
        <v>38</v>
      </c>
      <c r="L1384" s="20">
        <v>287</v>
      </c>
      <c r="M1384" s="20">
        <v>50</v>
      </c>
      <c r="N1384" s="20">
        <v>57</v>
      </c>
      <c r="O1384" s="20">
        <v>33</v>
      </c>
      <c r="P1384" s="20">
        <v>1</v>
      </c>
      <c r="Q1384" s="20">
        <v>5</v>
      </c>
      <c r="R1384" s="20">
        <v>10</v>
      </c>
      <c r="S1384" s="20">
        <v>4</v>
      </c>
      <c r="T1384" s="20">
        <v>6</v>
      </c>
      <c r="U1384" s="20">
        <v>0</v>
      </c>
      <c r="V1384" s="20">
        <v>1</v>
      </c>
      <c r="W1384" s="20">
        <v>1</v>
      </c>
      <c r="X1384" s="20">
        <v>1</v>
      </c>
      <c r="Y1384" s="20">
        <v>1</v>
      </c>
      <c r="Z1384" s="20">
        <v>1</v>
      </c>
      <c r="AA1384" s="47">
        <f t="shared" si="21"/>
        <v>5</v>
      </c>
      <c r="AB1384" s="20">
        <v>0</v>
      </c>
      <c r="AC1384" s="20"/>
      <c r="AD1384" s="20" t="s">
        <v>38</v>
      </c>
    </row>
    <row r="1385" spans="1:30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F1385">
        <v>0</v>
      </c>
      <c r="G1385">
        <v>1</v>
      </c>
      <c r="H1385" s="35">
        <v>41416</v>
      </c>
      <c r="I1385">
        <v>61</v>
      </c>
      <c r="J1385">
        <v>1492</v>
      </c>
      <c r="K1385">
        <v>38</v>
      </c>
      <c r="L1385">
        <v>287</v>
      </c>
      <c r="M1385">
        <v>50</v>
      </c>
      <c r="N1385">
        <v>57</v>
      </c>
      <c r="O1385">
        <v>33</v>
      </c>
      <c r="P1385">
        <v>1</v>
      </c>
      <c r="Q1385">
        <v>5</v>
      </c>
      <c r="R1385">
        <v>10</v>
      </c>
      <c r="S1385">
        <v>4</v>
      </c>
      <c r="T1385">
        <v>6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 s="47">
        <f t="shared" si="21"/>
        <v>5</v>
      </c>
      <c r="AB1385">
        <v>0</v>
      </c>
      <c r="AD1385" t="s">
        <v>37</v>
      </c>
    </row>
    <row r="1386" spans="1:30" x14ac:dyDescent="0.25">
      <c r="A1386" s="20">
        <v>2061</v>
      </c>
      <c r="B1386" s="20">
        <v>1955</v>
      </c>
      <c r="C1386" s="20" t="s">
        <v>2</v>
      </c>
      <c r="D1386" s="20" t="s">
        <v>14</v>
      </c>
      <c r="E1386" s="20">
        <v>50737</v>
      </c>
      <c r="F1386" s="20">
        <v>0</v>
      </c>
      <c r="G1386" s="20">
        <v>1</v>
      </c>
      <c r="H1386" s="49">
        <v>41405</v>
      </c>
      <c r="I1386" s="20">
        <v>61</v>
      </c>
      <c r="J1386" s="20">
        <v>78</v>
      </c>
      <c r="K1386" s="20">
        <v>0</v>
      </c>
      <c r="L1386" s="20">
        <v>11</v>
      </c>
      <c r="M1386" s="20">
        <v>0</v>
      </c>
      <c r="N1386" s="20">
        <v>0</v>
      </c>
      <c r="O1386" s="20">
        <v>10</v>
      </c>
      <c r="P1386" s="20">
        <v>1</v>
      </c>
      <c r="Q1386" s="20">
        <v>2</v>
      </c>
      <c r="R1386" s="20">
        <v>0</v>
      </c>
      <c r="S1386" s="20">
        <v>4</v>
      </c>
      <c r="T1386" s="20">
        <v>6</v>
      </c>
      <c r="U1386" s="20">
        <v>0</v>
      </c>
      <c r="V1386" s="20">
        <v>1</v>
      </c>
      <c r="W1386" s="20">
        <v>0</v>
      </c>
      <c r="X1386" s="20">
        <v>0</v>
      </c>
      <c r="Y1386" s="20">
        <v>0</v>
      </c>
      <c r="Z1386" s="20">
        <v>0</v>
      </c>
      <c r="AA1386" s="47">
        <f t="shared" si="21"/>
        <v>1</v>
      </c>
      <c r="AB1386" s="20">
        <v>0</v>
      </c>
      <c r="AC1386" s="20"/>
      <c r="AD1386" s="20" t="s">
        <v>38</v>
      </c>
    </row>
    <row r="1387" spans="1:30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F1387">
        <v>2</v>
      </c>
      <c r="G1387">
        <v>1</v>
      </c>
      <c r="H1387" s="35">
        <v>41344</v>
      </c>
      <c r="I1387">
        <v>61</v>
      </c>
      <c r="J1387">
        <v>5</v>
      </c>
      <c r="K1387">
        <v>1</v>
      </c>
      <c r="L1387">
        <v>13</v>
      </c>
      <c r="M1387">
        <v>3</v>
      </c>
      <c r="N1387">
        <v>5</v>
      </c>
      <c r="O1387">
        <v>1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47">
        <f t="shared" si="21"/>
        <v>0</v>
      </c>
      <c r="AB1387">
        <v>0</v>
      </c>
      <c r="AD1387" t="s">
        <v>38</v>
      </c>
    </row>
    <row r="1388" spans="1:30" x14ac:dyDescent="0.25">
      <c r="A1388" s="20">
        <v>640</v>
      </c>
      <c r="B1388" s="20">
        <v>1951</v>
      </c>
      <c r="C1388" s="20" t="s">
        <v>2</v>
      </c>
      <c r="D1388" s="20" t="s">
        <v>14</v>
      </c>
      <c r="E1388" s="20">
        <v>57304</v>
      </c>
      <c r="F1388" s="20">
        <v>0</v>
      </c>
      <c r="G1388" s="20">
        <v>1</v>
      </c>
      <c r="H1388" s="49">
        <v>41344</v>
      </c>
      <c r="I1388" s="20">
        <v>61</v>
      </c>
      <c r="J1388" s="20">
        <v>356</v>
      </c>
      <c r="K1388" s="20">
        <v>80</v>
      </c>
      <c r="L1388" s="20">
        <v>329</v>
      </c>
      <c r="M1388" s="20">
        <v>138</v>
      </c>
      <c r="N1388" s="20">
        <v>17</v>
      </c>
      <c r="O1388" s="20">
        <v>106</v>
      </c>
      <c r="P1388" s="20">
        <v>2</v>
      </c>
      <c r="Q1388" s="20">
        <v>7</v>
      </c>
      <c r="R1388" s="20">
        <v>6</v>
      </c>
      <c r="S1388" s="20">
        <v>10</v>
      </c>
      <c r="T1388" s="20">
        <v>5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47">
        <f t="shared" si="21"/>
        <v>0</v>
      </c>
      <c r="AB1388" s="20">
        <v>0</v>
      </c>
      <c r="AC1388" s="20"/>
      <c r="AD1388" s="20" t="s">
        <v>38</v>
      </c>
    </row>
    <row r="1389" spans="1:30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F1389">
        <v>0</v>
      </c>
      <c r="G1389">
        <v>1</v>
      </c>
      <c r="H1389" s="35">
        <v>41322</v>
      </c>
      <c r="I1389">
        <v>61</v>
      </c>
      <c r="J1389">
        <v>533</v>
      </c>
      <c r="K1389">
        <v>10</v>
      </c>
      <c r="L1389">
        <v>217</v>
      </c>
      <c r="M1389">
        <v>198</v>
      </c>
      <c r="N1389">
        <v>174</v>
      </c>
      <c r="O1389">
        <v>195</v>
      </c>
      <c r="P1389">
        <v>2</v>
      </c>
      <c r="Q1389">
        <v>7</v>
      </c>
      <c r="R1389">
        <v>6</v>
      </c>
      <c r="S1389">
        <v>13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s="47">
        <f t="shared" si="21"/>
        <v>0</v>
      </c>
      <c r="AB1389">
        <v>0</v>
      </c>
      <c r="AD1389" t="s">
        <v>38</v>
      </c>
    </row>
    <row r="1390" spans="1:30" x14ac:dyDescent="0.25">
      <c r="A1390" s="20">
        <v>4093</v>
      </c>
      <c r="B1390" s="20">
        <v>1975</v>
      </c>
      <c r="C1390" s="20" t="s">
        <v>4</v>
      </c>
      <c r="D1390" s="20" t="s">
        <v>13</v>
      </c>
      <c r="E1390" s="20">
        <v>53253</v>
      </c>
      <c r="F1390" s="20">
        <v>1</v>
      </c>
      <c r="G1390" s="20">
        <v>1</v>
      </c>
      <c r="H1390" s="49">
        <v>41316</v>
      </c>
      <c r="I1390" s="20">
        <v>61</v>
      </c>
      <c r="J1390" s="20">
        <v>216</v>
      </c>
      <c r="K1390" s="20">
        <v>9</v>
      </c>
      <c r="L1390" s="20">
        <v>57</v>
      </c>
      <c r="M1390" s="20">
        <v>20</v>
      </c>
      <c r="N1390" s="20">
        <v>9</v>
      </c>
      <c r="O1390" s="20">
        <v>125</v>
      </c>
      <c r="P1390" s="20">
        <v>7</v>
      </c>
      <c r="Q1390" s="20">
        <v>4</v>
      </c>
      <c r="R1390" s="20">
        <v>3</v>
      </c>
      <c r="S1390" s="20">
        <v>5</v>
      </c>
      <c r="T1390" s="20">
        <v>5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47">
        <f t="shared" si="21"/>
        <v>0</v>
      </c>
      <c r="AB1390" s="20">
        <v>0</v>
      </c>
      <c r="AC1390" s="20"/>
      <c r="AD1390" s="20" t="s">
        <v>37</v>
      </c>
    </row>
    <row r="1391" spans="1:30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F1391">
        <v>0</v>
      </c>
      <c r="G1391">
        <v>0</v>
      </c>
      <c r="H1391" s="35">
        <v>41311</v>
      </c>
      <c r="I1391">
        <v>61</v>
      </c>
      <c r="J1391">
        <v>183</v>
      </c>
      <c r="K1391">
        <v>33</v>
      </c>
      <c r="L1391">
        <v>493</v>
      </c>
      <c r="M1391">
        <v>59</v>
      </c>
      <c r="N1391">
        <v>103</v>
      </c>
      <c r="O1391">
        <v>57</v>
      </c>
      <c r="P1391">
        <v>1</v>
      </c>
      <c r="Q1391">
        <v>4</v>
      </c>
      <c r="R1391">
        <v>3</v>
      </c>
      <c r="S1391">
        <v>10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s="47">
        <f t="shared" si="21"/>
        <v>0</v>
      </c>
      <c r="AB1391">
        <v>0</v>
      </c>
      <c r="AD1391" t="s">
        <v>33</v>
      </c>
    </row>
    <row r="1392" spans="1:30" x14ac:dyDescent="0.25">
      <c r="A1392" s="20">
        <v>2802</v>
      </c>
      <c r="B1392" s="20">
        <v>1992</v>
      </c>
      <c r="C1392" s="20" t="s">
        <v>5</v>
      </c>
      <c r="D1392" s="20" t="s">
        <v>14</v>
      </c>
      <c r="E1392" s="20">
        <v>87000</v>
      </c>
      <c r="F1392" s="20">
        <v>0</v>
      </c>
      <c r="G1392" s="20">
        <v>0</v>
      </c>
      <c r="H1392" s="49">
        <v>41258</v>
      </c>
      <c r="I1392" s="20">
        <v>61</v>
      </c>
      <c r="J1392" s="20">
        <v>196</v>
      </c>
      <c r="K1392" s="20">
        <v>25</v>
      </c>
      <c r="L1392" s="20">
        <v>607</v>
      </c>
      <c r="M1392" s="20">
        <v>67</v>
      </c>
      <c r="N1392" s="20">
        <v>17</v>
      </c>
      <c r="O1392" s="20">
        <v>49</v>
      </c>
      <c r="P1392" s="20">
        <v>1</v>
      </c>
      <c r="Q1392" s="20">
        <v>4</v>
      </c>
      <c r="R1392" s="20">
        <v>6</v>
      </c>
      <c r="S1392" s="20">
        <v>7</v>
      </c>
      <c r="T1392" s="20">
        <v>2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47">
        <f t="shared" si="21"/>
        <v>0</v>
      </c>
      <c r="AB1392" s="20">
        <v>0</v>
      </c>
      <c r="AC1392" s="20"/>
      <c r="AD1392" s="20" t="s">
        <v>34</v>
      </c>
    </row>
    <row r="1393" spans="1:30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F1393">
        <v>0</v>
      </c>
      <c r="G1393">
        <v>1</v>
      </c>
      <c r="H1393" s="35">
        <v>41242</v>
      </c>
      <c r="I1393">
        <v>61</v>
      </c>
      <c r="J1393">
        <v>91</v>
      </c>
      <c r="K1393">
        <v>65</v>
      </c>
      <c r="L1393">
        <v>52</v>
      </c>
      <c r="M1393">
        <v>10</v>
      </c>
      <c r="N1393">
        <v>44</v>
      </c>
      <c r="O1393">
        <v>28</v>
      </c>
      <c r="P1393">
        <v>3</v>
      </c>
      <c r="Q1393">
        <v>3</v>
      </c>
      <c r="R1393">
        <v>2</v>
      </c>
      <c r="S1393">
        <v>6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s="47">
        <f t="shared" si="21"/>
        <v>0</v>
      </c>
      <c r="AB1393">
        <v>0</v>
      </c>
      <c r="AD1393" t="s">
        <v>36</v>
      </c>
    </row>
    <row r="1394" spans="1:30" x14ac:dyDescent="0.25">
      <c r="A1394" s="20">
        <v>3599</v>
      </c>
      <c r="B1394" s="20">
        <v>1970</v>
      </c>
      <c r="C1394" s="20" t="s">
        <v>2</v>
      </c>
      <c r="D1394" s="20" t="s">
        <v>14</v>
      </c>
      <c r="E1394" s="20">
        <v>63684</v>
      </c>
      <c r="F1394" s="20">
        <v>0</v>
      </c>
      <c r="G1394" s="20">
        <v>1</v>
      </c>
      <c r="H1394" s="49">
        <v>41239</v>
      </c>
      <c r="I1394" s="20">
        <v>61</v>
      </c>
      <c r="J1394" s="20">
        <v>575</v>
      </c>
      <c r="K1394" s="20">
        <v>80</v>
      </c>
      <c r="L1394" s="20">
        <v>428</v>
      </c>
      <c r="M1394" s="20">
        <v>208</v>
      </c>
      <c r="N1394" s="20">
        <v>93</v>
      </c>
      <c r="O1394" s="20">
        <v>80</v>
      </c>
      <c r="P1394" s="20">
        <v>3</v>
      </c>
      <c r="Q1394" s="20">
        <v>8</v>
      </c>
      <c r="R1394" s="20">
        <v>4</v>
      </c>
      <c r="S1394" s="20">
        <v>8</v>
      </c>
      <c r="T1394" s="20">
        <v>5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47">
        <f t="shared" si="21"/>
        <v>0</v>
      </c>
      <c r="AB1394" s="20">
        <v>0</v>
      </c>
      <c r="AC1394" s="20"/>
      <c r="AD1394" s="20" t="s">
        <v>38</v>
      </c>
    </row>
    <row r="1395" spans="1:30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F1395">
        <v>0</v>
      </c>
      <c r="G1395">
        <v>1</v>
      </c>
      <c r="H1395" s="35">
        <v>41235</v>
      </c>
      <c r="I1395">
        <v>61</v>
      </c>
      <c r="J1395">
        <v>726</v>
      </c>
      <c r="K1395">
        <v>53</v>
      </c>
      <c r="L1395">
        <v>363</v>
      </c>
      <c r="M1395">
        <v>123</v>
      </c>
      <c r="N1395">
        <v>107</v>
      </c>
      <c r="O1395">
        <v>161</v>
      </c>
      <c r="P1395">
        <v>4</v>
      </c>
      <c r="Q1395">
        <v>8</v>
      </c>
      <c r="R1395">
        <v>9</v>
      </c>
      <c r="S1395">
        <v>13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s="47">
        <f t="shared" si="21"/>
        <v>0</v>
      </c>
      <c r="AB1395">
        <v>0</v>
      </c>
      <c r="AD1395" t="s">
        <v>38</v>
      </c>
    </row>
    <row r="1396" spans="1:30" x14ac:dyDescent="0.25">
      <c r="A1396" s="20">
        <v>10710</v>
      </c>
      <c r="B1396" s="20">
        <v>1979</v>
      </c>
      <c r="C1396" s="20" t="s">
        <v>2</v>
      </c>
      <c r="D1396" s="20" t="s">
        <v>14</v>
      </c>
      <c r="E1396" s="20">
        <v>7500</v>
      </c>
      <c r="F1396" s="20">
        <v>0</v>
      </c>
      <c r="G1396" s="20">
        <v>1</v>
      </c>
      <c r="H1396" s="49">
        <v>41150</v>
      </c>
      <c r="I1396" s="20">
        <v>61</v>
      </c>
      <c r="J1396" s="20">
        <v>5</v>
      </c>
      <c r="K1396" s="20">
        <v>2</v>
      </c>
      <c r="L1396" s="20">
        <v>3</v>
      </c>
      <c r="M1396" s="20">
        <v>3</v>
      </c>
      <c r="N1396" s="20">
        <v>0</v>
      </c>
      <c r="O1396" s="20">
        <v>5</v>
      </c>
      <c r="P1396" s="20">
        <v>1</v>
      </c>
      <c r="Q1396" s="20">
        <v>1</v>
      </c>
      <c r="R1396" s="20">
        <v>0</v>
      </c>
      <c r="S1396" s="20">
        <v>2</v>
      </c>
      <c r="T1396" s="20">
        <v>8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47">
        <f t="shared" si="21"/>
        <v>0</v>
      </c>
      <c r="AB1396" s="20">
        <v>0</v>
      </c>
      <c r="AC1396" s="20"/>
      <c r="AD1396" s="20" t="s">
        <v>38</v>
      </c>
    </row>
    <row r="1397" spans="1:30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F1397">
        <v>0</v>
      </c>
      <c r="G1397">
        <v>1</v>
      </c>
      <c r="H1397" s="35">
        <v>41122</v>
      </c>
      <c r="I1397">
        <v>61</v>
      </c>
      <c r="J1397">
        <v>833</v>
      </c>
      <c r="K1397">
        <v>80</v>
      </c>
      <c r="L1397">
        <v>363</v>
      </c>
      <c r="M1397">
        <v>52</v>
      </c>
      <c r="N1397">
        <v>26</v>
      </c>
      <c r="O1397">
        <v>174</v>
      </c>
      <c r="P1397">
        <v>2</v>
      </c>
      <c r="Q1397">
        <v>9</v>
      </c>
      <c r="R1397">
        <v>5</v>
      </c>
      <c r="S1397">
        <v>6</v>
      </c>
      <c r="T1397">
        <v>6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 s="47">
        <f t="shared" si="21"/>
        <v>2</v>
      </c>
      <c r="AB1397">
        <v>0</v>
      </c>
      <c r="AD1397" t="s">
        <v>37</v>
      </c>
    </row>
    <row r="1398" spans="1:30" x14ac:dyDescent="0.25">
      <c r="A1398" s="20">
        <v>4937</v>
      </c>
      <c r="B1398" s="20">
        <v>1973</v>
      </c>
      <c r="C1398" s="20" t="s">
        <v>5</v>
      </c>
      <c r="D1398" s="20" t="s">
        <v>14</v>
      </c>
      <c r="E1398" s="20">
        <v>46094</v>
      </c>
      <c r="F1398" s="20">
        <v>1</v>
      </c>
      <c r="G1398" s="20">
        <v>1</v>
      </c>
      <c r="H1398" s="49">
        <v>41800</v>
      </c>
      <c r="I1398" s="20">
        <v>62</v>
      </c>
      <c r="J1398" s="20">
        <v>12</v>
      </c>
      <c r="K1398" s="20">
        <v>2</v>
      </c>
      <c r="L1398" s="20">
        <v>20</v>
      </c>
      <c r="M1398" s="20">
        <v>3</v>
      </c>
      <c r="N1398" s="20">
        <v>2</v>
      </c>
      <c r="O1398" s="20">
        <v>5</v>
      </c>
      <c r="P1398" s="20">
        <v>1</v>
      </c>
      <c r="Q1398" s="20">
        <v>1</v>
      </c>
      <c r="R1398" s="20">
        <v>0</v>
      </c>
      <c r="S1398" s="20">
        <v>3</v>
      </c>
      <c r="T1398" s="20">
        <v>7</v>
      </c>
      <c r="U1398" s="20">
        <v>0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47">
        <f t="shared" si="21"/>
        <v>0</v>
      </c>
      <c r="AB1398" s="20">
        <v>0</v>
      </c>
      <c r="AC1398" s="20"/>
      <c r="AD1398" s="20" t="s">
        <v>38</v>
      </c>
    </row>
    <row r="1399" spans="1:30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F1399">
        <v>0</v>
      </c>
      <c r="G1399">
        <v>0</v>
      </c>
      <c r="H1399" s="35">
        <v>41788</v>
      </c>
      <c r="I1399">
        <v>62</v>
      </c>
      <c r="J1399">
        <v>938</v>
      </c>
      <c r="K1399">
        <v>19</v>
      </c>
      <c r="L1399">
        <v>843</v>
      </c>
      <c r="M1399">
        <v>25</v>
      </c>
      <c r="N1399">
        <v>95</v>
      </c>
      <c r="O1399">
        <v>38</v>
      </c>
      <c r="P1399">
        <v>1</v>
      </c>
      <c r="Q1399">
        <v>6</v>
      </c>
      <c r="R1399">
        <v>6</v>
      </c>
      <c r="S1399">
        <v>7</v>
      </c>
      <c r="T1399">
        <v>2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 s="47">
        <f t="shared" si="21"/>
        <v>1</v>
      </c>
      <c r="AB1399">
        <v>0</v>
      </c>
      <c r="AD1399" t="s">
        <v>38</v>
      </c>
    </row>
    <row r="1400" spans="1:30" x14ac:dyDescent="0.25">
      <c r="A1400" s="20">
        <v>833</v>
      </c>
      <c r="B1400" s="20">
        <v>1955</v>
      </c>
      <c r="C1400" s="20" t="s">
        <v>4</v>
      </c>
      <c r="D1400" s="20" t="s">
        <v>14</v>
      </c>
      <c r="E1400" s="20">
        <v>38452</v>
      </c>
      <c r="F1400" s="20">
        <v>1</v>
      </c>
      <c r="G1400" s="20">
        <v>1</v>
      </c>
      <c r="H1400" s="49">
        <v>41728</v>
      </c>
      <c r="I1400" s="20">
        <v>62</v>
      </c>
      <c r="J1400" s="20">
        <v>56</v>
      </c>
      <c r="K1400" s="20">
        <v>0</v>
      </c>
      <c r="L1400" s="20">
        <v>14</v>
      </c>
      <c r="M1400" s="20">
        <v>0</v>
      </c>
      <c r="N1400" s="20">
        <v>0</v>
      </c>
      <c r="O1400" s="20">
        <v>2</v>
      </c>
      <c r="P1400" s="20">
        <v>3</v>
      </c>
      <c r="Q1400" s="20">
        <v>3</v>
      </c>
      <c r="R1400" s="20">
        <v>0</v>
      </c>
      <c r="S1400" s="20">
        <v>3</v>
      </c>
      <c r="T1400" s="20">
        <v>7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47">
        <f t="shared" si="21"/>
        <v>0</v>
      </c>
      <c r="AB1400" s="20">
        <v>0</v>
      </c>
      <c r="AC1400" s="20"/>
      <c r="AD1400" s="20" t="s">
        <v>38</v>
      </c>
    </row>
    <row r="1401" spans="1:30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F1401">
        <v>1</v>
      </c>
      <c r="G1401">
        <v>1</v>
      </c>
      <c r="H1401" s="35">
        <v>41728</v>
      </c>
      <c r="I1401">
        <v>62</v>
      </c>
      <c r="J1401">
        <v>56</v>
      </c>
      <c r="K1401">
        <v>0</v>
      </c>
      <c r="L1401">
        <v>14</v>
      </c>
      <c r="M1401">
        <v>0</v>
      </c>
      <c r="N1401">
        <v>0</v>
      </c>
      <c r="O1401">
        <v>2</v>
      </c>
      <c r="P1401">
        <v>3</v>
      </c>
      <c r="Q1401">
        <v>3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s="47">
        <f t="shared" si="21"/>
        <v>0</v>
      </c>
      <c r="AB1401">
        <v>0</v>
      </c>
      <c r="AD1401" t="s">
        <v>38</v>
      </c>
    </row>
    <row r="1402" spans="1:30" x14ac:dyDescent="0.25">
      <c r="A1402" s="20">
        <v>6086</v>
      </c>
      <c r="B1402" s="20">
        <v>1955</v>
      </c>
      <c r="C1402" s="20" t="s">
        <v>2</v>
      </c>
      <c r="D1402" s="20" t="s">
        <v>14</v>
      </c>
      <c r="E1402" s="20">
        <v>80395</v>
      </c>
      <c r="F1402" s="20">
        <v>0</v>
      </c>
      <c r="G1402" s="20">
        <v>0</v>
      </c>
      <c r="H1402" s="49">
        <v>41601</v>
      </c>
      <c r="I1402" s="20">
        <v>62</v>
      </c>
      <c r="J1402" s="20">
        <v>445</v>
      </c>
      <c r="K1402" s="20">
        <v>25</v>
      </c>
      <c r="L1402" s="20">
        <v>706</v>
      </c>
      <c r="M1402" s="20">
        <v>80</v>
      </c>
      <c r="N1402" s="20">
        <v>76</v>
      </c>
      <c r="O1402" s="20">
        <v>48</v>
      </c>
      <c r="P1402" s="20">
        <v>1</v>
      </c>
      <c r="Q1402" s="20">
        <v>6</v>
      </c>
      <c r="R1402" s="20">
        <v>5</v>
      </c>
      <c r="S1402" s="20">
        <v>12</v>
      </c>
      <c r="T1402" s="20">
        <v>2</v>
      </c>
      <c r="U1402" s="20">
        <v>0</v>
      </c>
      <c r="V1402" s="20">
        <v>0</v>
      </c>
      <c r="W1402" s="20">
        <v>0</v>
      </c>
      <c r="X1402" s="20">
        <v>1</v>
      </c>
      <c r="Y1402" s="20">
        <v>0</v>
      </c>
      <c r="Z1402" s="20">
        <v>0</v>
      </c>
      <c r="AA1402" s="47">
        <f t="shared" si="21"/>
        <v>1</v>
      </c>
      <c r="AB1402" s="20">
        <v>0</v>
      </c>
      <c r="AC1402" s="20"/>
      <c r="AD1402" s="20" t="s">
        <v>34</v>
      </c>
    </row>
    <row r="1403" spans="1:30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F1403">
        <v>0</v>
      </c>
      <c r="G1403">
        <v>0</v>
      </c>
      <c r="H1403" s="35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 s="47">
        <f t="shared" si="21"/>
        <v>4</v>
      </c>
      <c r="AB1403">
        <v>0</v>
      </c>
      <c r="AD1403" t="s">
        <v>37</v>
      </c>
    </row>
    <row r="1404" spans="1:30" x14ac:dyDescent="0.25">
      <c r="A1404" s="20">
        <v>4697</v>
      </c>
      <c r="B1404" s="20">
        <v>1949</v>
      </c>
      <c r="C1404" s="20" t="s">
        <v>4</v>
      </c>
      <c r="D1404" s="20" t="s">
        <v>10</v>
      </c>
      <c r="E1404" s="20">
        <v>35416</v>
      </c>
      <c r="F1404" s="20">
        <v>0</v>
      </c>
      <c r="G1404" s="20">
        <v>0</v>
      </c>
      <c r="H1404" s="49">
        <v>41438</v>
      </c>
      <c r="I1404" s="20">
        <v>62</v>
      </c>
      <c r="J1404" s="20">
        <v>248</v>
      </c>
      <c r="K1404" s="20">
        <v>3</v>
      </c>
      <c r="L1404" s="20">
        <v>81</v>
      </c>
      <c r="M1404" s="20">
        <v>4</v>
      </c>
      <c r="N1404" s="20">
        <v>3</v>
      </c>
      <c r="O1404" s="20">
        <v>51</v>
      </c>
      <c r="P1404" s="20">
        <v>3</v>
      </c>
      <c r="Q1404" s="20">
        <v>7</v>
      </c>
      <c r="R1404" s="20">
        <v>1</v>
      </c>
      <c r="S1404" s="20">
        <v>5</v>
      </c>
      <c r="T1404" s="20">
        <v>8</v>
      </c>
      <c r="U1404" s="20">
        <v>0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47">
        <f t="shared" si="21"/>
        <v>0</v>
      </c>
      <c r="AB1404" s="20">
        <v>0</v>
      </c>
      <c r="AC1404" s="20"/>
      <c r="AD1404" s="20" t="s">
        <v>33</v>
      </c>
    </row>
    <row r="1405" spans="1:30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F1405">
        <v>0</v>
      </c>
      <c r="G1405">
        <v>1</v>
      </c>
      <c r="H1405" s="35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s="47">
        <f t="shared" si="21"/>
        <v>0</v>
      </c>
      <c r="AB1405">
        <v>0</v>
      </c>
      <c r="AD1405" t="s">
        <v>38</v>
      </c>
    </row>
    <row r="1406" spans="1:30" x14ac:dyDescent="0.25">
      <c r="A1406" s="20">
        <v>1165</v>
      </c>
      <c r="B1406" s="20">
        <v>1958</v>
      </c>
      <c r="C1406" s="20" t="s">
        <v>3</v>
      </c>
      <c r="D1406" s="20" t="s">
        <v>9</v>
      </c>
      <c r="E1406" s="20">
        <v>50729</v>
      </c>
      <c r="F1406" s="20">
        <v>1</v>
      </c>
      <c r="G1406" s="20">
        <v>1</v>
      </c>
      <c r="H1406" s="49">
        <v>41396</v>
      </c>
      <c r="I1406" s="20">
        <v>62</v>
      </c>
      <c r="J1406" s="20">
        <v>239</v>
      </c>
      <c r="K1406" s="20">
        <v>13</v>
      </c>
      <c r="L1406" s="20">
        <v>143</v>
      </c>
      <c r="M1406" s="20">
        <v>45</v>
      </c>
      <c r="N1406" s="20">
        <v>4</v>
      </c>
      <c r="O1406" s="20">
        <v>52</v>
      </c>
      <c r="P1406" s="20">
        <v>9</v>
      </c>
      <c r="Q1406" s="20">
        <v>6</v>
      </c>
      <c r="R1406" s="20">
        <v>2</v>
      </c>
      <c r="S1406" s="20">
        <v>7</v>
      </c>
      <c r="T1406" s="20">
        <v>6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47">
        <f t="shared" si="21"/>
        <v>0</v>
      </c>
      <c r="AB1406" s="20">
        <v>0</v>
      </c>
      <c r="AC1406" s="20"/>
      <c r="AD1406" s="20" t="s">
        <v>33</v>
      </c>
    </row>
    <row r="1407" spans="1:30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F1407">
        <v>0</v>
      </c>
      <c r="G1407">
        <v>0</v>
      </c>
      <c r="H1407" s="35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 s="47">
        <f t="shared" si="21"/>
        <v>4</v>
      </c>
      <c r="AB1407">
        <v>0</v>
      </c>
      <c r="AD1407" t="s">
        <v>33</v>
      </c>
    </row>
    <row r="1408" spans="1:30" x14ac:dyDescent="0.25">
      <c r="A1408" s="20">
        <v>6024</v>
      </c>
      <c r="B1408" s="20">
        <v>1953</v>
      </c>
      <c r="C1408" s="20" t="s">
        <v>2</v>
      </c>
      <c r="D1408" s="20" t="s">
        <v>13</v>
      </c>
      <c r="E1408" s="20">
        <v>94384</v>
      </c>
      <c r="F1408" s="20">
        <v>0</v>
      </c>
      <c r="G1408" s="20">
        <v>0</v>
      </c>
      <c r="H1408" s="49">
        <v>41337</v>
      </c>
      <c r="I1408" s="20">
        <v>62</v>
      </c>
      <c r="J1408" s="20">
        <v>1111</v>
      </c>
      <c r="K1408" s="20">
        <v>24</v>
      </c>
      <c r="L1408" s="20">
        <v>790</v>
      </c>
      <c r="M1408" s="20">
        <v>160</v>
      </c>
      <c r="N1408" s="20">
        <v>45</v>
      </c>
      <c r="O1408" s="20">
        <v>172</v>
      </c>
      <c r="P1408" s="20">
        <v>0</v>
      </c>
      <c r="Q1408" s="20">
        <v>5</v>
      </c>
      <c r="R1408" s="20">
        <v>8</v>
      </c>
      <c r="S1408" s="20">
        <v>5</v>
      </c>
      <c r="T1408" s="20">
        <v>2</v>
      </c>
      <c r="U1408" s="20">
        <v>0</v>
      </c>
      <c r="V1408" s="20">
        <v>1</v>
      </c>
      <c r="W1408" s="20">
        <v>1</v>
      </c>
      <c r="X1408" s="20">
        <v>1</v>
      </c>
      <c r="Y1408" s="20">
        <v>0</v>
      </c>
      <c r="Z1408" s="20">
        <v>1</v>
      </c>
      <c r="AA1408" s="47">
        <f t="shared" si="21"/>
        <v>4</v>
      </c>
      <c r="AB1408" s="20">
        <v>0</v>
      </c>
      <c r="AC1408" s="20"/>
      <c r="AD1408" s="20" t="s">
        <v>38</v>
      </c>
    </row>
    <row r="1409" spans="1:30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F1409">
        <v>1</v>
      </c>
      <c r="G1409">
        <v>0</v>
      </c>
      <c r="H1409" s="35">
        <v>41318</v>
      </c>
      <c r="I1409">
        <v>62</v>
      </c>
      <c r="J1409">
        <v>52</v>
      </c>
      <c r="K1409">
        <v>12</v>
      </c>
      <c r="L1409">
        <v>50</v>
      </c>
      <c r="M1409">
        <v>4</v>
      </c>
      <c r="N1409">
        <v>36</v>
      </c>
      <c r="O1409">
        <v>55</v>
      </c>
      <c r="P1409">
        <v>3</v>
      </c>
      <c r="Q1409">
        <v>5</v>
      </c>
      <c r="R1409">
        <v>0</v>
      </c>
      <c r="S1409">
        <v>3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s="47">
        <f t="shared" si="21"/>
        <v>0</v>
      </c>
      <c r="AB1409">
        <v>0</v>
      </c>
      <c r="AD1409" t="s">
        <v>34</v>
      </c>
    </row>
    <row r="1410" spans="1:30" x14ac:dyDescent="0.25">
      <c r="A1410" s="20">
        <v>5790</v>
      </c>
      <c r="B1410" s="20">
        <v>1985</v>
      </c>
      <c r="C1410" s="20" t="s">
        <v>2</v>
      </c>
      <c r="D1410" s="20" t="s">
        <v>14</v>
      </c>
      <c r="E1410" s="20">
        <v>31158</v>
      </c>
      <c r="F1410" s="20">
        <v>1</v>
      </c>
      <c r="G1410" s="20">
        <v>0</v>
      </c>
      <c r="H1410" s="49">
        <v>41301</v>
      </c>
      <c r="I1410" s="20">
        <v>62</v>
      </c>
      <c r="J1410" s="20">
        <v>25</v>
      </c>
      <c r="K1410" s="20">
        <v>6</v>
      </c>
      <c r="L1410" s="20">
        <v>16</v>
      </c>
      <c r="M1410" s="20">
        <v>20</v>
      </c>
      <c r="N1410" s="20">
        <v>0</v>
      </c>
      <c r="O1410" s="20">
        <v>5</v>
      </c>
      <c r="P1410" s="20">
        <v>2</v>
      </c>
      <c r="Q1410" s="20">
        <v>2</v>
      </c>
      <c r="R1410" s="20">
        <v>0</v>
      </c>
      <c r="S1410" s="20">
        <v>3</v>
      </c>
      <c r="T1410" s="20">
        <v>8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47">
        <f t="shared" si="21"/>
        <v>0</v>
      </c>
      <c r="AB1410" s="20">
        <v>0</v>
      </c>
      <c r="AC1410" s="20"/>
      <c r="AD1410" s="20" t="s">
        <v>38</v>
      </c>
    </row>
    <row r="1411" spans="1:30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F1411">
        <v>1</v>
      </c>
      <c r="G1411">
        <v>1</v>
      </c>
      <c r="H1411" s="35">
        <v>41293</v>
      </c>
      <c r="I1411">
        <v>62</v>
      </c>
      <c r="J1411">
        <v>28</v>
      </c>
      <c r="K1411">
        <v>23</v>
      </c>
      <c r="L1411">
        <v>29</v>
      </c>
      <c r="M1411">
        <v>29</v>
      </c>
      <c r="N1411">
        <v>14</v>
      </c>
      <c r="O1411">
        <v>47</v>
      </c>
      <c r="P1411">
        <v>3</v>
      </c>
      <c r="Q1411">
        <v>2</v>
      </c>
      <c r="R1411">
        <v>1</v>
      </c>
      <c r="S1411">
        <v>4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s="47">
        <f t="shared" ref="AA1411:AA1474" si="22">SUM(U1411:Z1411)</f>
        <v>0</v>
      </c>
      <c r="AB1411">
        <v>0</v>
      </c>
      <c r="AD1411" t="s">
        <v>37</v>
      </c>
    </row>
    <row r="1412" spans="1:30" x14ac:dyDescent="0.25">
      <c r="A1412" s="20">
        <v>6001</v>
      </c>
      <c r="B1412" s="20">
        <v>1979</v>
      </c>
      <c r="C1412" s="20" t="s">
        <v>2</v>
      </c>
      <c r="D1412" s="20" t="s">
        <v>14</v>
      </c>
      <c r="E1412" s="20">
        <v>56775</v>
      </c>
      <c r="F1412" s="20">
        <v>0</v>
      </c>
      <c r="G1412" s="20">
        <v>1</v>
      </c>
      <c r="H1412" s="49">
        <v>41276</v>
      </c>
      <c r="I1412" s="20">
        <v>62</v>
      </c>
      <c r="J1412" s="20">
        <v>614</v>
      </c>
      <c r="K1412" s="20">
        <v>35</v>
      </c>
      <c r="L1412" s="20">
        <v>160</v>
      </c>
      <c r="M1412" s="20">
        <v>58</v>
      </c>
      <c r="N1412" s="20">
        <v>35</v>
      </c>
      <c r="O1412" s="20">
        <v>35</v>
      </c>
      <c r="P1412" s="20">
        <v>2</v>
      </c>
      <c r="Q1412" s="20">
        <v>5</v>
      </c>
      <c r="R1412" s="20">
        <v>8</v>
      </c>
      <c r="S1412" s="20">
        <v>10</v>
      </c>
      <c r="T1412" s="20">
        <v>5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47">
        <f t="shared" si="22"/>
        <v>0</v>
      </c>
      <c r="AB1412" s="20">
        <v>0</v>
      </c>
      <c r="AC1412" s="20"/>
      <c r="AD1412" s="20" t="s">
        <v>38</v>
      </c>
    </row>
    <row r="1413" spans="1:30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F1413">
        <v>0</v>
      </c>
      <c r="G1413">
        <v>1</v>
      </c>
      <c r="H1413" s="35">
        <v>41232</v>
      </c>
      <c r="I1413">
        <v>62</v>
      </c>
      <c r="J1413">
        <v>710</v>
      </c>
      <c r="K1413">
        <v>15</v>
      </c>
      <c r="L1413">
        <v>30</v>
      </c>
      <c r="M1413">
        <v>20</v>
      </c>
      <c r="N1413">
        <v>0</v>
      </c>
      <c r="O1413">
        <v>0</v>
      </c>
      <c r="P1413">
        <v>3</v>
      </c>
      <c r="Q1413">
        <v>11</v>
      </c>
      <c r="R1413">
        <v>2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 s="47">
        <f t="shared" si="22"/>
        <v>1</v>
      </c>
      <c r="AB1413">
        <v>0</v>
      </c>
      <c r="AD1413" t="s">
        <v>38</v>
      </c>
    </row>
    <row r="1414" spans="1:30" x14ac:dyDescent="0.25">
      <c r="A1414" s="20">
        <v>1168</v>
      </c>
      <c r="B1414" s="20">
        <v>1978</v>
      </c>
      <c r="C1414" s="20" t="s">
        <v>3</v>
      </c>
      <c r="D1414" s="20" t="s">
        <v>14</v>
      </c>
      <c r="E1414" s="20">
        <v>72159</v>
      </c>
      <c r="F1414" s="20">
        <v>0</v>
      </c>
      <c r="G1414" s="20">
        <v>0</v>
      </c>
      <c r="H1414" s="49">
        <v>41211</v>
      </c>
      <c r="I1414" s="20">
        <v>62</v>
      </c>
      <c r="J1414" s="20">
        <v>322</v>
      </c>
      <c r="K1414" s="20">
        <v>53</v>
      </c>
      <c r="L1414" s="20">
        <v>899</v>
      </c>
      <c r="M1414" s="20">
        <v>34</v>
      </c>
      <c r="N1414" s="20">
        <v>40</v>
      </c>
      <c r="O1414" s="20">
        <v>53</v>
      </c>
      <c r="P1414" s="20">
        <v>1</v>
      </c>
      <c r="Q1414" s="20">
        <v>4</v>
      </c>
      <c r="R1414" s="20">
        <v>6</v>
      </c>
      <c r="S1414" s="20">
        <v>10</v>
      </c>
      <c r="T1414" s="20">
        <v>2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47">
        <f t="shared" si="22"/>
        <v>0</v>
      </c>
      <c r="AB1414" s="20">
        <v>0</v>
      </c>
      <c r="AC1414" s="20"/>
      <c r="AD1414" s="20" t="s">
        <v>38</v>
      </c>
    </row>
    <row r="1415" spans="1:30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F1415">
        <v>0</v>
      </c>
      <c r="G1415">
        <v>0</v>
      </c>
      <c r="H1415" s="35">
        <v>41170</v>
      </c>
      <c r="I1415">
        <v>62</v>
      </c>
      <c r="J1415">
        <v>73</v>
      </c>
      <c r="K1415">
        <v>18</v>
      </c>
      <c r="L1415">
        <v>66</v>
      </c>
      <c r="M1415">
        <v>7</v>
      </c>
      <c r="N1415">
        <v>12</v>
      </c>
      <c r="O1415">
        <v>2</v>
      </c>
      <c r="P1415">
        <v>15</v>
      </c>
      <c r="Q1415">
        <v>0</v>
      </c>
      <c r="R1415">
        <v>1</v>
      </c>
      <c r="S1415">
        <v>0</v>
      </c>
      <c r="T1415">
        <v>19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s="47">
        <f t="shared" si="22"/>
        <v>0</v>
      </c>
      <c r="AB1415">
        <v>0</v>
      </c>
      <c r="AD1415" t="s">
        <v>38</v>
      </c>
    </row>
    <row r="1416" spans="1:30" x14ac:dyDescent="0.25">
      <c r="A1416" s="20">
        <v>2926</v>
      </c>
      <c r="B1416" s="20">
        <v>1952</v>
      </c>
      <c r="C1416" s="20" t="s">
        <v>4</v>
      </c>
      <c r="D1416" s="20" t="s">
        <v>13</v>
      </c>
      <c r="E1416" s="20">
        <v>55951</v>
      </c>
      <c r="F1416" s="20">
        <v>0</v>
      </c>
      <c r="G1416" s="20">
        <v>1</v>
      </c>
      <c r="H1416" s="49">
        <v>41144</v>
      </c>
      <c r="I1416" s="20">
        <v>62</v>
      </c>
      <c r="J1416" s="20">
        <v>1241</v>
      </c>
      <c r="K1416" s="20">
        <v>0</v>
      </c>
      <c r="L1416" s="20">
        <v>80</v>
      </c>
      <c r="M1416" s="20">
        <v>0</v>
      </c>
      <c r="N1416" s="20">
        <v>13</v>
      </c>
      <c r="O1416" s="20">
        <v>40</v>
      </c>
      <c r="P1416" s="20">
        <v>3</v>
      </c>
      <c r="Q1416" s="20">
        <v>3</v>
      </c>
      <c r="R1416" s="20">
        <v>6</v>
      </c>
      <c r="S1416" s="20">
        <v>11</v>
      </c>
      <c r="T1416" s="20">
        <v>8</v>
      </c>
      <c r="U1416" s="20">
        <v>0</v>
      </c>
      <c r="V1416" s="20">
        <v>1</v>
      </c>
      <c r="W1416" s="20">
        <v>0</v>
      </c>
      <c r="X1416" s="20">
        <v>0</v>
      </c>
      <c r="Y1416" s="20">
        <v>1</v>
      </c>
      <c r="Z1416" s="20">
        <v>0</v>
      </c>
      <c r="AA1416" s="47">
        <f t="shared" si="22"/>
        <v>2</v>
      </c>
      <c r="AB1416" s="20">
        <v>0</v>
      </c>
      <c r="AC1416" s="20"/>
      <c r="AD1416" s="20" t="s">
        <v>33</v>
      </c>
    </row>
    <row r="1417" spans="1:30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F1417">
        <v>0</v>
      </c>
      <c r="G1417">
        <v>1</v>
      </c>
      <c r="H1417" s="35">
        <v>41781</v>
      </c>
      <c r="I1417">
        <v>63</v>
      </c>
      <c r="J1417">
        <v>529</v>
      </c>
      <c r="K1417">
        <v>0</v>
      </c>
      <c r="L1417">
        <v>356</v>
      </c>
      <c r="M1417">
        <v>63</v>
      </c>
      <c r="N1417">
        <v>28</v>
      </c>
      <c r="O1417">
        <v>0</v>
      </c>
      <c r="P1417">
        <v>3</v>
      </c>
      <c r="Q1417">
        <v>6</v>
      </c>
      <c r="R1417">
        <v>7</v>
      </c>
      <c r="S1417">
        <v>11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s="47">
        <f t="shared" si="22"/>
        <v>0</v>
      </c>
      <c r="AB1417">
        <v>0</v>
      </c>
      <c r="AD1417" t="s">
        <v>38</v>
      </c>
    </row>
    <row r="1418" spans="1:30" x14ac:dyDescent="0.25">
      <c r="A1418" s="20">
        <v>6544</v>
      </c>
      <c r="B1418" s="20">
        <v>1949</v>
      </c>
      <c r="C1418" s="20" t="s">
        <v>3</v>
      </c>
      <c r="D1418" s="20" t="s">
        <v>13</v>
      </c>
      <c r="E1418" s="20">
        <v>67911</v>
      </c>
      <c r="F1418" s="20">
        <v>0</v>
      </c>
      <c r="G1418" s="20">
        <v>1</v>
      </c>
      <c r="H1418" s="49">
        <v>41781</v>
      </c>
      <c r="I1418" s="20">
        <v>63</v>
      </c>
      <c r="J1418" s="20">
        <v>529</v>
      </c>
      <c r="K1418" s="20">
        <v>0</v>
      </c>
      <c r="L1418" s="20">
        <v>356</v>
      </c>
      <c r="M1418" s="20">
        <v>63</v>
      </c>
      <c r="N1418" s="20">
        <v>28</v>
      </c>
      <c r="O1418" s="20">
        <v>0</v>
      </c>
      <c r="P1418" s="20">
        <v>3</v>
      </c>
      <c r="Q1418" s="20">
        <v>6</v>
      </c>
      <c r="R1418" s="20">
        <v>7</v>
      </c>
      <c r="S1418" s="20">
        <v>11</v>
      </c>
      <c r="T1418" s="20">
        <v>3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47">
        <f t="shared" si="22"/>
        <v>0</v>
      </c>
      <c r="AB1418" s="20">
        <v>0</v>
      </c>
      <c r="AC1418" s="20"/>
      <c r="AD1418" s="20" t="s">
        <v>32</v>
      </c>
    </row>
    <row r="1419" spans="1:30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F1419">
        <v>1</v>
      </c>
      <c r="G1419">
        <v>0</v>
      </c>
      <c r="H1419" s="35">
        <v>41722</v>
      </c>
      <c r="I1419">
        <v>63</v>
      </c>
      <c r="J1419">
        <v>5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2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s="47">
        <f t="shared" si="22"/>
        <v>0</v>
      </c>
      <c r="AB1419">
        <v>0</v>
      </c>
      <c r="AD1419" t="s">
        <v>38</v>
      </c>
    </row>
    <row r="1420" spans="1:30" x14ac:dyDescent="0.25">
      <c r="A1420" s="20">
        <v>5823</v>
      </c>
      <c r="B1420" s="20">
        <v>1970</v>
      </c>
      <c r="C1420" s="20" t="s">
        <v>3</v>
      </c>
      <c r="D1420" s="20" t="s">
        <v>9</v>
      </c>
      <c r="E1420" s="20">
        <v>32303</v>
      </c>
      <c r="F1420" s="20">
        <v>0</v>
      </c>
      <c r="G1420" s="20">
        <v>1</v>
      </c>
      <c r="H1420" s="49">
        <v>41706</v>
      </c>
      <c r="I1420" s="20">
        <v>63</v>
      </c>
      <c r="J1420" s="20">
        <v>35</v>
      </c>
      <c r="K1420" s="20">
        <v>0</v>
      </c>
      <c r="L1420" s="20">
        <v>2</v>
      </c>
      <c r="M1420" s="20">
        <v>0</v>
      </c>
      <c r="N1420" s="20">
        <v>0</v>
      </c>
      <c r="O1420" s="20">
        <v>2</v>
      </c>
      <c r="P1420" s="20">
        <v>2</v>
      </c>
      <c r="Q1420" s="20">
        <v>1</v>
      </c>
      <c r="R1420" s="20">
        <v>0</v>
      </c>
      <c r="S1420" s="20">
        <v>4</v>
      </c>
      <c r="T1420" s="20">
        <v>5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47">
        <f t="shared" si="22"/>
        <v>0</v>
      </c>
      <c r="AB1420" s="20">
        <v>0</v>
      </c>
      <c r="AC1420" s="20"/>
      <c r="AD1420" s="20" t="s">
        <v>36</v>
      </c>
    </row>
    <row r="1421" spans="1:30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F1421">
        <v>0</v>
      </c>
      <c r="G1421">
        <v>1</v>
      </c>
      <c r="H1421" s="35">
        <v>41701</v>
      </c>
      <c r="I1421">
        <v>63</v>
      </c>
      <c r="J1421">
        <v>447</v>
      </c>
      <c r="K1421">
        <v>0</v>
      </c>
      <c r="L1421">
        <v>28</v>
      </c>
      <c r="M1421">
        <v>0</v>
      </c>
      <c r="N1421">
        <v>0</v>
      </c>
      <c r="O1421">
        <v>43</v>
      </c>
      <c r="P1421">
        <v>3</v>
      </c>
      <c r="Q1421">
        <v>8</v>
      </c>
      <c r="R1421">
        <v>2</v>
      </c>
      <c r="S1421">
        <v>6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s="47">
        <f t="shared" si="22"/>
        <v>0</v>
      </c>
      <c r="AB1421">
        <v>0</v>
      </c>
      <c r="AD1421" t="s">
        <v>34</v>
      </c>
    </row>
    <row r="1422" spans="1:30" x14ac:dyDescent="0.25">
      <c r="A1422" s="20">
        <v>5723</v>
      </c>
      <c r="B1422" s="20">
        <v>1976</v>
      </c>
      <c r="C1422" s="20" t="s">
        <v>3</v>
      </c>
      <c r="D1422" s="20" t="s">
        <v>13</v>
      </c>
      <c r="E1422" s="20">
        <v>49187</v>
      </c>
      <c r="F1422" s="20">
        <v>0</v>
      </c>
      <c r="G1422" s="20">
        <v>1</v>
      </c>
      <c r="H1422" s="49">
        <v>41650</v>
      </c>
      <c r="I1422" s="20">
        <v>63</v>
      </c>
      <c r="J1422" s="20">
        <v>81</v>
      </c>
      <c r="K1422" s="20">
        <v>1</v>
      </c>
      <c r="L1422" s="20">
        <v>31</v>
      </c>
      <c r="M1422" s="20">
        <v>2</v>
      </c>
      <c r="N1422" s="20">
        <v>1</v>
      </c>
      <c r="O1422" s="20">
        <v>0</v>
      </c>
      <c r="P1422" s="20">
        <v>1</v>
      </c>
      <c r="Q1422" s="20">
        <v>1</v>
      </c>
      <c r="R1422" s="20">
        <v>1</v>
      </c>
      <c r="S1422" s="20">
        <v>5</v>
      </c>
      <c r="T1422" s="20">
        <v>2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47">
        <f t="shared" si="22"/>
        <v>0</v>
      </c>
      <c r="AB1422" s="20">
        <v>0</v>
      </c>
      <c r="AC1422" s="20"/>
      <c r="AD1422" s="20" t="s">
        <v>38</v>
      </c>
    </row>
    <row r="1423" spans="1:30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F1423">
        <v>1</v>
      </c>
      <c r="G1423">
        <v>0</v>
      </c>
      <c r="H1423" s="35">
        <v>41588</v>
      </c>
      <c r="I1423">
        <v>63</v>
      </c>
      <c r="J1423">
        <v>123</v>
      </c>
      <c r="K1423">
        <v>17</v>
      </c>
      <c r="L1423">
        <v>171</v>
      </c>
      <c r="M1423">
        <v>39</v>
      </c>
      <c r="N1423">
        <v>0</v>
      </c>
      <c r="O1423">
        <v>30</v>
      </c>
      <c r="P1423">
        <v>5</v>
      </c>
      <c r="Q1423">
        <v>6</v>
      </c>
      <c r="R1423">
        <v>2</v>
      </c>
      <c r="S1423">
        <v>5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47">
        <f t="shared" si="22"/>
        <v>0</v>
      </c>
      <c r="AB1423">
        <v>0</v>
      </c>
      <c r="AD1423" t="s">
        <v>37</v>
      </c>
    </row>
    <row r="1424" spans="1:30" x14ac:dyDescent="0.25">
      <c r="A1424" s="20">
        <v>8727</v>
      </c>
      <c r="B1424" s="20">
        <v>1978</v>
      </c>
      <c r="C1424" s="20" t="s">
        <v>2</v>
      </c>
      <c r="D1424" s="20" t="s">
        <v>10</v>
      </c>
      <c r="E1424" s="20">
        <v>63693</v>
      </c>
      <c r="F1424" s="20">
        <v>0</v>
      </c>
      <c r="G1424" s="20">
        <v>1</v>
      </c>
      <c r="H1424" s="49">
        <v>41561</v>
      </c>
      <c r="I1424" s="20">
        <v>63</v>
      </c>
      <c r="J1424" s="20">
        <v>587</v>
      </c>
      <c r="K1424" s="20">
        <v>43</v>
      </c>
      <c r="L1424" s="20">
        <v>337</v>
      </c>
      <c r="M1424" s="20">
        <v>42</v>
      </c>
      <c r="N1424" s="20">
        <v>87</v>
      </c>
      <c r="O1424" s="20">
        <v>54</v>
      </c>
      <c r="P1424" s="20">
        <v>3</v>
      </c>
      <c r="Q1424" s="20">
        <v>11</v>
      </c>
      <c r="R1424" s="20">
        <v>6</v>
      </c>
      <c r="S1424" s="20">
        <v>9</v>
      </c>
      <c r="T1424" s="20">
        <v>6</v>
      </c>
      <c r="U1424" s="20">
        <v>0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47">
        <f t="shared" si="22"/>
        <v>0</v>
      </c>
      <c r="AB1424" s="20">
        <v>0</v>
      </c>
      <c r="AC1424" s="20"/>
      <c r="AD1424" s="20" t="s">
        <v>33</v>
      </c>
    </row>
    <row r="1425" spans="1:30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F1425">
        <v>0</v>
      </c>
      <c r="G1425">
        <v>1</v>
      </c>
      <c r="H1425" s="35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s="47">
        <f t="shared" si="22"/>
        <v>0</v>
      </c>
      <c r="AB1425">
        <v>0</v>
      </c>
      <c r="AD1425" t="s">
        <v>33</v>
      </c>
    </row>
    <row r="1426" spans="1:30" x14ac:dyDescent="0.25">
      <c r="A1426" s="20">
        <v>8442</v>
      </c>
      <c r="B1426" s="20">
        <v>1985</v>
      </c>
      <c r="C1426" s="20" t="s">
        <v>4</v>
      </c>
      <c r="D1426" s="20" t="s">
        <v>14</v>
      </c>
      <c r="E1426" s="20">
        <v>19510</v>
      </c>
      <c r="F1426" s="20">
        <v>2</v>
      </c>
      <c r="G1426" s="20">
        <v>0</v>
      </c>
      <c r="H1426" s="49">
        <v>41521</v>
      </c>
      <c r="I1426" s="20">
        <v>63</v>
      </c>
      <c r="J1426" s="20">
        <v>9</v>
      </c>
      <c r="K1426" s="20">
        <v>0</v>
      </c>
      <c r="L1426" s="20">
        <v>7</v>
      </c>
      <c r="M1426" s="20">
        <v>3</v>
      </c>
      <c r="N1426" s="20">
        <v>4</v>
      </c>
      <c r="O1426" s="20">
        <v>7</v>
      </c>
      <c r="P1426" s="20">
        <v>2</v>
      </c>
      <c r="Q1426" s="20">
        <v>1</v>
      </c>
      <c r="R1426" s="20">
        <v>0</v>
      </c>
      <c r="S1426" s="20">
        <v>3</v>
      </c>
      <c r="T1426" s="20">
        <v>7</v>
      </c>
      <c r="U1426" s="20">
        <v>0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47">
        <f t="shared" si="22"/>
        <v>0</v>
      </c>
      <c r="AB1426" s="20">
        <v>0</v>
      </c>
      <c r="AC1426" s="20"/>
      <c r="AD1426" s="20" t="s">
        <v>37</v>
      </c>
    </row>
    <row r="1427" spans="1:30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F1427">
        <v>0</v>
      </c>
      <c r="G1427">
        <v>0</v>
      </c>
      <c r="H1427" s="35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 s="47">
        <f t="shared" si="22"/>
        <v>1</v>
      </c>
      <c r="AB1427">
        <v>0</v>
      </c>
      <c r="AD1427" t="s">
        <v>36</v>
      </c>
    </row>
    <row r="1428" spans="1:30" x14ac:dyDescent="0.25">
      <c r="A1428" s="20">
        <v>10722</v>
      </c>
      <c r="B1428" s="20">
        <v>1973</v>
      </c>
      <c r="C1428" s="20" t="s">
        <v>2</v>
      </c>
      <c r="D1428" s="20" t="s">
        <v>13</v>
      </c>
      <c r="E1428" s="20">
        <v>55593</v>
      </c>
      <c r="F1428" s="20">
        <v>0</v>
      </c>
      <c r="G1428" s="20">
        <v>1</v>
      </c>
      <c r="H1428" s="49">
        <v>41507</v>
      </c>
      <c r="I1428" s="20">
        <v>63</v>
      </c>
      <c r="J1428" s="20">
        <v>293</v>
      </c>
      <c r="K1428" s="20">
        <v>8</v>
      </c>
      <c r="L1428" s="20">
        <v>124</v>
      </c>
      <c r="M1428" s="20">
        <v>11</v>
      </c>
      <c r="N1428" s="20">
        <v>4</v>
      </c>
      <c r="O1428" s="20">
        <v>106</v>
      </c>
      <c r="P1428" s="20">
        <v>2</v>
      </c>
      <c r="Q1428" s="20">
        <v>6</v>
      </c>
      <c r="R1428" s="20">
        <v>6</v>
      </c>
      <c r="S1428" s="20">
        <v>3</v>
      </c>
      <c r="T1428" s="20">
        <v>6</v>
      </c>
      <c r="U1428" s="20">
        <v>1</v>
      </c>
      <c r="V1428" s="20">
        <v>0</v>
      </c>
      <c r="W1428" s="20">
        <v>0</v>
      </c>
      <c r="X1428" s="20">
        <v>0</v>
      </c>
      <c r="Y1428" s="20">
        <v>0</v>
      </c>
      <c r="Z1428" s="20">
        <v>0</v>
      </c>
      <c r="AA1428" s="47">
        <f t="shared" si="22"/>
        <v>1</v>
      </c>
      <c r="AB1428" s="20">
        <v>0</v>
      </c>
      <c r="AC1428" s="20"/>
      <c r="AD1428" s="20" t="s">
        <v>36</v>
      </c>
    </row>
    <row r="1429" spans="1:30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F1429">
        <v>0</v>
      </c>
      <c r="G1429">
        <v>1</v>
      </c>
      <c r="H1429" s="35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s="47">
        <f t="shared" si="22"/>
        <v>0</v>
      </c>
      <c r="AB1429">
        <v>0</v>
      </c>
      <c r="AD1429" t="s">
        <v>34</v>
      </c>
    </row>
    <row r="1430" spans="1:30" x14ac:dyDescent="0.25">
      <c r="A1430" s="20">
        <v>7313</v>
      </c>
      <c r="B1430" s="20">
        <v>1949</v>
      </c>
      <c r="C1430" s="20" t="s">
        <v>5</v>
      </c>
      <c r="D1430" s="20" t="s">
        <v>16</v>
      </c>
      <c r="E1430" s="20">
        <v>74859</v>
      </c>
      <c r="F1430" s="20">
        <v>0</v>
      </c>
      <c r="G1430" s="20">
        <v>0</v>
      </c>
      <c r="H1430" s="49">
        <v>41428</v>
      </c>
      <c r="I1430" s="20">
        <v>63</v>
      </c>
      <c r="J1430" s="20">
        <v>570</v>
      </c>
      <c r="K1430" s="20">
        <v>73</v>
      </c>
      <c r="L1430" s="20">
        <v>614</v>
      </c>
      <c r="M1430" s="20">
        <v>133</v>
      </c>
      <c r="N1430" s="20">
        <v>102</v>
      </c>
      <c r="O1430" s="20">
        <v>73</v>
      </c>
      <c r="P1430" s="20">
        <v>1</v>
      </c>
      <c r="Q1430" s="20">
        <v>6</v>
      </c>
      <c r="R1430" s="20">
        <v>5</v>
      </c>
      <c r="S1430" s="20">
        <v>11</v>
      </c>
      <c r="T1430" s="20">
        <v>3</v>
      </c>
      <c r="U1430" s="20">
        <v>0</v>
      </c>
      <c r="V1430" s="20">
        <v>0</v>
      </c>
      <c r="W1430" s="20">
        <v>0</v>
      </c>
      <c r="X1430" s="20">
        <v>1</v>
      </c>
      <c r="Y1430" s="20">
        <v>0</v>
      </c>
      <c r="Z1430" s="20">
        <v>0</v>
      </c>
      <c r="AA1430" s="47">
        <f t="shared" si="22"/>
        <v>1</v>
      </c>
      <c r="AB1430" s="20">
        <v>0</v>
      </c>
      <c r="AC1430" s="20"/>
      <c r="AD1430" s="20" t="s">
        <v>37</v>
      </c>
    </row>
    <row r="1431" spans="1:30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F1431">
        <v>1</v>
      </c>
      <c r="G1431">
        <v>1</v>
      </c>
      <c r="H1431" s="35">
        <v>41326</v>
      </c>
      <c r="I1431">
        <v>63</v>
      </c>
      <c r="J1431">
        <v>23</v>
      </c>
      <c r="K1431">
        <v>1</v>
      </c>
      <c r="L1431">
        <v>7</v>
      </c>
      <c r="M1431">
        <v>0</v>
      </c>
      <c r="N1431">
        <v>4</v>
      </c>
      <c r="O1431">
        <v>24</v>
      </c>
      <c r="P1431">
        <v>1</v>
      </c>
      <c r="Q1431">
        <v>1</v>
      </c>
      <c r="R1431">
        <v>1</v>
      </c>
      <c r="S1431">
        <v>2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s="47">
        <f t="shared" si="22"/>
        <v>0</v>
      </c>
      <c r="AB1431">
        <v>0</v>
      </c>
      <c r="AD1431" t="s">
        <v>37</v>
      </c>
    </row>
    <row r="1432" spans="1:30" x14ac:dyDescent="0.25">
      <c r="A1432" s="20">
        <v>1993</v>
      </c>
      <c r="B1432" s="20">
        <v>1949</v>
      </c>
      <c r="C1432" s="20" t="s">
        <v>3</v>
      </c>
      <c r="D1432" s="20" t="s">
        <v>14</v>
      </c>
      <c r="E1432" s="20">
        <v>58607</v>
      </c>
      <c r="F1432" s="20">
        <v>0</v>
      </c>
      <c r="G1432" s="20">
        <v>1</v>
      </c>
      <c r="H1432" s="49">
        <v>41266</v>
      </c>
      <c r="I1432" s="20">
        <v>63</v>
      </c>
      <c r="J1432" s="20">
        <v>867</v>
      </c>
      <c r="K1432" s="20">
        <v>0</v>
      </c>
      <c r="L1432" s="20">
        <v>86</v>
      </c>
      <c r="M1432" s="20">
        <v>0</v>
      </c>
      <c r="N1432" s="20">
        <v>0</v>
      </c>
      <c r="O1432" s="20">
        <v>19</v>
      </c>
      <c r="P1432" s="20">
        <v>3</v>
      </c>
      <c r="Q1432" s="20">
        <v>2</v>
      </c>
      <c r="R1432" s="20">
        <v>3</v>
      </c>
      <c r="S1432" s="20">
        <v>9</v>
      </c>
      <c r="T1432" s="20">
        <v>8</v>
      </c>
      <c r="U1432" s="20">
        <v>0</v>
      </c>
      <c r="V1432" s="20">
        <v>1</v>
      </c>
      <c r="W1432" s="20">
        <v>0</v>
      </c>
      <c r="X1432" s="20">
        <v>0</v>
      </c>
      <c r="Y1432" s="20">
        <v>0</v>
      </c>
      <c r="Z1432" s="20">
        <v>0</v>
      </c>
      <c r="AA1432" s="47">
        <f t="shared" si="22"/>
        <v>1</v>
      </c>
      <c r="AB1432" s="20">
        <v>0</v>
      </c>
      <c r="AC1432" s="20"/>
      <c r="AD1432" s="20" t="s">
        <v>31</v>
      </c>
    </row>
    <row r="1433" spans="1:30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F1433">
        <v>1</v>
      </c>
      <c r="G1433">
        <v>0</v>
      </c>
      <c r="H1433" s="35">
        <v>41246</v>
      </c>
      <c r="I1433">
        <v>63</v>
      </c>
      <c r="J1433">
        <v>10</v>
      </c>
      <c r="K1433">
        <v>17</v>
      </c>
      <c r="L1433">
        <v>18</v>
      </c>
      <c r="M1433">
        <v>8</v>
      </c>
      <c r="N1433">
        <v>26</v>
      </c>
      <c r="O1433">
        <v>40</v>
      </c>
      <c r="P1433">
        <v>4</v>
      </c>
      <c r="Q1433">
        <v>3</v>
      </c>
      <c r="R1433">
        <v>2</v>
      </c>
      <c r="S1433">
        <v>2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s="47">
        <f t="shared" si="22"/>
        <v>0</v>
      </c>
      <c r="AB1433">
        <v>0</v>
      </c>
      <c r="AD1433" t="s">
        <v>38</v>
      </c>
    </row>
    <row r="1434" spans="1:30" x14ac:dyDescent="0.25">
      <c r="A1434" s="20">
        <v>2928</v>
      </c>
      <c r="B1434" s="20">
        <v>1975</v>
      </c>
      <c r="C1434" s="20" t="s">
        <v>3</v>
      </c>
      <c r="D1434" s="20" t="s">
        <v>9</v>
      </c>
      <c r="E1434" s="20">
        <v>52614</v>
      </c>
      <c r="F1434" s="20">
        <v>0</v>
      </c>
      <c r="G1434" s="20">
        <v>1</v>
      </c>
      <c r="H1434" s="49">
        <v>41244</v>
      </c>
      <c r="I1434" s="20">
        <v>63</v>
      </c>
      <c r="J1434" s="20">
        <v>789</v>
      </c>
      <c r="K1434" s="20">
        <v>0</v>
      </c>
      <c r="L1434" s="20">
        <v>142</v>
      </c>
      <c r="M1434" s="20">
        <v>12</v>
      </c>
      <c r="N1434" s="20">
        <v>9</v>
      </c>
      <c r="O1434" s="20">
        <v>38</v>
      </c>
      <c r="P1434" s="20">
        <v>2</v>
      </c>
      <c r="Q1434" s="20">
        <v>2</v>
      </c>
      <c r="R1434" s="20">
        <v>4</v>
      </c>
      <c r="S1434" s="20">
        <v>8</v>
      </c>
      <c r="T1434" s="20">
        <v>8</v>
      </c>
      <c r="U1434" s="20">
        <v>0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47">
        <f t="shared" si="22"/>
        <v>0</v>
      </c>
      <c r="AB1434" s="20">
        <v>0</v>
      </c>
      <c r="AC1434" s="20"/>
      <c r="AD1434" s="20" t="s">
        <v>38</v>
      </c>
    </row>
    <row r="1435" spans="1:30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F1435">
        <v>0</v>
      </c>
      <c r="G1435">
        <v>1</v>
      </c>
      <c r="H1435" s="35">
        <v>41244</v>
      </c>
      <c r="I1435">
        <v>63</v>
      </c>
      <c r="J1435">
        <v>789</v>
      </c>
      <c r="K1435">
        <v>0</v>
      </c>
      <c r="L1435">
        <v>142</v>
      </c>
      <c r="M1435">
        <v>12</v>
      </c>
      <c r="N1435">
        <v>9</v>
      </c>
      <c r="O1435">
        <v>38</v>
      </c>
      <c r="P1435">
        <v>2</v>
      </c>
      <c r="Q1435">
        <v>2</v>
      </c>
      <c r="R1435">
        <v>4</v>
      </c>
      <c r="S1435">
        <v>8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s="47">
        <f t="shared" si="22"/>
        <v>0</v>
      </c>
      <c r="AB1435">
        <v>0</v>
      </c>
      <c r="AD1435" t="s">
        <v>35</v>
      </c>
    </row>
    <row r="1436" spans="1:30" x14ac:dyDescent="0.25">
      <c r="A1436" s="20">
        <v>6661</v>
      </c>
      <c r="B1436" s="20">
        <v>1974</v>
      </c>
      <c r="C1436" s="20" t="s">
        <v>2</v>
      </c>
      <c r="D1436" s="20" t="s">
        <v>14</v>
      </c>
      <c r="E1436" s="20">
        <v>67445</v>
      </c>
      <c r="F1436" s="20">
        <v>0</v>
      </c>
      <c r="G1436" s="20">
        <v>1</v>
      </c>
      <c r="H1436" s="49">
        <v>41133</v>
      </c>
      <c r="I1436" s="20">
        <v>63</v>
      </c>
      <c r="J1436" s="20">
        <v>757</v>
      </c>
      <c r="K1436" s="20">
        <v>80</v>
      </c>
      <c r="L1436" s="20">
        <v>217</v>
      </c>
      <c r="M1436" s="20">
        <v>29</v>
      </c>
      <c r="N1436" s="20">
        <v>80</v>
      </c>
      <c r="O1436" s="20">
        <v>11</v>
      </c>
      <c r="P1436" s="20">
        <v>5</v>
      </c>
      <c r="Q1436" s="20">
        <v>9</v>
      </c>
      <c r="R1436" s="20">
        <v>6</v>
      </c>
      <c r="S1436" s="20">
        <v>12</v>
      </c>
      <c r="T1436" s="20">
        <v>6</v>
      </c>
      <c r="U1436" s="20">
        <v>0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47">
        <f t="shared" si="22"/>
        <v>0</v>
      </c>
      <c r="AB1436" s="20">
        <v>0</v>
      </c>
      <c r="AC1436" s="20"/>
      <c r="AD1436" s="20" t="s">
        <v>38</v>
      </c>
    </row>
    <row r="1437" spans="1:30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F1437">
        <v>0</v>
      </c>
      <c r="G1437">
        <v>1</v>
      </c>
      <c r="H1437" s="35">
        <v>41133</v>
      </c>
      <c r="I1437">
        <v>63</v>
      </c>
      <c r="J1437">
        <v>757</v>
      </c>
      <c r="K1437">
        <v>80</v>
      </c>
      <c r="L1437">
        <v>217</v>
      </c>
      <c r="M1437">
        <v>29</v>
      </c>
      <c r="N1437">
        <v>80</v>
      </c>
      <c r="O1437">
        <v>11</v>
      </c>
      <c r="P1437">
        <v>5</v>
      </c>
      <c r="Q1437">
        <v>9</v>
      </c>
      <c r="R1437">
        <v>6</v>
      </c>
      <c r="S1437">
        <v>12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s="47">
        <f t="shared" si="22"/>
        <v>0</v>
      </c>
      <c r="AB1437">
        <v>0</v>
      </c>
      <c r="AD1437" t="s">
        <v>36</v>
      </c>
    </row>
    <row r="1438" spans="1:30" x14ac:dyDescent="0.25">
      <c r="A1438" s="20">
        <v>10897</v>
      </c>
      <c r="B1438" s="20">
        <v>1974</v>
      </c>
      <c r="C1438" s="20" t="s">
        <v>2</v>
      </c>
      <c r="D1438" s="20" t="s">
        <v>14</v>
      </c>
      <c r="E1438" s="20">
        <v>67445</v>
      </c>
      <c r="F1438" s="20">
        <v>0</v>
      </c>
      <c r="G1438" s="20">
        <v>1</v>
      </c>
      <c r="H1438" s="49">
        <v>41133</v>
      </c>
      <c r="I1438" s="20">
        <v>63</v>
      </c>
      <c r="J1438" s="20">
        <v>757</v>
      </c>
      <c r="K1438" s="20">
        <v>80</v>
      </c>
      <c r="L1438" s="20">
        <v>217</v>
      </c>
      <c r="M1438" s="20">
        <v>29</v>
      </c>
      <c r="N1438" s="20">
        <v>80</v>
      </c>
      <c r="O1438" s="20">
        <v>11</v>
      </c>
      <c r="P1438" s="20">
        <v>5</v>
      </c>
      <c r="Q1438" s="20">
        <v>9</v>
      </c>
      <c r="R1438" s="20">
        <v>6</v>
      </c>
      <c r="S1438" s="20">
        <v>12</v>
      </c>
      <c r="T1438" s="20">
        <v>6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47">
        <f t="shared" si="22"/>
        <v>0</v>
      </c>
      <c r="AB1438" s="20">
        <v>0</v>
      </c>
      <c r="AC1438" s="20"/>
      <c r="AD1438" s="20" t="s">
        <v>34</v>
      </c>
    </row>
    <row r="1439" spans="1:30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F1439">
        <v>1</v>
      </c>
      <c r="G1439">
        <v>1</v>
      </c>
      <c r="H1439" s="35">
        <v>41126</v>
      </c>
      <c r="I1439">
        <v>63</v>
      </c>
      <c r="J1439">
        <v>29</v>
      </c>
      <c r="K1439">
        <v>4</v>
      </c>
      <c r="L1439">
        <v>34</v>
      </c>
      <c r="M1439">
        <v>2</v>
      </c>
      <c r="N1439">
        <v>4</v>
      </c>
      <c r="O1439">
        <v>4</v>
      </c>
      <c r="P1439">
        <v>3</v>
      </c>
      <c r="Q1439">
        <v>3</v>
      </c>
      <c r="R1439">
        <v>0</v>
      </c>
      <c r="S1439">
        <v>3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s="47">
        <f t="shared" si="22"/>
        <v>0</v>
      </c>
      <c r="AB1439">
        <v>0</v>
      </c>
      <c r="AD1439" t="s">
        <v>38</v>
      </c>
    </row>
    <row r="1440" spans="1:30" x14ac:dyDescent="0.25">
      <c r="A1440" s="20">
        <v>5756</v>
      </c>
      <c r="B1440" s="20">
        <v>1983</v>
      </c>
      <c r="C1440" s="20" t="s">
        <v>2</v>
      </c>
      <c r="D1440" s="20" t="s">
        <v>13</v>
      </c>
      <c r="E1440" s="20">
        <v>39453</v>
      </c>
      <c r="F1440" s="20">
        <v>1</v>
      </c>
      <c r="G1440" s="20">
        <v>0</v>
      </c>
      <c r="H1440" s="49">
        <v>41732</v>
      </c>
      <c r="I1440" s="20">
        <v>64</v>
      </c>
      <c r="J1440" s="20">
        <v>46</v>
      </c>
      <c r="K1440" s="20">
        <v>0</v>
      </c>
      <c r="L1440" s="20">
        <v>7</v>
      </c>
      <c r="M1440" s="20">
        <v>0</v>
      </c>
      <c r="N1440" s="20">
        <v>0</v>
      </c>
      <c r="O1440" s="20">
        <v>2</v>
      </c>
      <c r="P1440" s="20">
        <v>2</v>
      </c>
      <c r="Q1440" s="20">
        <v>2</v>
      </c>
      <c r="R1440" s="20">
        <v>0</v>
      </c>
      <c r="S1440" s="20">
        <v>3</v>
      </c>
      <c r="T1440" s="20">
        <v>6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47">
        <f t="shared" si="22"/>
        <v>0</v>
      </c>
      <c r="AB1440" s="20">
        <v>0</v>
      </c>
      <c r="AC1440" s="20"/>
      <c r="AD1440" s="20" t="s">
        <v>38</v>
      </c>
    </row>
    <row r="1441" spans="1:30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F1441">
        <v>1</v>
      </c>
      <c r="G1441">
        <v>0</v>
      </c>
      <c r="H1441" s="35">
        <v>41568</v>
      </c>
      <c r="I1441">
        <v>64</v>
      </c>
      <c r="J1441">
        <v>159</v>
      </c>
      <c r="K1441">
        <v>2</v>
      </c>
      <c r="L1441">
        <v>51</v>
      </c>
      <c r="M1441">
        <v>6</v>
      </c>
      <c r="N1441">
        <v>2</v>
      </c>
      <c r="O1441">
        <v>24</v>
      </c>
      <c r="P1441">
        <v>3</v>
      </c>
      <c r="Q1441">
        <v>4</v>
      </c>
      <c r="R1441">
        <v>1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47">
        <f t="shared" si="22"/>
        <v>0</v>
      </c>
      <c r="AB1441">
        <v>0</v>
      </c>
      <c r="AD1441" t="s">
        <v>33</v>
      </c>
    </row>
    <row r="1442" spans="1:30" x14ac:dyDescent="0.25">
      <c r="A1442" s="20">
        <v>1072</v>
      </c>
      <c r="B1442" s="20">
        <v>1965</v>
      </c>
      <c r="C1442" s="20" t="s">
        <v>3</v>
      </c>
      <c r="D1442" s="20" t="s">
        <v>9</v>
      </c>
      <c r="E1442" s="20">
        <v>40760</v>
      </c>
      <c r="F1442" s="20">
        <v>0</v>
      </c>
      <c r="G1442" s="20">
        <v>1</v>
      </c>
      <c r="H1442" s="49">
        <v>41516</v>
      </c>
      <c r="I1442" s="20">
        <v>64</v>
      </c>
      <c r="J1442" s="20">
        <v>70</v>
      </c>
      <c r="K1442" s="20">
        <v>0</v>
      </c>
      <c r="L1442" s="20">
        <v>17</v>
      </c>
      <c r="M1442" s="20">
        <v>0</v>
      </c>
      <c r="N1442" s="20">
        <v>0</v>
      </c>
      <c r="O1442" s="20">
        <v>6</v>
      </c>
      <c r="P1442" s="20">
        <v>2</v>
      </c>
      <c r="Q1442" s="20">
        <v>2</v>
      </c>
      <c r="R1442" s="20">
        <v>1</v>
      </c>
      <c r="S1442" s="20">
        <v>3</v>
      </c>
      <c r="T1442" s="20">
        <v>6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47">
        <f t="shared" si="22"/>
        <v>0</v>
      </c>
      <c r="AB1442" s="20">
        <v>0</v>
      </c>
      <c r="AC1442" s="20"/>
      <c r="AD1442" s="20" t="s">
        <v>37</v>
      </c>
    </row>
    <row r="1443" spans="1:30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F1443">
        <v>0</v>
      </c>
      <c r="G1443">
        <v>0</v>
      </c>
      <c r="H1443" s="35">
        <v>41513</v>
      </c>
      <c r="I1443">
        <v>64</v>
      </c>
      <c r="J1443">
        <v>882</v>
      </c>
      <c r="K1443">
        <v>29</v>
      </c>
      <c r="L1443">
        <v>514</v>
      </c>
      <c r="M1443">
        <v>38</v>
      </c>
      <c r="N1443">
        <v>29</v>
      </c>
      <c r="O1443">
        <v>44</v>
      </c>
      <c r="P1443">
        <v>1</v>
      </c>
      <c r="Q1443">
        <v>4</v>
      </c>
      <c r="R1443">
        <v>2</v>
      </c>
      <c r="S1443">
        <v>6</v>
      </c>
      <c r="T1443">
        <v>3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1</v>
      </c>
      <c r="AA1443" s="47">
        <f t="shared" si="22"/>
        <v>3</v>
      </c>
      <c r="AB1443">
        <v>0</v>
      </c>
      <c r="AD1443" t="s">
        <v>38</v>
      </c>
    </row>
    <row r="1444" spans="1:30" x14ac:dyDescent="0.25">
      <c r="A1444" s="20">
        <v>2730</v>
      </c>
      <c r="B1444" s="20">
        <v>1955</v>
      </c>
      <c r="C1444" s="20" t="s">
        <v>2</v>
      </c>
      <c r="D1444" s="20" t="s">
        <v>9</v>
      </c>
      <c r="E1444" s="20">
        <v>80317</v>
      </c>
      <c r="F1444" s="20">
        <v>0</v>
      </c>
      <c r="G1444" s="20">
        <v>0</v>
      </c>
      <c r="H1444" s="49">
        <v>41506</v>
      </c>
      <c r="I1444" s="20">
        <v>64</v>
      </c>
      <c r="J1444" s="20">
        <v>536</v>
      </c>
      <c r="K1444" s="20">
        <v>11</v>
      </c>
      <c r="L1444" s="20">
        <v>387</v>
      </c>
      <c r="M1444" s="20">
        <v>149</v>
      </c>
      <c r="N1444" s="20">
        <v>91</v>
      </c>
      <c r="O1444" s="20">
        <v>57</v>
      </c>
      <c r="P1444" s="20">
        <v>1</v>
      </c>
      <c r="Q1444" s="20">
        <v>3</v>
      </c>
      <c r="R1444" s="20">
        <v>4</v>
      </c>
      <c r="S1444" s="20">
        <v>10</v>
      </c>
      <c r="T1444" s="20">
        <v>1</v>
      </c>
      <c r="U1444" s="20">
        <v>0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47">
        <f t="shared" si="22"/>
        <v>0</v>
      </c>
      <c r="AB1444" s="20">
        <v>0</v>
      </c>
      <c r="AC1444" s="20"/>
      <c r="AD1444" s="20" t="s">
        <v>37</v>
      </c>
    </row>
    <row r="1445" spans="1:30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F1445">
        <v>0</v>
      </c>
      <c r="G1445">
        <v>0</v>
      </c>
      <c r="H1445" s="35">
        <v>41503</v>
      </c>
      <c r="I1445">
        <v>64</v>
      </c>
      <c r="J1445">
        <v>291</v>
      </c>
      <c r="K1445">
        <v>10</v>
      </c>
      <c r="L1445">
        <v>689</v>
      </c>
      <c r="M1445">
        <v>84</v>
      </c>
      <c r="N1445">
        <v>10</v>
      </c>
      <c r="O1445">
        <v>0</v>
      </c>
      <c r="P1445">
        <v>1</v>
      </c>
      <c r="Q1445">
        <v>3</v>
      </c>
      <c r="R1445">
        <v>4</v>
      </c>
      <c r="S1445">
        <v>9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s="47">
        <f t="shared" si="22"/>
        <v>0</v>
      </c>
      <c r="AB1445">
        <v>0</v>
      </c>
      <c r="AD1445" t="s">
        <v>38</v>
      </c>
    </row>
    <row r="1446" spans="1:30" x14ac:dyDescent="0.25">
      <c r="A1446" s="20">
        <v>8210</v>
      </c>
      <c r="B1446" s="20">
        <v>1975</v>
      </c>
      <c r="C1446" s="20" t="s">
        <v>4</v>
      </c>
      <c r="D1446" s="20" t="s">
        <v>14</v>
      </c>
      <c r="E1446" s="20">
        <v>54730</v>
      </c>
      <c r="F1446" s="20">
        <v>0</v>
      </c>
      <c r="G1446" s="20">
        <v>1</v>
      </c>
      <c r="H1446" s="49">
        <v>41501</v>
      </c>
      <c r="I1446" s="20">
        <v>64</v>
      </c>
      <c r="J1446" s="20">
        <v>318</v>
      </c>
      <c r="K1446" s="20">
        <v>3</v>
      </c>
      <c r="L1446" s="20">
        <v>17</v>
      </c>
      <c r="M1446" s="20">
        <v>4</v>
      </c>
      <c r="N1446" s="20">
        <v>7</v>
      </c>
      <c r="O1446" s="20">
        <v>56</v>
      </c>
      <c r="P1446" s="20">
        <v>5</v>
      </c>
      <c r="Q1446" s="20">
        <v>4</v>
      </c>
      <c r="R1446" s="20">
        <v>1</v>
      </c>
      <c r="S1446" s="20">
        <v>8</v>
      </c>
      <c r="T1446" s="20">
        <v>4</v>
      </c>
      <c r="U1446" s="20">
        <v>0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47">
        <f t="shared" si="22"/>
        <v>0</v>
      </c>
      <c r="AB1446" s="20">
        <v>0</v>
      </c>
      <c r="AC1446" s="20"/>
      <c r="AD1446" s="20" t="s">
        <v>38</v>
      </c>
    </row>
    <row r="1447" spans="1:30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F1447">
        <v>1</v>
      </c>
      <c r="G1447">
        <v>1</v>
      </c>
      <c r="H1447" s="35">
        <v>41455</v>
      </c>
      <c r="I1447">
        <v>64</v>
      </c>
      <c r="J1447">
        <v>379</v>
      </c>
      <c r="K1447">
        <v>4</v>
      </c>
      <c r="L1447">
        <v>93</v>
      </c>
      <c r="M1447">
        <v>12</v>
      </c>
      <c r="N1447">
        <v>9</v>
      </c>
      <c r="O1447">
        <v>98</v>
      </c>
      <c r="P1447">
        <v>7</v>
      </c>
      <c r="Q1447">
        <v>6</v>
      </c>
      <c r="R1447">
        <v>6</v>
      </c>
      <c r="S1447">
        <v>4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s="47">
        <f t="shared" si="22"/>
        <v>0</v>
      </c>
      <c r="AB1447">
        <v>0</v>
      </c>
      <c r="AD1447" t="s">
        <v>36</v>
      </c>
    </row>
    <row r="1448" spans="1:30" x14ac:dyDescent="0.25">
      <c r="A1448" s="20">
        <v>5272</v>
      </c>
      <c r="B1448" s="20">
        <v>1965</v>
      </c>
      <c r="C1448" s="20" t="s">
        <v>4</v>
      </c>
      <c r="D1448" s="20" t="s">
        <v>14</v>
      </c>
      <c r="E1448" s="20">
        <v>53843</v>
      </c>
      <c r="F1448" s="20">
        <v>0</v>
      </c>
      <c r="G1448" s="20">
        <v>1</v>
      </c>
      <c r="H1448" s="49">
        <v>41452</v>
      </c>
      <c r="I1448" s="20">
        <v>64</v>
      </c>
      <c r="J1448" s="20">
        <v>378</v>
      </c>
      <c r="K1448" s="20">
        <v>0</v>
      </c>
      <c r="L1448" s="20">
        <v>88</v>
      </c>
      <c r="M1448" s="20">
        <v>19</v>
      </c>
      <c r="N1448" s="20">
        <v>4</v>
      </c>
      <c r="O1448" s="20">
        <v>73</v>
      </c>
      <c r="P1448" s="20">
        <v>4</v>
      </c>
      <c r="Q1448" s="20">
        <v>8</v>
      </c>
      <c r="R1448" s="20">
        <v>5</v>
      </c>
      <c r="S1448" s="20">
        <v>3</v>
      </c>
      <c r="T1448" s="20">
        <v>7</v>
      </c>
      <c r="U1448" s="20">
        <v>0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47">
        <f t="shared" si="22"/>
        <v>0</v>
      </c>
      <c r="AB1448" s="20">
        <v>0</v>
      </c>
      <c r="AC1448" s="20"/>
      <c r="AD1448" s="20" t="s">
        <v>33</v>
      </c>
    </row>
    <row r="1449" spans="1:30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F1449">
        <v>0</v>
      </c>
      <c r="G1449">
        <v>0</v>
      </c>
      <c r="H1449" s="35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s="47">
        <f t="shared" si="22"/>
        <v>0</v>
      </c>
      <c r="AB1449">
        <v>0</v>
      </c>
      <c r="AD1449" t="s">
        <v>38</v>
      </c>
    </row>
    <row r="1450" spans="1:30" x14ac:dyDescent="0.25">
      <c r="A1450" s="20">
        <v>4391</v>
      </c>
      <c r="B1450" s="20">
        <v>1968</v>
      </c>
      <c r="C1450" s="20" t="s">
        <v>4</v>
      </c>
      <c r="D1450" s="20" t="s">
        <v>10</v>
      </c>
      <c r="E1450" s="20">
        <v>63841</v>
      </c>
      <c r="F1450" s="20">
        <v>0</v>
      </c>
      <c r="G1450" s="20">
        <v>1</v>
      </c>
      <c r="H1450" s="49">
        <v>41385</v>
      </c>
      <c r="I1450" s="20">
        <v>64</v>
      </c>
      <c r="J1450" s="20">
        <v>635</v>
      </c>
      <c r="K1450" s="20">
        <v>15</v>
      </c>
      <c r="L1450" s="20">
        <v>100</v>
      </c>
      <c r="M1450" s="20">
        <v>20</v>
      </c>
      <c r="N1450" s="20">
        <v>7</v>
      </c>
      <c r="O1450" s="20">
        <v>131</v>
      </c>
      <c r="P1450" s="20">
        <v>1</v>
      </c>
      <c r="Q1450" s="20">
        <v>9</v>
      </c>
      <c r="R1450" s="20">
        <v>3</v>
      </c>
      <c r="S1450" s="20">
        <v>9</v>
      </c>
      <c r="T1450" s="20">
        <v>6</v>
      </c>
      <c r="U1450" s="20">
        <v>0</v>
      </c>
      <c r="V1450" s="20">
        <v>0</v>
      </c>
      <c r="W1450" s="20">
        <v>0</v>
      </c>
      <c r="X1450" s="20">
        <v>0</v>
      </c>
      <c r="Y1450" s="20">
        <v>0</v>
      </c>
      <c r="Z1450" s="20">
        <v>0</v>
      </c>
      <c r="AA1450" s="47">
        <f t="shared" si="22"/>
        <v>0</v>
      </c>
      <c r="AB1450" s="20">
        <v>0</v>
      </c>
      <c r="AC1450" s="20"/>
      <c r="AD1450" s="20" t="s">
        <v>33</v>
      </c>
    </row>
    <row r="1451" spans="1:30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F1451">
        <v>0</v>
      </c>
      <c r="G1451">
        <v>1</v>
      </c>
      <c r="H1451" s="35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s="47">
        <f t="shared" si="22"/>
        <v>0</v>
      </c>
      <c r="AB1451">
        <v>0</v>
      </c>
      <c r="AD1451" t="s">
        <v>38</v>
      </c>
    </row>
    <row r="1452" spans="1:30" x14ac:dyDescent="0.25">
      <c r="A1452" s="20">
        <v>3421</v>
      </c>
      <c r="B1452" s="20">
        <v>1968</v>
      </c>
      <c r="C1452" s="20" t="s">
        <v>4</v>
      </c>
      <c r="D1452" s="20" t="s">
        <v>10</v>
      </c>
      <c r="E1452" s="20">
        <v>63841</v>
      </c>
      <c r="F1452" s="20">
        <v>0</v>
      </c>
      <c r="G1452" s="20">
        <v>1</v>
      </c>
      <c r="H1452" s="49">
        <v>41385</v>
      </c>
      <c r="I1452" s="20">
        <v>64</v>
      </c>
      <c r="J1452" s="20">
        <v>635</v>
      </c>
      <c r="K1452" s="20">
        <v>15</v>
      </c>
      <c r="L1452" s="20">
        <v>100</v>
      </c>
      <c r="M1452" s="20">
        <v>20</v>
      </c>
      <c r="N1452" s="20">
        <v>7</v>
      </c>
      <c r="O1452" s="20">
        <v>131</v>
      </c>
      <c r="P1452" s="20">
        <v>1</v>
      </c>
      <c r="Q1452" s="20">
        <v>9</v>
      </c>
      <c r="R1452" s="20">
        <v>3</v>
      </c>
      <c r="S1452" s="20">
        <v>9</v>
      </c>
      <c r="T1452" s="20">
        <v>6</v>
      </c>
      <c r="U1452" s="20">
        <v>0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47">
        <f t="shared" si="22"/>
        <v>0</v>
      </c>
      <c r="AB1452" s="20">
        <v>0</v>
      </c>
      <c r="AC1452" s="20"/>
      <c r="AD1452" s="20" t="s">
        <v>34</v>
      </c>
    </row>
    <row r="1453" spans="1:30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F1453">
        <v>1</v>
      </c>
      <c r="G1453">
        <v>0</v>
      </c>
      <c r="H1453" s="35">
        <v>41369</v>
      </c>
      <c r="I1453">
        <v>64</v>
      </c>
      <c r="J1453">
        <v>12</v>
      </c>
      <c r="K1453">
        <v>0</v>
      </c>
      <c r="L1453">
        <v>13</v>
      </c>
      <c r="M1453">
        <v>2</v>
      </c>
      <c r="N1453">
        <v>0</v>
      </c>
      <c r="O1453">
        <v>10</v>
      </c>
      <c r="P1453">
        <v>1</v>
      </c>
      <c r="Q1453">
        <v>1</v>
      </c>
      <c r="R1453">
        <v>0</v>
      </c>
      <c r="S1453">
        <v>3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s="47">
        <f t="shared" si="22"/>
        <v>0</v>
      </c>
      <c r="AB1453">
        <v>0</v>
      </c>
      <c r="AD1453" t="s">
        <v>38</v>
      </c>
    </row>
    <row r="1454" spans="1:30" x14ac:dyDescent="0.25">
      <c r="A1454" s="20">
        <v>7152</v>
      </c>
      <c r="B1454" s="20">
        <v>1983</v>
      </c>
      <c r="C1454" s="20" t="s">
        <v>4</v>
      </c>
      <c r="D1454" s="20" t="s">
        <v>14</v>
      </c>
      <c r="E1454" s="20">
        <v>27100</v>
      </c>
      <c r="F1454" s="20">
        <v>1</v>
      </c>
      <c r="G1454" s="20">
        <v>0</v>
      </c>
      <c r="H1454" s="49">
        <v>41369</v>
      </c>
      <c r="I1454" s="20">
        <v>64</v>
      </c>
      <c r="J1454" s="20">
        <v>12</v>
      </c>
      <c r="K1454" s="20">
        <v>0</v>
      </c>
      <c r="L1454" s="20">
        <v>13</v>
      </c>
      <c r="M1454" s="20">
        <v>2</v>
      </c>
      <c r="N1454" s="20">
        <v>0</v>
      </c>
      <c r="O1454" s="20">
        <v>10</v>
      </c>
      <c r="P1454" s="20">
        <v>1</v>
      </c>
      <c r="Q1454" s="20">
        <v>1</v>
      </c>
      <c r="R1454" s="20">
        <v>0</v>
      </c>
      <c r="S1454" s="20">
        <v>3</v>
      </c>
      <c r="T1454" s="20">
        <v>7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47">
        <f t="shared" si="22"/>
        <v>0</v>
      </c>
      <c r="AB1454" s="20">
        <v>0</v>
      </c>
      <c r="AC1454" s="20"/>
      <c r="AD1454" s="20" t="s">
        <v>32</v>
      </c>
    </row>
    <row r="1455" spans="1:30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F1455">
        <v>0</v>
      </c>
      <c r="G1455">
        <v>0</v>
      </c>
      <c r="H1455" s="35">
        <v>41344</v>
      </c>
      <c r="I1455">
        <v>64</v>
      </c>
      <c r="J1455">
        <v>960</v>
      </c>
      <c r="K1455">
        <v>0</v>
      </c>
      <c r="L1455">
        <v>883</v>
      </c>
      <c r="M1455">
        <v>50</v>
      </c>
      <c r="N1455">
        <v>38</v>
      </c>
      <c r="O1455">
        <v>0</v>
      </c>
      <c r="P1455">
        <v>1</v>
      </c>
      <c r="Q1455">
        <v>5</v>
      </c>
      <c r="R1455">
        <v>6</v>
      </c>
      <c r="S1455">
        <v>8</v>
      </c>
      <c r="T1455">
        <v>3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 s="47">
        <f t="shared" si="22"/>
        <v>2</v>
      </c>
      <c r="AB1455">
        <v>0</v>
      </c>
      <c r="AD1455" t="s">
        <v>37</v>
      </c>
    </row>
    <row r="1456" spans="1:30" x14ac:dyDescent="0.25">
      <c r="A1456" s="20">
        <v>6097</v>
      </c>
      <c r="B1456" s="20">
        <v>1959</v>
      </c>
      <c r="C1456" s="20" t="s">
        <v>2</v>
      </c>
      <c r="D1456" s="20" t="s">
        <v>9</v>
      </c>
      <c r="E1456" s="20">
        <v>50664</v>
      </c>
      <c r="F1456" s="20">
        <v>1</v>
      </c>
      <c r="G1456" s="20">
        <v>1</v>
      </c>
      <c r="H1456" s="49">
        <v>41290</v>
      </c>
      <c r="I1456" s="20">
        <v>64</v>
      </c>
      <c r="J1456" s="20">
        <v>313</v>
      </c>
      <c r="K1456" s="20">
        <v>8</v>
      </c>
      <c r="L1456" s="20">
        <v>104</v>
      </c>
      <c r="M1456" s="20">
        <v>6</v>
      </c>
      <c r="N1456" s="20">
        <v>4</v>
      </c>
      <c r="O1456" s="20">
        <v>126</v>
      </c>
      <c r="P1456" s="20">
        <v>9</v>
      </c>
      <c r="Q1456" s="20">
        <v>8</v>
      </c>
      <c r="R1456" s="20">
        <v>1</v>
      </c>
      <c r="S1456" s="20">
        <v>6</v>
      </c>
      <c r="T1456" s="20">
        <v>9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47">
        <f t="shared" si="22"/>
        <v>0</v>
      </c>
      <c r="AB1456" s="20">
        <v>0</v>
      </c>
      <c r="AC1456" s="20"/>
      <c r="AD1456" s="20" t="s">
        <v>33</v>
      </c>
    </row>
    <row r="1457" spans="1:30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F1457">
        <v>1</v>
      </c>
      <c r="G1457">
        <v>0</v>
      </c>
      <c r="H1457" s="35">
        <v>41260</v>
      </c>
      <c r="I1457">
        <v>64</v>
      </c>
      <c r="J1457">
        <v>0</v>
      </c>
      <c r="K1457">
        <v>4</v>
      </c>
      <c r="L1457">
        <v>7</v>
      </c>
      <c r="M1457">
        <v>11</v>
      </c>
      <c r="N1457">
        <v>10</v>
      </c>
      <c r="O1457">
        <v>15</v>
      </c>
      <c r="P1457">
        <v>2</v>
      </c>
      <c r="Q1457">
        <v>2</v>
      </c>
      <c r="R1457">
        <v>0</v>
      </c>
      <c r="S1457">
        <v>3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s="47">
        <f t="shared" si="22"/>
        <v>0</v>
      </c>
      <c r="AB1457">
        <v>0</v>
      </c>
      <c r="AD1457" t="s">
        <v>38</v>
      </c>
    </row>
    <row r="1458" spans="1:30" x14ac:dyDescent="0.25">
      <c r="A1458" s="20">
        <v>10479</v>
      </c>
      <c r="B1458" s="20">
        <v>1975</v>
      </c>
      <c r="C1458" s="20" t="s">
        <v>3</v>
      </c>
      <c r="D1458" s="20" t="s">
        <v>14</v>
      </c>
      <c r="E1458" s="20">
        <v>76618</v>
      </c>
      <c r="F1458" s="20">
        <v>0</v>
      </c>
      <c r="G1458" s="20">
        <v>0</v>
      </c>
      <c r="H1458" s="49">
        <v>41250</v>
      </c>
      <c r="I1458" s="20">
        <v>64</v>
      </c>
      <c r="J1458" s="20">
        <v>749</v>
      </c>
      <c r="K1458" s="20">
        <v>40</v>
      </c>
      <c r="L1458" s="20">
        <v>294</v>
      </c>
      <c r="M1458" s="20">
        <v>121</v>
      </c>
      <c r="N1458" s="20">
        <v>160</v>
      </c>
      <c r="O1458" s="20">
        <v>147</v>
      </c>
      <c r="P1458" s="20">
        <v>1</v>
      </c>
      <c r="Q1458" s="20">
        <v>3</v>
      </c>
      <c r="R1458" s="20">
        <v>2</v>
      </c>
      <c r="S1458" s="20">
        <v>5</v>
      </c>
      <c r="T1458" s="20">
        <v>1</v>
      </c>
      <c r="U1458" s="20">
        <v>0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47">
        <f t="shared" si="22"/>
        <v>0</v>
      </c>
      <c r="AB1458" s="20">
        <v>0</v>
      </c>
      <c r="AC1458" s="20"/>
      <c r="AD1458" s="20" t="s">
        <v>34</v>
      </c>
    </row>
    <row r="1459" spans="1:30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F1459">
        <v>1</v>
      </c>
      <c r="G1459">
        <v>1</v>
      </c>
      <c r="H1459" s="35">
        <v>41223</v>
      </c>
      <c r="I1459">
        <v>64</v>
      </c>
      <c r="J1459">
        <v>203</v>
      </c>
      <c r="K1459">
        <v>0</v>
      </c>
      <c r="L1459">
        <v>10</v>
      </c>
      <c r="M1459">
        <v>0</v>
      </c>
      <c r="N1459">
        <v>0</v>
      </c>
      <c r="O1459">
        <v>2</v>
      </c>
      <c r="P1459">
        <v>5</v>
      </c>
      <c r="Q1459">
        <v>3</v>
      </c>
      <c r="R1459">
        <v>1</v>
      </c>
      <c r="S1459">
        <v>6</v>
      </c>
      <c r="T1459">
        <v>6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 s="47">
        <f t="shared" si="22"/>
        <v>1</v>
      </c>
      <c r="AB1459">
        <v>0</v>
      </c>
      <c r="AD1459" t="s">
        <v>38</v>
      </c>
    </row>
    <row r="1460" spans="1:30" x14ac:dyDescent="0.25">
      <c r="A1460" s="20">
        <v>3439</v>
      </c>
      <c r="B1460" s="20">
        <v>1972</v>
      </c>
      <c r="C1460" s="20" t="s">
        <v>2</v>
      </c>
      <c r="D1460" s="20" t="s">
        <v>14</v>
      </c>
      <c r="E1460" s="20">
        <v>56721</v>
      </c>
      <c r="F1460" s="20">
        <v>1</v>
      </c>
      <c r="G1460" s="20">
        <v>1</v>
      </c>
      <c r="H1460" s="49">
        <v>41213</v>
      </c>
      <c r="I1460" s="20">
        <v>64</v>
      </c>
      <c r="J1460" s="20">
        <v>157</v>
      </c>
      <c r="K1460" s="20">
        <v>6</v>
      </c>
      <c r="L1460" s="20">
        <v>39</v>
      </c>
      <c r="M1460" s="20">
        <v>6</v>
      </c>
      <c r="N1460" s="20">
        <v>13</v>
      </c>
      <c r="O1460" s="20">
        <v>75</v>
      </c>
      <c r="P1460" s="20">
        <v>5</v>
      </c>
      <c r="Q1460" s="20">
        <v>4</v>
      </c>
      <c r="R1460" s="20">
        <v>1</v>
      </c>
      <c r="S1460" s="20">
        <v>5</v>
      </c>
      <c r="T1460" s="20">
        <v>6</v>
      </c>
      <c r="U1460" s="20">
        <v>0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47">
        <f t="shared" si="22"/>
        <v>0</v>
      </c>
      <c r="AB1460" s="20">
        <v>0</v>
      </c>
      <c r="AC1460" s="20"/>
      <c r="AD1460" s="20" t="s">
        <v>38</v>
      </c>
    </row>
    <row r="1461" spans="1:30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F1461">
        <v>0</v>
      </c>
      <c r="G1461">
        <v>0</v>
      </c>
      <c r="H1461" s="35">
        <v>41170</v>
      </c>
      <c r="I1461">
        <v>64</v>
      </c>
      <c r="J1461">
        <v>1</v>
      </c>
      <c r="K1461">
        <v>26</v>
      </c>
      <c r="L1461">
        <v>25</v>
      </c>
      <c r="M1461">
        <v>17</v>
      </c>
      <c r="N1461">
        <v>23</v>
      </c>
      <c r="O1461">
        <v>15</v>
      </c>
      <c r="P1461">
        <v>1</v>
      </c>
      <c r="Q1461">
        <v>3</v>
      </c>
      <c r="R1461">
        <v>0</v>
      </c>
      <c r="S1461">
        <v>3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 s="47">
        <f t="shared" si="22"/>
        <v>1</v>
      </c>
      <c r="AB1461">
        <v>0</v>
      </c>
      <c r="AD1461" t="s">
        <v>33</v>
      </c>
    </row>
    <row r="1462" spans="1:30" x14ac:dyDescent="0.25">
      <c r="A1462" s="20">
        <v>5393</v>
      </c>
      <c r="B1462" s="20">
        <v>1977</v>
      </c>
      <c r="C1462" s="20" t="s">
        <v>2</v>
      </c>
      <c r="D1462" s="20" t="s">
        <v>9</v>
      </c>
      <c r="E1462" s="20">
        <v>23763</v>
      </c>
      <c r="F1462" s="20">
        <v>1</v>
      </c>
      <c r="G1462" s="20">
        <v>0</v>
      </c>
      <c r="H1462" s="49">
        <v>41128</v>
      </c>
      <c r="I1462" s="20">
        <v>64</v>
      </c>
      <c r="J1462" s="20">
        <v>22</v>
      </c>
      <c r="K1462" s="20">
        <v>0</v>
      </c>
      <c r="L1462" s="20">
        <v>6</v>
      </c>
      <c r="M1462" s="20">
        <v>6</v>
      </c>
      <c r="N1462" s="20">
        <v>2</v>
      </c>
      <c r="O1462" s="20">
        <v>6</v>
      </c>
      <c r="P1462" s="20">
        <v>1</v>
      </c>
      <c r="Q1462" s="20">
        <v>1</v>
      </c>
      <c r="R1462" s="20">
        <v>0</v>
      </c>
      <c r="S1462" s="20">
        <v>3</v>
      </c>
      <c r="T1462" s="20">
        <v>7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47">
        <f t="shared" si="22"/>
        <v>0</v>
      </c>
      <c r="AB1462" s="20">
        <v>0</v>
      </c>
      <c r="AC1462" s="20"/>
      <c r="AD1462" s="20" t="s">
        <v>38</v>
      </c>
    </row>
    <row r="1463" spans="1:30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F1463">
        <v>1</v>
      </c>
      <c r="G1463">
        <v>1</v>
      </c>
      <c r="H1463" s="35">
        <v>41816</v>
      </c>
      <c r="I1463">
        <v>65</v>
      </c>
      <c r="J1463">
        <v>39</v>
      </c>
      <c r="K1463">
        <v>1</v>
      </c>
      <c r="L1463">
        <v>16</v>
      </c>
      <c r="M1463">
        <v>2</v>
      </c>
      <c r="N1463">
        <v>0</v>
      </c>
      <c r="O1463">
        <v>3</v>
      </c>
      <c r="P1463">
        <v>4</v>
      </c>
      <c r="Q1463">
        <v>3</v>
      </c>
      <c r="R1463">
        <v>0</v>
      </c>
      <c r="S1463">
        <v>3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s="47">
        <f t="shared" si="22"/>
        <v>0</v>
      </c>
      <c r="AB1463">
        <v>0</v>
      </c>
      <c r="AD1463" t="s">
        <v>36</v>
      </c>
    </row>
    <row r="1464" spans="1:30" x14ac:dyDescent="0.25">
      <c r="A1464" s="20">
        <v>4050</v>
      </c>
      <c r="B1464" s="20">
        <v>1966</v>
      </c>
      <c r="C1464" s="20" t="s">
        <v>4</v>
      </c>
      <c r="D1464" s="20" t="s">
        <v>14</v>
      </c>
      <c r="E1464" s="20">
        <v>49605</v>
      </c>
      <c r="F1464" s="20">
        <v>0</v>
      </c>
      <c r="G1464" s="20">
        <v>0</v>
      </c>
      <c r="H1464" s="49">
        <v>41811</v>
      </c>
      <c r="I1464" s="20">
        <v>65</v>
      </c>
      <c r="J1464" s="20">
        <v>42</v>
      </c>
      <c r="K1464" s="20">
        <v>16</v>
      </c>
      <c r="L1464" s="20">
        <v>29</v>
      </c>
      <c r="M1464" s="20">
        <v>12</v>
      </c>
      <c r="N1464" s="20">
        <v>20</v>
      </c>
      <c r="O1464" s="20">
        <v>8</v>
      </c>
      <c r="P1464" s="20">
        <v>1</v>
      </c>
      <c r="Q1464" s="20">
        <v>2</v>
      </c>
      <c r="R1464" s="20">
        <v>1</v>
      </c>
      <c r="S1464" s="20">
        <v>4</v>
      </c>
      <c r="T1464" s="20">
        <v>3</v>
      </c>
      <c r="U1464" s="20">
        <v>0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47">
        <f t="shared" si="22"/>
        <v>0</v>
      </c>
      <c r="AB1464" s="20">
        <v>0</v>
      </c>
      <c r="AC1464" s="20"/>
      <c r="AD1464" s="20" t="s">
        <v>37</v>
      </c>
    </row>
    <row r="1465" spans="1:30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F1465">
        <v>0</v>
      </c>
      <c r="G1465">
        <v>0</v>
      </c>
      <c r="H1465" s="35">
        <v>41777</v>
      </c>
      <c r="I1465">
        <v>65</v>
      </c>
      <c r="J1465">
        <v>1</v>
      </c>
      <c r="K1465">
        <v>1</v>
      </c>
      <c r="L1465">
        <v>3</v>
      </c>
      <c r="M1465">
        <v>1</v>
      </c>
      <c r="N1465">
        <v>1</v>
      </c>
      <c r="O1465">
        <v>1</v>
      </c>
      <c r="P1465">
        <v>15</v>
      </c>
      <c r="Q1465">
        <v>0</v>
      </c>
      <c r="R1465">
        <v>0</v>
      </c>
      <c r="S1465">
        <v>0</v>
      </c>
      <c r="T1465">
        <v>20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s="47">
        <f t="shared" si="22"/>
        <v>0</v>
      </c>
      <c r="AB1465">
        <v>0</v>
      </c>
      <c r="AD1465" t="s">
        <v>38</v>
      </c>
    </row>
    <row r="1466" spans="1:30" x14ac:dyDescent="0.25">
      <c r="A1466" s="20">
        <v>8315</v>
      </c>
      <c r="B1466" s="20">
        <v>1995</v>
      </c>
      <c r="C1466" s="20" t="s">
        <v>2</v>
      </c>
      <c r="D1466" s="20" t="s">
        <v>9</v>
      </c>
      <c r="E1466" s="20">
        <v>34824</v>
      </c>
      <c r="F1466" s="20">
        <v>0</v>
      </c>
      <c r="G1466" s="20">
        <v>0</v>
      </c>
      <c r="H1466" s="49">
        <v>41724</v>
      </c>
      <c r="I1466" s="20">
        <v>65</v>
      </c>
      <c r="J1466" s="20">
        <v>4</v>
      </c>
      <c r="K1466" s="20">
        <v>2</v>
      </c>
      <c r="L1466" s="20">
        <v>11</v>
      </c>
      <c r="M1466" s="20">
        <v>2</v>
      </c>
      <c r="N1466" s="20">
        <v>0</v>
      </c>
      <c r="O1466" s="20">
        <v>4</v>
      </c>
      <c r="P1466" s="20">
        <v>1</v>
      </c>
      <c r="Q1466" s="20">
        <v>1</v>
      </c>
      <c r="R1466" s="20">
        <v>0</v>
      </c>
      <c r="S1466" s="20">
        <v>2</v>
      </c>
      <c r="T1466" s="20">
        <v>6</v>
      </c>
      <c r="U1466" s="20">
        <v>0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47">
        <f t="shared" si="22"/>
        <v>0</v>
      </c>
      <c r="AB1466" s="20">
        <v>0</v>
      </c>
      <c r="AC1466" s="20"/>
      <c r="AD1466" s="20" t="s">
        <v>31</v>
      </c>
    </row>
    <row r="1467" spans="1:30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F1467">
        <v>0</v>
      </c>
      <c r="G1467">
        <v>0</v>
      </c>
      <c r="H1467" s="35">
        <v>41724</v>
      </c>
      <c r="I1467">
        <v>65</v>
      </c>
      <c r="J1467">
        <v>4</v>
      </c>
      <c r="K1467">
        <v>2</v>
      </c>
      <c r="L1467">
        <v>11</v>
      </c>
      <c r="M1467">
        <v>2</v>
      </c>
      <c r="N1467">
        <v>0</v>
      </c>
      <c r="O1467">
        <v>4</v>
      </c>
      <c r="P1467">
        <v>1</v>
      </c>
      <c r="Q1467">
        <v>1</v>
      </c>
      <c r="R1467">
        <v>0</v>
      </c>
      <c r="S1467">
        <v>2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s="47">
        <f t="shared" si="22"/>
        <v>0</v>
      </c>
      <c r="AB1467">
        <v>0</v>
      </c>
      <c r="AD1467" t="s">
        <v>38</v>
      </c>
    </row>
    <row r="1468" spans="1:30" x14ac:dyDescent="0.25">
      <c r="A1468" s="20">
        <v>3643</v>
      </c>
      <c r="B1468" s="20">
        <v>1974</v>
      </c>
      <c r="C1468" s="20" t="s">
        <v>4</v>
      </c>
      <c r="D1468" s="20" t="s">
        <v>14</v>
      </c>
      <c r="E1468" s="20">
        <v>63206</v>
      </c>
      <c r="F1468" s="20">
        <v>0</v>
      </c>
      <c r="G1468" s="20">
        <v>0</v>
      </c>
      <c r="H1468" s="49">
        <v>41718</v>
      </c>
      <c r="I1468" s="20">
        <v>65</v>
      </c>
      <c r="J1468" s="20">
        <v>750</v>
      </c>
      <c r="K1468" s="20">
        <v>8</v>
      </c>
      <c r="L1468" s="20">
        <v>125</v>
      </c>
      <c r="M1468" s="20">
        <v>11</v>
      </c>
      <c r="N1468" s="20">
        <v>8</v>
      </c>
      <c r="O1468" s="20">
        <v>26</v>
      </c>
      <c r="P1468" s="20">
        <v>1</v>
      </c>
      <c r="Q1468" s="20">
        <v>4</v>
      </c>
      <c r="R1468" s="20">
        <v>3</v>
      </c>
      <c r="S1468" s="20">
        <v>6</v>
      </c>
      <c r="T1468" s="20">
        <v>2</v>
      </c>
      <c r="U1468" s="20">
        <v>0</v>
      </c>
      <c r="V1468" s="20">
        <v>0</v>
      </c>
      <c r="W1468" s="20">
        <v>1</v>
      </c>
      <c r="X1468" s="20">
        <v>0</v>
      </c>
      <c r="Y1468" s="20">
        <v>0</v>
      </c>
      <c r="Z1468" s="20">
        <v>0</v>
      </c>
      <c r="AA1468" s="47">
        <f t="shared" si="22"/>
        <v>1</v>
      </c>
      <c r="AB1468" s="20">
        <v>0</v>
      </c>
      <c r="AC1468" s="20"/>
      <c r="AD1468" s="20" t="s">
        <v>37</v>
      </c>
    </row>
    <row r="1469" spans="1:30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F1469">
        <v>1</v>
      </c>
      <c r="G1469">
        <v>0</v>
      </c>
      <c r="H1469" s="35">
        <v>41677</v>
      </c>
      <c r="I1469">
        <v>65</v>
      </c>
      <c r="J1469">
        <v>25</v>
      </c>
      <c r="K1469">
        <v>3</v>
      </c>
      <c r="L1469">
        <v>16</v>
      </c>
      <c r="M1469">
        <v>8</v>
      </c>
      <c r="N1469">
        <v>5</v>
      </c>
      <c r="O1469">
        <v>2</v>
      </c>
      <c r="P1469">
        <v>2</v>
      </c>
      <c r="Q1469">
        <v>2</v>
      </c>
      <c r="R1469">
        <v>1</v>
      </c>
      <c r="S1469">
        <v>3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s="47">
        <f t="shared" si="22"/>
        <v>0</v>
      </c>
      <c r="AB1469">
        <v>0</v>
      </c>
      <c r="AD1469" t="s">
        <v>34</v>
      </c>
    </row>
    <row r="1470" spans="1:30" x14ac:dyDescent="0.25">
      <c r="A1470" s="20">
        <v>4887</v>
      </c>
      <c r="B1470" s="20">
        <v>1976</v>
      </c>
      <c r="C1470" s="20" t="s">
        <v>3</v>
      </c>
      <c r="D1470" s="20" t="s">
        <v>10</v>
      </c>
      <c r="E1470" s="20">
        <v>55412</v>
      </c>
      <c r="F1470" s="20">
        <v>1</v>
      </c>
      <c r="G1470" s="20">
        <v>1</v>
      </c>
      <c r="H1470" s="49">
        <v>41600</v>
      </c>
      <c r="I1470" s="20">
        <v>65</v>
      </c>
      <c r="J1470" s="20">
        <v>10</v>
      </c>
      <c r="K1470" s="20">
        <v>5</v>
      </c>
      <c r="L1470" s="20">
        <v>28</v>
      </c>
      <c r="M1470" s="20">
        <v>11</v>
      </c>
      <c r="N1470" s="20">
        <v>1</v>
      </c>
      <c r="O1470" s="20">
        <v>8</v>
      </c>
      <c r="P1470" s="20">
        <v>1</v>
      </c>
      <c r="Q1470" s="20">
        <v>2</v>
      </c>
      <c r="R1470" s="20">
        <v>0</v>
      </c>
      <c r="S1470" s="20">
        <v>3</v>
      </c>
      <c r="T1470" s="20">
        <v>5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47">
        <f t="shared" si="22"/>
        <v>0</v>
      </c>
      <c r="AB1470" s="20">
        <v>0</v>
      </c>
      <c r="AC1470" s="20"/>
      <c r="AD1470" s="20" t="s">
        <v>37</v>
      </c>
    </row>
    <row r="1471" spans="1:30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F1471">
        <v>2</v>
      </c>
      <c r="G1471">
        <v>1</v>
      </c>
      <c r="H1471" s="35">
        <v>41581</v>
      </c>
      <c r="I1471">
        <v>65</v>
      </c>
      <c r="J1471">
        <v>4</v>
      </c>
      <c r="K1471">
        <v>0</v>
      </c>
      <c r="L1471">
        <v>2</v>
      </c>
      <c r="M1471">
        <v>0</v>
      </c>
      <c r="N1471">
        <v>0</v>
      </c>
      <c r="O1471">
        <v>2</v>
      </c>
      <c r="P1471">
        <v>1</v>
      </c>
      <c r="Q1471">
        <v>1</v>
      </c>
      <c r="R1471">
        <v>0</v>
      </c>
      <c r="S1471">
        <v>2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s="47">
        <f t="shared" si="22"/>
        <v>0</v>
      </c>
      <c r="AB1471">
        <v>0</v>
      </c>
      <c r="AD1471" t="s">
        <v>37</v>
      </c>
    </row>
    <row r="1472" spans="1:30" x14ac:dyDescent="0.25">
      <c r="A1472" s="20">
        <v>3254</v>
      </c>
      <c r="B1472" s="20">
        <v>1971</v>
      </c>
      <c r="C1472" s="20" t="s">
        <v>2</v>
      </c>
      <c r="D1472" s="20" t="s">
        <v>14</v>
      </c>
      <c r="E1472" s="20">
        <v>70886</v>
      </c>
      <c r="F1472" s="20">
        <v>1</v>
      </c>
      <c r="G1472" s="20">
        <v>0</v>
      </c>
      <c r="H1472" s="49">
        <v>41561</v>
      </c>
      <c r="I1472" s="20">
        <v>65</v>
      </c>
      <c r="J1472" s="20">
        <v>407</v>
      </c>
      <c r="K1472" s="20">
        <v>70</v>
      </c>
      <c r="L1472" s="20">
        <v>239</v>
      </c>
      <c r="M1472" s="20">
        <v>103</v>
      </c>
      <c r="N1472" s="20">
        <v>88</v>
      </c>
      <c r="O1472" s="20">
        <v>53</v>
      </c>
      <c r="P1472" s="20">
        <v>1</v>
      </c>
      <c r="Q1472" s="20">
        <v>5</v>
      </c>
      <c r="R1472" s="20">
        <v>4</v>
      </c>
      <c r="S1472" s="20">
        <v>4</v>
      </c>
      <c r="T1472" s="20">
        <v>2</v>
      </c>
      <c r="U1472" s="20">
        <v>0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47">
        <f t="shared" si="22"/>
        <v>0</v>
      </c>
      <c r="AB1472" s="20">
        <v>0</v>
      </c>
      <c r="AC1472" s="20"/>
      <c r="AD1472" s="20" t="s">
        <v>38</v>
      </c>
    </row>
    <row r="1473" spans="1:30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F1473">
        <v>0</v>
      </c>
      <c r="G1473">
        <v>1</v>
      </c>
      <c r="H1473" s="35">
        <v>41535</v>
      </c>
      <c r="I1473">
        <v>65</v>
      </c>
      <c r="J1473">
        <v>619</v>
      </c>
      <c r="K1473">
        <v>54</v>
      </c>
      <c r="L1473">
        <v>260</v>
      </c>
      <c r="M1473">
        <v>127</v>
      </c>
      <c r="N1473">
        <v>54</v>
      </c>
      <c r="O1473">
        <v>54</v>
      </c>
      <c r="P1473">
        <v>1</v>
      </c>
      <c r="Q1473">
        <v>4</v>
      </c>
      <c r="R1473">
        <v>7</v>
      </c>
      <c r="S1473">
        <v>5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s="47">
        <f t="shared" si="22"/>
        <v>0</v>
      </c>
      <c r="AB1473">
        <v>0</v>
      </c>
      <c r="AD1473" t="s">
        <v>38</v>
      </c>
    </row>
    <row r="1474" spans="1:30" x14ac:dyDescent="0.25">
      <c r="A1474" s="20">
        <v>6142</v>
      </c>
      <c r="B1474" s="20">
        <v>1943</v>
      </c>
      <c r="C1474" s="20" t="s">
        <v>4</v>
      </c>
      <c r="D1474" s="20" t="s">
        <v>14</v>
      </c>
      <c r="E1474" s="20">
        <v>65073</v>
      </c>
      <c r="F1474" s="20">
        <v>0</v>
      </c>
      <c r="G1474" s="20">
        <v>0</v>
      </c>
      <c r="H1474" s="49">
        <v>41506</v>
      </c>
      <c r="I1474" s="20">
        <v>65</v>
      </c>
      <c r="J1474" s="20">
        <v>629</v>
      </c>
      <c r="K1474" s="20">
        <v>17</v>
      </c>
      <c r="L1474" s="20">
        <v>177</v>
      </c>
      <c r="M1474" s="20">
        <v>69</v>
      </c>
      <c r="N1474" s="20">
        <v>0</v>
      </c>
      <c r="O1474" s="20">
        <v>8</v>
      </c>
      <c r="P1474" s="20">
        <v>1</v>
      </c>
      <c r="Q1474" s="20">
        <v>5</v>
      </c>
      <c r="R1474" s="20">
        <v>3</v>
      </c>
      <c r="S1474" s="20">
        <v>5</v>
      </c>
      <c r="T1474" s="20">
        <v>2</v>
      </c>
      <c r="U1474" s="20">
        <v>0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47">
        <f t="shared" si="22"/>
        <v>0</v>
      </c>
      <c r="AB1474" s="20">
        <v>1</v>
      </c>
      <c r="AC1474" s="20"/>
      <c r="AD1474" s="20" t="s">
        <v>38</v>
      </c>
    </row>
    <row r="1475" spans="1:30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F1475">
        <v>1</v>
      </c>
      <c r="G1475">
        <v>1</v>
      </c>
      <c r="H1475" s="35">
        <v>41448</v>
      </c>
      <c r="I1475">
        <v>65</v>
      </c>
      <c r="J1475">
        <v>30</v>
      </c>
      <c r="K1475">
        <v>0</v>
      </c>
      <c r="L1475">
        <v>9</v>
      </c>
      <c r="M1475">
        <v>0</v>
      </c>
      <c r="N1475">
        <v>0</v>
      </c>
      <c r="O1475">
        <v>3</v>
      </c>
      <c r="P1475">
        <v>2</v>
      </c>
      <c r="Q1475">
        <v>1</v>
      </c>
      <c r="R1475">
        <v>0</v>
      </c>
      <c r="S1475">
        <v>3</v>
      </c>
      <c r="T1475">
        <v>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s="47">
        <f t="shared" ref="AA1475:AA1538" si="23">SUM(U1475:Z1475)</f>
        <v>0</v>
      </c>
      <c r="AB1475">
        <v>0</v>
      </c>
      <c r="AD1475" t="s">
        <v>38</v>
      </c>
    </row>
    <row r="1476" spans="1:30" x14ac:dyDescent="0.25">
      <c r="A1476" s="20">
        <v>9805</v>
      </c>
      <c r="B1476" s="20">
        <v>1953</v>
      </c>
      <c r="C1476" s="20" t="s">
        <v>4</v>
      </c>
      <c r="D1476" s="20" t="s">
        <v>13</v>
      </c>
      <c r="E1476" s="20">
        <v>56129</v>
      </c>
      <c r="F1476" s="20">
        <v>0</v>
      </c>
      <c r="G1476" s="20">
        <v>1</v>
      </c>
      <c r="H1476" s="49">
        <v>41445</v>
      </c>
      <c r="I1476" s="20">
        <v>65</v>
      </c>
      <c r="J1476" s="20">
        <v>320</v>
      </c>
      <c r="K1476" s="20">
        <v>48</v>
      </c>
      <c r="L1476" s="20">
        <v>133</v>
      </c>
      <c r="M1476" s="20">
        <v>39</v>
      </c>
      <c r="N1476" s="20">
        <v>72</v>
      </c>
      <c r="O1476" s="20">
        <v>48</v>
      </c>
      <c r="P1476" s="20">
        <v>4</v>
      </c>
      <c r="Q1476" s="20">
        <v>6</v>
      </c>
      <c r="R1476" s="20">
        <v>2</v>
      </c>
      <c r="S1476" s="20">
        <v>10</v>
      </c>
      <c r="T1476" s="20">
        <v>4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47">
        <f t="shared" si="23"/>
        <v>0</v>
      </c>
      <c r="AB1476" s="20">
        <v>0</v>
      </c>
      <c r="AC1476" s="20"/>
      <c r="AD1476" s="20" t="s">
        <v>37</v>
      </c>
    </row>
    <row r="1477" spans="1:30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F1477">
        <v>0</v>
      </c>
      <c r="G1477">
        <v>1</v>
      </c>
      <c r="H1477" s="35">
        <v>41445</v>
      </c>
      <c r="I1477">
        <v>65</v>
      </c>
      <c r="J1477">
        <v>320</v>
      </c>
      <c r="K1477">
        <v>48</v>
      </c>
      <c r="L1477">
        <v>133</v>
      </c>
      <c r="M1477">
        <v>39</v>
      </c>
      <c r="N1477">
        <v>72</v>
      </c>
      <c r="O1477">
        <v>48</v>
      </c>
      <c r="P1477">
        <v>4</v>
      </c>
      <c r="Q1477">
        <v>6</v>
      </c>
      <c r="R1477">
        <v>2</v>
      </c>
      <c r="S1477">
        <v>10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47">
        <f t="shared" si="23"/>
        <v>0</v>
      </c>
      <c r="AB1477">
        <v>0</v>
      </c>
      <c r="AD1477" t="s">
        <v>38</v>
      </c>
    </row>
    <row r="1478" spans="1:30" x14ac:dyDescent="0.25">
      <c r="A1478" s="20">
        <v>1606</v>
      </c>
      <c r="B1478" s="20">
        <v>1971</v>
      </c>
      <c r="C1478" s="20" t="s">
        <v>2</v>
      </c>
      <c r="D1478" s="20" t="s">
        <v>13</v>
      </c>
      <c r="E1478" s="20">
        <v>38590</v>
      </c>
      <c r="F1478" s="20">
        <v>1</v>
      </c>
      <c r="G1478" s="20">
        <v>0</v>
      </c>
      <c r="H1478" s="49">
        <v>41409</v>
      </c>
      <c r="I1478" s="20">
        <v>65</v>
      </c>
      <c r="J1478" s="20">
        <v>3</v>
      </c>
      <c r="K1478" s="20">
        <v>1</v>
      </c>
      <c r="L1478" s="20">
        <v>8</v>
      </c>
      <c r="M1478" s="20">
        <v>4</v>
      </c>
      <c r="N1478" s="20">
        <v>3</v>
      </c>
      <c r="O1478" s="20">
        <v>3</v>
      </c>
      <c r="P1478" s="20">
        <v>1</v>
      </c>
      <c r="Q1478" s="20">
        <v>1</v>
      </c>
      <c r="R1478" s="20">
        <v>0</v>
      </c>
      <c r="S1478" s="20">
        <v>2</v>
      </c>
      <c r="T1478" s="20">
        <v>8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47">
        <f t="shared" si="23"/>
        <v>0</v>
      </c>
      <c r="AB1478" s="20">
        <v>0</v>
      </c>
      <c r="AC1478" s="20"/>
      <c r="AD1478" s="20" t="s">
        <v>33</v>
      </c>
    </row>
    <row r="1479" spans="1:30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F1479">
        <v>1</v>
      </c>
      <c r="G1479">
        <v>1</v>
      </c>
      <c r="H1479" s="35">
        <v>41409</v>
      </c>
      <c r="I1479">
        <v>65</v>
      </c>
      <c r="J1479">
        <v>215</v>
      </c>
      <c r="K1479">
        <v>7</v>
      </c>
      <c r="L1479">
        <v>33</v>
      </c>
      <c r="M1479">
        <v>3</v>
      </c>
      <c r="N1479">
        <v>0</v>
      </c>
      <c r="O1479">
        <v>13</v>
      </c>
      <c r="P1479">
        <v>6</v>
      </c>
      <c r="Q1479">
        <v>5</v>
      </c>
      <c r="R1479">
        <v>1</v>
      </c>
      <c r="S1479">
        <v>5</v>
      </c>
      <c r="T1479">
        <v>7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 s="47">
        <f t="shared" si="23"/>
        <v>1</v>
      </c>
      <c r="AB1479">
        <v>0</v>
      </c>
      <c r="AD1479" t="s">
        <v>36</v>
      </c>
    </row>
    <row r="1480" spans="1:30" x14ac:dyDescent="0.25">
      <c r="A1480" s="20">
        <v>9305</v>
      </c>
      <c r="B1480" s="20">
        <v>1976</v>
      </c>
      <c r="C1480" s="20" t="s">
        <v>5</v>
      </c>
      <c r="D1480" s="20" t="s">
        <v>9</v>
      </c>
      <c r="E1480" s="20">
        <v>79689</v>
      </c>
      <c r="F1480" s="20">
        <v>0</v>
      </c>
      <c r="G1480" s="20">
        <v>0</v>
      </c>
      <c r="H1480" s="49">
        <v>41406</v>
      </c>
      <c r="I1480" s="20">
        <v>65</v>
      </c>
      <c r="J1480" s="20">
        <v>311</v>
      </c>
      <c r="K1480" s="20">
        <v>26</v>
      </c>
      <c r="L1480" s="20">
        <v>640</v>
      </c>
      <c r="M1480" s="20">
        <v>180</v>
      </c>
      <c r="N1480" s="20">
        <v>37</v>
      </c>
      <c r="O1480" s="20">
        <v>121</v>
      </c>
      <c r="P1480" s="20">
        <v>1</v>
      </c>
      <c r="Q1480" s="20">
        <v>4</v>
      </c>
      <c r="R1480" s="20">
        <v>9</v>
      </c>
      <c r="S1480" s="20">
        <v>13</v>
      </c>
      <c r="T1480" s="20">
        <v>2</v>
      </c>
      <c r="U1480" s="20">
        <v>0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47">
        <f t="shared" si="23"/>
        <v>0</v>
      </c>
      <c r="AB1480" s="20">
        <v>0</v>
      </c>
      <c r="AC1480" s="20"/>
      <c r="AD1480" s="20" t="s">
        <v>38</v>
      </c>
    </row>
    <row r="1481" spans="1:30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F1481">
        <v>0</v>
      </c>
      <c r="G1481">
        <v>1</v>
      </c>
      <c r="H1481" s="35">
        <v>41391</v>
      </c>
      <c r="I1481">
        <v>65</v>
      </c>
      <c r="J1481">
        <v>29</v>
      </c>
      <c r="K1481">
        <v>0</v>
      </c>
      <c r="L1481">
        <v>5</v>
      </c>
      <c r="M1481">
        <v>0</v>
      </c>
      <c r="N1481">
        <v>1</v>
      </c>
      <c r="O1481">
        <v>5</v>
      </c>
      <c r="P1481">
        <v>1</v>
      </c>
      <c r="Q1481">
        <v>1</v>
      </c>
      <c r="R1481">
        <v>0</v>
      </c>
      <c r="S1481">
        <v>3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s="47">
        <f t="shared" si="23"/>
        <v>0</v>
      </c>
      <c r="AB1481">
        <v>0</v>
      </c>
      <c r="AD1481" t="s">
        <v>37</v>
      </c>
    </row>
    <row r="1482" spans="1:30" x14ac:dyDescent="0.25">
      <c r="A1482" s="20">
        <v>4437</v>
      </c>
      <c r="B1482" s="20">
        <v>1962</v>
      </c>
      <c r="C1482" s="20" t="s">
        <v>2</v>
      </c>
      <c r="D1482" s="20" t="s">
        <v>14</v>
      </c>
      <c r="E1482" s="20">
        <v>65316</v>
      </c>
      <c r="F1482" s="20">
        <v>1</v>
      </c>
      <c r="G1482" s="20">
        <v>1</v>
      </c>
      <c r="H1482" s="49">
        <v>41388</v>
      </c>
      <c r="I1482" s="20">
        <v>65</v>
      </c>
      <c r="J1482" s="20">
        <v>112</v>
      </c>
      <c r="K1482" s="20">
        <v>6</v>
      </c>
      <c r="L1482" s="20">
        <v>92</v>
      </c>
      <c r="M1482" s="20">
        <v>3</v>
      </c>
      <c r="N1482" s="20">
        <v>9</v>
      </c>
      <c r="O1482" s="20">
        <v>38</v>
      </c>
      <c r="P1482" s="20">
        <v>2</v>
      </c>
      <c r="Q1482" s="20">
        <v>3</v>
      </c>
      <c r="R1482" s="20">
        <v>2</v>
      </c>
      <c r="S1482" s="20">
        <v>5</v>
      </c>
      <c r="T1482" s="20">
        <v>4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47">
        <f t="shared" si="23"/>
        <v>0</v>
      </c>
      <c r="AB1482" s="20">
        <v>0</v>
      </c>
      <c r="AC1482" s="20"/>
      <c r="AD1482" s="20" t="s">
        <v>38</v>
      </c>
    </row>
    <row r="1483" spans="1:30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F1483">
        <v>1</v>
      </c>
      <c r="G1483">
        <v>0</v>
      </c>
      <c r="H1483" s="35">
        <v>41386</v>
      </c>
      <c r="I1483">
        <v>65</v>
      </c>
      <c r="J1483">
        <v>7</v>
      </c>
      <c r="K1483">
        <v>2</v>
      </c>
      <c r="L1483">
        <v>6</v>
      </c>
      <c r="M1483">
        <v>2</v>
      </c>
      <c r="N1483">
        <v>0</v>
      </c>
      <c r="O1483">
        <v>3</v>
      </c>
      <c r="P1483">
        <v>1</v>
      </c>
      <c r="Q1483">
        <v>1</v>
      </c>
      <c r="R1483">
        <v>0</v>
      </c>
      <c r="S1483">
        <v>2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s="47">
        <f t="shared" si="23"/>
        <v>0</v>
      </c>
      <c r="AB1483">
        <v>0</v>
      </c>
      <c r="AD1483" t="s">
        <v>38</v>
      </c>
    </row>
    <row r="1484" spans="1:30" x14ac:dyDescent="0.25">
      <c r="A1484" s="20">
        <v>3536</v>
      </c>
      <c r="B1484" s="20">
        <v>1960</v>
      </c>
      <c r="C1484" s="20" t="s">
        <v>2</v>
      </c>
      <c r="D1484" s="20" t="s">
        <v>13</v>
      </c>
      <c r="E1484" s="20">
        <v>19740</v>
      </c>
      <c r="F1484" s="20">
        <v>0</v>
      </c>
      <c r="G1484" s="20">
        <v>1</v>
      </c>
      <c r="H1484" s="49">
        <v>41357</v>
      </c>
      <c r="I1484" s="20">
        <v>65</v>
      </c>
      <c r="J1484" s="20">
        <v>7</v>
      </c>
      <c r="K1484" s="20">
        <v>11</v>
      </c>
      <c r="L1484" s="20">
        <v>3</v>
      </c>
      <c r="M1484" s="20">
        <v>10</v>
      </c>
      <c r="N1484" s="20">
        <v>4</v>
      </c>
      <c r="O1484" s="20">
        <v>20</v>
      </c>
      <c r="P1484" s="20">
        <v>2</v>
      </c>
      <c r="Q1484" s="20">
        <v>1</v>
      </c>
      <c r="R1484" s="20">
        <v>1</v>
      </c>
      <c r="S1484" s="20">
        <v>3</v>
      </c>
      <c r="T1484" s="20">
        <v>5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47">
        <f t="shared" si="23"/>
        <v>0</v>
      </c>
      <c r="AB1484" s="20">
        <v>0</v>
      </c>
      <c r="AC1484" s="20"/>
      <c r="AD1484" s="20" t="s">
        <v>36</v>
      </c>
    </row>
    <row r="1485" spans="1:30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F1485">
        <v>1</v>
      </c>
      <c r="G1485">
        <v>0</v>
      </c>
      <c r="H1485" s="35">
        <v>41282</v>
      </c>
      <c r="I1485">
        <v>65</v>
      </c>
      <c r="J1485">
        <v>5</v>
      </c>
      <c r="K1485">
        <v>23</v>
      </c>
      <c r="L1485">
        <v>15</v>
      </c>
      <c r="M1485">
        <v>0</v>
      </c>
      <c r="N1485">
        <v>18</v>
      </c>
      <c r="O1485">
        <v>14</v>
      </c>
      <c r="P1485">
        <v>2</v>
      </c>
      <c r="Q1485">
        <v>2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s="47">
        <f t="shared" si="23"/>
        <v>0</v>
      </c>
      <c r="AB1485">
        <v>0</v>
      </c>
      <c r="AD1485" t="s">
        <v>38</v>
      </c>
    </row>
    <row r="1486" spans="1:30" x14ac:dyDescent="0.25">
      <c r="A1486" s="20">
        <v>9707</v>
      </c>
      <c r="B1486" s="20">
        <v>1969</v>
      </c>
      <c r="C1486" s="20" t="s">
        <v>3</v>
      </c>
      <c r="D1486" s="20" t="s">
        <v>14</v>
      </c>
      <c r="E1486" s="20">
        <v>55212</v>
      </c>
      <c r="F1486" s="20">
        <v>0</v>
      </c>
      <c r="G1486" s="20">
        <v>1</v>
      </c>
      <c r="H1486" s="49">
        <v>41236</v>
      </c>
      <c r="I1486" s="20">
        <v>65</v>
      </c>
      <c r="J1486" s="20">
        <v>1103</v>
      </c>
      <c r="K1486" s="20">
        <v>0</v>
      </c>
      <c r="L1486" s="20">
        <v>45</v>
      </c>
      <c r="M1486" s="20">
        <v>0</v>
      </c>
      <c r="N1486" s="20">
        <v>0</v>
      </c>
      <c r="O1486" s="20">
        <v>34</v>
      </c>
      <c r="P1486" s="20">
        <v>3</v>
      </c>
      <c r="Q1486" s="20">
        <v>4</v>
      </c>
      <c r="R1486" s="20">
        <v>2</v>
      </c>
      <c r="S1486" s="20">
        <v>11</v>
      </c>
      <c r="T1486" s="20">
        <v>8</v>
      </c>
      <c r="U1486" s="20">
        <v>0</v>
      </c>
      <c r="V1486" s="20">
        <v>1</v>
      </c>
      <c r="W1486" s="20">
        <v>0</v>
      </c>
      <c r="X1486" s="20">
        <v>0</v>
      </c>
      <c r="Y1486" s="20">
        <v>1</v>
      </c>
      <c r="Z1486" s="20">
        <v>0</v>
      </c>
      <c r="AA1486" s="47">
        <f t="shared" si="23"/>
        <v>2</v>
      </c>
      <c r="AB1486" s="20">
        <v>0</v>
      </c>
      <c r="AC1486" s="20"/>
      <c r="AD1486" s="20" t="s">
        <v>38</v>
      </c>
    </row>
    <row r="1487" spans="1:30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F1487">
        <v>0</v>
      </c>
      <c r="G1487">
        <v>1</v>
      </c>
      <c r="H1487" s="35">
        <v>41236</v>
      </c>
      <c r="I1487">
        <v>65</v>
      </c>
      <c r="J1487">
        <v>1103</v>
      </c>
      <c r="K1487">
        <v>0</v>
      </c>
      <c r="L1487">
        <v>45</v>
      </c>
      <c r="M1487">
        <v>0</v>
      </c>
      <c r="N1487">
        <v>0</v>
      </c>
      <c r="O1487">
        <v>34</v>
      </c>
      <c r="P1487">
        <v>3</v>
      </c>
      <c r="Q1487">
        <v>4</v>
      </c>
      <c r="R1487">
        <v>2</v>
      </c>
      <c r="S1487">
        <v>11</v>
      </c>
      <c r="T1487">
        <v>8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 s="47">
        <f t="shared" si="23"/>
        <v>2</v>
      </c>
      <c r="AB1487">
        <v>0</v>
      </c>
      <c r="AD1487" t="s">
        <v>38</v>
      </c>
    </row>
    <row r="1488" spans="1:30" x14ac:dyDescent="0.25">
      <c r="A1488" s="20">
        <v>9058</v>
      </c>
      <c r="B1488" s="20">
        <v>1955</v>
      </c>
      <c r="C1488" s="20" t="s">
        <v>2</v>
      </c>
      <c r="D1488" s="20" t="s">
        <v>16</v>
      </c>
      <c r="E1488" s="20">
        <v>79800</v>
      </c>
      <c r="F1488" s="20">
        <v>0</v>
      </c>
      <c r="G1488" s="20">
        <v>0</v>
      </c>
      <c r="H1488" s="49">
        <v>41175</v>
      </c>
      <c r="I1488" s="20">
        <v>65</v>
      </c>
      <c r="J1488" s="20">
        <v>1060</v>
      </c>
      <c r="K1488" s="20">
        <v>21</v>
      </c>
      <c r="L1488" s="20">
        <v>530</v>
      </c>
      <c r="M1488" s="20">
        <v>32</v>
      </c>
      <c r="N1488" s="20">
        <v>0</v>
      </c>
      <c r="O1488" s="20">
        <v>224</v>
      </c>
      <c r="P1488" s="20">
        <v>1</v>
      </c>
      <c r="Q1488" s="20">
        <v>5</v>
      </c>
      <c r="R1488" s="20">
        <v>11</v>
      </c>
      <c r="S1488" s="20">
        <v>5</v>
      </c>
      <c r="T1488" s="20">
        <v>3</v>
      </c>
      <c r="U1488" s="20">
        <v>1</v>
      </c>
      <c r="V1488" s="20">
        <v>0</v>
      </c>
      <c r="W1488" s="20">
        <v>1</v>
      </c>
      <c r="X1488" s="20">
        <v>1</v>
      </c>
      <c r="Y1488" s="20">
        <v>0</v>
      </c>
      <c r="Z1488" s="20">
        <v>1</v>
      </c>
      <c r="AA1488" s="47">
        <f t="shared" si="23"/>
        <v>4</v>
      </c>
      <c r="AB1488" s="20">
        <v>0</v>
      </c>
      <c r="AC1488" s="20"/>
      <c r="AD1488" s="20" t="s">
        <v>38</v>
      </c>
    </row>
    <row r="1489" spans="1:30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F1489">
        <v>0</v>
      </c>
      <c r="G1489">
        <v>1</v>
      </c>
      <c r="H1489" s="35">
        <v>41173</v>
      </c>
      <c r="I1489">
        <v>65</v>
      </c>
      <c r="J1489">
        <v>561</v>
      </c>
      <c r="K1489">
        <v>85</v>
      </c>
      <c r="L1489">
        <v>171</v>
      </c>
      <c r="M1489">
        <v>25</v>
      </c>
      <c r="N1489">
        <v>123</v>
      </c>
      <c r="O1489">
        <v>114</v>
      </c>
      <c r="P1489">
        <v>2</v>
      </c>
      <c r="Q1489">
        <v>4</v>
      </c>
      <c r="R1489">
        <v>7</v>
      </c>
      <c r="S1489">
        <v>13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s="47">
        <f t="shared" si="23"/>
        <v>0</v>
      </c>
      <c r="AB1489">
        <v>0</v>
      </c>
      <c r="AD1489" t="s">
        <v>33</v>
      </c>
    </row>
    <row r="1490" spans="1:30" x14ac:dyDescent="0.25">
      <c r="A1490" s="20">
        <v>2525</v>
      </c>
      <c r="B1490" s="20">
        <v>1974</v>
      </c>
      <c r="C1490" s="20" t="s">
        <v>3</v>
      </c>
      <c r="D1490" s="20" t="s">
        <v>14</v>
      </c>
      <c r="E1490" s="20">
        <v>38410</v>
      </c>
      <c r="F1490" s="20">
        <v>0</v>
      </c>
      <c r="G1490" s="20">
        <v>0</v>
      </c>
      <c r="H1490" s="49">
        <v>41166</v>
      </c>
      <c r="I1490" s="20">
        <v>65</v>
      </c>
      <c r="J1490" s="20">
        <v>153</v>
      </c>
      <c r="K1490" s="20">
        <v>64</v>
      </c>
      <c r="L1490" s="20">
        <v>123</v>
      </c>
      <c r="M1490" s="20">
        <v>116</v>
      </c>
      <c r="N1490" s="20">
        <v>64</v>
      </c>
      <c r="O1490" s="20">
        <v>14</v>
      </c>
      <c r="P1490" s="20">
        <v>2</v>
      </c>
      <c r="Q1490" s="20">
        <v>5</v>
      </c>
      <c r="R1490" s="20">
        <v>2</v>
      </c>
      <c r="S1490" s="20">
        <v>9</v>
      </c>
      <c r="T1490" s="20">
        <v>6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1</v>
      </c>
      <c r="AA1490" s="47">
        <f t="shared" si="23"/>
        <v>1</v>
      </c>
      <c r="AB1490" s="20">
        <v>0</v>
      </c>
      <c r="AC1490" s="20"/>
      <c r="AD1490" s="20" t="s">
        <v>37</v>
      </c>
    </row>
    <row r="1491" spans="1:30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F1491">
        <v>0</v>
      </c>
      <c r="G1491">
        <v>0</v>
      </c>
      <c r="H1491" s="35">
        <v>41150</v>
      </c>
      <c r="I1491">
        <v>65</v>
      </c>
      <c r="J1491">
        <v>39</v>
      </c>
      <c r="K1491">
        <v>33</v>
      </c>
      <c r="L1491">
        <v>130</v>
      </c>
      <c r="M1491">
        <v>41</v>
      </c>
      <c r="N1491">
        <v>26</v>
      </c>
      <c r="O1491">
        <v>44</v>
      </c>
      <c r="P1491">
        <v>2</v>
      </c>
      <c r="Q1491">
        <v>5</v>
      </c>
      <c r="R1491">
        <v>1</v>
      </c>
      <c r="S1491">
        <v>5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s="47">
        <f t="shared" si="23"/>
        <v>0</v>
      </c>
      <c r="AB1491">
        <v>0</v>
      </c>
      <c r="AD1491" t="s">
        <v>38</v>
      </c>
    </row>
    <row r="1492" spans="1:30" x14ac:dyDescent="0.25">
      <c r="A1492" s="20">
        <v>10704</v>
      </c>
      <c r="B1492" s="20">
        <v>1969</v>
      </c>
      <c r="C1492" s="20" t="s">
        <v>2</v>
      </c>
      <c r="D1492" s="20" t="s">
        <v>9</v>
      </c>
      <c r="E1492" s="20">
        <v>54803</v>
      </c>
      <c r="F1492" s="20">
        <v>0</v>
      </c>
      <c r="G1492" s="20">
        <v>1</v>
      </c>
      <c r="H1492" s="49">
        <v>41142</v>
      </c>
      <c r="I1492" s="20">
        <v>65</v>
      </c>
      <c r="J1492" s="20">
        <v>404</v>
      </c>
      <c r="K1492" s="20">
        <v>0</v>
      </c>
      <c r="L1492" s="20">
        <v>92</v>
      </c>
      <c r="M1492" s="20">
        <v>28</v>
      </c>
      <c r="N1492" s="20">
        <v>27</v>
      </c>
      <c r="O1492" s="20">
        <v>142</v>
      </c>
      <c r="P1492" s="20">
        <v>2</v>
      </c>
      <c r="Q1492" s="20">
        <v>6</v>
      </c>
      <c r="R1492" s="20">
        <v>2</v>
      </c>
      <c r="S1492" s="20">
        <v>9</v>
      </c>
      <c r="T1492" s="20">
        <v>4</v>
      </c>
      <c r="U1492" s="20">
        <v>0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47">
        <f t="shared" si="23"/>
        <v>0</v>
      </c>
      <c r="AB1492" s="20">
        <v>0</v>
      </c>
      <c r="AC1492" s="20"/>
      <c r="AD1492" s="20" t="s">
        <v>38</v>
      </c>
    </row>
    <row r="1493" spans="1:30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F1493">
        <v>0</v>
      </c>
      <c r="G1493">
        <v>0</v>
      </c>
      <c r="H1493" s="35">
        <v>41763</v>
      </c>
      <c r="I1493">
        <v>66</v>
      </c>
      <c r="J1493">
        <v>375</v>
      </c>
      <c r="K1493">
        <v>152</v>
      </c>
      <c r="L1493">
        <v>335</v>
      </c>
      <c r="M1493">
        <v>93</v>
      </c>
      <c r="N1493">
        <v>91</v>
      </c>
      <c r="O1493">
        <v>81</v>
      </c>
      <c r="P1493">
        <v>1</v>
      </c>
      <c r="Q1493">
        <v>5</v>
      </c>
      <c r="R1493">
        <v>4</v>
      </c>
      <c r="S1493">
        <v>6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s="47">
        <f t="shared" si="23"/>
        <v>0</v>
      </c>
      <c r="AB1493">
        <v>0</v>
      </c>
      <c r="AD1493" t="s">
        <v>38</v>
      </c>
    </row>
    <row r="1494" spans="1:30" x14ac:dyDescent="0.25">
      <c r="A1494" s="20">
        <v>10037</v>
      </c>
      <c r="B1494" s="20">
        <v>1993</v>
      </c>
      <c r="C1494" s="20" t="s">
        <v>2</v>
      </c>
      <c r="D1494" s="20" t="s">
        <v>9</v>
      </c>
      <c r="E1494" s="20">
        <v>74293</v>
      </c>
      <c r="F1494" s="20">
        <v>0</v>
      </c>
      <c r="G1494" s="20">
        <v>0</v>
      </c>
      <c r="H1494" s="49">
        <v>41763</v>
      </c>
      <c r="I1494" s="20">
        <v>66</v>
      </c>
      <c r="J1494" s="20">
        <v>375</v>
      </c>
      <c r="K1494" s="20">
        <v>152</v>
      </c>
      <c r="L1494" s="20">
        <v>335</v>
      </c>
      <c r="M1494" s="20">
        <v>93</v>
      </c>
      <c r="N1494" s="20">
        <v>91</v>
      </c>
      <c r="O1494" s="20">
        <v>81</v>
      </c>
      <c r="P1494" s="20">
        <v>1</v>
      </c>
      <c r="Q1494" s="20">
        <v>5</v>
      </c>
      <c r="R1494" s="20">
        <v>4</v>
      </c>
      <c r="S1494" s="20">
        <v>6</v>
      </c>
      <c r="T1494" s="20">
        <v>2</v>
      </c>
      <c r="U1494" s="20">
        <v>0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47">
        <f t="shared" si="23"/>
        <v>0</v>
      </c>
      <c r="AB1494" s="20">
        <v>0</v>
      </c>
      <c r="AC1494" s="20"/>
      <c r="AD1494" s="20" t="s">
        <v>33</v>
      </c>
    </row>
    <row r="1495" spans="1:30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F1495">
        <v>1</v>
      </c>
      <c r="G1495">
        <v>0</v>
      </c>
      <c r="H1495" s="35">
        <v>41751</v>
      </c>
      <c r="I1495">
        <v>66</v>
      </c>
      <c r="J1495">
        <v>10</v>
      </c>
      <c r="K1495">
        <v>4</v>
      </c>
      <c r="L1495">
        <v>7</v>
      </c>
      <c r="M1495">
        <v>0</v>
      </c>
      <c r="N1495">
        <v>6</v>
      </c>
      <c r="O1495">
        <v>3</v>
      </c>
      <c r="P1495">
        <v>1</v>
      </c>
      <c r="Q1495">
        <v>1</v>
      </c>
      <c r="R1495">
        <v>0</v>
      </c>
      <c r="S1495">
        <v>3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s="47">
        <f t="shared" si="23"/>
        <v>0</v>
      </c>
      <c r="AB1495">
        <v>0</v>
      </c>
      <c r="AD1495" t="s">
        <v>38</v>
      </c>
    </row>
    <row r="1496" spans="1:30" x14ac:dyDescent="0.25">
      <c r="A1496" s="20">
        <v>3726</v>
      </c>
      <c r="B1496" s="20">
        <v>1986</v>
      </c>
      <c r="C1496" s="20" t="s">
        <v>3</v>
      </c>
      <c r="D1496" s="20" t="s">
        <v>13</v>
      </c>
      <c r="E1496" s="20">
        <v>34320</v>
      </c>
      <c r="F1496" s="20">
        <v>1</v>
      </c>
      <c r="G1496" s="20">
        <v>0</v>
      </c>
      <c r="H1496" s="49">
        <v>41686</v>
      </c>
      <c r="I1496" s="20">
        <v>66</v>
      </c>
      <c r="J1496" s="20">
        <v>4</v>
      </c>
      <c r="K1496" s="20">
        <v>1</v>
      </c>
      <c r="L1496" s="20">
        <v>9</v>
      </c>
      <c r="M1496" s="20">
        <v>3</v>
      </c>
      <c r="N1496" s="20">
        <v>0</v>
      </c>
      <c r="O1496" s="20">
        <v>0</v>
      </c>
      <c r="P1496" s="20">
        <v>1</v>
      </c>
      <c r="Q1496" s="20">
        <v>1</v>
      </c>
      <c r="R1496" s="20">
        <v>0</v>
      </c>
      <c r="S1496" s="20">
        <v>2</v>
      </c>
      <c r="T1496" s="20">
        <v>8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47">
        <f t="shared" si="23"/>
        <v>0</v>
      </c>
      <c r="AB1496" s="20">
        <v>0</v>
      </c>
      <c r="AC1496" s="20"/>
      <c r="AD1496" s="20" t="s">
        <v>33</v>
      </c>
    </row>
    <row r="1497" spans="1:30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F1497">
        <v>1</v>
      </c>
      <c r="G1497">
        <v>1</v>
      </c>
      <c r="H1497" s="35">
        <v>41601</v>
      </c>
      <c r="I1497">
        <v>66</v>
      </c>
      <c r="J1497">
        <v>23</v>
      </c>
      <c r="K1497">
        <v>4</v>
      </c>
      <c r="L1497">
        <v>10</v>
      </c>
      <c r="M1497">
        <v>0</v>
      </c>
      <c r="N1497">
        <v>2</v>
      </c>
      <c r="O1497">
        <v>15</v>
      </c>
      <c r="P1497">
        <v>1</v>
      </c>
      <c r="Q1497">
        <v>1</v>
      </c>
      <c r="R1497">
        <v>0</v>
      </c>
      <c r="S1497">
        <v>3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s="47">
        <f t="shared" si="23"/>
        <v>0</v>
      </c>
      <c r="AB1497">
        <v>0</v>
      </c>
      <c r="AD1497" t="s">
        <v>37</v>
      </c>
    </row>
    <row r="1498" spans="1:30" x14ac:dyDescent="0.25">
      <c r="A1498" s="20">
        <v>4599</v>
      </c>
      <c r="B1498" s="20">
        <v>1976</v>
      </c>
      <c r="C1498" s="20" t="s">
        <v>4</v>
      </c>
      <c r="D1498" s="20" t="s">
        <v>14</v>
      </c>
      <c r="E1498" s="20">
        <v>49681</v>
      </c>
      <c r="F1498" s="20">
        <v>0</v>
      </c>
      <c r="G1498" s="20">
        <v>2</v>
      </c>
      <c r="H1498" s="49">
        <v>41582</v>
      </c>
      <c r="I1498" s="20">
        <v>66</v>
      </c>
      <c r="J1498" s="20">
        <v>411</v>
      </c>
      <c r="K1498" s="20">
        <v>0</v>
      </c>
      <c r="L1498" s="20">
        <v>26</v>
      </c>
      <c r="M1498" s="20">
        <v>0</v>
      </c>
      <c r="N1498" s="20">
        <v>0</v>
      </c>
      <c r="O1498" s="20">
        <v>21</v>
      </c>
      <c r="P1498" s="20">
        <v>6</v>
      </c>
      <c r="Q1498" s="20">
        <v>7</v>
      </c>
      <c r="R1498" s="20">
        <v>1</v>
      </c>
      <c r="S1498" s="20">
        <v>7</v>
      </c>
      <c r="T1498" s="20">
        <v>7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47">
        <f t="shared" si="23"/>
        <v>0</v>
      </c>
      <c r="AB1498" s="20">
        <v>0</v>
      </c>
      <c r="AC1498" s="20"/>
      <c r="AD1498" s="20" t="s">
        <v>37</v>
      </c>
    </row>
    <row r="1499" spans="1:30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F1499">
        <v>0</v>
      </c>
      <c r="G1499">
        <v>2</v>
      </c>
      <c r="H1499" s="35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s="47">
        <f t="shared" si="23"/>
        <v>0</v>
      </c>
      <c r="AB1499">
        <v>0</v>
      </c>
      <c r="AD1499" t="s">
        <v>33</v>
      </c>
    </row>
    <row r="1500" spans="1:30" x14ac:dyDescent="0.25">
      <c r="A1500" s="20">
        <v>7409</v>
      </c>
      <c r="B1500" s="20">
        <v>1970</v>
      </c>
      <c r="C1500" s="20" t="s">
        <v>2</v>
      </c>
      <c r="D1500" s="20" t="s">
        <v>13</v>
      </c>
      <c r="E1500" s="20">
        <v>53187</v>
      </c>
      <c r="F1500" s="20">
        <v>1</v>
      </c>
      <c r="G1500" s="20">
        <v>0</v>
      </c>
      <c r="H1500" s="49">
        <v>41573</v>
      </c>
      <c r="I1500" s="20">
        <v>66</v>
      </c>
      <c r="J1500" s="20">
        <v>211</v>
      </c>
      <c r="K1500" s="20">
        <v>2</v>
      </c>
      <c r="L1500" s="20">
        <v>30</v>
      </c>
      <c r="M1500" s="20">
        <v>7</v>
      </c>
      <c r="N1500" s="20">
        <v>7</v>
      </c>
      <c r="O1500" s="20">
        <v>10</v>
      </c>
      <c r="P1500" s="20">
        <v>2</v>
      </c>
      <c r="Q1500" s="20">
        <v>4</v>
      </c>
      <c r="R1500" s="20">
        <v>1</v>
      </c>
      <c r="S1500" s="20">
        <v>6</v>
      </c>
      <c r="T1500" s="20">
        <v>5</v>
      </c>
      <c r="U1500" s="20">
        <v>0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47">
        <f t="shared" si="23"/>
        <v>0</v>
      </c>
      <c r="AB1500" s="20">
        <v>0</v>
      </c>
      <c r="AC1500" s="20"/>
      <c r="AD1500" s="20" t="s">
        <v>38</v>
      </c>
    </row>
    <row r="1501" spans="1:30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F1501">
        <v>0</v>
      </c>
      <c r="G1501">
        <v>0</v>
      </c>
      <c r="H1501" s="35">
        <v>41522</v>
      </c>
      <c r="I1501">
        <v>66</v>
      </c>
      <c r="J1501">
        <v>446</v>
      </c>
      <c r="K1501">
        <v>107</v>
      </c>
      <c r="L1501">
        <v>768</v>
      </c>
      <c r="M1501">
        <v>33</v>
      </c>
      <c r="N1501">
        <v>196</v>
      </c>
      <c r="O1501">
        <v>53</v>
      </c>
      <c r="P1501">
        <v>1</v>
      </c>
      <c r="Q1501">
        <v>5</v>
      </c>
      <c r="R1501">
        <v>6</v>
      </c>
      <c r="S1501">
        <v>6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s="47">
        <f t="shared" si="23"/>
        <v>0</v>
      </c>
      <c r="AB1501">
        <v>0</v>
      </c>
      <c r="AD1501" t="s">
        <v>38</v>
      </c>
    </row>
    <row r="1502" spans="1:30" x14ac:dyDescent="0.25">
      <c r="A1502" s="20">
        <v>0</v>
      </c>
      <c r="B1502" s="20">
        <v>1985</v>
      </c>
      <c r="C1502" s="20" t="s">
        <v>2</v>
      </c>
      <c r="D1502" s="20" t="s">
        <v>14</v>
      </c>
      <c r="E1502" s="20">
        <v>70951</v>
      </c>
      <c r="F1502" s="20">
        <v>0</v>
      </c>
      <c r="G1502" s="20">
        <v>0</v>
      </c>
      <c r="H1502" s="49">
        <v>41398</v>
      </c>
      <c r="I1502" s="20">
        <v>66</v>
      </c>
      <c r="J1502" s="20">
        <v>239</v>
      </c>
      <c r="K1502" s="20">
        <v>10</v>
      </c>
      <c r="L1502" s="20">
        <v>554</v>
      </c>
      <c r="M1502" s="20">
        <v>254</v>
      </c>
      <c r="N1502" s="20">
        <v>87</v>
      </c>
      <c r="O1502" s="20">
        <v>54</v>
      </c>
      <c r="P1502" s="20">
        <v>1</v>
      </c>
      <c r="Q1502" s="20">
        <v>3</v>
      </c>
      <c r="R1502" s="20">
        <v>4</v>
      </c>
      <c r="S1502" s="20">
        <v>9</v>
      </c>
      <c r="T1502" s="20">
        <v>1</v>
      </c>
      <c r="U1502" s="20">
        <v>0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47">
        <f t="shared" si="23"/>
        <v>0</v>
      </c>
      <c r="AB1502" s="20">
        <v>0</v>
      </c>
      <c r="AC1502" s="20"/>
      <c r="AD1502" s="20" t="s">
        <v>33</v>
      </c>
    </row>
    <row r="1503" spans="1:30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F1503">
        <v>1</v>
      </c>
      <c r="G1503">
        <v>0</v>
      </c>
      <c r="H1503" s="35">
        <v>41341</v>
      </c>
      <c r="I1503">
        <v>66</v>
      </c>
      <c r="J1503">
        <v>7</v>
      </c>
      <c r="K1503">
        <v>2</v>
      </c>
      <c r="L1503">
        <v>8</v>
      </c>
      <c r="M1503">
        <v>3</v>
      </c>
      <c r="N1503">
        <v>2</v>
      </c>
      <c r="O1503">
        <v>3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s="47">
        <f t="shared" si="23"/>
        <v>0</v>
      </c>
      <c r="AB1503">
        <v>0</v>
      </c>
      <c r="AD1503" t="s">
        <v>38</v>
      </c>
    </row>
    <row r="1504" spans="1:30" x14ac:dyDescent="0.25">
      <c r="A1504" s="20">
        <v>425</v>
      </c>
      <c r="B1504" s="20">
        <v>1985</v>
      </c>
      <c r="C1504" s="20" t="s">
        <v>2</v>
      </c>
      <c r="D1504" s="20" t="s">
        <v>14</v>
      </c>
      <c r="E1504" s="20">
        <v>55357</v>
      </c>
      <c r="F1504" s="20">
        <v>2</v>
      </c>
      <c r="G1504" s="20">
        <v>0</v>
      </c>
      <c r="H1504" s="49">
        <v>41324</v>
      </c>
      <c r="I1504" s="20">
        <v>66</v>
      </c>
      <c r="J1504" s="20">
        <v>374</v>
      </c>
      <c r="K1504" s="20">
        <v>64</v>
      </c>
      <c r="L1504" s="20">
        <v>116</v>
      </c>
      <c r="M1504" s="20">
        <v>84</v>
      </c>
      <c r="N1504" s="20">
        <v>25</v>
      </c>
      <c r="O1504" s="20">
        <v>64</v>
      </c>
      <c r="P1504" s="20">
        <v>3</v>
      </c>
      <c r="Q1504" s="20">
        <v>6</v>
      </c>
      <c r="R1504" s="20">
        <v>2</v>
      </c>
      <c r="S1504" s="20">
        <v>11</v>
      </c>
      <c r="T1504" s="20">
        <v>5</v>
      </c>
      <c r="U1504" s="20">
        <v>0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47">
        <f t="shared" si="23"/>
        <v>0</v>
      </c>
      <c r="AB1504" s="20">
        <v>0</v>
      </c>
      <c r="AC1504" s="20"/>
      <c r="AD1504" s="20" t="s">
        <v>36</v>
      </c>
    </row>
    <row r="1505" spans="1:30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F1505">
        <v>0</v>
      </c>
      <c r="G1505">
        <v>1</v>
      </c>
      <c r="H1505" s="35">
        <v>41299</v>
      </c>
      <c r="I1505">
        <v>66</v>
      </c>
      <c r="J1505">
        <v>221</v>
      </c>
      <c r="K1505">
        <v>104</v>
      </c>
      <c r="L1505">
        <v>169</v>
      </c>
      <c r="M1505">
        <v>102</v>
      </c>
      <c r="N1505">
        <v>78</v>
      </c>
      <c r="O1505">
        <v>84</v>
      </c>
      <c r="P1505">
        <v>3</v>
      </c>
      <c r="Q1505">
        <v>9</v>
      </c>
      <c r="R1505">
        <v>2</v>
      </c>
      <c r="S1505">
        <v>8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s="47">
        <f t="shared" si="23"/>
        <v>0</v>
      </c>
      <c r="AB1505">
        <v>1</v>
      </c>
      <c r="AD1505" t="s">
        <v>38</v>
      </c>
    </row>
    <row r="1506" spans="1:30" x14ac:dyDescent="0.25">
      <c r="A1506" s="20">
        <v>3074</v>
      </c>
      <c r="B1506" s="20">
        <v>1984</v>
      </c>
      <c r="C1506" s="20" t="s">
        <v>3</v>
      </c>
      <c r="D1506" s="20" t="s">
        <v>14</v>
      </c>
      <c r="E1506" s="20">
        <v>70643</v>
      </c>
      <c r="F1506" s="20">
        <v>0</v>
      </c>
      <c r="G1506" s="20">
        <v>0</v>
      </c>
      <c r="H1506" s="49">
        <v>41197</v>
      </c>
      <c r="I1506" s="20">
        <v>66</v>
      </c>
      <c r="J1506" s="20">
        <v>1218</v>
      </c>
      <c r="K1506" s="20">
        <v>107</v>
      </c>
      <c r="L1506" s="20">
        <v>304</v>
      </c>
      <c r="M1506" s="20">
        <v>23</v>
      </c>
      <c r="N1506" s="20">
        <v>143</v>
      </c>
      <c r="O1506" s="20">
        <v>33</v>
      </c>
      <c r="P1506" s="20">
        <v>1</v>
      </c>
      <c r="Q1506" s="20">
        <v>5</v>
      </c>
      <c r="R1506" s="20">
        <v>8</v>
      </c>
      <c r="S1506" s="20">
        <v>4</v>
      </c>
      <c r="T1506" s="20">
        <v>6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1</v>
      </c>
      <c r="AA1506" s="47">
        <f t="shared" si="23"/>
        <v>1</v>
      </c>
      <c r="AB1506" s="20">
        <v>0</v>
      </c>
      <c r="AC1506" s="20"/>
      <c r="AD1506" s="20" t="s">
        <v>38</v>
      </c>
    </row>
    <row r="1507" spans="1:30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F1507">
        <v>1</v>
      </c>
      <c r="G1507">
        <v>0</v>
      </c>
      <c r="H1507" s="35">
        <v>41145</v>
      </c>
      <c r="I1507">
        <v>66</v>
      </c>
      <c r="J1507">
        <v>1047</v>
      </c>
      <c r="K1507">
        <v>0</v>
      </c>
      <c r="L1507">
        <v>140</v>
      </c>
      <c r="M1507">
        <v>67</v>
      </c>
      <c r="N1507">
        <v>38</v>
      </c>
      <c r="O1507">
        <v>153</v>
      </c>
      <c r="P1507">
        <v>2</v>
      </c>
      <c r="Q1507">
        <v>4</v>
      </c>
      <c r="R1507">
        <v>3</v>
      </c>
      <c r="S1507">
        <v>12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s="47">
        <f t="shared" si="23"/>
        <v>0</v>
      </c>
      <c r="AB1507">
        <v>0</v>
      </c>
      <c r="AD1507" t="s">
        <v>38</v>
      </c>
    </row>
    <row r="1508" spans="1:30" x14ac:dyDescent="0.25">
      <c r="A1508" s="20">
        <v>2611</v>
      </c>
      <c r="B1508" s="20">
        <v>1959</v>
      </c>
      <c r="C1508" s="20" t="s">
        <v>4</v>
      </c>
      <c r="D1508" s="20" t="s">
        <v>13</v>
      </c>
      <c r="E1508" s="20">
        <v>82576</v>
      </c>
      <c r="F1508" s="20">
        <v>0</v>
      </c>
      <c r="G1508" s="20">
        <v>0</v>
      </c>
      <c r="H1508" s="49">
        <v>41122</v>
      </c>
      <c r="I1508" s="20">
        <v>66</v>
      </c>
      <c r="J1508" s="20">
        <v>1206</v>
      </c>
      <c r="K1508" s="20">
        <v>55</v>
      </c>
      <c r="L1508" s="20">
        <v>445</v>
      </c>
      <c r="M1508" s="20">
        <v>168</v>
      </c>
      <c r="N1508" s="20">
        <v>18</v>
      </c>
      <c r="O1508" s="20">
        <v>18</v>
      </c>
      <c r="P1508" s="20">
        <v>1</v>
      </c>
      <c r="Q1508" s="20">
        <v>2</v>
      </c>
      <c r="R1508" s="20">
        <v>4</v>
      </c>
      <c r="S1508" s="20">
        <v>12</v>
      </c>
      <c r="T1508" s="20">
        <v>1</v>
      </c>
      <c r="U1508" s="20">
        <v>0</v>
      </c>
      <c r="V1508" s="20">
        <v>0</v>
      </c>
      <c r="W1508" s="20">
        <v>1</v>
      </c>
      <c r="X1508" s="20">
        <v>0</v>
      </c>
      <c r="Y1508" s="20">
        <v>0</v>
      </c>
      <c r="Z1508" s="20">
        <v>0</v>
      </c>
      <c r="AA1508" s="47">
        <f t="shared" si="23"/>
        <v>1</v>
      </c>
      <c r="AB1508" s="20">
        <v>0</v>
      </c>
      <c r="AC1508" s="20"/>
      <c r="AD1508" s="20" t="s">
        <v>33</v>
      </c>
    </row>
    <row r="1509" spans="1:30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F1509">
        <v>1</v>
      </c>
      <c r="G1509">
        <v>1</v>
      </c>
      <c r="H1509" s="35">
        <v>41768</v>
      </c>
      <c r="I1509">
        <v>67</v>
      </c>
      <c r="J1509">
        <v>20</v>
      </c>
      <c r="K1509">
        <v>3</v>
      </c>
      <c r="L1509">
        <v>4</v>
      </c>
      <c r="M1509">
        <v>2</v>
      </c>
      <c r="N1509">
        <v>0</v>
      </c>
      <c r="O1509">
        <v>2</v>
      </c>
      <c r="P1509">
        <v>2</v>
      </c>
      <c r="Q1509">
        <v>1</v>
      </c>
      <c r="R1509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s="47">
        <f t="shared" si="23"/>
        <v>0</v>
      </c>
      <c r="AB1509">
        <v>0</v>
      </c>
      <c r="AD1509" t="s">
        <v>38</v>
      </c>
    </row>
    <row r="1510" spans="1:30" x14ac:dyDescent="0.25">
      <c r="A1510" s="20">
        <v>10413</v>
      </c>
      <c r="B1510" s="20">
        <v>1984</v>
      </c>
      <c r="C1510" s="20" t="s">
        <v>2</v>
      </c>
      <c r="D1510" s="20" t="s">
        <v>14</v>
      </c>
      <c r="E1510" s="20">
        <v>72570</v>
      </c>
      <c r="F1510" s="20">
        <v>0</v>
      </c>
      <c r="G1510" s="20">
        <v>0</v>
      </c>
      <c r="H1510" s="49">
        <v>41754</v>
      </c>
      <c r="I1510" s="20">
        <v>67</v>
      </c>
      <c r="J1510" s="20">
        <v>274</v>
      </c>
      <c r="K1510" s="20">
        <v>83</v>
      </c>
      <c r="L1510" s="20">
        <v>216</v>
      </c>
      <c r="M1510" s="20">
        <v>151</v>
      </c>
      <c r="N1510" s="20">
        <v>141</v>
      </c>
      <c r="O1510" s="20">
        <v>224</v>
      </c>
      <c r="P1510" s="20">
        <v>1</v>
      </c>
      <c r="Q1510" s="20">
        <v>4</v>
      </c>
      <c r="R1510" s="20">
        <v>6</v>
      </c>
      <c r="S1510" s="20">
        <v>12</v>
      </c>
      <c r="T1510" s="20">
        <v>1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47">
        <f t="shared" si="23"/>
        <v>0</v>
      </c>
      <c r="AB1510" s="20">
        <v>0</v>
      </c>
      <c r="AC1510" s="20"/>
      <c r="AD1510" s="20" t="s">
        <v>38</v>
      </c>
    </row>
    <row r="1511" spans="1:30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F1511">
        <v>1</v>
      </c>
      <c r="G1511">
        <v>1</v>
      </c>
      <c r="H1511" s="35">
        <v>41666</v>
      </c>
      <c r="I1511">
        <v>67</v>
      </c>
      <c r="J1511">
        <v>27</v>
      </c>
      <c r="K1511">
        <v>1</v>
      </c>
      <c r="L1511">
        <v>12</v>
      </c>
      <c r="M1511">
        <v>2</v>
      </c>
      <c r="N1511">
        <v>0</v>
      </c>
      <c r="O1511">
        <v>10</v>
      </c>
      <c r="P1511">
        <v>2</v>
      </c>
      <c r="Q1511">
        <v>2</v>
      </c>
      <c r="R1511">
        <v>0</v>
      </c>
      <c r="S1511">
        <v>3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s="47">
        <f t="shared" si="23"/>
        <v>0</v>
      </c>
      <c r="AB1511">
        <v>0</v>
      </c>
      <c r="AD1511" t="s">
        <v>38</v>
      </c>
    </row>
    <row r="1512" spans="1:30" x14ac:dyDescent="0.25">
      <c r="A1512" s="20">
        <v>304</v>
      </c>
      <c r="B1512" s="20">
        <v>1981</v>
      </c>
      <c r="C1512" s="20" t="s">
        <v>4</v>
      </c>
      <c r="D1512" s="20" t="s">
        <v>9</v>
      </c>
      <c r="E1512" s="20">
        <v>22944</v>
      </c>
      <c r="F1512" s="20">
        <v>1</v>
      </c>
      <c r="G1512" s="20">
        <v>0</v>
      </c>
      <c r="H1512" s="49">
        <v>41631</v>
      </c>
      <c r="I1512" s="20">
        <v>67</v>
      </c>
      <c r="J1512" s="20">
        <v>19</v>
      </c>
      <c r="K1512" s="20">
        <v>3</v>
      </c>
      <c r="L1512" s="20">
        <v>19</v>
      </c>
      <c r="M1512" s="20">
        <v>4</v>
      </c>
      <c r="N1512" s="20">
        <v>5</v>
      </c>
      <c r="O1512" s="20">
        <v>26</v>
      </c>
      <c r="P1512" s="20">
        <v>3</v>
      </c>
      <c r="Q1512" s="20">
        <v>3</v>
      </c>
      <c r="R1512" s="20">
        <v>0</v>
      </c>
      <c r="S1512" s="20">
        <v>3</v>
      </c>
      <c r="T1512" s="20">
        <v>7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47">
        <f t="shared" si="23"/>
        <v>0</v>
      </c>
      <c r="AB1512" s="20">
        <v>0</v>
      </c>
      <c r="AC1512" s="20"/>
      <c r="AD1512" s="20" t="s">
        <v>38</v>
      </c>
    </row>
    <row r="1513" spans="1:30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F1513">
        <v>0</v>
      </c>
      <c r="G1513">
        <v>0</v>
      </c>
      <c r="H1513" s="35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 s="47">
        <f t="shared" si="23"/>
        <v>2</v>
      </c>
      <c r="AB1513">
        <v>0</v>
      </c>
      <c r="AD1513" t="s">
        <v>38</v>
      </c>
    </row>
    <row r="1514" spans="1:30" x14ac:dyDescent="0.25">
      <c r="A1514" s="20">
        <v>2863</v>
      </c>
      <c r="B1514" s="20">
        <v>1970</v>
      </c>
      <c r="C1514" s="20" t="s">
        <v>2</v>
      </c>
      <c r="D1514" s="20" t="s">
        <v>9</v>
      </c>
      <c r="E1514" s="20">
        <v>52720</v>
      </c>
      <c r="F1514" s="20">
        <v>1</v>
      </c>
      <c r="G1514" s="20">
        <v>2</v>
      </c>
      <c r="H1514" s="49">
        <v>41509</v>
      </c>
      <c r="I1514" s="20">
        <v>67</v>
      </c>
      <c r="J1514" s="20">
        <v>738</v>
      </c>
      <c r="K1514" s="20">
        <v>20</v>
      </c>
      <c r="L1514" s="20">
        <v>172</v>
      </c>
      <c r="M1514" s="20">
        <v>52</v>
      </c>
      <c r="N1514" s="20">
        <v>50</v>
      </c>
      <c r="O1514" s="20">
        <v>20</v>
      </c>
      <c r="P1514" s="20">
        <v>6</v>
      </c>
      <c r="Q1514" s="20">
        <v>2</v>
      </c>
      <c r="R1514" s="20">
        <v>3</v>
      </c>
      <c r="S1514" s="20">
        <v>10</v>
      </c>
      <c r="T1514" s="20">
        <v>7</v>
      </c>
      <c r="U1514" s="20">
        <v>0</v>
      </c>
      <c r="V1514" s="20">
        <v>1</v>
      </c>
      <c r="W1514" s="20">
        <v>0</v>
      </c>
      <c r="X1514" s="20">
        <v>1</v>
      </c>
      <c r="Y1514" s="20">
        <v>0</v>
      </c>
      <c r="Z1514" s="20">
        <v>0</v>
      </c>
      <c r="AA1514" s="47">
        <f t="shared" si="23"/>
        <v>2</v>
      </c>
      <c r="AB1514" s="20">
        <v>0</v>
      </c>
      <c r="AC1514" s="20"/>
      <c r="AD1514" s="20" t="s">
        <v>38</v>
      </c>
    </row>
    <row r="1515" spans="1:30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F1515">
        <v>0</v>
      </c>
      <c r="G1515">
        <v>0</v>
      </c>
      <c r="H1515" s="35">
        <v>41457</v>
      </c>
      <c r="I1515">
        <v>67</v>
      </c>
      <c r="J1515">
        <v>889</v>
      </c>
      <c r="K1515">
        <v>55</v>
      </c>
      <c r="L1515">
        <v>685</v>
      </c>
      <c r="M1515">
        <v>168</v>
      </c>
      <c r="N1515">
        <v>92</v>
      </c>
      <c r="O1515">
        <v>129</v>
      </c>
      <c r="P1515">
        <v>1</v>
      </c>
      <c r="Q1515">
        <v>3</v>
      </c>
      <c r="R1515">
        <v>2</v>
      </c>
      <c r="S1515">
        <v>13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s="47">
        <f t="shared" si="23"/>
        <v>0</v>
      </c>
      <c r="AB1515">
        <v>0</v>
      </c>
      <c r="AD1515" t="s">
        <v>33</v>
      </c>
    </row>
    <row r="1516" spans="1:30" x14ac:dyDescent="0.25">
      <c r="A1516" s="20">
        <v>675</v>
      </c>
      <c r="B1516" s="20">
        <v>1973</v>
      </c>
      <c r="C1516" s="20" t="s">
        <v>4</v>
      </c>
      <c r="D1516" s="20" t="s">
        <v>10</v>
      </c>
      <c r="E1516" s="20">
        <v>52034</v>
      </c>
      <c r="F1516" s="20">
        <v>1</v>
      </c>
      <c r="G1516" s="20">
        <v>1</v>
      </c>
      <c r="H1516" s="49">
        <v>41411</v>
      </c>
      <c r="I1516" s="20">
        <v>67</v>
      </c>
      <c r="J1516" s="20">
        <v>146</v>
      </c>
      <c r="K1516" s="20">
        <v>0</v>
      </c>
      <c r="L1516" s="20">
        <v>93</v>
      </c>
      <c r="M1516" s="20">
        <v>7</v>
      </c>
      <c r="N1516" s="20">
        <v>13</v>
      </c>
      <c r="O1516" s="20">
        <v>73</v>
      </c>
      <c r="P1516" s="20">
        <v>5</v>
      </c>
      <c r="Q1516" s="20">
        <v>4</v>
      </c>
      <c r="R1516" s="20">
        <v>2</v>
      </c>
      <c r="S1516" s="20">
        <v>5</v>
      </c>
      <c r="T1516" s="20">
        <v>7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47">
        <f t="shared" si="23"/>
        <v>0</v>
      </c>
      <c r="AB1516" s="20">
        <v>0</v>
      </c>
      <c r="AC1516" s="20"/>
      <c r="AD1516" s="20" t="s">
        <v>38</v>
      </c>
    </row>
    <row r="1517" spans="1:30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F1517">
        <v>0</v>
      </c>
      <c r="G1517">
        <v>0</v>
      </c>
      <c r="H1517" s="35">
        <v>41381</v>
      </c>
      <c r="I1517">
        <v>67</v>
      </c>
      <c r="J1517">
        <v>315</v>
      </c>
      <c r="K1517">
        <v>26</v>
      </c>
      <c r="L1517">
        <v>473</v>
      </c>
      <c r="M1517">
        <v>220</v>
      </c>
      <c r="N1517">
        <v>12</v>
      </c>
      <c r="O1517">
        <v>182</v>
      </c>
      <c r="P1517">
        <v>1</v>
      </c>
      <c r="Q1517">
        <v>2</v>
      </c>
      <c r="R1517">
        <v>10</v>
      </c>
      <c r="S1517">
        <v>6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s="47">
        <f t="shared" si="23"/>
        <v>0</v>
      </c>
      <c r="AB1517">
        <v>0</v>
      </c>
      <c r="AD1517" t="s">
        <v>33</v>
      </c>
    </row>
    <row r="1518" spans="1:30" x14ac:dyDescent="0.25">
      <c r="A1518" s="20">
        <v>1502</v>
      </c>
      <c r="B1518" s="20">
        <v>1983</v>
      </c>
      <c r="C1518" s="20" t="s">
        <v>2</v>
      </c>
      <c r="D1518" s="20" t="s">
        <v>13</v>
      </c>
      <c r="E1518" s="20">
        <v>28427</v>
      </c>
      <c r="F1518" s="20">
        <v>1</v>
      </c>
      <c r="G1518" s="20">
        <v>0</v>
      </c>
      <c r="H1518" s="49">
        <v>41354</v>
      </c>
      <c r="I1518" s="20">
        <v>67</v>
      </c>
      <c r="J1518" s="20">
        <v>18</v>
      </c>
      <c r="K1518" s="20">
        <v>3</v>
      </c>
      <c r="L1518" s="20">
        <v>19</v>
      </c>
      <c r="M1518" s="20">
        <v>3</v>
      </c>
      <c r="N1518" s="20">
        <v>3</v>
      </c>
      <c r="O1518" s="20">
        <v>6</v>
      </c>
      <c r="P1518" s="20">
        <v>2</v>
      </c>
      <c r="Q1518" s="20">
        <v>2</v>
      </c>
      <c r="R1518" s="20">
        <v>0</v>
      </c>
      <c r="S1518" s="20">
        <v>3</v>
      </c>
      <c r="T1518" s="20">
        <v>8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47">
        <f t="shared" si="23"/>
        <v>0</v>
      </c>
      <c r="AB1518" s="20">
        <v>0</v>
      </c>
      <c r="AC1518" s="20"/>
      <c r="AD1518" s="20" t="s">
        <v>38</v>
      </c>
    </row>
    <row r="1519" spans="1:30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F1519">
        <v>1</v>
      </c>
      <c r="G1519">
        <v>0</v>
      </c>
      <c r="H1519" s="35">
        <v>41354</v>
      </c>
      <c r="I1519">
        <v>67</v>
      </c>
      <c r="J1519">
        <v>18</v>
      </c>
      <c r="K1519">
        <v>3</v>
      </c>
      <c r="L1519">
        <v>19</v>
      </c>
      <c r="M1519">
        <v>3</v>
      </c>
      <c r="N1519">
        <v>3</v>
      </c>
      <c r="O1519">
        <v>6</v>
      </c>
      <c r="P1519">
        <v>2</v>
      </c>
      <c r="Q1519">
        <v>2</v>
      </c>
      <c r="R1519">
        <v>0</v>
      </c>
      <c r="S1519">
        <v>3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s="47">
        <f t="shared" si="23"/>
        <v>0</v>
      </c>
      <c r="AB1519">
        <v>0</v>
      </c>
      <c r="AD1519" t="s">
        <v>36</v>
      </c>
    </row>
    <row r="1520" spans="1:30" x14ac:dyDescent="0.25">
      <c r="A1520" s="20">
        <v>4487</v>
      </c>
      <c r="B1520" s="20">
        <v>1969</v>
      </c>
      <c r="C1520" s="20" t="s">
        <v>4</v>
      </c>
      <c r="D1520" s="20" t="s">
        <v>9</v>
      </c>
      <c r="E1520" s="20">
        <v>39858</v>
      </c>
      <c r="F1520" s="20">
        <v>1</v>
      </c>
      <c r="G1520" s="20">
        <v>0</v>
      </c>
      <c r="H1520" s="49">
        <v>41298</v>
      </c>
      <c r="I1520" s="20">
        <v>67</v>
      </c>
      <c r="J1520" s="20">
        <v>15</v>
      </c>
      <c r="K1520" s="20">
        <v>20</v>
      </c>
      <c r="L1520" s="20">
        <v>25</v>
      </c>
      <c r="M1520" s="20">
        <v>2</v>
      </c>
      <c r="N1520" s="20">
        <v>7</v>
      </c>
      <c r="O1520" s="20">
        <v>26</v>
      </c>
      <c r="P1520" s="20">
        <v>1</v>
      </c>
      <c r="Q1520" s="20">
        <v>2</v>
      </c>
      <c r="R1520" s="20">
        <v>0</v>
      </c>
      <c r="S1520" s="20">
        <v>4</v>
      </c>
      <c r="T1520" s="20">
        <v>6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1</v>
      </c>
      <c r="AA1520" s="47">
        <f t="shared" si="23"/>
        <v>1</v>
      </c>
      <c r="AB1520" s="20">
        <v>0</v>
      </c>
      <c r="AC1520" s="20"/>
      <c r="AD1520" s="20" t="s">
        <v>33</v>
      </c>
    </row>
    <row r="1521" spans="1:30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F1521">
        <v>0</v>
      </c>
      <c r="G1521">
        <v>1</v>
      </c>
      <c r="H1521" s="35">
        <v>41289</v>
      </c>
      <c r="I1521">
        <v>67</v>
      </c>
      <c r="J1521">
        <v>815</v>
      </c>
      <c r="K1521">
        <v>8</v>
      </c>
      <c r="L1521">
        <v>53</v>
      </c>
      <c r="M1521">
        <v>11</v>
      </c>
      <c r="N1521">
        <v>0</v>
      </c>
      <c r="O1521">
        <v>70</v>
      </c>
      <c r="P1521">
        <v>4</v>
      </c>
      <c r="Q1521">
        <v>2</v>
      </c>
      <c r="R1521">
        <v>2</v>
      </c>
      <c r="S1521">
        <v>9</v>
      </c>
      <c r="T1521">
        <v>7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 s="47">
        <f t="shared" si="23"/>
        <v>1</v>
      </c>
      <c r="AB1521">
        <v>0</v>
      </c>
      <c r="AD1521" t="s">
        <v>38</v>
      </c>
    </row>
    <row r="1522" spans="1:30" x14ac:dyDescent="0.25">
      <c r="A1522" s="20">
        <v>1744</v>
      </c>
      <c r="B1522" s="20">
        <v>1965</v>
      </c>
      <c r="C1522" s="20" t="s">
        <v>6</v>
      </c>
      <c r="D1522" s="20" t="s">
        <v>9</v>
      </c>
      <c r="E1522" s="20">
        <v>23529</v>
      </c>
      <c r="F1522" s="20">
        <v>0</v>
      </c>
      <c r="G1522" s="20">
        <v>1</v>
      </c>
      <c r="H1522" s="49">
        <v>41281</v>
      </c>
      <c r="I1522" s="20">
        <v>67</v>
      </c>
      <c r="J1522" s="20">
        <v>9</v>
      </c>
      <c r="K1522" s="20">
        <v>7</v>
      </c>
      <c r="L1522" s="20">
        <v>13</v>
      </c>
      <c r="M1522" s="20">
        <v>3</v>
      </c>
      <c r="N1522" s="20">
        <v>2</v>
      </c>
      <c r="O1522" s="20">
        <v>20</v>
      </c>
      <c r="P1522" s="20">
        <v>1</v>
      </c>
      <c r="Q1522" s="20">
        <v>1</v>
      </c>
      <c r="R1522" s="20">
        <v>1</v>
      </c>
      <c r="S1522" s="20">
        <v>2</v>
      </c>
      <c r="T1522" s="20">
        <v>6</v>
      </c>
      <c r="U1522" s="20">
        <v>0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47">
        <f t="shared" si="23"/>
        <v>0</v>
      </c>
      <c r="AB1522" s="20">
        <v>0</v>
      </c>
      <c r="AC1522" s="20"/>
      <c r="AD1522" s="20" t="s">
        <v>38</v>
      </c>
    </row>
    <row r="1523" spans="1:30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F1523">
        <v>1</v>
      </c>
      <c r="G1523">
        <v>1</v>
      </c>
      <c r="H1523" s="35">
        <v>41271</v>
      </c>
      <c r="I1523">
        <v>67</v>
      </c>
      <c r="J1523">
        <v>247</v>
      </c>
      <c r="K1523">
        <v>8</v>
      </c>
      <c r="L1523">
        <v>160</v>
      </c>
      <c r="M1523">
        <v>6</v>
      </c>
      <c r="N1523">
        <v>8</v>
      </c>
      <c r="O1523">
        <v>65</v>
      </c>
      <c r="P1523">
        <v>7</v>
      </c>
      <c r="Q1523">
        <v>6</v>
      </c>
      <c r="R1523">
        <v>3</v>
      </c>
      <c r="S1523">
        <v>6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s="47">
        <f t="shared" si="23"/>
        <v>0</v>
      </c>
      <c r="AB1523">
        <v>0</v>
      </c>
      <c r="AD1523" t="s">
        <v>38</v>
      </c>
    </row>
    <row r="1524" spans="1:30" x14ac:dyDescent="0.25">
      <c r="A1524" s="20">
        <v>3422</v>
      </c>
      <c r="B1524" s="20">
        <v>1975</v>
      </c>
      <c r="C1524" s="20" t="s">
        <v>2</v>
      </c>
      <c r="D1524" s="20" t="s">
        <v>14</v>
      </c>
      <c r="E1524" s="20">
        <v>76068</v>
      </c>
      <c r="F1524" s="20">
        <v>0</v>
      </c>
      <c r="G1524" s="20">
        <v>1</v>
      </c>
      <c r="H1524" s="49">
        <v>41242</v>
      </c>
      <c r="I1524" s="20">
        <v>67</v>
      </c>
      <c r="J1524" s="20">
        <v>1115</v>
      </c>
      <c r="K1524" s="20">
        <v>12</v>
      </c>
      <c r="L1524" s="20">
        <v>128</v>
      </c>
      <c r="M1524" s="20">
        <v>33</v>
      </c>
      <c r="N1524" s="20">
        <v>12</v>
      </c>
      <c r="O1524" s="20">
        <v>76</v>
      </c>
      <c r="P1524" s="20">
        <v>1</v>
      </c>
      <c r="Q1524" s="20">
        <v>2</v>
      </c>
      <c r="R1524" s="20">
        <v>3</v>
      </c>
      <c r="S1524" s="20">
        <v>4</v>
      </c>
      <c r="T1524" s="20">
        <v>6</v>
      </c>
      <c r="U1524" s="20">
        <v>0</v>
      </c>
      <c r="V1524" s="20">
        <v>1</v>
      </c>
      <c r="W1524" s="20">
        <v>0</v>
      </c>
      <c r="X1524" s="20">
        <v>0</v>
      </c>
      <c r="Y1524" s="20">
        <v>1</v>
      </c>
      <c r="Z1524" s="20">
        <v>0</v>
      </c>
      <c r="AA1524" s="47">
        <f t="shared" si="23"/>
        <v>2</v>
      </c>
      <c r="AB1524" s="20">
        <v>0</v>
      </c>
      <c r="AC1524" s="20"/>
      <c r="AD1524" s="20" t="s">
        <v>32</v>
      </c>
    </row>
    <row r="1525" spans="1:30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F1525">
        <v>0</v>
      </c>
      <c r="G1525">
        <v>0</v>
      </c>
      <c r="H1525" s="35">
        <v>41237</v>
      </c>
      <c r="I1525">
        <v>67</v>
      </c>
      <c r="J1525">
        <v>68</v>
      </c>
      <c r="K1525">
        <v>0</v>
      </c>
      <c r="L1525">
        <v>226</v>
      </c>
      <c r="M1525">
        <v>51</v>
      </c>
      <c r="N1525">
        <v>157</v>
      </c>
      <c r="O1525">
        <v>68</v>
      </c>
      <c r="P1525">
        <v>3</v>
      </c>
      <c r="Q1525">
        <v>10</v>
      </c>
      <c r="R1525">
        <v>2</v>
      </c>
      <c r="S1525">
        <v>4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47">
        <f t="shared" si="23"/>
        <v>0</v>
      </c>
      <c r="AB1525">
        <v>0</v>
      </c>
      <c r="AD1525" t="s">
        <v>37</v>
      </c>
    </row>
    <row r="1526" spans="1:30" x14ac:dyDescent="0.25">
      <c r="A1526" s="20">
        <v>10702</v>
      </c>
      <c r="B1526" s="20">
        <v>1984</v>
      </c>
      <c r="C1526" s="20" t="s">
        <v>2</v>
      </c>
      <c r="D1526" s="20" t="s">
        <v>9</v>
      </c>
      <c r="E1526" s="20">
        <v>52413</v>
      </c>
      <c r="F1526" s="20">
        <v>1</v>
      </c>
      <c r="G1526" s="20">
        <v>0</v>
      </c>
      <c r="H1526" s="49">
        <v>41216</v>
      </c>
      <c r="I1526" s="20">
        <v>67</v>
      </c>
      <c r="J1526" s="20">
        <v>185</v>
      </c>
      <c r="K1526" s="20">
        <v>8</v>
      </c>
      <c r="L1526" s="20">
        <v>133</v>
      </c>
      <c r="M1526" s="20">
        <v>56</v>
      </c>
      <c r="N1526" s="20">
        <v>56</v>
      </c>
      <c r="O1526" s="20">
        <v>12</v>
      </c>
      <c r="P1526" s="20">
        <v>2</v>
      </c>
      <c r="Q1526" s="20">
        <v>7</v>
      </c>
      <c r="R1526" s="20">
        <v>1</v>
      </c>
      <c r="S1526" s="20">
        <v>7</v>
      </c>
      <c r="T1526" s="20">
        <v>7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47">
        <f t="shared" si="23"/>
        <v>0</v>
      </c>
      <c r="AB1526" s="20">
        <v>0</v>
      </c>
      <c r="AC1526" s="20"/>
      <c r="AD1526" s="20" t="s">
        <v>38</v>
      </c>
    </row>
    <row r="1527" spans="1:30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F1527">
        <v>1</v>
      </c>
      <c r="G1527">
        <v>1</v>
      </c>
      <c r="H1527" s="35">
        <v>41810</v>
      </c>
      <c r="I1527">
        <v>68</v>
      </c>
      <c r="J1527">
        <v>54</v>
      </c>
      <c r="K1527">
        <v>0</v>
      </c>
      <c r="L1527">
        <v>10</v>
      </c>
      <c r="M1527">
        <v>0</v>
      </c>
      <c r="N1527">
        <v>0</v>
      </c>
      <c r="O1527">
        <v>2</v>
      </c>
      <c r="P1527">
        <v>2</v>
      </c>
      <c r="Q1527">
        <v>1</v>
      </c>
      <c r="R1527">
        <v>0</v>
      </c>
      <c r="S1527">
        <v>4</v>
      </c>
      <c r="T1527">
        <v>5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 s="47">
        <f t="shared" si="23"/>
        <v>1</v>
      </c>
      <c r="AB1527">
        <v>0</v>
      </c>
      <c r="AD1527" t="s">
        <v>32</v>
      </c>
    </row>
    <row r="1528" spans="1:30" x14ac:dyDescent="0.25">
      <c r="A1528" s="20">
        <v>4138</v>
      </c>
      <c r="B1528" s="20">
        <v>1962</v>
      </c>
      <c r="C1528" s="20" t="s">
        <v>2</v>
      </c>
      <c r="D1528" s="20" t="s">
        <v>9</v>
      </c>
      <c r="E1528" s="20">
        <v>76624</v>
      </c>
      <c r="F1528" s="20">
        <v>0</v>
      </c>
      <c r="G1528" s="20">
        <v>1</v>
      </c>
      <c r="H1528" s="49">
        <v>41783</v>
      </c>
      <c r="I1528" s="20">
        <v>68</v>
      </c>
      <c r="J1528" s="20">
        <v>411</v>
      </c>
      <c r="K1528" s="20">
        <v>106</v>
      </c>
      <c r="L1528" s="20">
        <v>147</v>
      </c>
      <c r="M1528" s="20">
        <v>54</v>
      </c>
      <c r="N1528" s="20">
        <v>115</v>
      </c>
      <c r="O1528" s="20">
        <v>66</v>
      </c>
      <c r="P1528" s="20">
        <v>1</v>
      </c>
      <c r="Q1528" s="20">
        <v>5</v>
      </c>
      <c r="R1528" s="20">
        <v>10</v>
      </c>
      <c r="S1528" s="20">
        <v>7</v>
      </c>
      <c r="T1528" s="20">
        <v>1</v>
      </c>
      <c r="U1528" s="20">
        <v>1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47">
        <f t="shared" si="23"/>
        <v>1</v>
      </c>
      <c r="AB1528" s="20">
        <v>0</v>
      </c>
      <c r="AC1528" s="20"/>
      <c r="AD1528" s="20" t="s">
        <v>38</v>
      </c>
    </row>
    <row r="1529" spans="1:30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F1529">
        <v>1</v>
      </c>
      <c r="G1529">
        <v>1</v>
      </c>
      <c r="H1529" s="35">
        <v>41775</v>
      </c>
      <c r="I1529">
        <v>68</v>
      </c>
      <c r="J1529">
        <v>7</v>
      </c>
      <c r="K1529">
        <v>2</v>
      </c>
      <c r="L1529">
        <v>9</v>
      </c>
      <c r="M1529">
        <v>2</v>
      </c>
      <c r="N1529">
        <v>0</v>
      </c>
      <c r="O1529">
        <v>2</v>
      </c>
      <c r="P1529">
        <v>2</v>
      </c>
      <c r="Q1529">
        <v>1</v>
      </c>
      <c r="R1529">
        <v>0</v>
      </c>
      <c r="S1529">
        <v>3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s="47">
        <f t="shared" si="23"/>
        <v>0</v>
      </c>
      <c r="AB1529">
        <v>0</v>
      </c>
      <c r="AD1529" t="s">
        <v>32</v>
      </c>
    </row>
    <row r="1530" spans="1:30" x14ac:dyDescent="0.25">
      <c r="A1530" s="20">
        <v>7712</v>
      </c>
      <c r="B1530" s="20">
        <v>1946</v>
      </c>
      <c r="C1530" s="20" t="s">
        <v>3</v>
      </c>
      <c r="D1530" s="20" t="s">
        <v>9</v>
      </c>
      <c r="E1530" s="20">
        <v>62159</v>
      </c>
      <c r="F1530" s="20">
        <v>0</v>
      </c>
      <c r="G1530" s="20">
        <v>0</v>
      </c>
      <c r="H1530" s="49">
        <v>41757</v>
      </c>
      <c r="I1530" s="20">
        <v>68</v>
      </c>
      <c r="J1530" s="20">
        <v>182</v>
      </c>
      <c r="K1530" s="20">
        <v>17</v>
      </c>
      <c r="L1530" s="20">
        <v>259</v>
      </c>
      <c r="M1530" s="20">
        <v>77</v>
      </c>
      <c r="N1530" s="20">
        <v>70</v>
      </c>
      <c r="O1530" s="20">
        <v>29</v>
      </c>
      <c r="P1530" s="20">
        <v>1</v>
      </c>
      <c r="Q1530" s="20">
        <v>6</v>
      </c>
      <c r="R1530" s="20">
        <v>2</v>
      </c>
      <c r="S1530" s="20">
        <v>10</v>
      </c>
      <c r="T1530" s="20">
        <v>4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47">
        <f t="shared" si="23"/>
        <v>0</v>
      </c>
      <c r="AB1530" s="20">
        <v>0</v>
      </c>
      <c r="AC1530" s="20"/>
      <c r="AD1530" s="20" t="s">
        <v>31</v>
      </c>
    </row>
    <row r="1531" spans="1:30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F1531">
        <v>0</v>
      </c>
      <c r="G1531">
        <v>0</v>
      </c>
      <c r="H1531" s="35">
        <v>41715</v>
      </c>
      <c r="I1531">
        <v>68</v>
      </c>
      <c r="J1531">
        <v>251</v>
      </c>
      <c r="K1531">
        <v>108</v>
      </c>
      <c r="L1531">
        <v>334</v>
      </c>
      <c r="M1531">
        <v>65</v>
      </c>
      <c r="N1531">
        <v>92</v>
      </c>
      <c r="O1531">
        <v>117</v>
      </c>
      <c r="P1531">
        <v>1</v>
      </c>
      <c r="Q1531">
        <v>4</v>
      </c>
      <c r="R1531">
        <v>3</v>
      </c>
      <c r="S1531">
        <v>5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s="47">
        <f t="shared" si="23"/>
        <v>0</v>
      </c>
      <c r="AB1531">
        <v>0</v>
      </c>
      <c r="AD1531" t="s">
        <v>38</v>
      </c>
    </row>
    <row r="1532" spans="1:30" x14ac:dyDescent="0.25">
      <c r="A1532" s="20">
        <v>5899</v>
      </c>
      <c r="B1532" s="20">
        <v>1950</v>
      </c>
      <c r="C1532" s="20" t="s">
        <v>3</v>
      </c>
      <c r="D1532" s="20" t="s">
        <v>13</v>
      </c>
      <c r="E1532" s="20">
        <v>5648</v>
      </c>
      <c r="F1532" s="20">
        <v>1</v>
      </c>
      <c r="G1532" s="20">
        <v>1</v>
      </c>
      <c r="H1532" s="49">
        <v>41711</v>
      </c>
      <c r="I1532" s="20">
        <v>68</v>
      </c>
      <c r="J1532" s="20">
        <v>28</v>
      </c>
      <c r="K1532" s="20">
        <v>0</v>
      </c>
      <c r="L1532" s="20">
        <v>6</v>
      </c>
      <c r="M1532" s="20">
        <v>1</v>
      </c>
      <c r="N1532" s="20">
        <v>1</v>
      </c>
      <c r="O1532" s="20">
        <v>13</v>
      </c>
      <c r="P1532" s="20">
        <v>1</v>
      </c>
      <c r="Q1532" s="20">
        <v>1</v>
      </c>
      <c r="R1532" s="20">
        <v>0</v>
      </c>
      <c r="S1532" s="20">
        <v>0</v>
      </c>
      <c r="T1532" s="20">
        <v>20</v>
      </c>
      <c r="U1532" s="20">
        <v>1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47">
        <f t="shared" si="23"/>
        <v>1</v>
      </c>
      <c r="AB1532" s="20">
        <v>0</v>
      </c>
      <c r="AC1532" s="20"/>
      <c r="AD1532" s="20" t="s">
        <v>31</v>
      </c>
    </row>
    <row r="1533" spans="1:30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F1533">
        <v>1</v>
      </c>
      <c r="G1533">
        <v>0</v>
      </c>
      <c r="H1533" s="35">
        <v>41671</v>
      </c>
      <c r="I1533">
        <v>68</v>
      </c>
      <c r="J1533">
        <v>20</v>
      </c>
      <c r="K1533">
        <v>2</v>
      </c>
      <c r="L1533">
        <v>9</v>
      </c>
      <c r="M1533">
        <v>4</v>
      </c>
      <c r="N1533">
        <v>6</v>
      </c>
      <c r="O1533">
        <v>20</v>
      </c>
      <c r="P1533">
        <v>1</v>
      </c>
      <c r="Q1533">
        <v>1</v>
      </c>
      <c r="R1533">
        <v>1</v>
      </c>
      <c r="S1533">
        <v>2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s="47">
        <f t="shared" si="23"/>
        <v>0</v>
      </c>
      <c r="AB1533">
        <v>0</v>
      </c>
      <c r="AD1533" t="s">
        <v>38</v>
      </c>
    </row>
    <row r="1534" spans="1:30" x14ac:dyDescent="0.25">
      <c r="A1534" s="20">
        <v>10955</v>
      </c>
      <c r="B1534" s="20">
        <v>1964</v>
      </c>
      <c r="C1534" s="20" t="s">
        <v>2</v>
      </c>
      <c r="D1534" s="20" t="s">
        <v>16</v>
      </c>
      <c r="E1534" s="20">
        <v>85620</v>
      </c>
      <c r="F1534" s="20">
        <v>0</v>
      </c>
      <c r="G1534" s="20">
        <v>0</v>
      </c>
      <c r="H1534" s="49">
        <v>41646</v>
      </c>
      <c r="I1534" s="20">
        <v>68</v>
      </c>
      <c r="J1534" s="20">
        <v>416</v>
      </c>
      <c r="K1534" s="20">
        <v>46</v>
      </c>
      <c r="L1534" s="20">
        <v>925</v>
      </c>
      <c r="M1534" s="20">
        <v>60</v>
      </c>
      <c r="N1534" s="20">
        <v>107</v>
      </c>
      <c r="O1534" s="20">
        <v>46</v>
      </c>
      <c r="P1534" s="20">
        <v>1</v>
      </c>
      <c r="Q1534" s="20">
        <v>3</v>
      </c>
      <c r="R1534" s="20">
        <v>6</v>
      </c>
      <c r="S1534" s="20">
        <v>4</v>
      </c>
      <c r="T1534" s="20">
        <v>1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1</v>
      </c>
      <c r="AA1534" s="47">
        <f t="shared" si="23"/>
        <v>1</v>
      </c>
      <c r="AB1534" s="20">
        <v>0</v>
      </c>
      <c r="AC1534" s="20"/>
      <c r="AD1534" s="20" t="s">
        <v>38</v>
      </c>
    </row>
    <row r="1535" spans="1:30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F1535">
        <v>1</v>
      </c>
      <c r="G1535">
        <v>0</v>
      </c>
      <c r="H1535" s="35">
        <v>41635</v>
      </c>
      <c r="I1535">
        <v>68</v>
      </c>
      <c r="J1535">
        <v>14</v>
      </c>
      <c r="K1535">
        <v>1</v>
      </c>
      <c r="L1535">
        <v>21</v>
      </c>
      <c r="M1535">
        <v>2</v>
      </c>
      <c r="N1535">
        <v>3</v>
      </c>
      <c r="O1535">
        <v>25</v>
      </c>
      <c r="P1535">
        <v>3</v>
      </c>
      <c r="Q1535">
        <v>3</v>
      </c>
      <c r="R1535">
        <v>1</v>
      </c>
      <c r="S1535">
        <v>3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s="47">
        <f t="shared" si="23"/>
        <v>0</v>
      </c>
      <c r="AB1535">
        <v>0</v>
      </c>
      <c r="AD1535" t="s">
        <v>33</v>
      </c>
    </row>
    <row r="1536" spans="1:30" x14ac:dyDescent="0.25">
      <c r="A1536" s="20">
        <v>5286</v>
      </c>
      <c r="B1536" s="20">
        <v>1987</v>
      </c>
      <c r="C1536" s="20" t="s">
        <v>4</v>
      </c>
      <c r="D1536" s="20" t="s">
        <v>9</v>
      </c>
      <c r="E1536" s="20">
        <v>41020</v>
      </c>
      <c r="F1536" s="20">
        <v>0</v>
      </c>
      <c r="G1536" s="20">
        <v>0</v>
      </c>
      <c r="H1536" s="49">
        <v>41575</v>
      </c>
      <c r="I1536" s="20">
        <v>68</v>
      </c>
      <c r="J1536" s="20">
        <v>112</v>
      </c>
      <c r="K1536" s="20">
        <v>1</v>
      </c>
      <c r="L1536" s="20">
        <v>54</v>
      </c>
      <c r="M1536" s="20">
        <v>7</v>
      </c>
      <c r="N1536" s="20">
        <v>7</v>
      </c>
      <c r="O1536" s="20">
        <v>36</v>
      </c>
      <c r="P1536" s="20">
        <v>1</v>
      </c>
      <c r="Q1536" s="20">
        <v>3</v>
      </c>
      <c r="R1536" s="20">
        <v>2</v>
      </c>
      <c r="S1536" s="20">
        <v>4</v>
      </c>
      <c r="T1536" s="20">
        <v>3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47">
        <f t="shared" si="23"/>
        <v>0</v>
      </c>
      <c r="AB1536" s="20">
        <v>0</v>
      </c>
      <c r="AC1536" s="20"/>
      <c r="AD1536" s="20" t="s">
        <v>37</v>
      </c>
    </row>
    <row r="1537" spans="1:30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F1537">
        <v>1</v>
      </c>
      <c r="G1537">
        <v>0</v>
      </c>
      <c r="H1537" s="35">
        <v>41562</v>
      </c>
      <c r="I1537">
        <v>68</v>
      </c>
      <c r="J1537">
        <v>141</v>
      </c>
      <c r="K1537">
        <v>8</v>
      </c>
      <c r="L1537">
        <v>129</v>
      </c>
      <c r="M1537">
        <v>3</v>
      </c>
      <c r="N1537">
        <v>11</v>
      </c>
      <c r="O1537">
        <v>47</v>
      </c>
      <c r="P1537">
        <v>3</v>
      </c>
      <c r="Q1537">
        <v>7</v>
      </c>
      <c r="R1537">
        <v>1</v>
      </c>
      <c r="S1537">
        <v>4</v>
      </c>
      <c r="T1537">
        <v>9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 s="47">
        <f t="shared" si="23"/>
        <v>1</v>
      </c>
      <c r="AB1537">
        <v>0</v>
      </c>
      <c r="AD1537" t="s">
        <v>33</v>
      </c>
    </row>
    <row r="1538" spans="1:30" x14ac:dyDescent="0.25">
      <c r="A1538" s="20">
        <v>2544</v>
      </c>
      <c r="B1538" s="20">
        <v>1951</v>
      </c>
      <c r="C1538" s="20" t="s">
        <v>4</v>
      </c>
      <c r="D1538" s="20" t="s">
        <v>10</v>
      </c>
      <c r="E1538" s="20">
        <v>57530</v>
      </c>
      <c r="F1538" s="20">
        <v>0</v>
      </c>
      <c r="G1538" s="20">
        <v>1</v>
      </c>
      <c r="H1538" s="49">
        <v>41559</v>
      </c>
      <c r="I1538" s="20">
        <v>68</v>
      </c>
      <c r="J1538" s="20">
        <v>50</v>
      </c>
      <c r="K1538" s="20">
        <v>1</v>
      </c>
      <c r="L1538" s="20">
        <v>27</v>
      </c>
      <c r="M1538" s="20">
        <v>6</v>
      </c>
      <c r="N1538" s="20">
        <v>7</v>
      </c>
      <c r="O1538" s="20">
        <v>1</v>
      </c>
      <c r="P1538" s="20">
        <v>1</v>
      </c>
      <c r="Q1538" s="20">
        <v>1</v>
      </c>
      <c r="R1538" s="20">
        <v>1</v>
      </c>
      <c r="S1538" s="20">
        <v>4</v>
      </c>
      <c r="T1538" s="20">
        <v>1</v>
      </c>
      <c r="U1538" s="20">
        <v>0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47">
        <f t="shared" si="23"/>
        <v>0</v>
      </c>
      <c r="AB1538" s="20">
        <v>0</v>
      </c>
      <c r="AC1538" s="20"/>
      <c r="AD1538" s="20" t="s">
        <v>36</v>
      </c>
    </row>
    <row r="1539" spans="1:30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F1539">
        <v>0</v>
      </c>
      <c r="G1539">
        <v>1</v>
      </c>
      <c r="H1539" s="35">
        <v>41527</v>
      </c>
      <c r="I1539">
        <v>68</v>
      </c>
      <c r="J1539">
        <v>166</v>
      </c>
      <c r="K1539">
        <v>75</v>
      </c>
      <c r="L1539">
        <v>96</v>
      </c>
      <c r="M1539">
        <v>119</v>
      </c>
      <c r="N1539">
        <v>107</v>
      </c>
      <c r="O1539">
        <v>59</v>
      </c>
      <c r="P1539">
        <v>3</v>
      </c>
      <c r="Q1539">
        <v>7</v>
      </c>
      <c r="R1539">
        <v>2</v>
      </c>
      <c r="S1539">
        <v>8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s="47">
        <f t="shared" ref="AA1539:AA1602" si="24">SUM(U1539:Z1539)</f>
        <v>0</v>
      </c>
      <c r="AB1539">
        <v>0</v>
      </c>
      <c r="AD1539" t="s">
        <v>38</v>
      </c>
    </row>
    <row r="1540" spans="1:30" x14ac:dyDescent="0.25">
      <c r="A1540" s="20">
        <v>9370</v>
      </c>
      <c r="B1540" s="20">
        <v>1945</v>
      </c>
      <c r="C1540" s="20" t="s">
        <v>3</v>
      </c>
      <c r="D1540" s="20" t="s">
        <v>14</v>
      </c>
      <c r="E1540" s="20">
        <v>65846</v>
      </c>
      <c r="F1540" s="20">
        <v>0</v>
      </c>
      <c r="G1540" s="20">
        <v>0</v>
      </c>
      <c r="H1540" s="49">
        <v>41411</v>
      </c>
      <c r="I1540" s="20">
        <v>68</v>
      </c>
      <c r="J1540" s="20">
        <v>562</v>
      </c>
      <c r="K1540" s="20">
        <v>81</v>
      </c>
      <c r="L1540" s="20">
        <v>276</v>
      </c>
      <c r="M1540" s="20">
        <v>80</v>
      </c>
      <c r="N1540" s="20">
        <v>40</v>
      </c>
      <c r="O1540" s="20">
        <v>81</v>
      </c>
      <c r="P1540" s="20">
        <v>1</v>
      </c>
      <c r="Q1540" s="20">
        <v>6</v>
      </c>
      <c r="R1540" s="20">
        <v>3</v>
      </c>
      <c r="S1540" s="20">
        <v>6</v>
      </c>
      <c r="T1540" s="20">
        <v>4</v>
      </c>
      <c r="U1540" s="20">
        <v>0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47">
        <f t="shared" si="24"/>
        <v>0</v>
      </c>
      <c r="AB1540" s="20">
        <v>0</v>
      </c>
      <c r="AC1540" s="20"/>
      <c r="AD1540" s="20" t="s">
        <v>37</v>
      </c>
    </row>
    <row r="1541" spans="1:30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F1541">
        <v>1</v>
      </c>
      <c r="G1541">
        <v>0</v>
      </c>
      <c r="H1541" s="35">
        <v>41396</v>
      </c>
      <c r="I1541">
        <v>68</v>
      </c>
      <c r="J1541">
        <v>72</v>
      </c>
      <c r="K1541">
        <v>7</v>
      </c>
      <c r="L1541">
        <v>58</v>
      </c>
      <c r="M1541">
        <v>13</v>
      </c>
      <c r="N1541">
        <v>1</v>
      </c>
      <c r="O1541">
        <v>24</v>
      </c>
      <c r="P1541">
        <v>4</v>
      </c>
      <c r="Q1541">
        <v>4</v>
      </c>
      <c r="R1541">
        <v>1</v>
      </c>
      <c r="S1541">
        <v>3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s="47">
        <f t="shared" si="24"/>
        <v>0</v>
      </c>
      <c r="AB1541">
        <v>0</v>
      </c>
      <c r="AD1541" t="s">
        <v>37</v>
      </c>
    </row>
    <row r="1542" spans="1:30" x14ac:dyDescent="0.25">
      <c r="A1542" s="20">
        <v>405</v>
      </c>
      <c r="B1542" s="20">
        <v>1964</v>
      </c>
      <c r="C1542" s="20" t="s">
        <v>2</v>
      </c>
      <c r="D1542" s="20" t="s">
        <v>10</v>
      </c>
      <c r="E1542" s="20">
        <v>41638</v>
      </c>
      <c r="F1542" s="20">
        <v>0</v>
      </c>
      <c r="G1542" s="20">
        <v>1</v>
      </c>
      <c r="H1542" s="49">
        <v>41318</v>
      </c>
      <c r="I1542" s="20">
        <v>68</v>
      </c>
      <c r="J1542" s="20">
        <v>315</v>
      </c>
      <c r="K1542" s="20">
        <v>0</v>
      </c>
      <c r="L1542" s="20">
        <v>31</v>
      </c>
      <c r="M1542" s="20">
        <v>4</v>
      </c>
      <c r="N1542" s="20">
        <v>0</v>
      </c>
      <c r="O1542" s="20">
        <v>91</v>
      </c>
      <c r="P1542" s="20">
        <v>4</v>
      </c>
      <c r="Q1542" s="20">
        <v>5</v>
      </c>
      <c r="R1542" s="20">
        <v>5</v>
      </c>
      <c r="S1542" s="20">
        <v>3</v>
      </c>
      <c r="T1542" s="20">
        <v>8</v>
      </c>
      <c r="U1542" s="20">
        <v>1</v>
      </c>
      <c r="V1542" s="20">
        <v>0</v>
      </c>
      <c r="W1542" s="20">
        <v>0</v>
      </c>
      <c r="X1542" s="20">
        <v>0</v>
      </c>
      <c r="Y1542" s="20">
        <v>0</v>
      </c>
      <c r="Z1542" s="20">
        <v>0</v>
      </c>
      <c r="AA1542" s="47">
        <f t="shared" si="24"/>
        <v>1</v>
      </c>
      <c r="AB1542" s="20">
        <v>0</v>
      </c>
      <c r="AC1542" s="20"/>
      <c r="AD1542" s="20" t="s">
        <v>38</v>
      </c>
    </row>
    <row r="1543" spans="1:30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F1543">
        <v>0</v>
      </c>
      <c r="G1543">
        <v>0</v>
      </c>
      <c r="H1543" s="35">
        <v>41294</v>
      </c>
      <c r="I1543">
        <v>68</v>
      </c>
      <c r="J1543">
        <v>438</v>
      </c>
      <c r="K1543">
        <v>169</v>
      </c>
      <c r="L1543">
        <v>565</v>
      </c>
      <c r="M1543">
        <v>91</v>
      </c>
      <c r="N1543">
        <v>169</v>
      </c>
      <c r="O1543">
        <v>70</v>
      </c>
      <c r="P1543">
        <v>1</v>
      </c>
      <c r="Q1543">
        <v>2</v>
      </c>
      <c r="R1543">
        <v>3</v>
      </c>
      <c r="S1543">
        <v>6</v>
      </c>
      <c r="T1543">
        <v>7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 s="47">
        <f t="shared" si="24"/>
        <v>1</v>
      </c>
      <c r="AB1543">
        <v>0</v>
      </c>
      <c r="AD1543" t="s">
        <v>38</v>
      </c>
    </row>
    <row r="1544" spans="1:30" x14ac:dyDescent="0.25">
      <c r="A1544" s="20">
        <v>5138</v>
      </c>
      <c r="B1544" s="20">
        <v>1950</v>
      </c>
      <c r="C1544" s="20" t="s">
        <v>2</v>
      </c>
      <c r="D1544" s="20" t="s">
        <v>13</v>
      </c>
      <c r="E1544" s="20">
        <v>28320</v>
      </c>
      <c r="F1544" s="20">
        <v>0</v>
      </c>
      <c r="G1544" s="20">
        <v>1</v>
      </c>
      <c r="H1544" s="49">
        <v>41288</v>
      </c>
      <c r="I1544" s="20">
        <v>68</v>
      </c>
      <c r="J1544" s="20">
        <v>19</v>
      </c>
      <c r="K1544" s="20">
        <v>1</v>
      </c>
      <c r="L1544" s="20">
        <v>14</v>
      </c>
      <c r="M1544" s="20">
        <v>3</v>
      </c>
      <c r="N1544" s="20">
        <v>2</v>
      </c>
      <c r="O1544" s="20">
        <v>4</v>
      </c>
      <c r="P1544" s="20">
        <v>1</v>
      </c>
      <c r="Q1544" s="20">
        <v>1</v>
      </c>
      <c r="R1544" s="20">
        <v>0</v>
      </c>
      <c r="S1544" s="20">
        <v>3</v>
      </c>
      <c r="T1544" s="20">
        <v>8</v>
      </c>
      <c r="U1544" s="20">
        <v>0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47">
        <f t="shared" si="24"/>
        <v>0</v>
      </c>
      <c r="AB1544" s="20">
        <v>0</v>
      </c>
      <c r="AC1544" s="20"/>
      <c r="AD1544" s="20" t="s">
        <v>38</v>
      </c>
    </row>
    <row r="1545" spans="1:30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F1545">
        <v>0</v>
      </c>
      <c r="G1545">
        <v>1</v>
      </c>
      <c r="H1545" s="35">
        <v>41279</v>
      </c>
      <c r="I1545">
        <v>68</v>
      </c>
      <c r="J1545">
        <v>134</v>
      </c>
      <c r="K1545">
        <v>8</v>
      </c>
      <c r="L1545">
        <v>76</v>
      </c>
      <c r="M1545">
        <v>6</v>
      </c>
      <c r="N1545">
        <v>0</v>
      </c>
      <c r="O1545">
        <v>11</v>
      </c>
      <c r="P1545">
        <v>1</v>
      </c>
      <c r="Q1545">
        <v>4</v>
      </c>
      <c r="R1545">
        <v>1</v>
      </c>
      <c r="S1545">
        <v>5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s="47">
        <f t="shared" si="24"/>
        <v>0</v>
      </c>
      <c r="AB1545">
        <v>0</v>
      </c>
      <c r="AD1545" t="s">
        <v>38</v>
      </c>
    </row>
    <row r="1546" spans="1:30" x14ac:dyDescent="0.25">
      <c r="A1546" s="20">
        <v>378</v>
      </c>
      <c r="B1546" s="20">
        <v>1971</v>
      </c>
      <c r="C1546" s="20" t="s">
        <v>2</v>
      </c>
      <c r="D1546" s="20" t="s">
        <v>14</v>
      </c>
      <c r="E1546" s="20">
        <v>52531</v>
      </c>
      <c r="F1546" s="20">
        <v>0</v>
      </c>
      <c r="G1546" s="20">
        <v>0</v>
      </c>
      <c r="H1546" s="49">
        <v>41273</v>
      </c>
      <c r="I1546" s="20">
        <v>68</v>
      </c>
      <c r="J1546" s="20">
        <v>283</v>
      </c>
      <c r="K1546" s="20">
        <v>112</v>
      </c>
      <c r="L1546" s="20">
        <v>151</v>
      </c>
      <c r="M1546" s="20">
        <v>51</v>
      </c>
      <c r="N1546" s="20">
        <v>72</v>
      </c>
      <c r="O1546" s="20">
        <v>125</v>
      </c>
      <c r="P1546" s="20">
        <v>2</v>
      </c>
      <c r="Q1546" s="20">
        <v>7</v>
      </c>
      <c r="R1546" s="20">
        <v>2</v>
      </c>
      <c r="S1546" s="20">
        <v>10</v>
      </c>
      <c r="T1546" s="20">
        <v>6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47">
        <f t="shared" si="24"/>
        <v>0</v>
      </c>
      <c r="AB1546" s="20">
        <v>0</v>
      </c>
      <c r="AC1546" s="20"/>
      <c r="AD1546" s="20" t="s">
        <v>38</v>
      </c>
    </row>
    <row r="1547" spans="1:30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F1547">
        <v>1</v>
      </c>
      <c r="G1547">
        <v>0</v>
      </c>
      <c r="H1547" s="35">
        <v>41262</v>
      </c>
      <c r="I1547">
        <v>68</v>
      </c>
      <c r="J1547">
        <v>2</v>
      </c>
      <c r="K1547">
        <v>1</v>
      </c>
      <c r="L1547">
        <v>6</v>
      </c>
      <c r="M1547">
        <v>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2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47">
        <f t="shared" si="24"/>
        <v>0</v>
      </c>
      <c r="AB1547">
        <v>0</v>
      </c>
      <c r="AD1547" t="s">
        <v>32</v>
      </c>
    </row>
    <row r="1548" spans="1:30" x14ac:dyDescent="0.25">
      <c r="A1548" s="20">
        <v>8870</v>
      </c>
      <c r="B1548" s="20">
        <v>1984</v>
      </c>
      <c r="C1548" s="20" t="s">
        <v>2</v>
      </c>
      <c r="D1548" s="20" t="s">
        <v>13</v>
      </c>
      <c r="E1548" s="20">
        <v>35196</v>
      </c>
      <c r="F1548" s="20">
        <v>1</v>
      </c>
      <c r="G1548" s="20">
        <v>0</v>
      </c>
      <c r="H1548" s="49">
        <v>41226</v>
      </c>
      <c r="I1548" s="20">
        <v>68</v>
      </c>
      <c r="J1548" s="20">
        <v>75</v>
      </c>
      <c r="K1548" s="20">
        <v>12</v>
      </c>
      <c r="L1548" s="20">
        <v>141</v>
      </c>
      <c r="M1548" s="20">
        <v>43</v>
      </c>
      <c r="N1548" s="20">
        <v>39</v>
      </c>
      <c r="O1548" s="20">
        <v>187</v>
      </c>
      <c r="P1548" s="20">
        <v>6</v>
      </c>
      <c r="Q1548" s="20">
        <v>6</v>
      </c>
      <c r="R1548" s="20">
        <v>1</v>
      </c>
      <c r="S1548" s="20">
        <v>5</v>
      </c>
      <c r="T1548" s="20">
        <v>8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1</v>
      </c>
      <c r="AA1548" s="47">
        <f t="shared" si="24"/>
        <v>1</v>
      </c>
      <c r="AB1548" s="20">
        <v>0</v>
      </c>
      <c r="AC1548" s="20"/>
      <c r="AD1548" s="20" t="s">
        <v>38</v>
      </c>
    </row>
    <row r="1549" spans="1:30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F1549">
        <v>1</v>
      </c>
      <c r="G1549">
        <v>0</v>
      </c>
      <c r="H1549" s="35">
        <v>41226</v>
      </c>
      <c r="I1549">
        <v>68</v>
      </c>
      <c r="J1549">
        <v>75</v>
      </c>
      <c r="K1549">
        <v>12</v>
      </c>
      <c r="L1549">
        <v>141</v>
      </c>
      <c r="M1549">
        <v>43</v>
      </c>
      <c r="N1549">
        <v>39</v>
      </c>
      <c r="O1549">
        <v>187</v>
      </c>
      <c r="P1549">
        <v>6</v>
      </c>
      <c r="Q1549">
        <v>6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s="47">
        <f t="shared" si="24"/>
        <v>0</v>
      </c>
      <c r="AB1549">
        <v>0</v>
      </c>
      <c r="AD1549" t="s">
        <v>38</v>
      </c>
    </row>
    <row r="1550" spans="1:30" x14ac:dyDescent="0.25">
      <c r="A1550" s="20">
        <v>7290</v>
      </c>
      <c r="B1550" s="20">
        <v>1985</v>
      </c>
      <c r="C1550" s="20" t="s">
        <v>2</v>
      </c>
      <c r="D1550" s="20" t="s">
        <v>9</v>
      </c>
      <c r="E1550" s="20">
        <v>70596</v>
      </c>
      <c r="F1550" s="20">
        <v>0</v>
      </c>
      <c r="G1550" s="20">
        <v>0</v>
      </c>
      <c r="H1550" s="49">
        <v>41187</v>
      </c>
      <c r="I1550" s="20">
        <v>68</v>
      </c>
      <c r="J1550" s="20">
        <v>347</v>
      </c>
      <c r="K1550" s="20">
        <v>44</v>
      </c>
      <c r="L1550" s="20">
        <v>534</v>
      </c>
      <c r="M1550" s="20">
        <v>17</v>
      </c>
      <c r="N1550" s="20">
        <v>0</v>
      </c>
      <c r="O1550" s="20">
        <v>26</v>
      </c>
      <c r="P1550" s="20">
        <v>1</v>
      </c>
      <c r="Q1550" s="20">
        <v>3</v>
      </c>
      <c r="R1550" s="20">
        <v>5</v>
      </c>
      <c r="S1550" s="20">
        <v>12</v>
      </c>
      <c r="T1550" s="20">
        <v>2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47">
        <f t="shared" si="24"/>
        <v>0</v>
      </c>
      <c r="AB1550" s="20">
        <v>0</v>
      </c>
      <c r="AC1550" s="20"/>
      <c r="AD1550" s="20" t="s">
        <v>38</v>
      </c>
    </row>
    <row r="1551" spans="1:30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F1551">
        <v>0</v>
      </c>
      <c r="G1551">
        <v>0</v>
      </c>
      <c r="H1551" s="35">
        <v>41187</v>
      </c>
      <c r="I1551">
        <v>68</v>
      </c>
      <c r="J1551">
        <v>347</v>
      </c>
      <c r="K1551">
        <v>44</v>
      </c>
      <c r="L1551">
        <v>534</v>
      </c>
      <c r="M1551">
        <v>17</v>
      </c>
      <c r="N1551">
        <v>0</v>
      </c>
      <c r="O1551">
        <v>26</v>
      </c>
      <c r="P1551">
        <v>1</v>
      </c>
      <c r="Q1551">
        <v>3</v>
      </c>
      <c r="R1551">
        <v>5</v>
      </c>
      <c r="S1551">
        <v>12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s="47">
        <f t="shared" si="24"/>
        <v>0</v>
      </c>
      <c r="AB1551">
        <v>0</v>
      </c>
      <c r="AD1551" t="s">
        <v>38</v>
      </c>
    </row>
    <row r="1552" spans="1:30" x14ac:dyDescent="0.25">
      <c r="A1552" s="20">
        <v>3635</v>
      </c>
      <c r="B1552" s="20">
        <v>1962</v>
      </c>
      <c r="C1552" s="20" t="s">
        <v>3</v>
      </c>
      <c r="D1552" s="20" t="s">
        <v>9</v>
      </c>
      <c r="E1552" s="20">
        <v>52597</v>
      </c>
      <c r="F1552" s="20">
        <v>0</v>
      </c>
      <c r="G1552" s="20">
        <v>1</v>
      </c>
      <c r="H1552" s="49">
        <v>41766</v>
      </c>
      <c r="I1552" s="20">
        <v>69</v>
      </c>
      <c r="J1552" s="20">
        <v>492</v>
      </c>
      <c r="K1552" s="20">
        <v>0</v>
      </c>
      <c r="L1552" s="20">
        <v>37</v>
      </c>
      <c r="M1552" s="20">
        <v>7</v>
      </c>
      <c r="N1552" s="20">
        <v>0</v>
      </c>
      <c r="O1552" s="20">
        <v>42</v>
      </c>
      <c r="P1552" s="20">
        <v>3</v>
      </c>
      <c r="Q1552" s="20">
        <v>6</v>
      </c>
      <c r="R1552" s="20">
        <v>3</v>
      </c>
      <c r="S1552" s="20">
        <v>8</v>
      </c>
      <c r="T1552" s="20">
        <v>5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47">
        <f t="shared" si="24"/>
        <v>0</v>
      </c>
      <c r="AB1552" s="20">
        <v>0</v>
      </c>
      <c r="AC1552" s="20"/>
      <c r="AD1552" s="20" t="s">
        <v>33</v>
      </c>
    </row>
    <row r="1553" spans="1:30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F1553">
        <v>1</v>
      </c>
      <c r="G1553">
        <v>0</v>
      </c>
      <c r="H1553" s="35">
        <v>41721</v>
      </c>
      <c r="I1553">
        <v>69</v>
      </c>
      <c r="J1553">
        <v>15</v>
      </c>
      <c r="K1553">
        <v>2</v>
      </c>
      <c r="L1553">
        <v>10</v>
      </c>
      <c r="M1553">
        <v>0</v>
      </c>
      <c r="N1553">
        <v>1</v>
      </c>
      <c r="O1553">
        <v>4</v>
      </c>
      <c r="P1553">
        <v>1</v>
      </c>
      <c r="Q1553">
        <v>1</v>
      </c>
      <c r="R1553">
        <v>0</v>
      </c>
      <c r="S1553">
        <v>3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s="47">
        <f t="shared" si="24"/>
        <v>0</v>
      </c>
      <c r="AB1553">
        <v>0</v>
      </c>
      <c r="AD1553" t="s">
        <v>32</v>
      </c>
    </row>
    <row r="1554" spans="1:30" x14ac:dyDescent="0.25">
      <c r="A1554" s="20">
        <v>2410</v>
      </c>
      <c r="B1554" s="20">
        <v>1969</v>
      </c>
      <c r="C1554" s="20" t="s">
        <v>2</v>
      </c>
      <c r="D1554" s="20" t="s">
        <v>9</v>
      </c>
      <c r="E1554" s="20">
        <v>81657</v>
      </c>
      <c r="F1554" s="20">
        <v>0</v>
      </c>
      <c r="G1554" s="20">
        <v>0</v>
      </c>
      <c r="H1554" s="49">
        <v>41661</v>
      </c>
      <c r="I1554" s="20">
        <v>69</v>
      </c>
      <c r="J1554" s="20">
        <v>364</v>
      </c>
      <c r="K1554" s="20">
        <v>40</v>
      </c>
      <c r="L1554" s="20">
        <v>425</v>
      </c>
      <c r="M1554" s="20">
        <v>158</v>
      </c>
      <c r="N1554" s="20">
        <v>60</v>
      </c>
      <c r="O1554" s="20">
        <v>50</v>
      </c>
      <c r="P1554" s="20">
        <v>1</v>
      </c>
      <c r="Q1554" s="20">
        <v>3</v>
      </c>
      <c r="R1554" s="20">
        <v>4</v>
      </c>
      <c r="S1554" s="20">
        <v>8</v>
      </c>
      <c r="T1554" s="20">
        <v>1</v>
      </c>
      <c r="U1554" s="20">
        <v>0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47">
        <f t="shared" si="24"/>
        <v>0</v>
      </c>
      <c r="AB1554" s="20">
        <v>0</v>
      </c>
      <c r="AC1554" s="20"/>
      <c r="AD1554" s="20" t="s">
        <v>38</v>
      </c>
    </row>
    <row r="1555" spans="1:30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F1555">
        <v>1</v>
      </c>
      <c r="G1555">
        <v>1</v>
      </c>
      <c r="H1555" s="35">
        <v>41581</v>
      </c>
      <c r="I1555">
        <v>69</v>
      </c>
      <c r="J1555">
        <v>206</v>
      </c>
      <c r="K1555">
        <v>10</v>
      </c>
      <c r="L1555">
        <v>67</v>
      </c>
      <c r="M1555">
        <v>30</v>
      </c>
      <c r="N1555">
        <v>27</v>
      </c>
      <c r="O1555">
        <v>71</v>
      </c>
      <c r="P1555">
        <v>6</v>
      </c>
      <c r="Q1555">
        <v>4</v>
      </c>
      <c r="R1555">
        <v>1</v>
      </c>
      <c r="S1555">
        <v>8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s="47">
        <f t="shared" si="24"/>
        <v>0</v>
      </c>
      <c r="AB1555">
        <v>0</v>
      </c>
      <c r="AD1555" t="s">
        <v>38</v>
      </c>
    </row>
    <row r="1556" spans="1:30" x14ac:dyDescent="0.25">
      <c r="A1556" s="20">
        <v>9905</v>
      </c>
      <c r="B1556" s="20">
        <v>1952</v>
      </c>
      <c r="C1556" s="20" t="s">
        <v>2</v>
      </c>
      <c r="D1556" s="20" t="s">
        <v>13</v>
      </c>
      <c r="E1556" s="20">
        <v>34074</v>
      </c>
      <c r="F1556" s="20">
        <v>1</v>
      </c>
      <c r="G1556" s="20">
        <v>1</v>
      </c>
      <c r="H1556" s="49">
        <v>41468</v>
      </c>
      <c r="I1556" s="20">
        <v>69</v>
      </c>
      <c r="J1556" s="20">
        <v>135</v>
      </c>
      <c r="K1556" s="20">
        <v>1</v>
      </c>
      <c r="L1556" s="20">
        <v>41</v>
      </c>
      <c r="M1556" s="20">
        <v>10</v>
      </c>
      <c r="N1556" s="20">
        <v>1</v>
      </c>
      <c r="O1556" s="20">
        <v>67</v>
      </c>
      <c r="P1556" s="20">
        <v>5</v>
      </c>
      <c r="Q1556" s="20">
        <v>3</v>
      </c>
      <c r="R1556" s="20">
        <v>3</v>
      </c>
      <c r="S1556" s="20">
        <v>3</v>
      </c>
      <c r="T1556" s="20">
        <v>6</v>
      </c>
      <c r="U1556" s="20">
        <v>1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47">
        <f t="shared" si="24"/>
        <v>1</v>
      </c>
      <c r="AB1556" s="20">
        <v>0</v>
      </c>
      <c r="AC1556" s="20"/>
      <c r="AD1556" s="20" t="s">
        <v>38</v>
      </c>
    </row>
    <row r="1557" spans="1:30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F1557">
        <v>0</v>
      </c>
      <c r="G1557">
        <v>0</v>
      </c>
      <c r="H1557" s="35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 s="47">
        <f t="shared" si="24"/>
        <v>2</v>
      </c>
      <c r="AB1557">
        <v>0</v>
      </c>
      <c r="AD1557" t="s">
        <v>38</v>
      </c>
    </row>
    <row r="1558" spans="1:30" x14ac:dyDescent="0.25">
      <c r="A1558" s="20">
        <v>2565</v>
      </c>
      <c r="B1558" s="20">
        <v>1955</v>
      </c>
      <c r="C1558" s="20" t="s">
        <v>4</v>
      </c>
      <c r="D1558" s="20" t="s">
        <v>10</v>
      </c>
      <c r="E1558" s="20">
        <v>70638</v>
      </c>
      <c r="F1558" s="20">
        <v>0</v>
      </c>
      <c r="G1558" s="20">
        <v>0</v>
      </c>
      <c r="H1558" s="49">
        <v>41426</v>
      </c>
      <c r="I1558" s="20">
        <v>69</v>
      </c>
      <c r="J1558" s="20">
        <v>1016</v>
      </c>
      <c r="K1558" s="20">
        <v>12</v>
      </c>
      <c r="L1558" s="20">
        <v>215</v>
      </c>
      <c r="M1558" s="20">
        <v>16</v>
      </c>
      <c r="N1558" s="20">
        <v>12</v>
      </c>
      <c r="O1558" s="20">
        <v>63</v>
      </c>
      <c r="P1558" s="20">
        <v>1</v>
      </c>
      <c r="Q1558" s="20">
        <v>4</v>
      </c>
      <c r="R1558" s="20">
        <v>5</v>
      </c>
      <c r="S1558" s="20">
        <v>10</v>
      </c>
      <c r="T1558" s="20">
        <v>3</v>
      </c>
      <c r="U1558" s="20">
        <v>0</v>
      </c>
      <c r="V1558" s="20">
        <v>1</v>
      </c>
      <c r="W1558" s="20">
        <v>0</v>
      </c>
      <c r="X1558" s="20">
        <v>0</v>
      </c>
      <c r="Y1558" s="20">
        <v>0</v>
      </c>
      <c r="Z1558" s="20">
        <v>0</v>
      </c>
      <c r="AA1558" s="47">
        <f t="shared" si="24"/>
        <v>1</v>
      </c>
      <c r="AB1558" s="20">
        <v>0</v>
      </c>
      <c r="AC1558" s="20"/>
      <c r="AD1558" s="20" t="s">
        <v>33</v>
      </c>
    </row>
    <row r="1559" spans="1:30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F1559">
        <v>1</v>
      </c>
      <c r="G1559">
        <v>0</v>
      </c>
      <c r="H1559" s="35">
        <v>41386</v>
      </c>
      <c r="I1559">
        <v>69</v>
      </c>
      <c r="J1559">
        <v>8</v>
      </c>
      <c r="K1559">
        <v>15</v>
      </c>
      <c r="L1559">
        <v>27</v>
      </c>
      <c r="M1559">
        <v>0</v>
      </c>
      <c r="N1559">
        <v>20</v>
      </c>
      <c r="O1559">
        <v>33</v>
      </c>
      <c r="P1559">
        <v>2</v>
      </c>
      <c r="Q1559">
        <v>3</v>
      </c>
      <c r="R1559">
        <v>1</v>
      </c>
      <c r="S1559">
        <v>2</v>
      </c>
      <c r="T1559">
        <v>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 s="47">
        <f t="shared" si="24"/>
        <v>1</v>
      </c>
      <c r="AB1559">
        <v>0</v>
      </c>
      <c r="AD1559" t="s">
        <v>31</v>
      </c>
    </row>
    <row r="1560" spans="1:30" x14ac:dyDescent="0.25">
      <c r="A1560" s="20">
        <v>7072</v>
      </c>
      <c r="B1560" s="20">
        <v>1973</v>
      </c>
      <c r="C1560" s="20" t="s">
        <v>2</v>
      </c>
      <c r="D1560" s="20" t="s">
        <v>14</v>
      </c>
      <c r="E1560" s="20">
        <v>67432</v>
      </c>
      <c r="F1560" s="20">
        <v>0</v>
      </c>
      <c r="G1560" s="20">
        <v>1</v>
      </c>
      <c r="H1560" s="49">
        <v>41362</v>
      </c>
      <c r="I1560" s="20">
        <v>69</v>
      </c>
      <c r="J1560" s="20">
        <v>432</v>
      </c>
      <c r="K1560" s="20">
        <v>79</v>
      </c>
      <c r="L1560" s="20">
        <v>341</v>
      </c>
      <c r="M1560" s="20">
        <v>177</v>
      </c>
      <c r="N1560" s="20">
        <v>136</v>
      </c>
      <c r="O1560" s="20">
        <v>170</v>
      </c>
      <c r="P1560" s="20">
        <v>2</v>
      </c>
      <c r="Q1560" s="20">
        <v>8</v>
      </c>
      <c r="R1560" s="20">
        <v>5</v>
      </c>
      <c r="S1560" s="20">
        <v>4</v>
      </c>
      <c r="T1560" s="20">
        <v>4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47">
        <f t="shared" si="24"/>
        <v>0</v>
      </c>
      <c r="AB1560" s="20">
        <v>0</v>
      </c>
      <c r="AC1560" s="20"/>
      <c r="AD1560" s="20" t="s">
        <v>34</v>
      </c>
    </row>
    <row r="1561" spans="1:30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F1561">
        <v>0</v>
      </c>
      <c r="G1561">
        <v>1</v>
      </c>
      <c r="H1561" s="35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s="47">
        <f t="shared" si="24"/>
        <v>0</v>
      </c>
      <c r="AB1561">
        <v>0</v>
      </c>
      <c r="AD1561" t="s">
        <v>31</v>
      </c>
    </row>
    <row r="1562" spans="1:30" x14ac:dyDescent="0.25">
      <c r="A1562" s="20">
        <v>5314</v>
      </c>
      <c r="B1562" s="20">
        <v>1951</v>
      </c>
      <c r="C1562" s="20" t="s">
        <v>2</v>
      </c>
      <c r="D1562" s="20" t="s">
        <v>13</v>
      </c>
      <c r="E1562" s="20">
        <v>40689</v>
      </c>
      <c r="F1562" s="20">
        <v>0</v>
      </c>
      <c r="G1562" s="20">
        <v>1</v>
      </c>
      <c r="H1562" s="49">
        <v>41351</v>
      </c>
      <c r="I1562" s="20">
        <v>69</v>
      </c>
      <c r="J1562" s="20">
        <v>270</v>
      </c>
      <c r="K1562" s="20">
        <v>3</v>
      </c>
      <c r="L1562" s="20">
        <v>27</v>
      </c>
      <c r="M1562" s="20">
        <v>39</v>
      </c>
      <c r="N1562" s="20">
        <v>6</v>
      </c>
      <c r="O1562" s="20">
        <v>99</v>
      </c>
      <c r="P1562" s="20">
        <v>7</v>
      </c>
      <c r="Q1562" s="20">
        <v>7</v>
      </c>
      <c r="R1562" s="20">
        <v>1</v>
      </c>
      <c r="S1562" s="20">
        <v>5</v>
      </c>
      <c r="T1562" s="20">
        <v>8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47">
        <f t="shared" si="24"/>
        <v>0</v>
      </c>
      <c r="AB1562" s="20">
        <v>0</v>
      </c>
      <c r="AC1562" s="20"/>
      <c r="AD1562" s="20" t="s">
        <v>38</v>
      </c>
    </row>
    <row r="1563" spans="1:30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F1563">
        <v>0</v>
      </c>
      <c r="G1563">
        <v>0</v>
      </c>
      <c r="H1563" s="35">
        <v>41345</v>
      </c>
      <c r="I1563">
        <v>69</v>
      </c>
      <c r="J1563">
        <v>722</v>
      </c>
      <c r="K1563">
        <v>27</v>
      </c>
      <c r="L1563">
        <v>102</v>
      </c>
      <c r="M1563">
        <v>44</v>
      </c>
      <c r="N1563">
        <v>72</v>
      </c>
      <c r="O1563">
        <v>168</v>
      </c>
      <c r="P1563">
        <v>0</v>
      </c>
      <c r="Q1563">
        <v>6</v>
      </c>
      <c r="R1563">
        <v>8</v>
      </c>
      <c r="S1563">
        <v>13</v>
      </c>
      <c r="T1563">
        <v>2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1</v>
      </c>
      <c r="AA1563" s="47">
        <f t="shared" si="24"/>
        <v>4</v>
      </c>
      <c r="AB1563">
        <v>0</v>
      </c>
      <c r="AD1563" t="s">
        <v>37</v>
      </c>
    </row>
    <row r="1564" spans="1:30" x14ac:dyDescent="0.25">
      <c r="A1564" s="20">
        <v>8858</v>
      </c>
      <c r="B1564" s="20">
        <v>1972</v>
      </c>
      <c r="C1564" s="20" t="s">
        <v>3</v>
      </c>
      <c r="D1564" s="20" t="s">
        <v>14</v>
      </c>
      <c r="E1564" s="20">
        <v>44325</v>
      </c>
      <c r="F1564" s="20">
        <v>0</v>
      </c>
      <c r="G1564" s="20">
        <v>1</v>
      </c>
      <c r="H1564" s="49">
        <v>41340</v>
      </c>
      <c r="I1564" s="20">
        <v>69</v>
      </c>
      <c r="J1564" s="20">
        <v>516</v>
      </c>
      <c r="K1564" s="20">
        <v>0</v>
      </c>
      <c r="L1564" s="20">
        <v>21</v>
      </c>
      <c r="M1564" s="20">
        <v>0</v>
      </c>
      <c r="N1564" s="20">
        <v>0</v>
      </c>
      <c r="O1564" s="20">
        <v>5</v>
      </c>
      <c r="P1564" s="20">
        <v>4</v>
      </c>
      <c r="Q1564" s="20">
        <v>8</v>
      </c>
      <c r="R1564" s="20">
        <v>2</v>
      </c>
      <c r="S1564" s="20">
        <v>7</v>
      </c>
      <c r="T1564" s="20">
        <v>8</v>
      </c>
      <c r="U1564" s="20">
        <v>0</v>
      </c>
      <c r="V1564" s="20">
        <v>1</v>
      </c>
      <c r="W1564" s="20">
        <v>0</v>
      </c>
      <c r="X1564" s="20">
        <v>0</v>
      </c>
      <c r="Y1564" s="20">
        <v>0</v>
      </c>
      <c r="Z1564" s="20">
        <v>0</v>
      </c>
      <c r="AA1564" s="47">
        <f t="shared" si="24"/>
        <v>1</v>
      </c>
      <c r="AB1564" s="20">
        <v>0</v>
      </c>
      <c r="AC1564" s="20"/>
      <c r="AD1564" s="20" t="s">
        <v>37</v>
      </c>
    </row>
    <row r="1565" spans="1:30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F1565">
        <v>0</v>
      </c>
      <c r="G1565">
        <v>2</v>
      </c>
      <c r="H1565" s="35">
        <v>41252</v>
      </c>
      <c r="I1565">
        <v>69</v>
      </c>
      <c r="J1565">
        <v>410</v>
      </c>
      <c r="K1565">
        <v>16</v>
      </c>
      <c r="L1565">
        <v>114</v>
      </c>
      <c r="M1565">
        <v>0</v>
      </c>
      <c r="N1565">
        <v>5</v>
      </c>
      <c r="O1565">
        <v>49</v>
      </c>
      <c r="P1565">
        <v>3</v>
      </c>
      <c r="Q1565">
        <v>5</v>
      </c>
      <c r="R1565">
        <v>2</v>
      </c>
      <c r="S1565">
        <v>10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s="47">
        <f t="shared" si="24"/>
        <v>0</v>
      </c>
      <c r="AB1565">
        <v>0</v>
      </c>
      <c r="AD1565" t="s">
        <v>38</v>
      </c>
    </row>
    <row r="1566" spans="1:30" x14ac:dyDescent="0.25">
      <c r="A1566" s="20">
        <v>10313</v>
      </c>
      <c r="B1566" s="20">
        <v>1975</v>
      </c>
      <c r="C1566" s="20" t="s">
        <v>2</v>
      </c>
      <c r="D1566" s="20" t="s">
        <v>14</v>
      </c>
      <c r="E1566" s="20">
        <v>48178</v>
      </c>
      <c r="F1566" s="20">
        <v>1</v>
      </c>
      <c r="G1566" s="20">
        <v>1</v>
      </c>
      <c r="H1566" s="49">
        <v>41210</v>
      </c>
      <c r="I1566" s="20">
        <v>69</v>
      </c>
      <c r="J1566" s="20">
        <v>159</v>
      </c>
      <c r="K1566" s="20">
        <v>4</v>
      </c>
      <c r="L1566" s="20">
        <v>45</v>
      </c>
      <c r="M1566" s="20">
        <v>6</v>
      </c>
      <c r="N1566" s="20">
        <v>2</v>
      </c>
      <c r="O1566" s="20">
        <v>38</v>
      </c>
      <c r="P1566" s="20">
        <v>6</v>
      </c>
      <c r="Q1566" s="20">
        <v>5</v>
      </c>
      <c r="R1566" s="20">
        <v>1</v>
      </c>
      <c r="S1566" s="20">
        <v>4</v>
      </c>
      <c r="T1566" s="20">
        <v>8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47">
        <f t="shared" si="24"/>
        <v>0</v>
      </c>
      <c r="AB1566" s="20">
        <v>0</v>
      </c>
      <c r="AC1566" s="20"/>
      <c r="AD1566" s="20" t="s">
        <v>38</v>
      </c>
    </row>
    <row r="1567" spans="1:30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F1567">
        <v>1</v>
      </c>
      <c r="G1567">
        <v>0</v>
      </c>
      <c r="H1567" s="35">
        <v>41135</v>
      </c>
      <c r="I1567">
        <v>69</v>
      </c>
      <c r="J1567">
        <v>1</v>
      </c>
      <c r="K1567">
        <v>3</v>
      </c>
      <c r="L1567">
        <v>2</v>
      </c>
      <c r="M1567">
        <v>20</v>
      </c>
      <c r="N1567">
        <v>30</v>
      </c>
      <c r="O1567">
        <v>47</v>
      </c>
      <c r="P1567">
        <v>3</v>
      </c>
      <c r="Q1567">
        <v>2</v>
      </c>
      <c r="R1567">
        <v>1</v>
      </c>
      <c r="S1567">
        <v>2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s="47">
        <f t="shared" si="24"/>
        <v>0</v>
      </c>
      <c r="AB1567">
        <v>0</v>
      </c>
      <c r="AD1567" t="s">
        <v>37</v>
      </c>
    </row>
    <row r="1568" spans="1:30" x14ac:dyDescent="0.25">
      <c r="A1568" s="20">
        <v>8504</v>
      </c>
      <c r="B1568" s="20">
        <v>1973</v>
      </c>
      <c r="C1568" s="20" t="s">
        <v>2</v>
      </c>
      <c r="D1568" s="20" t="s">
        <v>14</v>
      </c>
      <c r="E1568" s="20">
        <v>79593</v>
      </c>
      <c r="F1568" s="20">
        <v>0</v>
      </c>
      <c r="G1568" s="20">
        <v>0</v>
      </c>
      <c r="H1568" s="49">
        <v>41771</v>
      </c>
      <c r="I1568" s="20">
        <v>70</v>
      </c>
      <c r="J1568" s="20">
        <v>350</v>
      </c>
      <c r="K1568" s="20">
        <v>60</v>
      </c>
      <c r="L1568" s="20">
        <v>568</v>
      </c>
      <c r="M1568" s="20">
        <v>110</v>
      </c>
      <c r="N1568" s="20">
        <v>133</v>
      </c>
      <c r="O1568" s="20">
        <v>145</v>
      </c>
      <c r="P1568" s="20">
        <v>1</v>
      </c>
      <c r="Q1568" s="20">
        <v>5</v>
      </c>
      <c r="R1568" s="20">
        <v>6</v>
      </c>
      <c r="S1568" s="20">
        <v>7</v>
      </c>
      <c r="T1568" s="20">
        <v>2</v>
      </c>
      <c r="U1568" s="20">
        <v>0</v>
      </c>
      <c r="V1568" s="20">
        <v>0</v>
      </c>
      <c r="W1568" s="20">
        <v>1</v>
      </c>
      <c r="X1568" s="20">
        <v>0</v>
      </c>
      <c r="Y1568" s="20">
        <v>0</v>
      </c>
      <c r="Z1568" s="20">
        <v>0</v>
      </c>
      <c r="AA1568" s="47">
        <f t="shared" si="24"/>
        <v>1</v>
      </c>
      <c r="AB1568" s="20">
        <v>0</v>
      </c>
      <c r="AC1568" s="20"/>
      <c r="AD1568" s="20" t="s">
        <v>32</v>
      </c>
    </row>
    <row r="1569" spans="1:30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F1569">
        <v>0</v>
      </c>
      <c r="G1569">
        <v>0</v>
      </c>
      <c r="H1569" s="35">
        <v>41771</v>
      </c>
      <c r="I1569">
        <v>70</v>
      </c>
      <c r="J1569">
        <v>350</v>
      </c>
      <c r="K1569">
        <v>60</v>
      </c>
      <c r="L1569">
        <v>568</v>
      </c>
      <c r="M1569">
        <v>110</v>
      </c>
      <c r="N1569">
        <v>133</v>
      </c>
      <c r="O1569">
        <v>145</v>
      </c>
      <c r="P1569">
        <v>1</v>
      </c>
      <c r="Q1569">
        <v>5</v>
      </c>
      <c r="R1569">
        <v>6</v>
      </c>
      <c r="S1569">
        <v>7</v>
      </c>
      <c r="T1569">
        <v>2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 s="47">
        <f t="shared" si="24"/>
        <v>1</v>
      </c>
      <c r="AB1569">
        <v>0</v>
      </c>
      <c r="AD1569" t="s">
        <v>38</v>
      </c>
    </row>
    <row r="1570" spans="1:30" x14ac:dyDescent="0.25">
      <c r="A1570" s="20">
        <v>3717</v>
      </c>
      <c r="B1570" s="20">
        <v>1959</v>
      </c>
      <c r="C1570" s="20" t="s">
        <v>2</v>
      </c>
      <c r="D1570" s="20" t="s">
        <v>14</v>
      </c>
      <c r="E1570" s="20">
        <v>61180</v>
      </c>
      <c r="F1570" s="20">
        <v>0</v>
      </c>
      <c r="G1570" s="20">
        <v>1</v>
      </c>
      <c r="H1570" s="49">
        <v>41752</v>
      </c>
      <c r="I1570" s="20">
        <v>70</v>
      </c>
      <c r="J1570" s="20">
        <v>403</v>
      </c>
      <c r="K1570" s="20">
        <v>24</v>
      </c>
      <c r="L1570" s="20">
        <v>29</v>
      </c>
      <c r="M1570" s="20">
        <v>6</v>
      </c>
      <c r="N1570" s="20">
        <v>24</v>
      </c>
      <c r="O1570" s="20">
        <v>218</v>
      </c>
      <c r="P1570" s="20">
        <v>2</v>
      </c>
      <c r="Q1570" s="20">
        <v>5</v>
      </c>
      <c r="R1570" s="20">
        <v>5</v>
      </c>
      <c r="S1570" s="20">
        <v>6</v>
      </c>
      <c r="T1570" s="20">
        <v>3</v>
      </c>
      <c r="U1570" s="20">
        <v>1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47">
        <f t="shared" si="24"/>
        <v>1</v>
      </c>
      <c r="AB1570" s="20">
        <v>0</v>
      </c>
      <c r="AC1570" s="20"/>
      <c r="AD1570" s="20" t="s">
        <v>38</v>
      </c>
    </row>
    <row r="1571" spans="1:30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F1571">
        <v>1</v>
      </c>
      <c r="G1571">
        <v>0</v>
      </c>
      <c r="H1571" s="35">
        <v>41688</v>
      </c>
      <c r="I1571">
        <v>70</v>
      </c>
      <c r="J1571">
        <v>218</v>
      </c>
      <c r="K1571">
        <v>63</v>
      </c>
      <c r="L1571">
        <v>282</v>
      </c>
      <c r="M1571">
        <v>137</v>
      </c>
      <c r="N1571">
        <v>35</v>
      </c>
      <c r="O1571">
        <v>70</v>
      </c>
      <c r="P1571">
        <v>4</v>
      </c>
      <c r="Q1571">
        <v>5</v>
      </c>
      <c r="R1571">
        <v>3</v>
      </c>
      <c r="S1571">
        <v>12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s="47">
        <f t="shared" si="24"/>
        <v>0</v>
      </c>
      <c r="AB1571">
        <v>0</v>
      </c>
      <c r="AD1571" t="s">
        <v>38</v>
      </c>
    </row>
    <row r="1572" spans="1:30" x14ac:dyDescent="0.25">
      <c r="A1572" s="20">
        <v>5796</v>
      </c>
      <c r="B1572" s="20">
        <v>1963</v>
      </c>
      <c r="C1572" s="20" t="s">
        <v>2</v>
      </c>
      <c r="D1572" s="20" t="s">
        <v>14</v>
      </c>
      <c r="E1572" s="20">
        <v>77437</v>
      </c>
      <c r="F1572" s="20">
        <v>0</v>
      </c>
      <c r="G1572" s="20">
        <v>0</v>
      </c>
      <c r="H1572" s="49">
        <v>41604</v>
      </c>
      <c r="I1572" s="20">
        <v>70</v>
      </c>
      <c r="J1572" s="20">
        <v>560</v>
      </c>
      <c r="K1572" s="20">
        <v>21</v>
      </c>
      <c r="L1572" s="20">
        <v>442</v>
      </c>
      <c r="M1572" s="20">
        <v>29</v>
      </c>
      <c r="N1572" s="20">
        <v>44</v>
      </c>
      <c r="O1572" s="20">
        <v>29</v>
      </c>
      <c r="P1572" s="20">
        <v>1</v>
      </c>
      <c r="Q1572" s="20">
        <v>4</v>
      </c>
      <c r="R1572" s="20">
        <v>5</v>
      </c>
      <c r="S1572" s="20">
        <v>13</v>
      </c>
      <c r="T1572" s="20">
        <v>1</v>
      </c>
      <c r="U1572" s="20">
        <v>0</v>
      </c>
      <c r="V1572" s="20">
        <v>0</v>
      </c>
      <c r="W1572" s="20">
        <v>1</v>
      </c>
      <c r="X1572" s="20">
        <v>0</v>
      </c>
      <c r="Y1572" s="20">
        <v>0</v>
      </c>
      <c r="Z1572" s="20">
        <v>0</v>
      </c>
      <c r="AA1572" s="47">
        <f t="shared" si="24"/>
        <v>1</v>
      </c>
      <c r="AB1572" s="20">
        <v>0</v>
      </c>
      <c r="AC1572" s="20"/>
      <c r="AD1572" s="20" t="s">
        <v>38</v>
      </c>
    </row>
    <row r="1573" spans="1:30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F1573">
        <v>1</v>
      </c>
      <c r="G1573">
        <v>0</v>
      </c>
      <c r="H1573" s="35">
        <v>41590</v>
      </c>
      <c r="I1573">
        <v>70</v>
      </c>
      <c r="J1573">
        <v>15</v>
      </c>
      <c r="K1573">
        <v>1</v>
      </c>
      <c r="L1573">
        <v>23</v>
      </c>
      <c r="M1573">
        <v>0</v>
      </c>
      <c r="N1573">
        <v>5</v>
      </c>
      <c r="O1573">
        <v>1</v>
      </c>
      <c r="P1573">
        <v>3</v>
      </c>
      <c r="Q1573">
        <v>3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47">
        <f t="shared" si="24"/>
        <v>0</v>
      </c>
      <c r="AB1573">
        <v>0</v>
      </c>
      <c r="AD1573" t="s">
        <v>31</v>
      </c>
    </row>
    <row r="1574" spans="1:30" x14ac:dyDescent="0.25">
      <c r="A1574" s="20">
        <v>5407</v>
      </c>
      <c r="B1574" s="20">
        <v>1954</v>
      </c>
      <c r="C1574" s="20" t="s">
        <v>2</v>
      </c>
      <c r="D1574" s="20" t="s">
        <v>13</v>
      </c>
      <c r="E1574" s="20">
        <v>53103</v>
      </c>
      <c r="F1574" s="20">
        <v>0</v>
      </c>
      <c r="G1574" s="20">
        <v>1</v>
      </c>
      <c r="H1574" s="49">
        <v>41529</v>
      </c>
      <c r="I1574" s="20">
        <v>70</v>
      </c>
      <c r="J1574" s="20">
        <v>729</v>
      </c>
      <c r="K1574" s="20">
        <v>17</v>
      </c>
      <c r="L1574" s="20">
        <v>133</v>
      </c>
      <c r="M1574" s="20">
        <v>11</v>
      </c>
      <c r="N1574" s="20">
        <v>0</v>
      </c>
      <c r="O1574" s="20">
        <v>195</v>
      </c>
      <c r="P1574" s="20">
        <v>5</v>
      </c>
      <c r="Q1574" s="20">
        <v>10</v>
      </c>
      <c r="R1574" s="20">
        <v>6</v>
      </c>
      <c r="S1574" s="20">
        <v>7</v>
      </c>
      <c r="T1574" s="20">
        <v>7</v>
      </c>
      <c r="U1574" s="20">
        <v>1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47">
        <f t="shared" si="24"/>
        <v>1</v>
      </c>
      <c r="AB1574" s="20">
        <v>0</v>
      </c>
      <c r="AC1574" s="20"/>
      <c r="AD1574" s="20" t="s">
        <v>33</v>
      </c>
    </row>
    <row r="1575" spans="1:30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F1575">
        <v>0</v>
      </c>
      <c r="G1575">
        <v>1</v>
      </c>
      <c r="H1575" s="35">
        <v>41514</v>
      </c>
      <c r="I1575">
        <v>70</v>
      </c>
      <c r="J1575">
        <v>1224</v>
      </c>
      <c r="K1575">
        <v>28</v>
      </c>
      <c r="L1575">
        <v>140</v>
      </c>
      <c r="M1575">
        <v>0</v>
      </c>
      <c r="N1575">
        <v>14</v>
      </c>
      <c r="O1575">
        <v>168</v>
      </c>
      <c r="P1575">
        <v>3</v>
      </c>
      <c r="Q1575">
        <v>3</v>
      </c>
      <c r="R1575">
        <v>3</v>
      </c>
      <c r="S1575">
        <v>5</v>
      </c>
      <c r="T1575">
        <v>6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 s="47">
        <f t="shared" si="24"/>
        <v>2</v>
      </c>
      <c r="AB1575">
        <v>0</v>
      </c>
      <c r="AD1575" t="s">
        <v>38</v>
      </c>
    </row>
    <row r="1576" spans="1:30" x14ac:dyDescent="0.25">
      <c r="A1576" s="20">
        <v>2886</v>
      </c>
      <c r="B1576" s="20">
        <v>1971</v>
      </c>
      <c r="C1576" s="20" t="s">
        <v>4</v>
      </c>
      <c r="D1576" s="20" t="s">
        <v>10</v>
      </c>
      <c r="E1576" s="20">
        <v>74290</v>
      </c>
      <c r="F1576" s="20">
        <v>0</v>
      </c>
      <c r="G1576" s="20">
        <v>1</v>
      </c>
      <c r="H1576" s="49">
        <v>41498</v>
      </c>
      <c r="I1576" s="20">
        <v>70</v>
      </c>
      <c r="J1576" s="20">
        <v>1121</v>
      </c>
      <c r="K1576" s="20">
        <v>0</v>
      </c>
      <c r="L1576" s="20">
        <v>72</v>
      </c>
      <c r="M1576" s="20">
        <v>0</v>
      </c>
      <c r="N1576" s="20">
        <v>12</v>
      </c>
      <c r="O1576" s="20">
        <v>12</v>
      </c>
      <c r="P1576" s="20">
        <v>4</v>
      </c>
      <c r="Q1576" s="20">
        <v>10</v>
      </c>
      <c r="R1576" s="20">
        <v>8</v>
      </c>
      <c r="S1576" s="20">
        <v>10</v>
      </c>
      <c r="T1576" s="20">
        <v>6</v>
      </c>
      <c r="U1576" s="20">
        <v>0</v>
      </c>
      <c r="V1576" s="20">
        <v>1</v>
      </c>
      <c r="W1576" s="20">
        <v>0</v>
      </c>
      <c r="X1576" s="20">
        <v>1</v>
      </c>
      <c r="Y1576" s="20">
        <v>0</v>
      </c>
      <c r="Z1576" s="20">
        <v>0</v>
      </c>
      <c r="AA1576" s="47">
        <f t="shared" si="24"/>
        <v>2</v>
      </c>
      <c r="AB1576" s="20">
        <v>0</v>
      </c>
      <c r="AC1576" s="20"/>
      <c r="AD1576" s="20" t="s">
        <v>38</v>
      </c>
    </row>
    <row r="1577" spans="1:30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F1577">
        <v>0</v>
      </c>
      <c r="G1577">
        <v>0</v>
      </c>
      <c r="H1577" s="35">
        <v>41474</v>
      </c>
      <c r="I1577">
        <v>70</v>
      </c>
      <c r="J1577">
        <v>503</v>
      </c>
      <c r="K1577">
        <v>27</v>
      </c>
      <c r="L1577">
        <v>419</v>
      </c>
      <c r="M1577">
        <v>90</v>
      </c>
      <c r="N1577">
        <v>139</v>
      </c>
      <c r="O1577">
        <v>153</v>
      </c>
      <c r="P1577">
        <v>1</v>
      </c>
      <c r="Q1577">
        <v>5</v>
      </c>
      <c r="R1577">
        <v>7</v>
      </c>
      <c r="S1577">
        <v>9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 s="47">
        <f t="shared" si="24"/>
        <v>1</v>
      </c>
      <c r="AB1577">
        <v>0</v>
      </c>
      <c r="AD1577" t="s">
        <v>38</v>
      </c>
    </row>
    <row r="1578" spans="1:30" x14ac:dyDescent="0.25">
      <c r="A1578" s="20">
        <v>10741</v>
      </c>
      <c r="B1578" s="20">
        <v>1951</v>
      </c>
      <c r="C1578" s="20" t="s">
        <v>4</v>
      </c>
      <c r="D1578" s="20" t="s">
        <v>13</v>
      </c>
      <c r="E1578" s="20">
        <v>47352</v>
      </c>
      <c r="F1578" s="20">
        <v>0</v>
      </c>
      <c r="G1578" s="20">
        <v>1</v>
      </c>
      <c r="H1578" s="49">
        <v>41375</v>
      </c>
      <c r="I1578" s="20">
        <v>70</v>
      </c>
      <c r="J1578" s="20">
        <v>172</v>
      </c>
      <c r="K1578" s="20">
        <v>12</v>
      </c>
      <c r="L1578" s="20">
        <v>112</v>
      </c>
      <c r="M1578" s="20">
        <v>8</v>
      </c>
      <c r="N1578" s="20">
        <v>0</v>
      </c>
      <c r="O1578" s="20">
        <v>15</v>
      </c>
      <c r="P1578" s="20">
        <v>4</v>
      </c>
      <c r="Q1578" s="20">
        <v>6</v>
      </c>
      <c r="R1578" s="20">
        <v>1</v>
      </c>
      <c r="S1578" s="20">
        <v>5</v>
      </c>
      <c r="T1578" s="20">
        <v>7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47">
        <f t="shared" si="24"/>
        <v>0</v>
      </c>
      <c r="AB1578" s="20">
        <v>0</v>
      </c>
      <c r="AC1578" s="20"/>
      <c r="AD1578" s="20" t="s">
        <v>38</v>
      </c>
    </row>
    <row r="1579" spans="1:30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F1579">
        <v>0</v>
      </c>
      <c r="G1579">
        <v>1</v>
      </c>
      <c r="H1579" s="35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s="47">
        <f t="shared" si="24"/>
        <v>0</v>
      </c>
      <c r="AB1579">
        <v>0</v>
      </c>
      <c r="AD1579" t="s">
        <v>34</v>
      </c>
    </row>
    <row r="1580" spans="1:30" x14ac:dyDescent="0.25">
      <c r="A1580" s="20">
        <v>4442</v>
      </c>
      <c r="B1580" s="20">
        <v>1961</v>
      </c>
      <c r="C1580" s="20" t="s">
        <v>2</v>
      </c>
      <c r="D1580" s="20" t="s">
        <v>9</v>
      </c>
      <c r="E1580" s="20">
        <v>46524</v>
      </c>
      <c r="F1580" s="20">
        <v>0</v>
      </c>
      <c r="G1580" s="20">
        <v>1</v>
      </c>
      <c r="H1580" s="49">
        <v>41369</v>
      </c>
      <c r="I1580" s="20">
        <v>70</v>
      </c>
      <c r="J1580" s="20">
        <v>31</v>
      </c>
      <c r="K1580" s="20">
        <v>19</v>
      </c>
      <c r="L1580" s="20">
        <v>35</v>
      </c>
      <c r="M1580" s="20">
        <v>26</v>
      </c>
      <c r="N1580" s="20">
        <v>14</v>
      </c>
      <c r="O1580" s="20">
        <v>52</v>
      </c>
      <c r="P1580" s="20">
        <v>2</v>
      </c>
      <c r="Q1580" s="20">
        <v>1</v>
      </c>
      <c r="R1580" s="20">
        <v>1</v>
      </c>
      <c r="S1580" s="20">
        <v>5</v>
      </c>
      <c r="T1580" s="20">
        <v>3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47">
        <f t="shared" si="24"/>
        <v>0</v>
      </c>
      <c r="AB1580" s="20">
        <v>0</v>
      </c>
      <c r="AC1580" s="20"/>
      <c r="AD1580" s="20" t="s">
        <v>37</v>
      </c>
    </row>
    <row r="1581" spans="1:30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F1581">
        <v>1</v>
      </c>
      <c r="G1581">
        <v>1</v>
      </c>
      <c r="H1581" s="35">
        <v>41367</v>
      </c>
      <c r="I1581">
        <v>70</v>
      </c>
      <c r="J1581">
        <v>266</v>
      </c>
      <c r="K1581">
        <v>6</v>
      </c>
      <c r="L1581">
        <v>51</v>
      </c>
      <c r="M1581">
        <v>8</v>
      </c>
      <c r="N1581">
        <v>6</v>
      </c>
      <c r="O1581">
        <v>64</v>
      </c>
      <c r="P1581">
        <v>6</v>
      </c>
      <c r="Q1581">
        <v>7</v>
      </c>
      <c r="R1581">
        <v>1</v>
      </c>
      <c r="S1581">
        <v>5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s="47">
        <f t="shared" si="24"/>
        <v>0</v>
      </c>
      <c r="AB1581">
        <v>0</v>
      </c>
      <c r="AD1581" t="s">
        <v>38</v>
      </c>
    </row>
    <row r="1582" spans="1:30" x14ac:dyDescent="0.25">
      <c r="A1582" s="20">
        <v>2431</v>
      </c>
      <c r="B1582" s="20">
        <v>1990</v>
      </c>
      <c r="C1582" s="20" t="s">
        <v>2</v>
      </c>
      <c r="D1582" s="20" t="s">
        <v>14</v>
      </c>
      <c r="E1582" s="20">
        <v>18222</v>
      </c>
      <c r="F1582" s="20">
        <v>0</v>
      </c>
      <c r="G1582" s="20">
        <v>0</v>
      </c>
      <c r="H1582" s="49">
        <v>41274</v>
      </c>
      <c r="I1582" s="20">
        <v>70</v>
      </c>
      <c r="J1582" s="20">
        <v>12</v>
      </c>
      <c r="K1582" s="20">
        <v>4</v>
      </c>
      <c r="L1582" s="20">
        <v>19</v>
      </c>
      <c r="M1582" s="20">
        <v>12</v>
      </c>
      <c r="N1582" s="20">
        <v>6</v>
      </c>
      <c r="O1582" s="20">
        <v>14</v>
      </c>
      <c r="P1582" s="20">
        <v>1</v>
      </c>
      <c r="Q1582" s="20">
        <v>2</v>
      </c>
      <c r="R1582" s="20">
        <v>0</v>
      </c>
      <c r="S1582" s="20">
        <v>3</v>
      </c>
      <c r="T1582" s="20">
        <v>8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47">
        <f t="shared" si="24"/>
        <v>0</v>
      </c>
      <c r="AB1582" s="20">
        <v>0</v>
      </c>
      <c r="AC1582" s="20"/>
      <c r="AD1582" s="20" t="s">
        <v>38</v>
      </c>
    </row>
    <row r="1583" spans="1:30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F1583">
        <v>0</v>
      </c>
      <c r="G1583">
        <v>1</v>
      </c>
      <c r="H1583" s="35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s="47">
        <f t="shared" si="24"/>
        <v>0</v>
      </c>
      <c r="AB1583">
        <v>0</v>
      </c>
      <c r="AD1583" t="s">
        <v>34</v>
      </c>
    </row>
    <row r="1584" spans="1:30" x14ac:dyDescent="0.25">
      <c r="A1584" s="20">
        <v>9703</v>
      </c>
      <c r="B1584" s="20">
        <v>1970</v>
      </c>
      <c r="C1584" s="20" t="s">
        <v>3</v>
      </c>
      <c r="D1584" s="20" t="s">
        <v>14</v>
      </c>
      <c r="E1584" s="20">
        <v>38097</v>
      </c>
      <c r="F1584" s="20">
        <v>1</v>
      </c>
      <c r="G1584" s="20">
        <v>1</v>
      </c>
      <c r="H1584" s="49">
        <v>41197</v>
      </c>
      <c r="I1584" s="20">
        <v>70</v>
      </c>
      <c r="J1584" s="20">
        <v>77</v>
      </c>
      <c r="K1584" s="20">
        <v>2</v>
      </c>
      <c r="L1584" s="20">
        <v>35</v>
      </c>
      <c r="M1584" s="20">
        <v>0</v>
      </c>
      <c r="N1584" s="20">
        <v>1</v>
      </c>
      <c r="O1584" s="20">
        <v>69</v>
      </c>
      <c r="P1584" s="20">
        <v>4</v>
      </c>
      <c r="Q1584" s="20">
        <v>3</v>
      </c>
      <c r="R1584" s="20">
        <v>2</v>
      </c>
      <c r="S1584" s="20">
        <v>2</v>
      </c>
      <c r="T1584" s="20">
        <v>7</v>
      </c>
      <c r="U1584" s="20">
        <v>1</v>
      </c>
      <c r="V1584" s="20">
        <v>0</v>
      </c>
      <c r="W1584" s="20">
        <v>0</v>
      </c>
      <c r="X1584" s="20">
        <v>0</v>
      </c>
      <c r="Y1584" s="20">
        <v>0</v>
      </c>
      <c r="Z1584" s="20">
        <v>1</v>
      </c>
      <c r="AA1584" s="47">
        <f t="shared" si="24"/>
        <v>2</v>
      </c>
      <c r="AB1584" s="20">
        <v>0</v>
      </c>
      <c r="AC1584" s="20"/>
      <c r="AD1584" s="20" t="s">
        <v>33</v>
      </c>
    </row>
    <row r="1585" spans="1:30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F1585">
        <v>1</v>
      </c>
      <c r="G1585">
        <v>1</v>
      </c>
      <c r="H1585" s="35">
        <v>41187</v>
      </c>
      <c r="I1585">
        <v>70</v>
      </c>
      <c r="J1585">
        <v>224</v>
      </c>
      <c r="K1585">
        <v>0</v>
      </c>
      <c r="L1585">
        <v>30</v>
      </c>
      <c r="M1585">
        <v>0</v>
      </c>
      <c r="N1585">
        <v>0</v>
      </c>
      <c r="O1585">
        <v>10</v>
      </c>
      <c r="P1585">
        <v>8</v>
      </c>
      <c r="Q1585">
        <v>5</v>
      </c>
      <c r="R1585">
        <v>1</v>
      </c>
      <c r="S1585">
        <v>5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s="47">
        <f t="shared" si="24"/>
        <v>0</v>
      </c>
      <c r="AB1585">
        <v>0</v>
      </c>
      <c r="AD1585" t="s">
        <v>33</v>
      </c>
    </row>
    <row r="1586" spans="1:30" x14ac:dyDescent="0.25">
      <c r="A1586" s="20">
        <v>7005</v>
      </c>
      <c r="B1586" s="20">
        <v>1981</v>
      </c>
      <c r="C1586" s="20" t="s">
        <v>2</v>
      </c>
      <c r="D1586" s="20" t="s">
        <v>9</v>
      </c>
      <c r="E1586" s="20">
        <v>58684</v>
      </c>
      <c r="F1586" s="20">
        <v>0</v>
      </c>
      <c r="G1586" s="20">
        <v>0</v>
      </c>
      <c r="H1586" s="49">
        <v>41806</v>
      </c>
      <c r="I1586" s="20">
        <v>71</v>
      </c>
      <c r="J1586" s="20">
        <v>479</v>
      </c>
      <c r="K1586" s="20">
        <v>35</v>
      </c>
      <c r="L1586" s="20">
        <v>179</v>
      </c>
      <c r="M1586" s="20">
        <v>28</v>
      </c>
      <c r="N1586" s="20">
        <v>7</v>
      </c>
      <c r="O1586" s="20">
        <v>85</v>
      </c>
      <c r="P1586" s="20">
        <v>1</v>
      </c>
      <c r="Q1586" s="20">
        <v>5</v>
      </c>
      <c r="R1586" s="20">
        <v>3</v>
      </c>
      <c r="S1586" s="20">
        <v>12</v>
      </c>
      <c r="T1586" s="20">
        <v>2</v>
      </c>
      <c r="U1586" s="20">
        <v>0</v>
      </c>
      <c r="V1586" s="20">
        <v>1</v>
      </c>
      <c r="W1586" s="20">
        <v>0</v>
      </c>
      <c r="X1586" s="20">
        <v>0</v>
      </c>
      <c r="Y1586" s="20">
        <v>0</v>
      </c>
      <c r="Z1586" s="20">
        <v>0</v>
      </c>
      <c r="AA1586" s="47">
        <f t="shared" si="24"/>
        <v>1</v>
      </c>
      <c r="AB1586" s="20">
        <v>0</v>
      </c>
      <c r="AC1586" s="20"/>
      <c r="AD1586" s="20" t="s">
        <v>33</v>
      </c>
    </row>
    <row r="1587" spans="1:30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F1587">
        <v>1</v>
      </c>
      <c r="G1587">
        <v>1</v>
      </c>
      <c r="H1587" s="35">
        <v>41790</v>
      </c>
      <c r="I1587">
        <v>71</v>
      </c>
      <c r="J1587">
        <v>199</v>
      </c>
      <c r="K1587">
        <v>9</v>
      </c>
      <c r="L1587">
        <v>57</v>
      </c>
      <c r="M1587">
        <v>20</v>
      </c>
      <c r="N1587">
        <v>21</v>
      </c>
      <c r="O1587">
        <v>6</v>
      </c>
      <c r="P1587">
        <v>7</v>
      </c>
      <c r="Q1587">
        <v>4</v>
      </c>
      <c r="R1587">
        <v>1</v>
      </c>
      <c r="S1587">
        <v>7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s="47">
        <f t="shared" si="24"/>
        <v>0</v>
      </c>
      <c r="AB1587">
        <v>0</v>
      </c>
      <c r="AD1587" t="s">
        <v>38</v>
      </c>
    </row>
    <row r="1588" spans="1:30" x14ac:dyDescent="0.25">
      <c r="A1588" s="20">
        <v>4796</v>
      </c>
      <c r="B1588" s="20">
        <v>1952</v>
      </c>
      <c r="C1588" s="20" t="s">
        <v>2</v>
      </c>
      <c r="D1588" s="20" t="s">
        <v>10</v>
      </c>
      <c r="E1588" s="20">
        <v>49638</v>
      </c>
      <c r="F1588" s="20">
        <v>0</v>
      </c>
      <c r="G1588" s="20">
        <v>1</v>
      </c>
      <c r="H1588" s="49">
        <v>41748</v>
      </c>
      <c r="I1588" s="20">
        <v>71</v>
      </c>
      <c r="J1588" s="20">
        <v>18</v>
      </c>
      <c r="K1588" s="20">
        <v>10</v>
      </c>
      <c r="L1588" s="20">
        <v>3</v>
      </c>
      <c r="M1588" s="20">
        <v>3</v>
      </c>
      <c r="N1588" s="20">
        <v>5</v>
      </c>
      <c r="O1588" s="20">
        <v>0</v>
      </c>
      <c r="P1588" s="20">
        <v>1</v>
      </c>
      <c r="Q1588" s="20">
        <v>1</v>
      </c>
      <c r="R1588" s="20">
        <v>0</v>
      </c>
      <c r="S1588" s="20">
        <v>3</v>
      </c>
      <c r="T1588" s="20">
        <v>2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47">
        <f t="shared" si="24"/>
        <v>0</v>
      </c>
      <c r="AB1588" s="20">
        <v>0</v>
      </c>
      <c r="AC1588" s="20"/>
      <c r="AD1588" s="20" t="s">
        <v>38</v>
      </c>
    </row>
    <row r="1589" spans="1:30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F1589">
        <v>0</v>
      </c>
      <c r="G1589">
        <v>1</v>
      </c>
      <c r="H1589" s="35">
        <v>41742</v>
      </c>
      <c r="I1589">
        <v>71</v>
      </c>
      <c r="J1589">
        <v>30</v>
      </c>
      <c r="K1589">
        <v>2</v>
      </c>
      <c r="L1589">
        <v>25</v>
      </c>
      <c r="M1589">
        <v>0</v>
      </c>
      <c r="N1589">
        <v>1</v>
      </c>
      <c r="O1589">
        <v>9</v>
      </c>
      <c r="P1589">
        <v>1</v>
      </c>
      <c r="Q1589">
        <v>1</v>
      </c>
      <c r="R1589">
        <v>1</v>
      </c>
      <c r="S1589">
        <v>4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s="47">
        <f t="shared" si="24"/>
        <v>0</v>
      </c>
      <c r="AB1589">
        <v>0</v>
      </c>
      <c r="AD1589" t="s">
        <v>38</v>
      </c>
    </row>
    <row r="1590" spans="1:30" x14ac:dyDescent="0.25">
      <c r="A1590" s="20">
        <v>3286</v>
      </c>
      <c r="B1590" s="20">
        <v>1967</v>
      </c>
      <c r="C1590" s="20" t="s">
        <v>3</v>
      </c>
      <c r="D1590" s="20" t="s">
        <v>10</v>
      </c>
      <c r="E1590" s="20">
        <v>26642</v>
      </c>
      <c r="F1590" s="20">
        <v>1</v>
      </c>
      <c r="G1590" s="20">
        <v>0</v>
      </c>
      <c r="H1590" s="49">
        <v>41699</v>
      </c>
      <c r="I1590" s="20">
        <v>71</v>
      </c>
      <c r="J1590" s="20">
        <v>13</v>
      </c>
      <c r="K1590" s="20">
        <v>2</v>
      </c>
      <c r="L1590" s="20">
        <v>15</v>
      </c>
      <c r="M1590" s="20">
        <v>2</v>
      </c>
      <c r="N1590" s="20">
        <v>2</v>
      </c>
      <c r="O1590" s="20">
        <v>8</v>
      </c>
      <c r="P1590" s="20">
        <v>2</v>
      </c>
      <c r="Q1590" s="20">
        <v>2</v>
      </c>
      <c r="R1590" s="20">
        <v>0</v>
      </c>
      <c r="S1590" s="20">
        <v>3</v>
      </c>
      <c r="T1590" s="20">
        <v>6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47">
        <f t="shared" si="24"/>
        <v>0</v>
      </c>
      <c r="AB1590" s="20">
        <v>0</v>
      </c>
      <c r="AC1590" s="20"/>
      <c r="AD1590" s="20" t="s">
        <v>38</v>
      </c>
    </row>
    <row r="1591" spans="1:30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F1591">
        <v>1</v>
      </c>
      <c r="G1591">
        <v>0</v>
      </c>
      <c r="H1591" s="35">
        <v>41675</v>
      </c>
      <c r="I1591">
        <v>71</v>
      </c>
      <c r="J1591">
        <v>45</v>
      </c>
      <c r="K1591">
        <v>0</v>
      </c>
      <c r="L1591">
        <v>16</v>
      </c>
      <c r="M1591">
        <v>2</v>
      </c>
      <c r="N1591">
        <v>1</v>
      </c>
      <c r="O1591">
        <v>6</v>
      </c>
      <c r="P1591">
        <v>1</v>
      </c>
      <c r="Q1591">
        <v>3</v>
      </c>
      <c r="R1591">
        <v>0</v>
      </c>
      <c r="S1591">
        <v>3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47">
        <f t="shared" si="24"/>
        <v>0</v>
      </c>
      <c r="AB1591">
        <v>0</v>
      </c>
      <c r="AD1591" t="s">
        <v>38</v>
      </c>
    </row>
    <row r="1592" spans="1:30" x14ac:dyDescent="0.25">
      <c r="A1592" s="20">
        <v>4297</v>
      </c>
      <c r="B1592" s="20">
        <v>1969</v>
      </c>
      <c r="C1592" s="20" t="s">
        <v>2</v>
      </c>
      <c r="D1592" s="20" t="s">
        <v>13</v>
      </c>
      <c r="E1592" s="20">
        <v>23228</v>
      </c>
      <c r="F1592" s="20">
        <v>1</v>
      </c>
      <c r="G1592" s="20">
        <v>0</v>
      </c>
      <c r="H1592" s="49">
        <v>41665</v>
      </c>
      <c r="I1592" s="20">
        <v>71</v>
      </c>
      <c r="J1592" s="20">
        <v>13</v>
      </c>
      <c r="K1592" s="20">
        <v>2</v>
      </c>
      <c r="L1592" s="20">
        <v>18</v>
      </c>
      <c r="M1592" s="20">
        <v>6</v>
      </c>
      <c r="N1592" s="20">
        <v>1</v>
      </c>
      <c r="O1592" s="20">
        <v>0</v>
      </c>
      <c r="P1592" s="20">
        <v>2</v>
      </c>
      <c r="Q1592" s="20">
        <v>2</v>
      </c>
      <c r="R1592" s="20">
        <v>0</v>
      </c>
      <c r="S1592" s="20">
        <v>3</v>
      </c>
      <c r="T1592" s="20">
        <v>8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47">
        <f t="shared" si="24"/>
        <v>0</v>
      </c>
      <c r="AB1592" s="20">
        <v>0</v>
      </c>
      <c r="AC1592" s="20"/>
      <c r="AD1592" s="20" t="s">
        <v>36</v>
      </c>
    </row>
    <row r="1593" spans="1:30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F1593">
        <v>1</v>
      </c>
      <c r="G1593">
        <v>1</v>
      </c>
      <c r="H1593" s="35">
        <v>41637</v>
      </c>
      <c r="I1593">
        <v>71</v>
      </c>
      <c r="J1593">
        <v>21</v>
      </c>
      <c r="K1593">
        <v>5</v>
      </c>
      <c r="L1593">
        <v>3</v>
      </c>
      <c r="M1593">
        <v>10</v>
      </c>
      <c r="N1593">
        <v>1</v>
      </c>
      <c r="O1593">
        <v>7</v>
      </c>
      <c r="P1593">
        <v>3</v>
      </c>
      <c r="Q1593">
        <v>1</v>
      </c>
      <c r="R1593">
        <v>1</v>
      </c>
      <c r="S1593">
        <v>4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s="47">
        <f t="shared" si="24"/>
        <v>0</v>
      </c>
      <c r="AB1593">
        <v>0</v>
      </c>
      <c r="AD1593" t="s">
        <v>38</v>
      </c>
    </row>
    <row r="1594" spans="1:30" x14ac:dyDescent="0.25">
      <c r="A1594" s="20">
        <v>1553</v>
      </c>
      <c r="B1594" s="20">
        <v>1946</v>
      </c>
      <c r="C1594" s="20" t="s">
        <v>2</v>
      </c>
      <c r="D1594" s="20" t="s">
        <v>13</v>
      </c>
      <c r="E1594" s="20">
        <v>82657</v>
      </c>
      <c r="F1594" s="20">
        <v>0</v>
      </c>
      <c r="G1594" s="20">
        <v>0</v>
      </c>
      <c r="H1594" s="49">
        <v>41544</v>
      </c>
      <c r="I1594" s="20">
        <v>71</v>
      </c>
      <c r="J1594" s="20">
        <v>966</v>
      </c>
      <c r="K1594" s="20">
        <v>168</v>
      </c>
      <c r="L1594" s="20">
        <v>672</v>
      </c>
      <c r="M1594" s="20">
        <v>246</v>
      </c>
      <c r="N1594" s="20">
        <v>105</v>
      </c>
      <c r="O1594" s="20">
        <v>126</v>
      </c>
      <c r="P1594" s="20">
        <v>1</v>
      </c>
      <c r="Q1594" s="20">
        <v>7</v>
      </c>
      <c r="R1594" s="20">
        <v>5</v>
      </c>
      <c r="S1594" s="20">
        <v>10</v>
      </c>
      <c r="T1594" s="20">
        <v>4</v>
      </c>
      <c r="U1594" s="20">
        <v>0</v>
      </c>
      <c r="V1594" s="20">
        <v>1</v>
      </c>
      <c r="W1594" s="20">
        <v>0</v>
      </c>
      <c r="X1594" s="20">
        <v>1</v>
      </c>
      <c r="Y1594" s="20">
        <v>0</v>
      </c>
      <c r="Z1594" s="20">
        <v>0</v>
      </c>
      <c r="AA1594" s="47">
        <f t="shared" si="24"/>
        <v>2</v>
      </c>
      <c r="AB1594" s="20">
        <v>0</v>
      </c>
      <c r="AC1594" s="20"/>
      <c r="AD1594" s="20" t="s">
        <v>32</v>
      </c>
    </row>
    <row r="1595" spans="1:30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F1595">
        <v>0</v>
      </c>
      <c r="G1595">
        <v>2</v>
      </c>
      <c r="H1595" s="35">
        <v>41540</v>
      </c>
      <c r="I1595">
        <v>71</v>
      </c>
      <c r="J1595">
        <v>1459</v>
      </c>
      <c r="K1595">
        <v>0</v>
      </c>
      <c r="L1595">
        <v>61</v>
      </c>
      <c r="M1595">
        <v>0</v>
      </c>
      <c r="N1595">
        <v>15</v>
      </c>
      <c r="O1595">
        <v>215</v>
      </c>
      <c r="P1595">
        <v>5</v>
      </c>
      <c r="Q1595">
        <v>2</v>
      </c>
      <c r="R1595">
        <v>5</v>
      </c>
      <c r="S1595">
        <v>6</v>
      </c>
      <c r="T1595">
        <v>5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 s="47">
        <f t="shared" si="24"/>
        <v>4</v>
      </c>
      <c r="AB1595">
        <v>0</v>
      </c>
      <c r="AD1595" t="s">
        <v>33</v>
      </c>
    </row>
    <row r="1596" spans="1:30" x14ac:dyDescent="0.25">
      <c r="A1596" s="20">
        <v>10640</v>
      </c>
      <c r="B1596" s="20">
        <v>1974</v>
      </c>
      <c r="C1596" s="20" t="s">
        <v>2</v>
      </c>
      <c r="D1596" s="20" t="s">
        <v>13</v>
      </c>
      <c r="E1596" s="20">
        <v>44392</v>
      </c>
      <c r="F1596" s="20">
        <v>1</v>
      </c>
      <c r="G1596" s="20">
        <v>1</v>
      </c>
      <c r="H1596" s="49">
        <v>41522</v>
      </c>
      <c r="I1596" s="20">
        <v>71</v>
      </c>
      <c r="J1596" s="20">
        <v>87</v>
      </c>
      <c r="K1596" s="20">
        <v>5</v>
      </c>
      <c r="L1596" s="20">
        <v>71</v>
      </c>
      <c r="M1596" s="20">
        <v>7</v>
      </c>
      <c r="N1596" s="20">
        <v>12</v>
      </c>
      <c r="O1596" s="20">
        <v>29</v>
      </c>
      <c r="P1596" s="20">
        <v>5</v>
      </c>
      <c r="Q1596" s="20">
        <v>4</v>
      </c>
      <c r="R1596" s="20">
        <v>1</v>
      </c>
      <c r="S1596" s="20">
        <v>4</v>
      </c>
      <c r="T1596" s="20">
        <v>7</v>
      </c>
      <c r="U1596" s="20">
        <v>0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47">
        <f t="shared" si="24"/>
        <v>0</v>
      </c>
      <c r="AB1596" s="20">
        <v>0</v>
      </c>
      <c r="AC1596" s="20"/>
      <c r="AD1596" s="20" t="s">
        <v>38</v>
      </c>
    </row>
    <row r="1597" spans="1:30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F1597">
        <v>1</v>
      </c>
      <c r="G1597">
        <v>0</v>
      </c>
      <c r="H1597" s="35">
        <v>41491</v>
      </c>
      <c r="I1597">
        <v>71</v>
      </c>
      <c r="J1597">
        <v>5</v>
      </c>
      <c r="K1597">
        <v>11</v>
      </c>
      <c r="L1597">
        <v>16</v>
      </c>
      <c r="M1597">
        <v>21</v>
      </c>
      <c r="N1597">
        <v>8</v>
      </c>
      <c r="O1597">
        <v>45</v>
      </c>
      <c r="P1597">
        <v>2</v>
      </c>
      <c r="Q1597">
        <v>2</v>
      </c>
      <c r="R1597">
        <v>2</v>
      </c>
      <c r="S1597">
        <v>2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s="47">
        <f t="shared" si="24"/>
        <v>0</v>
      </c>
      <c r="AB1597">
        <v>0</v>
      </c>
      <c r="AD1597" t="s">
        <v>36</v>
      </c>
    </row>
    <row r="1598" spans="1:30" x14ac:dyDescent="0.25">
      <c r="A1598" s="20">
        <v>7761</v>
      </c>
      <c r="B1598" s="20">
        <v>1978</v>
      </c>
      <c r="C1598" s="20" t="s">
        <v>5</v>
      </c>
      <c r="D1598" s="20" t="s">
        <v>13</v>
      </c>
      <c r="E1598" s="20">
        <v>38702</v>
      </c>
      <c r="F1598" s="20">
        <v>1</v>
      </c>
      <c r="G1598" s="20">
        <v>0</v>
      </c>
      <c r="H1598" s="49">
        <v>41487</v>
      </c>
      <c r="I1598" s="20">
        <v>71</v>
      </c>
      <c r="J1598" s="20">
        <v>13</v>
      </c>
      <c r="K1598" s="20">
        <v>11</v>
      </c>
      <c r="L1598" s="20">
        <v>24</v>
      </c>
      <c r="M1598" s="20">
        <v>13</v>
      </c>
      <c r="N1598" s="20">
        <v>8</v>
      </c>
      <c r="O1598" s="20">
        <v>40</v>
      </c>
      <c r="P1598" s="20">
        <v>2</v>
      </c>
      <c r="Q1598" s="20">
        <v>3</v>
      </c>
      <c r="R1598" s="20">
        <v>0</v>
      </c>
      <c r="S1598" s="20">
        <v>4</v>
      </c>
      <c r="T1598" s="20">
        <v>6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47">
        <f t="shared" si="24"/>
        <v>0</v>
      </c>
      <c r="AB1598" s="20">
        <v>0</v>
      </c>
      <c r="AC1598" s="20"/>
      <c r="AD1598" s="20" t="s">
        <v>34</v>
      </c>
    </row>
    <row r="1599" spans="1:30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F1599">
        <v>1</v>
      </c>
      <c r="G1599">
        <v>1</v>
      </c>
      <c r="H1599" s="35">
        <v>41482</v>
      </c>
      <c r="I1599">
        <v>71</v>
      </c>
      <c r="J1599">
        <v>35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1</v>
      </c>
      <c r="Q1599">
        <v>2</v>
      </c>
      <c r="R1599">
        <v>0</v>
      </c>
      <c r="S1599">
        <v>2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s="47">
        <f t="shared" si="24"/>
        <v>0</v>
      </c>
      <c r="AB1599">
        <v>0</v>
      </c>
      <c r="AD1599" t="s">
        <v>33</v>
      </c>
    </row>
    <row r="1600" spans="1:30" x14ac:dyDescent="0.25">
      <c r="A1600" s="20">
        <v>6349</v>
      </c>
      <c r="B1600" s="20">
        <v>1987</v>
      </c>
      <c r="C1600" s="20" t="s">
        <v>4</v>
      </c>
      <c r="D1600" s="20" t="s">
        <v>10</v>
      </c>
      <c r="E1600" s="20">
        <v>61787</v>
      </c>
      <c r="F1600" s="20">
        <v>0</v>
      </c>
      <c r="G1600" s="20">
        <v>0</v>
      </c>
      <c r="H1600" s="49">
        <v>41461</v>
      </c>
      <c r="I1600" s="20">
        <v>71</v>
      </c>
      <c r="J1600" s="20">
        <v>621</v>
      </c>
      <c r="K1600" s="20">
        <v>73</v>
      </c>
      <c r="L1600" s="20">
        <v>414</v>
      </c>
      <c r="M1600" s="20">
        <v>78</v>
      </c>
      <c r="N1600" s="20">
        <v>48</v>
      </c>
      <c r="O1600" s="20">
        <v>85</v>
      </c>
      <c r="P1600" s="20">
        <v>1</v>
      </c>
      <c r="Q1600" s="20">
        <v>8</v>
      </c>
      <c r="R1600" s="20">
        <v>4</v>
      </c>
      <c r="S1600" s="20">
        <v>6</v>
      </c>
      <c r="T1600" s="20">
        <v>5</v>
      </c>
      <c r="U1600" s="20">
        <v>0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47">
        <f t="shared" si="24"/>
        <v>0</v>
      </c>
      <c r="AB1600" s="20">
        <v>0</v>
      </c>
      <c r="AC1600" s="20"/>
      <c r="AD1600" s="20" t="s">
        <v>38</v>
      </c>
    </row>
    <row r="1601" spans="1:30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F1601">
        <v>0</v>
      </c>
      <c r="G1601">
        <v>0</v>
      </c>
      <c r="H1601" s="35">
        <v>41446</v>
      </c>
      <c r="I1601">
        <v>71</v>
      </c>
      <c r="J1601">
        <v>34</v>
      </c>
      <c r="K1601">
        <v>4</v>
      </c>
      <c r="L1601">
        <v>66</v>
      </c>
      <c r="M1601">
        <v>3</v>
      </c>
      <c r="N1601">
        <v>10</v>
      </c>
      <c r="O1601">
        <v>20</v>
      </c>
      <c r="P1601">
        <v>1</v>
      </c>
      <c r="Q1601">
        <v>2</v>
      </c>
      <c r="R1601">
        <v>1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s="47">
        <f t="shared" si="24"/>
        <v>0</v>
      </c>
      <c r="AB1601">
        <v>0</v>
      </c>
      <c r="AD1601" t="s">
        <v>38</v>
      </c>
    </row>
    <row r="1602" spans="1:30" x14ac:dyDescent="0.25">
      <c r="A1602" s="20">
        <v>8175</v>
      </c>
      <c r="B1602" s="20">
        <v>1992</v>
      </c>
      <c r="C1602" s="20" t="s">
        <v>2</v>
      </c>
      <c r="D1602" s="20" t="s">
        <v>14</v>
      </c>
      <c r="E1602" s="20">
        <v>34935</v>
      </c>
      <c r="F1602" s="20">
        <v>0</v>
      </c>
      <c r="G1602" s="20">
        <v>0</v>
      </c>
      <c r="H1602" s="49">
        <v>41446</v>
      </c>
      <c r="I1602" s="20">
        <v>71</v>
      </c>
      <c r="J1602" s="20">
        <v>34</v>
      </c>
      <c r="K1602" s="20">
        <v>4</v>
      </c>
      <c r="L1602" s="20">
        <v>66</v>
      </c>
      <c r="M1602" s="20">
        <v>3</v>
      </c>
      <c r="N1602" s="20">
        <v>10</v>
      </c>
      <c r="O1602" s="20">
        <v>20</v>
      </c>
      <c r="P1602" s="20">
        <v>1</v>
      </c>
      <c r="Q1602" s="20">
        <v>2</v>
      </c>
      <c r="R1602" s="20">
        <v>1</v>
      </c>
      <c r="S1602" s="20">
        <v>4</v>
      </c>
      <c r="T1602" s="20">
        <v>7</v>
      </c>
      <c r="U1602" s="20">
        <v>0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47">
        <f t="shared" si="24"/>
        <v>0</v>
      </c>
      <c r="AB1602" s="20">
        <v>0</v>
      </c>
      <c r="AC1602" s="20"/>
      <c r="AD1602" s="20" t="s">
        <v>33</v>
      </c>
    </row>
    <row r="1603" spans="1:30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F1603">
        <v>0</v>
      </c>
      <c r="G1603">
        <v>1</v>
      </c>
      <c r="H1603" s="35">
        <v>41438</v>
      </c>
      <c r="I1603">
        <v>71</v>
      </c>
      <c r="J1603">
        <v>378</v>
      </c>
      <c r="K1603">
        <v>14</v>
      </c>
      <c r="L1603">
        <v>68</v>
      </c>
      <c r="M1603">
        <v>19</v>
      </c>
      <c r="N1603">
        <v>14</v>
      </c>
      <c r="O1603">
        <v>14</v>
      </c>
      <c r="P1603">
        <v>2</v>
      </c>
      <c r="Q1603">
        <v>3</v>
      </c>
      <c r="R1603">
        <v>5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s="47">
        <f t="shared" ref="AA1603:AA1666" si="25">SUM(U1603:Z1603)</f>
        <v>0</v>
      </c>
      <c r="AB1603">
        <v>0</v>
      </c>
      <c r="AD1603" t="s">
        <v>38</v>
      </c>
    </row>
    <row r="1604" spans="1:30" x14ac:dyDescent="0.25">
      <c r="A1604" s="20">
        <v>8780</v>
      </c>
      <c r="B1604" s="20">
        <v>1950</v>
      </c>
      <c r="C1604" s="20" t="s">
        <v>3</v>
      </c>
      <c r="D1604" s="20" t="s">
        <v>13</v>
      </c>
      <c r="E1604" s="20">
        <v>59292</v>
      </c>
      <c r="F1604" s="20">
        <v>0</v>
      </c>
      <c r="G1604" s="20">
        <v>1</v>
      </c>
      <c r="H1604" s="49">
        <v>41438</v>
      </c>
      <c r="I1604" s="20">
        <v>71</v>
      </c>
      <c r="J1604" s="20">
        <v>378</v>
      </c>
      <c r="K1604" s="20">
        <v>14</v>
      </c>
      <c r="L1604" s="20">
        <v>68</v>
      </c>
      <c r="M1604" s="20">
        <v>19</v>
      </c>
      <c r="N1604" s="20">
        <v>14</v>
      </c>
      <c r="O1604" s="20">
        <v>14</v>
      </c>
      <c r="P1604" s="20">
        <v>2</v>
      </c>
      <c r="Q1604" s="20">
        <v>3</v>
      </c>
      <c r="R1604" s="20">
        <v>5</v>
      </c>
      <c r="S1604" s="20">
        <v>8</v>
      </c>
      <c r="T1604" s="20">
        <v>3</v>
      </c>
      <c r="U1604" s="20">
        <v>0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47">
        <f t="shared" si="25"/>
        <v>0</v>
      </c>
      <c r="AB1604" s="20">
        <v>0</v>
      </c>
      <c r="AC1604" s="20"/>
      <c r="AD1604" s="20" t="s">
        <v>38</v>
      </c>
    </row>
    <row r="1605" spans="1:30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F1605">
        <v>0</v>
      </c>
      <c r="G1605">
        <v>1</v>
      </c>
      <c r="H1605" s="35">
        <v>41396</v>
      </c>
      <c r="I1605">
        <v>71</v>
      </c>
      <c r="J1605">
        <v>430</v>
      </c>
      <c r="K1605">
        <v>16</v>
      </c>
      <c r="L1605">
        <v>322</v>
      </c>
      <c r="M1605">
        <v>43</v>
      </c>
      <c r="N1605">
        <v>24</v>
      </c>
      <c r="O1605">
        <v>33</v>
      </c>
      <c r="P1605">
        <v>5</v>
      </c>
      <c r="Q1605">
        <v>4</v>
      </c>
      <c r="R1605">
        <v>7</v>
      </c>
      <c r="S1605">
        <v>11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s="47">
        <f t="shared" si="25"/>
        <v>0</v>
      </c>
      <c r="AB1605">
        <v>0</v>
      </c>
      <c r="AD1605" t="s">
        <v>38</v>
      </c>
    </row>
    <row r="1606" spans="1:30" x14ac:dyDescent="0.25">
      <c r="A1606" s="20">
        <v>1172</v>
      </c>
      <c r="B1606" s="20">
        <v>1983</v>
      </c>
      <c r="C1606" s="20" t="s">
        <v>3</v>
      </c>
      <c r="D1606" s="20" t="s">
        <v>14</v>
      </c>
      <c r="E1606" s="20">
        <v>92491</v>
      </c>
      <c r="F1606" s="20">
        <v>0</v>
      </c>
      <c r="G1606" s="20">
        <v>0</v>
      </c>
      <c r="H1606" s="49">
        <v>41395</v>
      </c>
      <c r="I1606" s="20">
        <v>71</v>
      </c>
      <c r="J1606" s="20">
        <v>979</v>
      </c>
      <c r="K1606" s="20">
        <v>44</v>
      </c>
      <c r="L1606" s="20">
        <v>935</v>
      </c>
      <c r="M1606" s="20">
        <v>29</v>
      </c>
      <c r="N1606" s="20">
        <v>25</v>
      </c>
      <c r="O1606" s="20">
        <v>22</v>
      </c>
      <c r="P1606" s="20">
        <v>1</v>
      </c>
      <c r="Q1606" s="20">
        <v>7</v>
      </c>
      <c r="R1606" s="20">
        <v>5</v>
      </c>
      <c r="S1606" s="20">
        <v>12</v>
      </c>
      <c r="T1606" s="20">
        <v>3</v>
      </c>
      <c r="U1606" s="20">
        <v>0</v>
      </c>
      <c r="V1606" s="20">
        <v>1</v>
      </c>
      <c r="W1606" s="20">
        <v>1</v>
      </c>
      <c r="X1606" s="20">
        <v>1</v>
      </c>
      <c r="Y1606" s="20">
        <v>0</v>
      </c>
      <c r="Z1606" s="20">
        <v>1</v>
      </c>
      <c r="AA1606" s="47">
        <f t="shared" si="25"/>
        <v>4</v>
      </c>
      <c r="AB1606" s="20">
        <v>0</v>
      </c>
      <c r="AC1606" s="20"/>
      <c r="AD1606" s="20" t="s">
        <v>38</v>
      </c>
    </row>
    <row r="1607" spans="1:30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F1607">
        <v>1</v>
      </c>
      <c r="G1607">
        <v>0</v>
      </c>
      <c r="H1607" s="35">
        <v>41365</v>
      </c>
      <c r="I1607">
        <v>71</v>
      </c>
      <c r="J1607">
        <v>116</v>
      </c>
      <c r="K1607">
        <v>11</v>
      </c>
      <c r="L1607">
        <v>72</v>
      </c>
      <c r="M1607">
        <v>3</v>
      </c>
      <c r="N1607">
        <v>17</v>
      </c>
      <c r="O1607">
        <v>46</v>
      </c>
      <c r="P1607">
        <v>4</v>
      </c>
      <c r="Q1607">
        <v>4</v>
      </c>
      <c r="R1607">
        <v>1</v>
      </c>
      <c r="S1607">
        <v>5</v>
      </c>
      <c r="T1607">
        <v>6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 s="47">
        <f t="shared" si="25"/>
        <v>2</v>
      </c>
      <c r="AB1607">
        <v>0</v>
      </c>
      <c r="AD1607" t="s">
        <v>38</v>
      </c>
    </row>
    <row r="1608" spans="1:30" x14ac:dyDescent="0.25">
      <c r="A1608" s="20">
        <v>8629</v>
      </c>
      <c r="B1608" s="20">
        <v>1956</v>
      </c>
      <c r="C1608" s="20" t="s">
        <v>2</v>
      </c>
      <c r="D1608" s="20" t="s">
        <v>16</v>
      </c>
      <c r="E1608" s="20">
        <v>46984</v>
      </c>
      <c r="F1608" s="20">
        <v>1</v>
      </c>
      <c r="G1608" s="20">
        <v>1</v>
      </c>
      <c r="H1608" s="49">
        <v>41359</v>
      </c>
      <c r="I1608" s="20">
        <v>71</v>
      </c>
      <c r="J1608" s="20">
        <v>19</v>
      </c>
      <c r="K1608" s="20">
        <v>1</v>
      </c>
      <c r="L1608" s="20">
        <v>10</v>
      </c>
      <c r="M1608" s="20">
        <v>2</v>
      </c>
      <c r="N1608" s="20">
        <v>1</v>
      </c>
      <c r="O1608" s="20">
        <v>8</v>
      </c>
      <c r="P1608" s="20">
        <v>1</v>
      </c>
      <c r="Q1608" s="20">
        <v>1</v>
      </c>
      <c r="R1608" s="20">
        <v>0</v>
      </c>
      <c r="S1608" s="20">
        <v>3</v>
      </c>
      <c r="T1608" s="20">
        <v>5</v>
      </c>
      <c r="U1608" s="20">
        <v>0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47">
        <f t="shared" si="25"/>
        <v>0</v>
      </c>
      <c r="AB1608" s="20">
        <v>0</v>
      </c>
      <c r="AC1608" s="20"/>
      <c r="AD1608" s="20" t="s">
        <v>37</v>
      </c>
    </row>
    <row r="1609" spans="1:30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F1609">
        <v>1</v>
      </c>
      <c r="G1609">
        <v>0</v>
      </c>
      <c r="H1609" s="35">
        <v>41267</v>
      </c>
      <c r="I1609">
        <v>71</v>
      </c>
      <c r="J1609">
        <v>2</v>
      </c>
      <c r="K1609">
        <v>0</v>
      </c>
      <c r="L1609">
        <v>6</v>
      </c>
      <c r="M1609">
        <v>8</v>
      </c>
      <c r="N1609">
        <v>6</v>
      </c>
      <c r="O1609">
        <v>5</v>
      </c>
      <c r="P1609">
        <v>1</v>
      </c>
      <c r="Q1609">
        <v>1</v>
      </c>
      <c r="R1609">
        <v>0</v>
      </c>
      <c r="S1609">
        <v>3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s="47">
        <f t="shared" si="25"/>
        <v>0</v>
      </c>
      <c r="AB1609">
        <v>0</v>
      </c>
      <c r="AD1609" t="s">
        <v>38</v>
      </c>
    </row>
    <row r="1610" spans="1:30" x14ac:dyDescent="0.25">
      <c r="A1610" s="20">
        <v>269</v>
      </c>
      <c r="B1610" s="20">
        <v>1963</v>
      </c>
      <c r="C1610" s="20" t="s">
        <v>3</v>
      </c>
      <c r="D1610" s="20" t="s">
        <v>9</v>
      </c>
      <c r="E1610" s="20">
        <v>46757</v>
      </c>
      <c r="F1610" s="20">
        <v>0</v>
      </c>
      <c r="G1610" s="20">
        <v>1</v>
      </c>
      <c r="H1610" s="49">
        <v>41229</v>
      </c>
      <c r="I1610" s="20">
        <v>71</v>
      </c>
      <c r="J1610" s="20">
        <v>777</v>
      </c>
      <c r="K1610" s="20">
        <v>30</v>
      </c>
      <c r="L1610" s="20">
        <v>163</v>
      </c>
      <c r="M1610" s="20">
        <v>0</v>
      </c>
      <c r="N1610" s="20">
        <v>51</v>
      </c>
      <c r="O1610" s="20">
        <v>122</v>
      </c>
      <c r="P1610" s="20">
        <v>6</v>
      </c>
      <c r="Q1610" s="20">
        <v>4</v>
      </c>
      <c r="R1610" s="20">
        <v>4</v>
      </c>
      <c r="S1610" s="20">
        <v>7</v>
      </c>
      <c r="T1610" s="20">
        <v>9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47">
        <f t="shared" si="25"/>
        <v>0</v>
      </c>
      <c r="AB1610" s="20">
        <v>0</v>
      </c>
      <c r="AC1610" s="20"/>
      <c r="AD1610" s="20" t="s">
        <v>38</v>
      </c>
    </row>
    <row r="1611" spans="1:30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F1611">
        <v>1</v>
      </c>
      <c r="G1611">
        <v>0</v>
      </c>
      <c r="H1611" s="35">
        <v>41222</v>
      </c>
      <c r="I1611">
        <v>71</v>
      </c>
      <c r="J1611">
        <v>6</v>
      </c>
      <c r="K1611">
        <v>4</v>
      </c>
      <c r="L1611">
        <v>9</v>
      </c>
      <c r="M1611">
        <v>6</v>
      </c>
      <c r="N1611">
        <v>36</v>
      </c>
      <c r="O1611">
        <v>35</v>
      </c>
      <c r="P1611">
        <v>4</v>
      </c>
      <c r="Q1611">
        <v>2</v>
      </c>
      <c r="R1611">
        <v>2</v>
      </c>
      <c r="S1611">
        <v>3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 s="47">
        <f t="shared" si="25"/>
        <v>1</v>
      </c>
      <c r="AB1611">
        <v>0</v>
      </c>
      <c r="AD1611" t="s">
        <v>38</v>
      </c>
    </row>
    <row r="1612" spans="1:30" x14ac:dyDescent="0.25">
      <c r="A1612" s="20">
        <v>10245</v>
      </c>
      <c r="B1612" s="20">
        <v>1986</v>
      </c>
      <c r="C1612" s="20" t="s">
        <v>5</v>
      </c>
      <c r="D1612" s="20" t="s">
        <v>9</v>
      </c>
      <c r="E1612" s="20">
        <v>80910</v>
      </c>
      <c r="F1612" s="20">
        <v>0</v>
      </c>
      <c r="G1612" s="20">
        <v>0</v>
      </c>
      <c r="H1612" s="49">
        <v>41213</v>
      </c>
      <c r="I1612" s="20">
        <v>71</v>
      </c>
      <c r="J1612" s="20">
        <v>160</v>
      </c>
      <c r="K1612" s="20">
        <v>80</v>
      </c>
      <c r="L1612" s="20">
        <v>369</v>
      </c>
      <c r="M1612" s="20">
        <v>67</v>
      </c>
      <c r="N1612" s="20">
        <v>39</v>
      </c>
      <c r="O1612" s="20">
        <v>41</v>
      </c>
      <c r="P1612" s="20">
        <v>1</v>
      </c>
      <c r="Q1612" s="20">
        <v>3</v>
      </c>
      <c r="R1612" s="20">
        <v>3</v>
      </c>
      <c r="S1612" s="20">
        <v>8</v>
      </c>
      <c r="T1612" s="20">
        <v>1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47">
        <f t="shared" si="25"/>
        <v>0</v>
      </c>
      <c r="AB1612" s="20">
        <v>0</v>
      </c>
      <c r="AC1612" s="20"/>
      <c r="AD1612" s="20" t="s">
        <v>38</v>
      </c>
    </row>
    <row r="1613" spans="1:30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F1613">
        <v>1</v>
      </c>
      <c r="G1613">
        <v>0</v>
      </c>
      <c r="H1613" s="35">
        <v>41199</v>
      </c>
      <c r="I1613">
        <v>71</v>
      </c>
      <c r="J1613">
        <v>4</v>
      </c>
      <c r="K1613">
        <v>12</v>
      </c>
      <c r="L1613">
        <v>15</v>
      </c>
      <c r="M1613">
        <v>19</v>
      </c>
      <c r="N1613">
        <v>7</v>
      </c>
      <c r="O1613">
        <v>12</v>
      </c>
      <c r="P1613">
        <v>2</v>
      </c>
      <c r="Q1613">
        <v>2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s="47">
        <f t="shared" si="25"/>
        <v>0</v>
      </c>
      <c r="AB1613">
        <v>0</v>
      </c>
      <c r="AD1613" t="s">
        <v>36</v>
      </c>
    </row>
    <row r="1614" spans="1:30" x14ac:dyDescent="0.25">
      <c r="A1614" s="20">
        <v>9817</v>
      </c>
      <c r="B1614" s="20">
        <v>1970</v>
      </c>
      <c r="C1614" s="20" t="s">
        <v>4</v>
      </c>
      <c r="D1614" s="20" t="s">
        <v>9</v>
      </c>
      <c r="E1614" s="20">
        <v>44802</v>
      </c>
      <c r="F1614" s="20">
        <v>0</v>
      </c>
      <c r="G1614" s="20">
        <v>0</v>
      </c>
      <c r="H1614" s="49">
        <v>41142</v>
      </c>
      <c r="I1614" s="20">
        <v>71</v>
      </c>
      <c r="J1614" s="20">
        <v>853</v>
      </c>
      <c r="K1614" s="20">
        <v>10</v>
      </c>
      <c r="L1614" s="20">
        <v>143</v>
      </c>
      <c r="M1614" s="20">
        <v>13</v>
      </c>
      <c r="N1614" s="20">
        <v>10</v>
      </c>
      <c r="O1614" s="20">
        <v>20</v>
      </c>
      <c r="P1614" s="20">
        <v>2</v>
      </c>
      <c r="Q1614" s="20">
        <v>9</v>
      </c>
      <c r="R1614" s="20">
        <v>4</v>
      </c>
      <c r="S1614" s="20">
        <v>12</v>
      </c>
      <c r="T1614" s="20">
        <v>8</v>
      </c>
      <c r="U1614" s="20">
        <v>0</v>
      </c>
      <c r="V1614" s="20">
        <v>0</v>
      </c>
      <c r="W1614" s="20">
        <v>0</v>
      </c>
      <c r="X1614" s="20">
        <v>0</v>
      </c>
      <c r="Y1614" s="20">
        <v>0</v>
      </c>
      <c r="Z1614" s="20">
        <v>0</v>
      </c>
      <c r="AA1614" s="47">
        <f t="shared" si="25"/>
        <v>0</v>
      </c>
      <c r="AB1614" s="20">
        <v>0</v>
      </c>
      <c r="AC1614" s="20"/>
      <c r="AD1614" s="20" t="s">
        <v>36</v>
      </c>
    </row>
    <row r="1615" spans="1:30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F1615">
        <v>0</v>
      </c>
      <c r="G1615">
        <v>0</v>
      </c>
      <c r="H1615" s="35">
        <v>41818</v>
      </c>
      <c r="I1615">
        <v>72</v>
      </c>
      <c r="J1615">
        <v>123</v>
      </c>
      <c r="K1615">
        <v>164</v>
      </c>
      <c r="L1615">
        <v>266</v>
      </c>
      <c r="M1615">
        <v>227</v>
      </c>
      <c r="N1615">
        <v>30</v>
      </c>
      <c r="O1615">
        <v>174</v>
      </c>
      <c r="P1615">
        <v>1</v>
      </c>
      <c r="Q1615">
        <v>2</v>
      </c>
      <c r="R1615">
        <v>4</v>
      </c>
      <c r="S1615">
        <v>9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s="47">
        <f t="shared" si="25"/>
        <v>0</v>
      </c>
      <c r="AB1615">
        <v>0</v>
      </c>
      <c r="AD1615" t="s">
        <v>34</v>
      </c>
    </row>
    <row r="1616" spans="1:30" x14ac:dyDescent="0.25">
      <c r="A1616" s="20">
        <v>8093</v>
      </c>
      <c r="B1616" s="20">
        <v>1969</v>
      </c>
      <c r="C1616" s="20" t="s">
        <v>4</v>
      </c>
      <c r="D1616" s="20" t="s">
        <v>14</v>
      </c>
      <c r="E1616" s="20">
        <v>79734</v>
      </c>
      <c r="F1616" s="20">
        <v>0</v>
      </c>
      <c r="G1616" s="20">
        <v>0</v>
      </c>
      <c r="H1616" s="49">
        <v>41818</v>
      </c>
      <c r="I1616" s="20">
        <v>72</v>
      </c>
      <c r="J1616" s="20">
        <v>572</v>
      </c>
      <c r="K1616" s="20">
        <v>8</v>
      </c>
      <c r="L1616" s="20">
        <v>232</v>
      </c>
      <c r="M1616" s="20">
        <v>23</v>
      </c>
      <c r="N1616" s="20">
        <v>62</v>
      </c>
      <c r="O1616" s="20">
        <v>17</v>
      </c>
      <c r="P1616" s="20">
        <v>1</v>
      </c>
      <c r="Q1616" s="20">
        <v>4</v>
      </c>
      <c r="R1616" s="20">
        <v>3</v>
      </c>
      <c r="S1616" s="20">
        <v>6</v>
      </c>
      <c r="T1616" s="20">
        <v>1</v>
      </c>
      <c r="U1616" s="20">
        <v>0</v>
      </c>
      <c r="V1616" s="20">
        <v>0</v>
      </c>
      <c r="W1616" s="20">
        <v>0</v>
      </c>
      <c r="X1616" s="20">
        <v>1</v>
      </c>
      <c r="Y1616" s="20">
        <v>0</v>
      </c>
      <c r="Z1616" s="20">
        <v>0</v>
      </c>
      <c r="AA1616" s="47">
        <f t="shared" si="25"/>
        <v>1</v>
      </c>
      <c r="AB1616" s="20">
        <v>0</v>
      </c>
      <c r="AC1616" s="20"/>
      <c r="AD1616" s="20" t="s">
        <v>38</v>
      </c>
    </row>
    <row r="1617" spans="1:30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F1617">
        <v>0</v>
      </c>
      <c r="G1617">
        <v>0</v>
      </c>
      <c r="H1617" s="35">
        <v>41798</v>
      </c>
      <c r="I1617">
        <v>72</v>
      </c>
      <c r="J1617">
        <v>141</v>
      </c>
      <c r="K1617">
        <v>15</v>
      </c>
      <c r="L1617">
        <v>153</v>
      </c>
      <c r="M1617">
        <v>67</v>
      </c>
      <c r="N1617">
        <v>31</v>
      </c>
      <c r="O1617">
        <v>35</v>
      </c>
      <c r="P1617">
        <v>1</v>
      </c>
      <c r="Q1617">
        <v>4</v>
      </c>
      <c r="R1617">
        <v>4</v>
      </c>
      <c r="S1617">
        <v>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s="47">
        <f t="shared" si="25"/>
        <v>0</v>
      </c>
      <c r="AB1617">
        <v>0</v>
      </c>
      <c r="AD1617" t="s">
        <v>38</v>
      </c>
    </row>
    <row r="1618" spans="1:30" x14ac:dyDescent="0.25">
      <c r="A1618" s="20">
        <v>11051</v>
      </c>
      <c r="B1618" s="20">
        <v>1956</v>
      </c>
      <c r="C1618" s="20" t="s">
        <v>3</v>
      </c>
      <c r="D1618" s="20" t="s">
        <v>13</v>
      </c>
      <c r="E1618" s="20">
        <v>77376</v>
      </c>
      <c r="F1618" s="20">
        <v>1</v>
      </c>
      <c r="G1618" s="20">
        <v>1</v>
      </c>
      <c r="H1618" s="49">
        <v>41769</v>
      </c>
      <c r="I1618" s="20">
        <v>72</v>
      </c>
      <c r="J1618" s="20">
        <v>492</v>
      </c>
      <c r="K1618" s="20">
        <v>19</v>
      </c>
      <c r="L1618" s="20">
        <v>110</v>
      </c>
      <c r="M1618" s="20">
        <v>16</v>
      </c>
      <c r="N1618" s="20">
        <v>12</v>
      </c>
      <c r="O1618" s="20">
        <v>12</v>
      </c>
      <c r="P1618" s="20">
        <v>4</v>
      </c>
      <c r="Q1618" s="20">
        <v>6</v>
      </c>
      <c r="R1618" s="20">
        <v>3</v>
      </c>
      <c r="S1618" s="20">
        <v>10</v>
      </c>
      <c r="T1618" s="20">
        <v>4</v>
      </c>
      <c r="U1618" s="20">
        <v>0</v>
      </c>
      <c r="V1618" s="20">
        <v>0</v>
      </c>
      <c r="W1618" s="20">
        <v>0</v>
      </c>
      <c r="X1618" s="20">
        <v>0</v>
      </c>
      <c r="Y1618" s="20">
        <v>0</v>
      </c>
      <c r="Z1618" s="20">
        <v>0</v>
      </c>
      <c r="AA1618" s="47">
        <f t="shared" si="25"/>
        <v>0</v>
      </c>
      <c r="AB1618" s="20">
        <v>0</v>
      </c>
      <c r="AC1618" s="20"/>
      <c r="AD1618" s="20" t="s">
        <v>37</v>
      </c>
    </row>
    <row r="1619" spans="1:30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F1619">
        <v>0</v>
      </c>
      <c r="G1619">
        <v>0</v>
      </c>
      <c r="H1619" s="35">
        <v>41734</v>
      </c>
      <c r="I1619">
        <v>72</v>
      </c>
      <c r="J1619">
        <v>572</v>
      </c>
      <c r="K1619">
        <v>8</v>
      </c>
      <c r="L1619">
        <v>259</v>
      </c>
      <c r="M1619">
        <v>34</v>
      </c>
      <c r="N1619">
        <v>35</v>
      </c>
      <c r="O1619">
        <v>80</v>
      </c>
      <c r="P1619">
        <v>1</v>
      </c>
      <c r="Q1619">
        <v>3</v>
      </c>
      <c r="R1619">
        <v>5</v>
      </c>
      <c r="S1619">
        <v>5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s="47">
        <f t="shared" si="25"/>
        <v>0</v>
      </c>
      <c r="AB1619">
        <v>0</v>
      </c>
      <c r="AD1619" t="s">
        <v>38</v>
      </c>
    </row>
    <row r="1620" spans="1:30" x14ac:dyDescent="0.25">
      <c r="A1620" s="20">
        <v>5283</v>
      </c>
      <c r="B1620" s="20">
        <v>1976</v>
      </c>
      <c r="C1620" s="20" t="s">
        <v>3</v>
      </c>
      <c r="D1620" s="20" t="s">
        <v>9</v>
      </c>
      <c r="E1620" s="20">
        <v>42473</v>
      </c>
      <c r="F1620" s="20">
        <v>1</v>
      </c>
      <c r="G1620" s="20">
        <v>1</v>
      </c>
      <c r="H1620" s="49">
        <v>41687</v>
      </c>
      <c r="I1620" s="20">
        <v>72</v>
      </c>
      <c r="J1620" s="20">
        <v>93</v>
      </c>
      <c r="K1620" s="20">
        <v>1</v>
      </c>
      <c r="L1620" s="20">
        <v>21</v>
      </c>
      <c r="M1620" s="20">
        <v>0</v>
      </c>
      <c r="N1620" s="20">
        <v>4</v>
      </c>
      <c r="O1620" s="20">
        <v>25</v>
      </c>
      <c r="P1620" s="20">
        <v>3</v>
      </c>
      <c r="Q1620" s="20">
        <v>2</v>
      </c>
      <c r="R1620" s="20">
        <v>1</v>
      </c>
      <c r="S1620" s="20">
        <v>4</v>
      </c>
      <c r="T1620" s="20">
        <v>5</v>
      </c>
      <c r="U1620" s="20">
        <v>0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47">
        <f t="shared" si="25"/>
        <v>0</v>
      </c>
      <c r="AB1620" s="20">
        <v>0</v>
      </c>
      <c r="AC1620" s="20"/>
      <c r="AD1620" s="20" t="s">
        <v>38</v>
      </c>
    </row>
    <row r="1621" spans="1:30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F1621">
        <v>1</v>
      </c>
      <c r="G1621">
        <v>0</v>
      </c>
      <c r="H1621" s="35">
        <v>41672</v>
      </c>
      <c r="I1621">
        <v>72</v>
      </c>
      <c r="J1621">
        <v>2</v>
      </c>
      <c r="K1621">
        <v>8</v>
      </c>
      <c r="L1621">
        <v>8</v>
      </c>
      <c r="M1621">
        <v>6</v>
      </c>
      <c r="N1621">
        <v>1</v>
      </c>
      <c r="O1621">
        <v>9</v>
      </c>
      <c r="P1621">
        <v>2</v>
      </c>
      <c r="Q1621">
        <v>1</v>
      </c>
      <c r="R1621">
        <v>0</v>
      </c>
      <c r="S1621">
        <v>3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s="47">
        <f t="shared" si="25"/>
        <v>0</v>
      </c>
      <c r="AB1621">
        <v>0</v>
      </c>
      <c r="AD1621" t="s">
        <v>38</v>
      </c>
    </row>
    <row r="1622" spans="1:30" x14ac:dyDescent="0.25">
      <c r="A1622" s="20">
        <v>7495</v>
      </c>
      <c r="B1622" s="20">
        <v>1948</v>
      </c>
      <c r="C1622" s="20" t="s">
        <v>3</v>
      </c>
      <c r="D1622" s="20" t="s">
        <v>14</v>
      </c>
      <c r="E1622" s="20">
        <v>56223</v>
      </c>
      <c r="F1622" s="20">
        <v>0</v>
      </c>
      <c r="G1622" s="20">
        <v>1</v>
      </c>
      <c r="H1622" s="49">
        <v>41628</v>
      </c>
      <c r="I1622" s="20">
        <v>72</v>
      </c>
      <c r="J1622" s="20">
        <v>77</v>
      </c>
      <c r="K1622" s="20">
        <v>28</v>
      </c>
      <c r="L1622" s="20">
        <v>31</v>
      </c>
      <c r="M1622" s="20">
        <v>16</v>
      </c>
      <c r="N1622" s="20">
        <v>0</v>
      </c>
      <c r="O1622" s="20">
        <v>4</v>
      </c>
      <c r="P1622" s="20">
        <v>2</v>
      </c>
      <c r="Q1622" s="20">
        <v>2</v>
      </c>
      <c r="R1622" s="20">
        <v>1</v>
      </c>
      <c r="S1622" s="20">
        <v>5</v>
      </c>
      <c r="T1622" s="20">
        <v>4</v>
      </c>
      <c r="U1622" s="20">
        <v>0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47">
        <f t="shared" si="25"/>
        <v>0</v>
      </c>
      <c r="AB1622" s="20">
        <v>0</v>
      </c>
      <c r="AC1622" s="20"/>
      <c r="AD1622" s="20" t="s">
        <v>38</v>
      </c>
    </row>
    <row r="1623" spans="1:30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F1623">
        <v>1</v>
      </c>
      <c r="G1623">
        <v>0</v>
      </c>
      <c r="H1623" s="35">
        <v>41611</v>
      </c>
      <c r="I1623">
        <v>72</v>
      </c>
      <c r="J1623">
        <v>42</v>
      </c>
      <c r="K1623">
        <v>7</v>
      </c>
      <c r="L1623">
        <v>43</v>
      </c>
      <c r="M1623">
        <v>20</v>
      </c>
      <c r="N1623">
        <v>12</v>
      </c>
      <c r="O1623">
        <v>10</v>
      </c>
      <c r="P1623">
        <v>1</v>
      </c>
      <c r="Q1623">
        <v>3</v>
      </c>
      <c r="R1623">
        <v>0</v>
      </c>
      <c r="S1623">
        <v>4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s="47">
        <f t="shared" si="25"/>
        <v>0</v>
      </c>
      <c r="AB1623">
        <v>0</v>
      </c>
      <c r="AD1623" t="s">
        <v>38</v>
      </c>
    </row>
    <row r="1624" spans="1:30" x14ac:dyDescent="0.25">
      <c r="A1624" s="20">
        <v>6303</v>
      </c>
      <c r="B1624" s="20">
        <v>1986</v>
      </c>
      <c r="C1624" s="20" t="s">
        <v>3</v>
      </c>
      <c r="D1624" s="20" t="s">
        <v>13</v>
      </c>
      <c r="E1624" s="20">
        <v>91820</v>
      </c>
      <c r="F1624" s="20">
        <v>0</v>
      </c>
      <c r="G1624" s="20">
        <v>0</v>
      </c>
      <c r="H1624" s="49">
        <v>41601</v>
      </c>
      <c r="I1624" s="20">
        <v>72</v>
      </c>
      <c r="J1624" s="20">
        <v>410</v>
      </c>
      <c r="K1624" s="20">
        <v>73</v>
      </c>
      <c r="L1624" s="20">
        <v>747</v>
      </c>
      <c r="M1624" s="20">
        <v>76</v>
      </c>
      <c r="N1624" s="20">
        <v>161</v>
      </c>
      <c r="O1624" s="20">
        <v>30</v>
      </c>
      <c r="P1624" s="20">
        <v>0</v>
      </c>
      <c r="Q1624" s="20">
        <v>5</v>
      </c>
      <c r="R1624" s="20">
        <v>5</v>
      </c>
      <c r="S1624" s="20">
        <v>12</v>
      </c>
      <c r="T1624" s="20">
        <v>1</v>
      </c>
      <c r="U1624" s="20">
        <v>0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47">
        <f t="shared" si="25"/>
        <v>0</v>
      </c>
      <c r="AB1624" s="20">
        <v>0</v>
      </c>
      <c r="AC1624" s="20"/>
      <c r="AD1624" s="20" t="s">
        <v>37</v>
      </c>
    </row>
    <row r="1625" spans="1:30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F1625">
        <v>1</v>
      </c>
      <c r="G1625">
        <v>1</v>
      </c>
      <c r="H1625" s="35">
        <v>41472</v>
      </c>
      <c r="I1625">
        <v>72</v>
      </c>
      <c r="J1625">
        <v>22</v>
      </c>
      <c r="K1625">
        <v>0</v>
      </c>
      <c r="L1625">
        <v>13</v>
      </c>
      <c r="M1625">
        <v>0</v>
      </c>
      <c r="N1625">
        <v>0</v>
      </c>
      <c r="O1625">
        <v>3</v>
      </c>
      <c r="P1625">
        <v>2</v>
      </c>
      <c r="Q1625">
        <v>1</v>
      </c>
      <c r="R1625">
        <v>0</v>
      </c>
      <c r="S1625">
        <v>3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s="47">
        <f t="shared" si="25"/>
        <v>0</v>
      </c>
      <c r="AB1625">
        <v>0</v>
      </c>
      <c r="AD1625" t="s">
        <v>33</v>
      </c>
    </row>
    <row r="1626" spans="1:30" x14ac:dyDescent="0.25">
      <c r="A1626" s="20">
        <v>10364</v>
      </c>
      <c r="B1626" s="20">
        <v>1959</v>
      </c>
      <c r="C1626" s="20" t="s">
        <v>2</v>
      </c>
      <c r="D1626" s="20" t="s">
        <v>10</v>
      </c>
      <c r="E1626" s="20">
        <v>23295</v>
      </c>
      <c r="F1626" s="20">
        <v>0</v>
      </c>
      <c r="G1626" s="20">
        <v>0</v>
      </c>
      <c r="H1626" s="49">
        <v>41468</v>
      </c>
      <c r="I1626" s="20">
        <v>72</v>
      </c>
      <c r="J1626" s="20">
        <v>0</v>
      </c>
      <c r="K1626" s="20">
        <v>0</v>
      </c>
      <c r="L1626" s="20">
        <v>1</v>
      </c>
      <c r="M1626" s="20">
        <v>2</v>
      </c>
      <c r="N1626" s="20">
        <v>12</v>
      </c>
      <c r="O1626" s="20">
        <v>5</v>
      </c>
      <c r="P1626" s="20">
        <v>1</v>
      </c>
      <c r="Q1626" s="20">
        <v>1</v>
      </c>
      <c r="R1626" s="20">
        <v>0</v>
      </c>
      <c r="S1626" s="20">
        <v>2</v>
      </c>
      <c r="T1626" s="20">
        <v>8</v>
      </c>
      <c r="U1626" s="20">
        <v>0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47">
        <f t="shared" si="25"/>
        <v>0</v>
      </c>
      <c r="AB1626" s="20">
        <v>0</v>
      </c>
      <c r="AC1626" s="20"/>
      <c r="AD1626" s="20" t="s">
        <v>38</v>
      </c>
    </row>
    <row r="1627" spans="1:30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F1627">
        <v>0</v>
      </c>
      <c r="G1627">
        <v>0</v>
      </c>
      <c r="H1627" s="35">
        <v>41429</v>
      </c>
      <c r="I1627">
        <v>72</v>
      </c>
      <c r="J1627">
        <v>387</v>
      </c>
      <c r="K1627">
        <v>20</v>
      </c>
      <c r="L1627">
        <v>713</v>
      </c>
      <c r="M1627">
        <v>38</v>
      </c>
      <c r="N1627">
        <v>54</v>
      </c>
      <c r="O1627">
        <v>163</v>
      </c>
      <c r="P1627">
        <v>1</v>
      </c>
      <c r="Q1627">
        <v>9</v>
      </c>
      <c r="R1627">
        <v>11</v>
      </c>
      <c r="S1627">
        <v>11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s="47">
        <f t="shared" si="25"/>
        <v>0</v>
      </c>
      <c r="AB1627">
        <v>0</v>
      </c>
      <c r="AD1627" t="s">
        <v>38</v>
      </c>
    </row>
    <row r="1628" spans="1:30" x14ac:dyDescent="0.25">
      <c r="A1628" s="20">
        <v>8562</v>
      </c>
      <c r="B1628" s="20">
        <v>1969</v>
      </c>
      <c r="C1628" s="20" t="s">
        <v>2</v>
      </c>
      <c r="D1628" s="20" t="s">
        <v>13</v>
      </c>
      <c r="E1628" s="20">
        <v>54165</v>
      </c>
      <c r="F1628" s="20">
        <v>0</v>
      </c>
      <c r="G1628" s="20">
        <v>0</v>
      </c>
      <c r="H1628" s="49">
        <v>41422</v>
      </c>
      <c r="I1628" s="20">
        <v>72</v>
      </c>
      <c r="J1628" s="20">
        <v>127</v>
      </c>
      <c r="K1628" s="20">
        <v>4</v>
      </c>
      <c r="L1628" s="20">
        <v>73</v>
      </c>
      <c r="M1628" s="20">
        <v>15</v>
      </c>
      <c r="N1628" s="20">
        <v>6</v>
      </c>
      <c r="O1628" s="20">
        <v>11</v>
      </c>
      <c r="P1628" s="20">
        <v>1</v>
      </c>
      <c r="Q1628" s="20">
        <v>2</v>
      </c>
      <c r="R1628" s="20">
        <v>1</v>
      </c>
      <c r="S1628" s="20">
        <v>7</v>
      </c>
      <c r="T1628" s="20">
        <v>2</v>
      </c>
      <c r="U1628" s="20"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47">
        <f t="shared" si="25"/>
        <v>0</v>
      </c>
      <c r="AB1628" s="20">
        <v>0</v>
      </c>
      <c r="AC1628" s="20"/>
      <c r="AD1628" s="20" t="s">
        <v>38</v>
      </c>
    </row>
    <row r="1629" spans="1:30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F1629">
        <v>1</v>
      </c>
      <c r="G1629">
        <v>1</v>
      </c>
      <c r="H1629" s="35">
        <v>41377</v>
      </c>
      <c r="I1629">
        <v>72</v>
      </c>
      <c r="J1629">
        <v>44</v>
      </c>
      <c r="K1629">
        <v>5</v>
      </c>
      <c r="L1629">
        <v>19</v>
      </c>
      <c r="M1629">
        <v>0</v>
      </c>
      <c r="N1629">
        <v>4</v>
      </c>
      <c r="O1629">
        <v>19</v>
      </c>
      <c r="P1629">
        <v>3</v>
      </c>
      <c r="Q1629">
        <v>2</v>
      </c>
      <c r="R1629">
        <v>0</v>
      </c>
      <c r="S1629">
        <v>4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s="47">
        <f t="shared" si="25"/>
        <v>0</v>
      </c>
      <c r="AB1629">
        <v>0</v>
      </c>
      <c r="AD1629" t="s">
        <v>38</v>
      </c>
    </row>
    <row r="1630" spans="1:30" x14ac:dyDescent="0.25">
      <c r="A1630" s="20">
        <v>9167</v>
      </c>
      <c r="B1630" s="20">
        <v>1956</v>
      </c>
      <c r="C1630" s="20" t="s">
        <v>2</v>
      </c>
      <c r="D1630" s="20" t="s">
        <v>14</v>
      </c>
      <c r="E1630" s="20">
        <v>67131</v>
      </c>
      <c r="F1630" s="20">
        <v>0</v>
      </c>
      <c r="G1630" s="20">
        <v>1</v>
      </c>
      <c r="H1630" s="49">
        <v>41359</v>
      </c>
      <c r="I1630" s="20">
        <v>72</v>
      </c>
      <c r="J1630" s="20">
        <v>465</v>
      </c>
      <c r="K1630" s="20">
        <v>71</v>
      </c>
      <c r="L1630" s="20">
        <v>250</v>
      </c>
      <c r="M1630" s="20">
        <v>93</v>
      </c>
      <c r="N1630" s="20">
        <v>35</v>
      </c>
      <c r="O1630" s="20">
        <v>62</v>
      </c>
      <c r="P1630" s="20">
        <v>3</v>
      </c>
      <c r="Q1630" s="20">
        <v>9</v>
      </c>
      <c r="R1630" s="20">
        <v>2</v>
      </c>
      <c r="S1630" s="20">
        <v>12</v>
      </c>
      <c r="T1630" s="20">
        <v>6</v>
      </c>
      <c r="U1630" s="20"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47">
        <f t="shared" si="25"/>
        <v>0</v>
      </c>
      <c r="AB1630" s="20">
        <v>0</v>
      </c>
      <c r="AC1630" s="20"/>
      <c r="AD1630" s="20" t="s">
        <v>38</v>
      </c>
    </row>
    <row r="1631" spans="1:30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F1631">
        <v>0</v>
      </c>
      <c r="G1631">
        <v>1</v>
      </c>
      <c r="H1631" s="35">
        <v>41336</v>
      </c>
      <c r="I1631">
        <v>72</v>
      </c>
      <c r="J1631">
        <v>689</v>
      </c>
      <c r="K1631">
        <v>8</v>
      </c>
      <c r="L1631">
        <v>167</v>
      </c>
      <c r="M1631">
        <v>11</v>
      </c>
      <c r="N1631">
        <v>8</v>
      </c>
      <c r="O1631">
        <v>88</v>
      </c>
      <c r="P1631">
        <v>5</v>
      </c>
      <c r="Q1631">
        <v>8</v>
      </c>
      <c r="R1631">
        <v>4</v>
      </c>
      <c r="S1631">
        <v>11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s="47">
        <f t="shared" si="25"/>
        <v>0</v>
      </c>
      <c r="AB1631">
        <v>0</v>
      </c>
      <c r="AD1631" t="s">
        <v>31</v>
      </c>
    </row>
    <row r="1632" spans="1:30" x14ac:dyDescent="0.25">
      <c r="A1632" s="20">
        <v>10742</v>
      </c>
      <c r="B1632" s="20">
        <v>1983</v>
      </c>
      <c r="C1632" s="20" t="s">
        <v>3</v>
      </c>
      <c r="D1632" s="20" t="s">
        <v>14</v>
      </c>
      <c r="E1632" s="20">
        <v>86580</v>
      </c>
      <c r="F1632" s="20">
        <v>0</v>
      </c>
      <c r="G1632" s="20">
        <v>0</v>
      </c>
      <c r="H1632" s="49">
        <v>41332</v>
      </c>
      <c r="I1632" s="20">
        <v>72</v>
      </c>
      <c r="J1632" s="20">
        <v>532</v>
      </c>
      <c r="K1632" s="20">
        <v>21</v>
      </c>
      <c r="L1632" s="20">
        <v>127</v>
      </c>
      <c r="M1632" s="20">
        <v>26</v>
      </c>
      <c r="N1632" s="20">
        <v>20</v>
      </c>
      <c r="O1632" s="20">
        <v>20</v>
      </c>
      <c r="P1632" s="20">
        <v>0</v>
      </c>
      <c r="Q1632" s="20">
        <v>4</v>
      </c>
      <c r="R1632" s="20">
        <v>2</v>
      </c>
      <c r="S1632" s="20">
        <v>5</v>
      </c>
      <c r="T1632" s="20">
        <v>1</v>
      </c>
      <c r="U1632" s="20">
        <v>0</v>
      </c>
      <c r="V1632" s="20">
        <v>0</v>
      </c>
      <c r="W1632" s="20">
        <v>1</v>
      </c>
      <c r="X1632" s="20">
        <v>0</v>
      </c>
      <c r="Y1632" s="20">
        <v>0</v>
      </c>
      <c r="Z1632" s="20">
        <v>0</v>
      </c>
      <c r="AA1632" s="47">
        <f t="shared" si="25"/>
        <v>1</v>
      </c>
      <c r="AB1632" s="20">
        <v>0</v>
      </c>
      <c r="AC1632" s="20"/>
      <c r="AD1632" s="20" t="s">
        <v>38</v>
      </c>
    </row>
    <row r="1633" spans="1:30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F1633">
        <v>0</v>
      </c>
      <c r="G1633">
        <v>0</v>
      </c>
      <c r="H1633" s="35">
        <v>41327</v>
      </c>
      <c r="I1633">
        <v>72</v>
      </c>
      <c r="J1633">
        <v>983</v>
      </c>
      <c r="K1633">
        <v>20</v>
      </c>
      <c r="L1633">
        <v>389</v>
      </c>
      <c r="M1633">
        <v>240</v>
      </c>
      <c r="N1633">
        <v>50</v>
      </c>
      <c r="O1633">
        <v>40</v>
      </c>
      <c r="P1633">
        <v>1</v>
      </c>
      <c r="Q1633">
        <v>3</v>
      </c>
      <c r="R1633">
        <v>5</v>
      </c>
      <c r="S1633">
        <v>13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 s="47">
        <f t="shared" si="25"/>
        <v>1</v>
      </c>
      <c r="AB1633">
        <v>0</v>
      </c>
      <c r="AD1633" t="s">
        <v>38</v>
      </c>
    </row>
    <row r="1634" spans="1:30" x14ac:dyDescent="0.25">
      <c r="A1634" s="20">
        <v>7129</v>
      </c>
      <c r="B1634" s="20">
        <v>1962</v>
      </c>
      <c r="C1634" s="20" t="s">
        <v>3</v>
      </c>
      <c r="D1634" s="20" t="s">
        <v>14</v>
      </c>
      <c r="E1634" s="20">
        <v>54693</v>
      </c>
      <c r="F1634" s="20">
        <v>0</v>
      </c>
      <c r="G1634" s="20">
        <v>1</v>
      </c>
      <c r="H1634" s="49">
        <v>41322</v>
      </c>
      <c r="I1634" s="20">
        <v>72</v>
      </c>
      <c r="J1634" s="20">
        <v>686</v>
      </c>
      <c r="K1634" s="20">
        <v>17</v>
      </c>
      <c r="L1634" s="20">
        <v>142</v>
      </c>
      <c r="M1634" s="20">
        <v>23</v>
      </c>
      <c r="N1634" s="20">
        <v>26</v>
      </c>
      <c r="O1634" s="20">
        <v>35</v>
      </c>
      <c r="P1634" s="20">
        <v>8</v>
      </c>
      <c r="Q1634" s="20">
        <v>6</v>
      </c>
      <c r="R1634" s="20">
        <v>4</v>
      </c>
      <c r="S1634" s="20">
        <v>13</v>
      </c>
      <c r="T1634" s="20">
        <v>6</v>
      </c>
      <c r="U1634" s="20">
        <v>0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47">
        <f t="shared" si="25"/>
        <v>0</v>
      </c>
      <c r="AB1634" s="20">
        <v>0</v>
      </c>
      <c r="AC1634" s="20"/>
      <c r="AD1634" s="20" t="s">
        <v>38</v>
      </c>
    </row>
    <row r="1635" spans="1:30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F1635">
        <v>0</v>
      </c>
      <c r="G1635">
        <v>1</v>
      </c>
      <c r="H1635" s="35">
        <v>41309</v>
      </c>
      <c r="I1635">
        <v>72</v>
      </c>
      <c r="J1635">
        <v>393</v>
      </c>
      <c r="K1635">
        <v>0</v>
      </c>
      <c r="L1635">
        <v>239</v>
      </c>
      <c r="M1635">
        <v>90</v>
      </c>
      <c r="N1635">
        <v>69</v>
      </c>
      <c r="O1635">
        <v>69</v>
      </c>
      <c r="P1635">
        <v>6</v>
      </c>
      <c r="Q1635">
        <v>5</v>
      </c>
      <c r="R1635">
        <v>7</v>
      </c>
      <c r="S1635">
        <v>9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s="47">
        <f t="shared" si="25"/>
        <v>0</v>
      </c>
      <c r="AB1635">
        <v>0</v>
      </c>
      <c r="AD1635" t="s">
        <v>37</v>
      </c>
    </row>
    <row r="1636" spans="1:30" x14ac:dyDescent="0.25">
      <c r="A1636" s="20">
        <v>7124</v>
      </c>
      <c r="B1636" s="20">
        <v>1968</v>
      </c>
      <c r="C1636" s="20" t="s">
        <v>2</v>
      </c>
      <c r="D1636" s="20" t="s">
        <v>10</v>
      </c>
      <c r="E1636" s="20">
        <v>36997</v>
      </c>
      <c r="F1636" s="20">
        <v>1</v>
      </c>
      <c r="G1636" s="20">
        <v>1</v>
      </c>
      <c r="H1636" s="49">
        <v>41306</v>
      </c>
      <c r="I1636" s="20">
        <v>72</v>
      </c>
      <c r="J1636" s="20">
        <v>43</v>
      </c>
      <c r="K1636" s="20">
        <v>4</v>
      </c>
      <c r="L1636" s="20">
        <v>12</v>
      </c>
      <c r="M1636" s="20">
        <v>8</v>
      </c>
      <c r="N1636" s="20">
        <v>0</v>
      </c>
      <c r="O1636" s="20">
        <v>27</v>
      </c>
      <c r="P1636" s="20">
        <v>5</v>
      </c>
      <c r="Q1636" s="20">
        <v>2</v>
      </c>
      <c r="R1636" s="20">
        <v>1</v>
      </c>
      <c r="S1636" s="20">
        <v>4</v>
      </c>
      <c r="T1636" s="20">
        <v>5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47">
        <f t="shared" si="25"/>
        <v>0</v>
      </c>
      <c r="AB1636" s="20">
        <v>0</v>
      </c>
      <c r="AC1636" s="20"/>
      <c r="AD1636" s="20" t="s">
        <v>37</v>
      </c>
    </row>
    <row r="1637" spans="1:30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F1637">
        <v>1</v>
      </c>
      <c r="G1637">
        <v>1</v>
      </c>
      <c r="H1637" s="35">
        <v>41269</v>
      </c>
      <c r="I1637">
        <v>72</v>
      </c>
      <c r="J1637">
        <v>15</v>
      </c>
      <c r="K1637">
        <v>0</v>
      </c>
      <c r="L1637">
        <v>4</v>
      </c>
      <c r="M1637">
        <v>0</v>
      </c>
      <c r="N1637">
        <v>0</v>
      </c>
      <c r="O1637">
        <v>2</v>
      </c>
      <c r="P1637">
        <v>1</v>
      </c>
      <c r="Q1637">
        <v>1</v>
      </c>
      <c r="R1637">
        <v>0</v>
      </c>
      <c r="S1637">
        <v>2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s="47">
        <f t="shared" si="25"/>
        <v>0</v>
      </c>
      <c r="AB1637">
        <v>0</v>
      </c>
      <c r="AD1637" t="s">
        <v>38</v>
      </c>
    </row>
    <row r="1638" spans="1:30" x14ac:dyDescent="0.25">
      <c r="A1638" s="20">
        <v>7247</v>
      </c>
      <c r="B1638" s="20">
        <v>1960</v>
      </c>
      <c r="C1638" s="20" t="s">
        <v>2</v>
      </c>
      <c r="D1638" s="20" t="s">
        <v>16</v>
      </c>
      <c r="E1638" s="20">
        <v>47916</v>
      </c>
      <c r="F1638" s="20">
        <v>0</v>
      </c>
      <c r="G1638" s="20">
        <v>1</v>
      </c>
      <c r="H1638" s="49">
        <v>41235</v>
      </c>
      <c r="I1638" s="20">
        <v>72</v>
      </c>
      <c r="J1638" s="20">
        <v>505</v>
      </c>
      <c r="K1638" s="20">
        <v>0</v>
      </c>
      <c r="L1638" s="20">
        <v>26</v>
      </c>
      <c r="M1638" s="20">
        <v>0</v>
      </c>
      <c r="N1638" s="20">
        <v>0</v>
      </c>
      <c r="O1638" s="20">
        <v>75</v>
      </c>
      <c r="P1638" s="20">
        <v>5</v>
      </c>
      <c r="Q1638" s="20">
        <v>7</v>
      </c>
      <c r="R1638" s="20">
        <v>4</v>
      </c>
      <c r="S1638" s="20">
        <v>6</v>
      </c>
      <c r="T1638" s="20">
        <v>6</v>
      </c>
      <c r="U1638" s="20">
        <v>0</v>
      </c>
      <c r="V1638" s="20">
        <v>1</v>
      </c>
      <c r="W1638" s="20">
        <v>0</v>
      </c>
      <c r="X1638" s="20">
        <v>0</v>
      </c>
      <c r="Y1638" s="20">
        <v>0</v>
      </c>
      <c r="Z1638" s="20">
        <v>0</v>
      </c>
      <c r="AA1638" s="47">
        <f t="shared" si="25"/>
        <v>1</v>
      </c>
      <c r="AB1638" s="20">
        <v>0</v>
      </c>
      <c r="AC1638" s="20"/>
      <c r="AD1638" s="20" t="s">
        <v>32</v>
      </c>
    </row>
    <row r="1639" spans="1:30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F1639">
        <v>1</v>
      </c>
      <c r="G1639">
        <v>1</v>
      </c>
      <c r="H1639" s="35">
        <v>41149</v>
      </c>
      <c r="I1639">
        <v>72</v>
      </c>
      <c r="J1639">
        <v>600</v>
      </c>
      <c r="K1639">
        <v>21</v>
      </c>
      <c r="L1639">
        <v>128</v>
      </c>
      <c r="M1639">
        <v>223</v>
      </c>
      <c r="N1639">
        <v>150</v>
      </c>
      <c r="O1639">
        <v>128</v>
      </c>
      <c r="P1639">
        <v>13</v>
      </c>
      <c r="Q1639">
        <v>2</v>
      </c>
      <c r="R1639">
        <v>2</v>
      </c>
      <c r="S1639">
        <v>12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s="47">
        <f t="shared" si="25"/>
        <v>0</v>
      </c>
      <c r="AB1639">
        <v>0</v>
      </c>
      <c r="AD1639" t="s">
        <v>38</v>
      </c>
    </row>
    <row r="1640" spans="1:30" x14ac:dyDescent="0.25">
      <c r="A1640" s="20">
        <v>460</v>
      </c>
      <c r="B1640" s="20">
        <v>1972</v>
      </c>
      <c r="C1640" s="20" t="s">
        <v>3</v>
      </c>
      <c r="D1640" s="20" t="s">
        <v>14</v>
      </c>
      <c r="E1640" s="20">
        <v>79930</v>
      </c>
      <c r="F1640" s="20">
        <v>0</v>
      </c>
      <c r="G1640" s="20">
        <v>0</v>
      </c>
      <c r="H1640" s="49">
        <v>41129</v>
      </c>
      <c r="I1640" s="20">
        <v>72</v>
      </c>
      <c r="J1640" s="20">
        <v>792</v>
      </c>
      <c r="K1640" s="20">
        <v>86</v>
      </c>
      <c r="L1640" s="20">
        <v>740</v>
      </c>
      <c r="M1640" s="20">
        <v>67</v>
      </c>
      <c r="N1640" s="20">
        <v>51</v>
      </c>
      <c r="O1640" s="20">
        <v>17</v>
      </c>
      <c r="P1640" s="20">
        <v>1</v>
      </c>
      <c r="Q1640" s="20">
        <v>3</v>
      </c>
      <c r="R1640" s="20">
        <v>5</v>
      </c>
      <c r="S1640" s="20">
        <v>8</v>
      </c>
      <c r="T1640" s="20">
        <v>2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47">
        <f t="shared" si="25"/>
        <v>0</v>
      </c>
      <c r="AB1640" s="20">
        <v>0</v>
      </c>
      <c r="AC1640" s="20"/>
      <c r="AD1640" s="20" t="s">
        <v>33</v>
      </c>
    </row>
    <row r="1641" spans="1:30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F1641">
        <v>1</v>
      </c>
      <c r="G1641">
        <v>1</v>
      </c>
      <c r="H1641" s="35">
        <v>41120</v>
      </c>
      <c r="I1641">
        <v>72</v>
      </c>
      <c r="J1641">
        <v>293</v>
      </c>
      <c r="K1641">
        <v>0</v>
      </c>
      <c r="L1641">
        <v>87</v>
      </c>
      <c r="M1641">
        <v>4</v>
      </c>
      <c r="N1641">
        <v>11</v>
      </c>
      <c r="O1641">
        <v>23</v>
      </c>
      <c r="P1641">
        <v>4</v>
      </c>
      <c r="Q1641">
        <v>7</v>
      </c>
      <c r="R1641">
        <v>2</v>
      </c>
      <c r="S1641">
        <v>5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 s="47">
        <f t="shared" si="25"/>
        <v>1</v>
      </c>
      <c r="AB1641">
        <v>0</v>
      </c>
      <c r="AD1641" t="s">
        <v>38</v>
      </c>
    </row>
    <row r="1642" spans="1:30" x14ac:dyDescent="0.25">
      <c r="A1642" s="20">
        <v>9400</v>
      </c>
      <c r="B1642" s="20">
        <v>1958</v>
      </c>
      <c r="C1642" s="20" t="s">
        <v>5</v>
      </c>
      <c r="D1642" s="20" t="s">
        <v>9</v>
      </c>
      <c r="E1642" s="20">
        <v>85485</v>
      </c>
      <c r="F1642" s="20">
        <v>0</v>
      </c>
      <c r="G1642" s="20">
        <v>0</v>
      </c>
      <c r="H1642" s="49">
        <v>41811</v>
      </c>
      <c r="I1642" s="20">
        <v>73</v>
      </c>
      <c r="J1642" s="20">
        <v>630</v>
      </c>
      <c r="K1642" s="20">
        <v>26</v>
      </c>
      <c r="L1642" s="20">
        <v>611</v>
      </c>
      <c r="M1642" s="20">
        <v>44</v>
      </c>
      <c r="N1642" s="20">
        <v>18</v>
      </c>
      <c r="O1642" s="20">
        <v>54</v>
      </c>
      <c r="P1642" s="20">
        <v>1</v>
      </c>
      <c r="Q1642" s="20">
        <v>6</v>
      </c>
      <c r="R1642" s="20">
        <v>6</v>
      </c>
      <c r="S1642" s="20">
        <v>6</v>
      </c>
      <c r="T1642" s="20">
        <v>2</v>
      </c>
      <c r="U1642" s="20">
        <v>0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47">
        <f t="shared" si="25"/>
        <v>0</v>
      </c>
      <c r="AB1642" s="20">
        <v>0</v>
      </c>
      <c r="AC1642" s="20"/>
      <c r="AD1642" s="20" t="s">
        <v>38</v>
      </c>
    </row>
    <row r="1643" spans="1:30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F1643">
        <v>0</v>
      </c>
      <c r="G1643">
        <v>0</v>
      </c>
      <c r="H1643" s="35">
        <v>41729</v>
      </c>
      <c r="I1643">
        <v>73</v>
      </c>
      <c r="J1643">
        <v>483</v>
      </c>
      <c r="K1643">
        <v>0</v>
      </c>
      <c r="L1643">
        <v>591</v>
      </c>
      <c r="M1643">
        <v>156</v>
      </c>
      <c r="N1643">
        <v>0</v>
      </c>
      <c r="O1643">
        <v>12</v>
      </c>
      <c r="P1643">
        <v>1</v>
      </c>
      <c r="Q1643">
        <v>3</v>
      </c>
      <c r="R1643">
        <v>5</v>
      </c>
      <c r="S1643">
        <v>10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s="47">
        <f t="shared" si="25"/>
        <v>0</v>
      </c>
      <c r="AB1643">
        <v>0</v>
      </c>
      <c r="AD1643" t="s">
        <v>38</v>
      </c>
    </row>
    <row r="1644" spans="1:30" x14ac:dyDescent="0.25">
      <c r="A1644" s="20">
        <v>4252</v>
      </c>
      <c r="B1644" s="20">
        <v>1965</v>
      </c>
      <c r="C1644" s="20" t="s">
        <v>2</v>
      </c>
      <c r="D1644" s="20" t="s">
        <v>14</v>
      </c>
      <c r="E1644" s="20">
        <v>44375</v>
      </c>
      <c r="F1644" s="20">
        <v>0</v>
      </c>
      <c r="G1644" s="20">
        <v>1</v>
      </c>
      <c r="H1644" s="49">
        <v>41721</v>
      </c>
      <c r="I1644" s="20">
        <v>73</v>
      </c>
      <c r="J1644" s="20">
        <v>213</v>
      </c>
      <c r="K1644" s="20">
        <v>5</v>
      </c>
      <c r="L1644" s="20">
        <v>28</v>
      </c>
      <c r="M1644" s="20">
        <v>7</v>
      </c>
      <c r="N1644" s="20">
        <v>7</v>
      </c>
      <c r="O1644" s="20">
        <v>41</v>
      </c>
      <c r="P1644" s="20">
        <v>1</v>
      </c>
      <c r="Q1644" s="20">
        <v>4</v>
      </c>
      <c r="R1644" s="20">
        <v>1</v>
      </c>
      <c r="S1644" s="20">
        <v>6</v>
      </c>
      <c r="T1644" s="20">
        <v>5</v>
      </c>
      <c r="U1644" s="20">
        <v>0</v>
      </c>
      <c r="V1644" s="20">
        <v>0</v>
      </c>
      <c r="W1644" s="20">
        <v>0</v>
      </c>
      <c r="X1644" s="20">
        <v>0</v>
      </c>
      <c r="Y1644" s="20">
        <v>0</v>
      </c>
      <c r="Z1644" s="20">
        <v>0</v>
      </c>
      <c r="AA1644" s="47">
        <f t="shared" si="25"/>
        <v>0</v>
      </c>
      <c r="AB1644" s="20">
        <v>0</v>
      </c>
      <c r="AC1644" s="20"/>
      <c r="AD1644" s="20" t="s">
        <v>38</v>
      </c>
    </row>
    <row r="1645" spans="1:30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F1645">
        <v>0</v>
      </c>
      <c r="G1645">
        <v>1</v>
      </c>
      <c r="H1645" s="35">
        <v>41677</v>
      </c>
      <c r="I1645">
        <v>73</v>
      </c>
      <c r="J1645">
        <v>458</v>
      </c>
      <c r="K1645">
        <v>0</v>
      </c>
      <c r="L1645">
        <v>24</v>
      </c>
      <c r="M1645">
        <v>6</v>
      </c>
      <c r="N1645">
        <v>4</v>
      </c>
      <c r="O1645">
        <v>34</v>
      </c>
      <c r="P1645">
        <v>2</v>
      </c>
      <c r="Q1645">
        <v>6</v>
      </c>
      <c r="R1645">
        <v>2</v>
      </c>
      <c r="S1645">
        <v>8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s="47">
        <f t="shared" si="25"/>
        <v>0</v>
      </c>
      <c r="AB1645">
        <v>0</v>
      </c>
      <c r="AD1645" t="s">
        <v>38</v>
      </c>
    </row>
    <row r="1646" spans="1:30" x14ac:dyDescent="0.25">
      <c r="A1646" s="20">
        <v>10770</v>
      </c>
      <c r="B1646" s="20">
        <v>1959</v>
      </c>
      <c r="C1646" s="20" t="s">
        <v>2</v>
      </c>
      <c r="D1646" s="20" t="s">
        <v>14</v>
      </c>
      <c r="E1646" s="20">
        <v>65492</v>
      </c>
      <c r="F1646" s="20">
        <v>0</v>
      </c>
      <c r="G1646" s="20">
        <v>0</v>
      </c>
      <c r="H1646" s="49">
        <v>41665</v>
      </c>
      <c r="I1646" s="20">
        <v>73</v>
      </c>
      <c r="J1646" s="20">
        <v>247</v>
      </c>
      <c r="K1646" s="20">
        <v>161</v>
      </c>
      <c r="L1646" s="20">
        <v>295</v>
      </c>
      <c r="M1646" s="20">
        <v>210</v>
      </c>
      <c r="N1646" s="20">
        <v>85</v>
      </c>
      <c r="O1646" s="20">
        <v>47</v>
      </c>
      <c r="P1646" s="20">
        <v>2</v>
      </c>
      <c r="Q1646" s="20">
        <v>4</v>
      </c>
      <c r="R1646" s="20">
        <v>7</v>
      </c>
      <c r="S1646" s="20">
        <v>13</v>
      </c>
      <c r="T1646" s="20">
        <v>2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47">
        <f t="shared" si="25"/>
        <v>0</v>
      </c>
      <c r="AB1646" s="20">
        <v>0</v>
      </c>
      <c r="AC1646" s="20"/>
      <c r="AD1646" s="20" t="s">
        <v>37</v>
      </c>
    </row>
    <row r="1647" spans="1:30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F1647">
        <v>0</v>
      </c>
      <c r="G1647">
        <v>1</v>
      </c>
      <c r="H1647" s="35">
        <v>41641</v>
      </c>
      <c r="I1647">
        <v>73</v>
      </c>
      <c r="J1647">
        <v>90</v>
      </c>
      <c r="K1647">
        <v>38</v>
      </c>
      <c r="L1647">
        <v>67</v>
      </c>
      <c r="M1647">
        <v>33</v>
      </c>
      <c r="N1647">
        <v>36</v>
      </c>
      <c r="O1647">
        <v>67</v>
      </c>
      <c r="P1647">
        <v>1</v>
      </c>
      <c r="Q1647">
        <v>4</v>
      </c>
      <c r="R1647">
        <v>1</v>
      </c>
      <c r="S1647">
        <v>6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s="47">
        <f t="shared" si="25"/>
        <v>0</v>
      </c>
      <c r="AB1647">
        <v>0</v>
      </c>
      <c r="AD1647" t="s">
        <v>38</v>
      </c>
    </row>
    <row r="1648" spans="1:30" x14ac:dyDescent="0.25">
      <c r="A1648" s="20">
        <v>6870</v>
      </c>
      <c r="B1648" s="20">
        <v>1959</v>
      </c>
      <c r="C1648" s="20" t="s">
        <v>3</v>
      </c>
      <c r="D1648" s="20" t="s">
        <v>10</v>
      </c>
      <c r="E1648" s="20">
        <v>68805</v>
      </c>
      <c r="F1648" s="20">
        <v>0</v>
      </c>
      <c r="G1648" s="20">
        <v>1</v>
      </c>
      <c r="H1648" s="49">
        <v>41534</v>
      </c>
      <c r="I1648" s="20">
        <v>73</v>
      </c>
      <c r="J1648" s="20">
        <v>182</v>
      </c>
      <c r="K1648" s="20">
        <v>2</v>
      </c>
      <c r="L1648" s="20">
        <v>49</v>
      </c>
      <c r="M1648" s="20">
        <v>17</v>
      </c>
      <c r="N1648" s="20">
        <v>13</v>
      </c>
      <c r="O1648" s="20">
        <v>20</v>
      </c>
      <c r="P1648" s="20">
        <v>1</v>
      </c>
      <c r="Q1648" s="20">
        <v>3</v>
      </c>
      <c r="R1648" s="20">
        <v>1</v>
      </c>
      <c r="S1648" s="20">
        <v>7</v>
      </c>
      <c r="T1648" s="20">
        <v>2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47">
        <f t="shared" si="25"/>
        <v>0</v>
      </c>
      <c r="AB1648" s="20">
        <v>0</v>
      </c>
      <c r="AC1648" s="20"/>
      <c r="AD1648" s="20" t="s">
        <v>38</v>
      </c>
    </row>
    <row r="1649" spans="1:30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F1649">
        <v>0</v>
      </c>
      <c r="G1649">
        <v>0</v>
      </c>
      <c r="H1649" s="35">
        <v>41511</v>
      </c>
      <c r="I1649">
        <v>73</v>
      </c>
      <c r="J1649">
        <v>466</v>
      </c>
      <c r="K1649">
        <v>0</v>
      </c>
      <c r="L1649">
        <v>224</v>
      </c>
      <c r="M1649">
        <v>119</v>
      </c>
      <c r="N1649">
        <v>49</v>
      </c>
      <c r="O1649">
        <v>99</v>
      </c>
      <c r="P1649">
        <v>1</v>
      </c>
      <c r="Q1649">
        <v>5</v>
      </c>
      <c r="R1649">
        <v>3</v>
      </c>
      <c r="S1649">
        <v>4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s="47">
        <f t="shared" si="25"/>
        <v>0</v>
      </c>
      <c r="AB1649">
        <v>0</v>
      </c>
      <c r="AD1649" t="s">
        <v>31</v>
      </c>
    </row>
    <row r="1650" spans="1:30" x14ac:dyDescent="0.25">
      <c r="A1650" s="20">
        <v>6445</v>
      </c>
      <c r="B1650" s="20">
        <v>1967</v>
      </c>
      <c r="C1650" s="20" t="s">
        <v>2</v>
      </c>
      <c r="D1650" s="20" t="s">
        <v>13</v>
      </c>
      <c r="E1650" s="20">
        <v>66825</v>
      </c>
      <c r="F1650" s="20">
        <v>0</v>
      </c>
      <c r="G1650" s="20">
        <v>0</v>
      </c>
      <c r="H1650" s="49">
        <v>41469</v>
      </c>
      <c r="I1650" s="20">
        <v>73</v>
      </c>
      <c r="J1650" s="20">
        <v>243</v>
      </c>
      <c r="K1650" s="20">
        <v>101</v>
      </c>
      <c r="L1650" s="20">
        <v>405</v>
      </c>
      <c r="M1650" s="20">
        <v>29</v>
      </c>
      <c r="N1650" s="20">
        <v>40</v>
      </c>
      <c r="O1650" s="20">
        <v>40</v>
      </c>
      <c r="P1650" s="20">
        <v>1</v>
      </c>
      <c r="Q1650" s="20">
        <v>4</v>
      </c>
      <c r="R1650" s="20">
        <v>5</v>
      </c>
      <c r="S1650" s="20">
        <v>6</v>
      </c>
      <c r="T1650" s="20">
        <v>2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47">
        <f t="shared" si="25"/>
        <v>0</v>
      </c>
      <c r="AB1650" s="20">
        <v>0</v>
      </c>
      <c r="AC1650" s="20"/>
      <c r="AD1650" s="20" t="s">
        <v>33</v>
      </c>
    </row>
    <row r="1651" spans="1:30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F1651">
        <v>0</v>
      </c>
      <c r="G1651">
        <v>0</v>
      </c>
      <c r="H1651" s="35">
        <v>41428</v>
      </c>
      <c r="I1651">
        <v>73</v>
      </c>
      <c r="J1651">
        <v>910</v>
      </c>
      <c r="K1651">
        <v>111</v>
      </c>
      <c r="L1651">
        <v>724</v>
      </c>
      <c r="M1651">
        <v>49</v>
      </c>
      <c r="N1651">
        <v>74</v>
      </c>
      <c r="O1651">
        <v>55</v>
      </c>
      <c r="P1651">
        <v>1</v>
      </c>
      <c r="Q1651">
        <v>10</v>
      </c>
      <c r="R1651">
        <v>2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 s="47">
        <f t="shared" si="25"/>
        <v>1</v>
      </c>
      <c r="AB1651">
        <v>0</v>
      </c>
      <c r="AD1651" t="s">
        <v>36</v>
      </c>
    </row>
    <row r="1652" spans="1:30" x14ac:dyDescent="0.25">
      <c r="A1652" s="20">
        <v>6906</v>
      </c>
      <c r="B1652" s="20">
        <v>1953</v>
      </c>
      <c r="C1652" s="20" t="s">
        <v>4</v>
      </c>
      <c r="D1652" s="20" t="s">
        <v>16</v>
      </c>
      <c r="E1652" s="20">
        <v>84953</v>
      </c>
      <c r="F1652" s="20">
        <v>0</v>
      </c>
      <c r="G1652" s="20">
        <v>0</v>
      </c>
      <c r="H1652" s="49">
        <v>41428</v>
      </c>
      <c r="I1652" s="20">
        <v>73</v>
      </c>
      <c r="J1652" s="20">
        <v>167</v>
      </c>
      <c r="K1652" s="20">
        <v>48</v>
      </c>
      <c r="L1652" s="20">
        <v>602</v>
      </c>
      <c r="M1652" s="20">
        <v>63</v>
      </c>
      <c r="N1652" s="20">
        <v>72</v>
      </c>
      <c r="O1652" s="20">
        <v>72</v>
      </c>
      <c r="P1652" s="20">
        <v>1</v>
      </c>
      <c r="Q1652" s="20">
        <v>3</v>
      </c>
      <c r="R1652" s="20">
        <v>10</v>
      </c>
      <c r="S1652" s="20">
        <v>4</v>
      </c>
      <c r="T1652" s="20">
        <v>2</v>
      </c>
      <c r="U1652" s="20">
        <v>0</v>
      </c>
      <c r="V1652" s="20">
        <v>1</v>
      </c>
      <c r="W1652" s="20">
        <v>1</v>
      </c>
      <c r="X1652" s="20">
        <v>1</v>
      </c>
      <c r="Y1652" s="20">
        <v>0</v>
      </c>
      <c r="Z1652" s="20">
        <v>1</v>
      </c>
      <c r="AA1652" s="47">
        <f t="shared" si="25"/>
        <v>4</v>
      </c>
      <c r="AB1652" s="20">
        <v>0</v>
      </c>
      <c r="AC1652" s="20"/>
      <c r="AD1652" s="20" t="s">
        <v>38</v>
      </c>
    </row>
    <row r="1653" spans="1:30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F1653">
        <v>0</v>
      </c>
      <c r="G1653">
        <v>0</v>
      </c>
      <c r="H1653" s="35">
        <v>41412</v>
      </c>
      <c r="I1653">
        <v>73</v>
      </c>
      <c r="J1653">
        <v>960</v>
      </c>
      <c r="K1653">
        <v>64</v>
      </c>
      <c r="L1653">
        <v>464</v>
      </c>
      <c r="M1653">
        <v>146</v>
      </c>
      <c r="N1653">
        <v>0</v>
      </c>
      <c r="O1653">
        <v>16</v>
      </c>
      <c r="P1653">
        <v>1</v>
      </c>
      <c r="Q1653">
        <v>6</v>
      </c>
      <c r="R1653">
        <v>9</v>
      </c>
      <c r="S1653">
        <v>9</v>
      </c>
      <c r="T1653">
        <v>3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 s="47">
        <f t="shared" si="25"/>
        <v>1</v>
      </c>
      <c r="AB1653">
        <v>0</v>
      </c>
      <c r="AD1653" t="s">
        <v>33</v>
      </c>
    </row>
    <row r="1654" spans="1:30" x14ac:dyDescent="0.25">
      <c r="A1654" s="20">
        <v>8690</v>
      </c>
      <c r="B1654" s="20">
        <v>1962</v>
      </c>
      <c r="C1654" s="20" t="s">
        <v>2</v>
      </c>
      <c r="D1654" s="20" t="s">
        <v>14</v>
      </c>
      <c r="E1654" s="20">
        <v>86111</v>
      </c>
      <c r="F1654" s="20">
        <v>0</v>
      </c>
      <c r="G1654" s="20">
        <v>0</v>
      </c>
      <c r="H1654" s="49">
        <v>41383</v>
      </c>
      <c r="I1654" s="20">
        <v>73</v>
      </c>
      <c r="J1654" s="20">
        <v>399</v>
      </c>
      <c r="K1654" s="20">
        <v>28</v>
      </c>
      <c r="L1654" s="20">
        <v>756</v>
      </c>
      <c r="M1654" s="20">
        <v>36</v>
      </c>
      <c r="N1654" s="20">
        <v>40</v>
      </c>
      <c r="O1654" s="20">
        <v>126</v>
      </c>
      <c r="P1654" s="20">
        <v>1</v>
      </c>
      <c r="Q1654" s="20">
        <v>5</v>
      </c>
      <c r="R1654" s="20">
        <v>7</v>
      </c>
      <c r="S1654" s="20">
        <v>10</v>
      </c>
      <c r="T1654" s="20">
        <v>2</v>
      </c>
      <c r="U1654" s="20">
        <v>0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47">
        <f t="shared" si="25"/>
        <v>0</v>
      </c>
      <c r="AB1654" s="20">
        <v>0</v>
      </c>
      <c r="AC1654" s="20"/>
      <c r="AD1654" s="20" t="s">
        <v>37</v>
      </c>
    </row>
    <row r="1655" spans="1:30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F1655">
        <v>0</v>
      </c>
      <c r="G1655">
        <v>0</v>
      </c>
      <c r="H1655" s="35">
        <v>41343</v>
      </c>
      <c r="I1655">
        <v>73</v>
      </c>
      <c r="J1655">
        <v>1200</v>
      </c>
      <c r="K1655">
        <v>105</v>
      </c>
      <c r="L1655">
        <v>758</v>
      </c>
      <c r="M1655">
        <v>0</v>
      </c>
      <c r="N1655">
        <v>42</v>
      </c>
      <c r="O1655">
        <v>147</v>
      </c>
      <c r="P1655">
        <v>1</v>
      </c>
      <c r="Q1655">
        <v>4</v>
      </c>
      <c r="R1655">
        <v>2</v>
      </c>
      <c r="S1655">
        <v>6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 s="47">
        <f t="shared" si="25"/>
        <v>3</v>
      </c>
      <c r="AB1655">
        <v>0</v>
      </c>
      <c r="AD1655" t="s">
        <v>38</v>
      </c>
    </row>
    <row r="1656" spans="1:30" x14ac:dyDescent="0.25">
      <c r="A1656" s="20">
        <v>1928</v>
      </c>
      <c r="B1656" s="20">
        <v>1973</v>
      </c>
      <c r="C1656" s="20" t="s">
        <v>2</v>
      </c>
      <c r="D1656" s="20" t="s">
        <v>14</v>
      </c>
      <c r="E1656" s="20">
        <v>31814</v>
      </c>
      <c r="F1656" s="20">
        <v>1</v>
      </c>
      <c r="G1656" s="20">
        <v>0</v>
      </c>
      <c r="H1656" s="49">
        <v>41314</v>
      </c>
      <c r="I1656" s="20">
        <v>73</v>
      </c>
      <c r="J1656" s="20">
        <v>35</v>
      </c>
      <c r="K1656" s="20">
        <v>3</v>
      </c>
      <c r="L1656" s="20">
        <v>20</v>
      </c>
      <c r="M1656" s="20">
        <v>4</v>
      </c>
      <c r="N1656" s="20">
        <v>1</v>
      </c>
      <c r="O1656" s="20">
        <v>20</v>
      </c>
      <c r="P1656" s="20">
        <v>2</v>
      </c>
      <c r="Q1656" s="20">
        <v>2</v>
      </c>
      <c r="R1656" s="20">
        <v>0</v>
      </c>
      <c r="S1656" s="20">
        <v>3</v>
      </c>
      <c r="T1656" s="20">
        <v>9</v>
      </c>
      <c r="U1656" s="20">
        <v>1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47">
        <f t="shared" si="25"/>
        <v>1</v>
      </c>
      <c r="AB1656" s="20">
        <v>0</v>
      </c>
      <c r="AC1656" s="20"/>
      <c r="AD1656" s="20" t="s">
        <v>33</v>
      </c>
    </row>
    <row r="1657" spans="1:30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F1657">
        <v>0</v>
      </c>
      <c r="G1657">
        <v>0</v>
      </c>
      <c r="H1657" s="35">
        <v>41300</v>
      </c>
      <c r="I1657">
        <v>73</v>
      </c>
      <c r="J1657">
        <v>707</v>
      </c>
      <c r="K1657">
        <v>44</v>
      </c>
      <c r="L1657">
        <v>603</v>
      </c>
      <c r="M1657">
        <v>95</v>
      </c>
      <c r="N1657">
        <v>58</v>
      </c>
      <c r="O1657">
        <v>29</v>
      </c>
      <c r="P1657">
        <v>1</v>
      </c>
      <c r="Q1657">
        <v>2</v>
      </c>
      <c r="R1657">
        <v>8</v>
      </c>
      <c r="S1657">
        <v>12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s="47">
        <f t="shared" si="25"/>
        <v>0</v>
      </c>
      <c r="AB1657">
        <v>0</v>
      </c>
      <c r="AD1657" t="s">
        <v>38</v>
      </c>
    </row>
    <row r="1658" spans="1:30" x14ac:dyDescent="0.25">
      <c r="A1658" s="20">
        <v>10299</v>
      </c>
      <c r="B1658" s="20">
        <v>1969</v>
      </c>
      <c r="C1658" s="20" t="s">
        <v>3</v>
      </c>
      <c r="D1658" s="20" t="s">
        <v>9</v>
      </c>
      <c r="E1658" s="20">
        <v>48240</v>
      </c>
      <c r="F1658" s="20">
        <v>0</v>
      </c>
      <c r="G1658" s="20">
        <v>0</v>
      </c>
      <c r="H1658" s="49">
        <v>41222</v>
      </c>
      <c r="I1658" s="20">
        <v>73</v>
      </c>
      <c r="J1658" s="20">
        <v>389</v>
      </c>
      <c r="K1658" s="20">
        <v>91</v>
      </c>
      <c r="L1658" s="20">
        <v>248</v>
      </c>
      <c r="M1658" s="20">
        <v>64</v>
      </c>
      <c r="N1658" s="20">
        <v>49</v>
      </c>
      <c r="O1658" s="20">
        <v>41</v>
      </c>
      <c r="P1658" s="20">
        <v>3</v>
      </c>
      <c r="Q1658" s="20">
        <v>6</v>
      </c>
      <c r="R1658" s="20">
        <v>3</v>
      </c>
      <c r="S1658" s="20">
        <v>13</v>
      </c>
      <c r="T1658" s="20">
        <v>5</v>
      </c>
      <c r="U1658" s="20">
        <v>0</v>
      </c>
      <c r="V1658" s="20">
        <v>0</v>
      </c>
      <c r="W1658" s="20">
        <v>0</v>
      </c>
      <c r="X1658" s="20">
        <v>0</v>
      </c>
      <c r="Y1658" s="20">
        <v>0</v>
      </c>
      <c r="Z1658" s="20">
        <v>1</v>
      </c>
      <c r="AA1658" s="47">
        <f t="shared" si="25"/>
        <v>1</v>
      </c>
      <c r="AB1658" s="20">
        <v>0</v>
      </c>
      <c r="AC1658" s="20"/>
      <c r="AD1658" s="20" t="s">
        <v>38</v>
      </c>
    </row>
    <row r="1659" spans="1:30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F1659">
        <v>1</v>
      </c>
      <c r="G1659">
        <v>0</v>
      </c>
      <c r="H1659" s="35">
        <v>41196</v>
      </c>
      <c r="I1659">
        <v>73</v>
      </c>
      <c r="J1659">
        <v>171</v>
      </c>
      <c r="K1659">
        <v>3</v>
      </c>
      <c r="L1659">
        <v>129</v>
      </c>
      <c r="M1659">
        <v>26</v>
      </c>
      <c r="N1659">
        <v>24</v>
      </c>
      <c r="O1659">
        <v>62</v>
      </c>
      <c r="P1659">
        <v>4</v>
      </c>
      <c r="Q1659">
        <v>6</v>
      </c>
      <c r="R1659">
        <v>1</v>
      </c>
      <c r="S1659">
        <v>6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s="47">
        <f t="shared" si="25"/>
        <v>0</v>
      </c>
      <c r="AB1659">
        <v>0</v>
      </c>
      <c r="AD1659" t="s">
        <v>36</v>
      </c>
    </row>
    <row r="1660" spans="1:30" x14ac:dyDescent="0.25">
      <c r="A1660" s="20">
        <v>4943</v>
      </c>
      <c r="B1660" s="20">
        <v>1953</v>
      </c>
      <c r="C1660" s="20" t="s">
        <v>2</v>
      </c>
      <c r="D1660" s="20" t="s">
        <v>14</v>
      </c>
      <c r="E1660" s="20">
        <v>70503</v>
      </c>
      <c r="F1660" s="20">
        <v>0</v>
      </c>
      <c r="G1660" s="20">
        <v>0</v>
      </c>
      <c r="H1660" s="49">
        <v>41182</v>
      </c>
      <c r="I1660" s="20">
        <v>73</v>
      </c>
      <c r="J1660" s="20">
        <v>1379</v>
      </c>
      <c r="K1660" s="20">
        <v>33</v>
      </c>
      <c r="L1660" s="20">
        <v>216</v>
      </c>
      <c r="M1660" s="20">
        <v>0</v>
      </c>
      <c r="N1660" s="20">
        <v>33</v>
      </c>
      <c r="O1660" s="20">
        <v>66</v>
      </c>
      <c r="P1660" s="20">
        <v>1</v>
      </c>
      <c r="Q1660" s="20">
        <v>2</v>
      </c>
      <c r="R1660" s="20">
        <v>4</v>
      </c>
      <c r="S1660" s="20">
        <v>9</v>
      </c>
      <c r="T1660" s="20">
        <v>6</v>
      </c>
      <c r="U1660" s="20">
        <v>0</v>
      </c>
      <c r="V1660" s="20">
        <v>1</v>
      </c>
      <c r="W1660" s="20">
        <v>1</v>
      </c>
      <c r="X1660" s="20">
        <v>0</v>
      </c>
      <c r="Y1660" s="20">
        <v>0</v>
      </c>
      <c r="Z1660" s="20">
        <v>0</v>
      </c>
      <c r="AA1660" s="47">
        <f t="shared" si="25"/>
        <v>2</v>
      </c>
      <c r="AB1660" s="20">
        <v>0</v>
      </c>
      <c r="AC1660" s="20"/>
      <c r="AD1660" s="20" t="s">
        <v>38</v>
      </c>
    </row>
    <row r="1661" spans="1:30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F1661">
        <v>0</v>
      </c>
      <c r="G1661">
        <v>0</v>
      </c>
      <c r="H1661" s="35">
        <v>41150</v>
      </c>
      <c r="I1661">
        <v>73</v>
      </c>
      <c r="J1661">
        <v>504</v>
      </c>
      <c r="K1661">
        <v>23</v>
      </c>
      <c r="L1661">
        <v>117</v>
      </c>
      <c r="M1661">
        <v>179</v>
      </c>
      <c r="N1661">
        <v>28</v>
      </c>
      <c r="O1661">
        <v>44</v>
      </c>
      <c r="P1661">
        <v>1</v>
      </c>
      <c r="Q1661">
        <v>6</v>
      </c>
      <c r="R1661">
        <v>5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 s="47">
        <f t="shared" si="25"/>
        <v>2</v>
      </c>
      <c r="AB1661">
        <v>0</v>
      </c>
      <c r="AD1661" t="s">
        <v>38</v>
      </c>
    </row>
    <row r="1662" spans="1:30" x14ac:dyDescent="0.25">
      <c r="A1662" s="20">
        <v>2853</v>
      </c>
      <c r="B1662" s="20">
        <v>1980</v>
      </c>
      <c r="C1662" s="20" t="s">
        <v>2</v>
      </c>
      <c r="D1662" s="20" t="s">
        <v>9</v>
      </c>
      <c r="E1662" s="20">
        <v>51766</v>
      </c>
      <c r="F1662" s="20">
        <v>1</v>
      </c>
      <c r="G1662" s="20">
        <v>0</v>
      </c>
      <c r="H1662" s="49">
        <v>41709</v>
      </c>
      <c r="I1662" s="20">
        <v>74</v>
      </c>
      <c r="J1662" s="20">
        <v>60</v>
      </c>
      <c r="K1662" s="20">
        <v>51</v>
      </c>
      <c r="L1662" s="20">
        <v>87</v>
      </c>
      <c r="M1662" s="20">
        <v>6</v>
      </c>
      <c r="N1662" s="20">
        <v>20</v>
      </c>
      <c r="O1662" s="20">
        <v>51</v>
      </c>
      <c r="P1662" s="20">
        <v>2</v>
      </c>
      <c r="Q1662" s="20">
        <v>4</v>
      </c>
      <c r="R1662" s="20">
        <v>2</v>
      </c>
      <c r="S1662" s="20">
        <v>4</v>
      </c>
      <c r="T1662" s="20">
        <v>5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47">
        <f t="shared" si="25"/>
        <v>0</v>
      </c>
      <c r="AB1662" s="20">
        <v>0</v>
      </c>
      <c r="AC1662" s="20"/>
      <c r="AD1662" s="20" t="s">
        <v>37</v>
      </c>
    </row>
    <row r="1663" spans="1:30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F1663">
        <v>1</v>
      </c>
      <c r="G1663">
        <v>0</v>
      </c>
      <c r="H1663" s="35">
        <v>41702</v>
      </c>
      <c r="I1663">
        <v>74</v>
      </c>
      <c r="J1663">
        <v>224</v>
      </c>
      <c r="K1663">
        <v>12</v>
      </c>
      <c r="L1663">
        <v>48</v>
      </c>
      <c r="M1663">
        <v>4</v>
      </c>
      <c r="N1663">
        <v>12</v>
      </c>
      <c r="O1663">
        <v>12</v>
      </c>
      <c r="P1663">
        <v>1</v>
      </c>
      <c r="Q1663">
        <v>6</v>
      </c>
      <c r="R1663">
        <v>2</v>
      </c>
      <c r="S1663">
        <v>4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s="47">
        <f t="shared" si="25"/>
        <v>0</v>
      </c>
      <c r="AB1663">
        <v>0</v>
      </c>
      <c r="AD1663" t="s">
        <v>37</v>
      </c>
    </row>
    <row r="1664" spans="1:30" x14ac:dyDescent="0.25">
      <c r="A1664" s="20">
        <v>1672</v>
      </c>
      <c r="B1664" s="20">
        <v>1974</v>
      </c>
      <c r="C1664" s="20" t="s">
        <v>3</v>
      </c>
      <c r="D1664" s="20" t="s">
        <v>13</v>
      </c>
      <c r="E1664" s="20">
        <v>65640</v>
      </c>
      <c r="F1664" s="20">
        <v>0</v>
      </c>
      <c r="G1664" s="20">
        <v>1</v>
      </c>
      <c r="H1664" s="49">
        <v>41699</v>
      </c>
      <c r="I1664" s="20">
        <v>74</v>
      </c>
      <c r="J1664" s="20">
        <v>204</v>
      </c>
      <c r="K1664" s="20">
        <v>7</v>
      </c>
      <c r="L1664" s="20">
        <v>149</v>
      </c>
      <c r="M1664" s="20">
        <v>20</v>
      </c>
      <c r="N1664" s="20">
        <v>15</v>
      </c>
      <c r="O1664" s="20">
        <v>66</v>
      </c>
      <c r="P1664" s="20">
        <v>1</v>
      </c>
      <c r="Q1664" s="20">
        <v>5</v>
      </c>
      <c r="R1664" s="20">
        <v>1</v>
      </c>
      <c r="S1664" s="20">
        <v>8</v>
      </c>
      <c r="T1664" s="20">
        <v>2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47">
        <f t="shared" si="25"/>
        <v>0</v>
      </c>
      <c r="AB1664" s="20">
        <v>0</v>
      </c>
      <c r="AC1664" s="20"/>
      <c r="AD1664" s="20" t="s">
        <v>33</v>
      </c>
    </row>
    <row r="1665" spans="1:30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F1665">
        <v>1</v>
      </c>
      <c r="G1665">
        <v>0</v>
      </c>
      <c r="H1665" s="35">
        <v>41635</v>
      </c>
      <c r="I1665">
        <v>74</v>
      </c>
      <c r="J1665">
        <v>39</v>
      </c>
      <c r="K1665">
        <v>0</v>
      </c>
      <c r="L1665">
        <v>56</v>
      </c>
      <c r="M1665">
        <v>20</v>
      </c>
      <c r="N1665">
        <v>8</v>
      </c>
      <c r="O1665">
        <v>14</v>
      </c>
      <c r="P1665">
        <v>3</v>
      </c>
      <c r="Q1665">
        <v>3</v>
      </c>
      <c r="R1665">
        <v>1</v>
      </c>
      <c r="S1665">
        <v>3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s="47">
        <f t="shared" si="25"/>
        <v>0</v>
      </c>
      <c r="AB1665">
        <v>0</v>
      </c>
      <c r="AD1665" t="s">
        <v>33</v>
      </c>
    </row>
    <row r="1666" spans="1:30" x14ac:dyDescent="0.25">
      <c r="A1666" s="20">
        <v>8775</v>
      </c>
      <c r="B1666" s="20">
        <v>1969</v>
      </c>
      <c r="C1666" s="20" t="s">
        <v>2</v>
      </c>
      <c r="D1666" s="20" t="s">
        <v>13</v>
      </c>
      <c r="E1666" s="20">
        <v>38361</v>
      </c>
      <c r="F1666" s="20">
        <v>1</v>
      </c>
      <c r="G1666" s="20">
        <v>0</v>
      </c>
      <c r="H1666" s="49">
        <v>41635</v>
      </c>
      <c r="I1666" s="20">
        <v>74</v>
      </c>
      <c r="J1666" s="20">
        <v>39</v>
      </c>
      <c r="K1666" s="20">
        <v>0</v>
      </c>
      <c r="L1666" s="20">
        <v>56</v>
      </c>
      <c r="M1666" s="20">
        <v>20</v>
      </c>
      <c r="N1666" s="20">
        <v>8</v>
      </c>
      <c r="O1666" s="20">
        <v>14</v>
      </c>
      <c r="P1666" s="20">
        <v>3</v>
      </c>
      <c r="Q1666" s="20">
        <v>3</v>
      </c>
      <c r="R1666" s="20">
        <v>1</v>
      </c>
      <c r="S1666" s="20">
        <v>3</v>
      </c>
      <c r="T1666" s="20">
        <v>7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47">
        <f t="shared" si="25"/>
        <v>0</v>
      </c>
      <c r="AB1666" s="20">
        <v>0</v>
      </c>
      <c r="AC1666" s="20"/>
      <c r="AD1666" s="20" t="s">
        <v>34</v>
      </c>
    </row>
    <row r="1667" spans="1:30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F1667">
        <v>1</v>
      </c>
      <c r="G1667">
        <v>0</v>
      </c>
      <c r="H1667" s="35">
        <v>41592</v>
      </c>
      <c r="I1667">
        <v>74</v>
      </c>
      <c r="J1667">
        <v>3</v>
      </c>
      <c r="K1667">
        <v>6</v>
      </c>
      <c r="L1667">
        <v>5</v>
      </c>
      <c r="M1667">
        <v>0</v>
      </c>
      <c r="N1667">
        <v>2</v>
      </c>
      <c r="O1667">
        <v>6</v>
      </c>
      <c r="P1667">
        <v>1</v>
      </c>
      <c r="Q1667">
        <v>0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s="47">
        <f t="shared" ref="AA1667:AA1730" si="26">SUM(U1667:Z1667)</f>
        <v>0</v>
      </c>
      <c r="AB1667">
        <v>0</v>
      </c>
      <c r="AD1667" t="s">
        <v>38</v>
      </c>
    </row>
    <row r="1668" spans="1:30" x14ac:dyDescent="0.25">
      <c r="A1668" s="20">
        <v>7093</v>
      </c>
      <c r="B1668" s="20">
        <v>1985</v>
      </c>
      <c r="C1668" s="20" t="s">
        <v>2</v>
      </c>
      <c r="D1668" s="20" t="s">
        <v>14</v>
      </c>
      <c r="E1668" s="20">
        <v>19986</v>
      </c>
      <c r="F1668" s="20">
        <v>1</v>
      </c>
      <c r="G1668" s="20">
        <v>0</v>
      </c>
      <c r="H1668" s="49">
        <v>41592</v>
      </c>
      <c r="I1668" s="20">
        <v>74</v>
      </c>
      <c r="J1668" s="20">
        <v>3</v>
      </c>
      <c r="K1668" s="20">
        <v>6</v>
      </c>
      <c r="L1668" s="20">
        <v>5</v>
      </c>
      <c r="M1668" s="20">
        <v>0</v>
      </c>
      <c r="N1668" s="20">
        <v>2</v>
      </c>
      <c r="O1668" s="20">
        <v>6</v>
      </c>
      <c r="P1668" s="20">
        <v>1</v>
      </c>
      <c r="Q1668" s="20">
        <v>0</v>
      </c>
      <c r="R1668" s="20">
        <v>0</v>
      </c>
      <c r="S1668" s="20">
        <v>3</v>
      </c>
      <c r="T1668" s="20">
        <v>7</v>
      </c>
      <c r="U1668" s="20"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47">
        <f t="shared" si="26"/>
        <v>0</v>
      </c>
      <c r="AB1668" s="20">
        <v>0</v>
      </c>
      <c r="AC1668" s="20"/>
      <c r="AD1668" s="20" t="s">
        <v>38</v>
      </c>
    </row>
    <row r="1669" spans="1:30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F1669">
        <v>0</v>
      </c>
      <c r="G1669">
        <v>0</v>
      </c>
      <c r="H1669" s="35">
        <v>41576</v>
      </c>
      <c r="I1669">
        <v>74</v>
      </c>
      <c r="J1669">
        <v>1067</v>
      </c>
      <c r="K1669">
        <v>138</v>
      </c>
      <c r="L1669">
        <v>750</v>
      </c>
      <c r="M1669">
        <v>0</v>
      </c>
      <c r="N1669">
        <v>19</v>
      </c>
      <c r="O1669">
        <v>39</v>
      </c>
      <c r="P1669">
        <v>1</v>
      </c>
      <c r="Q1669">
        <v>7</v>
      </c>
      <c r="R1669">
        <v>5</v>
      </c>
      <c r="S1669">
        <v>8</v>
      </c>
      <c r="T1669">
        <v>4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1</v>
      </c>
      <c r="AA1669" s="47">
        <f t="shared" si="26"/>
        <v>4</v>
      </c>
      <c r="AB1669">
        <v>0</v>
      </c>
      <c r="AD1669" t="s">
        <v>38</v>
      </c>
    </row>
    <row r="1670" spans="1:30" x14ac:dyDescent="0.25">
      <c r="A1670" s="20">
        <v>5956</v>
      </c>
      <c r="B1670" s="20">
        <v>1948</v>
      </c>
      <c r="C1670" s="20" t="s">
        <v>3</v>
      </c>
      <c r="D1670" s="20" t="s">
        <v>10</v>
      </c>
      <c r="E1670" s="20">
        <v>45072</v>
      </c>
      <c r="F1670" s="20">
        <v>1</v>
      </c>
      <c r="G1670" s="20">
        <v>2</v>
      </c>
      <c r="H1670" s="49">
        <v>41563</v>
      </c>
      <c r="I1670" s="20">
        <v>74</v>
      </c>
      <c r="J1670" s="20">
        <v>144</v>
      </c>
      <c r="K1670" s="20">
        <v>2</v>
      </c>
      <c r="L1670" s="20">
        <v>99</v>
      </c>
      <c r="M1670" s="20">
        <v>7</v>
      </c>
      <c r="N1670" s="20">
        <v>2</v>
      </c>
      <c r="O1670" s="20">
        <v>30</v>
      </c>
      <c r="P1670" s="20">
        <v>5</v>
      </c>
      <c r="Q1670" s="20">
        <v>6</v>
      </c>
      <c r="R1670" s="20">
        <v>1</v>
      </c>
      <c r="S1670" s="20">
        <v>4</v>
      </c>
      <c r="T1670" s="20">
        <v>8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47">
        <f t="shared" si="26"/>
        <v>0</v>
      </c>
      <c r="AB1670" s="20">
        <v>0</v>
      </c>
      <c r="AC1670" s="20"/>
      <c r="AD1670" s="20" t="s">
        <v>34</v>
      </c>
    </row>
    <row r="1671" spans="1:30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F1671">
        <v>2</v>
      </c>
      <c r="G1671">
        <v>1</v>
      </c>
      <c r="H1671" s="35">
        <v>41550</v>
      </c>
      <c r="I1671">
        <v>74</v>
      </c>
      <c r="J1671">
        <v>46</v>
      </c>
      <c r="K1671">
        <v>1</v>
      </c>
      <c r="L1671">
        <v>12</v>
      </c>
      <c r="M1671">
        <v>3</v>
      </c>
      <c r="N1671">
        <v>0</v>
      </c>
      <c r="O1671">
        <v>9</v>
      </c>
      <c r="P1671">
        <v>2</v>
      </c>
      <c r="Q1671">
        <v>2</v>
      </c>
      <c r="R1671">
        <v>0</v>
      </c>
      <c r="S1671">
        <v>3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s="47">
        <f t="shared" si="26"/>
        <v>0</v>
      </c>
      <c r="AB1671">
        <v>0</v>
      </c>
      <c r="AD1671" t="s">
        <v>38</v>
      </c>
    </row>
    <row r="1672" spans="1:30" x14ac:dyDescent="0.25">
      <c r="A1672" s="20">
        <v>5057</v>
      </c>
      <c r="B1672" s="20">
        <v>1961</v>
      </c>
      <c r="C1672" s="20" t="s">
        <v>4</v>
      </c>
      <c r="D1672" s="20" t="s">
        <v>14</v>
      </c>
      <c r="E1672" s="20">
        <v>61794</v>
      </c>
      <c r="F1672" s="20">
        <v>0</v>
      </c>
      <c r="G1672" s="20">
        <v>1</v>
      </c>
      <c r="H1672" s="49">
        <v>41531</v>
      </c>
      <c r="I1672" s="20">
        <v>74</v>
      </c>
      <c r="J1672" s="20">
        <v>264</v>
      </c>
      <c r="K1672" s="20">
        <v>47</v>
      </c>
      <c r="L1672" s="20">
        <v>188</v>
      </c>
      <c r="M1672" s="20">
        <v>54</v>
      </c>
      <c r="N1672" s="20">
        <v>47</v>
      </c>
      <c r="O1672" s="20">
        <v>11</v>
      </c>
      <c r="P1672" s="20">
        <v>2</v>
      </c>
      <c r="Q1672" s="20">
        <v>4</v>
      </c>
      <c r="R1672" s="20">
        <v>4</v>
      </c>
      <c r="S1672" s="20">
        <v>10</v>
      </c>
      <c r="T1672" s="20">
        <v>2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47">
        <f t="shared" si="26"/>
        <v>0</v>
      </c>
      <c r="AB1672" s="20">
        <v>0</v>
      </c>
      <c r="AC1672" s="20"/>
      <c r="AD1672" s="20" t="s">
        <v>38</v>
      </c>
    </row>
    <row r="1673" spans="1:30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F1673">
        <v>0</v>
      </c>
      <c r="G1673">
        <v>1</v>
      </c>
      <c r="H1673" s="35">
        <v>41512</v>
      </c>
      <c r="I1673">
        <v>74</v>
      </c>
      <c r="J1673">
        <v>202</v>
      </c>
      <c r="K1673">
        <v>5</v>
      </c>
      <c r="L1673">
        <v>74</v>
      </c>
      <c r="M1673">
        <v>11</v>
      </c>
      <c r="N1673">
        <v>5</v>
      </c>
      <c r="O1673">
        <v>14</v>
      </c>
      <c r="P1673">
        <v>3</v>
      </c>
      <c r="Q1673">
        <v>6</v>
      </c>
      <c r="R1673">
        <v>1</v>
      </c>
      <c r="S1673">
        <v>5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s="47">
        <f t="shared" si="26"/>
        <v>0</v>
      </c>
      <c r="AB1673">
        <v>0</v>
      </c>
      <c r="AD1673" t="s">
        <v>38</v>
      </c>
    </row>
    <row r="1674" spans="1:30" x14ac:dyDescent="0.25">
      <c r="A1674" s="20">
        <v>2262</v>
      </c>
      <c r="B1674" s="20">
        <v>1965</v>
      </c>
      <c r="C1674" s="20" t="s">
        <v>4</v>
      </c>
      <c r="D1674" s="20" t="s">
        <v>13</v>
      </c>
      <c r="E1674" s="20">
        <v>45143</v>
      </c>
      <c r="F1674" s="20">
        <v>0</v>
      </c>
      <c r="G1674" s="20">
        <v>1</v>
      </c>
      <c r="H1674" s="49">
        <v>41512</v>
      </c>
      <c r="I1674" s="20">
        <v>74</v>
      </c>
      <c r="J1674" s="20">
        <v>202</v>
      </c>
      <c r="K1674" s="20">
        <v>5</v>
      </c>
      <c r="L1674" s="20">
        <v>74</v>
      </c>
      <c r="M1674" s="20">
        <v>11</v>
      </c>
      <c r="N1674" s="20">
        <v>5</v>
      </c>
      <c r="O1674" s="20">
        <v>14</v>
      </c>
      <c r="P1674" s="20">
        <v>3</v>
      </c>
      <c r="Q1674" s="20">
        <v>6</v>
      </c>
      <c r="R1674" s="20">
        <v>1</v>
      </c>
      <c r="S1674" s="20">
        <v>5</v>
      </c>
      <c r="T1674" s="20">
        <v>7</v>
      </c>
      <c r="U1674" s="20">
        <v>0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47">
        <f t="shared" si="26"/>
        <v>0</v>
      </c>
      <c r="AB1674" s="20">
        <v>0</v>
      </c>
      <c r="AC1674" s="20"/>
      <c r="AD1674" s="20" t="s">
        <v>33</v>
      </c>
    </row>
    <row r="1675" spans="1:30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F1675">
        <v>0</v>
      </c>
      <c r="G1675">
        <v>0</v>
      </c>
      <c r="H1675" s="35">
        <v>41505</v>
      </c>
      <c r="I1675">
        <v>74</v>
      </c>
      <c r="J1675">
        <v>101</v>
      </c>
      <c r="K1675">
        <v>13</v>
      </c>
      <c r="L1675">
        <v>76</v>
      </c>
      <c r="M1675">
        <v>20</v>
      </c>
      <c r="N1675">
        <v>18</v>
      </c>
      <c r="O1675">
        <v>40</v>
      </c>
      <c r="P1675">
        <v>2</v>
      </c>
      <c r="Q1675">
        <v>3</v>
      </c>
      <c r="R1675">
        <v>1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s="47">
        <f t="shared" si="26"/>
        <v>0</v>
      </c>
      <c r="AB1675">
        <v>0</v>
      </c>
      <c r="AD1675" t="s">
        <v>38</v>
      </c>
    </row>
    <row r="1676" spans="1:30" x14ac:dyDescent="0.25">
      <c r="A1676" s="20">
        <v>1461</v>
      </c>
      <c r="B1676" s="20">
        <v>1965</v>
      </c>
      <c r="C1676" s="20" t="s">
        <v>3</v>
      </c>
      <c r="D1676" s="20" t="s">
        <v>10</v>
      </c>
      <c r="E1676" s="20">
        <v>36921</v>
      </c>
      <c r="F1676" s="20">
        <v>1</v>
      </c>
      <c r="G1676" s="20">
        <v>1</v>
      </c>
      <c r="H1676" s="49">
        <v>41483</v>
      </c>
      <c r="I1676" s="20">
        <v>74</v>
      </c>
      <c r="J1676" s="20">
        <v>17</v>
      </c>
      <c r="K1676" s="20">
        <v>1</v>
      </c>
      <c r="L1676" s="20">
        <v>12</v>
      </c>
      <c r="M1676" s="20">
        <v>3</v>
      </c>
      <c r="N1676" s="20">
        <v>1</v>
      </c>
      <c r="O1676" s="20">
        <v>4</v>
      </c>
      <c r="P1676" s="20">
        <v>2</v>
      </c>
      <c r="Q1676" s="20">
        <v>2</v>
      </c>
      <c r="R1676" s="20">
        <v>0</v>
      </c>
      <c r="S1676" s="20">
        <v>3</v>
      </c>
      <c r="T1676" s="20">
        <v>7</v>
      </c>
      <c r="U1676" s="20">
        <v>0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47">
        <f t="shared" si="26"/>
        <v>0</v>
      </c>
      <c r="AB1676" s="20">
        <v>0</v>
      </c>
      <c r="AC1676" s="20"/>
      <c r="AD1676" s="20" t="s">
        <v>37</v>
      </c>
    </row>
    <row r="1677" spans="1:30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F1677">
        <v>1</v>
      </c>
      <c r="G1677">
        <v>1</v>
      </c>
      <c r="H1677" s="35">
        <v>41458</v>
      </c>
      <c r="I1677">
        <v>74</v>
      </c>
      <c r="J1677">
        <v>84</v>
      </c>
      <c r="K1677">
        <v>10</v>
      </c>
      <c r="L1677">
        <v>34</v>
      </c>
      <c r="M1677">
        <v>11</v>
      </c>
      <c r="N1677">
        <v>10</v>
      </c>
      <c r="O1677">
        <v>28</v>
      </c>
      <c r="P1677">
        <v>4</v>
      </c>
      <c r="Q1677">
        <v>3</v>
      </c>
      <c r="R1677">
        <v>1</v>
      </c>
      <c r="S1677">
        <v>4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s="47">
        <f t="shared" si="26"/>
        <v>0</v>
      </c>
      <c r="AB1677">
        <v>0</v>
      </c>
      <c r="AD1677" t="s">
        <v>34</v>
      </c>
    </row>
    <row r="1678" spans="1:30" x14ac:dyDescent="0.25">
      <c r="A1678" s="20">
        <v>6461</v>
      </c>
      <c r="B1678" s="20">
        <v>1969</v>
      </c>
      <c r="C1678" s="20" t="s">
        <v>4</v>
      </c>
      <c r="D1678" s="20" t="s">
        <v>9</v>
      </c>
      <c r="E1678" s="20">
        <v>62772</v>
      </c>
      <c r="F1678" s="20">
        <v>0</v>
      </c>
      <c r="G1678" s="20">
        <v>1</v>
      </c>
      <c r="H1678" s="49">
        <v>41413</v>
      </c>
      <c r="I1678" s="20">
        <v>74</v>
      </c>
      <c r="J1678" s="20">
        <v>581</v>
      </c>
      <c r="K1678" s="20">
        <v>49</v>
      </c>
      <c r="L1678" s="20">
        <v>157</v>
      </c>
      <c r="M1678" s="20">
        <v>43</v>
      </c>
      <c r="N1678" s="20">
        <v>8</v>
      </c>
      <c r="O1678" s="20">
        <v>108</v>
      </c>
      <c r="P1678" s="20">
        <v>1</v>
      </c>
      <c r="Q1678" s="20">
        <v>5</v>
      </c>
      <c r="R1678" s="20">
        <v>6</v>
      </c>
      <c r="S1678" s="20">
        <v>11</v>
      </c>
      <c r="T1678" s="20">
        <v>2</v>
      </c>
      <c r="U1678" s="20">
        <v>0</v>
      </c>
      <c r="V1678" s="20">
        <v>1</v>
      </c>
      <c r="W1678" s="20">
        <v>0</v>
      </c>
      <c r="X1678" s="20">
        <v>0</v>
      </c>
      <c r="Y1678" s="20">
        <v>0</v>
      </c>
      <c r="Z1678" s="20">
        <v>0</v>
      </c>
      <c r="AA1678" s="47">
        <f t="shared" si="26"/>
        <v>1</v>
      </c>
      <c r="AB1678" s="20">
        <v>0</v>
      </c>
      <c r="AC1678" s="20"/>
      <c r="AD1678" s="20" t="s">
        <v>38</v>
      </c>
    </row>
    <row r="1679" spans="1:30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F1679">
        <v>0</v>
      </c>
      <c r="G1679">
        <v>1</v>
      </c>
      <c r="H1679" s="35">
        <v>41392</v>
      </c>
      <c r="I1679">
        <v>74</v>
      </c>
      <c r="J1679">
        <v>952</v>
      </c>
      <c r="K1679">
        <v>12</v>
      </c>
      <c r="L1679">
        <v>180</v>
      </c>
      <c r="M1679">
        <v>47</v>
      </c>
      <c r="N1679">
        <v>12</v>
      </c>
      <c r="O1679">
        <v>12</v>
      </c>
      <c r="P1679">
        <v>2</v>
      </c>
      <c r="Q1679">
        <v>5</v>
      </c>
      <c r="R1679">
        <v>4</v>
      </c>
      <c r="S1679">
        <v>9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s="47">
        <f t="shared" si="26"/>
        <v>0</v>
      </c>
      <c r="AB1679">
        <v>0</v>
      </c>
      <c r="AD1679" t="s">
        <v>38</v>
      </c>
    </row>
    <row r="1680" spans="1:30" x14ac:dyDescent="0.25">
      <c r="A1680" s="20">
        <v>9460</v>
      </c>
      <c r="B1680" s="20">
        <v>1963</v>
      </c>
      <c r="C1680" s="20" t="s">
        <v>2</v>
      </c>
      <c r="D1680" s="20" t="s">
        <v>14</v>
      </c>
      <c r="E1680" s="20">
        <v>22419</v>
      </c>
      <c r="F1680" s="20">
        <v>0</v>
      </c>
      <c r="G1680" s="20">
        <v>0</v>
      </c>
      <c r="H1680" s="49">
        <v>41382</v>
      </c>
      <c r="I1680" s="20">
        <v>74</v>
      </c>
      <c r="J1680" s="20">
        <v>30</v>
      </c>
      <c r="K1680" s="20">
        <v>3</v>
      </c>
      <c r="L1680" s="20">
        <v>47</v>
      </c>
      <c r="M1680" s="20">
        <v>19</v>
      </c>
      <c r="N1680" s="20">
        <v>21</v>
      </c>
      <c r="O1680" s="20">
        <v>42</v>
      </c>
      <c r="P1680" s="20">
        <v>1</v>
      </c>
      <c r="Q1680" s="20">
        <v>3</v>
      </c>
      <c r="R1680" s="20">
        <v>2</v>
      </c>
      <c r="S1680" s="20">
        <v>2</v>
      </c>
      <c r="T1680" s="20">
        <v>8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47">
        <f t="shared" si="26"/>
        <v>0</v>
      </c>
      <c r="AB1680" s="20">
        <v>0</v>
      </c>
      <c r="AC1680" s="20"/>
      <c r="AD1680" s="20" t="s">
        <v>38</v>
      </c>
    </row>
    <row r="1681" spans="1:30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F1681">
        <v>0</v>
      </c>
      <c r="G1681">
        <v>0</v>
      </c>
      <c r="H1681" s="35">
        <v>41382</v>
      </c>
      <c r="I1681">
        <v>74</v>
      </c>
      <c r="J1681">
        <v>30</v>
      </c>
      <c r="K1681">
        <v>3</v>
      </c>
      <c r="L1681">
        <v>47</v>
      </c>
      <c r="M1681">
        <v>19</v>
      </c>
      <c r="N1681">
        <v>21</v>
      </c>
      <c r="O1681">
        <v>42</v>
      </c>
      <c r="P1681">
        <v>1</v>
      </c>
      <c r="Q1681">
        <v>3</v>
      </c>
      <c r="R1681">
        <v>2</v>
      </c>
      <c r="S1681">
        <v>2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s="47">
        <f t="shared" si="26"/>
        <v>0</v>
      </c>
      <c r="AB1681">
        <v>0</v>
      </c>
      <c r="AD1681" t="s">
        <v>37</v>
      </c>
    </row>
    <row r="1682" spans="1:30" x14ac:dyDescent="0.25">
      <c r="A1682" s="20">
        <v>367</v>
      </c>
      <c r="B1682" s="20">
        <v>1978</v>
      </c>
      <c r="C1682" s="20" t="s">
        <v>5</v>
      </c>
      <c r="D1682" s="20" t="s">
        <v>14</v>
      </c>
      <c r="E1682" s="20">
        <v>36550</v>
      </c>
      <c r="F1682" s="20">
        <v>1</v>
      </c>
      <c r="G1682" s="20">
        <v>0</v>
      </c>
      <c r="H1682" s="49">
        <v>41324</v>
      </c>
      <c r="I1682" s="20">
        <v>74</v>
      </c>
      <c r="J1682" s="20">
        <v>47</v>
      </c>
      <c r="K1682" s="20">
        <v>90</v>
      </c>
      <c r="L1682" s="20">
        <v>94</v>
      </c>
      <c r="M1682" s="20">
        <v>123</v>
      </c>
      <c r="N1682" s="20">
        <v>103</v>
      </c>
      <c r="O1682" s="20">
        <v>120</v>
      </c>
      <c r="P1682" s="20">
        <v>5</v>
      </c>
      <c r="Q1682" s="20">
        <v>9</v>
      </c>
      <c r="R1682" s="20">
        <v>1</v>
      </c>
      <c r="S1682" s="20">
        <v>5</v>
      </c>
      <c r="T1682" s="20">
        <v>9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47">
        <f t="shared" si="26"/>
        <v>0</v>
      </c>
      <c r="AB1682" s="20">
        <v>0</v>
      </c>
      <c r="AC1682" s="20"/>
      <c r="AD1682" s="20" t="s">
        <v>37</v>
      </c>
    </row>
    <row r="1683" spans="1:30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F1683">
        <v>0</v>
      </c>
      <c r="G1683">
        <v>1</v>
      </c>
      <c r="H1683" s="35">
        <v>41283</v>
      </c>
      <c r="I1683">
        <v>74</v>
      </c>
      <c r="J1683">
        <v>925</v>
      </c>
      <c r="K1683">
        <v>64</v>
      </c>
      <c r="L1683">
        <v>179</v>
      </c>
      <c r="M1683">
        <v>133</v>
      </c>
      <c r="N1683">
        <v>12</v>
      </c>
      <c r="O1683">
        <v>77</v>
      </c>
      <c r="P1683">
        <v>2</v>
      </c>
      <c r="Q1683">
        <v>9</v>
      </c>
      <c r="R1683">
        <v>4</v>
      </c>
      <c r="S1683">
        <v>6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s="47">
        <f t="shared" si="26"/>
        <v>0</v>
      </c>
      <c r="AB1683">
        <v>0</v>
      </c>
      <c r="AD1683" t="s">
        <v>33</v>
      </c>
    </row>
    <row r="1684" spans="1:30" x14ac:dyDescent="0.25">
      <c r="A1684" s="20">
        <v>1990</v>
      </c>
      <c r="B1684" s="20">
        <v>1974</v>
      </c>
      <c r="C1684" s="20" t="s">
        <v>3</v>
      </c>
      <c r="D1684" s="20" t="s">
        <v>9</v>
      </c>
      <c r="E1684" s="20">
        <v>63159</v>
      </c>
      <c r="F1684" s="20">
        <v>0</v>
      </c>
      <c r="G1684" s="20">
        <v>0</v>
      </c>
      <c r="H1684" s="49">
        <v>41218</v>
      </c>
      <c r="I1684" s="20">
        <v>74</v>
      </c>
      <c r="J1684" s="20">
        <v>965</v>
      </c>
      <c r="K1684" s="20">
        <v>34</v>
      </c>
      <c r="L1684" s="20">
        <v>586</v>
      </c>
      <c r="M1684" s="20">
        <v>89</v>
      </c>
      <c r="N1684" s="20">
        <v>86</v>
      </c>
      <c r="O1684" s="20">
        <v>37</v>
      </c>
      <c r="P1684" s="20">
        <v>1</v>
      </c>
      <c r="Q1684" s="20">
        <v>3</v>
      </c>
      <c r="R1684" s="20">
        <v>5</v>
      </c>
      <c r="S1684" s="20">
        <v>8</v>
      </c>
      <c r="T1684" s="20">
        <v>3</v>
      </c>
      <c r="U1684" s="20">
        <v>1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47">
        <f t="shared" si="26"/>
        <v>1</v>
      </c>
      <c r="AB1684" s="20">
        <v>0</v>
      </c>
      <c r="AC1684" s="20"/>
      <c r="AD1684" s="20" t="s">
        <v>38</v>
      </c>
    </row>
    <row r="1685" spans="1:30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F1685">
        <v>1</v>
      </c>
      <c r="G1685">
        <v>1</v>
      </c>
      <c r="H1685" s="35">
        <v>41218</v>
      </c>
      <c r="I1685">
        <v>74</v>
      </c>
      <c r="J1685">
        <v>539</v>
      </c>
      <c r="K1685">
        <v>6</v>
      </c>
      <c r="L1685">
        <v>91</v>
      </c>
      <c r="M1685">
        <v>8</v>
      </c>
      <c r="N1685">
        <v>6</v>
      </c>
      <c r="O1685">
        <v>97</v>
      </c>
      <c r="P1685">
        <v>13</v>
      </c>
      <c r="Q1685">
        <v>8</v>
      </c>
      <c r="R1685">
        <v>2</v>
      </c>
      <c r="S1685">
        <v>9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s="47">
        <f t="shared" si="26"/>
        <v>0</v>
      </c>
      <c r="AB1685">
        <v>0</v>
      </c>
      <c r="AD1685" t="s">
        <v>37</v>
      </c>
    </row>
    <row r="1686" spans="1:30" x14ac:dyDescent="0.25">
      <c r="A1686" s="20">
        <v>9292</v>
      </c>
      <c r="B1686" s="20">
        <v>1952</v>
      </c>
      <c r="C1686" s="20" t="s">
        <v>2</v>
      </c>
      <c r="D1686" s="20" t="s">
        <v>14</v>
      </c>
      <c r="E1686" s="20">
        <v>81795</v>
      </c>
      <c r="F1686" s="20">
        <v>0</v>
      </c>
      <c r="G1686" s="20">
        <v>0</v>
      </c>
      <c r="H1686" s="49">
        <v>41208</v>
      </c>
      <c r="I1686" s="20">
        <v>74</v>
      </c>
      <c r="J1686" s="20">
        <v>324</v>
      </c>
      <c r="K1686" s="20">
        <v>132</v>
      </c>
      <c r="L1686" s="20">
        <v>693</v>
      </c>
      <c r="M1686" s="20">
        <v>27</v>
      </c>
      <c r="N1686" s="20">
        <v>118</v>
      </c>
      <c r="O1686" s="20">
        <v>88</v>
      </c>
      <c r="P1686" s="20">
        <v>1</v>
      </c>
      <c r="Q1686" s="20">
        <v>4</v>
      </c>
      <c r="R1686" s="20">
        <v>11</v>
      </c>
      <c r="S1686" s="20">
        <v>7</v>
      </c>
      <c r="T1686" s="20">
        <v>2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47">
        <f t="shared" si="26"/>
        <v>0</v>
      </c>
      <c r="AB1686" s="20">
        <v>0</v>
      </c>
      <c r="AC1686" s="20"/>
      <c r="AD1686" s="20" t="s">
        <v>38</v>
      </c>
    </row>
    <row r="1687" spans="1:30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F1687">
        <v>0</v>
      </c>
      <c r="G1687">
        <v>1</v>
      </c>
      <c r="H1687" s="35">
        <v>41202</v>
      </c>
      <c r="I1687">
        <v>74</v>
      </c>
      <c r="J1687">
        <v>457</v>
      </c>
      <c r="K1687">
        <v>4</v>
      </c>
      <c r="L1687">
        <v>29</v>
      </c>
      <c r="M1687">
        <v>0</v>
      </c>
      <c r="N1687">
        <v>0</v>
      </c>
      <c r="O1687">
        <v>9</v>
      </c>
      <c r="P1687">
        <v>1</v>
      </c>
      <c r="Q1687">
        <v>8</v>
      </c>
      <c r="R1687">
        <v>1</v>
      </c>
      <c r="S1687">
        <v>7</v>
      </c>
      <c r="T1687">
        <v>7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 s="47">
        <f t="shared" si="26"/>
        <v>1</v>
      </c>
      <c r="AB1687">
        <v>0</v>
      </c>
      <c r="AD1687" t="s">
        <v>38</v>
      </c>
    </row>
    <row r="1688" spans="1:30" x14ac:dyDescent="0.25">
      <c r="A1688" s="20">
        <v>6528</v>
      </c>
      <c r="B1688" s="20">
        <v>1982</v>
      </c>
      <c r="C1688" s="20" t="s">
        <v>4</v>
      </c>
      <c r="D1688" s="20" t="s">
        <v>13</v>
      </c>
      <c r="E1688" s="20">
        <v>18492</v>
      </c>
      <c r="F1688" s="20">
        <v>1</v>
      </c>
      <c r="G1688" s="20">
        <v>0</v>
      </c>
      <c r="H1688" s="49">
        <v>41795</v>
      </c>
      <c r="I1688" s="20">
        <v>75</v>
      </c>
      <c r="J1688" s="20">
        <v>2</v>
      </c>
      <c r="K1688" s="20">
        <v>2</v>
      </c>
      <c r="L1688" s="20">
        <v>2</v>
      </c>
      <c r="M1688" s="20">
        <v>2</v>
      </c>
      <c r="N1688" s="20">
        <v>1</v>
      </c>
      <c r="O1688" s="20">
        <v>1</v>
      </c>
      <c r="P1688" s="20">
        <v>1</v>
      </c>
      <c r="Q1688" s="20">
        <v>1</v>
      </c>
      <c r="R1688" s="20">
        <v>0</v>
      </c>
      <c r="S1688" s="20">
        <v>2</v>
      </c>
      <c r="T1688" s="20">
        <v>8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47">
        <f t="shared" si="26"/>
        <v>0</v>
      </c>
      <c r="AB1688" s="20">
        <v>0</v>
      </c>
      <c r="AC1688" s="20"/>
      <c r="AD1688" s="20" t="s">
        <v>38</v>
      </c>
    </row>
    <row r="1689" spans="1:30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F1689">
        <v>0</v>
      </c>
      <c r="G1689">
        <v>1</v>
      </c>
      <c r="H1689" s="35">
        <v>41732</v>
      </c>
      <c r="I1689">
        <v>75</v>
      </c>
      <c r="J1689">
        <v>1017</v>
      </c>
      <c r="K1689">
        <v>33</v>
      </c>
      <c r="L1689">
        <v>417</v>
      </c>
      <c r="M1689">
        <v>108</v>
      </c>
      <c r="N1689">
        <v>100</v>
      </c>
      <c r="O1689">
        <v>16</v>
      </c>
      <c r="P1689">
        <v>1</v>
      </c>
      <c r="Q1689">
        <v>5</v>
      </c>
      <c r="R1689">
        <v>5</v>
      </c>
      <c r="S1689">
        <v>5</v>
      </c>
      <c r="T1689">
        <v>5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 s="47">
        <f t="shared" si="26"/>
        <v>2</v>
      </c>
      <c r="AB1689">
        <v>0</v>
      </c>
      <c r="AD1689" t="s">
        <v>38</v>
      </c>
    </row>
    <row r="1690" spans="1:30" x14ac:dyDescent="0.25">
      <c r="A1690" s="20">
        <v>9937</v>
      </c>
      <c r="B1690" s="20">
        <v>1979</v>
      </c>
      <c r="C1690" s="20" t="s">
        <v>2</v>
      </c>
      <c r="D1690" s="20" t="s">
        <v>9</v>
      </c>
      <c r="E1690" s="20">
        <v>70337</v>
      </c>
      <c r="F1690" s="20">
        <v>0</v>
      </c>
      <c r="G1690" s="20">
        <v>0</v>
      </c>
      <c r="H1690" s="49">
        <v>41641</v>
      </c>
      <c r="I1690" s="20">
        <v>75</v>
      </c>
      <c r="J1690" s="20">
        <v>187</v>
      </c>
      <c r="K1690" s="20">
        <v>81</v>
      </c>
      <c r="L1690" s="20">
        <v>149</v>
      </c>
      <c r="M1690" s="20">
        <v>25</v>
      </c>
      <c r="N1690" s="20">
        <v>43</v>
      </c>
      <c r="O1690" s="20">
        <v>91</v>
      </c>
      <c r="P1690" s="20">
        <v>1</v>
      </c>
      <c r="Q1690" s="20">
        <v>2</v>
      </c>
      <c r="R1690" s="20">
        <v>2</v>
      </c>
      <c r="S1690" s="20">
        <v>12</v>
      </c>
      <c r="T1690" s="20">
        <v>1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47">
        <f t="shared" si="26"/>
        <v>0</v>
      </c>
      <c r="AB1690" s="20">
        <v>0</v>
      </c>
      <c r="AC1690" s="20"/>
      <c r="AD1690" s="20" t="s">
        <v>31</v>
      </c>
    </row>
    <row r="1691" spans="1:30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F1691">
        <v>1</v>
      </c>
      <c r="G1691">
        <v>1</v>
      </c>
      <c r="H1691" s="35">
        <v>41631</v>
      </c>
      <c r="I1691">
        <v>75</v>
      </c>
      <c r="J1691">
        <v>9</v>
      </c>
      <c r="K1691">
        <v>3</v>
      </c>
      <c r="L1691">
        <v>15</v>
      </c>
      <c r="M1691">
        <v>2</v>
      </c>
      <c r="N1691">
        <v>3</v>
      </c>
      <c r="O1691">
        <v>2</v>
      </c>
      <c r="P1691">
        <v>2</v>
      </c>
      <c r="Q1691">
        <v>2</v>
      </c>
      <c r="R1691">
        <v>0</v>
      </c>
      <c r="S1691">
        <v>3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s="47">
        <f t="shared" si="26"/>
        <v>0</v>
      </c>
      <c r="AB1691">
        <v>0</v>
      </c>
      <c r="AD1691" t="s">
        <v>32</v>
      </c>
    </row>
    <row r="1692" spans="1:30" x14ac:dyDescent="0.25">
      <c r="A1692" s="20">
        <v>5250</v>
      </c>
      <c r="B1692" s="20">
        <v>1943</v>
      </c>
      <c r="C1692" s="20" t="s">
        <v>4</v>
      </c>
      <c r="D1692" s="20" t="s">
        <v>16</v>
      </c>
      <c r="E1692" s="20">
        <v>52917</v>
      </c>
      <c r="F1692" s="20">
        <v>0</v>
      </c>
      <c r="G1692" s="20">
        <v>0</v>
      </c>
      <c r="H1692" s="49">
        <v>41577</v>
      </c>
      <c r="I1692" s="20">
        <v>75</v>
      </c>
      <c r="J1692" s="20">
        <v>532</v>
      </c>
      <c r="K1692" s="20">
        <v>126</v>
      </c>
      <c r="L1692" s="20">
        <v>490</v>
      </c>
      <c r="M1692" s="20">
        <v>164</v>
      </c>
      <c r="N1692" s="20">
        <v>126</v>
      </c>
      <c r="O1692" s="20">
        <v>126</v>
      </c>
      <c r="P1692" s="20">
        <v>1</v>
      </c>
      <c r="Q1692" s="20">
        <v>5</v>
      </c>
      <c r="R1692" s="20">
        <v>5</v>
      </c>
      <c r="S1692" s="20">
        <v>11</v>
      </c>
      <c r="T1692" s="20">
        <v>1</v>
      </c>
      <c r="U1692" s="20">
        <v>0</v>
      </c>
      <c r="V1692" s="20">
        <v>0</v>
      </c>
      <c r="W1692" s="20">
        <v>1</v>
      </c>
      <c r="X1692" s="20">
        <v>0</v>
      </c>
      <c r="Y1692" s="20">
        <v>0</v>
      </c>
      <c r="Z1692" s="20">
        <v>1</v>
      </c>
      <c r="AA1692" s="47">
        <f t="shared" si="26"/>
        <v>2</v>
      </c>
      <c r="AB1692" s="20">
        <v>0</v>
      </c>
      <c r="AC1692" s="20"/>
      <c r="AD1692" s="20" t="s">
        <v>34</v>
      </c>
    </row>
    <row r="1693" spans="1:30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F1693">
        <v>1</v>
      </c>
      <c r="G1693">
        <v>0</v>
      </c>
      <c r="H1693" s="35">
        <v>41516</v>
      </c>
      <c r="I1693">
        <v>75</v>
      </c>
      <c r="J1693">
        <v>19</v>
      </c>
      <c r="K1693">
        <v>3</v>
      </c>
      <c r="L1693">
        <v>18</v>
      </c>
      <c r="M1693">
        <v>3</v>
      </c>
      <c r="N1693">
        <v>1</v>
      </c>
      <c r="O1693">
        <v>0</v>
      </c>
      <c r="P1693">
        <v>3</v>
      </c>
      <c r="Q1693">
        <v>3</v>
      </c>
      <c r="R1693">
        <v>0</v>
      </c>
      <c r="S1693">
        <v>3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s="47">
        <f t="shared" si="26"/>
        <v>0</v>
      </c>
      <c r="AB1693">
        <v>0</v>
      </c>
      <c r="AD1693" t="s">
        <v>38</v>
      </c>
    </row>
    <row r="1694" spans="1:30" x14ac:dyDescent="0.25">
      <c r="A1694" s="20">
        <v>6969</v>
      </c>
      <c r="B1694" s="20">
        <v>1982</v>
      </c>
      <c r="C1694" s="20" t="s">
        <v>2</v>
      </c>
      <c r="D1694" s="20" t="s">
        <v>13</v>
      </c>
      <c r="E1694" s="20">
        <v>50272</v>
      </c>
      <c r="F1694" s="20">
        <v>1</v>
      </c>
      <c r="G1694" s="20">
        <v>0</v>
      </c>
      <c r="H1694" s="49">
        <v>41493</v>
      </c>
      <c r="I1694" s="20">
        <v>75</v>
      </c>
      <c r="J1694" s="20">
        <v>99</v>
      </c>
      <c r="K1694" s="20">
        <v>13</v>
      </c>
      <c r="L1694" s="20">
        <v>66</v>
      </c>
      <c r="M1694" s="20">
        <v>43</v>
      </c>
      <c r="N1694" s="20">
        <v>8</v>
      </c>
      <c r="O1694" s="20">
        <v>4</v>
      </c>
      <c r="P1694" s="20">
        <v>3</v>
      </c>
      <c r="Q1694" s="20">
        <v>4</v>
      </c>
      <c r="R1694" s="20">
        <v>1</v>
      </c>
      <c r="S1694" s="20">
        <v>5</v>
      </c>
      <c r="T1694" s="20">
        <v>7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47">
        <f t="shared" si="26"/>
        <v>0</v>
      </c>
      <c r="AB1694" s="20">
        <v>0</v>
      </c>
      <c r="AC1694" s="20"/>
      <c r="AD1694" s="20" t="s">
        <v>34</v>
      </c>
    </row>
    <row r="1695" spans="1:30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F1695">
        <v>1</v>
      </c>
      <c r="G1695">
        <v>0</v>
      </c>
      <c r="H1695" s="35">
        <v>41486</v>
      </c>
      <c r="I1695">
        <v>75</v>
      </c>
      <c r="J1695">
        <v>14</v>
      </c>
      <c r="K1695">
        <v>1</v>
      </c>
      <c r="L1695">
        <v>7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0</v>
      </c>
      <c r="S1695">
        <v>2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s="47">
        <f t="shared" si="26"/>
        <v>0</v>
      </c>
      <c r="AB1695">
        <v>0</v>
      </c>
      <c r="AD1695" t="s">
        <v>33</v>
      </c>
    </row>
    <row r="1696" spans="1:30" x14ac:dyDescent="0.25">
      <c r="A1696" s="20">
        <v>5068</v>
      </c>
      <c r="B1696" s="20">
        <v>1971</v>
      </c>
      <c r="C1696" s="20" t="s">
        <v>2</v>
      </c>
      <c r="D1696" s="20" t="s">
        <v>9</v>
      </c>
      <c r="E1696" s="20">
        <v>22804</v>
      </c>
      <c r="F1696" s="20">
        <v>1</v>
      </c>
      <c r="G1696" s="20">
        <v>0</v>
      </c>
      <c r="H1696" s="49">
        <v>41486</v>
      </c>
      <c r="I1696" s="20">
        <v>75</v>
      </c>
      <c r="J1696" s="20">
        <v>14</v>
      </c>
      <c r="K1696" s="20">
        <v>1</v>
      </c>
      <c r="L1696" s="20">
        <v>7</v>
      </c>
      <c r="M1696" s="20">
        <v>2</v>
      </c>
      <c r="N1696" s="20">
        <v>1</v>
      </c>
      <c r="O1696" s="20">
        <v>1</v>
      </c>
      <c r="P1696" s="20">
        <v>1</v>
      </c>
      <c r="Q1696" s="20">
        <v>2</v>
      </c>
      <c r="R1696" s="20">
        <v>0</v>
      </c>
      <c r="S1696" s="20">
        <v>2</v>
      </c>
      <c r="T1696" s="20">
        <v>9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47">
        <f t="shared" si="26"/>
        <v>0</v>
      </c>
      <c r="AB1696" s="20">
        <v>0</v>
      </c>
      <c r="AC1696" s="20"/>
      <c r="AD1696" s="20" t="s">
        <v>38</v>
      </c>
    </row>
    <row r="1697" spans="1:30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F1697">
        <v>1</v>
      </c>
      <c r="G1697">
        <v>0</v>
      </c>
      <c r="H1697" s="35">
        <v>41467</v>
      </c>
      <c r="I1697">
        <v>75</v>
      </c>
      <c r="J1697">
        <v>15</v>
      </c>
      <c r="K1697">
        <v>6</v>
      </c>
      <c r="L1697">
        <v>20</v>
      </c>
      <c r="M1697">
        <v>4</v>
      </c>
      <c r="N1697">
        <v>5</v>
      </c>
      <c r="O1697">
        <v>20</v>
      </c>
      <c r="P1697">
        <v>1</v>
      </c>
      <c r="Q1697">
        <v>3</v>
      </c>
      <c r="R1697">
        <v>1</v>
      </c>
      <c r="S1697">
        <v>2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s="47">
        <f t="shared" si="26"/>
        <v>0</v>
      </c>
      <c r="AB1697">
        <v>0</v>
      </c>
      <c r="AD1697" t="s">
        <v>33</v>
      </c>
    </row>
    <row r="1698" spans="1:30" x14ac:dyDescent="0.25">
      <c r="A1698" s="20">
        <v>7053</v>
      </c>
      <c r="B1698" s="20">
        <v>1966</v>
      </c>
      <c r="C1698" s="20" t="s">
        <v>3</v>
      </c>
      <c r="D1698" s="20" t="s">
        <v>9</v>
      </c>
      <c r="E1698" s="20">
        <v>78420</v>
      </c>
      <c r="F1698" s="20">
        <v>0</v>
      </c>
      <c r="G1698" s="20">
        <v>0</v>
      </c>
      <c r="H1698" s="49">
        <v>41454</v>
      </c>
      <c r="I1698" s="20">
        <v>75</v>
      </c>
      <c r="J1698" s="20">
        <v>604</v>
      </c>
      <c r="K1698" s="20">
        <v>28</v>
      </c>
      <c r="L1698" s="20">
        <v>674</v>
      </c>
      <c r="M1698" s="20">
        <v>91</v>
      </c>
      <c r="N1698" s="20">
        <v>28</v>
      </c>
      <c r="O1698" s="20">
        <v>28</v>
      </c>
      <c r="P1698" s="20">
        <v>1</v>
      </c>
      <c r="Q1698" s="20">
        <v>3</v>
      </c>
      <c r="R1698" s="20">
        <v>10</v>
      </c>
      <c r="S1698" s="20">
        <v>8</v>
      </c>
      <c r="T1698" s="20">
        <v>1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47">
        <f t="shared" si="26"/>
        <v>0</v>
      </c>
      <c r="AB1698" s="20">
        <v>0</v>
      </c>
      <c r="AC1698" s="20"/>
      <c r="AD1698" s="20" t="s">
        <v>33</v>
      </c>
    </row>
    <row r="1699" spans="1:30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F1699">
        <v>0</v>
      </c>
      <c r="G1699">
        <v>0</v>
      </c>
      <c r="H1699" s="35">
        <v>41441</v>
      </c>
      <c r="I1699">
        <v>75</v>
      </c>
      <c r="J1699">
        <v>249</v>
      </c>
      <c r="K1699">
        <v>153</v>
      </c>
      <c r="L1699">
        <v>940</v>
      </c>
      <c r="M1699">
        <v>58</v>
      </c>
      <c r="N1699">
        <v>134</v>
      </c>
      <c r="O1699">
        <v>38</v>
      </c>
      <c r="P1699">
        <v>0</v>
      </c>
      <c r="Q1699">
        <v>6</v>
      </c>
      <c r="R1699">
        <v>6</v>
      </c>
      <c r="S1699">
        <v>7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s="47">
        <f t="shared" si="26"/>
        <v>0</v>
      </c>
      <c r="AB1699">
        <v>0</v>
      </c>
      <c r="AD1699" t="s">
        <v>38</v>
      </c>
    </row>
    <row r="1700" spans="1:30" x14ac:dyDescent="0.25">
      <c r="A1700" s="20">
        <v>8082</v>
      </c>
      <c r="B1700" s="20">
        <v>1971</v>
      </c>
      <c r="C1700" s="20" t="s">
        <v>2</v>
      </c>
      <c r="D1700" s="20" t="s">
        <v>14</v>
      </c>
      <c r="E1700" s="20">
        <v>25721</v>
      </c>
      <c r="F1700" s="20">
        <v>1</v>
      </c>
      <c r="G1700" s="20">
        <v>0</v>
      </c>
      <c r="H1700" s="49">
        <v>41415</v>
      </c>
      <c r="I1700" s="20">
        <v>75</v>
      </c>
      <c r="J1700" s="20">
        <v>1</v>
      </c>
      <c r="K1700" s="20">
        <v>3</v>
      </c>
      <c r="L1700" s="20">
        <v>6</v>
      </c>
      <c r="M1700" s="20">
        <v>3</v>
      </c>
      <c r="N1700" s="20">
        <v>6</v>
      </c>
      <c r="O1700" s="20">
        <v>15</v>
      </c>
      <c r="P1700" s="20">
        <v>1</v>
      </c>
      <c r="Q1700" s="20">
        <v>1</v>
      </c>
      <c r="R1700" s="20">
        <v>1</v>
      </c>
      <c r="S1700" s="20">
        <v>2</v>
      </c>
      <c r="T1700" s="20">
        <v>7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1</v>
      </c>
      <c r="AA1700" s="47">
        <f t="shared" si="26"/>
        <v>1</v>
      </c>
      <c r="AB1700" s="20">
        <v>0</v>
      </c>
      <c r="AC1700" s="20"/>
      <c r="AD1700" s="20" t="s">
        <v>34</v>
      </c>
    </row>
    <row r="1701" spans="1:30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F1701">
        <v>0</v>
      </c>
      <c r="G1701">
        <v>0</v>
      </c>
      <c r="H1701" s="35">
        <v>41337</v>
      </c>
      <c r="I1701">
        <v>75</v>
      </c>
      <c r="J1701">
        <v>33</v>
      </c>
      <c r="K1701">
        <v>87</v>
      </c>
      <c r="L1701">
        <v>64</v>
      </c>
      <c r="M1701">
        <v>175</v>
      </c>
      <c r="N1701">
        <v>16</v>
      </c>
      <c r="O1701">
        <v>74</v>
      </c>
      <c r="P1701">
        <v>1</v>
      </c>
      <c r="Q1701">
        <v>6</v>
      </c>
      <c r="R1701">
        <v>1</v>
      </c>
      <c r="S1701">
        <v>6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s="47">
        <f t="shared" si="26"/>
        <v>0</v>
      </c>
      <c r="AB1701">
        <v>0</v>
      </c>
      <c r="AD1701" t="s">
        <v>32</v>
      </c>
    </row>
    <row r="1702" spans="1:30" x14ac:dyDescent="0.25">
      <c r="A1702" s="20">
        <v>6768</v>
      </c>
      <c r="B1702" s="20">
        <v>1962</v>
      </c>
      <c r="C1702" s="20" t="s">
        <v>2</v>
      </c>
      <c r="D1702" s="20" t="s">
        <v>10</v>
      </c>
      <c r="E1702" s="20">
        <v>37859</v>
      </c>
      <c r="F1702" s="20">
        <v>1</v>
      </c>
      <c r="G1702" s="20">
        <v>2</v>
      </c>
      <c r="H1702" s="49">
        <v>41286</v>
      </c>
      <c r="I1702" s="20">
        <v>75</v>
      </c>
      <c r="J1702" s="20">
        <v>22</v>
      </c>
      <c r="K1702" s="20">
        <v>1</v>
      </c>
      <c r="L1702" s="20">
        <v>8</v>
      </c>
      <c r="M1702" s="20">
        <v>2</v>
      </c>
      <c r="N1702" s="20">
        <v>1</v>
      </c>
      <c r="O1702" s="20">
        <v>2</v>
      </c>
      <c r="P1702" s="20">
        <v>2</v>
      </c>
      <c r="Q1702" s="20">
        <v>1</v>
      </c>
      <c r="R1702" s="20">
        <v>0</v>
      </c>
      <c r="S1702" s="20">
        <v>3</v>
      </c>
      <c r="T1702" s="20">
        <v>8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47">
        <f t="shared" si="26"/>
        <v>0</v>
      </c>
      <c r="AB1702" s="20">
        <v>0</v>
      </c>
      <c r="AC1702" s="20"/>
      <c r="AD1702" s="20" t="s">
        <v>37</v>
      </c>
    </row>
    <row r="1703" spans="1:30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F1703">
        <v>1</v>
      </c>
      <c r="G1703">
        <v>2</v>
      </c>
      <c r="H1703" s="35">
        <v>41177</v>
      </c>
      <c r="I1703">
        <v>75</v>
      </c>
      <c r="J1703">
        <v>8</v>
      </c>
      <c r="K1703">
        <v>0</v>
      </c>
      <c r="L1703">
        <v>5</v>
      </c>
      <c r="M1703">
        <v>0</v>
      </c>
      <c r="N1703">
        <v>3</v>
      </c>
      <c r="O1703">
        <v>6</v>
      </c>
      <c r="P1703">
        <v>1</v>
      </c>
      <c r="Q1703">
        <v>0</v>
      </c>
      <c r="R1703">
        <v>0</v>
      </c>
      <c r="S1703">
        <v>3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s="47">
        <f t="shared" si="26"/>
        <v>0</v>
      </c>
      <c r="AB1703">
        <v>0</v>
      </c>
      <c r="AD1703" t="s">
        <v>38</v>
      </c>
    </row>
    <row r="1704" spans="1:30" x14ac:dyDescent="0.25">
      <c r="A1704" s="20">
        <v>6856</v>
      </c>
      <c r="B1704" s="20">
        <v>1979</v>
      </c>
      <c r="C1704" s="20" t="s">
        <v>2</v>
      </c>
      <c r="D1704" s="20" t="s">
        <v>13</v>
      </c>
      <c r="E1704" s="20">
        <v>21645</v>
      </c>
      <c r="F1704" s="20">
        <v>1</v>
      </c>
      <c r="G1704" s="20">
        <v>0</v>
      </c>
      <c r="H1704" s="49">
        <v>41155</v>
      </c>
      <c r="I1704" s="20">
        <v>75</v>
      </c>
      <c r="J1704" s="20">
        <v>14</v>
      </c>
      <c r="K1704" s="20">
        <v>0</v>
      </c>
      <c r="L1704" s="20">
        <v>23</v>
      </c>
      <c r="M1704" s="20">
        <v>4</v>
      </c>
      <c r="N1704" s="20">
        <v>5</v>
      </c>
      <c r="O1704" s="20">
        <v>19</v>
      </c>
      <c r="P1704" s="20">
        <v>3</v>
      </c>
      <c r="Q1704" s="20">
        <v>3</v>
      </c>
      <c r="R1704" s="20">
        <v>0</v>
      </c>
      <c r="S1704" s="20">
        <v>3</v>
      </c>
      <c r="T1704" s="20">
        <v>9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1</v>
      </c>
      <c r="AA1704" s="47">
        <f t="shared" si="26"/>
        <v>1</v>
      </c>
      <c r="AB1704" s="20">
        <v>0</v>
      </c>
      <c r="AC1704" s="20"/>
      <c r="AD1704" s="20" t="s">
        <v>32</v>
      </c>
    </row>
    <row r="1705" spans="1:30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F1705">
        <v>1</v>
      </c>
      <c r="G1705">
        <v>0</v>
      </c>
      <c r="H1705" s="35">
        <v>41770</v>
      </c>
      <c r="I1705">
        <v>76</v>
      </c>
      <c r="J1705">
        <v>1</v>
      </c>
      <c r="K1705">
        <v>5</v>
      </c>
      <c r="L1705">
        <v>8</v>
      </c>
      <c r="M1705">
        <v>4</v>
      </c>
      <c r="N1705">
        <v>8</v>
      </c>
      <c r="O1705">
        <v>20</v>
      </c>
      <c r="P1705">
        <v>2</v>
      </c>
      <c r="Q1705">
        <v>2</v>
      </c>
      <c r="R1705">
        <v>1</v>
      </c>
      <c r="S1705">
        <v>2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s="47">
        <f t="shared" si="26"/>
        <v>0</v>
      </c>
      <c r="AB1705">
        <v>0</v>
      </c>
      <c r="AD1705" t="s">
        <v>38</v>
      </c>
    </row>
    <row r="1706" spans="1:30" x14ac:dyDescent="0.25">
      <c r="A1706" s="20">
        <v>4333</v>
      </c>
      <c r="B1706" s="20">
        <v>1954</v>
      </c>
      <c r="C1706" s="20" t="s">
        <v>2</v>
      </c>
      <c r="D1706" s="20" t="s">
        <v>13</v>
      </c>
      <c r="E1706" s="20">
        <v>32144</v>
      </c>
      <c r="F1706" s="20">
        <v>1</v>
      </c>
      <c r="G1706" s="20">
        <v>1</v>
      </c>
      <c r="H1706" s="49">
        <v>41721</v>
      </c>
      <c r="I1706" s="20">
        <v>76</v>
      </c>
      <c r="J1706" s="20">
        <v>41</v>
      </c>
      <c r="K1706" s="20">
        <v>0</v>
      </c>
      <c r="L1706" s="20">
        <v>10</v>
      </c>
      <c r="M1706" s="20">
        <v>0</v>
      </c>
      <c r="N1706" s="20">
        <v>0</v>
      </c>
      <c r="O1706" s="20">
        <v>3</v>
      </c>
      <c r="P1706" s="20">
        <v>4</v>
      </c>
      <c r="Q1706" s="20">
        <v>2</v>
      </c>
      <c r="R1706" s="20">
        <v>1</v>
      </c>
      <c r="S1706" s="20">
        <v>3</v>
      </c>
      <c r="T1706" s="20">
        <v>7</v>
      </c>
      <c r="U1706" s="20">
        <v>0</v>
      </c>
      <c r="V1706" s="20">
        <v>1</v>
      </c>
      <c r="W1706" s="20">
        <v>0</v>
      </c>
      <c r="X1706" s="20">
        <v>0</v>
      </c>
      <c r="Y1706" s="20">
        <v>0</v>
      </c>
      <c r="Z1706" s="20">
        <v>0</v>
      </c>
      <c r="AA1706" s="47">
        <f t="shared" si="26"/>
        <v>1</v>
      </c>
      <c r="AB1706" s="20">
        <v>0</v>
      </c>
      <c r="AC1706" s="20"/>
      <c r="AD1706" s="20" t="s">
        <v>36</v>
      </c>
    </row>
    <row r="1707" spans="1:30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F1707">
        <v>0</v>
      </c>
      <c r="G1707">
        <v>1</v>
      </c>
      <c r="H1707" s="35">
        <v>41699</v>
      </c>
      <c r="I1707">
        <v>76</v>
      </c>
      <c r="J1707">
        <v>104</v>
      </c>
      <c r="K1707">
        <v>12</v>
      </c>
      <c r="L1707">
        <v>48</v>
      </c>
      <c r="M1707">
        <v>4</v>
      </c>
      <c r="N1707">
        <v>12</v>
      </c>
      <c r="O1707">
        <v>5</v>
      </c>
      <c r="P1707">
        <v>1</v>
      </c>
      <c r="Q1707">
        <v>2</v>
      </c>
      <c r="R1707">
        <v>2</v>
      </c>
      <c r="S1707">
        <v>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s="47">
        <f t="shared" si="26"/>
        <v>0</v>
      </c>
      <c r="AB1707">
        <v>0</v>
      </c>
      <c r="AD1707" t="s">
        <v>37</v>
      </c>
    </row>
    <row r="1708" spans="1:30" x14ac:dyDescent="0.25">
      <c r="A1708" s="20">
        <v>4927</v>
      </c>
      <c r="B1708" s="20">
        <v>1971</v>
      </c>
      <c r="C1708" s="20" t="s">
        <v>2</v>
      </c>
      <c r="D1708" s="20" t="s">
        <v>13</v>
      </c>
      <c r="E1708" s="20">
        <v>16626</v>
      </c>
      <c r="F1708" s="20">
        <v>2</v>
      </c>
      <c r="G1708" s="20">
        <v>0</v>
      </c>
      <c r="H1708" s="49">
        <v>41654</v>
      </c>
      <c r="I1708" s="20">
        <v>76</v>
      </c>
      <c r="J1708" s="20">
        <v>8</v>
      </c>
      <c r="K1708" s="20">
        <v>3</v>
      </c>
      <c r="L1708" s="20">
        <v>22</v>
      </c>
      <c r="M1708" s="20">
        <v>21</v>
      </c>
      <c r="N1708" s="20">
        <v>1</v>
      </c>
      <c r="O1708" s="20">
        <v>13</v>
      </c>
      <c r="P1708" s="20">
        <v>3</v>
      </c>
      <c r="Q1708" s="20">
        <v>3</v>
      </c>
      <c r="R1708" s="20">
        <v>0</v>
      </c>
      <c r="S1708" s="20">
        <v>3</v>
      </c>
      <c r="T1708" s="20">
        <v>9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47">
        <f t="shared" si="26"/>
        <v>0</v>
      </c>
      <c r="AB1708" s="20">
        <v>0</v>
      </c>
      <c r="AC1708" s="20"/>
      <c r="AD1708" s="20" t="s">
        <v>33</v>
      </c>
    </row>
    <row r="1709" spans="1:30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F1709">
        <v>1</v>
      </c>
      <c r="G1709">
        <v>1</v>
      </c>
      <c r="H1709" s="35">
        <v>41585</v>
      </c>
      <c r="I1709">
        <v>76</v>
      </c>
      <c r="J1709">
        <v>111</v>
      </c>
      <c r="K1709">
        <v>16</v>
      </c>
      <c r="L1709">
        <v>37</v>
      </c>
      <c r="M1709">
        <v>7</v>
      </c>
      <c r="N1709">
        <v>9</v>
      </c>
      <c r="O1709">
        <v>18</v>
      </c>
      <c r="P1709">
        <v>3</v>
      </c>
      <c r="Q1709">
        <v>3</v>
      </c>
      <c r="R1709">
        <v>1</v>
      </c>
      <c r="S1709">
        <v>5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s="47">
        <f t="shared" si="26"/>
        <v>0</v>
      </c>
      <c r="AB1709">
        <v>0</v>
      </c>
      <c r="AD1709" t="s">
        <v>38</v>
      </c>
    </row>
    <row r="1710" spans="1:30" x14ac:dyDescent="0.25">
      <c r="A1710" s="20">
        <v>8360</v>
      </c>
      <c r="B1710" s="20">
        <v>1971</v>
      </c>
      <c r="C1710" s="20" t="s">
        <v>5</v>
      </c>
      <c r="D1710" s="20" t="s">
        <v>14</v>
      </c>
      <c r="E1710" s="20">
        <v>54690</v>
      </c>
      <c r="F1710" s="20">
        <v>1</v>
      </c>
      <c r="G1710" s="20">
        <v>1</v>
      </c>
      <c r="H1710" s="49">
        <v>41585</v>
      </c>
      <c r="I1710" s="20">
        <v>76</v>
      </c>
      <c r="J1710" s="20">
        <v>111</v>
      </c>
      <c r="K1710" s="20">
        <v>16</v>
      </c>
      <c r="L1710" s="20">
        <v>37</v>
      </c>
      <c r="M1710" s="20">
        <v>7</v>
      </c>
      <c r="N1710" s="20">
        <v>9</v>
      </c>
      <c r="O1710" s="20">
        <v>18</v>
      </c>
      <c r="P1710" s="20">
        <v>3</v>
      </c>
      <c r="Q1710" s="20">
        <v>3</v>
      </c>
      <c r="R1710" s="20">
        <v>1</v>
      </c>
      <c r="S1710" s="20">
        <v>5</v>
      </c>
      <c r="T1710" s="20">
        <v>3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47">
        <f t="shared" si="26"/>
        <v>0</v>
      </c>
      <c r="AB1710" s="20">
        <v>0</v>
      </c>
      <c r="AC1710" s="20"/>
      <c r="AD1710" s="20" t="s">
        <v>38</v>
      </c>
    </row>
    <row r="1711" spans="1:30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F1711">
        <v>0</v>
      </c>
      <c r="G1711">
        <v>0</v>
      </c>
      <c r="H1711" s="35">
        <v>41559</v>
      </c>
      <c r="I1711">
        <v>76</v>
      </c>
      <c r="J1711">
        <v>618</v>
      </c>
      <c r="K1711">
        <v>15</v>
      </c>
      <c r="L1711">
        <v>106</v>
      </c>
      <c r="M1711">
        <v>20</v>
      </c>
      <c r="N1711">
        <v>7</v>
      </c>
      <c r="O1711">
        <v>45</v>
      </c>
      <c r="P1711">
        <v>1</v>
      </c>
      <c r="Q1711">
        <v>11</v>
      </c>
      <c r="R1711">
        <v>2</v>
      </c>
      <c r="S1711">
        <v>8</v>
      </c>
      <c r="T1711">
        <v>6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 s="47">
        <f t="shared" si="26"/>
        <v>1</v>
      </c>
      <c r="AB1711">
        <v>0</v>
      </c>
      <c r="AD1711" t="s">
        <v>38</v>
      </c>
    </row>
    <row r="1712" spans="1:30" x14ac:dyDescent="0.25">
      <c r="A1712" s="20">
        <v>10755</v>
      </c>
      <c r="B1712" s="20">
        <v>1976</v>
      </c>
      <c r="C1712" s="20" t="s">
        <v>5</v>
      </c>
      <c r="D1712" s="20" t="s">
        <v>14</v>
      </c>
      <c r="E1712" s="20">
        <v>23718</v>
      </c>
      <c r="F1712" s="20">
        <v>1</v>
      </c>
      <c r="G1712" s="20">
        <v>0</v>
      </c>
      <c r="H1712" s="49">
        <v>41519</v>
      </c>
      <c r="I1712" s="20">
        <v>76</v>
      </c>
      <c r="J1712" s="20">
        <v>6</v>
      </c>
      <c r="K1712" s="20">
        <v>3</v>
      </c>
      <c r="L1712" s="20">
        <v>14</v>
      </c>
      <c r="M1712" s="20">
        <v>15</v>
      </c>
      <c r="N1712" s="20">
        <v>7</v>
      </c>
      <c r="O1712" s="20">
        <v>36</v>
      </c>
      <c r="P1712" s="20">
        <v>3</v>
      </c>
      <c r="Q1712" s="20">
        <v>3</v>
      </c>
      <c r="R1712" s="20">
        <v>1</v>
      </c>
      <c r="S1712" s="20">
        <v>2</v>
      </c>
      <c r="T1712" s="20">
        <v>7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47">
        <f t="shared" si="26"/>
        <v>0</v>
      </c>
      <c r="AB1712" s="20">
        <v>0</v>
      </c>
      <c r="AC1712" s="20"/>
      <c r="AD1712" s="20" t="s">
        <v>34</v>
      </c>
    </row>
    <row r="1713" spans="1:30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F1713">
        <v>0</v>
      </c>
      <c r="G1713">
        <v>1</v>
      </c>
      <c r="H1713" s="35">
        <v>41503</v>
      </c>
      <c r="I1713">
        <v>76</v>
      </c>
      <c r="J1713">
        <v>56</v>
      </c>
      <c r="K1713">
        <v>0</v>
      </c>
      <c r="L1713">
        <v>12</v>
      </c>
      <c r="M1713">
        <v>0</v>
      </c>
      <c r="N1713">
        <v>0</v>
      </c>
      <c r="O1713">
        <v>18</v>
      </c>
      <c r="P1713">
        <v>2</v>
      </c>
      <c r="Q1713">
        <v>2</v>
      </c>
      <c r="R1713">
        <v>0</v>
      </c>
      <c r="S1713">
        <v>4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47">
        <f t="shared" si="26"/>
        <v>0</v>
      </c>
      <c r="AB1713">
        <v>0</v>
      </c>
      <c r="AD1713" t="s">
        <v>38</v>
      </c>
    </row>
    <row r="1714" spans="1:30" x14ac:dyDescent="0.25">
      <c r="A1714" s="20">
        <v>6810</v>
      </c>
      <c r="B1714" s="20">
        <v>1983</v>
      </c>
      <c r="C1714" s="20" t="s">
        <v>2</v>
      </c>
      <c r="D1714" s="20" t="s">
        <v>10</v>
      </c>
      <c r="E1714" s="20">
        <v>82025</v>
      </c>
      <c r="F1714" s="20">
        <v>0</v>
      </c>
      <c r="G1714" s="20">
        <v>0</v>
      </c>
      <c r="H1714" s="49">
        <v>41422</v>
      </c>
      <c r="I1714" s="20">
        <v>76</v>
      </c>
      <c r="J1714" s="20">
        <v>267</v>
      </c>
      <c r="K1714" s="20">
        <v>98</v>
      </c>
      <c r="L1714" s="20">
        <v>606</v>
      </c>
      <c r="M1714" s="20">
        <v>48</v>
      </c>
      <c r="N1714" s="20">
        <v>70</v>
      </c>
      <c r="O1714" s="20">
        <v>98</v>
      </c>
      <c r="P1714" s="20">
        <v>1</v>
      </c>
      <c r="Q1714" s="20">
        <v>3</v>
      </c>
      <c r="R1714" s="20">
        <v>2</v>
      </c>
      <c r="S1714" s="20">
        <v>6</v>
      </c>
      <c r="T1714" s="20">
        <v>1</v>
      </c>
      <c r="U1714" s="20">
        <v>0</v>
      </c>
      <c r="V1714" s="20">
        <v>0</v>
      </c>
      <c r="W1714" s="20">
        <v>1</v>
      </c>
      <c r="X1714" s="20">
        <v>0</v>
      </c>
      <c r="Y1714" s="20">
        <v>0</v>
      </c>
      <c r="Z1714" s="20">
        <v>1</v>
      </c>
      <c r="AA1714" s="47">
        <f t="shared" si="26"/>
        <v>2</v>
      </c>
      <c r="AB1714" s="20">
        <v>0</v>
      </c>
      <c r="AC1714" s="20"/>
      <c r="AD1714" s="20" t="s">
        <v>33</v>
      </c>
    </row>
    <row r="1715" spans="1:30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F1715">
        <v>1</v>
      </c>
      <c r="G1715">
        <v>1</v>
      </c>
      <c r="H1715" s="35">
        <v>41397</v>
      </c>
      <c r="I1715">
        <v>76</v>
      </c>
      <c r="J1715">
        <v>6</v>
      </c>
      <c r="K1715">
        <v>12</v>
      </c>
      <c r="L1715">
        <v>3</v>
      </c>
      <c r="M1715">
        <v>21</v>
      </c>
      <c r="N1715">
        <v>6</v>
      </c>
      <c r="O1715">
        <v>40</v>
      </c>
      <c r="P1715">
        <v>5</v>
      </c>
      <c r="Q1715">
        <v>2</v>
      </c>
      <c r="R1715">
        <v>2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s="47">
        <f t="shared" si="26"/>
        <v>0</v>
      </c>
      <c r="AB1715">
        <v>0</v>
      </c>
      <c r="AD1715" t="s">
        <v>38</v>
      </c>
    </row>
    <row r="1716" spans="1:30" x14ac:dyDescent="0.25">
      <c r="A1716" s="20">
        <v>3483</v>
      </c>
      <c r="B1716" s="20">
        <v>1958</v>
      </c>
      <c r="C1716" s="20" t="s">
        <v>2</v>
      </c>
      <c r="D1716" s="20" t="s">
        <v>14</v>
      </c>
      <c r="E1716" s="20">
        <v>48192</v>
      </c>
      <c r="F1716" s="20">
        <v>0</v>
      </c>
      <c r="G1716" s="20">
        <v>0</v>
      </c>
      <c r="H1716" s="49">
        <v>41370</v>
      </c>
      <c r="I1716" s="20">
        <v>76</v>
      </c>
      <c r="J1716" s="20">
        <v>1039</v>
      </c>
      <c r="K1716" s="20">
        <v>43</v>
      </c>
      <c r="L1716" s="20">
        <v>204</v>
      </c>
      <c r="M1716" s="20">
        <v>153</v>
      </c>
      <c r="N1716" s="20">
        <v>58</v>
      </c>
      <c r="O1716" s="20">
        <v>29</v>
      </c>
      <c r="P1716" s="20">
        <v>3</v>
      </c>
      <c r="Q1716" s="20">
        <v>2</v>
      </c>
      <c r="R1716" s="20">
        <v>8</v>
      </c>
      <c r="S1716" s="20">
        <v>12</v>
      </c>
      <c r="T1716" s="20">
        <v>8</v>
      </c>
      <c r="U1716" s="20">
        <v>0</v>
      </c>
      <c r="V1716" s="20">
        <v>1</v>
      </c>
      <c r="W1716" s="20">
        <v>0</v>
      </c>
      <c r="X1716" s="20">
        <v>1</v>
      </c>
      <c r="Y1716" s="20">
        <v>1</v>
      </c>
      <c r="Z1716" s="20">
        <v>1</v>
      </c>
      <c r="AA1716" s="47">
        <f t="shared" si="26"/>
        <v>4</v>
      </c>
      <c r="AB1716" s="20">
        <v>0</v>
      </c>
      <c r="AC1716" s="20"/>
      <c r="AD1716" s="20" t="s">
        <v>37</v>
      </c>
    </row>
    <row r="1717" spans="1:30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F1717">
        <v>1</v>
      </c>
      <c r="G1717">
        <v>1</v>
      </c>
      <c r="H1717" s="35">
        <v>41297</v>
      </c>
      <c r="I1717">
        <v>76</v>
      </c>
      <c r="J1717">
        <v>515</v>
      </c>
      <c r="K1717">
        <v>47</v>
      </c>
      <c r="L1717">
        <v>181</v>
      </c>
      <c r="M1717">
        <v>149</v>
      </c>
      <c r="N1717">
        <v>95</v>
      </c>
      <c r="O1717">
        <v>95</v>
      </c>
      <c r="P1717">
        <v>15</v>
      </c>
      <c r="Q1717">
        <v>9</v>
      </c>
      <c r="R1717">
        <v>6</v>
      </c>
      <c r="S1717">
        <v>9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s="47">
        <f t="shared" si="26"/>
        <v>0</v>
      </c>
      <c r="AB1717">
        <v>0</v>
      </c>
      <c r="AD1717" t="s">
        <v>38</v>
      </c>
    </row>
    <row r="1718" spans="1:30" x14ac:dyDescent="0.25">
      <c r="A1718" s="20">
        <v>591</v>
      </c>
      <c r="B1718" s="20">
        <v>1957</v>
      </c>
      <c r="C1718" s="20" t="s">
        <v>2</v>
      </c>
      <c r="D1718" s="20" t="s">
        <v>16</v>
      </c>
      <c r="E1718" s="20">
        <v>66033</v>
      </c>
      <c r="F1718" s="20">
        <v>0</v>
      </c>
      <c r="G1718" s="20">
        <v>1</v>
      </c>
      <c r="H1718" s="49">
        <v>41294</v>
      </c>
      <c r="I1718" s="20">
        <v>76</v>
      </c>
      <c r="J1718" s="20">
        <v>293</v>
      </c>
      <c r="K1718" s="20">
        <v>35</v>
      </c>
      <c r="L1718" s="20">
        <v>179</v>
      </c>
      <c r="M1718" s="20">
        <v>46</v>
      </c>
      <c r="N1718" s="20">
        <v>59</v>
      </c>
      <c r="O1718" s="20">
        <v>65</v>
      </c>
      <c r="P1718" s="20">
        <v>2</v>
      </c>
      <c r="Q1718" s="20">
        <v>8</v>
      </c>
      <c r="R1718" s="20">
        <v>3</v>
      </c>
      <c r="S1718" s="20">
        <v>7</v>
      </c>
      <c r="T1718" s="20">
        <v>7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47">
        <f t="shared" si="26"/>
        <v>0</v>
      </c>
      <c r="AB1718" s="20">
        <v>0</v>
      </c>
      <c r="AC1718" s="20"/>
      <c r="AD1718" s="20" t="s">
        <v>36</v>
      </c>
    </row>
    <row r="1719" spans="1:30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F1719">
        <v>1</v>
      </c>
      <c r="G1719">
        <v>0</v>
      </c>
      <c r="H1719" s="35">
        <v>41261</v>
      </c>
      <c r="I1719">
        <v>76</v>
      </c>
      <c r="J1719">
        <v>41</v>
      </c>
      <c r="K1719">
        <v>5</v>
      </c>
      <c r="L1719">
        <v>129</v>
      </c>
      <c r="M1719">
        <v>10</v>
      </c>
      <c r="N1719">
        <v>3</v>
      </c>
      <c r="O1719">
        <v>3</v>
      </c>
      <c r="P1719">
        <v>3</v>
      </c>
      <c r="Q1719">
        <v>4</v>
      </c>
      <c r="R1719">
        <v>1</v>
      </c>
      <c r="S1719">
        <v>4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47">
        <f t="shared" si="26"/>
        <v>0</v>
      </c>
      <c r="AB1719">
        <v>0</v>
      </c>
      <c r="AD1719" t="s">
        <v>38</v>
      </c>
    </row>
    <row r="1720" spans="1:30" x14ac:dyDescent="0.25">
      <c r="A1720" s="20">
        <v>4303</v>
      </c>
      <c r="B1720" s="20">
        <v>1957</v>
      </c>
      <c r="C1720" s="20" t="s">
        <v>3</v>
      </c>
      <c r="D1720" s="20" t="s">
        <v>13</v>
      </c>
      <c r="E1720" s="20">
        <v>6835</v>
      </c>
      <c r="F1720" s="20">
        <v>0</v>
      </c>
      <c r="G1720" s="20">
        <v>1</v>
      </c>
      <c r="H1720" s="49">
        <v>41251</v>
      </c>
      <c r="I1720" s="20">
        <v>76</v>
      </c>
      <c r="J1720" s="20">
        <v>107</v>
      </c>
      <c r="K1720" s="20">
        <v>2</v>
      </c>
      <c r="L1720" s="20">
        <v>12</v>
      </c>
      <c r="M1720" s="20">
        <v>2</v>
      </c>
      <c r="N1720" s="20">
        <v>2</v>
      </c>
      <c r="O1720" s="20">
        <v>12</v>
      </c>
      <c r="P1720" s="20">
        <v>0</v>
      </c>
      <c r="Q1720" s="20">
        <v>0</v>
      </c>
      <c r="R1720" s="20">
        <v>0</v>
      </c>
      <c r="S1720" s="20">
        <v>1</v>
      </c>
      <c r="T1720" s="20">
        <v>20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47">
        <f t="shared" si="26"/>
        <v>0</v>
      </c>
      <c r="AB1720" s="20">
        <v>0</v>
      </c>
      <c r="AC1720" s="20"/>
      <c r="AD1720" s="20" t="s">
        <v>37</v>
      </c>
    </row>
    <row r="1721" spans="1:30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F1721">
        <v>1</v>
      </c>
      <c r="G1721">
        <v>0</v>
      </c>
      <c r="H1721" s="35">
        <v>41247</v>
      </c>
      <c r="I1721">
        <v>76</v>
      </c>
      <c r="J1721">
        <v>8</v>
      </c>
      <c r="K1721">
        <v>4</v>
      </c>
      <c r="L1721">
        <v>15</v>
      </c>
      <c r="M1721">
        <v>7</v>
      </c>
      <c r="N1721">
        <v>6</v>
      </c>
      <c r="O1721">
        <v>2</v>
      </c>
      <c r="P1721">
        <v>1</v>
      </c>
      <c r="Q1721">
        <v>1</v>
      </c>
      <c r="R1721">
        <v>0</v>
      </c>
      <c r="S1721">
        <v>3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s="47">
        <f t="shared" si="26"/>
        <v>0</v>
      </c>
      <c r="AB1721">
        <v>0</v>
      </c>
      <c r="AD1721" t="s">
        <v>38</v>
      </c>
    </row>
    <row r="1722" spans="1:30" x14ac:dyDescent="0.25">
      <c r="A1722" s="20">
        <v>7301</v>
      </c>
      <c r="B1722" s="20">
        <v>1982</v>
      </c>
      <c r="C1722" s="20" t="s">
        <v>5</v>
      </c>
      <c r="D1722" s="20" t="s">
        <v>9</v>
      </c>
      <c r="E1722" s="20">
        <v>23616</v>
      </c>
      <c r="F1722" s="20">
        <v>1</v>
      </c>
      <c r="G1722" s="20">
        <v>0</v>
      </c>
      <c r="H1722" s="49">
        <v>41230</v>
      </c>
      <c r="I1722" s="20">
        <v>76</v>
      </c>
      <c r="J1722" s="20">
        <v>4</v>
      </c>
      <c r="K1722" s="20">
        <v>22</v>
      </c>
      <c r="L1722" s="20">
        <v>11</v>
      </c>
      <c r="M1722" s="20">
        <v>3</v>
      </c>
      <c r="N1722" s="20">
        <v>7</v>
      </c>
      <c r="O1722" s="20">
        <v>32</v>
      </c>
      <c r="P1722" s="20">
        <v>2</v>
      </c>
      <c r="Q1722" s="20">
        <v>3</v>
      </c>
      <c r="R1722" s="20">
        <v>0</v>
      </c>
      <c r="S1722" s="20">
        <v>3</v>
      </c>
      <c r="T1722" s="20">
        <v>8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1</v>
      </c>
      <c r="AA1722" s="47">
        <f t="shared" si="26"/>
        <v>1</v>
      </c>
      <c r="AB1722" s="20">
        <v>0</v>
      </c>
      <c r="AC1722" s="20"/>
      <c r="AD1722" s="20" t="s">
        <v>38</v>
      </c>
    </row>
    <row r="1723" spans="1:30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F1723">
        <v>1</v>
      </c>
      <c r="G1723">
        <v>0</v>
      </c>
      <c r="H1723" s="35">
        <v>41223</v>
      </c>
      <c r="I1723">
        <v>76</v>
      </c>
      <c r="J1723">
        <v>2</v>
      </c>
      <c r="K1723">
        <v>14</v>
      </c>
      <c r="L1723">
        <v>28</v>
      </c>
      <c r="M1723">
        <v>16</v>
      </c>
      <c r="N1723">
        <v>3</v>
      </c>
      <c r="O1723">
        <v>7</v>
      </c>
      <c r="P1723">
        <v>4</v>
      </c>
      <c r="Q1723">
        <v>4</v>
      </c>
      <c r="R1723">
        <v>0</v>
      </c>
      <c r="S1723">
        <v>3</v>
      </c>
      <c r="T1723">
        <v>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s="47">
        <f t="shared" si="26"/>
        <v>0</v>
      </c>
      <c r="AB1723">
        <v>0</v>
      </c>
      <c r="AD1723" t="s">
        <v>36</v>
      </c>
    </row>
    <row r="1724" spans="1:30" x14ac:dyDescent="0.25">
      <c r="A1724" s="20">
        <v>5287</v>
      </c>
      <c r="B1724" s="20">
        <v>1973</v>
      </c>
      <c r="C1724" s="20" t="s">
        <v>2</v>
      </c>
      <c r="D1724" s="20" t="s">
        <v>14</v>
      </c>
      <c r="E1724" s="20">
        <v>34961</v>
      </c>
      <c r="F1724" s="20">
        <v>1</v>
      </c>
      <c r="G1724" s="20">
        <v>0</v>
      </c>
      <c r="H1724" s="49">
        <v>41809</v>
      </c>
      <c r="I1724" s="20">
        <v>77</v>
      </c>
      <c r="J1724" s="20">
        <v>45</v>
      </c>
      <c r="K1724" s="20">
        <v>2</v>
      </c>
      <c r="L1724" s="20">
        <v>26</v>
      </c>
      <c r="M1724" s="20">
        <v>4</v>
      </c>
      <c r="N1724" s="20">
        <v>1</v>
      </c>
      <c r="O1724" s="20">
        <v>1</v>
      </c>
      <c r="P1724" s="20">
        <v>3</v>
      </c>
      <c r="Q1724" s="20">
        <v>3</v>
      </c>
      <c r="R1724" s="20">
        <v>1</v>
      </c>
      <c r="S1724" s="20">
        <v>3</v>
      </c>
      <c r="T1724" s="20">
        <v>7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47">
        <f t="shared" si="26"/>
        <v>0</v>
      </c>
      <c r="AB1724" s="20">
        <v>0</v>
      </c>
      <c r="AC1724" s="20"/>
      <c r="AD1724" s="20" t="s">
        <v>38</v>
      </c>
    </row>
    <row r="1725" spans="1:30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F1725">
        <v>0</v>
      </c>
      <c r="G1725">
        <v>1</v>
      </c>
      <c r="H1725" s="35">
        <v>41788</v>
      </c>
      <c r="I1725">
        <v>77</v>
      </c>
      <c r="J1725">
        <v>527</v>
      </c>
      <c r="K1725">
        <v>24</v>
      </c>
      <c r="L1725">
        <v>230</v>
      </c>
      <c r="M1725">
        <v>32</v>
      </c>
      <c r="N1725">
        <v>24</v>
      </c>
      <c r="O1725">
        <v>65</v>
      </c>
      <c r="P1725">
        <v>2</v>
      </c>
      <c r="Q1725">
        <v>6</v>
      </c>
      <c r="R1725">
        <v>4</v>
      </c>
      <c r="S1725">
        <v>12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s="47">
        <f t="shared" si="26"/>
        <v>0</v>
      </c>
      <c r="AB1725">
        <v>0</v>
      </c>
      <c r="AD1725" t="s">
        <v>33</v>
      </c>
    </row>
    <row r="1726" spans="1:30" x14ac:dyDescent="0.25">
      <c r="A1726" s="20">
        <v>3559</v>
      </c>
      <c r="B1726" s="20">
        <v>1988</v>
      </c>
      <c r="C1726" s="20" t="s">
        <v>5</v>
      </c>
      <c r="D1726" s="20" t="s">
        <v>14</v>
      </c>
      <c r="E1726" s="20">
        <v>16248</v>
      </c>
      <c r="F1726" s="20">
        <v>1</v>
      </c>
      <c r="G1726" s="20">
        <v>0</v>
      </c>
      <c r="H1726" s="49">
        <v>41769</v>
      </c>
      <c r="I1726" s="20">
        <v>77</v>
      </c>
      <c r="J1726" s="20">
        <v>12</v>
      </c>
      <c r="K1726" s="20">
        <v>11</v>
      </c>
      <c r="L1726" s="20">
        <v>10</v>
      </c>
      <c r="M1726" s="20">
        <v>3</v>
      </c>
      <c r="N1726" s="20">
        <v>12</v>
      </c>
      <c r="O1726" s="20">
        <v>9</v>
      </c>
      <c r="P1726" s="20">
        <v>3</v>
      </c>
      <c r="Q1726" s="20">
        <v>2</v>
      </c>
      <c r="R1726" s="20">
        <v>1</v>
      </c>
      <c r="S1726" s="20">
        <v>3</v>
      </c>
      <c r="T1726" s="20">
        <v>6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47">
        <f t="shared" si="26"/>
        <v>0</v>
      </c>
      <c r="AB1726" s="20">
        <v>0</v>
      </c>
      <c r="AC1726" s="20"/>
      <c r="AD1726" s="20" t="s">
        <v>36</v>
      </c>
    </row>
    <row r="1727" spans="1:30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F1727">
        <v>1</v>
      </c>
      <c r="G1727">
        <v>0</v>
      </c>
      <c r="H1727" s="35">
        <v>41762</v>
      </c>
      <c r="I1727">
        <v>77</v>
      </c>
      <c r="J1727">
        <v>8</v>
      </c>
      <c r="K1727">
        <v>0</v>
      </c>
      <c r="L1727">
        <v>9</v>
      </c>
      <c r="M1727">
        <v>2</v>
      </c>
      <c r="N1727">
        <v>1</v>
      </c>
      <c r="O1727">
        <v>3</v>
      </c>
      <c r="P1727">
        <v>1</v>
      </c>
      <c r="Q1727">
        <v>1</v>
      </c>
      <c r="R1727">
        <v>0</v>
      </c>
      <c r="S1727">
        <v>2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s="47">
        <f t="shared" si="26"/>
        <v>0</v>
      </c>
      <c r="AB1727">
        <v>0</v>
      </c>
      <c r="AD1727" t="s">
        <v>38</v>
      </c>
    </row>
    <row r="1728" spans="1:30" x14ac:dyDescent="0.25">
      <c r="A1728" s="20">
        <v>641</v>
      </c>
      <c r="B1728" s="20">
        <v>1967</v>
      </c>
      <c r="C1728" s="20" t="s">
        <v>2</v>
      </c>
      <c r="D1728" s="20" t="s">
        <v>9</v>
      </c>
      <c r="E1728" s="20">
        <v>52074</v>
      </c>
      <c r="F1728" s="20">
        <v>0</v>
      </c>
      <c r="G1728" s="20">
        <v>1</v>
      </c>
      <c r="H1728" s="49">
        <v>41733</v>
      </c>
      <c r="I1728" s="20">
        <v>77</v>
      </c>
      <c r="J1728" s="20">
        <v>59</v>
      </c>
      <c r="K1728" s="20">
        <v>0</v>
      </c>
      <c r="L1728" s="20">
        <v>12</v>
      </c>
      <c r="M1728" s="20">
        <v>0</v>
      </c>
      <c r="N1728" s="20">
        <v>0</v>
      </c>
      <c r="O1728" s="20">
        <v>48</v>
      </c>
      <c r="P1728" s="20">
        <v>1</v>
      </c>
      <c r="Q1728" s="20">
        <v>2</v>
      </c>
      <c r="R1728" s="20">
        <v>2</v>
      </c>
      <c r="S1728" s="20">
        <v>2</v>
      </c>
      <c r="T1728" s="20">
        <v>4</v>
      </c>
      <c r="U1728" s="20">
        <v>1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47">
        <f t="shared" si="26"/>
        <v>1</v>
      </c>
      <c r="AB1728" s="20">
        <v>0</v>
      </c>
      <c r="AC1728" s="20"/>
      <c r="AD1728" s="20" t="s">
        <v>36</v>
      </c>
    </row>
    <row r="1729" spans="1:30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F1729">
        <v>0</v>
      </c>
      <c r="G1729">
        <v>0</v>
      </c>
      <c r="H1729" s="35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s="47">
        <f t="shared" si="26"/>
        <v>0</v>
      </c>
      <c r="AB1729">
        <v>0</v>
      </c>
      <c r="AD1729" t="s">
        <v>34</v>
      </c>
    </row>
    <row r="1730" spans="1:30" x14ac:dyDescent="0.25">
      <c r="A1730" s="20">
        <v>1834</v>
      </c>
      <c r="B1730" s="20">
        <v>1978</v>
      </c>
      <c r="C1730" s="20" t="s">
        <v>4</v>
      </c>
      <c r="D1730" s="20" t="s">
        <v>9</v>
      </c>
      <c r="E1730" s="20">
        <v>35544</v>
      </c>
      <c r="F1730" s="20">
        <v>1</v>
      </c>
      <c r="G1730" s="20">
        <v>0</v>
      </c>
      <c r="H1730" s="49">
        <v>41706</v>
      </c>
      <c r="I1730" s="20">
        <v>77</v>
      </c>
      <c r="J1730" s="20">
        <v>30</v>
      </c>
      <c r="K1730" s="20">
        <v>5</v>
      </c>
      <c r="L1730" s="20">
        <v>23</v>
      </c>
      <c r="M1730" s="20">
        <v>4</v>
      </c>
      <c r="N1730" s="20">
        <v>1</v>
      </c>
      <c r="O1730" s="20">
        <v>4</v>
      </c>
      <c r="P1730" s="20">
        <v>1</v>
      </c>
      <c r="Q1730" s="20">
        <v>2</v>
      </c>
      <c r="R1730" s="20">
        <v>0</v>
      </c>
      <c r="S1730" s="20">
        <v>3</v>
      </c>
      <c r="T1730" s="20">
        <v>7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47">
        <f t="shared" si="26"/>
        <v>0</v>
      </c>
      <c r="AB1730" s="20">
        <v>0</v>
      </c>
      <c r="AC1730" s="20"/>
      <c r="AD1730" s="20" t="s">
        <v>33</v>
      </c>
    </row>
    <row r="1731" spans="1:30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F1731">
        <v>1</v>
      </c>
      <c r="G1731">
        <v>0</v>
      </c>
      <c r="H1731" s="35">
        <v>41650</v>
      </c>
      <c r="I1731">
        <v>77</v>
      </c>
      <c r="J1731">
        <v>35</v>
      </c>
      <c r="K1731">
        <v>40</v>
      </c>
      <c r="L1731">
        <v>111</v>
      </c>
      <c r="M1731">
        <v>36</v>
      </c>
      <c r="N1731">
        <v>40</v>
      </c>
      <c r="O1731">
        <v>12</v>
      </c>
      <c r="P1731">
        <v>3</v>
      </c>
      <c r="Q1731">
        <v>3</v>
      </c>
      <c r="R1731">
        <v>1</v>
      </c>
      <c r="S1731">
        <v>7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s="47">
        <f t="shared" ref="AA1731:AA1794" si="27">SUM(U1731:Z1731)</f>
        <v>0</v>
      </c>
      <c r="AB1731">
        <v>0</v>
      </c>
      <c r="AD1731" t="s">
        <v>38</v>
      </c>
    </row>
    <row r="1732" spans="1:30" x14ac:dyDescent="0.25">
      <c r="A1732" s="20">
        <v>10584</v>
      </c>
      <c r="B1732" s="20">
        <v>1976</v>
      </c>
      <c r="C1732" s="20" t="s">
        <v>2</v>
      </c>
      <c r="D1732" s="20" t="s">
        <v>14</v>
      </c>
      <c r="E1732" s="20">
        <v>65665</v>
      </c>
      <c r="F1732" s="20">
        <v>0</v>
      </c>
      <c r="G1732" s="20">
        <v>1</v>
      </c>
      <c r="H1732" s="49">
        <v>41610</v>
      </c>
      <c r="I1732" s="20">
        <v>77</v>
      </c>
      <c r="J1732" s="20">
        <v>225</v>
      </c>
      <c r="K1732" s="20">
        <v>162</v>
      </c>
      <c r="L1732" s="20">
        <v>387</v>
      </c>
      <c r="M1732" s="20">
        <v>106</v>
      </c>
      <c r="N1732" s="20">
        <v>36</v>
      </c>
      <c r="O1732" s="20">
        <v>29</v>
      </c>
      <c r="P1732" s="20">
        <v>1</v>
      </c>
      <c r="Q1732" s="20">
        <v>5</v>
      </c>
      <c r="R1732" s="20">
        <v>10</v>
      </c>
      <c r="S1732" s="20">
        <v>8</v>
      </c>
      <c r="T1732" s="20">
        <v>3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47">
        <f t="shared" si="27"/>
        <v>0</v>
      </c>
      <c r="AB1732" s="20">
        <v>0</v>
      </c>
      <c r="AC1732" s="20"/>
      <c r="AD1732" s="20" t="s">
        <v>38</v>
      </c>
    </row>
    <row r="1733" spans="1:30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F1733">
        <v>1</v>
      </c>
      <c r="G1733">
        <v>0</v>
      </c>
      <c r="H1733" s="35">
        <v>41571</v>
      </c>
      <c r="I1733">
        <v>77</v>
      </c>
      <c r="J1733">
        <v>9</v>
      </c>
      <c r="K1733">
        <v>1</v>
      </c>
      <c r="L1733">
        <v>24</v>
      </c>
      <c r="M1733">
        <v>2</v>
      </c>
      <c r="N1733">
        <v>1</v>
      </c>
      <c r="O1733">
        <v>2</v>
      </c>
      <c r="P1733">
        <v>3</v>
      </c>
      <c r="Q1733">
        <v>3</v>
      </c>
      <c r="R1733">
        <v>0</v>
      </c>
      <c r="S1733">
        <v>3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s="47">
        <f t="shared" si="27"/>
        <v>0</v>
      </c>
      <c r="AB1733">
        <v>0</v>
      </c>
      <c r="AD1733" t="s">
        <v>38</v>
      </c>
    </row>
    <row r="1734" spans="1:30" x14ac:dyDescent="0.25">
      <c r="A1734" s="20">
        <v>6071</v>
      </c>
      <c r="B1734" s="20">
        <v>1989</v>
      </c>
      <c r="C1734" s="20" t="s">
        <v>2</v>
      </c>
      <c r="D1734" s="20" t="s">
        <v>9</v>
      </c>
      <c r="E1734" s="20">
        <v>81217</v>
      </c>
      <c r="F1734" s="20">
        <v>0</v>
      </c>
      <c r="G1734" s="20">
        <v>0</v>
      </c>
      <c r="H1734" s="49">
        <v>41474</v>
      </c>
      <c r="I1734" s="20">
        <v>77</v>
      </c>
      <c r="J1734" s="20">
        <v>493</v>
      </c>
      <c r="K1734" s="20">
        <v>70</v>
      </c>
      <c r="L1734" s="20">
        <v>324</v>
      </c>
      <c r="M1734" s="20">
        <v>146</v>
      </c>
      <c r="N1734" s="20">
        <v>40</v>
      </c>
      <c r="O1734" s="20">
        <v>84</v>
      </c>
      <c r="P1734" s="20">
        <v>1</v>
      </c>
      <c r="Q1734" s="20">
        <v>3</v>
      </c>
      <c r="R1734" s="20">
        <v>7</v>
      </c>
      <c r="S1734" s="20">
        <v>11</v>
      </c>
      <c r="T1734" s="20">
        <v>1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47">
        <f t="shared" si="27"/>
        <v>0</v>
      </c>
      <c r="AB1734" s="20">
        <v>0</v>
      </c>
      <c r="AC1734" s="20"/>
      <c r="AD1734" s="20" t="s">
        <v>38</v>
      </c>
    </row>
    <row r="1735" spans="1:30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F1735">
        <v>0</v>
      </c>
      <c r="G1735">
        <v>0</v>
      </c>
      <c r="H1735" s="35">
        <v>41474</v>
      </c>
      <c r="I1735">
        <v>77</v>
      </c>
      <c r="J1735">
        <v>493</v>
      </c>
      <c r="K1735">
        <v>70</v>
      </c>
      <c r="L1735">
        <v>324</v>
      </c>
      <c r="M1735">
        <v>146</v>
      </c>
      <c r="N1735">
        <v>40</v>
      </c>
      <c r="O1735">
        <v>84</v>
      </c>
      <c r="P1735">
        <v>1</v>
      </c>
      <c r="Q1735">
        <v>3</v>
      </c>
      <c r="R1735">
        <v>7</v>
      </c>
      <c r="S1735">
        <v>11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s="47">
        <f t="shared" si="27"/>
        <v>0</v>
      </c>
      <c r="AB1735">
        <v>0</v>
      </c>
      <c r="AD1735" t="s">
        <v>38</v>
      </c>
    </row>
    <row r="1736" spans="1:30" x14ac:dyDescent="0.25">
      <c r="A1736" s="20">
        <v>10203</v>
      </c>
      <c r="B1736" s="20">
        <v>1990</v>
      </c>
      <c r="C1736" s="20" t="s">
        <v>2</v>
      </c>
      <c r="D1736" s="20" t="s">
        <v>9</v>
      </c>
      <c r="E1736" s="20">
        <v>26095</v>
      </c>
      <c r="F1736" s="20">
        <v>1</v>
      </c>
      <c r="G1736" s="20">
        <v>0</v>
      </c>
      <c r="H1736" s="49">
        <v>41455</v>
      </c>
      <c r="I1736" s="20">
        <v>77</v>
      </c>
      <c r="J1736" s="20">
        <v>11</v>
      </c>
      <c r="K1736" s="20">
        <v>7</v>
      </c>
      <c r="L1736" s="20">
        <v>9</v>
      </c>
      <c r="M1736" s="20">
        <v>3</v>
      </c>
      <c r="N1736" s="20">
        <v>1</v>
      </c>
      <c r="O1736" s="20">
        <v>11</v>
      </c>
      <c r="P1736" s="20">
        <v>1</v>
      </c>
      <c r="Q1736" s="20">
        <v>1</v>
      </c>
      <c r="R1736" s="20">
        <v>0</v>
      </c>
      <c r="S1736" s="20">
        <v>3</v>
      </c>
      <c r="T1736" s="20">
        <v>7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47">
        <f t="shared" si="27"/>
        <v>0</v>
      </c>
      <c r="AB1736" s="20">
        <v>0</v>
      </c>
      <c r="AC1736" s="20"/>
      <c r="AD1736" s="20" t="s">
        <v>38</v>
      </c>
    </row>
    <row r="1737" spans="1:30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F1737">
        <v>0</v>
      </c>
      <c r="G1737">
        <v>0</v>
      </c>
      <c r="H1737" s="35">
        <v>41453</v>
      </c>
      <c r="I1737">
        <v>77</v>
      </c>
      <c r="J1737">
        <v>918</v>
      </c>
      <c r="K1737">
        <v>10</v>
      </c>
      <c r="L1737">
        <v>129</v>
      </c>
      <c r="M1737">
        <v>13</v>
      </c>
      <c r="N1737">
        <v>0</v>
      </c>
      <c r="O1737">
        <v>129</v>
      </c>
      <c r="P1737">
        <v>1</v>
      </c>
      <c r="Q1737">
        <v>11</v>
      </c>
      <c r="R1737">
        <v>3</v>
      </c>
      <c r="S1737">
        <v>12</v>
      </c>
      <c r="T1737">
        <v>7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 s="47">
        <f t="shared" si="27"/>
        <v>4</v>
      </c>
      <c r="AB1737">
        <v>0</v>
      </c>
      <c r="AD1737" t="s">
        <v>37</v>
      </c>
    </row>
    <row r="1738" spans="1:30" x14ac:dyDescent="0.25">
      <c r="A1738" s="20">
        <v>4037</v>
      </c>
      <c r="B1738" s="20">
        <v>1976</v>
      </c>
      <c r="C1738" s="20" t="s">
        <v>2</v>
      </c>
      <c r="D1738" s="20" t="s">
        <v>10</v>
      </c>
      <c r="E1738" s="20">
        <v>31859</v>
      </c>
      <c r="F1738" s="20">
        <v>1</v>
      </c>
      <c r="G1738" s="20">
        <v>0</v>
      </c>
      <c r="H1738" s="49">
        <v>41439</v>
      </c>
      <c r="I1738" s="20">
        <v>77</v>
      </c>
      <c r="J1738" s="20">
        <v>3</v>
      </c>
      <c r="K1738" s="20">
        <v>1</v>
      </c>
      <c r="L1738" s="20">
        <v>3</v>
      </c>
      <c r="M1738" s="20">
        <v>8</v>
      </c>
      <c r="N1738" s="20">
        <v>0</v>
      </c>
      <c r="O1738" s="20">
        <v>5</v>
      </c>
      <c r="P1738" s="20">
        <v>1</v>
      </c>
      <c r="Q1738" s="20">
        <v>1</v>
      </c>
      <c r="R1738" s="20">
        <v>0</v>
      </c>
      <c r="S1738" s="20">
        <v>2</v>
      </c>
      <c r="T1738" s="20">
        <v>7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47">
        <f t="shared" si="27"/>
        <v>0</v>
      </c>
      <c r="AB1738" s="20">
        <v>0</v>
      </c>
      <c r="AC1738" s="20"/>
      <c r="AD1738" s="20" t="s">
        <v>33</v>
      </c>
    </row>
    <row r="1739" spans="1:30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F1739">
        <v>0</v>
      </c>
      <c r="G1739">
        <v>0</v>
      </c>
      <c r="H1739" s="35">
        <v>41377</v>
      </c>
      <c r="I1739">
        <v>77</v>
      </c>
      <c r="J1739">
        <v>1285</v>
      </c>
      <c r="K1739">
        <v>42</v>
      </c>
      <c r="L1739">
        <v>716</v>
      </c>
      <c r="M1739">
        <v>55</v>
      </c>
      <c r="N1739">
        <v>0</v>
      </c>
      <c r="O1739">
        <v>21</v>
      </c>
      <c r="P1739">
        <v>0</v>
      </c>
      <c r="Q1739">
        <v>7</v>
      </c>
      <c r="R1739">
        <v>10</v>
      </c>
      <c r="S1739">
        <v>5</v>
      </c>
      <c r="T1739">
        <v>2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 s="47">
        <f t="shared" si="27"/>
        <v>1</v>
      </c>
      <c r="AB1739">
        <v>0</v>
      </c>
      <c r="AD1739" t="s">
        <v>38</v>
      </c>
    </row>
    <row r="1740" spans="1:30" x14ac:dyDescent="0.25">
      <c r="A1740" s="20">
        <v>10159</v>
      </c>
      <c r="B1740" s="20">
        <v>1970</v>
      </c>
      <c r="C1740" s="20" t="s">
        <v>2</v>
      </c>
      <c r="D1740" s="20" t="s">
        <v>10</v>
      </c>
      <c r="E1740" s="20">
        <v>58710</v>
      </c>
      <c r="F1740" s="20">
        <v>0</v>
      </c>
      <c r="G1740" s="20">
        <v>1</v>
      </c>
      <c r="H1740" s="49">
        <v>41364</v>
      </c>
      <c r="I1740" s="20">
        <v>77</v>
      </c>
      <c r="J1740" s="20">
        <v>440</v>
      </c>
      <c r="K1740" s="20">
        <v>81</v>
      </c>
      <c r="L1740" s="20">
        <v>368</v>
      </c>
      <c r="M1740" s="20">
        <v>0</v>
      </c>
      <c r="N1740" s="20">
        <v>122</v>
      </c>
      <c r="O1740" s="20">
        <v>174</v>
      </c>
      <c r="P1740" s="20">
        <v>6</v>
      </c>
      <c r="Q1740" s="20">
        <v>11</v>
      </c>
      <c r="R1740" s="20">
        <v>5</v>
      </c>
      <c r="S1740" s="20">
        <v>9</v>
      </c>
      <c r="T1740" s="20">
        <v>6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47">
        <f t="shared" si="27"/>
        <v>0</v>
      </c>
      <c r="AB1740" s="20">
        <v>0</v>
      </c>
      <c r="AC1740" s="20"/>
      <c r="AD1740" s="20" t="s">
        <v>34</v>
      </c>
    </row>
    <row r="1741" spans="1:30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F1741">
        <v>1</v>
      </c>
      <c r="G1741">
        <v>1</v>
      </c>
      <c r="H1741" s="35">
        <v>41300</v>
      </c>
      <c r="I1741">
        <v>77</v>
      </c>
      <c r="J1741">
        <v>80</v>
      </c>
      <c r="K1741">
        <v>3</v>
      </c>
      <c r="L1741">
        <v>26</v>
      </c>
      <c r="M1741">
        <v>4</v>
      </c>
      <c r="N1741">
        <v>2</v>
      </c>
      <c r="O1741">
        <v>14</v>
      </c>
      <c r="P1741">
        <v>4</v>
      </c>
      <c r="Q1741">
        <v>3</v>
      </c>
      <c r="R1741">
        <v>1</v>
      </c>
      <c r="S1741">
        <v>3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s="47">
        <f t="shared" si="27"/>
        <v>0</v>
      </c>
      <c r="AB1741">
        <v>0</v>
      </c>
      <c r="AD1741" t="s">
        <v>38</v>
      </c>
    </row>
    <row r="1742" spans="1:30" x14ac:dyDescent="0.25">
      <c r="A1742" s="20">
        <v>9426</v>
      </c>
      <c r="B1742" s="20">
        <v>1964</v>
      </c>
      <c r="C1742" s="20" t="s">
        <v>4</v>
      </c>
      <c r="D1742" s="20" t="s">
        <v>9</v>
      </c>
      <c r="E1742" s="20">
        <v>58308</v>
      </c>
      <c r="F1742" s="20">
        <v>0</v>
      </c>
      <c r="G1742" s="20">
        <v>1</v>
      </c>
      <c r="H1742" s="49">
        <v>41286</v>
      </c>
      <c r="I1742" s="20">
        <v>77</v>
      </c>
      <c r="J1742" s="20">
        <v>691</v>
      </c>
      <c r="K1742" s="20">
        <v>0</v>
      </c>
      <c r="L1742" s="20">
        <v>69</v>
      </c>
      <c r="M1742" s="20">
        <v>10</v>
      </c>
      <c r="N1742" s="20">
        <v>0</v>
      </c>
      <c r="O1742" s="20">
        <v>130</v>
      </c>
      <c r="P1742" s="20">
        <v>4</v>
      </c>
      <c r="Q1742" s="20">
        <v>2</v>
      </c>
      <c r="R1742" s="20">
        <v>6</v>
      </c>
      <c r="S1742" s="20">
        <v>3</v>
      </c>
      <c r="T1742" s="20">
        <v>8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47">
        <f t="shared" si="27"/>
        <v>0</v>
      </c>
      <c r="AB1742" s="20">
        <v>0</v>
      </c>
      <c r="AC1742" s="20"/>
      <c r="AD1742" s="20" t="s">
        <v>38</v>
      </c>
    </row>
    <row r="1743" spans="1:30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F1743">
        <v>1</v>
      </c>
      <c r="G1743">
        <v>2</v>
      </c>
      <c r="H1743" s="35">
        <v>41275</v>
      </c>
      <c r="I1743">
        <v>77</v>
      </c>
      <c r="J1743">
        <v>24</v>
      </c>
      <c r="K1743">
        <v>0</v>
      </c>
      <c r="L1743">
        <v>27</v>
      </c>
      <c r="M1743">
        <v>8</v>
      </c>
      <c r="N1743">
        <v>30</v>
      </c>
      <c r="O1743">
        <v>10</v>
      </c>
      <c r="P1743">
        <v>2</v>
      </c>
      <c r="Q1743">
        <v>3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s="47">
        <f t="shared" si="27"/>
        <v>0</v>
      </c>
      <c r="AB1743">
        <v>1</v>
      </c>
      <c r="AD1743" t="s">
        <v>38</v>
      </c>
    </row>
    <row r="1744" spans="1:30" x14ac:dyDescent="0.25">
      <c r="A1744" s="20">
        <v>10826</v>
      </c>
      <c r="B1744" s="20">
        <v>1959</v>
      </c>
      <c r="C1744" s="20" t="s">
        <v>2</v>
      </c>
      <c r="D1744" s="20" t="s">
        <v>14</v>
      </c>
      <c r="E1744" s="20">
        <v>18690</v>
      </c>
      <c r="F1744" s="20">
        <v>0</v>
      </c>
      <c r="G1744" s="20">
        <v>0</v>
      </c>
      <c r="H1744" s="49">
        <v>41271</v>
      </c>
      <c r="I1744" s="20">
        <v>77</v>
      </c>
      <c r="J1744" s="20">
        <v>6</v>
      </c>
      <c r="K1744" s="20">
        <v>1</v>
      </c>
      <c r="L1744" s="20">
        <v>7</v>
      </c>
      <c r="M1744" s="20">
        <v>23</v>
      </c>
      <c r="N1744" s="20">
        <v>4</v>
      </c>
      <c r="O1744" s="20">
        <v>19</v>
      </c>
      <c r="P1744" s="20">
        <v>1</v>
      </c>
      <c r="Q1744" s="20">
        <v>1</v>
      </c>
      <c r="R1744" s="20">
        <v>1</v>
      </c>
      <c r="S1744" s="20">
        <v>2</v>
      </c>
      <c r="T1744" s="20">
        <v>8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47">
        <f t="shared" si="27"/>
        <v>0</v>
      </c>
      <c r="AB1744" s="20">
        <v>0</v>
      </c>
      <c r="AC1744" s="20"/>
      <c r="AD1744" s="20" t="s">
        <v>38</v>
      </c>
    </row>
    <row r="1745" spans="1:30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F1745">
        <v>0</v>
      </c>
      <c r="G1745">
        <v>0</v>
      </c>
      <c r="H1745" s="35">
        <v>41271</v>
      </c>
      <c r="I1745">
        <v>77</v>
      </c>
      <c r="J1745">
        <v>6</v>
      </c>
      <c r="K1745">
        <v>1</v>
      </c>
      <c r="L1745">
        <v>7</v>
      </c>
      <c r="M1745">
        <v>23</v>
      </c>
      <c r="N1745">
        <v>4</v>
      </c>
      <c r="O1745">
        <v>19</v>
      </c>
      <c r="P1745">
        <v>1</v>
      </c>
      <c r="Q1745">
        <v>1</v>
      </c>
      <c r="R1745">
        <v>1</v>
      </c>
      <c r="S1745">
        <v>2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s="47">
        <f t="shared" si="27"/>
        <v>0</v>
      </c>
      <c r="AB1745">
        <v>0</v>
      </c>
      <c r="AD1745" t="s">
        <v>32</v>
      </c>
    </row>
    <row r="1746" spans="1:30" x14ac:dyDescent="0.25">
      <c r="A1746" s="20">
        <v>10304</v>
      </c>
      <c r="B1746" s="20">
        <v>1959</v>
      </c>
      <c r="C1746" s="20" t="s">
        <v>2</v>
      </c>
      <c r="D1746" s="20" t="s">
        <v>14</v>
      </c>
      <c r="E1746" s="20">
        <v>18690</v>
      </c>
      <c r="F1746" s="20">
        <v>0</v>
      </c>
      <c r="G1746" s="20">
        <v>0</v>
      </c>
      <c r="H1746" s="49">
        <v>41271</v>
      </c>
      <c r="I1746" s="20">
        <v>77</v>
      </c>
      <c r="J1746" s="20">
        <v>6</v>
      </c>
      <c r="K1746" s="20">
        <v>1</v>
      </c>
      <c r="L1746" s="20">
        <v>7</v>
      </c>
      <c r="M1746" s="20">
        <v>23</v>
      </c>
      <c r="N1746" s="20">
        <v>4</v>
      </c>
      <c r="O1746" s="20">
        <v>19</v>
      </c>
      <c r="P1746" s="20">
        <v>1</v>
      </c>
      <c r="Q1746" s="20">
        <v>1</v>
      </c>
      <c r="R1746" s="20">
        <v>1</v>
      </c>
      <c r="S1746" s="20">
        <v>2</v>
      </c>
      <c r="T1746" s="20">
        <v>8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47">
        <f t="shared" si="27"/>
        <v>0</v>
      </c>
      <c r="AB1746" s="20">
        <v>0</v>
      </c>
      <c r="AC1746" s="20"/>
      <c r="AD1746" s="20" t="s">
        <v>38</v>
      </c>
    </row>
    <row r="1747" spans="1:30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F1747">
        <v>1</v>
      </c>
      <c r="G1747">
        <v>1</v>
      </c>
      <c r="H1747" s="35">
        <v>41254</v>
      </c>
      <c r="I1747">
        <v>77</v>
      </c>
      <c r="J1747">
        <v>53</v>
      </c>
      <c r="K1747">
        <v>8</v>
      </c>
      <c r="L1747">
        <v>17</v>
      </c>
      <c r="M1747">
        <v>13</v>
      </c>
      <c r="N1747">
        <v>0</v>
      </c>
      <c r="O1747">
        <v>21</v>
      </c>
      <c r="P1747">
        <v>3</v>
      </c>
      <c r="Q1747">
        <v>2</v>
      </c>
      <c r="R1747">
        <v>2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s="47">
        <f t="shared" si="27"/>
        <v>0</v>
      </c>
      <c r="AB1747">
        <v>0</v>
      </c>
      <c r="AD1747" t="s">
        <v>36</v>
      </c>
    </row>
    <row r="1748" spans="1:30" x14ac:dyDescent="0.25">
      <c r="A1748" s="20">
        <v>10992</v>
      </c>
      <c r="B1748" s="20">
        <v>1967</v>
      </c>
      <c r="C1748" s="20" t="s">
        <v>2</v>
      </c>
      <c r="D1748" s="20" t="s">
        <v>13</v>
      </c>
      <c r="E1748" s="20">
        <v>75702</v>
      </c>
      <c r="F1748" s="20">
        <v>1</v>
      </c>
      <c r="G1748" s="20">
        <v>1</v>
      </c>
      <c r="H1748" s="49">
        <v>41150</v>
      </c>
      <c r="I1748" s="20">
        <v>77</v>
      </c>
      <c r="J1748" s="20">
        <v>650</v>
      </c>
      <c r="K1748" s="20">
        <v>28</v>
      </c>
      <c r="L1748" s="20">
        <v>353</v>
      </c>
      <c r="M1748" s="20">
        <v>45</v>
      </c>
      <c r="N1748" s="20">
        <v>42</v>
      </c>
      <c r="O1748" s="20">
        <v>30</v>
      </c>
      <c r="P1748" s="20">
        <v>5</v>
      </c>
      <c r="Q1748" s="20">
        <v>4</v>
      </c>
      <c r="R1748" s="20">
        <v>6</v>
      </c>
      <c r="S1748" s="20">
        <v>11</v>
      </c>
      <c r="T1748" s="20">
        <v>8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47">
        <f t="shared" si="27"/>
        <v>0</v>
      </c>
      <c r="AB1748" s="20">
        <v>0</v>
      </c>
      <c r="AC1748" s="20"/>
      <c r="AD1748" s="20" t="s">
        <v>33</v>
      </c>
    </row>
    <row r="1749" spans="1:30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F1749">
        <v>1</v>
      </c>
      <c r="G1749">
        <v>0</v>
      </c>
      <c r="H1749" s="35">
        <v>41784</v>
      </c>
      <c r="I1749">
        <v>78</v>
      </c>
      <c r="J1749">
        <v>26</v>
      </c>
      <c r="K1749">
        <v>0</v>
      </c>
      <c r="L1749">
        <v>15</v>
      </c>
      <c r="M1749">
        <v>2</v>
      </c>
      <c r="N1749">
        <v>1</v>
      </c>
      <c r="O1749">
        <v>2</v>
      </c>
      <c r="P1749">
        <v>2</v>
      </c>
      <c r="Q1749">
        <v>3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s="47">
        <f t="shared" si="27"/>
        <v>0</v>
      </c>
      <c r="AB1749">
        <v>0</v>
      </c>
      <c r="AD1749" t="s">
        <v>33</v>
      </c>
    </row>
    <row r="1750" spans="1:30" x14ac:dyDescent="0.25">
      <c r="A1750" s="20">
        <v>10536</v>
      </c>
      <c r="B1750" s="20">
        <v>1971</v>
      </c>
      <c r="C1750" s="20" t="s">
        <v>3</v>
      </c>
      <c r="D1750" s="20" t="s">
        <v>13</v>
      </c>
      <c r="E1750" s="20">
        <v>32892</v>
      </c>
      <c r="F1750" s="20">
        <v>1</v>
      </c>
      <c r="G1750" s="20">
        <v>0</v>
      </c>
      <c r="H1750" s="49">
        <v>41784</v>
      </c>
      <c r="I1750" s="20">
        <v>78</v>
      </c>
      <c r="J1750" s="20">
        <v>26</v>
      </c>
      <c r="K1750" s="20">
        <v>0</v>
      </c>
      <c r="L1750" s="20">
        <v>15</v>
      </c>
      <c r="M1750" s="20">
        <v>2</v>
      </c>
      <c r="N1750" s="20">
        <v>1</v>
      </c>
      <c r="O1750" s="20">
        <v>2</v>
      </c>
      <c r="P1750" s="20">
        <v>2</v>
      </c>
      <c r="Q1750" s="20">
        <v>3</v>
      </c>
      <c r="R1750" s="20">
        <v>0</v>
      </c>
      <c r="S1750" s="20">
        <v>3</v>
      </c>
      <c r="T1750" s="20">
        <v>8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47">
        <f t="shared" si="27"/>
        <v>0</v>
      </c>
      <c r="AB1750" s="20">
        <v>0</v>
      </c>
      <c r="AC1750" s="20"/>
      <c r="AD1750" s="20" t="s">
        <v>38</v>
      </c>
    </row>
    <row r="1751" spans="1:30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F1751">
        <v>0</v>
      </c>
      <c r="G1751">
        <v>0</v>
      </c>
      <c r="H1751" s="35">
        <v>41715</v>
      </c>
      <c r="I1751">
        <v>78</v>
      </c>
      <c r="J1751">
        <v>1168</v>
      </c>
      <c r="K1751">
        <v>92</v>
      </c>
      <c r="L1751">
        <v>408</v>
      </c>
      <c r="M1751">
        <v>72</v>
      </c>
      <c r="N1751">
        <v>129</v>
      </c>
      <c r="O1751">
        <v>55</v>
      </c>
      <c r="P1751">
        <v>1</v>
      </c>
      <c r="Q1751">
        <v>5</v>
      </c>
      <c r="R1751">
        <v>6</v>
      </c>
      <c r="S1751">
        <v>7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 s="47">
        <f t="shared" si="27"/>
        <v>1</v>
      </c>
      <c r="AB1751">
        <v>0</v>
      </c>
      <c r="AD1751" t="s">
        <v>38</v>
      </c>
    </row>
    <row r="1752" spans="1:30" x14ac:dyDescent="0.25">
      <c r="A1752" s="20">
        <v>11092</v>
      </c>
      <c r="B1752" s="20">
        <v>1961</v>
      </c>
      <c r="C1752" s="20" t="s">
        <v>2</v>
      </c>
      <c r="D1752" s="20" t="s">
        <v>14</v>
      </c>
      <c r="E1752" s="20">
        <v>27116</v>
      </c>
      <c r="F1752" s="20">
        <v>1</v>
      </c>
      <c r="G1752" s="20">
        <v>1</v>
      </c>
      <c r="H1752" s="49">
        <v>41700</v>
      </c>
      <c r="I1752" s="20">
        <v>78</v>
      </c>
      <c r="J1752" s="20">
        <v>12</v>
      </c>
      <c r="K1752" s="20">
        <v>1</v>
      </c>
      <c r="L1752" s="20">
        <v>21</v>
      </c>
      <c r="M1752" s="20">
        <v>2</v>
      </c>
      <c r="N1752" s="20">
        <v>2</v>
      </c>
      <c r="O1752" s="20">
        <v>3</v>
      </c>
      <c r="P1752" s="20">
        <v>2</v>
      </c>
      <c r="Q1752" s="20">
        <v>2</v>
      </c>
      <c r="R1752" s="20">
        <v>0</v>
      </c>
      <c r="S1752" s="20">
        <v>3</v>
      </c>
      <c r="T1752" s="20">
        <v>7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47">
        <f t="shared" si="27"/>
        <v>0</v>
      </c>
      <c r="AB1752" s="20">
        <v>0</v>
      </c>
      <c r="AC1752" s="20"/>
      <c r="AD1752" s="20" t="s">
        <v>33</v>
      </c>
    </row>
    <row r="1753" spans="1:30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F1753">
        <v>1</v>
      </c>
      <c r="G1753">
        <v>0</v>
      </c>
      <c r="H1753" s="35">
        <v>41680</v>
      </c>
      <c r="I1753">
        <v>78</v>
      </c>
      <c r="J1753">
        <v>31</v>
      </c>
      <c r="K1753">
        <v>9</v>
      </c>
      <c r="L1753">
        <v>27</v>
      </c>
      <c r="M1753">
        <v>16</v>
      </c>
      <c r="N1753">
        <v>9</v>
      </c>
      <c r="O1753">
        <v>33</v>
      </c>
      <c r="P1753">
        <v>1</v>
      </c>
      <c r="Q1753">
        <v>1</v>
      </c>
      <c r="R1753">
        <v>1</v>
      </c>
      <c r="S1753">
        <v>4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s="47">
        <f t="shared" si="27"/>
        <v>0</v>
      </c>
      <c r="AB1753">
        <v>0</v>
      </c>
      <c r="AD1753" t="s">
        <v>33</v>
      </c>
    </row>
    <row r="1754" spans="1:30" x14ac:dyDescent="0.25">
      <c r="A1754" s="20">
        <v>10022</v>
      </c>
      <c r="B1754" s="20">
        <v>1973</v>
      </c>
      <c r="C1754" s="20" t="s">
        <v>3</v>
      </c>
      <c r="D1754" s="20" t="s">
        <v>9</v>
      </c>
      <c r="E1754" s="20">
        <v>54466</v>
      </c>
      <c r="F1754" s="20">
        <v>1</v>
      </c>
      <c r="G1754" s="20">
        <v>1</v>
      </c>
      <c r="H1754" s="49">
        <v>41679</v>
      </c>
      <c r="I1754" s="20">
        <v>78</v>
      </c>
      <c r="J1754" s="20">
        <v>12</v>
      </c>
      <c r="K1754" s="20">
        <v>0</v>
      </c>
      <c r="L1754" s="20">
        <v>4</v>
      </c>
      <c r="M1754" s="20">
        <v>0</v>
      </c>
      <c r="N1754" s="20">
        <v>0</v>
      </c>
      <c r="O1754" s="20">
        <v>0</v>
      </c>
      <c r="P1754" s="20">
        <v>1</v>
      </c>
      <c r="Q1754" s="20">
        <v>1</v>
      </c>
      <c r="R1754" s="20">
        <v>0</v>
      </c>
      <c r="S1754" s="20">
        <v>2</v>
      </c>
      <c r="T1754" s="20">
        <v>5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47">
        <f t="shared" si="27"/>
        <v>0</v>
      </c>
      <c r="AB1754" s="20">
        <v>0</v>
      </c>
      <c r="AC1754" s="20"/>
      <c r="AD1754" s="20" t="s">
        <v>38</v>
      </c>
    </row>
    <row r="1755" spans="1:30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F1755">
        <v>0</v>
      </c>
      <c r="G1755">
        <v>1</v>
      </c>
      <c r="H1755" s="35">
        <v>41664</v>
      </c>
      <c r="I1755">
        <v>78</v>
      </c>
      <c r="J1755">
        <v>89</v>
      </c>
      <c r="K1755">
        <v>15</v>
      </c>
      <c r="L1755">
        <v>89</v>
      </c>
      <c r="M1755">
        <v>34</v>
      </c>
      <c r="N1755">
        <v>42</v>
      </c>
      <c r="O1755">
        <v>5</v>
      </c>
      <c r="P1755">
        <v>1</v>
      </c>
      <c r="Q1755">
        <v>4</v>
      </c>
      <c r="R1755">
        <v>1</v>
      </c>
      <c r="S1755">
        <v>6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47">
        <f t="shared" si="27"/>
        <v>0</v>
      </c>
      <c r="AB1755">
        <v>0</v>
      </c>
      <c r="AD1755" t="s">
        <v>37</v>
      </c>
    </row>
    <row r="1756" spans="1:30" x14ac:dyDescent="0.25">
      <c r="A1756" s="20">
        <v>3503</v>
      </c>
      <c r="B1756" s="20">
        <v>1950</v>
      </c>
      <c r="C1756" s="20" t="s">
        <v>2</v>
      </c>
      <c r="D1756" s="20" t="s">
        <v>10</v>
      </c>
      <c r="E1756" s="20">
        <v>82460</v>
      </c>
      <c r="F1756" s="20">
        <v>0</v>
      </c>
      <c r="G1756" s="20">
        <v>0</v>
      </c>
      <c r="H1756" s="49">
        <v>41610</v>
      </c>
      <c r="I1756" s="20">
        <v>78</v>
      </c>
      <c r="J1756" s="20">
        <v>255</v>
      </c>
      <c r="K1756" s="20">
        <v>47</v>
      </c>
      <c r="L1756" s="20">
        <v>573</v>
      </c>
      <c r="M1756" s="20">
        <v>52</v>
      </c>
      <c r="N1756" s="20">
        <v>32</v>
      </c>
      <c r="O1756" s="20">
        <v>15</v>
      </c>
      <c r="P1756" s="20">
        <v>1</v>
      </c>
      <c r="Q1756" s="20">
        <v>5</v>
      </c>
      <c r="R1756" s="20">
        <v>3</v>
      </c>
      <c r="S1756" s="20">
        <v>6</v>
      </c>
      <c r="T1756" s="20">
        <v>1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47">
        <f t="shared" si="27"/>
        <v>0</v>
      </c>
      <c r="AB1756" s="20">
        <v>0</v>
      </c>
      <c r="AC1756" s="20"/>
      <c r="AD1756" s="20" t="s">
        <v>33</v>
      </c>
    </row>
    <row r="1757" spans="1:30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F1757">
        <v>0</v>
      </c>
      <c r="G1757">
        <v>0</v>
      </c>
      <c r="H1757" s="35">
        <v>41593</v>
      </c>
      <c r="I1757">
        <v>78</v>
      </c>
      <c r="J1757">
        <v>760</v>
      </c>
      <c r="K1757">
        <v>53</v>
      </c>
      <c r="L1757">
        <v>400</v>
      </c>
      <c r="M1757">
        <v>17</v>
      </c>
      <c r="N1757">
        <v>93</v>
      </c>
      <c r="O1757">
        <v>0</v>
      </c>
      <c r="P1757">
        <v>1</v>
      </c>
      <c r="Q1757">
        <v>4</v>
      </c>
      <c r="R1757">
        <v>5</v>
      </c>
      <c r="S1757">
        <v>11</v>
      </c>
      <c r="T1757">
        <v>2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 s="47">
        <f t="shared" si="27"/>
        <v>1</v>
      </c>
      <c r="AB1757">
        <v>0</v>
      </c>
      <c r="AD1757" t="s">
        <v>38</v>
      </c>
    </row>
    <row r="1758" spans="1:30" x14ac:dyDescent="0.25">
      <c r="A1758" s="20">
        <v>5538</v>
      </c>
      <c r="B1758" s="20">
        <v>1975</v>
      </c>
      <c r="C1758" s="20" t="s">
        <v>2</v>
      </c>
      <c r="D1758" s="20" t="s">
        <v>10</v>
      </c>
      <c r="E1758" s="20">
        <v>83829</v>
      </c>
      <c r="F1758" s="20">
        <v>0</v>
      </c>
      <c r="G1758" s="20">
        <v>0</v>
      </c>
      <c r="H1758" s="49">
        <v>41555</v>
      </c>
      <c r="I1758" s="20">
        <v>78</v>
      </c>
      <c r="J1758" s="20">
        <v>897</v>
      </c>
      <c r="K1758" s="20">
        <v>161</v>
      </c>
      <c r="L1758" s="20">
        <v>430</v>
      </c>
      <c r="M1758" s="20">
        <v>186</v>
      </c>
      <c r="N1758" s="20">
        <v>161</v>
      </c>
      <c r="O1758" s="20">
        <v>27</v>
      </c>
      <c r="P1758" s="20">
        <v>0</v>
      </c>
      <c r="Q1758" s="20">
        <v>4</v>
      </c>
      <c r="R1758" s="20">
        <v>7</v>
      </c>
      <c r="S1758" s="20">
        <v>6</v>
      </c>
      <c r="T1758" s="20">
        <v>1</v>
      </c>
      <c r="U1758" s="20">
        <v>1</v>
      </c>
      <c r="V1758" s="20">
        <v>0</v>
      </c>
      <c r="W1758" s="20">
        <v>1</v>
      </c>
      <c r="X1758" s="20">
        <v>1</v>
      </c>
      <c r="Y1758" s="20">
        <v>0</v>
      </c>
      <c r="Z1758" s="20">
        <v>1</v>
      </c>
      <c r="AA1758" s="47">
        <f t="shared" si="27"/>
        <v>4</v>
      </c>
      <c r="AB1758" s="20">
        <v>0</v>
      </c>
      <c r="AC1758" s="20"/>
      <c r="AD1758" s="20" t="s">
        <v>38</v>
      </c>
    </row>
    <row r="1759" spans="1:30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F1759">
        <v>0</v>
      </c>
      <c r="G1759">
        <v>0</v>
      </c>
      <c r="H1759" s="35">
        <v>41555</v>
      </c>
      <c r="I1759">
        <v>78</v>
      </c>
      <c r="J1759">
        <v>897</v>
      </c>
      <c r="K1759">
        <v>161</v>
      </c>
      <c r="L1759">
        <v>430</v>
      </c>
      <c r="M1759">
        <v>186</v>
      </c>
      <c r="N1759">
        <v>161</v>
      </c>
      <c r="O1759">
        <v>27</v>
      </c>
      <c r="P1759">
        <v>0</v>
      </c>
      <c r="Q1759">
        <v>4</v>
      </c>
      <c r="R1759">
        <v>7</v>
      </c>
      <c r="S1759">
        <v>6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1</v>
      </c>
      <c r="AA1759" s="47">
        <f t="shared" si="27"/>
        <v>4</v>
      </c>
      <c r="AB1759">
        <v>0</v>
      </c>
      <c r="AD1759" t="s">
        <v>38</v>
      </c>
    </row>
    <row r="1760" spans="1:30" x14ac:dyDescent="0.25">
      <c r="A1760" s="20">
        <v>4227</v>
      </c>
      <c r="B1760" s="20">
        <v>1968</v>
      </c>
      <c r="C1760" s="20" t="s">
        <v>4</v>
      </c>
      <c r="D1760" s="20" t="s">
        <v>13</v>
      </c>
      <c r="E1760" s="20">
        <v>32889</v>
      </c>
      <c r="F1760" s="20">
        <v>1</v>
      </c>
      <c r="G1760" s="20">
        <v>1</v>
      </c>
      <c r="H1760" s="49">
        <v>41523</v>
      </c>
      <c r="I1760" s="20">
        <v>78</v>
      </c>
      <c r="J1760" s="20">
        <v>28</v>
      </c>
      <c r="K1760" s="20">
        <v>0</v>
      </c>
      <c r="L1760" s="20">
        <v>13</v>
      </c>
      <c r="M1760" s="20">
        <v>4</v>
      </c>
      <c r="N1760" s="20">
        <v>2</v>
      </c>
      <c r="O1760" s="20">
        <v>8</v>
      </c>
      <c r="P1760" s="20">
        <v>3</v>
      </c>
      <c r="Q1760" s="20">
        <v>2</v>
      </c>
      <c r="R1760" s="20">
        <v>1</v>
      </c>
      <c r="S1760" s="20">
        <v>3</v>
      </c>
      <c r="T1760" s="20">
        <v>5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47">
        <f t="shared" si="27"/>
        <v>0</v>
      </c>
      <c r="AB1760" s="20">
        <v>0</v>
      </c>
      <c r="AC1760" s="20"/>
      <c r="AD1760" s="20" t="s">
        <v>38</v>
      </c>
    </row>
    <row r="1761" spans="1:30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F1761">
        <v>1</v>
      </c>
      <c r="G1761">
        <v>0</v>
      </c>
      <c r="H1761" s="35">
        <v>41493</v>
      </c>
      <c r="I1761">
        <v>78</v>
      </c>
      <c r="J1761">
        <v>22</v>
      </c>
      <c r="K1761">
        <v>3</v>
      </c>
      <c r="L1761">
        <v>18</v>
      </c>
      <c r="M1761">
        <v>0</v>
      </c>
      <c r="N1761">
        <v>0</v>
      </c>
      <c r="O1761">
        <v>11</v>
      </c>
      <c r="P1761">
        <v>1</v>
      </c>
      <c r="Q1761">
        <v>2</v>
      </c>
      <c r="R1761">
        <v>0</v>
      </c>
      <c r="S1761">
        <v>3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s="47">
        <f t="shared" si="27"/>
        <v>0</v>
      </c>
      <c r="AB1761">
        <v>0</v>
      </c>
      <c r="AD1761" t="s">
        <v>33</v>
      </c>
    </row>
    <row r="1762" spans="1:30" x14ac:dyDescent="0.25">
      <c r="A1762" s="20">
        <v>8916</v>
      </c>
      <c r="B1762" s="20">
        <v>1975</v>
      </c>
      <c r="C1762" s="20" t="s">
        <v>2</v>
      </c>
      <c r="D1762" s="20" t="s">
        <v>10</v>
      </c>
      <c r="E1762" s="20">
        <v>36627</v>
      </c>
      <c r="F1762" s="20">
        <v>2</v>
      </c>
      <c r="G1762" s="20">
        <v>0</v>
      </c>
      <c r="H1762" s="49">
        <v>41478</v>
      </c>
      <c r="I1762" s="20">
        <v>78</v>
      </c>
      <c r="J1762" s="20">
        <v>9</v>
      </c>
      <c r="K1762" s="20">
        <v>1</v>
      </c>
      <c r="L1762" s="20">
        <v>5</v>
      </c>
      <c r="M1762" s="20">
        <v>0</v>
      </c>
      <c r="N1762" s="20">
        <v>0</v>
      </c>
      <c r="O1762" s="20">
        <v>1</v>
      </c>
      <c r="P1762" s="20">
        <v>1</v>
      </c>
      <c r="Q1762" s="20">
        <v>0</v>
      </c>
      <c r="R1762" s="20">
        <v>0</v>
      </c>
      <c r="S1762" s="20">
        <v>3</v>
      </c>
      <c r="T1762" s="20">
        <v>5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47">
        <f t="shared" si="27"/>
        <v>0</v>
      </c>
      <c r="AB1762" s="20">
        <v>0</v>
      </c>
      <c r="AC1762" s="20"/>
      <c r="AD1762" s="20" t="s">
        <v>33</v>
      </c>
    </row>
    <row r="1763" spans="1:30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F1763">
        <v>1</v>
      </c>
      <c r="G1763">
        <v>0</v>
      </c>
      <c r="H1763" s="35">
        <v>41468</v>
      </c>
      <c r="I1763">
        <v>78</v>
      </c>
      <c r="J1763">
        <v>12</v>
      </c>
      <c r="K1763">
        <v>4</v>
      </c>
      <c r="L1763">
        <v>6</v>
      </c>
      <c r="M1763">
        <v>11</v>
      </c>
      <c r="N1763">
        <v>8</v>
      </c>
      <c r="O1763">
        <v>16</v>
      </c>
      <c r="P1763">
        <v>2</v>
      </c>
      <c r="Q1763">
        <v>2</v>
      </c>
      <c r="R1763">
        <v>0</v>
      </c>
      <c r="S1763">
        <v>3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47">
        <f t="shared" si="27"/>
        <v>0</v>
      </c>
      <c r="AB1763">
        <v>0</v>
      </c>
      <c r="AD1763" t="s">
        <v>36</v>
      </c>
    </row>
    <row r="1764" spans="1:30" x14ac:dyDescent="0.25">
      <c r="A1764" s="20">
        <v>5883</v>
      </c>
      <c r="B1764" s="20">
        <v>1972</v>
      </c>
      <c r="C1764" s="20" t="s">
        <v>2</v>
      </c>
      <c r="D1764" s="20" t="s">
        <v>14</v>
      </c>
      <c r="E1764" s="20">
        <v>77981</v>
      </c>
      <c r="F1764" s="20">
        <v>1</v>
      </c>
      <c r="G1764" s="20">
        <v>0</v>
      </c>
      <c r="H1764" s="49">
        <v>41420</v>
      </c>
      <c r="I1764" s="20">
        <v>78</v>
      </c>
      <c r="J1764" s="20">
        <v>138</v>
      </c>
      <c r="K1764" s="20">
        <v>120</v>
      </c>
      <c r="L1764" s="20">
        <v>204</v>
      </c>
      <c r="M1764" s="20">
        <v>16</v>
      </c>
      <c r="N1764" s="20">
        <v>126</v>
      </c>
      <c r="O1764" s="20">
        <v>60</v>
      </c>
      <c r="P1764" s="20">
        <v>3</v>
      </c>
      <c r="Q1764" s="20">
        <v>7</v>
      </c>
      <c r="R1764" s="20">
        <v>4</v>
      </c>
      <c r="S1764" s="20">
        <v>7</v>
      </c>
      <c r="T1764" s="20">
        <v>5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47">
        <f t="shared" si="27"/>
        <v>0</v>
      </c>
      <c r="AB1764" s="20">
        <v>0</v>
      </c>
      <c r="AC1764" s="20"/>
      <c r="AD1764" s="20" t="s">
        <v>38</v>
      </c>
    </row>
    <row r="1765" spans="1:30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F1765">
        <v>0</v>
      </c>
      <c r="G1765">
        <v>1</v>
      </c>
      <c r="H1765" s="35">
        <v>41414</v>
      </c>
      <c r="I1765">
        <v>78</v>
      </c>
      <c r="J1765">
        <v>520</v>
      </c>
      <c r="K1765">
        <v>20</v>
      </c>
      <c r="L1765">
        <v>367</v>
      </c>
      <c r="M1765">
        <v>39</v>
      </c>
      <c r="N1765">
        <v>81</v>
      </c>
      <c r="O1765">
        <v>40</v>
      </c>
      <c r="P1765">
        <v>2</v>
      </c>
      <c r="Q1765">
        <v>6</v>
      </c>
      <c r="R1765">
        <v>3</v>
      </c>
      <c r="S1765">
        <v>6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47">
        <f t="shared" si="27"/>
        <v>0</v>
      </c>
      <c r="AB1765">
        <v>0</v>
      </c>
      <c r="AD1765" t="s">
        <v>38</v>
      </c>
    </row>
    <row r="1766" spans="1:30" x14ac:dyDescent="0.25">
      <c r="A1766" s="20">
        <v>697</v>
      </c>
      <c r="B1766" s="20">
        <v>1969</v>
      </c>
      <c r="C1766" s="20" t="s">
        <v>2</v>
      </c>
      <c r="D1766" s="20" t="s">
        <v>13</v>
      </c>
      <c r="E1766" s="20">
        <v>74918</v>
      </c>
      <c r="F1766" s="20">
        <v>0</v>
      </c>
      <c r="G1766" s="20">
        <v>0</v>
      </c>
      <c r="H1766" s="49">
        <v>41345</v>
      </c>
      <c r="I1766" s="20">
        <v>78</v>
      </c>
      <c r="J1766" s="20">
        <v>972</v>
      </c>
      <c r="K1766" s="20">
        <v>59</v>
      </c>
      <c r="L1766" s="20">
        <v>913</v>
      </c>
      <c r="M1766" s="20">
        <v>25</v>
      </c>
      <c r="N1766" s="20">
        <v>19</v>
      </c>
      <c r="O1766" s="20">
        <v>59</v>
      </c>
      <c r="P1766" s="20">
        <v>1</v>
      </c>
      <c r="Q1766" s="20">
        <v>5</v>
      </c>
      <c r="R1766" s="20">
        <v>9</v>
      </c>
      <c r="S1766" s="20">
        <v>6</v>
      </c>
      <c r="T1766" s="20">
        <v>3</v>
      </c>
      <c r="U1766" s="20">
        <v>0</v>
      </c>
      <c r="V1766" s="20">
        <v>0</v>
      </c>
      <c r="W1766" s="20">
        <v>1</v>
      </c>
      <c r="X1766" s="20">
        <v>0</v>
      </c>
      <c r="Y1766" s="20">
        <v>0</v>
      </c>
      <c r="Z1766" s="20">
        <v>0</v>
      </c>
      <c r="AA1766" s="47">
        <f t="shared" si="27"/>
        <v>1</v>
      </c>
      <c r="AB1766" s="20">
        <v>0</v>
      </c>
      <c r="AC1766" s="20"/>
      <c r="AD1766" s="20" t="s">
        <v>38</v>
      </c>
    </row>
    <row r="1767" spans="1:30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F1767">
        <v>0</v>
      </c>
      <c r="G1767">
        <v>1</v>
      </c>
      <c r="H1767" s="35">
        <v>41285</v>
      </c>
      <c r="I1767">
        <v>78</v>
      </c>
      <c r="J1767">
        <v>424</v>
      </c>
      <c r="K1767">
        <v>17</v>
      </c>
      <c r="L1767">
        <v>118</v>
      </c>
      <c r="M1767">
        <v>7</v>
      </c>
      <c r="N1767">
        <v>23</v>
      </c>
      <c r="O1767">
        <v>41</v>
      </c>
      <c r="P1767">
        <v>6</v>
      </c>
      <c r="Q1767">
        <v>8</v>
      </c>
      <c r="R1767">
        <v>2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s="47">
        <f t="shared" si="27"/>
        <v>0</v>
      </c>
      <c r="AB1767">
        <v>0</v>
      </c>
      <c r="AD1767" t="s">
        <v>38</v>
      </c>
    </row>
    <row r="1768" spans="1:30" x14ac:dyDescent="0.25">
      <c r="A1768" s="20">
        <v>8427</v>
      </c>
      <c r="B1768" s="20">
        <v>1956</v>
      </c>
      <c r="C1768" s="20" t="s">
        <v>4</v>
      </c>
      <c r="D1768" s="20" t="s">
        <v>9</v>
      </c>
      <c r="E1768" s="20">
        <v>64857</v>
      </c>
      <c r="F1768" s="20">
        <v>0</v>
      </c>
      <c r="G1768" s="20">
        <v>0</v>
      </c>
      <c r="H1768" s="49">
        <v>41236</v>
      </c>
      <c r="I1768" s="20">
        <v>78</v>
      </c>
      <c r="J1768" s="20">
        <v>556</v>
      </c>
      <c r="K1768" s="20">
        <v>14</v>
      </c>
      <c r="L1768" s="20">
        <v>717</v>
      </c>
      <c r="M1768" s="20">
        <v>210</v>
      </c>
      <c r="N1768" s="20">
        <v>0</v>
      </c>
      <c r="O1768" s="20">
        <v>43</v>
      </c>
      <c r="P1768" s="20">
        <v>1</v>
      </c>
      <c r="Q1768" s="20">
        <v>7</v>
      </c>
      <c r="R1768" s="20">
        <v>5</v>
      </c>
      <c r="S1768" s="20">
        <v>10</v>
      </c>
      <c r="T1768" s="20">
        <v>4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47">
        <f t="shared" si="27"/>
        <v>0</v>
      </c>
      <c r="AB1768" s="20">
        <v>0</v>
      </c>
      <c r="AC1768" s="20"/>
      <c r="AD1768" s="20" t="s">
        <v>38</v>
      </c>
    </row>
    <row r="1769" spans="1:30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F1769">
        <v>0</v>
      </c>
      <c r="G1769">
        <v>0</v>
      </c>
      <c r="H1769" s="35">
        <v>41236</v>
      </c>
      <c r="I1769">
        <v>78</v>
      </c>
      <c r="J1769">
        <v>556</v>
      </c>
      <c r="K1769">
        <v>14</v>
      </c>
      <c r="L1769">
        <v>717</v>
      </c>
      <c r="M1769">
        <v>210</v>
      </c>
      <c r="N1769">
        <v>0</v>
      </c>
      <c r="O1769">
        <v>43</v>
      </c>
      <c r="P1769">
        <v>1</v>
      </c>
      <c r="Q1769">
        <v>7</v>
      </c>
      <c r="R1769">
        <v>5</v>
      </c>
      <c r="S1769">
        <v>10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s="47">
        <f t="shared" si="27"/>
        <v>0</v>
      </c>
      <c r="AB1769">
        <v>0</v>
      </c>
      <c r="AD1769" t="s">
        <v>37</v>
      </c>
    </row>
    <row r="1770" spans="1:30" x14ac:dyDescent="0.25">
      <c r="A1770" s="20">
        <v>6202</v>
      </c>
      <c r="B1770" s="20">
        <v>1960</v>
      </c>
      <c r="C1770" s="20" t="s">
        <v>2</v>
      </c>
      <c r="D1770" s="20" t="s">
        <v>13</v>
      </c>
      <c r="E1770" s="20">
        <v>63381</v>
      </c>
      <c r="F1770" s="20">
        <v>0</v>
      </c>
      <c r="G1770" s="20">
        <v>1</v>
      </c>
      <c r="H1770" s="49">
        <v>41187</v>
      </c>
      <c r="I1770" s="20">
        <v>78</v>
      </c>
      <c r="J1770" s="20">
        <v>571</v>
      </c>
      <c r="K1770" s="20">
        <v>50</v>
      </c>
      <c r="L1770" s="20">
        <v>142</v>
      </c>
      <c r="M1770" s="20">
        <v>33</v>
      </c>
      <c r="N1770" s="20">
        <v>50</v>
      </c>
      <c r="O1770" s="20">
        <v>159</v>
      </c>
      <c r="P1770" s="20">
        <v>4</v>
      </c>
      <c r="Q1770" s="20">
        <v>4</v>
      </c>
      <c r="R1770" s="20">
        <v>5</v>
      </c>
      <c r="S1770" s="20">
        <v>13</v>
      </c>
      <c r="T1770" s="20">
        <v>2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47">
        <f t="shared" si="27"/>
        <v>0</v>
      </c>
      <c r="AB1770" s="20">
        <v>0</v>
      </c>
      <c r="AC1770" s="20"/>
      <c r="AD1770" s="20" t="s">
        <v>38</v>
      </c>
    </row>
    <row r="1771" spans="1:30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F1771">
        <v>0</v>
      </c>
      <c r="G1771">
        <v>1</v>
      </c>
      <c r="H1771" s="35">
        <v>41187</v>
      </c>
      <c r="I1771">
        <v>78</v>
      </c>
      <c r="J1771">
        <v>571</v>
      </c>
      <c r="K1771">
        <v>50</v>
      </c>
      <c r="L1771">
        <v>142</v>
      </c>
      <c r="M1771">
        <v>33</v>
      </c>
      <c r="N1771">
        <v>50</v>
      </c>
      <c r="O1771">
        <v>159</v>
      </c>
      <c r="P1771">
        <v>4</v>
      </c>
      <c r="Q1771">
        <v>4</v>
      </c>
      <c r="R1771">
        <v>5</v>
      </c>
      <c r="S1771">
        <v>13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s="47">
        <f t="shared" si="27"/>
        <v>0</v>
      </c>
      <c r="AB1771">
        <v>0</v>
      </c>
      <c r="AD1771" t="s">
        <v>38</v>
      </c>
    </row>
    <row r="1772" spans="1:30" x14ac:dyDescent="0.25">
      <c r="A1772" s="20">
        <v>10648</v>
      </c>
      <c r="B1772" s="20">
        <v>1982</v>
      </c>
      <c r="C1772" s="20" t="s">
        <v>5</v>
      </c>
      <c r="D1772" s="20" t="s">
        <v>13</v>
      </c>
      <c r="E1772" s="20">
        <v>66664</v>
      </c>
      <c r="F1772" s="20">
        <v>0</v>
      </c>
      <c r="G1772" s="20">
        <v>0</v>
      </c>
      <c r="H1772" s="49">
        <v>41177</v>
      </c>
      <c r="I1772" s="20">
        <v>78</v>
      </c>
      <c r="J1772" s="20">
        <v>398</v>
      </c>
      <c r="K1772" s="20">
        <v>96</v>
      </c>
      <c r="L1772" s="20">
        <v>447</v>
      </c>
      <c r="M1772" s="20">
        <v>220</v>
      </c>
      <c r="N1772" s="20">
        <v>96</v>
      </c>
      <c r="O1772" s="20">
        <v>32</v>
      </c>
      <c r="P1772" s="20">
        <v>1</v>
      </c>
      <c r="Q1772" s="20">
        <v>5</v>
      </c>
      <c r="R1772" s="20">
        <v>7</v>
      </c>
      <c r="S1772" s="20">
        <v>6</v>
      </c>
      <c r="T1772" s="20">
        <v>3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47">
        <f t="shared" si="27"/>
        <v>0</v>
      </c>
      <c r="AB1772" s="20">
        <v>0</v>
      </c>
      <c r="AC1772" s="20"/>
      <c r="AD1772" s="20" t="s">
        <v>38</v>
      </c>
    </row>
    <row r="1773" spans="1:30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F1773">
        <v>0</v>
      </c>
      <c r="G1773">
        <v>0</v>
      </c>
      <c r="H1773" s="35">
        <v>41177</v>
      </c>
      <c r="I1773">
        <v>78</v>
      </c>
      <c r="J1773">
        <v>398</v>
      </c>
      <c r="K1773">
        <v>96</v>
      </c>
      <c r="L1773">
        <v>447</v>
      </c>
      <c r="M1773">
        <v>220</v>
      </c>
      <c r="N1773">
        <v>96</v>
      </c>
      <c r="O1773">
        <v>32</v>
      </c>
      <c r="P1773">
        <v>1</v>
      </c>
      <c r="Q1773">
        <v>5</v>
      </c>
      <c r="R1773">
        <v>7</v>
      </c>
      <c r="S1773">
        <v>6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s="47">
        <f t="shared" si="27"/>
        <v>0</v>
      </c>
      <c r="AB1773">
        <v>0</v>
      </c>
      <c r="AD1773" t="s">
        <v>33</v>
      </c>
    </row>
    <row r="1774" spans="1:30" x14ac:dyDescent="0.25">
      <c r="A1774" s="20">
        <v>6749</v>
      </c>
      <c r="B1774" s="20">
        <v>1966</v>
      </c>
      <c r="C1774" s="20" t="s">
        <v>2</v>
      </c>
      <c r="D1774" s="20" t="s">
        <v>9</v>
      </c>
      <c r="E1774" s="20">
        <v>86358</v>
      </c>
      <c r="F1774" s="20">
        <v>1</v>
      </c>
      <c r="G1774" s="20">
        <v>1</v>
      </c>
      <c r="H1774" s="49">
        <v>41129</v>
      </c>
      <c r="I1774" s="20">
        <v>78</v>
      </c>
      <c r="J1774" s="20">
        <v>957</v>
      </c>
      <c r="K1774" s="20">
        <v>47</v>
      </c>
      <c r="L1774" s="20">
        <v>494</v>
      </c>
      <c r="M1774" s="20">
        <v>82</v>
      </c>
      <c r="N1774" s="20">
        <v>47</v>
      </c>
      <c r="O1774" s="20">
        <v>95</v>
      </c>
      <c r="P1774" s="20">
        <v>4</v>
      </c>
      <c r="Q1774" s="20">
        <v>5</v>
      </c>
      <c r="R1774" s="20">
        <v>3</v>
      </c>
      <c r="S1774" s="20">
        <v>6</v>
      </c>
      <c r="T1774" s="20">
        <v>8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47">
        <f t="shared" si="27"/>
        <v>0</v>
      </c>
      <c r="AB1774" s="20">
        <v>0</v>
      </c>
      <c r="AC1774" s="20"/>
      <c r="AD1774" s="20" t="s">
        <v>38</v>
      </c>
    </row>
    <row r="1775" spans="1:30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F1775">
        <v>1</v>
      </c>
      <c r="G1775">
        <v>0</v>
      </c>
      <c r="H1775" s="35">
        <v>41730</v>
      </c>
      <c r="I1775">
        <v>79</v>
      </c>
      <c r="J1775">
        <v>171</v>
      </c>
      <c r="K1775">
        <v>7</v>
      </c>
      <c r="L1775">
        <v>171</v>
      </c>
      <c r="M1775">
        <v>25</v>
      </c>
      <c r="N1775">
        <v>19</v>
      </c>
      <c r="O1775">
        <v>89</v>
      </c>
      <c r="P1775">
        <v>6</v>
      </c>
      <c r="Q1775">
        <v>8</v>
      </c>
      <c r="R1775">
        <v>1</v>
      </c>
      <c r="S1775">
        <v>5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s="47">
        <f t="shared" si="27"/>
        <v>0</v>
      </c>
      <c r="AB1775">
        <v>0</v>
      </c>
      <c r="AD1775" t="s">
        <v>33</v>
      </c>
    </row>
    <row r="1776" spans="1:30" x14ac:dyDescent="0.25">
      <c r="A1776" s="20">
        <v>9559</v>
      </c>
      <c r="B1776" s="20">
        <v>1961</v>
      </c>
      <c r="C1776" s="20" t="s">
        <v>3</v>
      </c>
      <c r="D1776" s="20" t="s">
        <v>14</v>
      </c>
      <c r="E1776" s="20">
        <v>57072</v>
      </c>
      <c r="F1776" s="20">
        <v>0</v>
      </c>
      <c r="G1776" s="20">
        <v>1</v>
      </c>
      <c r="H1776" s="49">
        <v>41663</v>
      </c>
      <c r="I1776" s="20">
        <v>79</v>
      </c>
      <c r="J1776" s="20">
        <v>944</v>
      </c>
      <c r="K1776" s="20">
        <v>0</v>
      </c>
      <c r="L1776" s="20">
        <v>60</v>
      </c>
      <c r="M1776" s="20">
        <v>0</v>
      </c>
      <c r="N1776" s="20">
        <v>0</v>
      </c>
      <c r="O1776" s="20">
        <v>30</v>
      </c>
      <c r="P1776" s="20">
        <v>2</v>
      </c>
      <c r="Q1776" s="20">
        <v>7</v>
      </c>
      <c r="R1776" s="20">
        <v>5</v>
      </c>
      <c r="S1776" s="20">
        <v>13</v>
      </c>
      <c r="T1776" s="20">
        <v>5</v>
      </c>
      <c r="U1776" s="20">
        <v>1</v>
      </c>
      <c r="V1776" s="20">
        <v>0</v>
      </c>
      <c r="W1776" s="20">
        <v>0</v>
      </c>
      <c r="X1776" s="20">
        <v>0</v>
      </c>
      <c r="Y1776" s="20">
        <v>0</v>
      </c>
      <c r="Z1776" s="20">
        <v>0</v>
      </c>
      <c r="AA1776" s="47">
        <f t="shared" si="27"/>
        <v>1</v>
      </c>
      <c r="AB1776" s="20">
        <v>0</v>
      </c>
      <c r="AC1776" s="20"/>
      <c r="AD1776" s="20" t="s">
        <v>37</v>
      </c>
    </row>
    <row r="1777" spans="1:30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F1777">
        <v>0</v>
      </c>
      <c r="G1777">
        <v>1</v>
      </c>
      <c r="H1777" s="35">
        <v>41660</v>
      </c>
      <c r="I1777">
        <v>79</v>
      </c>
      <c r="J1777">
        <v>135</v>
      </c>
      <c r="K1777">
        <v>9</v>
      </c>
      <c r="L1777">
        <v>39</v>
      </c>
      <c r="M1777">
        <v>4</v>
      </c>
      <c r="N1777">
        <v>0</v>
      </c>
      <c r="O1777">
        <v>7</v>
      </c>
      <c r="P1777">
        <v>1</v>
      </c>
      <c r="Q1777">
        <v>2</v>
      </c>
      <c r="R1777">
        <v>2</v>
      </c>
      <c r="S1777">
        <v>5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s="47">
        <f t="shared" si="27"/>
        <v>0</v>
      </c>
      <c r="AB1777">
        <v>0</v>
      </c>
      <c r="AD1777" t="s">
        <v>32</v>
      </c>
    </row>
    <row r="1778" spans="1:30" x14ac:dyDescent="0.25">
      <c r="A1778" s="20">
        <v>5237</v>
      </c>
      <c r="B1778" s="20">
        <v>1950</v>
      </c>
      <c r="C1778" s="20" t="s">
        <v>3</v>
      </c>
      <c r="D1778" s="20" t="s">
        <v>9</v>
      </c>
      <c r="E1778" s="20">
        <v>48767</v>
      </c>
      <c r="F1778" s="20">
        <v>1</v>
      </c>
      <c r="G1778" s="20">
        <v>2</v>
      </c>
      <c r="H1778" s="49">
        <v>41640</v>
      </c>
      <c r="I1778" s="20">
        <v>79</v>
      </c>
      <c r="J1778" s="20">
        <v>28</v>
      </c>
      <c r="K1778" s="20">
        <v>1</v>
      </c>
      <c r="L1778" s="20">
        <v>21</v>
      </c>
      <c r="M1778" s="20">
        <v>3</v>
      </c>
      <c r="N1778" s="20">
        <v>0</v>
      </c>
      <c r="O1778" s="20">
        <v>10</v>
      </c>
      <c r="P1778" s="20">
        <v>3</v>
      </c>
      <c r="Q1778" s="20">
        <v>2</v>
      </c>
      <c r="R1778" s="20">
        <v>1</v>
      </c>
      <c r="S1778" s="20">
        <v>3</v>
      </c>
      <c r="T1778" s="20">
        <v>5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47">
        <f t="shared" si="27"/>
        <v>0</v>
      </c>
      <c r="AB1778" s="20">
        <v>0</v>
      </c>
      <c r="AC1778" s="20"/>
      <c r="AD1778" s="20" t="s">
        <v>34</v>
      </c>
    </row>
    <row r="1779" spans="1:30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F1779">
        <v>1</v>
      </c>
      <c r="G1779">
        <v>1</v>
      </c>
      <c r="H1779" s="35">
        <v>41626</v>
      </c>
      <c r="I1779">
        <v>79</v>
      </c>
      <c r="J1779">
        <v>26</v>
      </c>
      <c r="K1779">
        <v>1</v>
      </c>
      <c r="L1779">
        <v>11</v>
      </c>
      <c r="M1779">
        <v>0</v>
      </c>
      <c r="N1779">
        <v>1</v>
      </c>
      <c r="O1779">
        <v>4</v>
      </c>
      <c r="P1779">
        <v>2</v>
      </c>
      <c r="Q1779">
        <v>1</v>
      </c>
      <c r="R1779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47">
        <f t="shared" si="27"/>
        <v>0</v>
      </c>
      <c r="AB1779">
        <v>0</v>
      </c>
      <c r="AD1779" t="s">
        <v>37</v>
      </c>
    </row>
    <row r="1780" spans="1:30" x14ac:dyDescent="0.25">
      <c r="A1780" s="20">
        <v>5474</v>
      </c>
      <c r="B1780" s="20">
        <v>1970</v>
      </c>
      <c r="C1780" s="20" t="s">
        <v>2</v>
      </c>
      <c r="D1780" s="20" t="s">
        <v>9</v>
      </c>
      <c r="E1780" s="20">
        <v>43020</v>
      </c>
      <c r="F1780" s="20">
        <v>1</v>
      </c>
      <c r="G1780" s="20">
        <v>0</v>
      </c>
      <c r="H1780" s="49">
        <v>41608</v>
      </c>
      <c r="I1780" s="20">
        <v>79</v>
      </c>
      <c r="J1780" s="20">
        <v>45</v>
      </c>
      <c r="K1780" s="20">
        <v>7</v>
      </c>
      <c r="L1780" s="20">
        <v>99</v>
      </c>
      <c r="M1780" s="20">
        <v>4</v>
      </c>
      <c r="N1780" s="20">
        <v>25</v>
      </c>
      <c r="O1780" s="20">
        <v>43</v>
      </c>
      <c r="P1780" s="20">
        <v>3</v>
      </c>
      <c r="Q1780" s="20">
        <v>4</v>
      </c>
      <c r="R1780" s="20">
        <v>1</v>
      </c>
      <c r="S1780" s="20">
        <v>4</v>
      </c>
      <c r="T1780" s="20">
        <v>6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47">
        <f t="shared" si="27"/>
        <v>0</v>
      </c>
      <c r="AB1780" s="20">
        <v>0</v>
      </c>
      <c r="AC1780" s="20"/>
      <c r="AD1780" s="20" t="s">
        <v>31</v>
      </c>
    </row>
    <row r="1781" spans="1:30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F1781">
        <v>0</v>
      </c>
      <c r="G1781">
        <v>1</v>
      </c>
      <c r="H1781" s="35">
        <v>41570</v>
      </c>
      <c r="I1781">
        <v>79</v>
      </c>
      <c r="J1781">
        <v>104</v>
      </c>
      <c r="K1781">
        <v>1</v>
      </c>
      <c r="L1781">
        <v>54</v>
      </c>
      <c r="M1781">
        <v>13</v>
      </c>
      <c r="N1781">
        <v>9</v>
      </c>
      <c r="O1781">
        <v>14</v>
      </c>
      <c r="P1781">
        <v>2</v>
      </c>
      <c r="Q1781">
        <v>3</v>
      </c>
      <c r="R1781">
        <v>1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47">
        <f t="shared" si="27"/>
        <v>0</v>
      </c>
      <c r="AB1781">
        <v>0</v>
      </c>
      <c r="AD1781" t="s">
        <v>36</v>
      </c>
    </row>
    <row r="1782" spans="1:30" x14ac:dyDescent="0.25">
      <c r="A1782" s="20">
        <v>7972</v>
      </c>
      <c r="B1782" s="20">
        <v>1955</v>
      </c>
      <c r="C1782" s="20" t="s">
        <v>2</v>
      </c>
      <c r="D1782" s="20" t="s">
        <v>9</v>
      </c>
      <c r="E1782" s="20">
        <v>72906</v>
      </c>
      <c r="F1782" s="20">
        <v>0</v>
      </c>
      <c r="G1782" s="20">
        <v>0</v>
      </c>
      <c r="H1782" s="49">
        <v>41534</v>
      </c>
      <c r="I1782" s="20">
        <v>79</v>
      </c>
      <c r="J1782" s="20">
        <v>400</v>
      </c>
      <c r="K1782" s="20">
        <v>32</v>
      </c>
      <c r="L1782" s="20">
        <v>519</v>
      </c>
      <c r="M1782" s="20">
        <v>71</v>
      </c>
      <c r="N1782" s="20">
        <v>75</v>
      </c>
      <c r="O1782" s="20">
        <v>54</v>
      </c>
      <c r="P1782" s="20">
        <v>1</v>
      </c>
      <c r="Q1782" s="20">
        <v>3</v>
      </c>
      <c r="R1782" s="20">
        <v>4</v>
      </c>
      <c r="S1782" s="20">
        <v>9</v>
      </c>
      <c r="T1782" s="20">
        <v>1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47">
        <f t="shared" si="27"/>
        <v>0</v>
      </c>
      <c r="AB1782" s="20">
        <v>0</v>
      </c>
      <c r="AC1782" s="20"/>
      <c r="AD1782" s="20" t="s">
        <v>38</v>
      </c>
    </row>
    <row r="1783" spans="1:30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F1783">
        <v>1</v>
      </c>
      <c r="G1783">
        <v>1</v>
      </c>
      <c r="H1783" s="35">
        <v>41496</v>
      </c>
      <c r="I1783">
        <v>79</v>
      </c>
      <c r="J1783">
        <v>4</v>
      </c>
      <c r="K1783">
        <v>0</v>
      </c>
      <c r="L1783">
        <v>4</v>
      </c>
      <c r="M1783">
        <v>0</v>
      </c>
      <c r="N1783">
        <v>0</v>
      </c>
      <c r="O1783">
        <v>5</v>
      </c>
      <c r="P1783">
        <v>1</v>
      </c>
      <c r="Q1783">
        <v>1</v>
      </c>
      <c r="R1783">
        <v>0</v>
      </c>
      <c r="S1783">
        <v>2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s="47">
        <f t="shared" si="27"/>
        <v>0</v>
      </c>
      <c r="AB1783">
        <v>0</v>
      </c>
      <c r="AD1783" t="s">
        <v>32</v>
      </c>
    </row>
    <row r="1784" spans="1:30" x14ac:dyDescent="0.25">
      <c r="A1784" s="20">
        <v>500</v>
      </c>
      <c r="B1784" s="20">
        <v>1977</v>
      </c>
      <c r="C1784" s="20" t="s">
        <v>2</v>
      </c>
      <c r="D1784" s="20" t="s">
        <v>13</v>
      </c>
      <c r="E1784" s="20">
        <v>96876</v>
      </c>
      <c r="F1784" s="20">
        <v>0</v>
      </c>
      <c r="G1784" s="20">
        <v>0</v>
      </c>
      <c r="H1784" s="49">
        <v>41492</v>
      </c>
      <c r="I1784" s="20">
        <v>79</v>
      </c>
      <c r="J1784" s="20">
        <v>908</v>
      </c>
      <c r="K1784" s="20">
        <v>43</v>
      </c>
      <c r="L1784" s="20">
        <v>735</v>
      </c>
      <c r="M1784" s="20">
        <v>40</v>
      </c>
      <c r="N1784" s="20">
        <v>194</v>
      </c>
      <c r="O1784" s="20">
        <v>21</v>
      </c>
      <c r="P1784" s="20">
        <v>1</v>
      </c>
      <c r="Q1784" s="20">
        <v>7</v>
      </c>
      <c r="R1784" s="20">
        <v>7</v>
      </c>
      <c r="S1784" s="20">
        <v>9</v>
      </c>
      <c r="T1784" s="20">
        <v>2</v>
      </c>
      <c r="U1784" s="20">
        <v>0</v>
      </c>
      <c r="V1784" s="20">
        <v>1</v>
      </c>
      <c r="W1784" s="20">
        <v>1</v>
      </c>
      <c r="X1784" s="20">
        <v>1</v>
      </c>
      <c r="Y1784" s="20">
        <v>0</v>
      </c>
      <c r="Z1784" s="20">
        <v>1</v>
      </c>
      <c r="AA1784" s="47">
        <f t="shared" si="27"/>
        <v>4</v>
      </c>
      <c r="AB1784" s="20">
        <v>0</v>
      </c>
      <c r="AC1784" s="20"/>
      <c r="AD1784" s="20" t="s">
        <v>38</v>
      </c>
    </row>
    <row r="1785" spans="1:30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F1785">
        <v>1</v>
      </c>
      <c r="G1785">
        <v>1</v>
      </c>
      <c r="H1785" s="35">
        <v>41398</v>
      </c>
      <c r="I1785">
        <v>79</v>
      </c>
      <c r="J1785">
        <v>16</v>
      </c>
      <c r="K1785">
        <v>2</v>
      </c>
      <c r="L1785">
        <v>11</v>
      </c>
      <c r="M1785">
        <v>3</v>
      </c>
      <c r="N1785">
        <v>0</v>
      </c>
      <c r="O1785">
        <v>16</v>
      </c>
      <c r="P1785">
        <v>2</v>
      </c>
      <c r="Q1785">
        <v>1</v>
      </c>
      <c r="R1785">
        <v>1</v>
      </c>
      <c r="S1785">
        <v>2</v>
      </c>
      <c r="T1785">
        <v>8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 s="47">
        <f t="shared" si="27"/>
        <v>1</v>
      </c>
      <c r="AB1785">
        <v>0</v>
      </c>
      <c r="AD1785" t="s">
        <v>32</v>
      </c>
    </row>
    <row r="1786" spans="1:30" x14ac:dyDescent="0.25">
      <c r="A1786" s="20">
        <v>2861</v>
      </c>
      <c r="B1786" s="20">
        <v>1983</v>
      </c>
      <c r="C1786" s="20" t="s">
        <v>2</v>
      </c>
      <c r="D1786" s="20" t="s">
        <v>9</v>
      </c>
      <c r="E1786" s="20">
        <v>24072</v>
      </c>
      <c r="F1786" s="20">
        <v>1</v>
      </c>
      <c r="G1786" s="20">
        <v>0</v>
      </c>
      <c r="H1786" s="49">
        <v>41380</v>
      </c>
      <c r="I1786" s="20">
        <v>79</v>
      </c>
      <c r="J1786" s="20">
        <v>9</v>
      </c>
      <c r="K1786" s="20">
        <v>1</v>
      </c>
      <c r="L1786" s="20">
        <v>6</v>
      </c>
      <c r="M1786" s="20">
        <v>3</v>
      </c>
      <c r="N1786" s="20">
        <v>0</v>
      </c>
      <c r="O1786" s="20">
        <v>4</v>
      </c>
      <c r="P1786" s="20">
        <v>1</v>
      </c>
      <c r="Q1786" s="20">
        <v>1</v>
      </c>
      <c r="R1786" s="20">
        <v>0</v>
      </c>
      <c r="S1786" s="20">
        <v>2</v>
      </c>
      <c r="T1786" s="20">
        <v>8</v>
      </c>
      <c r="U1786" s="20"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47">
        <f t="shared" si="27"/>
        <v>0</v>
      </c>
      <c r="AB1786" s="20">
        <v>0</v>
      </c>
      <c r="AC1786" s="20"/>
      <c r="AD1786" s="20" t="s">
        <v>38</v>
      </c>
    </row>
    <row r="1787" spans="1:30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F1787">
        <v>0</v>
      </c>
      <c r="G1787">
        <v>0</v>
      </c>
      <c r="H1787" s="35">
        <v>41330</v>
      </c>
      <c r="I1787">
        <v>79</v>
      </c>
      <c r="J1787">
        <v>516</v>
      </c>
      <c r="K1787">
        <v>56</v>
      </c>
      <c r="L1787">
        <v>449</v>
      </c>
      <c r="M1787">
        <v>86</v>
      </c>
      <c r="N1787">
        <v>33</v>
      </c>
      <c r="O1787">
        <v>16</v>
      </c>
      <c r="P1787">
        <v>1</v>
      </c>
      <c r="Q1787">
        <v>2</v>
      </c>
      <c r="R1787">
        <v>2</v>
      </c>
      <c r="S1787">
        <v>11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s="47">
        <f t="shared" si="27"/>
        <v>0</v>
      </c>
      <c r="AB1787">
        <v>0</v>
      </c>
      <c r="AD1787" t="s">
        <v>38</v>
      </c>
    </row>
    <row r="1788" spans="1:30" x14ac:dyDescent="0.25">
      <c r="A1788" s="20">
        <v>10936</v>
      </c>
      <c r="B1788" s="20">
        <v>1965</v>
      </c>
      <c r="C1788" s="20" t="s">
        <v>2</v>
      </c>
      <c r="D1788" s="20" t="s">
        <v>14</v>
      </c>
      <c r="E1788" s="20">
        <v>72190</v>
      </c>
      <c r="F1788" s="20">
        <v>0</v>
      </c>
      <c r="G1788" s="20">
        <v>0</v>
      </c>
      <c r="H1788" s="49">
        <v>41318</v>
      </c>
      <c r="I1788" s="20">
        <v>79</v>
      </c>
      <c r="J1788" s="20">
        <v>597</v>
      </c>
      <c r="K1788" s="20">
        <v>166</v>
      </c>
      <c r="L1788" s="20">
        <v>597</v>
      </c>
      <c r="M1788" s="20">
        <v>172</v>
      </c>
      <c r="N1788" s="20">
        <v>166</v>
      </c>
      <c r="O1788" s="20">
        <v>249</v>
      </c>
      <c r="P1788" s="20">
        <v>1</v>
      </c>
      <c r="Q1788" s="20">
        <v>5</v>
      </c>
      <c r="R1788" s="20">
        <v>6</v>
      </c>
      <c r="S1788" s="20">
        <v>4</v>
      </c>
      <c r="T1788" s="20">
        <v>3</v>
      </c>
      <c r="U1788" s="20"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47">
        <f t="shared" si="27"/>
        <v>0</v>
      </c>
      <c r="AB1788" s="20">
        <v>0</v>
      </c>
      <c r="AC1788" s="20"/>
      <c r="AD1788" s="20" t="s">
        <v>34</v>
      </c>
    </row>
    <row r="1789" spans="1:30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F1789">
        <v>0</v>
      </c>
      <c r="G1789">
        <v>0</v>
      </c>
      <c r="H1789" s="35">
        <v>41259</v>
      </c>
      <c r="I1789">
        <v>79</v>
      </c>
      <c r="J1789">
        <v>847</v>
      </c>
      <c r="K1789">
        <v>66</v>
      </c>
      <c r="L1789">
        <v>119</v>
      </c>
      <c r="M1789">
        <v>86</v>
      </c>
      <c r="N1789">
        <v>89</v>
      </c>
      <c r="O1789">
        <v>111</v>
      </c>
      <c r="P1789">
        <v>1</v>
      </c>
      <c r="Q1789">
        <v>9</v>
      </c>
      <c r="R1789">
        <v>10</v>
      </c>
      <c r="S1789">
        <v>5</v>
      </c>
      <c r="T1789">
        <v>4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 s="47">
        <f t="shared" si="27"/>
        <v>3</v>
      </c>
      <c r="AB1789">
        <v>0</v>
      </c>
      <c r="AD1789" t="s">
        <v>36</v>
      </c>
    </row>
    <row r="1790" spans="1:30" x14ac:dyDescent="0.25">
      <c r="A1790" s="20">
        <v>4240</v>
      </c>
      <c r="B1790" s="20">
        <v>1978</v>
      </c>
      <c r="C1790" s="20" t="s">
        <v>2</v>
      </c>
      <c r="D1790" s="20" t="s">
        <v>14</v>
      </c>
      <c r="E1790" s="20">
        <v>17345</v>
      </c>
      <c r="F1790" s="20">
        <v>1</v>
      </c>
      <c r="G1790" s="20">
        <v>0</v>
      </c>
      <c r="H1790" s="49">
        <v>41216</v>
      </c>
      <c r="I1790" s="20">
        <v>79</v>
      </c>
      <c r="J1790" s="20">
        <v>4</v>
      </c>
      <c r="K1790" s="20">
        <v>9</v>
      </c>
      <c r="L1790" s="20">
        <v>16</v>
      </c>
      <c r="M1790" s="20">
        <v>17</v>
      </c>
      <c r="N1790" s="20">
        <v>0</v>
      </c>
      <c r="O1790" s="20">
        <v>12</v>
      </c>
      <c r="P1790" s="20">
        <v>2</v>
      </c>
      <c r="Q1790" s="20">
        <v>2</v>
      </c>
      <c r="R1790" s="20">
        <v>1</v>
      </c>
      <c r="S1790" s="20">
        <v>2</v>
      </c>
      <c r="T1790" s="20">
        <v>8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47">
        <f t="shared" si="27"/>
        <v>0</v>
      </c>
      <c r="AB1790" s="20">
        <v>0</v>
      </c>
      <c r="AC1790" s="20"/>
      <c r="AD1790" s="20" t="s">
        <v>38</v>
      </c>
    </row>
    <row r="1791" spans="1:30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F1791">
        <v>0</v>
      </c>
      <c r="G1791">
        <v>1</v>
      </c>
      <c r="H1791" s="35">
        <v>41156</v>
      </c>
      <c r="I1791">
        <v>79</v>
      </c>
      <c r="J1791">
        <v>543</v>
      </c>
      <c r="K1791">
        <v>10</v>
      </c>
      <c r="L1791">
        <v>205</v>
      </c>
      <c r="M1791">
        <v>160</v>
      </c>
      <c r="N1791">
        <v>143</v>
      </c>
      <c r="O1791">
        <v>82</v>
      </c>
      <c r="P1791">
        <v>1</v>
      </c>
      <c r="Q1791">
        <v>6</v>
      </c>
      <c r="R1791">
        <v>3</v>
      </c>
      <c r="S1791">
        <v>6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 s="47">
        <f t="shared" si="27"/>
        <v>1</v>
      </c>
      <c r="AB1791">
        <v>0</v>
      </c>
      <c r="AD1791" t="s">
        <v>31</v>
      </c>
    </row>
    <row r="1792" spans="1:30" x14ac:dyDescent="0.25">
      <c r="A1792" s="20">
        <v>2563</v>
      </c>
      <c r="B1792" s="20">
        <v>1961</v>
      </c>
      <c r="C1792" s="20" t="s">
        <v>6</v>
      </c>
      <c r="D1792" s="20" t="s">
        <v>14</v>
      </c>
      <c r="E1792" s="20">
        <v>28249</v>
      </c>
      <c r="F1792" s="20">
        <v>0</v>
      </c>
      <c r="G1792" s="20">
        <v>0</v>
      </c>
      <c r="H1792" s="49">
        <v>41805</v>
      </c>
      <c r="I1792" s="20">
        <v>80</v>
      </c>
      <c r="J1792" s="20">
        <v>1</v>
      </c>
      <c r="K1792" s="20">
        <v>9</v>
      </c>
      <c r="L1792" s="20">
        <v>7</v>
      </c>
      <c r="M1792" s="20">
        <v>2</v>
      </c>
      <c r="N1792" s="20">
        <v>14</v>
      </c>
      <c r="O1792" s="20">
        <v>10</v>
      </c>
      <c r="P1792" s="20">
        <v>1</v>
      </c>
      <c r="Q1792" s="20">
        <v>2</v>
      </c>
      <c r="R1792" s="20">
        <v>0</v>
      </c>
      <c r="S1792" s="20">
        <v>3</v>
      </c>
      <c r="T1792" s="20">
        <v>6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47">
        <f t="shared" si="27"/>
        <v>0</v>
      </c>
      <c r="AB1792" s="20">
        <v>0</v>
      </c>
      <c r="AC1792" s="20"/>
      <c r="AD1792" s="20" t="s">
        <v>36</v>
      </c>
    </row>
    <row r="1793" spans="1:30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F1793">
        <v>0</v>
      </c>
      <c r="G1793">
        <v>0</v>
      </c>
      <c r="H1793" s="35">
        <v>41805</v>
      </c>
      <c r="I1793">
        <v>80</v>
      </c>
      <c r="J1793">
        <v>1</v>
      </c>
      <c r="K1793">
        <v>9</v>
      </c>
      <c r="L1793">
        <v>7</v>
      </c>
      <c r="M1793">
        <v>2</v>
      </c>
      <c r="N1793">
        <v>14</v>
      </c>
      <c r="O1793">
        <v>10</v>
      </c>
      <c r="P1793">
        <v>1</v>
      </c>
      <c r="Q1793">
        <v>2</v>
      </c>
      <c r="R1793">
        <v>0</v>
      </c>
      <c r="S1793">
        <v>3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s="47">
        <f t="shared" si="27"/>
        <v>0</v>
      </c>
      <c r="AB1793">
        <v>0</v>
      </c>
      <c r="AD1793" t="s">
        <v>38</v>
      </c>
    </row>
    <row r="1794" spans="1:30" x14ac:dyDescent="0.25">
      <c r="A1794" s="20">
        <v>6999</v>
      </c>
      <c r="B1794" s="20">
        <v>1980</v>
      </c>
      <c r="C1794" s="20" t="s">
        <v>4</v>
      </c>
      <c r="D1794" s="20" t="s">
        <v>14</v>
      </c>
      <c r="E1794" s="20">
        <v>69661</v>
      </c>
      <c r="F1794" s="20">
        <v>0</v>
      </c>
      <c r="G1794" s="20">
        <v>0</v>
      </c>
      <c r="H1794" s="49">
        <v>41772</v>
      </c>
      <c r="I1794" s="20">
        <v>80</v>
      </c>
      <c r="J1794" s="20">
        <v>656</v>
      </c>
      <c r="K1794" s="20">
        <v>16</v>
      </c>
      <c r="L1794" s="20">
        <v>106</v>
      </c>
      <c r="M1794" s="20">
        <v>32</v>
      </c>
      <c r="N1794" s="20">
        <v>16</v>
      </c>
      <c r="O1794" s="20">
        <v>8</v>
      </c>
      <c r="P1794" s="20">
        <v>1</v>
      </c>
      <c r="Q1794" s="20">
        <v>7</v>
      </c>
      <c r="R1794" s="20">
        <v>3</v>
      </c>
      <c r="S1794" s="20">
        <v>12</v>
      </c>
      <c r="T1794" s="20">
        <v>3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47">
        <f t="shared" si="27"/>
        <v>0</v>
      </c>
      <c r="AB1794" s="20">
        <v>0</v>
      </c>
      <c r="AC1794" s="20"/>
      <c r="AD1794" s="20" t="s">
        <v>36</v>
      </c>
    </row>
    <row r="1795" spans="1:30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F1795">
        <v>1</v>
      </c>
      <c r="G1795">
        <v>0</v>
      </c>
      <c r="H1795" s="35">
        <v>41769</v>
      </c>
      <c r="I1795">
        <v>80</v>
      </c>
      <c r="J1795">
        <v>11</v>
      </c>
      <c r="K1795">
        <v>0</v>
      </c>
      <c r="L1795">
        <v>13</v>
      </c>
      <c r="M1795">
        <v>2</v>
      </c>
      <c r="N1795">
        <v>4</v>
      </c>
      <c r="O1795">
        <v>11</v>
      </c>
      <c r="P1795">
        <v>1</v>
      </c>
      <c r="Q1795">
        <v>2</v>
      </c>
      <c r="R1795">
        <v>0</v>
      </c>
      <c r="S1795">
        <v>3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s="47">
        <f t="shared" ref="AA1795:AA1858" si="28">SUM(U1795:Z1795)</f>
        <v>0</v>
      </c>
      <c r="AB1795">
        <v>0</v>
      </c>
      <c r="AD1795" t="s">
        <v>33</v>
      </c>
    </row>
    <row r="1796" spans="1:30" x14ac:dyDescent="0.25">
      <c r="A1796" s="20">
        <v>5223</v>
      </c>
      <c r="B1796" s="20">
        <v>1966</v>
      </c>
      <c r="C1796" s="20" t="s">
        <v>4</v>
      </c>
      <c r="D1796" s="20" t="s">
        <v>13</v>
      </c>
      <c r="E1796" s="20">
        <v>45903</v>
      </c>
      <c r="F1796" s="20">
        <v>0</v>
      </c>
      <c r="G1796" s="20">
        <v>1</v>
      </c>
      <c r="H1796" s="49">
        <v>41752</v>
      </c>
      <c r="I1796" s="20">
        <v>80</v>
      </c>
      <c r="J1796" s="20">
        <v>33</v>
      </c>
      <c r="K1796" s="20">
        <v>8</v>
      </c>
      <c r="L1796" s="20">
        <v>10</v>
      </c>
      <c r="M1796" s="20">
        <v>2</v>
      </c>
      <c r="N1796" s="20">
        <v>10</v>
      </c>
      <c r="O1796" s="20">
        <v>3</v>
      </c>
      <c r="P1796" s="20">
        <v>2</v>
      </c>
      <c r="Q1796" s="20">
        <v>2</v>
      </c>
      <c r="R1796" s="20">
        <v>1</v>
      </c>
      <c r="S1796" s="20">
        <v>3</v>
      </c>
      <c r="T1796" s="20">
        <v>4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47">
        <f t="shared" si="28"/>
        <v>0</v>
      </c>
      <c r="AB1796" s="20">
        <v>0</v>
      </c>
      <c r="AC1796" s="20"/>
      <c r="AD1796" s="20" t="s">
        <v>33</v>
      </c>
    </row>
    <row r="1797" spans="1:30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F1797">
        <v>1</v>
      </c>
      <c r="G1797">
        <v>0</v>
      </c>
      <c r="H1797" s="35">
        <v>41745</v>
      </c>
      <c r="I1797">
        <v>80</v>
      </c>
      <c r="J1797">
        <v>29</v>
      </c>
      <c r="K1797">
        <v>3</v>
      </c>
      <c r="L1797">
        <v>30</v>
      </c>
      <c r="M1797">
        <v>3</v>
      </c>
      <c r="N1797">
        <v>2</v>
      </c>
      <c r="O1797">
        <v>9</v>
      </c>
      <c r="P1797">
        <v>2</v>
      </c>
      <c r="Q1797">
        <v>3</v>
      </c>
      <c r="R1797">
        <v>0</v>
      </c>
      <c r="S1797">
        <v>3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s="47">
        <f t="shared" si="28"/>
        <v>0</v>
      </c>
      <c r="AB1797">
        <v>0</v>
      </c>
      <c r="AD1797" t="s">
        <v>38</v>
      </c>
    </row>
    <row r="1798" spans="1:30" x14ac:dyDescent="0.25">
      <c r="A1798" s="20">
        <v>7683</v>
      </c>
      <c r="B1798" s="20">
        <v>1968</v>
      </c>
      <c r="C1798" s="20" t="s">
        <v>4</v>
      </c>
      <c r="D1798" s="20" t="s">
        <v>14</v>
      </c>
      <c r="E1798" s="20">
        <v>70777</v>
      </c>
      <c r="F1798" s="20">
        <v>0</v>
      </c>
      <c r="G1798" s="20">
        <v>1</v>
      </c>
      <c r="H1798" s="49">
        <v>41695</v>
      </c>
      <c r="I1798" s="20">
        <v>80</v>
      </c>
      <c r="J1798" s="20">
        <v>554</v>
      </c>
      <c r="K1798" s="20">
        <v>35</v>
      </c>
      <c r="L1798" s="20">
        <v>113</v>
      </c>
      <c r="M1798" s="20">
        <v>0</v>
      </c>
      <c r="N1798" s="20">
        <v>7</v>
      </c>
      <c r="O1798" s="20">
        <v>78</v>
      </c>
      <c r="P1798" s="20">
        <v>3</v>
      </c>
      <c r="Q1798" s="20">
        <v>5</v>
      </c>
      <c r="R1798" s="20">
        <v>3</v>
      </c>
      <c r="S1798" s="20">
        <v>12</v>
      </c>
      <c r="T1798" s="20">
        <v>3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47">
        <f t="shared" si="28"/>
        <v>0</v>
      </c>
      <c r="AB1798" s="20">
        <v>0</v>
      </c>
      <c r="AC1798" s="20"/>
      <c r="AD1798" s="20" t="s">
        <v>38</v>
      </c>
    </row>
    <row r="1799" spans="1:30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F1799">
        <v>1</v>
      </c>
      <c r="G1799">
        <v>0</v>
      </c>
      <c r="H1799" s="35">
        <v>41667</v>
      </c>
      <c r="I1799">
        <v>80</v>
      </c>
      <c r="J1799">
        <v>9</v>
      </c>
      <c r="K1799">
        <v>9</v>
      </c>
      <c r="L1799">
        <v>11</v>
      </c>
      <c r="M1799">
        <v>13</v>
      </c>
      <c r="N1799">
        <v>10</v>
      </c>
      <c r="O1799">
        <v>16</v>
      </c>
      <c r="P1799">
        <v>4</v>
      </c>
      <c r="Q1799">
        <v>3</v>
      </c>
      <c r="R1799">
        <v>1</v>
      </c>
      <c r="S1799">
        <v>3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s="47">
        <f t="shared" si="28"/>
        <v>0</v>
      </c>
      <c r="AB1799">
        <v>0</v>
      </c>
      <c r="AD1799" t="s">
        <v>37</v>
      </c>
    </row>
    <row r="1800" spans="1:30" x14ac:dyDescent="0.25">
      <c r="A1800" s="20">
        <v>9907</v>
      </c>
      <c r="B1800" s="20">
        <v>1969</v>
      </c>
      <c r="C1800" s="20" t="s">
        <v>4</v>
      </c>
      <c r="D1800" s="20" t="s">
        <v>13</v>
      </c>
      <c r="E1800" s="20">
        <v>66476</v>
      </c>
      <c r="F1800" s="20">
        <v>0</v>
      </c>
      <c r="G1800" s="20">
        <v>1</v>
      </c>
      <c r="H1800" s="49">
        <v>41612</v>
      </c>
      <c r="I1800" s="20">
        <v>80</v>
      </c>
      <c r="J1800" s="20">
        <v>742</v>
      </c>
      <c r="K1800" s="20">
        <v>28</v>
      </c>
      <c r="L1800" s="20">
        <v>152</v>
      </c>
      <c r="M1800" s="20">
        <v>25</v>
      </c>
      <c r="N1800" s="20">
        <v>9</v>
      </c>
      <c r="O1800" s="20">
        <v>57</v>
      </c>
      <c r="P1800" s="20">
        <v>2</v>
      </c>
      <c r="Q1800" s="20">
        <v>6</v>
      </c>
      <c r="R1800" s="20">
        <v>8</v>
      </c>
      <c r="S1800" s="20">
        <v>10</v>
      </c>
      <c r="T1800" s="20">
        <v>4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47">
        <f t="shared" si="28"/>
        <v>0</v>
      </c>
      <c r="AB1800" s="20">
        <v>0</v>
      </c>
      <c r="AC1800" s="20"/>
      <c r="AD1800" s="20" t="s">
        <v>32</v>
      </c>
    </row>
    <row r="1801" spans="1:30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F1801">
        <v>1</v>
      </c>
      <c r="G1801">
        <v>0</v>
      </c>
      <c r="H1801" s="35">
        <v>41609</v>
      </c>
      <c r="I1801">
        <v>80</v>
      </c>
      <c r="J1801">
        <v>37</v>
      </c>
      <c r="K1801">
        <v>0</v>
      </c>
      <c r="L1801">
        <v>7</v>
      </c>
      <c r="M1801">
        <v>3</v>
      </c>
      <c r="N1801">
        <v>0</v>
      </c>
      <c r="O1801">
        <v>3</v>
      </c>
      <c r="P1801">
        <v>1</v>
      </c>
      <c r="Q1801">
        <v>2</v>
      </c>
      <c r="R1801">
        <v>0</v>
      </c>
      <c r="S1801">
        <v>3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s="47">
        <f t="shared" si="28"/>
        <v>0</v>
      </c>
      <c r="AB1801">
        <v>0</v>
      </c>
      <c r="AD1801" t="s">
        <v>31</v>
      </c>
    </row>
    <row r="1802" spans="1:30" x14ac:dyDescent="0.25">
      <c r="A1802" s="20">
        <v>3798</v>
      </c>
      <c r="B1802" s="20">
        <v>1968</v>
      </c>
      <c r="C1802" s="20" t="s">
        <v>2</v>
      </c>
      <c r="D1802" s="20" t="s">
        <v>14</v>
      </c>
      <c r="E1802" s="20">
        <v>41120</v>
      </c>
      <c r="F1802" s="20">
        <v>1</v>
      </c>
      <c r="G1802" s="20">
        <v>1</v>
      </c>
      <c r="H1802" s="49">
        <v>41584</v>
      </c>
      <c r="I1802" s="20">
        <v>80</v>
      </c>
      <c r="J1802" s="20">
        <v>24</v>
      </c>
      <c r="K1802" s="20">
        <v>2</v>
      </c>
      <c r="L1802" s="20">
        <v>23</v>
      </c>
      <c r="M1802" s="20">
        <v>0</v>
      </c>
      <c r="N1802" s="20">
        <v>8</v>
      </c>
      <c r="O1802" s="20">
        <v>24</v>
      </c>
      <c r="P1802" s="20">
        <v>3</v>
      </c>
      <c r="Q1802" s="20">
        <v>2</v>
      </c>
      <c r="R1802" s="20">
        <v>1</v>
      </c>
      <c r="S1802" s="20">
        <v>3</v>
      </c>
      <c r="T1802" s="20">
        <v>6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47">
        <f t="shared" si="28"/>
        <v>0</v>
      </c>
      <c r="AB1802" s="20">
        <v>0</v>
      </c>
      <c r="AC1802" s="20"/>
      <c r="AD1802" s="20" t="s">
        <v>38</v>
      </c>
    </row>
    <row r="1803" spans="1:30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F1803">
        <v>0</v>
      </c>
      <c r="G1803">
        <v>0</v>
      </c>
      <c r="H1803" s="35">
        <v>41583</v>
      </c>
      <c r="I1803">
        <v>80</v>
      </c>
      <c r="J1803">
        <v>81</v>
      </c>
      <c r="K1803">
        <v>11</v>
      </c>
      <c r="L1803">
        <v>50</v>
      </c>
      <c r="M1803">
        <v>3</v>
      </c>
      <c r="N1803">
        <v>2</v>
      </c>
      <c r="O1803">
        <v>39</v>
      </c>
      <c r="P1803">
        <v>1</v>
      </c>
      <c r="Q1803">
        <v>1</v>
      </c>
      <c r="R1803">
        <v>3</v>
      </c>
      <c r="S1803">
        <v>4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s="47">
        <f t="shared" si="28"/>
        <v>0</v>
      </c>
      <c r="AB1803">
        <v>0</v>
      </c>
      <c r="AD1803" t="s">
        <v>34</v>
      </c>
    </row>
    <row r="1804" spans="1:30" x14ac:dyDescent="0.25">
      <c r="A1804" s="20">
        <v>4259</v>
      </c>
      <c r="B1804" s="20">
        <v>1986</v>
      </c>
      <c r="C1804" s="20" t="s">
        <v>4</v>
      </c>
      <c r="D1804" s="20" t="s">
        <v>9</v>
      </c>
      <c r="E1804" s="20">
        <v>19485</v>
      </c>
      <c r="F1804" s="20">
        <v>2</v>
      </c>
      <c r="G1804" s="20">
        <v>0</v>
      </c>
      <c r="H1804" s="49">
        <v>41541</v>
      </c>
      <c r="I1804" s="20">
        <v>80</v>
      </c>
      <c r="J1804" s="20">
        <v>6</v>
      </c>
      <c r="K1804" s="20">
        <v>0</v>
      </c>
      <c r="L1804" s="20">
        <v>4</v>
      </c>
      <c r="M1804" s="20">
        <v>0</v>
      </c>
      <c r="N1804" s="20">
        <v>0</v>
      </c>
      <c r="O1804" s="20">
        <v>0</v>
      </c>
      <c r="P1804" s="20">
        <v>1</v>
      </c>
      <c r="Q1804" s="20">
        <v>1</v>
      </c>
      <c r="R1804" s="20">
        <v>0</v>
      </c>
      <c r="S1804" s="20">
        <v>2</v>
      </c>
      <c r="T1804" s="20">
        <v>7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47">
        <f t="shared" si="28"/>
        <v>0</v>
      </c>
      <c r="AB1804" s="20">
        <v>0</v>
      </c>
      <c r="AC1804" s="20"/>
      <c r="AD1804" s="20" t="s">
        <v>36</v>
      </c>
    </row>
    <row r="1805" spans="1:30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F1805">
        <v>1</v>
      </c>
      <c r="G1805">
        <v>0</v>
      </c>
      <c r="H1805" s="35">
        <v>41476</v>
      </c>
      <c r="I1805">
        <v>80</v>
      </c>
      <c r="J1805">
        <v>17</v>
      </c>
      <c r="K1805">
        <v>0</v>
      </c>
      <c r="L1805">
        <v>9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3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s="47">
        <f t="shared" si="28"/>
        <v>0</v>
      </c>
      <c r="AB1805">
        <v>0</v>
      </c>
      <c r="AD1805" t="s">
        <v>38</v>
      </c>
    </row>
    <row r="1806" spans="1:30" x14ac:dyDescent="0.25">
      <c r="A1806" s="20">
        <v>6437</v>
      </c>
      <c r="B1806" s="20">
        <v>1985</v>
      </c>
      <c r="C1806" s="20" t="s">
        <v>5</v>
      </c>
      <c r="D1806" s="20" t="s">
        <v>9</v>
      </c>
      <c r="E1806" s="20">
        <v>41473</v>
      </c>
      <c r="F1806" s="20">
        <v>1</v>
      </c>
      <c r="G1806" s="20">
        <v>0</v>
      </c>
      <c r="H1806" s="49">
        <v>41444</v>
      </c>
      <c r="I1806" s="20">
        <v>80</v>
      </c>
      <c r="J1806" s="20">
        <v>21</v>
      </c>
      <c r="K1806" s="20">
        <v>8</v>
      </c>
      <c r="L1806" s="20">
        <v>20</v>
      </c>
      <c r="M1806" s="20">
        <v>15</v>
      </c>
      <c r="N1806" s="20">
        <v>3</v>
      </c>
      <c r="O1806" s="20">
        <v>9</v>
      </c>
      <c r="P1806" s="20">
        <v>1</v>
      </c>
      <c r="Q1806" s="20">
        <v>2</v>
      </c>
      <c r="R1806" s="20">
        <v>0</v>
      </c>
      <c r="S1806" s="20">
        <v>3</v>
      </c>
      <c r="T1806" s="20">
        <v>7</v>
      </c>
      <c r="U1806" s="20">
        <v>0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47">
        <f t="shared" si="28"/>
        <v>0</v>
      </c>
      <c r="AB1806" s="20">
        <v>0</v>
      </c>
      <c r="AC1806" s="20"/>
      <c r="AD1806" s="20" t="s">
        <v>38</v>
      </c>
    </row>
    <row r="1807" spans="1:30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F1807">
        <v>1</v>
      </c>
      <c r="G1807">
        <v>1</v>
      </c>
      <c r="H1807" s="35">
        <v>41356</v>
      </c>
      <c r="I1807">
        <v>80</v>
      </c>
      <c r="J1807">
        <v>23</v>
      </c>
      <c r="K1807">
        <v>1</v>
      </c>
      <c r="L1807">
        <v>25</v>
      </c>
      <c r="M1807">
        <v>0</v>
      </c>
      <c r="N1807">
        <v>8</v>
      </c>
      <c r="O1807">
        <v>7</v>
      </c>
      <c r="P1807">
        <v>4</v>
      </c>
      <c r="Q1807">
        <v>2</v>
      </c>
      <c r="R1807">
        <v>1</v>
      </c>
      <c r="S1807">
        <v>3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s="47">
        <f t="shared" si="28"/>
        <v>0</v>
      </c>
      <c r="AB1807">
        <v>0</v>
      </c>
      <c r="AD1807" t="s">
        <v>38</v>
      </c>
    </row>
    <row r="1808" spans="1:30" x14ac:dyDescent="0.25">
      <c r="A1808" s="20">
        <v>3945</v>
      </c>
      <c r="B1808" s="20">
        <v>1947</v>
      </c>
      <c r="C1808" s="20" t="s">
        <v>3</v>
      </c>
      <c r="D1808" s="20" t="s">
        <v>16</v>
      </c>
      <c r="E1808" s="20">
        <v>68117</v>
      </c>
      <c r="F1808" s="20">
        <v>0</v>
      </c>
      <c r="G1808" s="20">
        <v>1</v>
      </c>
      <c r="H1808" s="49">
        <v>41343</v>
      </c>
      <c r="I1808" s="20">
        <v>80</v>
      </c>
      <c r="J1808" s="20">
        <v>618</v>
      </c>
      <c r="K1808" s="20">
        <v>44</v>
      </c>
      <c r="L1808" s="20">
        <v>215</v>
      </c>
      <c r="M1808" s="20">
        <v>0</v>
      </c>
      <c r="N1808" s="20">
        <v>17</v>
      </c>
      <c r="O1808" s="20">
        <v>36</v>
      </c>
      <c r="P1808" s="20">
        <v>2</v>
      </c>
      <c r="Q1808" s="20">
        <v>11</v>
      </c>
      <c r="R1808" s="20">
        <v>8</v>
      </c>
      <c r="S1808" s="20">
        <v>4</v>
      </c>
      <c r="T1808" s="20">
        <v>6</v>
      </c>
      <c r="U1808" s="20">
        <v>1</v>
      </c>
      <c r="V1808" s="20">
        <v>0</v>
      </c>
      <c r="W1808" s="20">
        <v>0</v>
      </c>
      <c r="X1808" s="20">
        <v>0</v>
      </c>
      <c r="Y1808" s="20">
        <v>0</v>
      </c>
      <c r="Z1808" s="20">
        <v>1</v>
      </c>
      <c r="AA1808" s="47">
        <f t="shared" si="28"/>
        <v>2</v>
      </c>
      <c r="AB1808" s="20">
        <v>0</v>
      </c>
      <c r="AC1808" s="20"/>
      <c r="AD1808" s="20" t="s">
        <v>38</v>
      </c>
    </row>
    <row r="1809" spans="1:30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F1809">
        <v>0</v>
      </c>
      <c r="G1809">
        <v>1</v>
      </c>
      <c r="H1809" s="35">
        <v>41320</v>
      </c>
      <c r="I1809">
        <v>80</v>
      </c>
      <c r="J1809">
        <v>162</v>
      </c>
      <c r="K1809">
        <v>61</v>
      </c>
      <c r="L1809">
        <v>83</v>
      </c>
      <c r="M1809">
        <v>97</v>
      </c>
      <c r="N1809">
        <v>57</v>
      </c>
      <c r="O1809">
        <v>61</v>
      </c>
      <c r="P1809">
        <v>4</v>
      </c>
      <c r="Q1809">
        <v>4</v>
      </c>
      <c r="R1809">
        <v>3</v>
      </c>
      <c r="S1809">
        <v>8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s="47">
        <f t="shared" si="28"/>
        <v>0</v>
      </c>
      <c r="AB1809">
        <v>0</v>
      </c>
      <c r="AD1809" t="s">
        <v>38</v>
      </c>
    </row>
    <row r="1810" spans="1:30" x14ac:dyDescent="0.25">
      <c r="A1810" s="20">
        <v>9010</v>
      </c>
      <c r="B1810" s="20">
        <v>1972</v>
      </c>
      <c r="C1810" s="20" t="s">
        <v>4</v>
      </c>
      <c r="D1810" s="20" t="s">
        <v>14</v>
      </c>
      <c r="E1810" s="20">
        <v>83151</v>
      </c>
      <c r="F1810" s="20">
        <v>0</v>
      </c>
      <c r="G1810" s="20">
        <v>0</v>
      </c>
      <c r="H1810" s="49">
        <v>41315</v>
      </c>
      <c r="I1810" s="20">
        <v>80</v>
      </c>
      <c r="J1810" s="20">
        <v>968</v>
      </c>
      <c r="K1810" s="20">
        <v>147</v>
      </c>
      <c r="L1810" s="20">
        <v>842</v>
      </c>
      <c r="M1810" s="20">
        <v>137</v>
      </c>
      <c r="N1810" s="20">
        <v>42</v>
      </c>
      <c r="O1810" s="20">
        <v>210</v>
      </c>
      <c r="P1810" s="20">
        <v>1</v>
      </c>
      <c r="Q1810" s="20">
        <v>5</v>
      </c>
      <c r="R1810" s="20">
        <v>7</v>
      </c>
      <c r="S1810" s="20">
        <v>10</v>
      </c>
      <c r="T1810" s="20">
        <v>2</v>
      </c>
      <c r="U1810" s="20">
        <v>1</v>
      </c>
      <c r="V1810" s="20">
        <v>0</v>
      </c>
      <c r="W1810" s="20">
        <v>1</v>
      </c>
      <c r="X1810" s="20">
        <v>1</v>
      </c>
      <c r="Y1810" s="20">
        <v>0</v>
      </c>
      <c r="Z1810" s="20">
        <v>1</v>
      </c>
      <c r="AA1810" s="47">
        <f t="shared" si="28"/>
        <v>4</v>
      </c>
      <c r="AB1810" s="20">
        <v>0</v>
      </c>
      <c r="AC1810" s="20"/>
      <c r="AD1810" s="20" t="s">
        <v>38</v>
      </c>
    </row>
    <row r="1811" spans="1:30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F1811">
        <v>0</v>
      </c>
      <c r="G1811">
        <v>1</v>
      </c>
      <c r="H1811" s="35">
        <v>41294</v>
      </c>
      <c r="I1811">
        <v>80</v>
      </c>
      <c r="J1811">
        <v>708</v>
      </c>
      <c r="K1811">
        <v>7</v>
      </c>
      <c r="L1811">
        <v>62</v>
      </c>
      <c r="M1811">
        <v>0</v>
      </c>
      <c r="N1811">
        <v>0</v>
      </c>
      <c r="O1811">
        <v>15</v>
      </c>
      <c r="P1811">
        <v>2</v>
      </c>
      <c r="Q1811">
        <v>11</v>
      </c>
      <c r="R1811">
        <v>3</v>
      </c>
      <c r="S1811">
        <v>7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s="47">
        <f t="shared" si="28"/>
        <v>0</v>
      </c>
      <c r="AB1811">
        <v>0</v>
      </c>
      <c r="AD1811" t="s">
        <v>38</v>
      </c>
    </row>
    <row r="1812" spans="1:30" x14ac:dyDescent="0.25">
      <c r="A1812" s="20">
        <v>1509</v>
      </c>
      <c r="B1812" s="20">
        <v>1958</v>
      </c>
      <c r="C1812" s="20" t="s">
        <v>3</v>
      </c>
      <c r="D1812" s="20" t="s">
        <v>13</v>
      </c>
      <c r="E1812" s="20">
        <v>84460</v>
      </c>
      <c r="F1812" s="20">
        <v>0</v>
      </c>
      <c r="G1812" s="20">
        <v>0</v>
      </c>
      <c r="H1812" s="49">
        <v>41278</v>
      </c>
      <c r="I1812" s="20">
        <v>80</v>
      </c>
      <c r="J1812" s="20">
        <v>152</v>
      </c>
      <c r="K1812" s="20">
        <v>27</v>
      </c>
      <c r="L1812" s="20">
        <v>103</v>
      </c>
      <c r="M1812" s="20">
        <v>106</v>
      </c>
      <c r="N1812" s="20">
        <v>54</v>
      </c>
      <c r="O1812" s="20">
        <v>81</v>
      </c>
      <c r="P1812" s="20">
        <v>0</v>
      </c>
      <c r="Q1812" s="20">
        <v>9</v>
      </c>
      <c r="R1812" s="20">
        <v>9</v>
      </c>
      <c r="S1812" s="20">
        <v>4</v>
      </c>
      <c r="T1812" s="20">
        <v>5</v>
      </c>
      <c r="U1812" s="20">
        <v>0</v>
      </c>
      <c r="V1812" s="20">
        <v>1</v>
      </c>
      <c r="W1812" s="20">
        <v>1</v>
      </c>
      <c r="X1812" s="20">
        <v>1</v>
      </c>
      <c r="Y1812" s="20">
        <v>1</v>
      </c>
      <c r="Z1812" s="20">
        <v>1</v>
      </c>
      <c r="AA1812" s="47">
        <f t="shared" si="28"/>
        <v>5</v>
      </c>
      <c r="AB1812" s="20">
        <v>0</v>
      </c>
      <c r="AC1812" s="20"/>
      <c r="AD1812" s="20" t="s">
        <v>38</v>
      </c>
    </row>
    <row r="1813" spans="1:30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F1813">
        <v>0</v>
      </c>
      <c r="G1813">
        <v>1</v>
      </c>
      <c r="H1813" s="35">
        <v>41248</v>
      </c>
      <c r="I1813">
        <v>80</v>
      </c>
      <c r="J1813">
        <v>747</v>
      </c>
      <c r="K1813">
        <v>10</v>
      </c>
      <c r="L1813">
        <v>161</v>
      </c>
      <c r="M1813">
        <v>65</v>
      </c>
      <c r="N1813">
        <v>40</v>
      </c>
      <c r="O1813">
        <v>42</v>
      </c>
      <c r="P1813">
        <v>4</v>
      </c>
      <c r="Q1813">
        <v>4</v>
      </c>
      <c r="R1813">
        <v>2</v>
      </c>
      <c r="S1813">
        <v>9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47">
        <f t="shared" si="28"/>
        <v>0</v>
      </c>
      <c r="AB1813">
        <v>0</v>
      </c>
      <c r="AD1813" t="s">
        <v>38</v>
      </c>
    </row>
    <row r="1814" spans="1:30" x14ac:dyDescent="0.25">
      <c r="A1814" s="20">
        <v>5252</v>
      </c>
      <c r="B1814" s="20">
        <v>1969</v>
      </c>
      <c r="C1814" s="20" t="s">
        <v>2</v>
      </c>
      <c r="D1814" s="20" t="s">
        <v>10</v>
      </c>
      <c r="E1814" s="20">
        <v>23910</v>
      </c>
      <c r="F1814" s="20">
        <v>1</v>
      </c>
      <c r="G1814" s="20">
        <v>0</v>
      </c>
      <c r="H1814" s="49">
        <v>41208</v>
      </c>
      <c r="I1814" s="20">
        <v>80</v>
      </c>
      <c r="J1814" s="20">
        <v>16</v>
      </c>
      <c r="K1814" s="20">
        <v>12</v>
      </c>
      <c r="L1814" s="20">
        <v>18</v>
      </c>
      <c r="M1814" s="20">
        <v>7</v>
      </c>
      <c r="N1814" s="20">
        <v>1</v>
      </c>
      <c r="O1814" s="20">
        <v>13</v>
      </c>
      <c r="P1814" s="20">
        <v>1</v>
      </c>
      <c r="Q1814" s="20">
        <v>2</v>
      </c>
      <c r="R1814" s="20">
        <v>0</v>
      </c>
      <c r="S1814" s="20">
        <v>3</v>
      </c>
      <c r="T1814" s="20">
        <v>7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47">
        <f t="shared" si="28"/>
        <v>0</v>
      </c>
      <c r="AB1814" s="20">
        <v>0</v>
      </c>
      <c r="AC1814" s="20"/>
      <c r="AD1814" s="20" t="s">
        <v>38</v>
      </c>
    </row>
    <row r="1815" spans="1:30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F1815">
        <v>1</v>
      </c>
      <c r="G1815">
        <v>1</v>
      </c>
      <c r="H1815" s="35">
        <v>41197</v>
      </c>
      <c r="I1815">
        <v>80</v>
      </c>
      <c r="J1815">
        <v>158</v>
      </c>
      <c r="K1815">
        <v>0</v>
      </c>
      <c r="L1815">
        <v>23</v>
      </c>
      <c r="M1815">
        <v>0</v>
      </c>
      <c r="N1815">
        <v>0</v>
      </c>
      <c r="O1815">
        <v>18</v>
      </c>
      <c r="P1815">
        <v>6</v>
      </c>
      <c r="Q1815">
        <v>3</v>
      </c>
      <c r="R1815">
        <v>1</v>
      </c>
      <c r="S1815">
        <v>5</v>
      </c>
      <c r="T1815">
        <v>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s="47">
        <f t="shared" si="28"/>
        <v>0</v>
      </c>
      <c r="AB1815">
        <v>0</v>
      </c>
      <c r="AD1815" t="s">
        <v>36</v>
      </c>
    </row>
    <row r="1816" spans="1:30" x14ac:dyDescent="0.25">
      <c r="A1816" s="20">
        <v>7441</v>
      </c>
      <c r="B1816" s="20">
        <v>1973</v>
      </c>
      <c r="C1816" s="20" t="s">
        <v>2</v>
      </c>
      <c r="D1816" s="20" t="s">
        <v>10</v>
      </c>
      <c r="E1816" s="20">
        <v>71128</v>
      </c>
      <c r="F1816" s="20">
        <v>1</v>
      </c>
      <c r="G1816" s="20">
        <v>0</v>
      </c>
      <c r="H1816" s="49">
        <v>41188</v>
      </c>
      <c r="I1816" s="20">
        <v>80</v>
      </c>
      <c r="J1816" s="20">
        <v>958</v>
      </c>
      <c r="K1816" s="20">
        <v>159</v>
      </c>
      <c r="L1816" s="20">
        <v>447</v>
      </c>
      <c r="M1816" s="20">
        <v>20</v>
      </c>
      <c r="N1816" s="20">
        <v>0</v>
      </c>
      <c r="O1816" s="20">
        <v>31</v>
      </c>
      <c r="P1816" s="20">
        <v>3</v>
      </c>
      <c r="Q1816" s="20">
        <v>2</v>
      </c>
      <c r="R1816" s="20">
        <v>10</v>
      </c>
      <c r="S1816" s="20">
        <v>12</v>
      </c>
      <c r="T1816" s="20">
        <v>7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47">
        <f t="shared" si="28"/>
        <v>0</v>
      </c>
      <c r="AB1816" s="20">
        <v>0</v>
      </c>
      <c r="AC1816" s="20"/>
      <c r="AD1816" s="20" t="s">
        <v>31</v>
      </c>
    </row>
    <row r="1817" spans="1:30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F1817">
        <v>1</v>
      </c>
      <c r="G1817">
        <v>0</v>
      </c>
      <c r="H1817" s="35">
        <v>41186</v>
      </c>
      <c r="I1817">
        <v>80</v>
      </c>
      <c r="J1817">
        <v>46</v>
      </c>
      <c r="K1817">
        <v>35</v>
      </c>
      <c r="L1817">
        <v>69</v>
      </c>
      <c r="M1817">
        <v>84</v>
      </c>
      <c r="N1817">
        <v>41</v>
      </c>
      <c r="O1817">
        <v>66</v>
      </c>
      <c r="P1817">
        <v>6</v>
      </c>
      <c r="Q1817">
        <v>4</v>
      </c>
      <c r="R1817">
        <v>1</v>
      </c>
      <c r="S1817">
        <v>6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s="47">
        <f t="shared" si="28"/>
        <v>0</v>
      </c>
      <c r="AB1817">
        <v>0</v>
      </c>
      <c r="AD1817" t="s">
        <v>36</v>
      </c>
    </row>
    <row r="1818" spans="1:30" x14ac:dyDescent="0.25">
      <c r="A1818" s="20">
        <v>4095</v>
      </c>
      <c r="B1818" s="20">
        <v>1971</v>
      </c>
      <c r="C1818" s="20" t="s">
        <v>2</v>
      </c>
      <c r="D1818" s="20" t="s">
        <v>14</v>
      </c>
      <c r="E1818" s="20">
        <v>37150</v>
      </c>
      <c r="F1818" s="20">
        <v>1</v>
      </c>
      <c r="G1818" s="20">
        <v>0</v>
      </c>
      <c r="H1818" s="49">
        <v>41163</v>
      </c>
      <c r="I1818" s="20">
        <v>80</v>
      </c>
      <c r="J1818" s="20">
        <v>167</v>
      </c>
      <c r="K1818" s="20">
        <v>37</v>
      </c>
      <c r="L1818" s="20">
        <v>64</v>
      </c>
      <c r="M1818" s="20">
        <v>49</v>
      </c>
      <c r="N1818" s="20">
        <v>34</v>
      </c>
      <c r="O1818" s="20">
        <v>116</v>
      </c>
      <c r="P1818" s="20">
        <v>8</v>
      </c>
      <c r="Q1818" s="20">
        <v>4</v>
      </c>
      <c r="R1818" s="20">
        <v>3</v>
      </c>
      <c r="S1818" s="20">
        <v>6</v>
      </c>
      <c r="T1818" s="20">
        <v>7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47">
        <f t="shared" si="28"/>
        <v>0</v>
      </c>
      <c r="AB1818" s="20">
        <v>0</v>
      </c>
      <c r="AC1818" s="20"/>
      <c r="AD1818" s="20" t="s">
        <v>31</v>
      </c>
    </row>
    <row r="1819" spans="1:30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F1819">
        <v>0</v>
      </c>
      <c r="G1819">
        <v>1</v>
      </c>
      <c r="H1819" s="35">
        <v>41152</v>
      </c>
      <c r="I1819">
        <v>80</v>
      </c>
      <c r="J1819">
        <v>387</v>
      </c>
      <c r="K1819">
        <v>126</v>
      </c>
      <c r="L1819">
        <v>342</v>
      </c>
      <c r="M1819">
        <v>0</v>
      </c>
      <c r="N1819">
        <v>45</v>
      </c>
      <c r="O1819">
        <v>180</v>
      </c>
      <c r="P1819">
        <v>5</v>
      </c>
      <c r="Q1819">
        <v>8</v>
      </c>
      <c r="R1819">
        <v>4</v>
      </c>
      <c r="S1819">
        <v>11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s="47">
        <f t="shared" si="28"/>
        <v>0</v>
      </c>
      <c r="AB1819">
        <v>0</v>
      </c>
      <c r="AD1819" t="s">
        <v>38</v>
      </c>
    </row>
    <row r="1820" spans="1:30" x14ac:dyDescent="0.25">
      <c r="A1820" s="20">
        <v>7698</v>
      </c>
      <c r="B1820" s="20">
        <v>1976</v>
      </c>
      <c r="C1820" s="20" t="s">
        <v>3</v>
      </c>
      <c r="D1820" s="20" t="s">
        <v>14</v>
      </c>
      <c r="E1820" s="20">
        <v>51650</v>
      </c>
      <c r="F1820" s="20">
        <v>0</v>
      </c>
      <c r="G1820" s="20">
        <v>1</v>
      </c>
      <c r="H1820" s="49">
        <v>41770</v>
      </c>
      <c r="I1820" s="20">
        <v>81</v>
      </c>
      <c r="J1820" s="20">
        <v>152</v>
      </c>
      <c r="K1820" s="20">
        <v>3</v>
      </c>
      <c r="L1820" s="20">
        <v>22</v>
      </c>
      <c r="M1820" s="20">
        <v>2</v>
      </c>
      <c r="N1820" s="20">
        <v>5</v>
      </c>
      <c r="O1820" s="20">
        <v>7</v>
      </c>
      <c r="P1820" s="20">
        <v>1</v>
      </c>
      <c r="Q1820" s="20">
        <v>4</v>
      </c>
      <c r="R1820" s="20">
        <v>1</v>
      </c>
      <c r="S1820" s="20">
        <v>4</v>
      </c>
      <c r="T1820" s="20">
        <v>5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47">
        <f t="shared" si="28"/>
        <v>0</v>
      </c>
      <c r="AB1820" s="20">
        <v>0</v>
      </c>
      <c r="AC1820" s="20"/>
      <c r="AD1820" s="20" t="s">
        <v>36</v>
      </c>
    </row>
    <row r="1821" spans="1:30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F1821">
        <v>0</v>
      </c>
      <c r="G1821">
        <v>1</v>
      </c>
      <c r="H1821" s="35">
        <v>41746</v>
      </c>
      <c r="I1821">
        <v>81</v>
      </c>
      <c r="J1821">
        <v>97</v>
      </c>
      <c r="K1821">
        <v>1</v>
      </c>
      <c r="L1821">
        <v>19</v>
      </c>
      <c r="M1821">
        <v>2</v>
      </c>
      <c r="N1821">
        <v>0</v>
      </c>
      <c r="O1821">
        <v>11</v>
      </c>
      <c r="P1821">
        <v>1</v>
      </c>
      <c r="Q1821">
        <v>2</v>
      </c>
      <c r="R1821">
        <v>1</v>
      </c>
      <c r="S1821">
        <v>4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s="47">
        <f t="shared" si="28"/>
        <v>0</v>
      </c>
      <c r="AB1821">
        <v>0</v>
      </c>
      <c r="AD1821" t="s">
        <v>38</v>
      </c>
    </row>
    <row r="1822" spans="1:30" x14ac:dyDescent="0.25">
      <c r="A1822" s="20">
        <v>3182</v>
      </c>
      <c r="B1822" s="20">
        <v>1973</v>
      </c>
      <c r="C1822" s="20" t="s">
        <v>3</v>
      </c>
      <c r="D1822" s="20" t="s">
        <v>9</v>
      </c>
      <c r="E1822" s="20">
        <v>46854</v>
      </c>
      <c r="F1822" s="20">
        <v>1</v>
      </c>
      <c r="G1822" s="20">
        <v>1</v>
      </c>
      <c r="H1822" s="49">
        <v>41729</v>
      </c>
      <c r="I1822" s="20">
        <v>81</v>
      </c>
      <c r="J1822" s="20">
        <v>96</v>
      </c>
      <c r="K1822" s="20">
        <v>1</v>
      </c>
      <c r="L1822" s="20">
        <v>79</v>
      </c>
      <c r="M1822" s="20">
        <v>7</v>
      </c>
      <c r="N1822" s="20">
        <v>1</v>
      </c>
      <c r="O1822" s="20">
        <v>79</v>
      </c>
      <c r="P1822" s="20">
        <v>6</v>
      </c>
      <c r="Q1822" s="20">
        <v>5</v>
      </c>
      <c r="R1822" s="20">
        <v>1</v>
      </c>
      <c r="S1822" s="20">
        <v>3</v>
      </c>
      <c r="T1822" s="20">
        <v>8</v>
      </c>
      <c r="U1822" s="20">
        <v>1</v>
      </c>
      <c r="V1822" s="20">
        <v>0</v>
      </c>
      <c r="W1822" s="20">
        <v>0</v>
      </c>
      <c r="X1822" s="20">
        <v>0</v>
      </c>
      <c r="Y1822" s="20">
        <v>0</v>
      </c>
      <c r="Z1822" s="20">
        <v>1</v>
      </c>
      <c r="AA1822" s="47">
        <f t="shared" si="28"/>
        <v>2</v>
      </c>
      <c r="AB1822" s="20">
        <v>0</v>
      </c>
      <c r="AC1822" s="20"/>
      <c r="AD1822" s="20" t="s">
        <v>36</v>
      </c>
    </row>
    <row r="1823" spans="1:30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F1823">
        <v>0</v>
      </c>
      <c r="G1823">
        <v>0</v>
      </c>
      <c r="H1823" s="35">
        <v>41687</v>
      </c>
      <c r="I1823">
        <v>81</v>
      </c>
      <c r="J1823">
        <v>0</v>
      </c>
      <c r="K1823">
        <v>0</v>
      </c>
      <c r="L1823">
        <v>2</v>
      </c>
      <c r="M1823">
        <v>3</v>
      </c>
      <c r="N1823">
        <v>3</v>
      </c>
      <c r="O1823">
        <v>8</v>
      </c>
      <c r="P1823">
        <v>1</v>
      </c>
      <c r="Q1823">
        <v>1</v>
      </c>
      <c r="R1823">
        <v>0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 s="47">
        <f t="shared" si="28"/>
        <v>1</v>
      </c>
      <c r="AB1823">
        <v>0</v>
      </c>
      <c r="AD1823" t="s">
        <v>38</v>
      </c>
    </row>
    <row r="1824" spans="1:30" x14ac:dyDescent="0.25">
      <c r="A1824" s="20">
        <v>5229</v>
      </c>
      <c r="B1824" s="20">
        <v>1969</v>
      </c>
      <c r="C1824" s="20" t="s">
        <v>3</v>
      </c>
      <c r="D1824" s="20" t="s">
        <v>13</v>
      </c>
      <c r="E1824" s="20">
        <v>54132</v>
      </c>
      <c r="F1824" s="20">
        <v>0</v>
      </c>
      <c r="G1824" s="20">
        <v>1</v>
      </c>
      <c r="H1824" s="49">
        <v>41686</v>
      </c>
      <c r="I1824" s="20">
        <v>81</v>
      </c>
      <c r="J1824" s="20">
        <v>30</v>
      </c>
      <c r="K1824" s="20">
        <v>1</v>
      </c>
      <c r="L1824" s="20">
        <v>8</v>
      </c>
      <c r="M1824" s="20">
        <v>0</v>
      </c>
      <c r="N1824" s="20">
        <v>0</v>
      </c>
      <c r="O1824" s="20">
        <v>3</v>
      </c>
      <c r="P1824" s="20">
        <v>1</v>
      </c>
      <c r="Q1824" s="20">
        <v>1</v>
      </c>
      <c r="R1824" s="20">
        <v>0</v>
      </c>
      <c r="S1824" s="20">
        <v>3</v>
      </c>
      <c r="T1824" s="20">
        <v>7</v>
      </c>
      <c r="U1824" s="20">
        <v>0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47">
        <f t="shared" si="28"/>
        <v>0</v>
      </c>
      <c r="AB1824" s="20">
        <v>0</v>
      </c>
      <c r="AC1824" s="20"/>
      <c r="AD1824" s="20" t="s">
        <v>32</v>
      </c>
    </row>
    <row r="1825" spans="1:30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F1825">
        <v>0</v>
      </c>
      <c r="G1825">
        <v>0</v>
      </c>
      <c r="H1825" s="35">
        <v>41677</v>
      </c>
      <c r="I1825">
        <v>81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s="47">
        <f t="shared" si="28"/>
        <v>0</v>
      </c>
      <c r="AB1825">
        <v>0</v>
      </c>
      <c r="AD1825" t="s">
        <v>38</v>
      </c>
    </row>
    <row r="1826" spans="1:30" x14ac:dyDescent="0.25">
      <c r="A1826" s="20">
        <v>7732</v>
      </c>
      <c r="B1826" s="20">
        <v>1978</v>
      </c>
      <c r="C1826" s="20" t="s">
        <v>2</v>
      </c>
      <c r="D1826" s="20" t="s">
        <v>14</v>
      </c>
      <c r="E1826" s="20">
        <v>64813</v>
      </c>
      <c r="F1826" s="20">
        <v>1</v>
      </c>
      <c r="G1826" s="20">
        <v>0</v>
      </c>
      <c r="H1826" s="49">
        <v>41641</v>
      </c>
      <c r="I1826" s="20">
        <v>81</v>
      </c>
      <c r="J1826" s="20">
        <v>293</v>
      </c>
      <c r="K1826" s="20">
        <v>0</v>
      </c>
      <c r="L1826" s="20">
        <v>124</v>
      </c>
      <c r="M1826" s="20">
        <v>179</v>
      </c>
      <c r="N1826" s="20">
        <v>97</v>
      </c>
      <c r="O1826" s="20">
        <v>52</v>
      </c>
      <c r="P1826" s="20">
        <v>1</v>
      </c>
      <c r="Q1826" s="20">
        <v>7</v>
      </c>
      <c r="R1826" s="20">
        <v>2</v>
      </c>
      <c r="S1826" s="20">
        <v>10</v>
      </c>
      <c r="T1826" s="20">
        <v>5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47">
        <f t="shared" si="28"/>
        <v>0</v>
      </c>
      <c r="AB1826" s="20">
        <v>0</v>
      </c>
      <c r="AC1826" s="20"/>
      <c r="AD1826" s="20" t="s">
        <v>38</v>
      </c>
    </row>
    <row r="1827" spans="1:30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F1827">
        <v>0</v>
      </c>
      <c r="G1827">
        <v>1</v>
      </c>
      <c r="H1827" s="35">
        <v>41621</v>
      </c>
      <c r="I1827">
        <v>81</v>
      </c>
      <c r="J1827">
        <v>330</v>
      </c>
      <c r="K1827">
        <v>5</v>
      </c>
      <c r="L1827">
        <v>159</v>
      </c>
      <c r="M1827">
        <v>36</v>
      </c>
      <c r="N1827">
        <v>27</v>
      </c>
      <c r="O1827">
        <v>16</v>
      </c>
      <c r="P1827">
        <v>4</v>
      </c>
      <c r="Q1827">
        <v>4</v>
      </c>
      <c r="R1827">
        <v>4</v>
      </c>
      <c r="S1827">
        <v>9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s="47">
        <f t="shared" si="28"/>
        <v>0</v>
      </c>
      <c r="AB1827">
        <v>0</v>
      </c>
      <c r="AD1827" t="s">
        <v>37</v>
      </c>
    </row>
    <row r="1828" spans="1:30" x14ac:dyDescent="0.25">
      <c r="A1828" s="20">
        <v>6261</v>
      </c>
      <c r="B1828" s="20">
        <v>1979</v>
      </c>
      <c r="C1828" s="20" t="s">
        <v>2</v>
      </c>
      <c r="D1828" s="20" t="s">
        <v>14</v>
      </c>
      <c r="E1828" s="20">
        <v>58025</v>
      </c>
      <c r="F1828" s="20">
        <v>0</v>
      </c>
      <c r="G1828" s="20">
        <v>1</v>
      </c>
      <c r="H1828" s="49">
        <v>41604</v>
      </c>
      <c r="I1828" s="20">
        <v>81</v>
      </c>
      <c r="J1828" s="20">
        <v>270</v>
      </c>
      <c r="K1828" s="20">
        <v>31</v>
      </c>
      <c r="L1828" s="20">
        <v>88</v>
      </c>
      <c r="M1828" s="20">
        <v>11</v>
      </c>
      <c r="N1828" s="20">
        <v>48</v>
      </c>
      <c r="O1828" s="20">
        <v>22</v>
      </c>
      <c r="P1828" s="20">
        <v>3</v>
      </c>
      <c r="Q1828" s="20">
        <v>3</v>
      </c>
      <c r="R1828" s="20">
        <v>2</v>
      </c>
      <c r="S1828" s="20">
        <v>10</v>
      </c>
      <c r="T1828" s="20">
        <v>4</v>
      </c>
      <c r="U1828" s="20">
        <v>0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47">
        <f t="shared" si="28"/>
        <v>0</v>
      </c>
      <c r="AB1828" s="20">
        <v>0</v>
      </c>
      <c r="AC1828" s="20"/>
      <c r="AD1828" s="20" t="s">
        <v>36</v>
      </c>
    </row>
    <row r="1829" spans="1:30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F1829">
        <v>0</v>
      </c>
      <c r="G1829">
        <v>0</v>
      </c>
      <c r="H1829" s="35">
        <v>41593</v>
      </c>
      <c r="I1829">
        <v>81</v>
      </c>
      <c r="J1829">
        <v>1076</v>
      </c>
      <c r="K1829">
        <v>16</v>
      </c>
      <c r="L1829">
        <v>417</v>
      </c>
      <c r="M1829">
        <v>42</v>
      </c>
      <c r="N1829">
        <v>48</v>
      </c>
      <c r="O1829">
        <v>16</v>
      </c>
      <c r="P1829">
        <v>1</v>
      </c>
      <c r="Q1829">
        <v>8</v>
      </c>
      <c r="R1829">
        <v>10</v>
      </c>
      <c r="S1829">
        <v>6</v>
      </c>
      <c r="T1829">
        <v>3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 s="47">
        <f t="shared" si="28"/>
        <v>2</v>
      </c>
      <c r="AB1829">
        <v>0</v>
      </c>
      <c r="AD1829" t="s">
        <v>33</v>
      </c>
    </row>
    <row r="1830" spans="1:30" x14ac:dyDescent="0.25">
      <c r="A1830" s="20">
        <v>1655</v>
      </c>
      <c r="B1830" s="20">
        <v>1979</v>
      </c>
      <c r="C1830" s="20" t="s">
        <v>2</v>
      </c>
      <c r="D1830" s="20" t="s">
        <v>13</v>
      </c>
      <c r="E1830" s="20">
        <v>34350</v>
      </c>
      <c r="F1830" s="20">
        <v>1</v>
      </c>
      <c r="G1830" s="20">
        <v>0</v>
      </c>
      <c r="H1830" s="49">
        <v>41566</v>
      </c>
      <c r="I1830" s="20">
        <v>81</v>
      </c>
      <c r="J1830" s="20">
        <v>16</v>
      </c>
      <c r="K1830" s="20">
        <v>3</v>
      </c>
      <c r="L1830" s="20">
        <v>15</v>
      </c>
      <c r="M1830" s="20">
        <v>2</v>
      </c>
      <c r="N1830" s="20">
        <v>1</v>
      </c>
      <c r="O1830" s="20">
        <v>11</v>
      </c>
      <c r="P1830" s="20">
        <v>1</v>
      </c>
      <c r="Q1830" s="20">
        <v>1</v>
      </c>
      <c r="R1830" s="20">
        <v>0</v>
      </c>
      <c r="S1830" s="20">
        <v>3</v>
      </c>
      <c r="T1830" s="20">
        <v>7</v>
      </c>
      <c r="U1830" s="20">
        <v>0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47">
        <f t="shared" si="28"/>
        <v>0</v>
      </c>
      <c r="AB1830" s="20">
        <v>0</v>
      </c>
      <c r="AC1830" s="20"/>
      <c r="AD1830" s="20" t="s">
        <v>34</v>
      </c>
    </row>
    <row r="1831" spans="1:30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F1831">
        <v>1</v>
      </c>
      <c r="G1831">
        <v>1</v>
      </c>
      <c r="H1831" s="35">
        <v>41539</v>
      </c>
      <c r="I1831">
        <v>81</v>
      </c>
      <c r="J1831">
        <v>62</v>
      </c>
      <c r="K1831">
        <v>1</v>
      </c>
      <c r="L1831">
        <v>16</v>
      </c>
      <c r="M1831">
        <v>3</v>
      </c>
      <c r="N1831">
        <v>2</v>
      </c>
      <c r="O1831">
        <v>6</v>
      </c>
      <c r="P1831">
        <v>4</v>
      </c>
      <c r="Q1831">
        <v>2</v>
      </c>
      <c r="R1831">
        <v>1</v>
      </c>
      <c r="S1831">
        <v>4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s="47">
        <f t="shared" si="28"/>
        <v>0</v>
      </c>
      <c r="AB1831">
        <v>0</v>
      </c>
      <c r="AD1831" t="s">
        <v>38</v>
      </c>
    </row>
    <row r="1832" spans="1:30" x14ac:dyDescent="0.25">
      <c r="A1832" s="20">
        <v>4328</v>
      </c>
      <c r="B1832" s="20">
        <v>1986</v>
      </c>
      <c r="C1832" s="20" t="s">
        <v>5</v>
      </c>
      <c r="D1832" s="20" t="s">
        <v>14</v>
      </c>
      <c r="E1832" s="20">
        <v>21955</v>
      </c>
      <c r="F1832" s="20">
        <v>1</v>
      </c>
      <c r="G1832" s="20">
        <v>0</v>
      </c>
      <c r="H1832" s="49">
        <v>41524</v>
      </c>
      <c r="I1832" s="20">
        <v>81</v>
      </c>
      <c r="J1832" s="20">
        <v>5</v>
      </c>
      <c r="K1832" s="20">
        <v>1</v>
      </c>
      <c r="L1832" s="20">
        <v>7</v>
      </c>
      <c r="M1832" s="20">
        <v>17</v>
      </c>
      <c r="N1832" s="20">
        <v>14</v>
      </c>
      <c r="O1832" s="20">
        <v>11</v>
      </c>
      <c r="P1832" s="20">
        <v>2</v>
      </c>
      <c r="Q1832" s="20">
        <v>2</v>
      </c>
      <c r="R1832" s="20">
        <v>1</v>
      </c>
      <c r="S1832" s="20">
        <v>3</v>
      </c>
      <c r="T1832" s="20">
        <v>6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47">
        <f t="shared" si="28"/>
        <v>0</v>
      </c>
      <c r="AB1832" s="20">
        <v>0</v>
      </c>
      <c r="AC1832" s="20"/>
      <c r="AD1832" s="20" t="s">
        <v>38</v>
      </c>
    </row>
    <row r="1833" spans="1:30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F1833">
        <v>0</v>
      </c>
      <c r="G1833">
        <v>1</v>
      </c>
      <c r="H1833" s="35">
        <v>41523</v>
      </c>
      <c r="I1833">
        <v>81</v>
      </c>
      <c r="J1833">
        <v>637</v>
      </c>
      <c r="K1833">
        <v>47</v>
      </c>
      <c r="L1833">
        <v>237</v>
      </c>
      <c r="M1833">
        <v>12</v>
      </c>
      <c r="N1833">
        <v>19</v>
      </c>
      <c r="O1833">
        <v>76</v>
      </c>
      <c r="P1833">
        <v>4</v>
      </c>
      <c r="Q1833">
        <v>6</v>
      </c>
      <c r="R1833">
        <v>11</v>
      </c>
      <c r="S1833">
        <v>7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s="47">
        <f t="shared" si="28"/>
        <v>0</v>
      </c>
      <c r="AB1833">
        <v>0</v>
      </c>
      <c r="AD1833" t="s">
        <v>38</v>
      </c>
    </row>
    <row r="1834" spans="1:30" x14ac:dyDescent="0.25">
      <c r="A1834" s="20">
        <v>9153</v>
      </c>
      <c r="B1834" s="20">
        <v>1964</v>
      </c>
      <c r="C1834" s="20" t="s">
        <v>3</v>
      </c>
      <c r="D1834" s="20" t="s">
        <v>14</v>
      </c>
      <c r="E1834" s="20">
        <v>59304</v>
      </c>
      <c r="F1834" s="20">
        <v>0</v>
      </c>
      <c r="G1834" s="20">
        <v>1</v>
      </c>
      <c r="H1834" s="49">
        <v>41484</v>
      </c>
      <c r="I1834" s="20">
        <v>81</v>
      </c>
      <c r="J1834" s="20">
        <v>418</v>
      </c>
      <c r="K1834" s="20">
        <v>61</v>
      </c>
      <c r="L1834" s="20">
        <v>428</v>
      </c>
      <c r="M1834" s="20">
        <v>80</v>
      </c>
      <c r="N1834" s="20">
        <v>51</v>
      </c>
      <c r="O1834" s="20">
        <v>10</v>
      </c>
      <c r="P1834" s="20">
        <v>3</v>
      </c>
      <c r="Q1834" s="20">
        <v>7</v>
      </c>
      <c r="R1834" s="20">
        <v>8</v>
      </c>
      <c r="S1834" s="20">
        <v>10</v>
      </c>
      <c r="T1834" s="20">
        <v>5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47">
        <f t="shared" si="28"/>
        <v>0</v>
      </c>
      <c r="AB1834" s="20">
        <v>0</v>
      </c>
      <c r="AC1834" s="20"/>
      <c r="AD1834" s="20" t="s">
        <v>38</v>
      </c>
    </row>
    <row r="1835" spans="1:30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F1835">
        <v>1</v>
      </c>
      <c r="G1835">
        <v>0</v>
      </c>
      <c r="H1835" s="35">
        <v>41456</v>
      </c>
      <c r="I1835">
        <v>81</v>
      </c>
      <c r="J1835">
        <v>3</v>
      </c>
      <c r="K1835">
        <v>3</v>
      </c>
      <c r="L1835">
        <v>7</v>
      </c>
      <c r="M1835">
        <v>6</v>
      </c>
      <c r="N1835">
        <v>2</v>
      </c>
      <c r="O1835">
        <v>9</v>
      </c>
      <c r="P1835">
        <v>1</v>
      </c>
      <c r="Q1835">
        <v>1</v>
      </c>
      <c r="R1835">
        <v>0</v>
      </c>
      <c r="S1835">
        <v>2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s="47">
        <f t="shared" si="28"/>
        <v>0</v>
      </c>
      <c r="AB1835">
        <v>0</v>
      </c>
      <c r="AD1835" t="s">
        <v>38</v>
      </c>
    </row>
    <row r="1836" spans="1:30" x14ac:dyDescent="0.25">
      <c r="A1836" s="20">
        <v>8372</v>
      </c>
      <c r="B1836" s="20">
        <v>1974</v>
      </c>
      <c r="C1836" s="20" t="s">
        <v>2</v>
      </c>
      <c r="D1836" s="20" t="s">
        <v>14</v>
      </c>
      <c r="E1836" s="20">
        <v>34421</v>
      </c>
      <c r="F1836" s="20">
        <v>1</v>
      </c>
      <c r="G1836" s="20">
        <v>0</v>
      </c>
      <c r="H1836" s="49">
        <v>41456</v>
      </c>
      <c r="I1836" s="20">
        <v>81</v>
      </c>
      <c r="J1836" s="20">
        <v>3</v>
      </c>
      <c r="K1836" s="20">
        <v>3</v>
      </c>
      <c r="L1836" s="20">
        <v>7</v>
      </c>
      <c r="M1836" s="20">
        <v>6</v>
      </c>
      <c r="N1836" s="20">
        <v>2</v>
      </c>
      <c r="O1836" s="20">
        <v>9</v>
      </c>
      <c r="P1836" s="20">
        <v>1</v>
      </c>
      <c r="Q1836" s="20">
        <v>1</v>
      </c>
      <c r="R1836" s="20">
        <v>0</v>
      </c>
      <c r="S1836" s="20">
        <v>2</v>
      </c>
      <c r="T1836" s="20">
        <v>7</v>
      </c>
      <c r="U1836" s="20">
        <v>0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47">
        <f t="shared" si="28"/>
        <v>0</v>
      </c>
      <c r="AB1836" s="20">
        <v>0</v>
      </c>
      <c r="AC1836" s="20"/>
      <c r="AD1836" s="20" t="s">
        <v>33</v>
      </c>
    </row>
    <row r="1837" spans="1:30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F1837">
        <v>1</v>
      </c>
      <c r="G1837">
        <v>2</v>
      </c>
      <c r="H1837" s="35">
        <v>41420</v>
      </c>
      <c r="I1837">
        <v>81</v>
      </c>
      <c r="J1837">
        <v>14</v>
      </c>
      <c r="K1837">
        <v>0</v>
      </c>
      <c r="L1837">
        <v>3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s="47">
        <f t="shared" si="28"/>
        <v>0</v>
      </c>
      <c r="AB1837">
        <v>0</v>
      </c>
      <c r="AD1837" t="s">
        <v>36</v>
      </c>
    </row>
    <row r="1838" spans="1:30" x14ac:dyDescent="0.25">
      <c r="A1838" s="20">
        <v>2002</v>
      </c>
      <c r="B1838" s="20">
        <v>1958</v>
      </c>
      <c r="C1838" s="20" t="s">
        <v>2</v>
      </c>
      <c r="D1838" s="20" t="s">
        <v>10</v>
      </c>
      <c r="E1838" s="20">
        <v>71964</v>
      </c>
      <c r="F1838" s="20">
        <v>0</v>
      </c>
      <c r="G1838" s="20">
        <v>0</v>
      </c>
      <c r="H1838" s="49">
        <v>41414</v>
      </c>
      <c r="I1838" s="20">
        <v>81</v>
      </c>
      <c r="J1838" s="20">
        <v>587</v>
      </c>
      <c r="K1838" s="20">
        <v>51</v>
      </c>
      <c r="L1838" s="20">
        <v>932</v>
      </c>
      <c r="M1838" s="20">
        <v>180</v>
      </c>
      <c r="N1838" s="20">
        <v>34</v>
      </c>
      <c r="O1838" s="20">
        <v>86</v>
      </c>
      <c r="P1838" s="20">
        <v>1</v>
      </c>
      <c r="Q1838" s="20">
        <v>5</v>
      </c>
      <c r="R1838" s="20">
        <v>6</v>
      </c>
      <c r="S1838" s="20">
        <v>5</v>
      </c>
      <c r="T1838" s="20">
        <v>3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47">
        <f t="shared" si="28"/>
        <v>0</v>
      </c>
      <c r="AB1838" s="20">
        <v>0</v>
      </c>
      <c r="AC1838" s="20"/>
      <c r="AD1838" s="20" t="s">
        <v>38</v>
      </c>
    </row>
    <row r="1839" spans="1:30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F1839">
        <v>1</v>
      </c>
      <c r="G1839">
        <v>2</v>
      </c>
      <c r="H1839" s="35">
        <v>41337</v>
      </c>
      <c r="I1839">
        <v>81</v>
      </c>
      <c r="J1839">
        <v>986</v>
      </c>
      <c r="K1839">
        <v>36</v>
      </c>
      <c r="L1839">
        <v>168</v>
      </c>
      <c r="M1839">
        <v>16</v>
      </c>
      <c r="N1839">
        <v>0</v>
      </c>
      <c r="O1839">
        <v>108</v>
      </c>
      <c r="P1839">
        <v>7</v>
      </c>
      <c r="Q1839">
        <v>11</v>
      </c>
      <c r="R1839">
        <v>3</v>
      </c>
      <c r="S1839">
        <v>4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 s="47">
        <f t="shared" si="28"/>
        <v>1</v>
      </c>
      <c r="AB1839">
        <v>0</v>
      </c>
      <c r="AD1839" t="s">
        <v>38</v>
      </c>
    </row>
    <row r="1840" spans="1:30" x14ac:dyDescent="0.25">
      <c r="A1840" s="20">
        <v>11166</v>
      </c>
      <c r="B1840" s="20">
        <v>1961</v>
      </c>
      <c r="C1840" s="20" t="s">
        <v>2</v>
      </c>
      <c r="D1840" s="20" t="s">
        <v>14</v>
      </c>
      <c r="E1840" s="20">
        <v>49678</v>
      </c>
      <c r="F1840" s="20">
        <v>0</v>
      </c>
      <c r="G1840" s="20">
        <v>1</v>
      </c>
      <c r="H1840" s="49">
        <v>41307</v>
      </c>
      <c r="I1840" s="20">
        <v>81</v>
      </c>
      <c r="J1840" s="20">
        <v>229</v>
      </c>
      <c r="K1840" s="20">
        <v>5</v>
      </c>
      <c r="L1840" s="20">
        <v>56</v>
      </c>
      <c r="M1840" s="20">
        <v>3</v>
      </c>
      <c r="N1840" s="20">
        <v>2</v>
      </c>
      <c r="O1840" s="20">
        <v>20</v>
      </c>
      <c r="P1840" s="20">
        <v>2</v>
      </c>
      <c r="Q1840" s="20">
        <v>6</v>
      </c>
      <c r="R1840" s="20">
        <v>2</v>
      </c>
      <c r="S1840" s="20">
        <v>4</v>
      </c>
      <c r="T1840" s="20">
        <v>7</v>
      </c>
      <c r="U1840" s="20">
        <v>0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47">
        <f t="shared" si="28"/>
        <v>0</v>
      </c>
      <c r="AB1840" s="20">
        <v>0</v>
      </c>
      <c r="AC1840" s="20"/>
      <c r="AD1840" s="20" t="s">
        <v>38</v>
      </c>
    </row>
    <row r="1841" spans="1:30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F1841">
        <v>0</v>
      </c>
      <c r="G1841">
        <v>1</v>
      </c>
      <c r="H1841" s="35">
        <v>41297</v>
      </c>
      <c r="I1841">
        <v>81</v>
      </c>
      <c r="J1841">
        <v>255</v>
      </c>
      <c r="K1841">
        <v>43</v>
      </c>
      <c r="L1841">
        <v>134</v>
      </c>
      <c r="M1841">
        <v>37</v>
      </c>
      <c r="N1841">
        <v>14</v>
      </c>
      <c r="O1841">
        <v>24</v>
      </c>
      <c r="P1841">
        <v>1</v>
      </c>
      <c r="Q1841">
        <v>7</v>
      </c>
      <c r="R1841">
        <v>2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s="47">
        <f t="shared" si="28"/>
        <v>0</v>
      </c>
      <c r="AB1841">
        <v>0</v>
      </c>
      <c r="AD1841" t="s">
        <v>33</v>
      </c>
    </row>
    <row r="1842" spans="1:30" x14ac:dyDescent="0.25">
      <c r="A1842" s="20">
        <v>9224</v>
      </c>
      <c r="B1842" s="20">
        <v>1972</v>
      </c>
      <c r="C1842" s="20" t="s">
        <v>3</v>
      </c>
      <c r="D1842" s="20" t="s">
        <v>9</v>
      </c>
      <c r="E1842" s="20">
        <v>55260</v>
      </c>
      <c r="F1842" s="20">
        <v>0</v>
      </c>
      <c r="G1842" s="20">
        <v>1</v>
      </c>
      <c r="H1842" s="49">
        <v>41255</v>
      </c>
      <c r="I1842" s="20">
        <v>81</v>
      </c>
      <c r="J1842" s="20">
        <v>825</v>
      </c>
      <c r="K1842" s="20">
        <v>8</v>
      </c>
      <c r="L1842" s="20">
        <v>53</v>
      </c>
      <c r="M1842" s="20">
        <v>11</v>
      </c>
      <c r="N1842" s="20">
        <v>0</v>
      </c>
      <c r="O1842" s="20">
        <v>242</v>
      </c>
      <c r="P1842" s="20">
        <v>2</v>
      </c>
      <c r="Q1842" s="20">
        <v>8</v>
      </c>
      <c r="R1842" s="20">
        <v>10</v>
      </c>
      <c r="S1842" s="20">
        <v>5</v>
      </c>
      <c r="T1842" s="20">
        <v>6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47">
        <f t="shared" si="28"/>
        <v>0</v>
      </c>
      <c r="AB1842" s="20">
        <v>0</v>
      </c>
      <c r="AC1842" s="20"/>
      <c r="AD1842" s="20" t="s">
        <v>33</v>
      </c>
    </row>
    <row r="1843" spans="1:30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F1843">
        <v>0</v>
      </c>
      <c r="G1843">
        <v>1</v>
      </c>
      <c r="H1843" s="35">
        <v>41230</v>
      </c>
      <c r="I1843">
        <v>81</v>
      </c>
      <c r="J1843">
        <v>1298</v>
      </c>
      <c r="K1843">
        <v>0</v>
      </c>
      <c r="L1843">
        <v>70</v>
      </c>
      <c r="M1843">
        <v>37</v>
      </c>
      <c r="N1843">
        <v>14</v>
      </c>
      <c r="O1843">
        <v>42</v>
      </c>
      <c r="P1843">
        <v>4</v>
      </c>
      <c r="Q1843">
        <v>7</v>
      </c>
      <c r="R1843">
        <v>4</v>
      </c>
      <c r="S1843">
        <v>10</v>
      </c>
      <c r="T1843">
        <v>4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1</v>
      </c>
      <c r="AA1843" s="47">
        <f t="shared" si="28"/>
        <v>3</v>
      </c>
      <c r="AB1843">
        <v>0</v>
      </c>
      <c r="AD1843" t="s">
        <v>38</v>
      </c>
    </row>
    <row r="1844" spans="1:30" x14ac:dyDescent="0.25">
      <c r="A1844" s="20">
        <v>955</v>
      </c>
      <c r="B1844" s="20">
        <v>1962</v>
      </c>
      <c r="C1844" s="20" t="s">
        <v>4</v>
      </c>
      <c r="D1844" s="20" t="s">
        <v>13</v>
      </c>
      <c r="E1844" s="20">
        <v>47175</v>
      </c>
      <c r="F1844" s="20">
        <v>1</v>
      </c>
      <c r="G1844" s="20">
        <v>1</v>
      </c>
      <c r="H1844" s="49">
        <v>41210</v>
      </c>
      <c r="I1844" s="20">
        <v>81</v>
      </c>
      <c r="J1844" s="20">
        <v>167</v>
      </c>
      <c r="K1844" s="20">
        <v>2</v>
      </c>
      <c r="L1844" s="20">
        <v>44</v>
      </c>
      <c r="M1844" s="20">
        <v>6</v>
      </c>
      <c r="N1844" s="20">
        <v>2</v>
      </c>
      <c r="O1844" s="20">
        <v>19</v>
      </c>
      <c r="P1844" s="20">
        <v>7</v>
      </c>
      <c r="Q1844" s="20">
        <v>4</v>
      </c>
      <c r="R1844" s="20">
        <v>2</v>
      </c>
      <c r="S1844" s="20">
        <v>4</v>
      </c>
      <c r="T1844" s="20">
        <v>8</v>
      </c>
      <c r="U1844" s="20">
        <v>1</v>
      </c>
      <c r="V1844" s="20">
        <v>0</v>
      </c>
      <c r="W1844" s="20">
        <v>0</v>
      </c>
      <c r="X1844" s="20">
        <v>0</v>
      </c>
      <c r="Y1844" s="20">
        <v>0</v>
      </c>
      <c r="Z1844" s="20">
        <v>1</v>
      </c>
      <c r="AA1844" s="47">
        <f t="shared" si="28"/>
        <v>2</v>
      </c>
      <c r="AB1844" s="20">
        <v>0</v>
      </c>
      <c r="AC1844" s="20"/>
      <c r="AD1844" s="20" t="s">
        <v>33</v>
      </c>
    </row>
    <row r="1845" spans="1:30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F1845">
        <v>0</v>
      </c>
      <c r="G1845">
        <v>0</v>
      </c>
      <c r="H1845" s="35">
        <v>41151</v>
      </c>
      <c r="I1845">
        <v>81</v>
      </c>
      <c r="J1845">
        <v>1132</v>
      </c>
      <c r="K1845">
        <v>134</v>
      </c>
      <c r="L1845">
        <v>384</v>
      </c>
      <c r="M1845">
        <v>175</v>
      </c>
      <c r="N1845">
        <v>134</v>
      </c>
      <c r="O1845">
        <v>115</v>
      </c>
      <c r="P1845">
        <v>1</v>
      </c>
      <c r="Q1845">
        <v>11</v>
      </c>
      <c r="R1845">
        <v>5</v>
      </c>
      <c r="S1845">
        <v>13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s="47">
        <f t="shared" si="28"/>
        <v>0</v>
      </c>
      <c r="AB1845">
        <v>0</v>
      </c>
      <c r="AD1845" t="s">
        <v>31</v>
      </c>
    </row>
    <row r="1846" spans="1:30" x14ac:dyDescent="0.25">
      <c r="A1846" s="20">
        <v>564</v>
      </c>
      <c r="B1846" s="20">
        <v>1981</v>
      </c>
      <c r="C1846" s="20" t="s">
        <v>3</v>
      </c>
      <c r="D1846" s="20" t="s">
        <v>13</v>
      </c>
      <c r="E1846" s="20">
        <v>56937</v>
      </c>
      <c r="F1846" s="20">
        <v>1</v>
      </c>
      <c r="G1846" s="20">
        <v>0</v>
      </c>
      <c r="H1846" s="49">
        <v>41125</v>
      </c>
      <c r="I1846" s="20">
        <v>81</v>
      </c>
      <c r="J1846" s="20">
        <v>746</v>
      </c>
      <c r="K1846" s="20">
        <v>8</v>
      </c>
      <c r="L1846" s="20">
        <v>125</v>
      </c>
      <c r="M1846" s="20">
        <v>11</v>
      </c>
      <c r="N1846" s="20">
        <v>8</v>
      </c>
      <c r="O1846" s="20">
        <v>8</v>
      </c>
      <c r="P1846" s="20">
        <v>7</v>
      </c>
      <c r="Q1846" s="20">
        <v>8</v>
      </c>
      <c r="R1846" s="20">
        <v>6</v>
      </c>
      <c r="S1846" s="20">
        <v>9</v>
      </c>
      <c r="T1846" s="20">
        <v>6</v>
      </c>
      <c r="U1846" s="20">
        <v>0</v>
      </c>
      <c r="V1846" s="20">
        <v>1</v>
      </c>
      <c r="W1846" s="20">
        <v>0</v>
      </c>
      <c r="X1846" s="20">
        <v>0</v>
      </c>
      <c r="Y1846" s="20">
        <v>0</v>
      </c>
      <c r="Z1846" s="20">
        <v>1</v>
      </c>
      <c r="AA1846" s="47">
        <f t="shared" si="28"/>
        <v>2</v>
      </c>
      <c r="AB1846" s="20">
        <v>0</v>
      </c>
      <c r="AC1846" s="20"/>
      <c r="AD1846" s="20" t="s">
        <v>38</v>
      </c>
    </row>
    <row r="1847" spans="1:30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F1847">
        <v>1</v>
      </c>
      <c r="G1847">
        <v>0</v>
      </c>
      <c r="H1847" s="35">
        <v>41777</v>
      </c>
      <c r="I1847">
        <v>82</v>
      </c>
      <c r="J1847">
        <v>812</v>
      </c>
      <c r="K1847">
        <v>99</v>
      </c>
      <c r="L1847">
        <v>431</v>
      </c>
      <c r="M1847">
        <v>237</v>
      </c>
      <c r="N1847">
        <v>149</v>
      </c>
      <c r="O1847">
        <v>33</v>
      </c>
      <c r="P1847">
        <v>1</v>
      </c>
      <c r="Q1847">
        <v>11</v>
      </c>
      <c r="R1847">
        <v>4</v>
      </c>
      <c r="S1847">
        <v>10</v>
      </c>
      <c r="T1847">
        <v>5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 s="47">
        <f t="shared" si="28"/>
        <v>1</v>
      </c>
      <c r="AB1847">
        <v>0</v>
      </c>
      <c r="AD1847" t="s">
        <v>33</v>
      </c>
    </row>
    <row r="1848" spans="1:30" x14ac:dyDescent="0.25">
      <c r="A1848" s="20">
        <v>1998</v>
      </c>
      <c r="B1848" s="20">
        <v>1976</v>
      </c>
      <c r="C1848" s="20" t="s">
        <v>2</v>
      </c>
      <c r="D1848" s="20" t="s">
        <v>9</v>
      </c>
      <c r="E1848" s="20">
        <v>37697</v>
      </c>
      <c r="F1848" s="20">
        <v>1</v>
      </c>
      <c r="G1848" s="20">
        <v>0</v>
      </c>
      <c r="H1848" s="49">
        <v>41677</v>
      </c>
      <c r="I1848" s="20">
        <v>82</v>
      </c>
      <c r="J1848" s="20">
        <v>34</v>
      </c>
      <c r="K1848" s="20">
        <v>6</v>
      </c>
      <c r="L1848" s="20">
        <v>21</v>
      </c>
      <c r="M1848" s="20">
        <v>11</v>
      </c>
      <c r="N1848" s="20">
        <v>4</v>
      </c>
      <c r="O1848" s="20">
        <v>8</v>
      </c>
      <c r="P1848" s="20">
        <v>1</v>
      </c>
      <c r="Q1848" s="20">
        <v>2</v>
      </c>
      <c r="R1848" s="20">
        <v>1</v>
      </c>
      <c r="S1848" s="20">
        <v>3</v>
      </c>
      <c r="T1848" s="20">
        <v>6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47">
        <f t="shared" si="28"/>
        <v>0</v>
      </c>
      <c r="AB1848" s="20">
        <v>0</v>
      </c>
      <c r="AC1848" s="20"/>
      <c r="AD1848" s="20" t="s">
        <v>36</v>
      </c>
    </row>
    <row r="1849" spans="1:30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F1849">
        <v>1</v>
      </c>
      <c r="G1849">
        <v>0</v>
      </c>
      <c r="H1849" s="35">
        <v>41677</v>
      </c>
      <c r="I1849">
        <v>82</v>
      </c>
      <c r="J1849">
        <v>34</v>
      </c>
      <c r="K1849">
        <v>6</v>
      </c>
      <c r="L1849">
        <v>21</v>
      </c>
      <c r="M1849">
        <v>11</v>
      </c>
      <c r="N1849">
        <v>4</v>
      </c>
      <c r="O1849">
        <v>8</v>
      </c>
      <c r="P1849">
        <v>1</v>
      </c>
      <c r="Q1849">
        <v>2</v>
      </c>
      <c r="R1849">
        <v>1</v>
      </c>
      <c r="S1849">
        <v>3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s="47">
        <f t="shared" si="28"/>
        <v>0</v>
      </c>
      <c r="AB1849">
        <v>0</v>
      </c>
      <c r="AD1849" t="s">
        <v>38</v>
      </c>
    </row>
    <row r="1850" spans="1:30" x14ac:dyDescent="0.25">
      <c r="A1850" s="20">
        <v>8397</v>
      </c>
      <c r="B1850" s="20">
        <v>1951</v>
      </c>
      <c r="C1850" s="20" t="s">
        <v>2</v>
      </c>
      <c r="D1850" s="20" t="s">
        <v>14</v>
      </c>
      <c r="E1850" s="20">
        <v>44689</v>
      </c>
      <c r="F1850" s="20">
        <v>1</v>
      </c>
      <c r="G1850" s="20">
        <v>1</v>
      </c>
      <c r="H1850" s="49">
        <v>41649</v>
      </c>
      <c r="I1850" s="20">
        <v>82</v>
      </c>
      <c r="J1850" s="20">
        <v>18</v>
      </c>
      <c r="K1850" s="20">
        <v>0</v>
      </c>
      <c r="L1850" s="20">
        <v>5</v>
      </c>
      <c r="M1850" s="20">
        <v>0</v>
      </c>
      <c r="N1850" s="20">
        <v>0</v>
      </c>
      <c r="O1850" s="20">
        <v>11</v>
      </c>
      <c r="P1850" s="20">
        <v>2</v>
      </c>
      <c r="Q1850" s="20">
        <v>1</v>
      </c>
      <c r="R1850" s="20">
        <v>1</v>
      </c>
      <c r="S1850" s="20">
        <v>2</v>
      </c>
      <c r="T1850" s="20">
        <v>7</v>
      </c>
      <c r="U1850" s="20">
        <v>1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47">
        <f t="shared" si="28"/>
        <v>1</v>
      </c>
      <c r="AB1850" s="20">
        <v>0</v>
      </c>
      <c r="AC1850" s="20"/>
      <c r="AD1850" s="20" t="s">
        <v>38</v>
      </c>
    </row>
    <row r="1851" spans="1:30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F1851">
        <v>1</v>
      </c>
      <c r="G1851">
        <v>1</v>
      </c>
      <c r="H1851" s="35">
        <v>41629</v>
      </c>
      <c r="I1851">
        <v>82</v>
      </c>
      <c r="J1851">
        <v>8</v>
      </c>
      <c r="K1851">
        <v>3</v>
      </c>
      <c r="L1851">
        <v>9</v>
      </c>
      <c r="M1851">
        <v>19</v>
      </c>
      <c r="N1851">
        <v>4</v>
      </c>
      <c r="O1851">
        <v>22</v>
      </c>
      <c r="P1851">
        <v>3</v>
      </c>
      <c r="Q1851">
        <v>1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s="47">
        <f t="shared" si="28"/>
        <v>0</v>
      </c>
      <c r="AB1851">
        <v>0</v>
      </c>
      <c r="AD1851" t="s">
        <v>37</v>
      </c>
    </row>
    <row r="1852" spans="1:30" x14ac:dyDescent="0.25">
      <c r="A1852" s="20">
        <v>2125</v>
      </c>
      <c r="B1852" s="20">
        <v>1959</v>
      </c>
      <c r="C1852" s="20" t="s">
        <v>2</v>
      </c>
      <c r="D1852" s="20" t="s">
        <v>10</v>
      </c>
      <c r="E1852" s="20">
        <v>63033</v>
      </c>
      <c r="F1852" s="20">
        <v>0</v>
      </c>
      <c r="G1852" s="20">
        <v>0</v>
      </c>
      <c r="H1852" s="49">
        <v>41593</v>
      </c>
      <c r="I1852" s="20">
        <v>82</v>
      </c>
      <c r="J1852" s="20">
        <v>194</v>
      </c>
      <c r="K1852" s="20">
        <v>61</v>
      </c>
      <c r="L1852" s="20">
        <v>480</v>
      </c>
      <c r="M1852" s="20">
        <v>225</v>
      </c>
      <c r="N1852" s="20">
        <v>112</v>
      </c>
      <c r="O1852" s="20">
        <v>30</v>
      </c>
      <c r="P1852" s="20">
        <v>1</v>
      </c>
      <c r="Q1852" s="20">
        <v>3</v>
      </c>
      <c r="R1852" s="20">
        <v>4</v>
      </c>
      <c r="S1852" s="20">
        <v>8</v>
      </c>
      <c r="T1852" s="20">
        <v>2</v>
      </c>
      <c r="U1852" s="20">
        <v>0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47">
        <f t="shared" si="28"/>
        <v>0</v>
      </c>
      <c r="AB1852" s="20">
        <v>0</v>
      </c>
      <c r="AC1852" s="20"/>
      <c r="AD1852" s="20" t="s">
        <v>31</v>
      </c>
    </row>
    <row r="1853" spans="1:30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F1853">
        <v>1</v>
      </c>
      <c r="G1853">
        <v>0</v>
      </c>
      <c r="H1853" s="35">
        <v>41547</v>
      </c>
      <c r="I1853">
        <v>82</v>
      </c>
      <c r="J1853">
        <v>37</v>
      </c>
      <c r="K1853">
        <v>0</v>
      </c>
      <c r="L1853">
        <v>17</v>
      </c>
      <c r="M1853">
        <v>0</v>
      </c>
      <c r="N1853">
        <v>0</v>
      </c>
      <c r="O1853">
        <v>3</v>
      </c>
      <c r="P1853">
        <v>1</v>
      </c>
      <c r="Q1853">
        <v>2</v>
      </c>
      <c r="R1853">
        <v>0</v>
      </c>
      <c r="S1853">
        <v>3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s="47">
        <f t="shared" si="28"/>
        <v>0</v>
      </c>
      <c r="AB1853">
        <v>0</v>
      </c>
      <c r="AD1853" t="s">
        <v>37</v>
      </c>
    </row>
    <row r="1854" spans="1:30" x14ac:dyDescent="0.25">
      <c r="A1854" s="20">
        <v>983</v>
      </c>
      <c r="B1854" s="20">
        <v>1984</v>
      </c>
      <c r="C1854" s="20" t="s">
        <v>2</v>
      </c>
      <c r="D1854" s="20" t="s">
        <v>14</v>
      </c>
      <c r="E1854" s="20">
        <v>40059</v>
      </c>
      <c r="F1854" s="20">
        <v>1</v>
      </c>
      <c r="G1854" s="20">
        <v>0</v>
      </c>
      <c r="H1854" s="49">
        <v>41545</v>
      </c>
      <c r="I1854" s="20">
        <v>82</v>
      </c>
      <c r="J1854" s="20">
        <v>110</v>
      </c>
      <c r="K1854" s="20">
        <v>29</v>
      </c>
      <c r="L1854" s="20">
        <v>92</v>
      </c>
      <c r="M1854" s="20">
        <v>28</v>
      </c>
      <c r="N1854" s="20">
        <v>10</v>
      </c>
      <c r="O1854" s="20">
        <v>145</v>
      </c>
      <c r="P1854" s="20">
        <v>1</v>
      </c>
      <c r="Q1854" s="20">
        <v>6</v>
      </c>
      <c r="R1854" s="20">
        <v>2</v>
      </c>
      <c r="S1854" s="20">
        <v>3</v>
      </c>
      <c r="T1854" s="20">
        <v>8</v>
      </c>
      <c r="U1854" s="20">
        <v>1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47">
        <f t="shared" si="28"/>
        <v>1</v>
      </c>
      <c r="AB1854" s="20">
        <v>0</v>
      </c>
      <c r="AC1854" s="20"/>
      <c r="AD1854" s="20" t="s">
        <v>31</v>
      </c>
    </row>
    <row r="1855" spans="1:30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F1855">
        <v>0</v>
      </c>
      <c r="G1855">
        <v>0</v>
      </c>
      <c r="H1855" s="35">
        <v>41536</v>
      </c>
      <c r="I1855">
        <v>82</v>
      </c>
      <c r="J1855">
        <v>519</v>
      </c>
      <c r="K1855">
        <v>17</v>
      </c>
      <c r="L1855">
        <v>813</v>
      </c>
      <c r="M1855">
        <v>27</v>
      </c>
      <c r="N1855">
        <v>173</v>
      </c>
      <c r="O1855">
        <v>51</v>
      </c>
      <c r="P1855">
        <v>1</v>
      </c>
      <c r="Q1855">
        <v>4</v>
      </c>
      <c r="R1855">
        <v>6</v>
      </c>
      <c r="S1855">
        <v>6</v>
      </c>
      <c r="T1855">
        <v>2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 s="47">
        <f t="shared" si="28"/>
        <v>1</v>
      </c>
      <c r="AB1855">
        <v>0</v>
      </c>
      <c r="AD1855" t="s">
        <v>36</v>
      </c>
    </row>
    <row r="1856" spans="1:30" x14ac:dyDescent="0.25">
      <c r="A1856" s="20">
        <v>4385</v>
      </c>
      <c r="B1856" s="20">
        <v>1981</v>
      </c>
      <c r="C1856" s="20" t="s">
        <v>3</v>
      </c>
      <c r="D1856" s="20" t="s">
        <v>9</v>
      </c>
      <c r="E1856" s="20">
        <v>36038</v>
      </c>
      <c r="F1856" s="20">
        <v>1</v>
      </c>
      <c r="G1856" s="20">
        <v>0</v>
      </c>
      <c r="H1856" s="49">
        <v>41425</v>
      </c>
      <c r="I1856" s="20">
        <v>82</v>
      </c>
      <c r="J1856" s="20">
        <v>23</v>
      </c>
      <c r="K1856" s="20">
        <v>0</v>
      </c>
      <c r="L1856" s="20">
        <v>15</v>
      </c>
      <c r="M1856" s="20">
        <v>0</v>
      </c>
      <c r="N1856" s="20">
        <v>2</v>
      </c>
      <c r="O1856" s="20">
        <v>7</v>
      </c>
      <c r="P1856" s="20">
        <v>2</v>
      </c>
      <c r="Q1856" s="20">
        <v>3</v>
      </c>
      <c r="R1856" s="20">
        <v>0</v>
      </c>
      <c r="S1856" s="20">
        <v>3</v>
      </c>
      <c r="T1856" s="20">
        <v>6</v>
      </c>
      <c r="U1856" s="20">
        <v>0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47">
        <f t="shared" si="28"/>
        <v>0</v>
      </c>
      <c r="AB1856" s="20">
        <v>0</v>
      </c>
      <c r="AC1856" s="20"/>
      <c r="AD1856" s="20" t="s">
        <v>38</v>
      </c>
    </row>
    <row r="1857" spans="1:30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F1857">
        <v>1</v>
      </c>
      <c r="G1857">
        <v>0</v>
      </c>
      <c r="H1857" s="35">
        <v>41425</v>
      </c>
      <c r="I1857">
        <v>82</v>
      </c>
      <c r="J1857">
        <v>23</v>
      </c>
      <c r="K1857">
        <v>0</v>
      </c>
      <c r="L1857">
        <v>15</v>
      </c>
      <c r="M1857">
        <v>0</v>
      </c>
      <c r="N1857">
        <v>2</v>
      </c>
      <c r="O1857">
        <v>7</v>
      </c>
      <c r="P1857">
        <v>2</v>
      </c>
      <c r="Q1857">
        <v>3</v>
      </c>
      <c r="R1857">
        <v>0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s="47">
        <f t="shared" si="28"/>
        <v>0</v>
      </c>
      <c r="AB1857">
        <v>0</v>
      </c>
      <c r="AD1857" t="s">
        <v>34</v>
      </c>
    </row>
    <row r="1858" spans="1:30" x14ac:dyDescent="0.25">
      <c r="A1858" s="20">
        <v>803</v>
      </c>
      <c r="B1858" s="20">
        <v>1968</v>
      </c>
      <c r="C1858" s="20" t="s">
        <v>2</v>
      </c>
      <c r="D1858" s="20" t="s">
        <v>13</v>
      </c>
      <c r="E1858" s="20">
        <v>40521</v>
      </c>
      <c r="F1858" s="20">
        <v>1</v>
      </c>
      <c r="G1858" s="20">
        <v>1</v>
      </c>
      <c r="H1858" s="49">
        <v>41369</v>
      </c>
      <c r="I1858" s="20">
        <v>82</v>
      </c>
      <c r="J1858" s="20">
        <v>12</v>
      </c>
      <c r="K1858" s="20">
        <v>0</v>
      </c>
      <c r="L1858" s="20">
        <v>5</v>
      </c>
      <c r="M1858" s="20">
        <v>0</v>
      </c>
      <c r="N1858" s="20">
        <v>0</v>
      </c>
      <c r="O1858" s="20">
        <v>4</v>
      </c>
      <c r="P1858" s="20">
        <v>1</v>
      </c>
      <c r="Q1858" s="20">
        <v>0</v>
      </c>
      <c r="R1858" s="20">
        <v>1</v>
      </c>
      <c r="S1858" s="20">
        <v>2</v>
      </c>
      <c r="T1858" s="20">
        <v>5</v>
      </c>
      <c r="U1858" s="20">
        <v>0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47">
        <f t="shared" si="28"/>
        <v>0</v>
      </c>
      <c r="AB1858" s="20">
        <v>0</v>
      </c>
      <c r="AC1858" s="20"/>
      <c r="AD1858" s="20" t="s">
        <v>38</v>
      </c>
    </row>
    <row r="1859" spans="1:30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F1859">
        <v>0</v>
      </c>
      <c r="G1859">
        <v>1</v>
      </c>
      <c r="H1859" s="35">
        <v>41367</v>
      </c>
      <c r="I1859">
        <v>82</v>
      </c>
      <c r="J1859">
        <v>909</v>
      </c>
      <c r="K1859">
        <v>11</v>
      </c>
      <c r="L1859">
        <v>218</v>
      </c>
      <c r="M1859">
        <v>0</v>
      </c>
      <c r="N1859">
        <v>0</v>
      </c>
      <c r="O1859">
        <v>23</v>
      </c>
      <c r="P1859">
        <v>2</v>
      </c>
      <c r="Q1859">
        <v>9</v>
      </c>
      <c r="R1859">
        <v>3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 s="47">
        <f t="shared" ref="AA1859:AA1922" si="29">SUM(U1859:Z1859)</f>
        <v>1</v>
      </c>
      <c r="AB1859">
        <v>0</v>
      </c>
      <c r="AD1859" t="s">
        <v>38</v>
      </c>
    </row>
    <row r="1860" spans="1:30" x14ac:dyDescent="0.25">
      <c r="A1860" s="20">
        <v>7004</v>
      </c>
      <c r="B1860" s="20">
        <v>1984</v>
      </c>
      <c r="C1860" s="20" t="s">
        <v>2</v>
      </c>
      <c r="D1860" s="20" t="s">
        <v>9</v>
      </c>
      <c r="E1860" s="20">
        <v>11012</v>
      </c>
      <c r="F1860" s="20">
        <v>1</v>
      </c>
      <c r="G1860" s="20">
        <v>0</v>
      </c>
      <c r="H1860" s="49">
        <v>41349</v>
      </c>
      <c r="I1860" s="20">
        <v>82</v>
      </c>
      <c r="J1860" s="20">
        <v>24</v>
      </c>
      <c r="K1860" s="20">
        <v>3</v>
      </c>
      <c r="L1860" s="20">
        <v>26</v>
      </c>
      <c r="M1860" s="20">
        <v>7</v>
      </c>
      <c r="N1860" s="20">
        <v>1</v>
      </c>
      <c r="O1860" s="20">
        <v>23</v>
      </c>
      <c r="P1860" s="20">
        <v>3</v>
      </c>
      <c r="Q1860" s="20">
        <v>3</v>
      </c>
      <c r="R1860" s="20">
        <v>1</v>
      </c>
      <c r="S1860" s="20">
        <v>2</v>
      </c>
      <c r="T1860" s="20">
        <v>9</v>
      </c>
      <c r="U1860" s="20">
        <v>1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47">
        <f t="shared" si="29"/>
        <v>1</v>
      </c>
      <c r="AB1860" s="20">
        <v>0</v>
      </c>
      <c r="AC1860" s="20"/>
      <c r="AD1860" s="20" t="s">
        <v>36</v>
      </c>
    </row>
    <row r="1861" spans="1:30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F1861">
        <v>1</v>
      </c>
      <c r="G1861">
        <v>0</v>
      </c>
      <c r="H1861" s="35">
        <v>41349</v>
      </c>
      <c r="I1861">
        <v>82</v>
      </c>
      <c r="J1861">
        <v>2</v>
      </c>
      <c r="K1861">
        <v>3</v>
      </c>
      <c r="L1861">
        <v>20</v>
      </c>
      <c r="M1861">
        <v>6</v>
      </c>
      <c r="N1861">
        <v>11</v>
      </c>
      <c r="O1861">
        <v>9</v>
      </c>
      <c r="P1861">
        <v>2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47">
        <f t="shared" si="29"/>
        <v>0</v>
      </c>
      <c r="AB1861">
        <v>0</v>
      </c>
      <c r="AD1861" t="s">
        <v>38</v>
      </c>
    </row>
    <row r="1862" spans="1:30" x14ac:dyDescent="0.25">
      <c r="A1862" s="20">
        <v>5079</v>
      </c>
      <c r="B1862" s="20">
        <v>1971</v>
      </c>
      <c r="C1862" s="20" t="s">
        <v>2</v>
      </c>
      <c r="D1862" s="20" t="s">
        <v>14</v>
      </c>
      <c r="E1862" s="20">
        <v>52720</v>
      </c>
      <c r="F1862" s="20">
        <v>1</v>
      </c>
      <c r="G1862" s="20">
        <v>1</v>
      </c>
      <c r="H1862" s="49">
        <v>41336</v>
      </c>
      <c r="I1862" s="20">
        <v>82</v>
      </c>
      <c r="J1862" s="20">
        <v>71</v>
      </c>
      <c r="K1862" s="20">
        <v>1</v>
      </c>
      <c r="L1862" s="20">
        <v>16</v>
      </c>
      <c r="M1862" s="20">
        <v>0</v>
      </c>
      <c r="N1862" s="20">
        <v>0</v>
      </c>
      <c r="O1862" s="20">
        <v>9</v>
      </c>
      <c r="P1862" s="20">
        <v>4</v>
      </c>
      <c r="Q1862" s="20">
        <v>2</v>
      </c>
      <c r="R1862" s="20">
        <v>1</v>
      </c>
      <c r="S1862" s="20">
        <v>3</v>
      </c>
      <c r="T1862" s="20">
        <v>8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47">
        <f t="shared" si="29"/>
        <v>0</v>
      </c>
      <c r="AB1862" s="20">
        <v>0</v>
      </c>
      <c r="AC1862" s="20"/>
      <c r="AD1862" s="20" t="s">
        <v>34</v>
      </c>
    </row>
    <row r="1863" spans="1:30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F1863">
        <v>0</v>
      </c>
      <c r="G1863">
        <v>0</v>
      </c>
      <c r="H1863" s="35">
        <v>41321</v>
      </c>
      <c r="I1863">
        <v>82</v>
      </c>
      <c r="J1863">
        <v>1315</v>
      </c>
      <c r="K1863">
        <v>22</v>
      </c>
      <c r="L1863">
        <v>780</v>
      </c>
      <c r="M1863">
        <v>145</v>
      </c>
      <c r="N1863">
        <v>0</v>
      </c>
      <c r="O1863">
        <v>178</v>
      </c>
      <c r="P1863">
        <v>1</v>
      </c>
      <c r="Q1863">
        <v>7</v>
      </c>
      <c r="R1863">
        <v>8</v>
      </c>
      <c r="S1863">
        <v>9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s="47">
        <f t="shared" si="29"/>
        <v>0</v>
      </c>
      <c r="AB1863">
        <v>0</v>
      </c>
      <c r="AD1863" t="s">
        <v>38</v>
      </c>
    </row>
    <row r="1864" spans="1:30" x14ac:dyDescent="0.25">
      <c r="A1864" s="20">
        <v>10868</v>
      </c>
      <c r="B1864" s="20">
        <v>1951</v>
      </c>
      <c r="C1864" s="20" t="s">
        <v>2</v>
      </c>
      <c r="D1864" s="20" t="s">
        <v>16</v>
      </c>
      <c r="E1864" s="20">
        <v>70792</v>
      </c>
      <c r="F1864" s="20">
        <v>0</v>
      </c>
      <c r="G1864" s="20">
        <v>0</v>
      </c>
      <c r="H1864" s="49">
        <v>41311</v>
      </c>
      <c r="I1864" s="20">
        <v>82</v>
      </c>
      <c r="J1864" s="20">
        <v>344</v>
      </c>
      <c r="K1864" s="20">
        <v>45</v>
      </c>
      <c r="L1864" s="20">
        <v>654</v>
      </c>
      <c r="M1864" s="20">
        <v>104</v>
      </c>
      <c r="N1864" s="20">
        <v>11</v>
      </c>
      <c r="O1864" s="20">
        <v>114</v>
      </c>
      <c r="P1864" s="20">
        <v>2</v>
      </c>
      <c r="Q1864" s="20">
        <v>3</v>
      </c>
      <c r="R1864" s="20">
        <v>4</v>
      </c>
      <c r="S1864" s="20">
        <v>10</v>
      </c>
      <c r="T1864" s="20">
        <v>3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47">
        <f t="shared" si="29"/>
        <v>0</v>
      </c>
      <c r="AB1864" s="20">
        <v>0</v>
      </c>
      <c r="AC1864" s="20"/>
      <c r="AD1864" s="20" t="s">
        <v>38</v>
      </c>
    </row>
    <row r="1865" spans="1:30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F1865">
        <v>1</v>
      </c>
      <c r="G1865">
        <v>0</v>
      </c>
      <c r="H1865" s="35">
        <v>41287</v>
      </c>
      <c r="I1865">
        <v>82</v>
      </c>
      <c r="J1865">
        <v>2</v>
      </c>
      <c r="K1865">
        <v>2</v>
      </c>
      <c r="L1865">
        <v>1</v>
      </c>
      <c r="M1865">
        <v>3</v>
      </c>
      <c r="N1865">
        <v>1</v>
      </c>
      <c r="O1865">
        <v>2</v>
      </c>
      <c r="P1865">
        <v>1</v>
      </c>
      <c r="Q1865">
        <v>1</v>
      </c>
      <c r="R1865">
        <v>0</v>
      </c>
      <c r="S1865">
        <v>2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s="47">
        <f t="shared" si="29"/>
        <v>0</v>
      </c>
      <c r="AB1865">
        <v>1</v>
      </c>
      <c r="AD1865" t="s">
        <v>38</v>
      </c>
    </row>
    <row r="1866" spans="1:30" x14ac:dyDescent="0.25">
      <c r="A1866" s="20">
        <v>5692</v>
      </c>
      <c r="B1866" s="20">
        <v>1989</v>
      </c>
      <c r="C1866" s="20" t="s">
        <v>6</v>
      </c>
      <c r="D1866" s="20" t="s">
        <v>14</v>
      </c>
      <c r="E1866" s="20">
        <v>25443</v>
      </c>
      <c r="F1866" s="20">
        <v>1</v>
      </c>
      <c r="G1866" s="20">
        <v>0</v>
      </c>
      <c r="H1866" s="49">
        <v>41265</v>
      </c>
      <c r="I1866" s="20">
        <v>82</v>
      </c>
      <c r="J1866" s="20">
        <v>1</v>
      </c>
      <c r="K1866" s="20">
        <v>4</v>
      </c>
      <c r="L1866" s="20">
        <v>3</v>
      </c>
      <c r="M1866" s="20">
        <v>8</v>
      </c>
      <c r="N1866" s="20">
        <v>9</v>
      </c>
      <c r="O1866" s="20">
        <v>7</v>
      </c>
      <c r="P1866" s="20">
        <v>1</v>
      </c>
      <c r="Q1866" s="20">
        <v>1</v>
      </c>
      <c r="R1866" s="20">
        <v>0</v>
      </c>
      <c r="S1866" s="20">
        <v>3</v>
      </c>
      <c r="T1866" s="20">
        <v>8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47">
        <f t="shared" si="29"/>
        <v>0</v>
      </c>
      <c r="AB1866" s="20">
        <v>0</v>
      </c>
      <c r="AC1866" s="20"/>
      <c r="AD1866" s="20" t="s">
        <v>33</v>
      </c>
    </row>
    <row r="1867" spans="1:30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F1867">
        <v>0</v>
      </c>
      <c r="G1867">
        <v>1</v>
      </c>
      <c r="H1867" s="35">
        <v>41236</v>
      </c>
      <c r="I1867">
        <v>82</v>
      </c>
      <c r="J1867">
        <v>462</v>
      </c>
      <c r="K1867">
        <v>0</v>
      </c>
      <c r="L1867">
        <v>24</v>
      </c>
      <c r="M1867">
        <v>6</v>
      </c>
      <c r="N1867">
        <v>0</v>
      </c>
      <c r="O1867">
        <v>4</v>
      </c>
      <c r="P1867">
        <v>2</v>
      </c>
      <c r="Q1867">
        <v>9</v>
      </c>
      <c r="R1867">
        <v>2</v>
      </c>
      <c r="S1867">
        <v>5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 s="47">
        <f t="shared" si="29"/>
        <v>2</v>
      </c>
      <c r="AB1867">
        <v>0</v>
      </c>
      <c r="AD1867" t="s">
        <v>38</v>
      </c>
    </row>
    <row r="1868" spans="1:30" x14ac:dyDescent="0.25">
      <c r="A1868" s="20">
        <v>10398</v>
      </c>
      <c r="B1868" s="20">
        <v>1981</v>
      </c>
      <c r="C1868" s="20" t="s">
        <v>5</v>
      </c>
      <c r="D1868" s="20" t="s">
        <v>9</v>
      </c>
      <c r="E1868" s="20">
        <v>24336</v>
      </c>
      <c r="F1868" s="20">
        <v>1</v>
      </c>
      <c r="G1868" s="20">
        <v>0</v>
      </c>
      <c r="H1868" s="49">
        <v>41148</v>
      </c>
      <c r="I1868" s="20">
        <v>82</v>
      </c>
      <c r="J1868" s="20">
        <v>1</v>
      </c>
      <c r="K1868" s="20">
        <v>6</v>
      </c>
      <c r="L1868" s="20">
        <v>2</v>
      </c>
      <c r="M1868" s="20">
        <v>8</v>
      </c>
      <c r="N1868" s="20">
        <v>2</v>
      </c>
      <c r="O1868" s="20">
        <v>12</v>
      </c>
      <c r="P1868" s="20">
        <v>1</v>
      </c>
      <c r="Q1868" s="20">
        <v>1</v>
      </c>
      <c r="R1868" s="20">
        <v>0</v>
      </c>
      <c r="S1868" s="20">
        <v>2</v>
      </c>
      <c r="T1868" s="20">
        <v>7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47">
        <f t="shared" si="29"/>
        <v>0</v>
      </c>
      <c r="AB1868" s="20">
        <v>0</v>
      </c>
      <c r="AC1868" s="20"/>
      <c r="AD1868" s="20" t="s">
        <v>38</v>
      </c>
    </row>
    <row r="1869" spans="1:30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F1869">
        <v>1</v>
      </c>
      <c r="G1869">
        <v>1</v>
      </c>
      <c r="H1869" s="35">
        <v>41809</v>
      </c>
      <c r="I1869">
        <v>83</v>
      </c>
      <c r="J1869">
        <v>22</v>
      </c>
      <c r="K1869">
        <v>0</v>
      </c>
      <c r="L1869">
        <v>19</v>
      </c>
      <c r="M1869">
        <v>6</v>
      </c>
      <c r="N1869">
        <v>5</v>
      </c>
      <c r="O1869">
        <v>3</v>
      </c>
      <c r="P1869">
        <v>2</v>
      </c>
      <c r="Q1869">
        <v>2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s="47">
        <f t="shared" si="29"/>
        <v>0</v>
      </c>
      <c r="AB1869">
        <v>0</v>
      </c>
      <c r="AD1869" t="s">
        <v>33</v>
      </c>
    </row>
    <row r="1870" spans="1:30" x14ac:dyDescent="0.25">
      <c r="A1870" s="20">
        <v>3722</v>
      </c>
      <c r="B1870" s="20">
        <v>1972</v>
      </c>
      <c r="C1870" s="20" t="s">
        <v>2</v>
      </c>
      <c r="D1870" s="20" t="s">
        <v>9</v>
      </c>
      <c r="E1870" s="20">
        <v>44503</v>
      </c>
      <c r="F1870" s="20">
        <v>1</v>
      </c>
      <c r="G1870" s="20">
        <v>1</v>
      </c>
      <c r="H1870" s="49">
        <v>41745</v>
      </c>
      <c r="I1870" s="20">
        <v>83</v>
      </c>
      <c r="J1870" s="20">
        <v>31</v>
      </c>
      <c r="K1870" s="20">
        <v>1</v>
      </c>
      <c r="L1870" s="20">
        <v>8</v>
      </c>
      <c r="M1870" s="20">
        <v>0</v>
      </c>
      <c r="N1870" s="20">
        <v>0</v>
      </c>
      <c r="O1870" s="20">
        <v>8</v>
      </c>
      <c r="P1870" s="20">
        <v>2</v>
      </c>
      <c r="Q1870" s="20">
        <v>2</v>
      </c>
      <c r="R1870" s="20">
        <v>0</v>
      </c>
      <c r="S1870" s="20">
        <v>3</v>
      </c>
      <c r="T1870" s="20">
        <v>6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47">
        <f t="shared" si="29"/>
        <v>0</v>
      </c>
      <c r="AB1870" s="20">
        <v>0</v>
      </c>
      <c r="AC1870" s="20"/>
      <c r="AD1870" s="20" t="s">
        <v>38</v>
      </c>
    </row>
    <row r="1871" spans="1:30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F1871">
        <v>0</v>
      </c>
      <c r="G1871">
        <v>1</v>
      </c>
      <c r="H1871" s="35">
        <v>41721</v>
      </c>
      <c r="I1871">
        <v>83</v>
      </c>
      <c r="J1871">
        <v>34</v>
      </c>
      <c r="K1871">
        <v>1</v>
      </c>
      <c r="L1871">
        <v>19</v>
      </c>
      <c r="M1871">
        <v>2</v>
      </c>
      <c r="N1871">
        <v>7</v>
      </c>
      <c r="O1871">
        <v>0</v>
      </c>
      <c r="P1871">
        <v>1</v>
      </c>
      <c r="Q1871">
        <v>1</v>
      </c>
      <c r="R1871">
        <v>1</v>
      </c>
      <c r="S1871">
        <v>3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s="47">
        <f t="shared" si="29"/>
        <v>0</v>
      </c>
      <c r="AB1871">
        <v>0</v>
      </c>
      <c r="AD1871" t="s">
        <v>37</v>
      </c>
    </row>
    <row r="1872" spans="1:30" x14ac:dyDescent="0.25">
      <c r="A1872" s="20">
        <v>2416</v>
      </c>
      <c r="B1872" s="20">
        <v>1969</v>
      </c>
      <c r="C1872" s="20" t="s">
        <v>3</v>
      </c>
      <c r="D1872" s="20" t="s">
        <v>9</v>
      </c>
      <c r="E1872" s="20">
        <v>66582</v>
      </c>
      <c r="F1872" s="20">
        <v>0</v>
      </c>
      <c r="G1872" s="20">
        <v>0</v>
      </c>
      <c r="H1872" s="49">
        <v>41701</v>
      </c>
      <c r="I1872" s="20">
        <v>83</v>
      </c>
      <c r="J1872" s="20">
        <v>789</v>
      </c>
      <c r="K1872" s="20">
        <v>25</v>
      </c>
      <c r="L1872" s="20">
        <v>420</v>
      </c>
      <c r="M1872" s="20">
        <v>16</v>
      </c>
      <c r="N1872" s="20">
        <v>38</v>
      </c>
      <c r="O1872" s="20">
        <v>0</v>
      </c>
      <c r="P1872" s="20">
        <v>1</v>
      </c>
      <c r="Q1872" s="20">
        <v>2</v>
      </c>
      <c r="R1872" s="20">
        <v>8</v>
      </c>
      <c r="S1872" s="20">
        <v>9</v>
      </c>
      <c r="T1872" s="20">
        <v>1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47">
        <f t="shared" si="29"/>
        <v>0</v>
      </c>
      <c r="AB1872" s="20">
        <v>0</v>
      </c>
      <c r="AC1872" s="20"/>
      <c r="AD1872" s="20" t="s">
        <v>38</v>
      </c>
    </row>
    <row r="1873" spans="1:30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F1873">
        <v>0</v>
      </c>
      <c r="G1873">
        <v>0</v>
      </c>
      <c r="H1873" s="35">
        <v>41688</v>
      </c>
      <c r="I1873">
        <v>83</v>
      </c>
      <c r="J1873">
        <v>4</v>
      </c>
      <c r="K1873">
        <v>6</v>
      </c>
      <c r="L1873">
        <v>8</v>
      </c>
      <c r="M1873">
        <v>6</v>
      </c>
      <c r="N1873">
        <v>3</v>
      </c>
      <c r="O1873">
        <v>10</v>
      </c>
      <c r="P1873">
        <v>1</v>
      </c>
      <c r="Q1873">
        <v>2</v>
      </c>
      <c r="R1873">
        <v>0</v>
      </c>
      <c r="S1873">
        <v>3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s="47">
        <f t="shared" si="29"/>
        <v>0</v>
      </c>
      <c r="AB1873">
        <v>0</v>
      </c>
      <c r="AD1873" t="s">
        <v>38</v>
      </c>
    </row>
    <row r="1874" spans="1:30" x14ac:dyDescent="0.25">
      <c r="A1874" s="20">
        <v>5278</v>
      </c>
      <c r="B1874" s="20">
        <v>1964</v>
      </c>
      <c r="C1874" s="20" t="s">
        <v>2</v>
      </c>
      <c r="D1874" s="20" t="s">
        <v>14</v>
      </c>
      <c r="E1874" s="20">
        <v>82224</v>
      </c>
      <c r="F1874" s="20">
        <v>0</v>
      </c>
      <c r="G1874" s="20">
        <v>0</v>
      </c>
      <c r="H1874" s="49">
        <v>41664</v>
      </c>
      <c r="I1874" s="20">
        <v>83</v>
      </c>
      <c r="J1874" s="20">
        <v>307</v>
      </c>
      <c r="K1874" s="20">
        <v>26</v>
      </c>
      <c r="L1874" s="20">
        <v>360</v>
      </c>
      <c r="M1874" s="20">
        <v>138</v>
      </c>
      <c r="N1874" s="20">
        <v>31</v>
      </c>
      <c r="O1874" s="20">
        <v>40</v>
      </c>
      <c r="P1874" s="20">
        <v>1</v>
      </c>
      <c r="Q1874" s="20">
        <v>6</v>
      </c>
      <c r="R1874" s="20">
        <v>9</v>
      </c>
      <c r="S1874" s="20">
        <v>5</v>
      </c>
      <c r="T1874" s="20">
        <v>3</v>
      </c>
      <c r="U1874" s="20">
        <v>0</v>
      </c>
      <c r="V1874" s="20">
        <v>0</v>
      </c>
      <c r="W1874" s="20">
        <v>0</v>
      </c>
      <c r="X1874" s="20">
        <v>1</v>
      </c>
      <c r="Y1874" s="20">
        <v>0</v>
      </c>
      <c r="Z1874" s="20">
        <v>0</v>
      </c>
      <c r="AA1874" s="47">
        <f t="shared" si="29"/>
        <v>1</v>
      </c>
      <c r="AB1874" s="20">
        <v>0</v>
      </c>
      <c r="AC1874" s="20"/>
      <c r="AD1874" s="20" t="s">
        <v>32</v>
      </c>
    </row>
    <row r="1875" spans="1:30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F1875">
        <v>1</v>
      </c>
      <c r="G1875">
        <v>1</v>
      </c>
      <c r="H1875" s="35">
        <v>41598</v>
      </c>
      <c r="I1875">
        <v>83</v>
      </c>
      <c r="J1875">
        <v>46</v>
      </c>
      <c r="K1875">
        <v>4</v>
      </c>
      <c r="L1875">
        <v>36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0</v>
      </c>
      <c r="S1875">
        <v>4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s="47">
        <f t="shared" si="29"/>
        <v>0</v>
      </c>
      <c r="AB1875">
        <v>0</v>
      </c>
      <c r="AD1875" t="s">
        <v>38</v>
      </c>
    </row>
    <row r="1876" spans="1:30" x14ac:dyDescent="0.25">
      <c r="A1876" s="20">
        <v>4370</v>
      </c>
      <c r="B1876" s="20">
        <v>1966</v>
      </c>
      <c r="C1876" s="20" t="s">
        <v>2</v>
      </c>
      <c r="D1876" s="20" t="s">
        <v>13</v>
      </c>
      <c r="E1876" s="20">
        <v>43482</v>
      </c>
      <c r="F1876" s="20">
        <v>2</v>
      </c>
      <c r="G1876" s="20">
        <v>1</v>
      </c>
      <c r="H1876" s="49">
        <v>41591</v>
      </c>
      <c r="I1876" s="20">
        <v>83</v>
      </c>
      <c r="J1876" s="20">
        <v>18</v>
      </c>
      <c r="K1876" s="20">
        <v>1</v>
      </c>
      <c r="L1876" s="20">
        <v>32</v>
      </c>
      <c r="M1876" s="20">
        <v>6</v>
      </c>
      <c r="N1876" s="20">
        <v>3</v>
      </c>
      <c r="O1876" s="20">
        <v>28</v>
      </c>
      <c r="P1876" s="20">
        <v>3</v>
      </c>
      <c r="Q1876" s="20">
        <v>2</v>
      </c>
      <c r="R1876" s="20">
        <v>0</v>
      </c>
      <c r="S1876" s="20">
        <v>4</v>
      </c>
      <c r="T1876" s="20">
        <v>6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47">
        <f t="shared" si="29"/>
        <v>0</v>
      </c>
      <c r="AB1876" s="20">
        <v>0</v>
      </c>
      <c r="AC1876" s="20"/>
      <c r="AD1876" s="20" t="s">
        <v>36</v>
      </c>
    </row>
    <row r="1877" spans="1:30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F1877">
        <v>1</v>
      </c>
      <c r="G1877">
        <v>1</v>
      </c>
      <c r="H1877" s="35">
        <v>41547</v>
      </c>
      <c r="I1877">
        <v>83</v>
      </c>
      <c r="J1877">
        <v>135</v>
      </c>
      <c r="K1877">
        <v>25</v>
      </c>
      <c r="L1877">
        <v>51</v>
      </c>
      <c r="M1877">
        <v>23</v>
      </c>
      <c r="N1877">
        <v>25</v>
      </c>
      <c r="O1877">
        <v>46</v>
      </c>
      <c r="P1877">
        <v>2</v>
      </c>
      <c r="Q1877">
        <v>4</v>
      </c>
      <c r="R1877">
        <v>2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s="47">
        <f t="shared" si="29"/>
        <v>0</v>
      </c>
      <c r="AB1877">
        <v>0</v>
      </c>
      <c r="AD1877" t="s">
        <v>33</v>
      </c>
    </row>
    <row r="1878" spans="1:30" x14ac:dyDescent="0.25">
      <c r="A1878" s="20">
        <v>7617</v>
      </c>
      <c r="B1878" s="20">
        <v>1974</v>
      </c>
      <c r="C1878" s="20" t="s">
        <v>2</v>
      </c>
      <c r="D1878" s="20" t="s">
        <v>9</v>
      </c>
      <c r="E1878" s="20">
        <v>42373</v>
      </c>
      <c r="F1878" s="20">
        <v>1</v>
      </c>
      <c r="G1878" s="20">
        <v>1</v>
      </c>
      <c r="H1878" s="49">
        <v>41501</v>
      </c>
      <c r="I1878" s="20">
        <v>83</v>
      </c>
      <c r="J1878" s="20">
        <v>67</v>
      </c>
      <c r="K1878" s="20">
        <v>5</v>
      </c>
      <c r="L1878" s="20">
        <v>61</v>
      </c>
      <c r="M1878" s="20">
        <v>3</v>
      </c>
      <c r="N1878" s="20">
        <v>8</v>
      </c>
      <c r="O1878" s="20">
        <v>19</v>
      </c>
      <c r="P1878" s="20">
        <v>5</v>
      </c>
      <c r="Q1878" s="20">
        <v>2</v>
      </c>
      <c r="R1878" s="20">
        <v>1</v>
      </c>
      <c r="S1878" s="20">
        <v>5</v>
      </c>
      <c r="T1878" s="20">
        <v>5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47">
        <f t="shared" si="29"/>
        <v>0</v>
      </c>
      <c r="AB1878" s="20">
        <v>0</v>
      </c>
      <c r="AC1878" s="20"/>
      <c r="AD1878" s="20" t="s">
        <v>38</v>
      </c>
    </row>
    <row r="1879" spans="1:30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F1879">
        <v>0</v>
      </c>
      <c r="G1879">
        <v>1</v>
      </c>
      <c r="H1879" s="35">
        <v>41448</v>
      </c>
      <c r="I1879">
        <v>83</v>
      </c>
      <c r="J1879">
        <v>161</v>
      </c>
      <c r="K1879">
        <v>0</v>
      </c>
      <c r="L1879">
        <v>22</v>
      </c>
      <c r="M1879">
        <v>0</v>
      </c>
      <c r="N1879">
        <v>0</v>
      </c>
      <c r="O1879">
        <v>24</v>
      </c>
      <c r="P1879">
        <v>2</v>
      </c>
      <c r="Q1879">
        <v>4</v>
      </c>
      <c r="R1879">
        <v>1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s="47">
        <f t="shared" si="29"/>
        <v>0</v>
      </c>
      <c r="AB1879">
        <v>0</v>
      </c>
      <c r="AD1879" t="s">
        <v>34</v>
      </c>
    </row>
    <row r="1880" spans="1:30" x14ac:dyDescent="0.25">
      <c r="A1880" s="20">
        <v>6376</v>
      </c>
      <c r="B1880" s="20">
        <v>1979</v>
      </c>
      <c r="C1880" s="20" t="s">
        <v>2</v>
      </c>
      <c r="D1880" s="20" t="s">
        <v>9</v>
      </c>
      <c r="E1880" s="20">
        <v>57537</v>
      </c>
      <c r="F1880" s="20">
        <v>1</v>
      </c>
      <c r="G1880" s="20">
        <v>0</v>
      </c>
      <c r="H1880" s="49">
        <v>41435</v>
      </c>
      <c r="I1880" s="20">
        <v>83</v>
      </c>
      <c r="J1880" s="20">
        <v>191</v>
      </c>
      <c r="K1880" s="20">
        <v>56</v>
      </c>
      <c r="L1880" s="20">
        <v>139</v>
      </c>
      <c r="M1880" s="20">
        <v>51</v>
      </c>
      <c r="N1880" s="20">
        <v>8</v>
      </c>
      <c r="O1880" s="20">
        <v>100</v>
      </c>
      <c r="P1880" s="20">
        <v>4</v>
      </c>
      <c r="Q1880" s="20">
        <v>4</v>
      </c>
      <c r="R1880" s="20">
        <v>3</v>
      </c>
      <c r="S1880" s="20">
        <v>8</v>
      </c>
      <c r="T1880" s="20">
        <v>4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47">
        <f t="shared" si="29"/>
        <v>0</v>
      </c>
      <c r="AB1880" s="20">
        <v>0</v>
      </c>
      <c r="AC1880" s="20"/>
      <c r="AD1880" s="20" t="s">
        <v>34</v>
      </c>
    </row>
    <row r="1881" spans="1:30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F1881">
        <v>0</v>
      </c>
      <c r="G1881">
        <v>1</v>
      </c>
      <c r="H1881" s="35">
        <v>41405</v>
      </c>
      <c r="I1881">
        <v>83</v>
      </c>
      <c r="J1881">
        <v>860</v>
      </c>
      <c r="K1881">
        <v>28</v>
      </c>
      <c r="L1881">
        <v>409</v>
      </c>
      <c r="M1881">
        <v>73</v>
      </c>
      <c r="N1881">
        <v>56</v>
      </c>
      <c r="O1881">
        <v>56</v>
      </c>
      <c r="P1881">
        <v>1</v>
      </c>
      <c r="Q1881">
        <v>8</v>
      </c>
      <c r="R1881">
        <v>9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s="47">
        <f t="shared" si="29"/>
        <v>0</v>
      </c>
      <c r="AB1881">
        <v>0</v>
      </c>
      <c r="AD1881" t="s">
        <v>37</v>
      </c>
    </row>
    <row r="1882" spans="1:30" x14ac:dyDescent="0.25">
      <c r="A1882" s="20">
        <v>7386</v>
      </c>
      <c r="B1882" s="20">
        <v>1976</v>
      </c>
      <c r="C1882" s="20" t="s">
        <v>2</v>
      </c>
      <c r="D1882" s="20" t="s">
        <v>10</v>
      </c>
      <c r="E1882" s="20">
        <v>30992</v>
      </c>
      <c r="F1882" s="20">
        <v>1</v>
      </c>
      <c r="G1882" s="20">
        <v>0</v>
      </c>
      <c r="H1882" s="49">
        <v>41386</v>
      </c>
      <c r="I1882" s="20">
        <v>83</v>
      </c>
      <c r="J1882" s="20">
        <v>17</v>
      </c>
      <c r="K1882" s="20">
        <v>0</v>
      </c>
      <c r="L1882" s="20">
        <v>14</v>
      </c>
      <c r="M1882" s="20">
        <v>7</v>
      </c>
      <c r="N1882" s="20">
        <v>3</v>
      </c>
      <c r="O1882" s="20">
        <v>2</v>
      </c>
      <c r="P1882" s="20">
        <v>1</v>
      </c>
      <c r="Q1882" s="20">
        <v>1</v>
      </c>
      <c r="R1882" s="20">
        <v>0</v>
      </c>
      <c r="S1882" s="20">
        <v>3</v>
      </c>
      <c r="T1882" s="20">
        <v>7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47">
        <f t="shared" si="29"/>
        <v>0</v>
      </c>
      <c r="AB1882" s="20">
        <v>0</v>
      </c>
      <c r="AC1882" s="20"/>
      <c r="AD1882" s="20" t="s">
        <v>37</v>
      </c>
    </row>
    <row r="1883" spans="1:30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F1883">
        <v>1</v>
      </c>
      <c r="G1883">
        <v>0</v>
      </c>
      <c r="H1883" s="35">
        <v>41386</v>
      </c>
      <c r="I1883">
        <v>83</v>
      </c>
      <c r="J1883">
        <v>17</v>
      </c>
      <c r="K1883">
        <v>0</v>
      </c>
      <c r="L1883">
        <v>14</v>
      </c>
      <c r="M1883">
        <v>7</v>
      </c>
      <c r="N1883">
        <v>3</v>
      </c>
      <c r="O1883">
        <v>2</v>
      </c>
      <c r="P1883">
        <v>1</v>
      </c>
      <c r="Q1883">
        <v>1</v>
      </c>
      <c r="R1883">
        <v>0</v>
      </c>
      <c r="S1883">
        <v>3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s="47">
        <f t="shared" si="29"/>
        <v>0</v>
      </c>
      <c r="AB1883">
        <v>0</v>
      </c>
      <c r="AD1883" t="s">
        <v>37</v>
      </c>
    </row>
    <row r="1884" spans="1:30" x14ac:dyDescent="0.25">
      <c r="A1884" s="20">
        <v>11088</v>
      </c>
      <c r="B1884" s="20">
        <v>1971</v>
      </c>
      <c r="C1884" s="20" t="s">
        <v>3</v>
      </c>
      <c r="D1884" s="20" t="s">
        <v>13</v>
      </c>
      <c r="E1884" s="20">
        <v>78642</v>
      </c>
      <c r="F1884" s="20">
        <v>0</v>
      </c>
      <c r="G1884" s="20">
        <v>1</v>
      </c>
      <c r="H1884" s="49">
        <v>41385</v>
      </c>
      <c r="I1884" s="20">
        <v>83</v>
      </c>
      <c r="J1884" s="20">
        <v>1396</v>
      </c>
      <c r="K1884" s="20">
        <v>0</v>
      </c>
      <c r="L1884" s="20">
        <v>322</v>
      </c>
      <c r="M1884" s="20">
        <v>46</v>
      </c>
      <c r="N1884" s="20">
        <v>35</v>
      </c>
      <c r="O1884" s="20">
        <v>17</v>
      </c>
      <c r="P1884" s="20">
        <v>1</v>
      </c>
      <c r="Q1884" s="20">
        <v>4</v>
      </c>
      <c r="R1884" s="20">
        <v>9</v>
      </c>
      <c r="S1884" s="20">
        <v>4</v>
      </c>
      <c r="T1884" s="20">
        <v>6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47">
        <f t="shared" si="29"/>
        <v>0</v>
      </c>
      <c r="AB1884" s="20">
        <v>0</v>
      </c>
      <c r="AC1884" s="20"/>
      <c r="AD1884" s="20" t="s">
        <v>38</v>
      </c>
    </row>
    <row r="1885" spans="1:30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F1885">
        <v>0</v>
      </c>
      <c r="G1885">
        <v>0</v>
      </c>
      <c r="H1885" s="35">
        <v>41319</v>
      </c>
      <c r="I1885">
        <v>83</v>
      </c>
      <c r="J1885">
        <v>199</v>
      </c>
      <c r="K1885">
        <v>66</v>
      </c>
      <c r="L1885">
        <v>315</v>
      </c>
      <c r="M1885">
        <v>97</v>
      </c>
      <c r="N1885">
        <v>174</v>
      </c>
      <c r="O1885">
        <v>41</v>
      </c>
      <c r="P1885">
        <v>1</v>
      </c>
      <c r="Q1885">
        <v>4</v>
      </c>
      <c r="R1885">
        <v>3</v>
      </c>
      <c r="S1885">
        <v>5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s="47">
        <f t="shared" si="29"/>
        <v>0</v>
      </c>
      <c r="AB1885">
        <v>0</v>
      </c>
      <c r="AD1885" t="s">
        <v>33</v>
      </c>
    </row>
    <row r="1886" spans="1:30" x14ac:dyDescent="0.25">
      <c r="A1886" s="20">
        <v>3523</v>
      </c>
      <c r="B1886" s="20">
        <v>1962</v>
      </c>
      <c r="C1886" s="20" t="s">
        <v>2</v>
      </c>
      <c r="D1886" s="20" t="s">
        <v>13</v>
      </c>
      <c r="E1886" s="20">
        <v>75072</v>
      </c>
      <c r="F1886" s="20">
        <v>0</v>
      </c>
      <c r="G1886" s="20">
        <v>1</v>
      </c>
      <c r="H1886" s="49">
        <v>41297</v>
      </c>
      <c r="I1886" s="20">
        <v>83</v>
      </c>
      <c r="J1886" s="20">
        <v>583</v>
      </c>
      <c r="K1886" s="20">
        <v>34</v>
      </c>
      <c r="L1886" s="20">
        <v>309</v>
      </c>
      <c r="M1886" s="20">
        <v>0</v>
      </c>
      <c r="N1886" s="20">
        <v>22</v>
      </c>
      <c r="O1886" s="20">
        <v>125</v>
      </c>
      <c r="P1886" s="20">
        <v>2</v>
      </c>
      <c r="Q1886" s="20">
        <v>5</v>
      </c>
      <c r="R1886" s="20">
        <v>4</v>
      </c>
      <c r="S1886" s="20">
        <v>8</v>
      </c>
      <c r="T1886" s="20">
        <v>3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47">
        <f t="shared" si="29"/>
        <v>0</v>
      </c>
      <c r="AB1886" s="20">
        <v>0</v>
      </c>
      <c r="AC1886" s="20"/>
      <c r="AD1886" s="20" t="s">
        <v>38</v>
      </c>
    </row>
    <row r="1887" spans="1:30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F1887">
        <v>0</v>
      </c>
      <c r="G1887">
        <v>1</v>
      </c>
      <c r="H1887" s="35">
        <v>41250</v>
      </c>
      <c r="I1887">
        <v>83</v>
      </c>
      <c r="J1887">
        <v>509</v>
      </c>
      <c r="K1887">
        <v>0</v>
      </c>
      <c r="L1887">
        <v>65</v>
      </c>
      <c r="M1887">
        <v>7</v>
      </c>
      <c r="N1887">
        <v>11</v>
      </c>
      <c r="O1887">
        <v>5</v>
      </c>
      <c r="P1887">
        <v>4</v>
      </c>
      <c r="Q1887">
        <v>7</v>
      </c>
      <c r="R1887">
        <v>2</v>
      </c>
      <c r="S1887">
        <v>9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s="47">
        <f t="shared" si="29"/>
        <v>0</v>
      </c>
      <c r="AB1887">
        <v>0</v>
      </c>
      <c r="AD1887" t="s">
        <v>38</v>
      </c>
    </row>
    <row r="1888" spans="1:30" x14ac:dyDescent="0.25">
      <c r="A1888" s="20">
        <v>3807</v>
      </c>
      <c r="B1888" s="20">
        <v>1955</v>
      </c>
      <c r="C1888" s="20" t="s">
        <v>2</v>
      </c>
      <c r="D1888" s="20" t="s">
        <v>13</v>
      </c>
      <c r="E1888" s="20">
        <v>59925</v>
      </c>
      <c r="F1888" s="20">
        <v>0</v>
      </c>
      <c r="G1888" s="20">
        <v>1</v>
      </c>
      <c r="H1888" s="49">
        <v>41243</v>
      </c>
      <c r="I1888" s="20">
        <v>83</v>
      </c>
      <c r="J1888" s="20">
        <v>473</v>
      </c>
      <c r="K1888" s="20">
        <v>21</v>
      </c>
      <c r="L1888" s="20">
        <v>176</v>
      </c>
      <c r="M1888" s="20">
        <v>19</v>
      </c>
      <c r="N1888" s="20">
        <v>21</v>
      </c>
      <c r="O1888" s="20">
        <v>56</v>
      </c>
      <c r="P1888" s="20">
        <v>3</v>
      </c>
      <c r="Q1888" s="20">
        <v>9</v>
      </c>
      <c r="R1888" s="20">
        <v>2</v>
      </c>
      <c r="S1888" s="20">
        <v>9</v>
      </c>
      <c r="T1888" s="20">
        <v>6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47">
        <f t="shared" si="29"/>
        <v>0</v>
      </c>
      <c r="AB1888" s="20">
        <v>0</v>
      </c>
      <c r="AC1888" s="20"/>
      <c r="AD1888" s="20" t="s">
        <v>38</v>
      </c>
    </row>
    <row r="1889" spans="1:30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F1889">
        <v>0</v>
      </c>
      <c r="G1889">
        <v>1</v>
      </c>
      <c r="H1889" s="35">
        <v>41152</v>
      </c>
      <c r="I1889">
        <v>83</v>
      </c>
      <c r="J1889">
        <v>526</v>
      </c>
      <c r="K1889">
        <v>28</v>
      </c>
      <c r="L1889">
        <v>135</v>
      </c>
      <c r="M1889">
        <v>10</v>
      </c>
      <c r="N1889">
        <v>21</v>
      </c>
      <c r="O1889">
        <v>99</v>
      </c>
      <c r="P1889">
        <v>3</v>
      </c>
      <c r="Q1889">
        <v>5</v>
      </c>
      <c r="R1889">
        <v>3</v>
      </c>
      <c r="S1889">
        <v>12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s="47">
        <f t="shared" si="29"/>
        <v>0</v>
      </c>
      <c r="AB1889">
        <v>0</v>
      </c>
      <c r="AD1889" t="s">
        <v>38</v>
      </c>
    </row>
    <row r="1890" spans="1:30" x14ac:dyDescent="0.25">
      <c r="A1890" s="20">
        <v>7787</v>
      </c>
      <c r="B1890" s="20">
        <v>1960</v>
      </c>
      <c r="C1890" s="20" t="s">
        <v>2</v>
      </c>
      <c r="D1890" s="20" t="s">
        <v>13</v>
      </c>
      <c r="E1890" s="20">
        <v>62807</v>
      </c>
      <c r="F1890" s="20">
        <v>0</v>
      </c>
      <c r="G1890" s="20">
        <v>1</v>
      </c>
      <c r="H1890" s="49">
        <v>41152</v>
      </c>
      <c r="I1890" s="20">
        <v>83</v>
      </c>
      <c r="J1890" s="20">
        <v>526</v>
      </c>
      <c r="K1890" s="20">
        <v>28</v>
      </c>
      <c r="L1890" s="20">
        <v>135</v>
      </c>
      <c r="M1890" s="20">
        <v>10</v>
      </c>
      <c r="N1890" s="20">
        <v>21</v>
      </c>
      <c r="O1890" s="20">
        <v>99</v>
      </c>
      <c r="P1890" s="20">
        <v>3</v>
      </c>
      <c r="Q1890" s="20">
        <v>5</v>
      </c>
      <c r="R1890" s="20">
        <v>3</v>
      </c>
      <c r="S1890" s="20">
        <v>12</v>
      </c>
      <c r="T1890" s="20">
        <v>5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47">
        <f t="shared" si="29"/>
        <v>0</v>
      </c>
      <c r="AB1890" s="20">
        <v>0</v>
      </c>
      <c r="AC1890" s="20"/>
      <c r="AD1890" s="20" t="s">
        <v>37</v>
      </c>
    </row>
    <row r="1891" spans="1:30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F1891">
        <v>1</v>
      </c>
      <c r="G1891">
        <v>0</v>
      </c>
      <c r="H1891" s="35">
        <v>41783</v>
      </c>
      <c r="I1891">
        <v>84</v>
      </c>
      <c r="J1891">
        <v>27</v>
      </c>
      <c r="K1891">
        <v>2</v>
      </c>
      <c r="L1891">
        <v>14</v>
      </c>
      <c r="M1891">
        <v>0</v>
      </c>
      <c r="N1891">
        <v>0</v>
      </c>
      <c r="O1891">
        <v>0</v>
      </c>
      <c r="P1891">
        <v>3</v>
      </c>
      <c r="Q1891">
        <v>3</v>
      </c>
      <c r="R1891">
        <v>1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s="47">
        <f t="shared" si="29"/>
        <v>0</v>
      </c>
      <c r="AB1891">
        <v>0</v>
      </c>
      <c r="AD1891" t="s">
        <v>32</v>
      </c>
    </row>
    <row r="1892" spans="1:30" x14ac:dyDescent="0.25">
      <c r="A1892" s="20">
        <v>8146</v>
      </c>
      <c r="B1892" s="20">
        <v>1976</v>
      </c>
      <c r="C1892" s="20" t="s">
        <v>4</v>
      </c>
      <c r="D1892" s="20" t="s">
        <v>13</v>
      </c>
      <c r="E1892" s="20">
        <v>46106</v>
      </c>
      <c r="F1892" s="20">
        <v>1</v>
      </c>
      <c r="G1892" s="20">
        <v>1</v>
      </c>
      <c r="H1892" s="49">
        <v>41770</v>
      </c>
      <c r="I1892" s="20">
        <v>84</v>
      </c>
      <c r="J1892" s="20">
        <v>30</v>
      </c>
      <c r="K1892" s="20">
        <v>0</v>
      </c>
      <c r="L1892" s="20">
        <v>8</v>
      </c>
      <c r="M1892" s="20">
        <v>2</v>
      </c>
      <c r="N1892" s="20">
        <v>0</v>
      </c>
      <c r="O1892" s="20">
        <v>14</v>
      </c>
      <c r="P1892" s="20">
        <v>1</v>
      </c>
      <c r="Q1892" s="20">
        <v>1</v>
      </c>
      <c r="R1892" s="20">
        <v>1</v>
      </c>
      <c r="S1892" s="20">
        <v>2</v>
      </c>
      <c r="T1892" s="20">
        <v>6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47">
        <f t="shared" si="29"/>
        <v>0</v>
      </c>
      <c r="AB1892" s="20">
        <v>0</v>
      </c>
      <c r="AC1892" s="20"/>
      <c r="AD1892" s="20" t="s">
        <v>33</v>
      </c>
    </row>
    <row r="1893" spans="1:30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F1893">
        <v>0</v>
      </c>
      <c r="G1893">
        <v>0</v>
      </c>
      <c r="H1893" s="35">
        <v>41766</v>
      </c>
      <c r="I1893">
        <v>84</v>
      </c>
      <c r="J1893">
        <v>410</v>
      </c>
      <c r="K1893">
        <v>0</v>
      </c>
      <c r="L1893">
        <v>592</v>
      </c>
      <c r="M1893">
        <v>147</v>
      </c>
      <c r="N1893">
        <v>22</v>
      </c>
      <c r="O1893">
        <v>22</v>
      </c>
      <c r="P1893">
        <v>1</v>
      </c>
      <c r="Q1893">
        <v>6</v>
      </c>
      <c r="R1893">
        <v>4</v>
      </c>
      <c r="S1893">
        <v>7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 s="47">
        <f t="shared" si="29"/>
        <v>1</v>
      </c>
      <c r="AB1893">
        <v>0</v>
      </c>
      <c r="AD1893" t="s">
        <v>38</v>
      </c>
    </row>
    <row r="1894" spans="1:30" x14ac:dyDescent="0.25">
      <c r="A1894" s="20">
        <v>4832</v>
      </c>
      <c r="B1894" s="20">
        <v>1979</v>
      </c>
      <c r="C1894" s="20" t="s">
        <v>2</v>
      </c>
      <c r="D1894" s="20" t="s">
        <v>14</v>
      </c>
      <c r="E1894" s="20">
        <v>27244</v>
      </c>
      <c r="F1894" s="20">
        <v>1</v>
      </c>
      <c r="G1894" s="20">
        <v>0</v>
      </c>
      <c r="H1894" s="49">
        <v>41705</v>
      </c>
      <c r="I1894" s="20">
        <v>84</v>
      </c>
      <c r="J1894" s="20">
        <v>6</v>
      </c>
      <c r="K1894" s="20">
        <v>5</v>
      </c>
      <c r="L1894" s="20">
        <v>17</v>
      </c>
      <c r="M1894" s="20">
        <v>3</v>
      </c>
      <c r="N1894" s="20">
        <v>24</v>
      </c>
      <c r="O1894" s="20">
        <v>46</v>
      </c>
      <c r="P1894" s="20">
        <v>2</v>
      </c>
      <c r="Q1894" s="20">
        <v>2</v>
      </c>
      <c r="R1894" s="20">
        <v>2</v>
      </c>
      <c r="S1894" s="20">
        <v>2</v>
      </c>
      <c r="T1894" s="20">
        <v>7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47">
        <f t="shared" si="29"/>
        <v>0</v>
      </c>
      <c r="AB1894" s="20">
        <v>0</v>
      </c>
      <c r="AC1894" s="20"/>
      <c r="AD1894" s="20" t="s">
        <v>38</v>
      </c>
    </row>
    <row r="1895" spans="1:30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F1895">
        <v>1</v>
      </c>
      <c r="G1895">
        <v>1</v>
      </c>
      <c r="H1895" s="35">
        <v>41695</v>
      </c>
      <c r="I1895">
        <v>84</v>
      </c>
      <c r="J1895">
        <v>15</v>
      </c>
      <c r="K1895">
        <v>10</v>
      </c>
      <c r="L1895">
        <v>19</v>
      </c>
      <c r="M1895">
        <v>8</v>
      </c>
      <c r="N1895">
        <v>17</v>
      </c>
      <c r="O1895">
        <v>20</v>
      </c>
      <c r="P1895">
        <v>3</v>
      </c>
      <c r="Q1895">
        <v>2</v>
      </c>
      <c r="R1895">
        <v>1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s="47">
        <f t="shared" si="29"/>
        <v>0</v>
      </c>
      <c r="AB1895">
        <v>0</v>
      </c>
      <c r="AD1895" t="s">
        <v>36</v>
      </c>
    </row>
    <row r="1896" spans="1:30" x14ac:dyDescent="0.25">
      <c r="A1896" s="20">
        <v>11188</v>
      </c>
      <c r="B1896" s="20">
        <v>1957</v>
      </c>
      <c r="C1896" s="20" t="s">
        <v>2</v>
      </c>
      <c r="D1896" s="20" t="s">
        <v>13</v>
      </c>
      <c r="E1896" s="20">
        <v>26091</v>
      </c>
      <c r="F1896" s="20">
        <v>1</v>
      </c>
      <c r="G1896" s="20">
        <v>1</v>
      </c>
      <c r="H1896" s="49">
        <v>41695</v>
      </c>
      <c r="I1896" s="20">
        <v>84</v>
      </c>
      <c r="J1896" s="20">
        <v>15</v>
      </c>
      <c r="K1896" s="20">
        <v>10</v>
      </c>
      <c r="L1896" s="20">
        <v>19</v>
      </c>
      <c r="M1896" s="20">
        <v>8</v>
      </c>
      <c r="N1896" s="20">
        <v>17</v>
      </c>
      <c r="O1896" s="20">
        <v>20</v>
      </c>
      <c r="P1896" s="20">
        <v>3</v>
      </c>
      <c r="Q1896" s="20">
        <v>2</v>
      </c>
      <c r="R1896" s="20">
        <v>1</v>
      </c>
      <c r="S1896" s="20">
        <v>3</v>
      </c>
      <c r="T1896" s="20">
        <v>5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47">
        <f t="shared" si="29"/>
        <v>0</v>
      </c>
      <c r="AB1896" s="20">
        <v>0</v>
      </c>
      <c r="AC1896" s="20"/>
      <c r="AD1896" s="20" t="s">
        <v>38</v>
      </c>
    </row>
    <row r="1897" spans="1:30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F1897">
        <v>1</v>
      </c>
      <c r="G1897">
        <v>1</v>
      </c>
      <c r="H1897" s="35">
        <v>41688</v>
      </c>
      <c r="I1897">
        <v>84</v>
      </c>
      <c r="J1897">
        <v>5</v>
      </c>
      <c r="K1897">
        <v>1</v>
      </c>
      <c r="L1897">
        <v>7</v>
      </c>
      <c r="M1897">
        <v>2</v>
      </c>
      <c r="N1897">
        <v>1</v>
      </c>
      <c r="O1897">
        <v>4</v>
      </c>
      <c r="P1897">
        <v>1</v>
      </c>
      <c r="Q1897">
        <v>1</v>
      </c>
      <c r="R1897">
        <v>0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s="47">
        <f t="shared" si="29"/>
        <v>0</v>
      </c>
      <c r="AB1897">
        <v>0</v>
      </c>
      <c r="AD1897" t="s">
        <v>34</v>
      </c>
    </row>
    <row r="1898" spans="1:30" x14ac:dyDescent="0.25">
      <c r="A1898" s="20">
        <v>5939</v>
      </c>
      <c r="B1898" s="20">
        <v>1971</v>
      </c>
      <c r="C1898" s="20" t="s">
        <v>2</v>
      </c>
      <c r="D1898" s="20" t="s">
        <v>13</v>
      </c>
      <c r="E1898" s="20">
        <v>38232</v>
      </c>
      <c r="F1898" s="20">
        <v>1</v>
      </c>
      <c r="G1898" s="20">
        <v>1</v>
      </c>
      <c r="H1898" s="49">
        <v>41656</v>
      </c>
      <c r="I1898" s="20">
        <v>84</v>
      </c>
      <c r="J1898" s="20">
        <v>43</v>
      </c>
      <c r="K1898" s="20">
        <v>5</v>
      </c>
      <c r="L1898" s="20">
        <v>28</v>
      </c>
      <c r="M1898" s="20">
        <v>7</v>
      </c>
      <c r="N1898" s="20">
        <v>6</v>
      </c>
      <c r="O1898" s="20">
        <v>33</v>
      </c>
      <c r="P1898" s="20">
        <v>4</v>
      </c>
      <c r="Q1898" s="20">
        <v>3</v>
      </c>
      <c r="R1898" s="20">
        <v>1</v>
      </c>
      <c r="S1898" s="20">
        <v>3</v>
      </c>
      <c r="T1898" s="20">
        <v>5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47">
        <f t="shared" si="29"/>
        <v>0</v>
      </c>
      <c r="AB1898" s="20">
        <v>0</v>
      </c>
      <c r="AC1898" s="20"/>
      <c r="AD1898" s="20" t="s">
        <v>38</v>
      </c>
    </row>
    <row r="1899" spans="1:30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F1899">
        <v>0</v>
      </c>
      <c r="G1899">
        <v>0</v>
      </c>
      <c r="H1899" s="35">
        <v>41627</v>
      </c>
      <c r="I1899">
        <v>84</v>
      </c>
      <c r="J1899">
        <v>693</v>
      </c>
      <c r="K1899">
        <v>21</v>
      </c>
      <c r="L1899">
        <v>118</v>
      </c>
      <c r="M1899">
        <v>110</v>
      </c>
      <c r="N1899">
        <v>147</v>
      </c>
      <c r="O1899">
        <v>42</v>
      </c>
      <c r="P1899">
        <v>1</v>
      </c>
      <c r="Q1899">
        <v>6</v>
      </c>
      <c r="R1899">
        <v>5</v>
      </c>
      <c r="S1899">
        <v>11</v>
      </c>
      <c r="T1899">
        <v>2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 s="47">
        <f t="shared" si="29"/>
        <v>2</v>
      </c>
      <c r="AB1899">
        <v>0</v>
      </c>
      <c r="AD1899" t="s">
        <v>32</v>
      </c>
    </row>
    <row r="1900" spans="1:30" x14ac:dyDescent="0.25">
      <c r="A1900" s="20">
        <v>819</v>
      </c>
      <c r="B1900" s="20">
        <v>1945</v>
      </c>
      <c r="C1900" s="20" t="s">
        <v>2</v>
      </c>
      <c r="D1900" s="20" t="s">
        <v>16</v>
      </c>
      <c r="E1900" s="20">
        <v>63285</v>
      </c>
      <c r="F1900" s="20">
        <v>0</v>
      </c>
      <c r="G1900" s="20">
        <v>0</v>
      </c>
      <c r="H1900" s="49">
        <v>41583</v>
      </c>
      <c r="I1900" s="20">
        <v>84</v>
      </c>
      <c r="J1900" s="20">
        <v>508</v>
      </c>
      <c r="K1900" s="20">
        <v>124</v>
      </c>
      <c r="L1900" s="20">
        <v>249</v>
      </c>
      <c r="M1900" s="20">
        <v>50</v>
      </c>
      <c r="N1900" s="20">
        <v>38</v>
      </c>
      <c r="O1900" s="20">
        <v>134</v>
      </c>
      <c r="P1900" s="20">
        <v>1</v>
      </c>
      <c r="Q1900" s="20">
        <v>6</v>
      </c>
      <c r="R1900" s="20">
        <v>5</v>
      </c>
      <c r="S1900" s="20">
        <v>13</v>
      </c>
      <c r="T1900" s="20">
        <v>3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47">
        <f t="shared" si="29"/>
        <v>0</v>
      </c>
      <c r="AB1900" s="20">
        <v>0</v>
      </c>
      <c r="AC1900" s="20"/>
      <c r="AD1900" s="20" t="s">
        <v>38</v>
      </c>
    </row>
    <row r="1901" spans="1:30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F1901">
        <v>0</v>
      </c>
      <c r="G1901">
        <v>1</v>
      </c>
      <c r="H1901" s="35">
        <v>41571</v>
      </c>
      <c r="I1901">
        <v>84</v>
      </c>
      <c r="J1901">
        <v>116</v>
      </c>
      <c r="K1901">
        <v>6</v>
      </c>
      <c r="L1901">
        <v>82</v>
      </c>
      <c r="M1901">
        <v>6</v>
      </c>
      <c r="N1901">
        <v>6</v>
      </c>
      <c r="O1901">
        <v>41</v>
      </c>
      <c r="P1901">
        <v>2</v>
      </c>
      <c r="Q1901">
        <v>3</v>
      </c>
      <c r="R1901">
        <v>1</v>
      </c>
      <c r="S1901">
        <v>6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s="47">
        <f t="shared" si="29"/>
        <v>0</v>
      </c>
      <c r="AB1901">
        <v>0</v>
      </c>
      <c r="AD1901" t="s">
        <v>31</v>
      </c>
    </row>
    <row r="1902" spans="1:30" x14ac:dyDescent="0.25">
      <c r="A1902" s="20">
        <v>4541</v>
      </c>
      <c r="B1902" s="20">
        <v>1955</v>
      </c>
      <c r="C1902" s="20" t="s">
        <v>2</v>
      </c>
      <c r="D1902" s="20" t="s">
        <v>13</v>
      </c>
      <c r="E1902" s="20">
        <v>38946</v>
      </c>
      <c r="F1902" s="20">
        <v>0</v>
      </c>
      <c r="G1902" s="20">
        <v>1</v>
      </c>
      <c r="H1902" s="49">
        <v>41571</v>
      </c>
      <c r="I1902" s="20">
        <v>84</v>
      </c>
      <c r="J1902" s="20">
        <v>116</v>
      </c>
      <c r="K1902" s="20">
        <v>6</v>
      </c>
      <c r="L1902" s="20">
        <v>82</v>
      </c>
      <c r="M1902" s="20">
        <v>6</v>
      </c>
      <c r="N1902" s="20">
        <v>6</v>
      </c>
      <c r="O1902" s="20">
        <v>41</v>
      </c>
      <c r="P1902" s="20">
        <v>2</v>
      </c>
      <c r="Q1902" s="20">
        <v>3</v>
      </c>
      <c r="R1902" s="20">
        <v>1</v>
      </c>
      <c r="S1902" s="20">
        <v>6</v>
      </c>
      <c r="T1902" s="20">
        <v>5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47">
        <f t="shared" si="29"/>
        <v>0</v>
      </c>
      <c r="AB1902" s="20">
        <v>0</v>
      </c>
      <c r="AC1902" s="20"/>
      <c r="AD1902" s="20" t="s">
        <v>37</v>
      </c>
    </row>
    <row r="1903" spans="1:30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F1903">
        <v>0</v>
      </c>
      <c r="G1903">
        <v>1</v>
      </c>
      <c r="H1903" s="35">
        <v>41561</v>
      </c>
      <c r="I1903">
        <v>84</v>
      </c>
      <c r="J1903">
        <v>80</v>
      </c>
      <c r="K1903">
        <v>4</v>
      </c>
      <c r="L1903">
        <v>46</v>
      </c>
      <c r="M1903">
        <v>0</v>
      </c>
      <c r="N1903">
        <v>17</v>
      </c>
      <c r="O1903">
        <v>2</v>
      </c>
      <c r="P1903">
        <v>5</v>
      </c>
      <c r="Q1903">
        <v>2</v>
      </c>
      <c r="R1903">
        <v>1</v>
      </c>
      <c r="S1903">
        <v>5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s="47">
        <f t="shared" si="29"/>
        <v>0</v>
      </c>
      <c r="AB1903">
        <v>0</v>
      </c>
      <c r="AD1903" t="s">
        <v>33</v>
      </c>
    </row>
    <row r="1904" spans="1:30" x14ac:dyDescent="0.25">
      <c r="A1904" s="20">
        <v>2516</v>
      </c>
      <c r="B1904" s="20">
        <v>1969</v>
      </c>
      <c r="C1904" s="20" t="s">
        <v>5</v>
      </c>
      <c r="D1904" s="20" t="s">
        <v>14</v>
      </c>
      <c r="E1904" s="20">
        <v>46831</v>
      </c>
      <c r="F1904" s="20">
        <v>1</v>
      </c>
      <c r="G1904" s="20">
        <v>1</v>
      </c>
      <c r="H1904" s="49">
        <v>41433</v>
      </c>
      <c r="I1904" s="20">
        <v>84</v>
      </c>
      <c r="J1904" s="20">
        <v>22</v>
      </c>
      <c r="K1904" s="20">
        <v>2</v>
      </c>
      <c r="L1904" s="20">
        <v>10</v>
      </c>
      <c r="M1904" s="20">
        <v>6</v>
      </c>
      <c r="N1904" s="20">
        <v>4</v>
      </c>
      <c r="O1904" s="20">
        <v>34</v>
      </c>
      <c r="P1904" s="20">
        <v>2</v>
      </c>
      <c r="Q1904" s="20">
        <v>1</v>
      </c>
      <c r="R1904" s="20">
        <v>2</v>
      </c>
      <c r="S1904" s="20">
        <v>2</v>
      </c>
      <c r="T1904" s="20">
        <v>4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47">
        <f t="shared" si="29"/>
        <v>0</v>
      </c>
      <c r="AB1904" s="20">
        <v>0</v>
      </c>
      <c r="AC1904" s="20"/>
      <c r="AD1904" s="20" t="s">
        <v>38</v>
      </c>
    </row>
    <row r="1905" spans="1:30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F1905">
        <v>0</v>
      </c>
      <c r="G1905">
        <v>0</v>
      </c>
      <c r="H1905" s="35">
        <v>41364</v>
      </c>
      <c r="I1905">
        <v>84</v>
      </c>
      <c r="J1905">
        <v>336</v>
      </c>
      <c r="K1905">
        <v>28</v>
      </c>
      <c r="L1905">
        <v>282</v>
      </c>
      <c r="M1905">
        <v>184</v>
      </c>
      <c r="N1905">
        <v>54</v>
      </c>
      <c r="O1905">
        <v>54</v>
      </c>
      <c r="P1905">
        <v>1</v>
      </c>
      <c r="Q1905">
        <v>2</v>
      </c>
      <c r="R1905">
        <v>8</v>
      </c>
      <c r="S1905">
        <v>6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s="47">
        <f t="shared" si="29"/>
        <v>0</v>
      </c>
      <c r="AB1905">
        <v>0</v>
      </c>
      <c r="AD1905" t="s">
        <v>38</v>
      </c>
    </row>
    <row r="1906" spans="1:30" x14ac:dyDescent="0.25">
      <c r="A1906" s="20">
        <v>9988</v>
      </c>
      <c r="B1906" s="20">
        <v>1976</v>
      </c>
      <c r="C1906" s="20" t="s">
        <v>4</v>
      </c>
      <c r="D1906" s="20" t="s">
        <v>9</v>
      </c>
      <c r="E1906" s="20">
        <v>70379</v>
      </c>
      <c r="F1906" s="20">
        <v>0</v>
      </c>
      <c r="G1906" s="20">
        <v>1</v>
      </c>
      <c r="H1906" s="49">
        <v>41336</v>
      </c>
      <c r="I1906" s="20">
        <v>84</v>
      </c>
      <c r="J1906" s="20">
        <v>553</v>
      </c>
      <c r="K1906" s="20">
        <v>25</v>
      </c>
      <c r="L1906" s="20">
        <v>142</v>
      </c>
      <c r="M1906" s="20">
        <v>65</v>
      </c>
      <c r="N1906" s="20">
        <v>67</v>
      </c>
      <c r="O1906" s="20">
        <v>8</v>
      </c>
      <c r="P1906" s="20">
        <v>3</v>
      </c>
      <c r="Q1906" s="20">
        <v>6</v>
      </c>
      <c r="R1906" s="20">
        <v>3</v>
      </c>
      <c r="S1906" s="20">
        <v>13</v>
      </c>
      <c r="T1906" s="20">
        <v>4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47">
        <f t="shared" si="29"/>
        <v>0</v>
      </c>
      <c r="AB1906" s="20">
        <v>0</v>
      </c>
      <c r="AC1906" s="20"/>
      <c r="AD1906" s="20" t="s">
        <v>37</v>
      </c>
    </row>
    <row r="1907" spans="1:30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F1907">
        <v>0</v>
      </c>
      <c r="G1907">
        <v>0</v>
      </c>
      <c r="H1907" s="35">
        <v>41300</v>
      </c>
      <c r="I1907">
        <v>84</v>
      </c>
      <c r="J1907">
        <v>408</v>
      </c>
      <c r="K1907">
        <v>61</v>
      </c>
      <c r="L1907">
        <v>109</v>
      </c>
      <c r="M1907">
        <v>48</v>
      </c>
      <c r="N1907">
        <v>122</v>
      </c>
      <c r="O1907">
        <v>41</v>
      </c>
      <c r="P1907">
        <v>1</v>
      </c>
      <c r="Q1907">
        <v>5</v>
      </c>
      <c r="R1907">
        <v>7</v>
      </c>
      <c r="S1907">
        <v>9</v>
      </c>
      <c r="T1907">
        <v>4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 s="47">
        <f t="shared" si="29"/>
        <v>1</v>
      </c>
      <c r="AB1907">
        <v>0</v>
      </c>
      <c r="AD1907" t="s">
        <v>38</v>
      </c>
    </row>
    <row r="1908" spans="1:30" x14ac:dyDescent="0.25">
      <c r="A1908" s="20">
        <v>1490</v>
      </c>
      <c r="B1908" s="20">
        <v>1962</v>
      </c>
      <c r="C1908" s="20" t="s">
        <v>2</v>
      </c>
      <c r="D1908" s="20" t="s">
        <v>14</v>
      </c>
      <c r="E1908" s="20">
        <v>55759</v>
      </c>
      <c r="F1908" s="20">
        <v>0</v>
      </c>
      <c r="G1908" s="20">
        <v>1</v>
      </c>
      <c r="H1908" s="49">
        <v>41241</v>
      </c>
      <c r="I1908" s="20">
        <v>84</v>
      </c>
      <c r="J1908" s="20">
        <v>675</v>
      </c>
      <c r="K1908" s="20">
        <v>0</v>
      </c>
      <c r="L1908" s="20">
        <v>85</v>
      </c>
      <c r="M1908" s="20">
        <v>10</v>
      </c>
      <c r="N1908" s="20">
        <v>7</v>
      </c>
      <c r="O1908" s="20">
        <v>77</v>
      </c>
      <c r="P1908" s="20">
        <v>5</v>
      </c>
      <c r="Q1908" s="20">
        <v>10</v>
      </c>
      <c r="R1908" s="20">
        <v>3</v>
      </c>
      <c r="S1908" s="20">
        <v>8</v>
      </c>
      <c r="T1908" s="20">
        <v>8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47">
        <f t="shared" si="29"/>
        <v>0</v>
      </c>
      <c r="AB1908" s="20">
        <v>0</v>
      </c>
      <c r="AC1908" s="20"/>
      <c r="AD1908" s="20" t="s">
        <v>37</v>
      </c>
    </row>
    <row r="1909" spans="1:30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F1909">
        <v>2</v>
      </c>
      <c r="G1909">
        <v>1</v>
      </c>
      <c r="H1909" s="35">
        <v>41230</v>
      </c>
      <c r="I1909">
        <v>84</v>
      </c>
      <c r="J1909">
        <v>68</v>
      </c>
      <c r="K1909">
        <v>1</v>
      </c>
      <c r="L1909">
        <v>13</v>
      </c>
      <c r="M1909">
        <v>3</v>
      </c>
      <c r="N1909">
        <v>5</v>
      </c>
      <c r="O1909">
        <v>13</v>
      </c>
      <c r="P1909">
        <v>1</v>
      </c>
      <c r="Q1909">
        <v>2</v>
      </c>
      <c r="R1909">
        <v>0</v>
      </c>
      <c r="S1909">
        <v>4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s="47">
        <f t="shared" si="29"/>
        <v>0</v>
      </c>
      <c r="AB1909">
        <v>0</v>
      </c>
      <c r="AD1909" t="s">
        <v>38</v>
      </c>
    </row>
    <row r="1910" spans="1:30" x14ac:dyDescent="0.25">
      <c r="A1910" s="20">
        <v>7375</v>
      </c>
      <c r="B1910" s="20">
        <v>1976</v>
      </c>
      <c r="C1910" s="20" t="s">
        <v>2</v>
      </c>
      <c r="D1910" s="20" t="s">
        <v>13</v>
      </c>
      <c r="E1910" s="20">
        <v>51369</v>
      </c>
      <c r="F1910" s="20">
        <v>0</v>
      </c>
      <c r="G1910" s="20">
        <v>1</v>
      </c>
      <c r="H1910" s="49">
        <v>41207</v>
      </c>
      <c r="I1910" s="20">
        <v>84</v>
      </c>
      <c r="J1910" s="20">
        <v>297</v>
      </c>
      <c r="K1910" s="20">
        <v>7</v>
      </c>
      <c r="L1910" s="20">
        <v>79</v>
      </c>
      <c r="M1910" s="20">
        <v>0</v>
      </c>
      <c r="N1910" s="20">
        <v>11</v>
      </c>
      <c r="O1910" s="20">
        <v>182</v>
      </c>
      <c r="P1910" s="20">
        <v>2</v>
      </c>
      <c r="Q1910" s="20">
        <v>8</v>
      </c>
      <c r="R1910" s="20">
        <v>2</v>
      </c>
      <c r="S1910" s="20">
        <v>4</v>
      </c>
      <c r="T1910" s="20">
        <v>8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47">
        <f t="shared" si="29"/>
        <v>0</v>
      </c>
      <c r="AB1910" s="20">
        <v>0</v>
      </c>
      <c r="AC1910" s="20"/>
      <c r="AD1910" s="20" t="s">
        <v>33</v>
      </c>
    </row>
    <row r="1911" spans="1:30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F1911">
        <v>0</v>
      </c>
      <c r="G1911">
        <v>1</v>
      </c>
      <c r="H1911" s="35">
        <v>41207</v>
      </c>
      <c r="I1911">
        <v>84</v>
      </c>
      <c r="J1911">
        <v>297</v>
      </c>
      <c r="K1911">
        <v>7</v>
      </c>
      <c r="L1911">
        <v>79</v>
      </c>
      <c r="M1911">
        <v>0</v>
      </c>
      <c r="N1911">
        <v>11</v>
      </c>
      <c r="O1911">
        <v>182</v>
      </c>
      <c r="P1911">
        <v>2</v>
      </c>
      <c r="Q1911">
        <v>8</v>
      </c>
      <c r="R1911">
        <v>2</v>
      </c>
      <c r="S1911">
        <v>4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47">
        <f t="shared" si="29"/>
        <v>0</v>
      </c>
      <c r="AB1911">
        <v>0</v>
      </c>
      <c r="AD1911" t="s">
        <v>33</v>
      </c>
    </row>
    <row r="1912" spans="1:30" x14ac:dyDescent="0.25">
      <c r="A1912" s="20">
        <v>3138</v>
      </c>
      <c r="B1912" s="20">
        <v>1956</v>
      </c>
      <c r="C1912" s="20" t="s">
        <v>2</v>
      </c>
      <c r="D1912" s="20" t="s">
        <v>9</v>
      </c>
      <c r="E1912" s="20">
        <v>91249</v>
      </c>
      <c r="F1912" s="20">
        <v>0</v>
      </c>
      <c r="G1912" s="20">
        <v>0</v>
      </c>
      <c r="H1912" s="49">
        <v>41202</v>
      </c>
      <c r="I1912" s="20">
        <v>84</v>
      </c>
      <c r="J1912" s="20">
        <v>1324</v>
      </c>
      <c r="K1912" s="20">
        <v>27</v>
      </c>
      <c r="L1912" s="20">
        <v>119</v>
      </c>
      <c r="M1912" s="20">
        <v>71</v>
      </c>
      <c r="N1912" s="20">
        <v>108</v>
      </c>
      <c r="O1912" s="20">
        <v>27</v>
      </c>
      <c r="P1912" s="20">
        <v>0</v>
      </c>
      <c r="Q1912" s="20">
        <v>7</v>
      </c>
      <c r="R1912" s="20">
        <v>9</v>
      </c>
      <c r="S1912" s="20">
        <v>6</v>
      </c>
      <c r="T1912" s="20">
        <v>4</v>
      </c>
      <c r="U1912" s="20">
        <v>0</v>
      </c>
      <c r="V1912" s="20">
        <v>1</v>
      </c>
      <c r="W1912" s="20">
        <v>1</v>
      </c>
      <c r="X1912" s="20">
        <v>1</v>
      </c>
      <c r="Y1912" s="20">
        <v>1</v>
      </c>
      <c r="Z1912" s="20">
        <v>1</v>
      </c>
      <c r="AA1912" s="47">
        <f t="shared" si="29"/>
        <v>5</v>
      </c>
      <c r="AB1912" s="20">
        <v>0</v>
      </c>
      <c r="AC1912" s="20"/>
      <c r="AD1912" s="20" t="s">
        <v>38</v>
      </c>
    </row>
    <row r="1913" spans="1:30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F1913">
        <v>0</v>
      </c>
      <c r="G1913">
        <v>0</v>
      </c>
      <c r="H1913" s="35">
        <v>41156</v>
      </c>
      <c r="I1913">
        <v>84</v>
      </c>
      <c r="J1913">
        <v>367</v>
      </c>
      <c r="K1913">
        <v>17</v>
      </c>
      <c r="L1913">
        <v>241</v>
      </c>
      <c r="M1913">
        <v>104</v>
      </c>
      <c r="N1913">
        <v>188</v>
      </c>
      <c r="O1913">
        <v>232</v>
      </c>
      <c r="P1913">
        <v>2</v>
      </c>
      <c r="Q1913">
        <v>9</v>
      </c>
      <c r="R1913">
        <v>5</v>
      </c>
      <c r="S1913">
        <v>9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s="47">
        <f t="shared" si="29"/>
        <v>0</v>
      </c>
      <c r="AB1913">
        <v>0</v>
      </c>
      <c r="AD1913" t="s">
        <v>38</v>
      </c>
    </row>
    <row r="1914" spans="1:30" x14ac:dyDescent="0.25">
      <c r="A1914" s="20">
        <v>4200</v>
      </c>
      <c r="B1914" s="20">
        <v>1970</v>
      </c>
      <c r="C1914" s="20" t="s">
        <v>4</v>
      </c>
      <c r="D1914" s="20" t="s">
        <v>14</v>
      </c>
      <c r="E1914" s="20">
        <v>44159</v>
      </c>
      <c r="F1914" s="20">
        <v>1</v>
      </c>
      <c r="G1914" s="20">
        <v>0</v>
      </c>
      <c r="H1914" s="49">
        <v>41807</v>
      </c>
      <c r="I1914" s="20">
        <v>85</v>
      </c>
      <c r="J1914" s="20">
        <v>167</v>
      </c>
      <c r="K1914" s="20">
        <v>2</v>
      </c>
      <c r="L1914" s="20">
        <v>62</v>
      </c>
      <c r="M1914" s="20">
        <v>24</v>
      </c>
      <c r="N1914" s="20">
        <v>13</v>
      </c>
      <c r="O1914" s="20">
        <v>7</v>
      </c>
      <c r="P1914" s="20">
        <v>4</v>
      </c>
      <c r="Q1914" s="20">
        <v>4</v>
      </c>
      <c r="R1914" s="20">
        <v>1</v>
      </c>
      <c r="S1914" s="20">
        <v>6</v>
      </c>
      <c r="T1914" s="20">
        <v>5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47">
        <f t="shared" si="29"/>
        <v>0</v>
      </c>
      <c r="AB1914" s="20">
        <v>0</v>
      </c>
      <c r="AC1914" s="20"/>
      <c r="AD1914" s="20" t="s">
        <v>33</v>
      </c>
    </row>
    <row r="1915" spans="1:30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F1915">
        <v>0</v>
      </c>
      <c r="G1915">
        <v>0</v>
      </c>
      <c r="H1915" s="35">
        <v>41782</v>
      </c>
      <c r="I1915">
        <v>85</v>
      </c>
      <c r="J1915">
        <v>292</v>
      </c>
      <c r="K1915">
        <v>30</v>
      </c>
      <c r="L1915">
        <v>415</v>
      </c>
      <c r="M1915">
        <v>63</v>
      </c>
      <c r="N1915">
        <v>33</v>
      </c>
      <c r="O1915">
        <v>200</v>
      </c>
      <c r="P1915">
        <v>1</v>
      </c>
      <c r="Q1915">
        <v>4</v>
      </c>
      <c r="R1915">
        <v>5</v>
      </c>
      <c r="S1915">
        <v>4</v>
      </c>
      <c r="T1915">
        <v>2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 s="47">
        <f t="shared" si="29"/>
        <v>1</v>
      </c>
      <c r="AB1915">
        <v>0</v>
      </c>
      <c r="AD1915" t="s">
        <v>38</v>
      </c>
    </row>
    <row r="1916" spans="1:30" x14ac:dyDescent="0.25">
      <c r="A1916" s="20">
        <v>7321</v>
      </c>
      <c r="B1916" s="20">
        <v>1962</v>
      </c>
      <c r="C1916" s="20" t="s">
        <v>2</v>
      </c>
      <c r="D1916" s="20" t="s">
        <v>13</v>
      </c>
      <c r="E1916" s="20">
        <v>76081</v>
      </c>
      <c r="F1916" s="20">
        <v>0</v>
      </c>
      <c r="G1916" s="20">
        <v>0</v>
      </c>
      <c r="H1916" s="49">
        <v>41782</v>
      </c>
      <c r="I1916" s="20">
        <v>85</v>
      </c>
      <c r="J1916" s="20">
        <v>292</v>
      </c>
      <c r="K1916" s="20">
        <v>30</v>
      </c>
      <c r="L1916" s="20">
        <v>415</v>
      </c>
      <c r="M1916" s="20">
        <v>63</v>
      </c>
      <c r="N1916" s="20">
        <v>33</v>
      </c>
      <c r="O1916" s="20">
        <v>200</v>
      </c>
      <c r="P1916" s="20">
        <v>1</v>
      </c>
      <c r="Q1916" s="20">
        <v>4</v>
      </c>
      <c r="R1916" s="20">
        <v>5</v>
      </c>
      <c r="S1916" s="20">
        <v>4</v>
      </c>
      <c r="T1916" s="20">
        <v>2</v>
      </c>
      <c r="U1916" s="20">
        <v>0</v>
      </c>
      <c r="V1916" s="20">
        <v>0</v>
      </c>
      <c r="W1916" s="20">
        <v>0</v>
      </c>
      <c r="X1916" s="20">
        <v>1</v>
      </c>
      <c r="Y1916" s="20">
        <v>0</v>
      </c>
      <c r="Z1916" s="20">
        <v>0</v>
      </c>
      <c r="AA1916" s="47">
        <f t="shared" si="29"/>
        <v>1</v>
      </c>
      <c r="AB1916" s="20">
        <v>0</v>
      </c>
      <c r="AC1916" s="20"/>
      <c r="AD1916" s="20" t="s">
        <v>36</v>
      </c>
    </row>
    <row r="1917" spans="1:30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F1917">
        <v>1</v>
      </c>
      <c r="G1917">
        <v>1</v>
      </c>
      <c r="H1917" s="35">
        <v>41781</v>
      </c>
      <c r="I1917">
        <v>85</v>
      </c>
      <c r="J1917">
        <v>11</v>
      </c>
      <c r="K1917">
        <v>0</v>
      </c>
      <c r="L1917">
        <v>3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2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47">
        <f t="shared" si="29"/>
        <v>0</v>
      </c>
      <c r="AB1917">
        <v>0</v>
      </c>
      <c r="AD1917" t="s">
        <v>34</v>
      </c>
    </row>
    <row r="1918" spans="1:30" x14ac:dyDescent="0.25">
      <c r="A1918" s="20">
        <v>1958</v>
      </c>
      <c r="B1918" s="20">
        <v>1973</v>
      </c>
      <c r="C1918" s="20" t="s">
        <v>3</v>
      </c>
      <c r="D1918" s="20" t="s">
        <v>13</v>
      </c>
      <c r="E1918" s="20">
        <v>55012</v>
      </c>
      <c r="F1918" s="20">
        <v>0</v>
      </c>
      <c r="G1918" s="20">
        <v>1</v>
      </c>
      <c r="H1918" s="49">
        <v>41719</v>
      </c>
      <c r="I1918" s="20">
        <v>85</v>
      </c>
      <c r="J1918" s="20">
        <v>582</v>
      </c>
      <c r="K1918" s="20">
        <v>0</v>
      </c>
      <c r="L1918" s="20">
        <v>65</v>
      </c>
      <c r="M1918" s="20">
        <v>0</v>
      </c>
      <c r="N1918" s="20">
        <v>0</v>
      </c>
      <c r="O1918" s="20">
        <v>13</v>
      </c>
      <c r="P1918" s="20">
        <v>6</v>
      </c>
      <c r="Q1918" s="20">
        <v>8</v>
      </c>
      <c r="R1918" s="20">
        <v>2</v>
      </c>
      <c r="S1918" s="20">
        <v>9</v>
      </c>
      <c r="T1918" s="20">
        <v>5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47">
        <f t="shared" si="29"/>
        <v>0</v>
      </c>
      <c r="AB1918" s="20">
        <v>0</v>
      </c>
      <c r="AC1918" s="20"/>
      <c r="AD1918" s="20" t="s">
        <v>38</v>
      </c>
    </row>
    <row r="1919" spans="1:30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F1919">
        <v>0</v>
      </c>
      <c r="G1919">
        <v>0</v>
      </c>
      <c r="H1919" s="35">
        <v>41703</v>
      </c>
      <c r="I1919">
        <v>85</v>
      </c>
      <c r="J1919">
        <v>675</v>
      </c>
      <c r="K1919">
        <v>11</v>
      </c>
      <c r="L1919">
        <v>400</v>
      </c>
      <c r="M1919">
        <v>15</v>
      </c>
      <c r="N1919">
        <v>45</v>
      </c>
      <c r="O1919">
        <v>11</v>
      </c>
      <c r="P1919">
        <v>1</v>
      </c>
      <c r="Q1919">
        <v>2</v>
      </c>
      <c r="R1919">
        <v>5</v>
      </c>
      <c r="S1919">
        <v>10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 s="47">
        <f t="shared" si="29"/>
        <v>1</v>
      </c>
      <c r="AB1919">
        <v>0</v>
      </c>
      <c r="AD1919" t="s">
        <v>33</v>
      </c>
    </row>
    <row r="1920" spans="1:30" x14ac:dyDescent="0.25">
      <c r="A1920" s="20">
        <v>1065</v>
      </c>
      <c r="B1920" s="20">
        <v>1963</v>
      </c>
      <c r="C1920" s="20" t="s">
        <v>2</v>
      </c>
      <c r="D1920" s="20" t="s">
        <v>9</v>
      </c>
      <c r="E1920" s="20">
        <v>80695</v>
      </c>
      <c r="F1920" s="20">
        <v>0</v>
      </c>
      <c r="G1920" s="20">
        <v>0</v>
      </c>
      <c r="H1920" s="49">
        <v>41637</v>
      </c>
      <c r="I1920" s="20">
        <v>85</v>
      </c>
      <c r="J1920" s="20">
        <v>557</v>
      </c>
      <c r="K1920" s="20">
        <v>129</v>
      </c>
      <c r="L1920" s="20">
        <v>984</v>
      </c>
      <c r="M1920" s="20">
        <v>193</v>
      </c>
      <c r="N1920" s="20">
        <v>37</v>
      </c>
      <c r="O1920" s="20">
        <v>18</v>
      </c>
      <c r="P1920" s="20">
        <v>1</v>
      </c>
      <c r="Q1920" s="20">
        <v>5</v>
      </c>
      <c r="R1920" s="20">
        <v>8</v>
      </c>
      <c r="S1920" s="20">
        <v>5</v>
      </c>
      <c r="T1920" s="20">
        <v>2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47">
        <f t="shared" si="29"/>
        <v>0</v>
      </c>
      <c r="AB1920" s="20">
        <v>0</v>
      </c>
      <c r="AC1920" s="20"/>
      <c r="AD1920" s="20" t="s">
        <v>31</v>
      </c>
    </row>
    <row r="1921" spans="1:30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F1921">
        <v>0</v>
      </c>
      <c r="G1921">
        <v>1</v>
      </c>
      <c r="H1921" s="35">
        <v>41633</v>
      </c>
      <c r="I1921">
        <v>85</v>
      </c>
      <c r="J1921">
        <v>184</v>
      </c>
      <c r="K1921">
        <v>178</v>
      </c>
      <c r="L1921">
        <v>178</v>
      </c>
      <c r="M1921">
        <v>103</v>
      </c>
      <c r="N1921">
        <v>39</v>
      </c>
      <c r="O1921">
        <v>33</v>
      </c>
      <c r="P1921">
        <v>1</v>
      </c>
      <c r="Q1921">
        <v>6</v>
      </c>
      <c r="R1921">
        <v>3</v>
      </c>
      <c r="S1921">
        <v>10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s="47">
        <f t="shared" si="29"/>
        <v>0</v>
      </c>
      <c r="AB1921">
        <v>0</v>
      </c>
      <c r="AD1921" t="s">
        <v>34</v>
      </c>
    </row>
    <row r="1922" spans="1:30" x14ac:dyDescent="0.25">
      <c r="A1922" s="20">
        <v>6049</v>
      </c>
      <c r="B1922" s="20">
        <v>1982</v>
      </c>
      <c r="C1922" s="20" t="s">
        <v>4</v>
      </c>
      <c r="D1922" s="20" t="s">
        <v>13</v>
      </c>
      <c r="E1922" s="20">
        <v>73450</v>
      </c>
      <c r="F1922" s="20">
        <v>0</v>
      </c>
      <c r="G1922" s="20">
        <v>0</v>
      </c>
      <c r="H1922" s="49">
        <v>41613</v>
      </c>
      <c r="I1922" s="20">
        <v>85</v>
      </c>
      <c r="J1922" s="20">
        <v>1142</v>
      </c>
      <c r="K1922" s="20">
        <v>51</v>
      </c>
      <c r="L1922" s="20">
        <v>415</v>
      </c>
      <c r="M1922" s="20">
        <v>90</v>
      </c>
      <c r="N1922" s="20">
        <v>69</v>
      </c>
      <c r="O1922" s="20">
        <v>37</v>
      </c>
      <c r="P1922" s="20">
        <v>1</v>
      </c>
      <c r="Q1922" s="20">
        <v>7</v>
      </c>
      <c r="R1922" s="20">
        <v>8</v>
      </c>
      <c r="S1922" s="20">
        <v>11</v>
      </c>
      <c r="T1922" s="20">
        <v>3</v>
      </c>
      <c r="U1922" s="20">
        <v>1</v>
      </c>
      <c r="V1922" s="20">
        <v>0</v>
      </c>
      <c r="W1922" s="20">
        <v>0</v>
      </c>
      <c r="X1922" s="20">
        <v>1</v>
      </c>
      <c r="Y1922" s="20">
        <v>0</v>
      </c>
      <c r="Z1922" s="20">
        <v>0</v>
      </c>
      <c r="AA1922" s="47">
        <f t="shared" si="29"/>
        <v>2</v>
      </c>
      <c r="AB1922" s="20">
        <v>0</v>
      </c>
      <c r="AC1922" s="20"/>
      <c r="AD1922" s="20" t="s">
        <v>38</v>
      </c>
    </row>
    <row r="1923" spans="1:30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F1923">
        <v>0</v>
      </c>
      <c r="G1923">
        <v>0</v>
      </c>
      <c r="H1923" s="35">
        <v>41605</v>
      </c>
      <c r="I1923">
        <v>85</v>
      </c>
      <c r="J1923">
        <v>504</v>
      </c>
      <c r="K1923">
        <v>13</v>
      </c>
      <c r="L1923">
        <v>131</v>
      </c>
      <c r="M1923">
        <v>8</v>
      </c>
      <c r="N1923">
        <v>0</v>
      </c>
      <c r="O1923">
        <v>26</v>
      </c>
      <c r="P1923">
        <v>1</v>
      </c>
      <c r="Q1923">
        <v>9</v>
      </c>
      <c r="R1923">
        <v>4</v>
      </c>
      <c r="S1923">
        <v>6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 s="47">
        <f t="shared" ref="AA1923:AA1986" si="30">SUM(U1923:Z1923)</f>
        <v>1</v>
      </c>
      <c r="AB1923">
        <v>0</v>
      </c>
      <c r="AD1923" t="s">
        <v>38</v>
      </c>
    </row>
    <row r="1924" spans="1:30" x14ac:dyDescent="0.25">
      <c r="A1924" s="20">
        <v>11181</v>
      </c>
      <c r="B1924" s="20">
        <v>1949</v>
      </c>
      <c r="C1924" s="20" t="s">
        <v>3</v>
      </c>
      <c r="D1924" s="20" t="s">
        <v>14</v>
      </c>
      <c r="E1924" s="20">
        <v>156924</v>
      </c>
      <c r="F1924" s="20">
        <v>0</v>
      </c>
      <c r="G1924" s="20">
        <v>0</v>
      </c>
      <c r="H1924" s="49">
        <v>41515</v>
      </c>
      <c r="I1924" s="20">
        <v>85</v>
      </c>
      <c r="J1924" s="20">
        <v>2</v>
      </c>
      <c r="K1924" s="20">
        <v>1</v>
      </c>
      <c r="L1924" s="20">
        <v>2</v>
      </c>
      <c r="M1924" s="20">
        <v>1</v>
      </c>
      <c r="N1924" s="20">
        <v>1</v>
      </c>
      <c r="O1924" s="20">
        <v>1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47">
        <f t="shared" si="30"/>
        <v>0</v>
      </c>
      <c r="AB1924" s="20">
        <v>0</v>
      </c>
      <c r="AC1924" s="20"/>
      <c r="AD1924" s="20" t="s">
        <v>37</v>
      </c>
    </row>
    <row r="1925" spans="1:30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F1925">
        <v>1</v>
      </c>
      <c r="G1925">
        <v>1</v>
      </c>
      <c r="H1925" s="35">
        <v>41466</v>
      </c>
      <c r="I1925">
        <v>85</v>
      </c>
      <c r="J1925">
        <v>12</v>
      </c>
      <c r="K1925">
        <v>5</v>
      </c>
      <c r="L1925">
        <v>25</v>
      </c>
      <c r="M1925">
        <v>0</v>
      </c>
      <c r="N1925">
        <v>9</v>
      </c>
      <c r="O1925">
        <v>30</v>
      </c>
      <c r="P1925">
        <v>2</v>
      </c>
      <c r="Q1925">
        <v>1</v>
      </c>
      <c r="R1925">
        <v>1</v>
      </c>
      <c r="S1925">
        <v>3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s="47">
        <f t="shared" si="30"/>
        <v>0</v>
      </c>
      <c r="AB1925">
        <v>0</v>
      </c>
      <c r="AD1925" t="s">
        <v>37</v>
      </c>
    </row>
    <row r="1926" spans="1:30" x14ac:dyDescent="0.25">
      <c r="A1926" s="20">
        <v>5253</v>
      </c>
      <c r="B1926" s="20">
        <v>1956</v>
      </c>
      <c r="C1926" s="20" t="s">
        <v>4</v>
      </c>
      <c r="D1926" s="20" t="s">
        <v>13</v>
      </c>
      <c r="E1926" s="20">
        <v>54603</v>
      </c>
      <c r="F1926" s="20">
        <v>1</v>
      </c>
      <c r="G1926" s="20">
        <v>1</v>
      </c>
      <c r="H1926" s="49">
        <v>41464</v>
      </c>
      <c r="I1926" s="20">
        <v>85</v>
      </c>
      <c r="J1926" s="20">
        <v>145</v>
      </c>
      <c r="K1926" s="20">
        <v>13</v>
      </c>
      <c r="L1926" s="20">
        <v>46</v>
      </c>
      <c r="M1926" s="20">
        <v>17</v>
      </c>
      <c r="N1926" s="20">
        <v>2</v>
      </c>
      <c r="O1926" s="20">
        <v>4</v>
      </c>
      <c r="P1926" s="20">
        <v>6</v>
      </c>
      <c r="Q1926" s="20">
        <v>4</v>
      </c>
      <c r="R1926" s="20">
        <v>2</v>
      </c>
      <c r="S1926" s="20">
        <v>4</v>
      </c>
      <c r="T1926" s="20">
        <v>7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47">
        <f t="shared" si="30"/>
        <v>0</v>
      </c>
      <c r="AB1926" s="20">
        <v>0</v>
      </c>
      <c r="AC1926" s="20"/>
      <c r="AD1926" s="20" t="s">
        <v>38</v>
      </c>
    </row>
    <row r="1927" spans="1:30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F1927">
        <v>1</v>
      </c>
      <c r="G1927">
        <v>0</v>
      </c>
      <c r="H1927" s="35">
        <v>41413</v>
      </c>
      <c r="I1927">
        <v>85</v>
      </c>
      <c r="J1927">
        <v>2</v>
      </c>
      <c r="K1927">
        <v>1</v>
      </c>
      <c r="L1927">
        <v>4</v>
      </c>
      <c r="M1927">
        <v>3</v>
      </c>
      <c r="N1927">
        <v>1</v>
      </c>
      <c r="O1927">
        <v>2</v>
      </c>
      <c r="P1927">
        <v>1</v>
      </c>
      <c r="Q1927">
        <v>1</v>
      </c>
      <c r="R1927">
        <v>0</v>
      </c>
      <c r="S1927">
        <v>2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s="47">
        <f t="shared" si="30"/>
        <v>0</v>
      </c>
      <c r="AB1927">
        <v>0</v>
      </c>
      <c r="AD1927" t="s">
        <v>38</v>
      </c>
    </row>
    <row r="1928" spans="1:30" x14ac:dyDescent="0.25">
      <c r="A1928" s="20">
        <v>6289</v>
      </c>
      <c r="B1928" s="20">
        <v>1951</v>
      </c>
      <c r="C1928" s="20" t="s">
        <v>4</v>
      </c>
      <c r="D1928" s="20" t="s">
        <v>13</v>
      </c>
      <c r="E1928" s="20">
        <v>59385</v>
      </c>
      <c r="F1928" s="20">
        <v>1</v>
      </c>
      <c r="G1928" s="20">
        <v>1</v>
      </c>
      <c r="H1928" s="49">
        <v>41392</v>
      </c>
      <c r="I1928" s="20">
        <v>85</v>
      </c>
      <c r="J1928" s="20">
        <v>135</v>
      </c>
      <c r="K1928" s="20">
        <v>0</v>
      </c>
      <c r="L1928" s="20">
        <v>10</v>
      </c>
      <c r="M1928" s="20">
        <v>0</v>
      </c>
      <c r="N1928" s="20">
        <v>4</v>
      </c>
      <c r="O1928" s="20">
        <v>36</v>
      </c>
      <c r="P1928" s="20">
        <v>2</v>
      </c>
      <c r="Q1928" s="20">
        <v>3</v>
      </c>
      <c r="R1928" s="20">
        <v>1</v>
      </c>
      <c r="S1928" s="20">
        <v>4</v>
      </c>
      <c r="T1928" s="20">
        <v>5</v>
      </c>
      <c r="U1928" s="20">
        <v>0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47">
        <f t="shared" si="30"/>
        <v>0</v>
      </c>
      <c r="AB1928" s="20">
        <v>0</v>
      </c>
      <c r="AC1928" s="20"/>
      <c r="AD1928" s="20" t="s">
        <v>38</v>
      </c>
    </row>
    <row r="1929" spans="1:30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F1929">
        <v>0</v>
      </c>
      <c r="G1929">
        <v>1</v>
      </c>
      <c r="H1929" s="35">
        <v>41285</v>
      </c>
      <c r="I1929">
        <v>85</v>
      </c>
      <c r="J1929">
        <v>1449</v>
      </c>
      <c r="K1929">
        <v>89</v>
      </c>
      <c r="L1929">
        <v>161</v>
      </c>
      <c r="M1929">
        <v>69</v>
      </c>
      <c r="N1929">
        <v>35</v>
      </c>
      <c r="O1929">
        <v>107</v>
      </c>
      <c r="P1929">
        <v>2</v>
      </c>
      <c r="Q1929">
        <v>11</v>
      </c>
      <c r="R1929">
        <v>8</v>
      </c>
      <c r="S1929">
        <v>8</v>
      </c>
      <c r="T1929">
        <v>6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 s="47">
        <f t="shared" si="30"/>
        <v>1</v>
      </c>
      <c r="AB1929">
        <v>0</v>
      </c>
      <c r="AD1929" t="s">
        <v>37</v>
      </c>
    </row>
    <row r="1930" spans="1:30" x14ac:dyDescent="0.25">
      <c r="A1930" s="20">
        <v>9209</v>
      </c>
      <c r="B1930" s="20">
        <v>1971</v>
      </c>
      <c r="C1930" s="20" t="s">
        <v>4</v>
      </c>
      <c r="D1930" s="20" t="s">
        <v>13</v>
      </c>
      <c r="E1930" s="20">
        <v>80573</v>
      </c>
      <c r="F1930" s="20">
        <v>0</v>
      </c>
      <c r="G1930" s="20">
        <v>0</v>
      </c>
      <c r="H1930" s="49">
        <v>41196</v>
      </c>
      <c r="I1930" s="20">
        <v>85</v>
      </c>
      <c r="J1930" s="20">
        <v>829</v>
      </c>
      <c r="K1930" s="20">
        <v>138</v>
      </c>
      <c r="L1930" s="20">
        <v>430</v>
      </c>
      <c r="M1930" s="20">
        <v>60</v>
      </c>
      <c r="N1930" s="20">
        <v>92</v>
      </c>
      <c r="O1930" s="20">
        <v>15</v>
      </c>
      <c r="P1930" s="20">
        <v>1</v>
      </c>
      <c r="Q1930" s="20">
        <v>4</v>
      </c>
      <c r="R1930" s="20">
        <v>6</v>
      </c>
      <c r="S1930" s="20">
        <v>13</v>
      </c>
      <c r="T1930" s="20">
        <v>2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47">
        <f t="shared" si="30"/>
        <v>0</v>
      </c>
      <c r="AB1930" s="20">
        <v>0</v>
      </c>
      <c r="AC1930" s="20"/>
      <c r="AD1930" s="20" t="s">
        <v>33</v>
      </c>
    </row>
    <row r="1931" spans="1:30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F1931">
        <v>0</v>
      </c>
      <c r="G1931">
        <v>0</v>
      </c>
      <c r="H1931" s="35">
        <v>41196</v>
      </c>
      <c r="I1931">
        <v>85</v>
      </c>
      <c r="J1931">
        <v>829</v>
      </c>
      <c r="K1931">
        <v>138</v>
      </c>
      <c r="L1931">
        <v>430</v>
      </c>
      <c r="M1931">
        <v>60</v>
      </c>
      <c r="N1931">
        <v>92</v>
      </c>
      <c r="O1931">
        <v>15</v>
      </c>
      <c r="P1931">
        <v>1</v>
      </c>
      <c r="Q1931">
        <v>4</v>
      </c>
      <c r="R1931">
        <v>6</v>
      </c>
      <c r="S1931">
        <v>13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s="47">
        <f t="shared" si="30"/>
        <v>0</v>
      </c>
      <c r="AB1931">
        <v>0</v>
      </c>
      <c r="AD1931" t="s">
        <v>38</v>
      </c>
    </row>
    <row r="1932" spans="1:30" x14ac:dyDescent="0.25">
      <c r="A1932" s="20">
        <v>7937</v>
      </c>
      <c r="B1932" s="20">
        <v>1982</v>
      </c>
      <c r="C1932" s="20" t="s">
        <v>2</v>
      </c>
      <c r="D1932" s="20" t="s">
        <v>14</v>
      </c>
      <c r="E1932" s="20">
        <v>24711</v>
      </c>
      <c r="F1932" s="20">
        <v>0</v>
      </c>
      <c r="G1932" s="20">
        <v>0</v>
      </c>
      <c r="H1932" s="49">
        <v>41747</v>
      </c>
      <c r="I1932" s="20">
        <v>86</v>
      </c>
      <c r="J1932" s="20">
        <v>10</v>
      </c>
      <c r="K1932" s="20">
        <v>7</v>
      </c>
      <c r="L1932" s="20">
        <v>25</v>
      </c>
      <c r="M1932" s="20">
        <v>6</v>
      </c>
      <c r="N1932" s="20">
        <v>3</v>
      </c>
      <c r="O1932" s="20">
        <v>7</v>
      </c>
      <c r="P1932" s="20">
        <v>1</v>
      </c>
      <c r="Q1932" s="20">
        <v>3</v>
      </c>
      <c r="R1932" s="20">
        <v>0</v>
      </c>
      <c r="S1932" s="20">
        <v>3</v>
      </c>
      <c r="T1932" s="20">
        <v>7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47">
        <f t="shared" si="30"/>
        <v>0</v>
      </c>
      <c r="AB1932" s="20">
        <v>0</v>
      </c>
      <c r="AC1932" s="20"/>
      <c r="AD1932" s="20" t="s">
        <v>38</v>
      </c>
    </row>
    <row r="1933" spans="1:30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F1933">
        <v>0</v>
      </c>
      <c r="G1933">
        <v>1</v>
      </c>
      <c r="H1933" s="35">
        <v>41735</v>
      </c>
      <c r="I1933">
        <v>86</v>
      </c>
      <c r="J1933">
        <v>76</v>
      </c>
      <c r="K1933">
        <v>0</v>
      </c>
      <c r="L1933">
        <v>7</v>
      </c>
      <c r="M1933">
        <v>0</v>
      </c>
      <c r="N1933">
        <v>0</v>
      </c>
      <c r="O1933">
        <v>16</v>
      </c>
      <c r="P1933">
        <v>1</v>
      </c>
      <c r="Q1933">
        <v>3</v>
      </c>
      <c r="R1933">
        <v>2</v>
      </c>
      <c r="S1933">
        <v>2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s="47">
        <f t="shared" si="30"/>
        <v>0</v>
      </c>
      <c r="AB1933">
        <v>0</v>
      </c>
      <c r="AD1933" t="s">
        <v>32</v>
      </c>
    </row>
    <row r="1934" spans="1:30" x14ac:dyDescent="0.25">
      <c r="A1934" s="20">
        <v>3194</v>
      </c>
      <c r="B1934" s="20">
        <v>1974</v>
      </c>
      <c r="C1934" s="20" t="s">
        <v>3</v>
      </c>
      <c r="D1934" s="20" t="s">
        <v>9</v>
      </c>
      <c r="E1934" s="20">
        <v>71466</v>
      </c>
      <c r="F1934" s="20">
        <v>0</v>
      </c>
      <c r="G1934" s="20">
        <v>0</v>
      </c>
      <c r="H1934" s="49">
        <v>41734</v>
      </c>
      <c r="I1934" s="20">
        <v>86</v>
      </c>
      <c r="J1934" s="20">
        <v>412</v>
      </c>
      <c r="K1934" s="20">
        <v>12</v>
      </c>
      <c r="L1934" s="20">
        <v>546</v>
      </c>
      <c r="M1934" s="20">
        <v>78</v>
      </c>
      <c r="N1934" s="20">
        <v>182</v>
      </c>
      <c r="O1934" s="20">
        <v>0</v>
      </c>
      <c r="P1934" s="20">
        <v>1</v>
      </c>
      <c r="Q1934" s="20">
        <v>4</v>
      </c>
      <c r="R1934" s="20">
        <v>4</v>
      </c>
      <c r="S1934" s="20">
        <v>10</v>
      </c>
      <c r="T1934" s="20">
        <v>1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47">
        <f t="shared" si="30"/>
        <v>0</v>
      </c>
      <c r="AB1934" s="20">
        <v>0</v>
      </c>
      <c r="AC1934" s="20"/>
      <c r="AD1934" s="20" t="s">
        <v>37</v>
      </c>
    </row>
    <row r="1935" spans="1:30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F1935">
        <v>1</v>
      </c>
      <c r="G1935">
        <v>1</v>
      </c>
      <c r="H1935" s="35">
        <v>41709</v>
      </c>
      <c r="I1935">
        <v>86</v>
      </c>
      <c r="J1935">
        <v>24</v>
      </c>
      <c r="K1935">
        <v>0</v>
      </c>
      <c r="L1935">
        <v>7</v>
      </c>
      <c r="M1935">
        <v>0</v>
      </c>
      <c r="N1935">
        <v>0</v>
      </c>
      <c r="O1935">
        <v>1</v>
      </c>
      <c r="P1935">
        <v>2</v>
      </c>
      <c r="Q1935">
        <v>2</v>
      </c>
      <c r="R1935">
        <v>0</v>
      </c>
      <c r="S1935">
        <v>3</v>
      </c>
      <c r="T1935">
        <v>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s="47">
        <f t="shared" si="30"/>
        <v>0</v>
      </c>
      <c r="AB1935">
        <v>0</v>
      </c>
      <c r="AD1935" t="s">
        <v>38</v>
      </c>
    </row>
    <row r="1936" spans="1:30" x14ac:dyDescent="0.25">
      <c r="A1936" s="20">
        <v>9697</v>
      </c>
      <c r="B1936" s="20">
        <v>1951</v>
      </c>
      <c r="C1936" s="20" t="s">
        <v>2</v>
      </c>
      <c r="D1936" s="20" t="s">
        <v>14</v>
      </c>
      <c r="E1936" s="20">
        <v>53790</v>
      </c>
      <c r="F1936" s="20">
        <v>0</v>
      </c>
      <c r="G1936" s="20">
        <v>2</v>
      </c>
      <c r="H1936" s="49">
        <v>41704</v>
      </c>
      <c r="I1936" s="20">
        <v>86</v>
      </c>
      <c r="J1936" s="20">
        <v>335</v>
      </c>
      <c r="K1936" s="20">
        <v>42</v>
      </c>
      <c r="L1936" s="20">
        <v>127</v>
      </c>
      <c r="M1936" s="20">
        <v>28</v>
      </c>
      <c r="N1936" s="20">
        <v>5</v>
      </c>
      <c r="O1936" s="20">
        <v>5</v>
      </c>
      <c r="P1936" s="20">
        <v>3</v>
      </c>
      <c r="Q1936" s="20">
        <v>7</v>
      </c>
      <c r="R1936" s="20">
        <v>2</v>
      </c>
      <c r="S1936" s="20">
        <v>8</v>
      </c>
      <c r="T1936" s="20">
        <v>6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47">
        <f t="shared" si="30"/>
        <v>0</v>
      </c>
      <c r="AB1936" s="20">
        <v>0</v>
      </c>
      <c r="AC1936" s="20"/>
      <c r="AD1936" s="20" t="s">
        <v>38</v>
      </c>
    </row>
    <row r="1937" spans="1:30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F1937">
        <v>0</v>
      </c>
      <c r="G1937">
        <v>2</v>
      </c>
      <c r="H1937" s="35">
        <v>41703</v>
      </c>
      <c r="I1937">
        <v>86</v>
      </c>
      <c r="J1937">
        <v>612</v>
      </c>
      <c r="K1937">
        <v>91</v>
      </c>
      <c r="L1937">
        <v>520</v>
      </c>
      <c r="M1937">
        <v>258</v>
      </c>
      <c r="N1937">
        <v>107</v>
      </c>
      <c r="O1937">
        <v>107</v>
      </c>
      <c r="P1937">
        <v>2</v>
      </c>
      <c r="Q1937">
        <v>9</v>
      </c>
      <c r="R1937">
        <v>6</v>
      </c>
      <c r="S1937">
        <v>8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s="47">
        <f t="shared" si="30"/>
        <v>0</v>
      </c>
      <c r="AB1937">
        <v>0</v>
      </c>
      <c r="AD1937" t="s">
        <v>38</v>
      </c>
    </row>
    <row r="1938" spans="1:30" x14ac:dyDescent="0.25">
      <c r="A1938" s="20">
        <v>8079</v>
      </c>
      <c r="B1938" s="20">
        <v>1982</v>
      </c>
      <c r="C1938" s="20" t="s">
        <v>2</v>
      </c>
      <c r="D1938" s="20" t="s">
        <v>14</v>
      </c>
      <c r="E1938" s="20">
        <v>22448</v>
      </c>
      <c r="F1938" s="20">
        <v>1</v>
      </c>
      <c r="G1938" s="20">
        <v>0</v>
      </c>
      <c r="H1938" s="49">
        <v>41696</v>
      </c>
      <c r="I1938" s="20">
        <v>86</v>
      </c>
      <c r="J1938" s="20">
        <v>3</v>
      </c>
      <c r="K1938" s="20">
        <v>1</v>
      </c>
      <c r="L1938" s="20">
        <v>8</v>
      </c>
      <c r="M1938" s="20">
        <v>23</v>
      </c>
      <c r="N1938" s="20">
        <v>2</v>
      </c>
      <c r="O1938" s="20">
        <v>18</v>
      </c>
      <c r="P1938" s="20">
        <v>3</v>
      </c>
      <c r="Q1938" s="20">
        <v>2</v>
      </c>
      <c r="R1938" s="20">
        <v>1</v>
      </c>
      <c r="S1938" s="20">
        <v>3</v>
      </c>
      <c r="T1938" s="20">
        <v>3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47">
        <f t="shared" si="30"/>
        <v>0</v>
      </c>
      <c r="AB1938" s="20">
        <v>0</v>
      </c>
      <c r="AC1938" s="20"/>
      <c r="AD1938" s="20" t="s">
        <v>33</v>
      </c>
    </row>
    <row r="1939" spans="1:30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F1939">
        <v>1</v>
      </c>
      <c r="G1939">
        <v>0</v>
      </c>
      <c r="H1939" s="35">
        <v>41657</v>
      </c>
      <c r="I1939">
        <v>86</v>
      </c>
      <c r="J1939">
        <v>3</v>
      </c>
      <c r="K1939">
        <v>5</v>
      </c>
      <c r="L1939">
        <v>14</v>
      </c>
      <c r="M1939">
        <v>2</v>
      </c>
      <c r="N1939">
        <v>12</v>
      </c>
      <c r="O1939">
        <v>17</v>
      </c>
      <c r="P1939">
        <v>4</v>
      </c>
      <c r="Q1939">
        <v>3</v>
      </c>
      <c r="R1939">
        <v>1</v>
      </c>
      <c r="S1939">
        <v>3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s="47">
        <f t="shared" si="30"/>
        <v>0</v>
      </c>
      <c r="AB1939">
        <v>0</v>
      </c>
      <c r="AD1939" t="s">
        <v>33</v>
      </c>
    </row>
    <row r="1940" spans="1:30" x14ac:dyDescent="0.25">
      <c r="A1940" s="20">
        <v>10505</v>
      </c>
      <c r="B1940" s="20">
        <v>1960</v>
      </c>
      <c r="C1940" s="20" t="s">
        <v>4</v>
      </c>
      <c r="D1940" s="20" t="s">
        <v>13</v>
      </c>
      <c r="E1940" s="20">
        <v>73113</v>
      </c>
      <c r="F1940" s="20">
        <v>0</v>
      </c>
      <c r="G1940" s="20">
        <v>0</v>
      </c>
      <c r="H1940" s="49">
        <v>41634</v>
      </c>
      <c r="I1940" s="20">
        <v>86</v>
      </c>
      <c r="J1940" s="20">
        <v>741</v>
      </c>
      <c r="K1940" s="20">
        <v>19</v>
      </c>
      <c r="L1940" s="20">
        <v>154</v>
      </c>
      <c r="M1940" s="20">
        <v>50</v>
      </c>
      <c r="N1940" s="20">
        <v>9</v>
      </c>
      <c r="O1940" s="20">
        <v>28</v>
      </c>
      <c r="P1940" s="20">
        <v>1</v>
      </c>
      <c r="Q1940" s="20">
        <v>3</v>
      </c>
      <c r="R1940" s="20">
        <v>4</v>
      </c>
      <c r="S1940" s="20">
        <v>7</v>
      </c>
      <c r="T1940" s="20">
        <v>2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47">
        <f t="shared" si="30"/>
        <v>0</v>
      </c>
      <c r="AB1940" s="20">
        <v>0</v>
      </c>
      <c r="AC1940" s="20"/>
      <c r="AD1940" s="20" t="s">
        <v>33</v>
      </c>
    </row>
    <row r="1941" spans="1:30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F1941">
        <v>1</v>
      </c>
      <c r="G1941">
        <v>0</v>
      </c>
      <c r="H1941" s="35">
        <v>41619</v>
      </c>
      <c r="I1941">
        <v>86</v>
      </c>
      <c r="J1941">
        <v>22</v>
      </c>
      <c r="K1941">
        <v>3</v>
      </c>
      <c r="L1941">
        <v>30</v>
      </c>
      <c r="M1941">
        <v>0</v>
      </c>
      <c r="N1941">
        <v>5</v>
      </c>
      <c r="O1941">
        <v>15</v>
      </c>
      <c r="P1941">
        <v>2</v>
      </c>
      <c r="Q1941">
        <v>2</v>
      </c>
      <c r="R1941">
        <v>0</v>
      </c>
      <c r="S1941">
        <v>4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s="47">
        <f t="shared" si="30"/>
        <v>0</v>
      </c>
      <c r="AB1941">
        <v>0</v>
      </c>
      <c r="AD1941" t="s">
        <v>37</v>
      </c>
    </row>
    <row r="1942" spans="1:30" x14ac:dyDescent="0.25">
      <c r="A1942" s="20">
        <v>6940</v>
      </c>
      <c r="B1942" s="20">
        <v>1966</v>
      </c>
      <c r="C1942" s="20" t="s">
        <v>3</v>
      </c>
      <c r="D1942" s="20" t="s">
        <v>9</v>
      </c>
      <c r="E1942" s="20">
        <v>46734</v>
      </c>
      <c r="F1942" s="20">
        <v>1</v>
      </c>
      <c r="G1942" s="20">
        <v>2</v>
      </c>
      <c r="H1942" s="49">
        <v>41568</v>
      </c>
      <c r="I1942" s="20">
        <v>86</v>
      </c>
      <c r="J1942" s="20">
        <v>100</v>
      </c>
      <c r="K1942" s="20">
        <v>1</v>
      </c>
      <c r="L1942" s="20">
        <v>39</v>
      </c>
      <c r="M1942" s="20">
        <v>6</v>
      </c>
      <c r="N1942" s="20">
        <v>1</v>
      </c>
      <c r="O1942" s="20">
        <v>76</v>
      </c>
      <c r="P1942" s="20">
        <v>4</v>
      </c>
      <c r="Q1942" s="20">
        <v>3</v>
      </c>
      <c r="R1942" s="20">
        <v>2</v>
      </c>
      <c r="S1942" s="20">
        <v>3</v>
      </c>
      <c r="T1942" s="20">
        <v>6</v>
      </c>
      <c r="U1942" s="20">
        <v>1</v>
      </c>
      <c r="V1942" s="20">
        <v>0</v>
      </c>
      <c r="W1942" s="20">
        <v>0</v>
      </c>
      <c r="X1942" s="20">
        <v>0</v>
      </c>
      <c r="Y1942" s="20">
        <v>0</v>
      </c>
      <c r="Z1942" s="20">
        <v>0</v>
      </c>
      <c r="AA1942" s="47">
        <f t="shared" si="30"/>
        <v>1</v>
      </c>
      <c r="AB1942" s="20">
        <v>0</v>
      </c>
      <c r="AC1942" s="20"/>
      <c r="AD1942" s="20" t="s">
        <v>38</v>
      </c>
    </row>
    <row r="1943" spans="1:30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F1943">
        <v>0</v>
      </c>
      <c r="G1943">
        <v>1</v>
      </c>
      <c r="H1943" s="35">
        <v>41533</v>
      </c>
      <c r="I1943">
        <v>86</v>
      </c>
      <c r="J1943">
        <v>625</v>
      </c>
      <c r="K1943">
        <v>7</v>
      </c>
      <c r="L1943">
        <v>99</v>
      </c>
      <c r="M1943">
        <v>10</v>
      </c>
      <c r="N1943">
        <v>22</v>
      </c>
      <c r="O1943">
        <v>7</v>
      </c>
      <c r="P1943">
        <v>2</v>
      </c>
      <c r="Q1943">
        <v>6</v>
      </c>
      <c r="R1943">
        <v>3</v>
      </c>
      <c r="S1943">
        <v>12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s="47">
        <f t="shared" si="30"/>
        <v>0</v>
      </c>
      <c r="AB1943">
        <v>0</v>
      </c>
      <c r="AD1943" t="s">
        <v>33</v>
      </c>
    </row>
    <row r="1944" spans="1:30" x14ac:dyDescent="0.25">
      <c r="A1944" s="20">
        <v>3170</v>
      </c>
      <c r="B1944" s="20">
        <v>1957</v>
      </c>
      <c r="C1944" s="20" t="s">
        <v>4</v>
      </c>
      <c r="D1944" s="20" t="s">
        <v>13</v>
      </c>
      <c r="E1944" s="20">
        <v>68148</v>
      </c>
      <c r="F1944" s="20">
        <v>0</v>
      </c>
      <c r="G1944" s="20">
        <v>0</v>
      </c>
      <c r="H1944" s="49">
        <v>41517</v>
      </c>
      <c r="I1944" s="20">
        <v>86</v>
      </c>
      <c r="J1944" s="20">
        <v>389</v>
      </c>
      <c r="K1944" s="20">
        <v>66</v>
      </c>
      <c r="L1944" s="20">
        <v>408</v>
      </c>
      <c r="M1944" s="20">
        <v>37</v>
      </c>
      <c r="N1944" s="20">
        <v>57</v>
      </c>
      <c r="O1944" s="20">
        <v>85</v>
      </c>
      <c r="P1944" s="20">
        <v>1</v>
      </c>
      <c r="Q1944" s="20">
        <v>4</v>
      </c>
      <c r="R1944" s="20">
        <v>4</v>
      </c>
      <c r="S1944" s="20">
        <v>6</v>
      </c>
      <c r="T1944" s="20">
        <v>2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47">
        <f t="shared" si="30"/>
        <v>0</v>
      </c>
      <c r="AB1944" s="20">
        <v>0</v>
      </c>
      <c r="AC1944" s="20"/>
      <c r="AD1944" s="20" t="s">
        <v>38</v>
      </c>
    </row>
    <row r="1945" spans="1:30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F1945">
        <v>1</v>
      </c>
      <c r="G1945">
        <v>1</v>
      </c>
      <c r="H1945" s="35">
        <v>41508</v>
      </c>
      <c r="I1945">
        <v>86</v>
      </c>
      <c r="J1945">
        <v>24</v>
      </c>
      <c r="K1945">
        <v>2</v>
      </c>
      <c r="L1945">
        <v>20</v>
      </c>
      <c r="M1945">
        <v>2</v>
      </c>
      <c r="N1945">
        <v>2</v>
      </c>
      <c r="O1945">
        <v>10</v>
      </c>
      <c r="P1945">
        <v>2</v>
      </c>
      <c r="Q1945">
        <v>1</v>
      </c>
      <c r="R1945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s="47">
        <f t="shared" si="30"/>
        <v>0</v>
      </c>
      <c r="AB1945">
        <v>0</v>
      </c>
      <c r="AD1945" t="s">
        <v>38</v>
      </c>
    </row>
    <row r="1946" spans="1:30" x14ac:dyDescent="0.25">
      <c r="A1946" s="20">
        <v>7325</v>
      </c>
      <c r="B1946" s="20">
        <v>1986</v>
      </c>
      <c r="C1946" s="20" t="s">
        <v>3</v>
      </c>
      <c r="D1946" s="20" t="s">
        <v>13</v>
      </c>
      <c r="E1946" s="20">
        <v>38197</v>
      </c>
      <c r="F1946" s="20">
        <v>1</v>
      </c>
      <c r="G1946" s="20">
        <v>0</v>
      </c>
      <c r="H1946" s="49">
        <v>41454</v>
      </c>
      <c r="I1946" s="20">
        <v>86</v>
      </c>
      <c r="J1946" s="20">
        <v>23</v>
      </c>
      <c r="K1946" s="20">
        <v>0</v>
      </c>
      <c r="L1946" s="20">
        <v>11</v>
      </c>
      <c r="M1946" s="20">
        <v>2</v>
      </c>
      <c r="N1946" s="20">
        <v>1</v>
      </c>
      <c r="O1946" s="20">
        <v>3</v>
      </c>
      <c r="P1946" s="20">
        <v>1</v>
      </c>
      <c r="Q1946" s="20">
        <v>1</v>
      </c>
      <c r="R1946" s="20">
        <v>0</v>
      </c>
      <c r="S1946" s="20">
        <v>3</v>
      </c>
      <c r="T1946" s="20">
        <v>5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47">
        <f t="shared" si="30"/>
        <v>0</v>
      </c>
      <c r="AB1946" s="20">
        <v>0</v>
      </c>
      <c r="AC1946" s="20"/>
      <c r="AD1946" s="20" t="s">
        <v>38</v>
      </c>
    </row>
    <row r="1947" spans="1:30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F1947">
        <v>0</v>
      </c>
      <c r="G1947">
        <v>0</v>
      </c>
      <c r="H1947" s="35">
        <v>41382</v>
      </c>
      <c r="I1947">
        <v>86</v>
      </c>
      <c r="J1947">
        <v>102</v>
      </c>
      <c r="K1947">
        <v>9</v>
      </c>
      <c r="L1947">
        <v>63</v>
      </c>
      <c r="M1947">
        <v>2</v>
      </c>
      <c r="N1947">
        <v>9</v>
      </c>
      <c r="O1947">
        <v>24</v>
      </c>
      <c r="P1947">
        <v>1</v>
      </c>
      <c r="Q1947">
        <v>4</v>
      </c>
      <c r="R1947">
        <v>1</v>
      </c>
      <c r="S1947">
        <v>4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s="47">
        <f t="shared" si="30"/>
        <v>0</v>
      </c>
      <c r="AB1947">
        <v>0</v>
      </c>
      <c r="AD1947" t="s">
        <v>38</v>
      </c>
    </row>
    <row r="1948" spans="1:30" x14ac:dyDescent="0.25">
      <c r="A1948" s="20">
        <v>7592</v>
      </c>
      <c r="B1948" s="20">
        <v>1946</v>
      </c>
      <c r="C1948" s="20" t="s">
        <v>3</v>
      </c>
      <c r="D1948" s="20" t="s">
        <v>14</v>
      </c>
      <c r="E1948" s="20">
        <v>51012</v>
      </c>
      <c r="F1948" s="20">
        <v>0</v>
      </c>
      <c r="G1948" s="20">
        <v>0</v>
      </c>
      <c r="H1948" s="49">
        <v>41382</v>
      </c>
      <c r="I1948" s="20">
        <v>86</v>
      </c>
      <c r="J1948" s="20">
        <v>102</v>
      </c>
      <c r="K1948" s="20">
        <v>9</v>
      </c>
      <c r="L1948" s="20">
        <v>63</v>
      </c>
      <c r="M1948" s="20">
        <v>2</v>
      </c>
      <c r="N1948" s="20">
        <v>9</v>
      </c>
      <c r="O1948" s="20">
        <v>24</v>
      </c>
      <c r="P1948" s="20">
        <v>1</v>
      </c>
      <c r="Q1948" s="20">
        <v>4</v>
      </c>
      <c r="R1948" s="20">
        <v>1</v>
      </c>
      <c r="S1948" s="20">
        <v>4</v>
      </c>
      <c r="T1948" s="20">
        <v>6</v>
      </c>
      <c r="U1948" s="20">
        <v>0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47">
        <f t="shared" si="30"/>
        <v>0</v>
      </c>
      <c r="AB1948" s="20">
        <v>0</v>
      </c>
      <c r="AC1948" s="20"/>
      <c r="AD1948" s="20" t="s">
        <v>38</v>
      </c>
    </row>
    <row r="1949" spans="1:30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F1949">
        <v>1</v>
      </c>
      <c r="G1949">
        <v>1</v>
      </c>
      <c r="H1949" s="35">
        <v>41381</v>
      </c>
      <c r="I1949">
        <v>86</v>
      </c>
      <c r="J1949">
        <v>6</v>
      </c>
      <c r="K1949">
        <v>2</v>
      </c>
      <c r="L1949">
        <v>9</v>
      </c>
      <c r="M1949">
        <v>2</v>
      </c>
      <c r="N1949">
        <v>1</v>
      </c>
      <c r="O1949">
        <v>5</v>
      </c>
      <c r="P1949">
        <v>2</v>
      </c>
      <c r="Q1949">
        <v>1</v>
      </c>
      <c r="R1949">
        <v>0</v>
      </c>
      <c r="S1949">
        <v>3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s="47">
        <f t="shared" si="30"/>
        <v>0</v>
      </c>
      <c r="AB1949">
        <v>0</v>
      </c>
      <c r="AD1949" t="s">
        <v>38</v>
      </c>
    </row>
    <row r="1950" spans="1:30" x14ac:dyDescent="0.25">
      <c r="A1950" s="20">
        <v>6825</v>
      </c>
      <c r="B1950" s="20">
        <v>1953</v>
      </c>
      <c r="C1950" s="20" t="s">
        <v>2</v>
      </c>
      <c r="D1950" s="20" t="s">
        <v>13</v>
      </c>
      <c r="E1950" s="20">
        <v>41452</v>
      </c>
      <c r="F1950" s="20">
        <v>1</v>
      </c>
      <c r="G1950" s="20">
        <v>1</v>
      </c>
      <c r="H1950" s="49">
        <v>41339</v>
      </c>
      <c r="I1950" s="20">
        <v>86</v>
      </c>
      <c r="J1950" s="20">
        <v>13</v>
      </c>
      <c r="K1950" s="20">
        <v>0</v>
      </c>
      <c r="L1950" s="20">
        <v>3</v>
      </c>
      <c r="M1950" s="20">
        <v>0</v>
      </c>
      <c r="N1950" s="20">
        <v>0</v>
      </c>
      <c r="O1950" s="20">
        <v>0</v>
      </c>
      <c r="P1950" s="20">
        <v>1</v>
      </c>
      <c r="Q1950" s="20">
        <v>1</v>
      </c>
      <c r="R1950" s="20">
        <v>0</v>
      </c>
      <c r="S1950" s="20">
        <v>2</v>
      </c>
      <c r="T1950" s="20">
        <v>7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47">
        <f t="shared" si="30"/>
        <v>0</v>
      </c>
      <c r="AB1950" s="20">
        <v>0</v>
      </c>
      <c r="AC1950" s="20"/>
      <c r="AD1950" s="20" t="s">
        <v>37</v>
      </c>
    </row>
    <row r="1951" spans="1:30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F1951">
        <v>1</v>
      </c>
      <c r="G1951">
        <v>0</v>
      </c>
      <c r="H1951" s="35">
        <v>41331</v>
      </c>
      <c r="I1951">
        <v>86</v>
      </c>
      <c r="J1951">
        <v>175</v>
      </c>
      <c r="K1951">
        <v>10</v>
      </c>
      <c r="L1951">
        <v>110</v>
      </c>
      <c r="M1951">
        <v>54</v>
      </c>
      <c r="N1951">
        <v>6</v>
      </c>
      <c r="O1951">
        <v>27</v>
      </c>
      <c r="P1951">
        <v>2</v>
      </c>
      <c r="Q1951">
        <v>6</v>
      </c>
      <c r="R1951">
        <v>3</v>
      </c>
      <c r="S1951">
        <v>4</v>
      </c>
      <c r="T1951">
        <v>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 s="47">
        <f t="shared" si="30"/>
        <v>1</v>
      </c>
      <c r="AB1951">
        <v>0</v>
      </c>
      <c r="AD1951" t="s">
        <v>38</v>
      </c>
    </row>
    <row r="1952" spans="1:30" x14ac:dyDescent="0.25">
      <c r="A1952" s="20">
        <v>8700</v>
      </c>
      <c r="B1952" s="20">
        <v>1986</v>
      </c>
      <c r="C1952" s="20" t="s">
        <v>6</v>
      </c>
      <c r="D1952" s="20" t="s">
        <v>9</v>
      </c>
      <c r="E1952" s="20">
        <v>14906</v>
      </c>
      <c r="F1952" s="20">
        <v>0</v>
      </c>
      <c r="G1952" s="20">
        <v>0</v>
      </c>
      <c r="H1952" s="49">
        <v>41265</v>
      </c>
      <c r="I1952" s="20">
        <v>86</v>
      </c>
      <c r="J1952" s="20">
        <v>7</v>
      </c>
      <c r="K1952" s="20">
        <v>7</v>
      </c>
      <c r="L1952" s="20">
        <v>14</v>
      </c>
      <c r="M1952" s="20">
        <v>7</v>
      </c>
      <c r="N1952" s="20">
        <v>16</v>
      </c>
      <c r="O1952" s="20">
        <v>15</v>
      </c>
      <c r="P1952" s="20">
        <v>3</v>
      </c>
      <c r="Q1952" s="20">
        <v>2</v>
      </c>
      <c r="R1952" s="20">
        <v>1</v>
      </c>
      <c r="S1952" s="20">
        <v>3</v>
      </c>
      <c r="T1952" s="20">
        <v>7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47">
        <f t="shared" si="30"/>
        <v>0</v>
      </c>
      <c r="AB1952" s="20">
        <v>0</v>
      </c>
      <c r="AC1952" s="20"/>
      <c r="AD1952" s="20" t="s">
        <v>33</v>
      </c>
    </row>
    <row r="1953" spans="1:30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F1953">
        <v>1</v>
      </c>
      <c r="G1953">
        <v>0</v>
      </c>
      <c r="H1953" s="35">
        <v>41216</v>
      </c>
      <c r="I1953">
        <v>86</v>
      </c>
      <c r="J1953">
        <v>4</v>
      </c>
      <c r="K1953">
        <v>17</v>
      </c>
      <c r="L1953">
        <v>19</v>
      </c>
      <c r="M1953">
        <v>30</v>
      </c>
      <c r="N1953">
        <v>24</v>
      </c>
      <c r="O1953">
        <v>39</v>
      </c>
      <c r="P1953">
        <v>2</v>
      </c>
      <c r="Q1953">
        <v>2</v>
      </c>
      <c r="R1953">
        <v>1</v>
      </c>
      <c r="S1953">
        <v>3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s="47">
        <f t="shared" si="30"/>
        <v>0</v>
      </c>
      <c r="AB1953">
        <v>0</v>
      </c>
      <c r="AD1953" t="s">
        <v>31</v>
      </c>
    </row>
    <row r="1954" spans="1:30" x14ac:dyDescent="0.25">
      <c r="A1954" s="20">
        <v>10703</v>
      </c>
      <c r="B1954" s="20">
        <v>1975</v>
      </c>
      <c r="C1954" s="20" t="s">
        <v>4</v>
      </c>
      <c r="D1954" s="20" t="s">
        <v>9</v>
      </c>
      <c r="E1954" s="20">
        <v>46098</v>
      </c>
      <c r="F1954" s="20">
        <v>1</v>
      </c>
      <c r="G1954" s="20">
        <v>1</v>
      </c>
      <c r="H1954" s="49">
        <v>41139</v>
      </c>
      <c r="I1954" s="20">
        <v>86</v>
      </c>
      <c r="J1954" s="20">
        <v>57</v>
      </c>
      <c r="K1954" s="20">
        <v>0</v>
      </c>
      <c r="L1954" s="20">
        <v>27</v>
      </c>
      <c r="M1954" s="20">
        <v>0</v>
      </c>
      <c r="N1954" s="20">
        <v>0</v>
      </c>
      <c r="O1954" s="20">
        <v>36</v>
      </c>
      <c r="P1954" s="20">
        <v>4</v>
      </c>
      <c r="Q1954" s="20">
        <v>3</v>
      </c>
      <c r="R1954" s="20">
        <v>2</v>
      </c>
      <c r="S1954" s="20">
        <v>2</v>
      </c>
      <c r="T1954" s="20">
        <v>8</v>
      </c>
      <c r="U1954" s="20">
        <v>0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47">
        <f t="shared" si="30"/>
        <v>0</v>
      </c>
      <c r="AB1954" s="20">
        <v>0</v>
      </c>
      <c r="AC1954" s="20"/>
      <c r="AD1954" s="20" t="s">
        <v>38</v>
      </c>
    </row>
    <row r="1955" spans="1:30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F1955">
        <v>1</v>
      </c>
      <c r="G1955">
        <v>1</v>
      </c>
      <c r="H1955" s="35">
        <v>41139</v>
      </c>
      <c r="I1955">
        <v>86</v>
      </c>
      <c r="J1955">
        <v>57</v>
      </c>
      <c r="K1955">
        <v>0</v>
      </c>
      <c r="L1955">
        <v>27</v>
      </c>
      <c r="M1955">
        <v>0</v>
      </c>
      <c r="N1955">
        <v>0</v>
      </c>
      <c r="O1955">
        <v>36</v>
      </c>
      <c r="P1955">
        <v>4</v>
      </c>
      <c r="Q1955">
        <v>3</v>
      </c>
      <c r="R1955">
        <v>2</v>
      </c>
      <c r="S1955">
        <v>2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s="47">
        <f t="shared" si="30"/>
        <v>0</v>
      </c>
      <c r="AB1955">
        <v>0</v>
      </c>
      <c r="AD1955" t="s">
        <v>37</v>
      </c>
    </row>
    <row r="1956" spans="1:30" x14ac:dyDescent="0.25">
      <c r="A1956" s="20">
        <v>2804</v>
      </c>
      <c r="B1956" s="20">
        <v>1975</v>
      </c>
      <c r="C1956" s="20" t="s">
        <v>4</v>
      </c>
      <c r="D1956" s="20" t="s">
        <v>9</v>
      </c>
      <c r="E1956" s="20">
        <v>46098</v>
      </c>
      <c r="F1956" s="20">
        <v>1</v>
      </c>
      <c r="G1956" s="20">
        <v>1</v>
      </c>
      <c r="H1956" s="49">
        <v>41139</v>
      </c>
      <c r="I1956" s="20">
        <v>86</v>
      </c>
      <c r="J1956" s="20">
        <v>57</v>
      </c>
      <c r="K1956" s="20">
        <v>0</v>
      </c>
      <c r="L1956" s="20">
        <v>27</v>
      </c>
      <c r="M1956" s="20">
        <v>0</v>
      </c>
      <c r="N1956" s="20">
        <v>0</v>
      </c>
      <c r="O1956" s="20">
        <v>36</v>
      </c>
      <c r="P1956" s="20">
        <v>4</v>
      </c>
      <c r="Q1956" s="20">
        <v>3</v>
      </c>
      <c r="R1956" s="20">
        <v>2</v>
      </c>
      <c r="S1956" s="20">
        <v>2</v>
      </c>
      <c r="T1956" s="20">
        <v>8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1</v>
      </c>
      <c r="AA1956" s="47">
        <f t="shared" si="30"/>
        <v>1</v>
      </c>
      <c r="AB1956" s="20">
        <v>0</v>
      </c>
      <c r="AC1956" s="20"/>
      <c r="AD1956" s="20" t="s">
        <v>36</v>
      </c>
    </row>
    <row r="1957" spans="1:30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F1957">
        <v>0</v>
      </c>
      <c r="G1957">
        <v>1</v>
      </c>
      <c r="H1957" s="35">
        <v>41124</v>
      </c>
      <c r="I1957">
        <v>86</v>
      </c>
      <c r="J1957">
        <v>176</v>
      </c>
      <c r="K1957">
        <v>72</v>
      </c>
      <c r="L1957">
        <v>98</v>
      </c>
      <c r="M1957">
        <v>136</v>
      </c>
      <c r="N1957">
        <v>21</v>
      </c>
      <c r="O1957">
        <v>229</v>
      </c>
      <c r="P1957">
        <v>4</v>
      </c>
      <c r="Q1957">
        <v>5</v>
      </c>
      <c r="R1957">
        <v>2</v>
      </c>
      <c r="S1957">
        <v>12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47">
        <f t="shared" si="30"/>
        <v>0</v>
      </c>
      <c r="AB1957">
        <v>0</v>
      </c>
      <c r="AD1957" t="s">
        <v>32</v>
      </c>
    </row>
    <row r="1958" spans="1:30" x14ac:dyDescent="0.25">
      <c r="A1958" s="20">
        <v>3010</v>
      </c>
      <c r="B1958" s="20">
        <v>1989</v>
      </c>
      <c r="C1958" s="20" t="s">
        <v>4</v>
      </c>
      <c r="D1958" s="20" t="s">
        <v>13</v>
      </c>
      <c r="E1958" s="20">
        <v>88420</v>
      </c>
      <c r="F1958" s="20">
        <v>0</v>
      </c>
      <c r="G1958" s="20">
        <v>0</v>
      </c>
      <c r="H1958" s="49">
        <v>41761</v>
      </c>
      <c r="I1958" s="20">
        <v>87</v>
      </c>
      <c r="J1958" s="20">
        <v>957</v>
      </c>
      <c r="K1958" s="20">
        <v>153</v>
      </c>
      <c r="L1958" s="20">
        <v>612</v>
      </c>
      <c r="M1958" s="20">
        <v>99</v>
      </c>
      <c r="N1958" s="20">
        <v>95</v>
      </c>
      <c r="O1958" s="20">
        <v>153</v>
      </c>
      <c r="P1958" s="20">
        <v>1</v>
      </c>
      <c r="Q1958" s="20">
        <v>4</v>
      </c>
      <c r="R1958" s="20">
        <v>7</v>
      </c>
      <c r="S1958" s="20">
        <v>8</v>
      </c>
      <c r="T1958" s="20">
        <v>1</v>
      </c>
      <c r="U1958" s="20">
        <v>1</v>
      </c>
      <c r="V1958" s="20">
        <v>0</v>
      </c>
      <c r="W1958" s="20">
        <v>1</v>
      </c>
      <c r="X1958" s="20">
        <v>1</v>
      </c>
      <c r="Y1958" s="20">
        <v>0</v>
      </c>
      <c r="Z1958" s="20">
        <v>0</v>
      </c>
      <c r="AA1958" s="47">
        <f t="shared" si="30"/>
        <v>3</v>
      </c>
      <c r="AB1958" s="20">
        <v>0</v>
      </c>
      <c r="AC1958" s="20"/>
      <c r="AD1958" s="20" t="s">
        <v>38</v>
      </c>
    </row>
    <row r="1959" spans="1:30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F1959">
        <v>1</v>
      </c>
      <c r="G1959">
        <v>1</v>
      </c>
      <c r="H1959" s="35">
        <v>41729</v>
      </c>
      <c r="I1959">
        <v>87</v>
      </c>
      <c r="J1959">
        <v>15</v>
      </c>
      <c r="K1959">
        <v>4</v>
      </c>
      <c r="L1959">
        <v>10</v>
      </c>
      <c r="M1959">
        <v>3</v>
      </c>
      <c r="N1959">
        <v>4</v>
      </c>
      <c r="O1959">
        <v>18</v>
      </c>
      <c r="P1959">
        <v>2</v>
      </c>
      <c r="Q1959">
        <v>1</v>
      </c>
      <c r="R1959">
        <v>1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s="47">
        <f t="shared" si="30"/>
        <v>0</v>
      </c>
      <c r="AB1959">
        <v>0</v>
      </c>
      <c r="AD1959" t="s">
        <v>38</v>
      </c>
    </row>
    <row r="1960" spans="1:30" x14ac:dyDescent="0.25">
      <c r="A1960" s="20">
        <v>2564</v>
      </c>
      <c r="B1960" s="20">
        <v>1953</v>
      </c>
      <c r="C1960" s="20" t="s">
        <v>2</v>
      </c>
      <c r="D1960" s="20" t="s">
        <v>13</v>
      </c>
      <c r="E1960" s="20">
        <v>61278</v>
      </c>
      <c r="F1960" s="20">
        <v>0</v>
      </c>
      <c r="G1960" s="20">
        <v>1</v>
      </c>
      <c r="H1960" s="49">
        <v>41643</v>
      </c>
      <c r="I1960" s="20">
        <v>87</v>
      </c>
      <c r="J1960" s="20">
        <v>111</v>
      </c>
      <c r="K1960" s="20">
        <v>3</v>
      </c>
      <c r="L1960" s="20">
        <v>28</v>
      </c>
      <c r="M1960" s="20">
        <v>2</v>
      </c>
      <c r="N1960" s="20">
        <v>6</v>
      </c>
      <c r="O1960" s="20">
        <v>15</v>
      </c>
      <c r="P1960" s="20">
        <v>2</v>
      </c>
      <c r="Q1960" s="20">
        <v>3</v>
      </c>
      <c r="R1960" s="20">
        <v>1</v>
      </c>
      <c r="S1960" s="20">
        <v>4</v>
      </c>
      <c r="T1960" s="20">
        <v>6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47">
        <f t="shared" si="30"/>
        <v>0</v>
      </c>
      <c r="AB1960" s="20">
        <v>0</v>
      </c>
      <c r="AC1960" s="20"/>
      <c r="AD1960" s="20" t="s">
        <v>38</v>
      </c>
    </row>
    <row r="1961" spans="1:30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F1961">
        <v>0</v>
      </c>
      <c r="G1961">
        <v>0</v>
      </c>
      <c r="H1961" s="35">
        <v>41637</v>
      </c>
      <c r="I1961">
        <v>87</v>
      </c>
      <c r="J1961">
        <v>398</v>
      </c>
      <c r="K1961">
        <v>190</v>
      </c>
      <c r="L1961">
        <v>537</v>
      </c>
      <c r="M1961">
        <v>61</v>
      </c>
      <c r="N1961">
        <v>156</v>
      </c>
      <c r="O1961">
        <v>37</v>
      </c>
      <c r="P1961">
        <v>1</v>
      </c>
      <c r="Q1961">
        <v>4</v>
      </c>
      <c r="R1961">
        <v>5</v>
      </c>
      <c r="S1961">
        <v>7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 s="47">
        <f t="shared" si="30"/>
        <v>2</v>
      </c>
      <c r="AB1961">
        <v>0</v>
      </c>
      <c r="AD1961" t="s">
        <v>38</v>
      </c>
    </row>
    <row r="1962" spans="1:30" x14ac:dyDescent="0.25">
      <c r="A1962" s="20">
        <v>5084</v>
      </c>
      <c r="B1962" s="20">
        <v>1975</v>
      </c>
      <c r="C1962" s="20" t="s">
        <v>2</v>
      </c>
      <c r="D1962" s="20" t="s">
        <v>16</v>
      </c>
      <c r="E1962" s="20">
        <v>58330</v>
      </c>
      <c r="F1962" s="20">
        <v>0</v>
      </c>
      <c r="G1962" s="20">
        <v>1</v>
      </c>
      <c r="H1962" s="49">
        <v>41633</v>
      </c>
      <c r="I1962" s="20">
        <v>87</v>
      </c>
      <c r="J1962" s="20">
        <v>445</v>
      </c>
      <c r="K1962" s="20">
        <v>53</v>
      </c>
      <c r="L1962" s="20">
        <v>213</v>
      </c>
      <c r="M1962" s="20">
        <v>104</v>
      </c>
      <c r="N1962" s="20">
        <v>98</v>
      </c>
      <c r="O1962" s="20">
        <v>151</v>
      </c>
      <c r="P1962" s="20">
        <v>1</v>
      </c>
      <c r="Q1962" s="20">
        <v>6</v>
      </c>
      <c r="R1962" s="20">
        <v>4</v>
      </c>
      <c r="S1962" s="20">
        <v>13</v>
      </c>
      <c r="T1962" s="20">
        <v>4</v>
      </c>
      <c r="U1962" s="20">
        <v>0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47">
        <f t="shared" si="30"/>
        <v>0</v>
      </c>
      <c r="AB1962" s="20">
        <v>0</v>
      </c>
      <c r="AC1962" s="20"/>
      <c r="AD1962" s="20" t="s">
        <v>38</v>
      </c>
    </row>
    <row r="1963" spans="1:30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F1963">
        <v>0</v>
      </c>
      <c r="G1963">
        <v>1</v>
      </c>
      <c r="H1963" s="35">
        <v>41633</v>
      </c>
      <c r="I1963">
        <v>87</v>
      </c>
      <c r="J1963">
        <v>445</v>
      </c>
      <c r="K1963">
        <v>53</v>
      </c>
      <c r="L1963">
        <v>213</v>
      </c>
      <c r="M1963">
        <v>104</v>
      </c>
      <c r="N1963">
        <v>98</v>
      </c>
      <c r="O1963">
        <v>151</v>
      </c>
      <c r="P1963">
        <v>1</v>
      </c>
      <c r="Q1963">
        <v>6</v>
      </c>
      <c r="R1963">
        <v>4</v>
      </c>
      <c r="S1963">
        <v>13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s="47">
        <f t="shared" si="30"/>
        <v>0</v>
      </c>
      <c r="AB1963">
        <v>0</v>
      </c>
      <c r="AD1963" t="s">
        <v>32</v>
      </c>
    </row>
    <row r="1964" spans="1:30" x14ac:dyDescent="0.25">
      <c r="A1964" s="20">
        <v>6327</v>
      </c>
      <c r="B1964" s="20">
        <v>1967</v>
      </c>
      <c r="C1964" s="20" t="s">
        <v>2</v>
      </c>
      <c r="D1964" s="20" t="s">
        <v>13</v>
      </c>
      <c r="E1964" s="20">
        <v>65777</v>
      </c>
      <c r="F1964" s="20">
        <v>0</v>
      </c>
      <c r="G1964" s="20">
        <v>0</v>
      </c>
      <c r="H1964" s="49">
        <v>41627</v>
      </c>
      <c r="I1964" s="20">
        <v>87</v>
      </c>
      <c r="J1964" s="20">
        <v>565</v>
      </c>
      <c r="K1964" s="20">
        <v>32</v>
      </c>
      <c r="L1964" s="20">
        <v>435</v>
      </c>
      <c r="M1964" s="20">
        <v>28</v>
      </c>
      <c r="N1964" s="20">
        <v>32</v>
      </c>
      <c r="O1964" s="20">
        <v>54</v>
      </c>
      <c r="P1964" s="20">
        <v>1</v>
      </c>
      <c r="Q1964" s="20">
        <v>2</v>
      </c>
      <c r="R1964" s="20">
        <v>8</v>
      </c>
      <c r="S1964" s="20">
        <v>6</v>
      </c>
      <c r="T1964" s="20">
        <v>1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47">
        <f t="shared" si="30"/>
        <v>0</v>
      </c>
      <c r="AB1964" s="20">
        <v>0</v>
      </c>
      <c r="AC1964" s="20"/>
      <c r="AD1964" s="20" t="s">
        <v>31</v>
      </c>
    </row>
    <row r="1965" spans="1:30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F1965">
        <v>1</v>
      </c>
      <c r="G1965">
        <v>1</v>
      </c>
      <c r="H1965" s="35">
        <v>41609</v>
      </c>
      <c r="I1965">
        <v>87</v>
      </c>
      <c r="J1965">
        <v>141</v>
      </c>
      <c r="K1965">
        <v>70</v>
      </c>
      <c r="L1965">
        <v>106</v>
      </c>
      <c r="M1965">
        <v>72</v>
      </c>
      <c r="N1965">
        <v>19</v>
      </c>
      <c r="O1965">
        <v>23</v>
      </c>
      <c r="P1965">
        <v>2</v>
      </c>
      <c r="Q1965">
        <v>4</v>
      </c>
      <c r="R1965">
        <v>2</v>
      </c>
      <c r="S1965">
        <v>8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s="47">
        <f t="shared" si="30"/>
        <v>0</v>
      </c>
      <c r="AB1965">
        <v>0</v>
      </c>
      <c r="AD1965" t="s">
        <v>38</v>
      </c>
    </row>
    <row r="1966" spans="1:30" x14ac:dyDescent="0.25">
      <c r="A1966" s="20">
        <v>5798</v>
      </c>
      <c r="B1966" s="20">
        <v>1973</v>
      </c>
      <c r="C1966" s="20" t="s">
        <v>4</v>
      </c>
      <c r="D1966" s="20" t="s">
        <v>13</v>
      </c>
      <c r="E1966" s="20">
        <v>52917</v>
      </c>
      <c r="F1966" s="20">
        <v>0</v>
      </c>
      <c r="G1966" s="20">
        <v>0</v>
      </c>
      <c r="H1966" s="49">
        <v>41601</v>
      </c>
      <c r="I1966" s="20">
        <v>87</v>
      </c>
      <c r="J1966" s="20">
        <v>445</v>
      </c>
      <c r="K1966" s="20">
        <v>37</v>
      </c>
      <c r="L1966" s="20">
        <v>359</v>
      </c>
      <c r="M1966" s="20">
        <v>98</v>
      </c>
      <c r="N1966" s="20">
        <v>28</v>
      </c>
      <c r="O1966" s="20">
        <v>18</v>
      </c>
      <c r="P1966" s="20">
        <v>1</v>
      </c>
      <c r="Q1966" s="20">
        <v>2</v>
      </c>
      <c r="R1966" s="20">
        <v>4</v>
      </c>
      <c r="S1966" s="20">
        <v>8</v>
      </c>
      <c r="T1966" s="20">
        <v>1</v>
      </c>
      <c r="U1966" s="20">
        <v>0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47">
        <f t="shared" si="30"/>
        <v>0</v>
      </c>
      <c r="AB1966" s="20">
        <v>0</v>
      </c>
      <c r="AC1966" s="20"/>
      <c r="AD1966" s="20" t="s">
        <v>32</v>
      </c>
    </row>
    <row r="1967" spans="1:30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F1967">
        <v>0</v>
      </c>
      <c r="G1967">
        <v>2</v>
      </c>
      <c r="H1967" s="35">
        <v>41586</v>
      </c>
      <c r="I1967">
        <v>87</v>
      </c>
      <c r="J1967">
        <v>327</v>
      </c>
      <c r="K1967">
        <v>9</v>
      </c>
      <c r="L1967">
        <v>122</v>
      </c>
      <c r="M1967">
        <v>19</v>
      </c>
      <c r="N1967">
        <v>14</v>
      </c>
      <c r="O1967">
        <v>83</v>
      </c>
      <c r="P1967">
        <v>5</v>
      </c>
      <c r="Q1967">
        <v>5</v>
      </c>
      <c r="R1967">
        <v>2</v>
      </c>
      <c r="S1967">
        <v>9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s="47">
        <f t="shared" si="30"/>
        <v>0</v>
      </c>
      <c r="AB1967">
        <v>0</v>
      </c>
      <c r="AD1967" t="s">
        <v>38</v>
      </c>
    </row>
    <row r="1968" spans="1:30" x14ac:dyDescent="0.25">
      <c r="A1968" s="20">
        <v>606</v>
      </c>
      <c r="B1968" s="20">
        <v>1967</v>
      </c>
      <c r="C1968" s="20" t="s">
        <v>2</v>
      </c>
      <c r="D1968" s="20" t="s">
        <v>9</v>
      </c>
      <c r="E1968" s="20">
        <v>25930</v>
      </c>
      <c r="F1968" s="20">
        <v>1</v>
      </c>
      <c r="G1968" s="20">
        <v>1</v>
      </c>
      <c r="H1968" s="49">
        <v>41557</v>
      </c>
      <c r="I1968" s="20">
        <v>87</v>
      </c>
      <c r="J1968" s="20">
        <v>6</v>
      </c>
      <c r="K1968" s="20">
        <v>1</v>
      </c>
      <c r="L1968" s="20">
        <v>2</v>
      </c>
      <c r="M1968" s="20">
        <v>2</v>
      </c>
      <c r="N1968" s="20">
        <v>0</v>
      </c>
      <c r="O1968" s="20">
        <v>4</v>
      </c>
      <c r="P1968" s="20">
        <v>1</v>
      </c>
      <c r="Q1968" s="20">
        <v>1</v>
      </c>
      <c r="R1968" s="20">
        <v>0</v>
      </c>
      <c r="S1968" s="20">
        <v>2</v>
      </c>
      <c r="T1968" s="20">
        <v>7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47">
        <f t="shared" si="30"/>
        <v>0</v>
      </c>
      <c r="AB1968" s="20">
        <v>0</v>
      </c>
      <c r="AC1968" s="20"/>
      <c r="AD1968" s="20" t="s">
        <v>38</v>
      </c>
    </row>
    <row r="1969" spans="1:30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F1969">
        <v>0</v>
      </c>
      <c r="G1969">
        <v>1</v>
      </c>
      <c r="H1969" s="35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s="47">
        <f t="shared" si="30"/>
        <v>0</v>
      </c>
      <c r="AB1969">
        <v>0</v>
      </c>
      <c r="AD1969" t="s">
        <v>33</v>
      </c>
    </row>
    <row r="1970" spans="1:30" x14ac:dyDescent="0.25">
      <c r="A1970" s="20">
        <v>2445</v>
      </c>
      <c r="B1970" s="20">
        <v>1974</v>
      </c>
      <c r="C1970" s="20" t="s">
        <v>3</v>
      </c>
      <c r="D1970" s="20" t="s">
        <v>13</v>
      </c>
      <c r="E1970" s="20">
        <v>28440</v>
      </c>
      <c r="F1970" s="20">
        <v>1</v>
      </c>
      <c r="G1970" s="20">
        <v>0</v>
      </c>
      <c r="H1970" s="49">
        <v>41462</v>
      </c>
      <c r="I1970" s="20">
        <v>87</v>
      </c>
      <c r="J1970" s="20">
        <v>38</v>
      </c>
      <c r="K1970" s="20">
        <v>1</v>
      </c>
      <c r="L1970" s="20">
        <v>24</v>
      </c>
      <c r="M1970" s="20">
        <v>0</v>
      </c>
      <c r="N1970" s="20">
        <v>0</v>
      </c>
      <c r="O1970" s="20">
        <v>0</v>
      </c>
      <c r="P1970" s="20">
        <v>1</v>
      </c>
      <c r="Q1970" s="20">
        <v>2</v>
      </c>
      <c r="R1970" s="20">
        <v>0</v>
      </c>
      <c r="S1970" s="20">
        <v>3</v>
      </c>
      <c r="T1970" s="20">
        <v>8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47">
        <f t="shared" si="30"/>
        <v>0</v>
      </c>
      <c r="AB1970" s="20">
        <v>0</v>
      </c>
      <c r="AC1970" s="20"/>
      <c r="AD1970" s="20" t="s">
        <v>38</v>
      </c>
    </row>
    <row r="1971" spans="1:30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F1971">
        <v>1</v>
      </c>
      <c r="G1971">
        <v>0</v>
      </c>
      <c r="H1971" s="35">
        <v>41458</v>
      </c>
      <c r="I1971">
        <v>87</v>
      </c>
      <c r="J1971">
        <v>25</v>
      </c>
      <c r="K1971">
        <v>5</v>
      </c>
      <c r="L1971">
        <v>19</v>
      </c>
      <c r="M1971">
        <v>7</v>
      </c>
      <c r="N1971">
        <v>0</v>
      </c>
      <c r="O1971">
        <v>23</v>
      </c>
      <c r="P1971">
        <v>3</v>
      </c>
      <c r="Q1971">
        <v>3</v>
      </c>
      <c r="R1971">
        <v>0</v>
      </c>
      <c r="S1971">
        <v>3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s="47">
        <f t="shared" si="30"/>
        <v>0</v>
      </c>
      <c r="AB1971">
        <v>0</v>
      </c>
      <c r="AD1971" t="s">
        <v>32</v>
      </c>
    </row>
    <row r="1972" spans="1:30" x14ac:dyDescent="0.25">
      <c r="A1972" s="20">
        <v>550</v>
      </c>
      <c r="B1972" s="20">
        <v>1952</v>
      </c>
      <c r="C1972" s="20" t="s">
        <v>2</v>
      </c>
      <c r="D1972" s="20" t="s">
        <v>10</v>
      </c>
      <c r="E1972" s="20">
        <v>62335</v>
      </c>
      <c r="F1972" s="20">
        <v>0</v>
      </c>
      <c r="G1972" s="20">
        <v>1</v>
      </c>
      <c r="H1972" s="49">
        <v>41417</v>
      </c>
      <c r="I1972" s="20">
        <v>87</v>
      </c>
      <c r="J1972" s="20">
        <v>243</v>
      </c>
      <c r="K1972" s="20">
        <v>131</v>
      </c>
      <c r="L1972" s="20">
        <v>217</v>
      </c>
      <c r="M1972" s="20">
        <v>85</v>
      </c>
      <c r="N1972" s="20">
        <v>6</v>
      </c>
      <c r="O1972" s="20">
        <v>26</v>
      </c>
      <c r="P1972" s="20">
        <v>2</v>
      </c>
      <c r="Q1972" s="20">
        <v>3</v>
      </c>
      <c r="R1972" s="20">
        <v>3</v>
      </c>
      <c r="S1972" s="20">
        <v>13</v>
      </c>
      <c r="T1972" s="20">
        <v>2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47">
        <f t="shared" si="30"/>
        <v>0</v>
      </c>
      <c r="AB1972" s="20">
        <v>0</v>
      </c>
      <c r="AC1972" s="20"/>
      <c r="AD1972" s="20" t="s">
        <v>38</v>
      </c>
    </row>
    <row r="1973" spans="1:30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F1973">
        <v>1</v>
      </c>
      <c r="G1973">
        <v>1</v>
      </c>
      <c r="H1973" s="35">
        <v>41357</v>
      </c>
      <c r="I1973">
        <v>87</v>
      </c>
      <c r="J1973">
        <v>457</v>
      </c>
      <c r="K1973">
        <v>5</v>
      </c>
      <c r="L1973">
        <v>106</v>
      </c>
      <c r="M1973">
        <v>15</v>
      </c>
      <c r="N1973">
        <v>17</v>
      </c>
      <c r="O1973">
        <v>53</v>
      </c>
      <c r="P1973">
        <v>8</v>
      </c>
      <c r="Q1973">
        <v>11</v>
      </c>
      <c r="R1973">
        <v>1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s="47">
        <f t="shared" si="30"/>
        <v>0</v>
      </c>
      <c r="AB1973">
        <v>0</v>
      </c>
      <c r="AD1973" t="s">
        <v>36</v>
      </c>
    </row>
    <row r="1974" spans="1:30" x14ac:dyDescent="0.25">
      <c r="A1974" s="20">
        <v>2350</v>
      </c>
      <c r="B1974" s="20">
        <v>1972</v>
      </c>
      <c r="C1974" s="20" t="s">
        <v>2</v>
      </c>
      <c r="D1974" s="20" t="s">
        <v>14</v>
      </c>
      <c r="E1974" s="20">
        <v>59666</v>
      </c>
      <c r="F1974" s="20">
        <v>1</v>
      </c>
      <c r="G1974" s="20">
        <v>1</v>
      </c>
      <c r="H1974" s="49">
        <v>41355</v>
      </c>
      <c r="I1974" s="20">
        <v>87</v>
      </c>
      <c r="J1974" s="20">
        <v>623</v>
      </c>
      <c r="K1974" s="20">
        <v>53</v>
      </c>
      <c r="L1974" s="20">
        <v>178</v>
      </c>
      <c r="M1974" s="20">
        <v>23</v>
      </c>
      <c r="N1974" s="20">
        <v>17</v>
      </c>
      <c r="O1974" s="20">
        <v>133</v>
      </c>
      <c r="P1974" s="20">
        <v>7</v>
      </c>
      <c r="Q1974" s="20">
        <v>3</v>
      </c>
      <c r="R1974" s="20">
        <v>2</v>
      </c>
      <c r="S1974" s="20">
        <v>8</v>
      </c>
      <c r="T1974" s="20">
        <v>8</v>
      </c>
      <c r="U1974" s="20">
        <v>0</v>
      </c>
      <c r="V1974" s="20">
        <v>1</v>
      </c>
      <c r="W1974" s="20">
        <v>0</v>
      </c>
      <c r="X1974" s="20">
        <v>0</v>
      </c>
      <c r="Y1974" s="20">
        <v>0</v>
      </c>
      <c r="Z1974" s="20">
        <v>0</v>
      </c>
      <c r="AA1974" s="47">
        <f t="shared" si="30"/>
        <v>1</v>
      </c>
      <c r="AB1974" s="20">
        <v>0</v>
      </c>
      <c r="AC1974" s="20"/>
      <c r="AD1974" s="20" t="s">
        <v>37</v>
      </c>
    </row>
    <row r="1975" spans="1:30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F1975">
        <v>0</v>
      </c>
      <c r="G1975">
        <v>1</v>
      </c>
      <c r="H1975" s="35">
        <v>41325</v>
      </c>
      <c r="I1975">
        <v>87</v>
      </c>
      <c r="J1975">
        <v>544</v>
      </c>
      <c r="K1975">
        <v>13</v>
      </c>
      <c r="L1975">
        <v>85</v>
      </c>
      <c r="M1975">
        <v>8</v>
      </c>
      <c r="N1975">
        <v>6</v>
      </c>
      <c r="O1975">
        <v>29</v>
      </c>
      <c r="P1975">
        <v>3</v>
      </c>
      <c r="Q1975">
        <v>10</v>
      </c>
      <c r="R1975">
        <v>4</v>
      </c>
      <c r="S1975">
        <v>5</v>
      </c>
      <c r="T1975">
        <v>8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 s="47">
        <f t="shared" si="30"/>
        <v>1</v>
      </c>
      <c r="AB1975">
        <v>0</v>
      </c>
      <c r="AD1975" t="s">
        <v>38</v>
      </c>
    </row>
    <row r="1976" spans="1:30" x14ac:dyDescent="0.25">
      <c r="A1976" s="20">
        <v>1491</v>
      </c>
      <c r="B1976" s="20">
        <v>1965</v>
      </c>
      <c r="C1976" s="20" t="s">
        <v>5</v>
      </c>
      <c r="D1976" s="20" t="s">
        <v>13</v>
      </c>
      <c r="E1976" s="20">
        <v>71488</v>
      </c>
      <c r="F1976" s="20">
        <v>0</v>
      </c>
      <c r="G1976" s="20">
        <v>0</v>
      </c>
      <c r="H1976" s="49">
        <v>41323</v>
      </c>
      <c r="I1976" s="20">
        <v>87</v>
      </c>
      <c r="J1976" s="20">
        <v>162</v>
      </c>
      <c r="K1976" s="20">
        <v>33</v>
      </c>
      <c r="L1976" s="20">
        <v>124</v>
      </c>
      <c r="M1976" s="20">
        <v>40</v>
      </c>
      <c r="N1976" s="20">
        <v>28</v>
      </c>
      <c r="O1976" s="20">
        <v>172</v>
      </c>
      <c r="P1976" s="20">
        <v>2</v>
      </c>
      <c r="Q1976" s="20">
        <v>3</v>
      </c>
      <c r="R1976" s="20">
        <v>4</v>
      </c>
      <c r="S1976" s="20">
        <v>7</v>
      </c>
      <c r="T1976" s="20">
        <v>1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47">
        <f t="shared" si="30"/>
        <v>0</v>
      </c>
      <c r="AB1976" s="20">
        <v>0</v>
      </c>
      <c r="AC1976" s="20"/>
      <c r="AD1976" s="20" t="s">
        <v>37</v>
      </c>
    </row>
    <row r="1977" spans="1:30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F1977">
        <v>0</v>
      </c>
      <c r="G1977">
        <v>0</v>
      </c>
      <c r="H1977" s="35">
        <v>41240</v>
      </c>
      <c r="I1977">
        <v>87</v>
      </c>
      <c r="J1977">
        <v>631</v>
      </c>
      <c r="K1977">
        <v>28</v>
      </c>
      <c r="L1977">
        <v>491</v>
      </c>
      <c r="M1977">
        <v>30</v>
      </c>
      <c r="N1977">
        <v>14</v>
      </c>
      <c r="O1977">
        <v>56</v>
      </c>
      <c r="P1977">
        <v>1</v>
      </c>
      <c r="Q1977">
        <v>6</v>
      </c>
      <c r="R1977">
        <v>7</v>
      </c>
      <c r="S1977">
        <v>8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s="47">
        <f t="shared" si="30"/>
        <v>0</v>
      </c>
      <c r="AB1977">
        <v>0</v>
      </c>
      <c r="AD1977" t="s">
        <v>38</v>
      </c>
    </row>
    <row r="1978" spans="1:30" x14ac:dyDescent="0.25">
      <c r="A1978" s="20">
        <v>7023</v>
      </c>
      <c r="B1978" s="20">
        <v>1953</v>
      </c>
      <c r="C1978" s="20" t="s">
        <v>3</v>
      </c>
      <c r="D1978" s="20" t="s">
        <v>9</v>
      </c>
      <c r="E1978" s="20">
        <v>46231</v>
      </c>
      <c r="F1978" s="20">
        <v>2</v>
      </c>
      <c r="G1978" s="20">
        <v>1</v>
      </c>
      <c r="H1978" s="49">
        <v>41239</v>
      </c>
      <c r="I1978" s="20">
        <v>87</v>
      </c>
      <c r="J1978" s="20">
        <v>189</v>
      </c>
      <c r="K1978" s="20">
        <v>2</v>
      </c>
      <c r="L1978" s="20">
        <v>55</v>
      </c>
      <c r="M1978" s="20">
        <v>0</v>
      </c>
      <c r="N1978" s="20">
        <v>5</v>
      </c>
      <c r="O1978" s="20">
        <v>12</v>
      </c>
      <c r="P1978" s="20">
        <v>4</v>
      </c>
      <c r="Q1978" s="20">
        <v>6</v>
      </c>
      <c r="R1978" s="20">
        <v>1</v>
      </c>
      <c r="S1978" s="20">
        <v>4</v>
      </c>
      <c r="T1978" s="20">
        <v>9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47">
        <f t="shared" si="30"/>
        <v>0</v>
      </c>
      <c r="AB1978" s="20">
        <v>0</v>
      </c>
      <c r="AC1978" s="20"/>
      <c r="AD1978" s="20" t="s">
        <v>33</v>
      </c>
    </row>
    <row r="1979" spans="1:30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F1979">
        <v>0</v>
      </c>
      <c r="G1979">
        <v>1</v>
      </c>
      <c r="H1979" s="35">
        <v>41196</v>
      </c>
      <c r="I1979">
        <v>87</v>
      </c>
      <c r="J1979">
        <v>1073</v>
      </c>
      <c r="K1979">
        <v>0</v>
      </c>
      <c r="L1979">
        <v>629</v>
      </c>
      <c r="M1979">
        <v>145</v>
      </c>
      <c r="N1979">
        <v>37</v>
      </c>
      <c r="O1979">
        <v>37</v>
      </c>
      <c r="P1979">
        <v>1</v>
      </c>
      <c r="Q1979">
        <v>10</v>
      </c>
      <c r="R1979">
        <v>5</v>
      </c>
      <c r="S1979">
        <v>13</v>
      </c>
      <c r="T1979">
        <v>6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 s="47">
        <f t="shared" si="30"/>
        <v>1</v>
      </c>
      <c r="AB1979">
        <v>0</v>
      </c>
      <c r="AD1979" t="s">
        <v>38</v>
      </c>
    </row>
    <row r="1980" spans="1:30" x14ac:dyDescent="0.25">
      <c r="A1980" s="20">
        <v>4042</v>
      </c>
      <c r="B1980" s="20">
        <v>1971</v>
      </c>
      <c r="C1980" s="20" t="s">
        <v>2</v>
      </c>
      <c r="D1980" s="20" t="s">
        <v>10</v>
      </c>
      <c r="E1980" s="20">
        <v>43300</v>
      </c>
      <c r="F1980" s="20">
        <v>0</v>
      </c>
      <c r="G1980" s="20">
        <v>1</v>
      </c>
      <c r="H1980" s="49">
        <v>41195</v>
      </c>
      <c r="I1980" s="20">
        <v>87</v>
      </c>
      <c r="J1980" s="20">
        <v>91</v>
      </c>
      <c r="K1980" s="20">
        <v>3</v>
      </c>
      <c r="L1980" s="20">
        <v>52</v>
      </c>
      <c r="M1980" s="20">
        <v>2</v>
      </c>
      <c r="N1980" s="20">
        <v>1</v>
      </c>
      <c r="O1980" s="20">
        <v>31</v>
      </c>
      <c r="P1980" s="20">
        <v>3</v>
      </c>
      <c r="Q1980" s="20">
        <v>4</v>
      </c>
      <c r="R1980" s="20">
        <v>0</v>
      </c>
      <c r="S1980" s="20">
        <v>4</v>
      </c>
      <c r="T1980" s="20">
        <v>8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1</v>
      </c>
      <c r="AA1980" s="47">
        <f t="shared" si="30"/>
        <v>1</v>
      </c>
      <c r="AB1980" s="20">
        <v>0</v>
      </c>
      <c r="AC1980" s="20"/>
      <c r="AD1980" s="20" t="s">
        <v>37</v>
      </c>
    </row>
    <row r="1981" spans="1:30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F1981">
        <v>0</v>
      </c>
      <c r="G1981">
        <v>0</v>
      </c>
      <c r="H1981" s="35">
        <v>41180</v>
      </c>
      <c r="I1981">
        <v>87</v>
      </c>
      <c r="J1981">
        <v>736</v>
      </c>
      <c r="K1981">
        <v>163</v>
      </c>
      <c r="L1981">
        <v>818</v>
      </c>
      <c r="M1981">
        <v>212</v>
      </c>
      <c r="N1981">
        <v>163</v>
      </c>
      <c r="O1981">
        <v>61</v>
      </c>
      <c r="P1981">
        <v>1</v>
      </c>
      <c r="Q1981">
        <v>4</v>
      </c>
      <c r="R1981">
        <v>7</v>
      </c>
      <c r="S1981">
        <v>10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 s="47">
        <f t="shared" si="30"/>
        <v>1</v>
      </c>
      <c r="AB1981">
        <v>0</v>
      </c>
      <c r="AD1981" t="s">
        <v>38</v>
      </c>
    </row>
    <row r="1982" spans="1:30" x14ac:dyDescent="0.25">
      <c r="A1982" s="20">
        <v>2902</v>
      </c>
      <c r="B1982" s="20">
        <v>1958</v>
      </c>
      <c r="C1982" s="20" t="s">
        <v>2</v>
      </c>
      <c r="D1982" s="20" t="s">
        <v>13</v>
      </c>
      <c r="E1982" s="20">
        <v>52720</v>
      </c>
      <c r="F1982" s="20">
        <v>1</v>
      </c>
      <c r="G1982" s="20">
        <v>1</v>
      </c>
      <c r="H1982" s="49">
        <v>41155</v>
      </c>
      <c r="I1982" s="20">
        <v>87</v>
      </c>
      <c r="J1982" s="20">
        <v>19</v>
      </c>
      <c r="K1982" s="20">
        <v>4</v>
      </c>
      <c r="L1982" s="20">
        <v>12</v>
      </c>
      <c r="M1982" s="20">
        <v>2</v>
      </c>
      <c r="N1982" s="20">
        <v>2</v>
      </c>
      <c r="O1982" s="20">
        <v>6</v>
      </c>
      <c r="P1982" s="20">
        <v>1</v>
      </c>
      <c r="Q1982" s="20">
        <v>1</v>
      </c>
      <c r="R1982" s="20">
        <v>0</v>
      </c>
      <c r="S1982" s="20">
        <v>3</v>
      </c>
      <c r="T1982" s="20">
        <v>5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47">
        <f t="shared" si="30"/>
        <v>0</v>
      </c>
      <c r="AB1982" s="20">
        <v>0</v>
      </c>
      <c r="AC1982" s="20"/>
      <c r="AD1982" s="20" t="s">
        <v>34</v>
      </c>
    </row>
    <row r="1983" spans="1:30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F1983">
        <v>1</v>
      </c>
      <c r="G1983">
        <v>0</v>
      </c>
      <c r="H1983" s="35">
        <v>41150</v>
      </c>
      <c r="I1983">
        <v>87</v>
      </c>
      <c r="J1983">
        <v>64</v>
      </c>
      <c r="K1983">
        <v>4</v>
      </c>
      <c r="L1983">
        <v>68</v>
      </c>
      <c r="M1983">
        <v>7</v>
      </c>
      <c r="N1983">
        <v>5</v>
      </c>
      <c r="O1983">
        <v>17</v>
      </c>
      <c r="P1983">
        <v>4</v>
      </c>
      <c r="Q1983">
        <v>3</v>
      </c>
      <c r="R1983">
        <v>1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s="47">
        <f t="shared" si="30"/>
        <v>0</v>
      </c>
      <c r="AB1983">
        <v>0</v>
      </c>
      <c r="AD1983" t="s">
        <v>32</v>
      </c>
    </row>
    <row r="1984" spans="1:30" x14ac:dyDescent="0.25">
      <c r="A1984" s="20">
        <v>7433</v>
      </c>
      <c r="B1984" s="20">
        <v>1985</v>
      </c>
      <c r="C1984" s="20" t="s">
        <v>2</v>
      </c>
      <c r="D1984" s="20" t="s">
        <v>9</v>
      </c>
      <c r="E1984" s="20">
        <v>29760</v>
      </c>
      <c r="F1984" s="20">
        <v>1</v>
      </c>
      <c r="G1984" s="20">
        <v>0</v>
      </c>
      <c r="H1984" s="49">
        <v>41150</v>
      </c>
      <c r="I1984" s="20">
        <v>87</v>
      </c>
      <c r="J1984" s="20">
        <v>64</v>
      </c>
      <c r="K1984" s="20">
        <v>4</v>
      </c>
      <c r="L1984" s="20">
        <v>68</v>
      </c>
      <c r="M1984" s="20">
        <v>7</v>
      </c>
      <c r="N1984" s="20">
        <v>5</v>
      </c>
      <c r="O1984" s="20">
        <v>17</v>
      </c>
      <c r="P1984" s="20">
        <v>4</v>
      </c>
      <c r="Q1984" s="20">
        <v>3</v>
      </c>
      <c r="R1984" s="20">
        <v>1</v>
      </c>
      <c r="S1984" s="20">
        <v>4</v>
      </c>
      <c r="T1984" s="20">
        <v>8</v>
      </c>
      <c r="U1984" s="20">
        <v>0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47">
        <f t="shared" si="30"/>
        <v>0</v>
      </c>
      <c r="AB1984" s="20">
        <v>0</v>
      </c>
      <c r="AC1984" s="20"/>
      <c r="AD1984" s="20" t="s">
        <v>38</v>
      </c>
    </row>
    <row r="1985" spans="1:30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F1985">
        <v>0</v>
      </c>
      <c r="G1985">
        <v>1</v>
      </c>
      <c r="H1985" s="35">
        <v>41788</v>
      </c>
      <c r="I1985">
        <v>88</v>
      </c>
      <c r="J1985">
        <v>274</v>
      </c>
      <c r="K1985">
        <v>0</v>
      </c>
      <c r="L1985">
        <v>21</v>
      </c>
      <c r="M1985">
        <v>4</v>
      </c>
      <c r="N1985">
        <v>6</v>
      </c>
      <c r="O1985">
        <v>15</v>
      </c>
      <c r="P1985">
        <v>1</v>
      </c>
      <c r="Q1985">
        <v>5</v>
      </c>
      <c r="R1985">
        <v>1</v>
      </c>
      <c r="S1985">
        <v>6</v>
      </c>
      <c r="T1985">
        <v>6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 s="47">
        <f t="shared" si="30"/>
        <v>1</v>
      </c>
      <c r="AB1985">
        <v>0</v>
      </c>
      <c r="AD1985" t="s">
        <v>38</v>
      </c>
    </row>
    <row r="1986" spans="1:30" x14ac:dyDescent="0.25">
      <c r="A1986" s="20">
        <v>5176</v>
      </c>
      <c r="B1986" s="20">
        <v>1988</v>
      </c>
      <c r="C1986" s="20" t="s">
        <v>2</v>
      </c>
      <c r="D1986" s="20" t="s">
        <v>13</v>
      </c>
      <c r="E1986" s="20">
        <v>29604</v>
      </c>
      <c r="F1986" s="20">
        <v>1</v>
      </c>
      <c r="G1986" s="20">
        <v>0</v>
      </c>
      <c r="H1986" s="49">
        <v>41616</v>
      </c>
      <c r="I1986" s="20">
        <v>88</v>
      </c>
      <c r="J1986" s="20">
        <v>7</v>
      </c>
      <c r="K1986" s="20">
        <v>6</v>
      </c>
      <c r="L1986" s="20">
        <v>13</v>
      </c>
      <c r="M1986" s="20">
        <v>7</v>
      </c>
      <c r="N1986" s="20">
        <v>6</v>
      </c>
      <c r="O1986" s="20">
        <v>14</v>
      </c>
      <c r="P1986" s="20">
        <v>1</v>
      </c>
      <c r="Q1986" s="20">
        <v>1</v>
      </c>
      <c r="R1986" s="20">
        <v>0</v>
      </c>
      <c r="S1986" s="20">
        <v>3</v>
      </c>
      <c r="T1986" s="20">
        <v>9</v>
      </c>
      <c r="U1986" s="20">
        <v>1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47">
        <f t="shared" si="30"/>
        <v>1</v>
      </c>
      <c r="AB1986" s="20">
        <v>0</v>
      </c>
      <c r="AC1986" s="20"/>
      <c r="AD1986" s="20" t="s">
        <v>33</v>
      </c>
    </row>
    <row r="1987" spans="1:30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F1987">
        <v>0</v>
      </c>
      <c r="G1987">
        <v>1</v>
      </c>
      <c r="H1987" s="35">
        <v>41572</v>
      </c>
      <c r="I1987">
        <v>88</v>
      </c>
      <c r="J1987">
        <v>205</v>
      </c>
      <c r="K1987">
        <v>7</v>
      </c>
      <c r="L1987">
        <v>41</v>
      </c>
      <c r="M1987">
        <v>3</v>
      </c>
      <c r="N1987">
        <v>2</v>
      </c>
      <c r="O1987">
        <v>46</v>
      </c>
      <c r="P1987">
        <v>2</v>
      </c>
      <c r="Q1987">
        <v>4</v>
      </c>
      <c r="R1987">
        <v>2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s="47">
        <f t="shared" ref="AA1987:AA2050" si="31">SUM(U1987:Z1987)</f>
        <v>0</v>
      </c>
      <c r="AB1987">
        <v>0</v>
      </c>
      <c r="AD1987" t="s">
        <v>38</v>
      </c>
    </row>
    <row r="1988" spans="1:30" x14ac:dyDescent="0.25">
      <c r="A1988" s="20">
        <v>4682</v>
      </c>
      <c r="B1988" s="20">
        <v>1958</v>
      </c>
      <c r="C1988" s="20" t="s">
        <v>2</v>
      </c>
      <c r="D1988" s="20" t="s">
        <v>14</v>
      </c>
      <c r="E1988" s="20">
        <v>51876</v>
      </c>
      <c r="F1988" s="20">
        <v>0</v>
      </c>
      <c r="G1988" s="20">
        <v>0</v>
      </c>
      <c r="H1988" s="49">
        <v>41562</v>
      </c>
      <c r="I1988" s="20">
        <v>88</v>
      </c>
      <c r="J1988" s="20">
        <v>99</v>
      </c>
      <c r="K1988" s="20">
        <v>27</v>
      </c>
      <c r="L1988" s="20">
        <v>102</v>
      </c>
      <c r="M1988" s="20">
        <v>28</v>
      </c>
      <c r="N1988" s="20">
        <v>48</v>
      </c>
      <c r="O1988" s="20">
        <v>6</v>
      </c>
      <c r="P1988" s="20">
        <v>1</v>
      </c>
      <c r="Q1988" s="20">
        <v>2</v>
      </c>
      <c r="R1988" s="20">
        <v>2</v>
      </c>
      <c r="S1988" s="20">
        <v>8</v>
      </c>
      <c r="T1988" s="20">
        <v>1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47">
        <f t="shared" si="31"/>
        <v>0</v>
      </c>
      <c r="AB1988" s="20">
        <v>0</v>
      </c>
      <c r="AC1988" s="20"/>
      <c r="AD1988" s="20" t="s">
        <v>32</v>
      </c>
    </row>
    <row r="1989" spans="1:30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F1989">
        <v>1</v>
      </c>
      <c r="G1989">
        <v>1</v>
      </c>
      <c r="H1989" s="35">
        <v>41481</v>
      </c>
      <c r="I1989">
        <v>88</v>
      </c>
      <c r="J1989">
        <v>215</v>
      </c>
      <c r="K1989">
        <v>13</v>
      </c>
      <c r="L1989">
        <v>87</v>
      </c>
      <c r="M1989">
        <v>17</v>
      </c>
      <c r="N1989">
        <v>17</v>
      </c>
      <c r="O1989">
        <v>24</v>
      </c>
      <c r="P1989">
        <v>5</v>
      </c>
      <c r="Q1989">
        <v>6</v>
      </c>
      <c r="R1989">
        <v>2</v>
      </c>
      <c r="S1989">
        <v>5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47">
        <f t="shared" si="31"/>
        <v>0</v>
      </c>
      <c r="AB1989">
        <v>0</v>
      </c>
      <c r="AD1989" t="s">
        <v>38</v>
      </c>
    </row>
    <row r="1990" spans="1:30" x14ac:dyDescent="0.25">
      <c r="A1990" s="20">
        <v>8015</v>
      </c>
      <c r="B1990" s="20">
        <v>1962</v>
      </c>
      <c r="C1990" s="20" t="s">
        <v>3</v>
      </c>
      <c r="D1990" s="20" t="s">
        <v>10</v>
      </c>
      <c r="E1990" s="20">
        <v>85696</v>
      </c>
      <c r="F1990" s="20">
        <v>0</v>
      </c>
      <c r="G1990" s="20">
        <v>0</v>
      </c>
      <c r="H1990" s="49">
        <v>41397</v>
      </c>
      <c r="I1990" s="20">
        <v>88</v>
      </c>
      <c r="J1990" s="20">
        <v>714</v>
      </c>
      <c r="K1990" s="20">
        <v>76</v>
      </c>
      <c r="L1990" s="20">
        <v>395</v>
      </c>
      <c r="M1990" s="20">
        <v>116</v>
      </c>
      <c r="N1990" s="20">
        <v>0</v>
      </c>
      <c r="O1990" s="20">
        <v>12</v>
      </c>
      <c r="P1990" s="20">
        <v>1</v>
      </c>
      <c r="Q1990" s="20">
        <v>4</v>
      </c>
      <c r="R1990" s="20">
        <v>6</v>
      </c>
      <c r="S1990" s="20">
        <v>9</v>
      </c>
      <c r="T1990" s="20">
        <v>1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1</v>
      </c>
      <c r="AA1990" s="47">
        <f t="shared" si="31"/>
        <v>1</v>
      </c>
      <c r="AB1990" s="20">
        <v>0</v>
      </c>
      <c r="AC1990" s="20"/>
      <c r="AD1990" s="20" t="s">
        <v>38</v>
      </c>
    </row>
    <row r="1991" spans="1:30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F1991">
        <v>0</v>
      </c>
      <c r="G1991">
        <v>0</v>
      </c>
      <c r="H1991" s="35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 s="47">
        <f t="shared" si="31"/>
        <v>1</v>
      </c>
      <c r="AB1991">
        <v>0</v>
      </c>
      <c r="AD1991" t="s">
        <v>38</v>
      </c>
    </row>
    <row r="1992" spans="1:30" x14ac:dyDescent="0.25">
      <c r="A1992" s="20">
        <v>3136</v>
      </c>
      <c r="B1992" s="20">
        <v>1962</v>
      </c>
      <c r="C1992" s="20" t="s">
        <v>4</v>
      </c>
      <c r="D1992" s="20" t="s">
        <v>10</v>
      </c>
      <c r="E1992" s="20">
        <v>59432</v>
      </c>
      <c r="F1992" s="20">
        <v>0</v>
      </c>
      <c r="G1992" s="20">
        <v>1</v>
      </c>
      <c r="H1992" s="49">
        <v>41377</v>
      </c>
      <c r="I1992" s="20">
        <v>88</v>
      </c>
      <c r="J1992" s="20">
        <v>317</v>
      </c>
      <c r="K1992" s="20">
        <v>25</v>
      </c>
      <c r="L1992" s="20">
        <v>265</v>
      </c>
      <c r="M1992" s="20">
        <v>25</v>
      </c>
      <c r="N1992" s="20">
        <v>19</v>
      </c>
      <c r="O1992" s="20">
        <v>12</v>
      </c>
      <c r="P1992" s="20">
        <v>3</v>
      </c>
      <c r="Q1992" s="20">
        <v>5</v>
      </c>
      <c r="R1992" s="20">
        <v>3</v>
      </c>
      <c r="S1992" s="20">
        <v>11</v>
      </c>
      <c r="T1992" s="20">
        <v>5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47">
        <f t="shared" si="31"/>
        <v>0</v>
      </c>
      <c r="AB1992" s="20">
        <v>0</v>
      </c>
      <c r="AC1992" s="20"/>
      <c r="AD1992" s="20" t="s">
        <v>38</v>
      </c>
    </row>
    <row r="1993" spans="1:30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F1993">
        <v>0</v>
      </c>
      <c r="G1993">
        <v>1</v>
      </c>
      <c r="H1993" s="35">
        <v>41374</v>
      </c>
      <c r="I1993">
        <v>88</v>
      </c>
      <c r="J1993">
        <v>537</v>
      </c>
      <c r="K1993">
        <v>6</v>
      </c>
      <c r="L1993">
        <v>42</v>
      </c>
      <c r="M1993">
        <v>16</v>
      </c>
      <c r="N1993">
        <v>6</v>
      </c>
      <c r="O1993">
        <v>30</v>
      </c>
      <c r="P1993">
        <v>2</v>
      </c>
      <c r="Q1993">
        <v>9</v>
      </c>
      <c r="R1993">
        <v>3</v>
      </c>
      <c r="S1993">
        <v>6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s="47">
        <f t="shared" si="31"/>
        <v>0</v>
      </c>
      <c r="AB1993">
        <v>0</v>
      </c>
      <c r="AD1993" t="s">
        <v>34</v>
      </c>
    </row>
    <row r="1994" spans="1:30" x14ac:dyDescent="0.25">
      <c r="A1994" s="20">
        <v>8132</v>
      </c>
      <c r="B1994" s="20">
        <v>1975</v>
      </c>
      <c r="C1994" s="20" t="s">
        <v>3</v>
      </c>
      <c r="D1994" s="20" t="s">
        <v>14</v>
      </c>
      <c r="E1994" s="20">
        <v>60631</v>
      </c>
      <c r="F1994" s="20">
        <v>1</v>
      </c>
      <c r="G1994" s="20">
        <v>1</v>
      </c>
      <c r="H1994" s="49">
        <v>41369</v>
      </c>
      <c r="I1994" s="20">
        <v>88</v>
      </c>
      <c r="J1994" s="20">
        <v>565</v>
      </c>
      <c r="K1994" s="20">
        <v>6</v>
      </c>
      <c r="L1994" s="20">
        <v>65</v>
      </c>
      <c r="M1994" s="20">
        <v>0</v>
      </c>
      <c r="N1994" s="20">
        <v>6</v>
      </c>
      <c r="O1994" s="20">
        <v>19</v>
      </c>
      <c r="P1994" s="20">
        <v>5</v>
      </c>
      <c r="Q1994" s="20">
        <v>9</v>
      </c>
      <c r="R1994" s="20">
        <v>2</v>
      </c>
      <c r="S1994" s="20">
        <v>8</v>
      </c>
      <c r="T1994" s="20">
        <v>7</v>
      </c>
      <c r="U1994" s="20">
        <v>0</v>
      </c>
      <c r="V1994" s="20">
        <v>1</v>
      </c>
      <c r="W1994" s="20">
        <v>0</v>
      </c>
      <c r="X1994" s="20">
        <v>0</v>
      </c>
      <c r="Y1994" s="20">
        <v>0</v>
      </c>
      <c r="Z1994" s="20">
        <v>0</v>
      </c>
      <c r="AA1994" s="47">
        <f t="shared" si="31"/>
        <v>1</v>
      </c>
      <c r="AB1994" s="20">
        <v>0</v>
      </c>
      <c r="AC1994" s="20"/>
      <c r="AD1994" s="20" t="s">
        <v>32</v>
      </c>
    </row>
    <row r="1995" spans="1:30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F1995">
        <v>1</v>
      </c>
      <c r="G1995">
        <v>0</v>
      </c>
      <c r="H1995" s="35">
        <v>41345</v>
      </c>
      <c r="I1995">
        <v>88</v>
      </c>
      <c r="J1995">
        <v>13</v>
      </c>
      <c r="K1995">
        <v>1</v>
      </c>
      <c r="L1995">
        <v>29</v>
      </c>
      <c r="M1995">
        <v>3</v>
      </c>
      <c r="N1995">
        <v>0</v>
      </c>
      <c r="O1995">
        <v>7</v>
      </c>
      <c r="P1995">
        <v>2</v>
      </c>
      <c r="Q1995">
        <v>2</v>
      </c>
      <c r="R1995">
        <v>0</v>
      </c>
      <c r="S1995">
        <v>3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s="47">
        <f t="shared" si="31"/>
        <v>0</v>
      </c>
      <c r="AB1995">
        <v>0</v>
      </c>
      <c r="AD1995" t="s">
        <v>34</v>
      </c>
    </row>
    <row r="1996" spans="1:30" x14ac:dyDescent="0.25">
      <c r="A1996" s="20">
        <v>8148</v>
      </c>
      <c r="B1996" s="20">
        <v>1956</v>
      </c>
      <c r="C1996" s="20" t="s">
        <v>4</v>
      </c>
      <c r="D1996" s="20" t="s">
        <v>13</v>
      </c>
      <c r="E1996" s="20">
        <v>50898</v>
      </c>
      <c r="F1996" s="20">
        <v>1</v>
      </c>
      <c r="G1996" s="20">
        <v>1</v>
      </c>
      <c r="H1996" s="49">
        <v>41282</v>
      </c>
      <c r="I1996" s="20">
        <v>88</v>
      </c>
      <c r="J1996" s="20">
        <v>285</v>
      </c>
      <c r="K1996" s="20">
        <v>28</v>
      </c>
      <c r="L1996" s="20">
        <v>242</v>
      </c>
      <c r="M1996" s="20">
        <v>55</v>
      </c>
      <c r="N1996" s="20">
        <v>114</v>
      </c>
      <c r="O1996" s="20">
        <v>135</v>
      </c>
      <c r="P1996" s="20">
        <v>13</v>
      </c>
      <c r="Q1996" s="20">
        <v>6</v>
      </c>
      <c r="R1996" s="20">
        <v>2</v>
      </c>
      <c r="S1996" s="20">
        <v>12</v>
      </c>
      <c r="T1996" s="20">
        <v>5</v>
      </c>
      <c r="U1996" s="20">
        <v>0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47">
        <f t="shared" si="31"/>
        <v>0</v>
      </c>
      <c r="AB1996" s="20">
        <v>0</v>
      </c>
      <c r="AC1996" s="20"/>
      <c r="AD1996" s="20" t="s">
        <v>33</v>
      </c>
    </row>
    <row r="1997" spans="1:30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F1997">
        <v>0</v>
      </c>
      <c r="G1997">
        <v>1</v>
      </c>
      <c r="H1997" s="35">
        <v>41276</v>
      </c>
      <c r="I1997">
        <v>88</v>
      </c>
      <c r="J1997">
        <v>366</v>
      </c>
      <c r="K1997">
        <v>124</v>
      </c>
      <c r="L1997">
        <v>156</v>
      </c>
      <c r="M1997">
        <v>71</v>
      </c>
      <c r="N1997">
        <v>78</v>
      </c>
      <c r="O1997">
        <v>54</v>
      </c>
      <c r="P1997">
        <v>2</v>
      </c>
      <c r="Q1997">
        <v>5</v>
      </c>
      <c r="R1997">
        <v>5</v>
      </c>
      <c r="S1997">
        <v>11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s="47">
        <f t="shared" si="31"/>
        <v>0</v>
      </c>
      <c r="AB1997">
        <v>0</v>
      </c>
      <c r="AD1997" t="s">
        <v>36</v>
      </c>
    </row>
    <row r="1998" spans="1:30" x14ac:dyDescent="0.25">
      <c r="A1998" s="20">
        <v>8162</v>
      </c>
      <c r="B1998" s="20">
        <v>1956</v>
      </c>
      <c r="C1998" s="20" t="s">
        <v>4</v>
      </c>
      <c r="D1998" s="20" t="s">
        <v>13</v>
      </c>
      <c r="E1998" s="20">
        <v>14661</v>
      </c>
      <c r="F1998" s="20">
        <v>0</v>
      </c>
      <c r="G1998" s="20">
        <v>0</v>
      </c>
      <c r="H1998" s="49">
        <v>41275</v>
      </c>
      <c r="I1998" s="20">
        <v>88</v>
      </c>
      <c r="J1998" s="20">
        <v>4</v>
      </c>
      <c r="K1998" s="20">
        <v>1</v>
      </c>
      <c r="L1998" s="20">
        <v>11</v>
      </c>
      <c r="M1998" s="20">
        <v>6</v>
      </c>
      <c r="N1998" s="20">
        <v>2</v>
      </c>
      <c r="O1998" s="20">
        <v>2</v>
      </c>
      <c r="P1998" s="20">
        <v>1</v>
      </c>
      <c r="Q1998" s="20">
        <v>1</v>
      </c>
      <c r="R1998" s="20">
        <v>0</v>
      </c>
      <c r="S1998" s="20">
        <v>3</v>
      </c>
      <c r="T1998" s="20">
        <v>6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47">
        <f t="shared" si="31"/>
        <v>0</v>
      </c>
      <c r="AB1998" s="20">
        <v>0</v>
      </c>
      <c r="AC1998" s="20"/>
      <c r="AD1998" s="20" t="s">
        <v>38</v>
      </c>
    </row>
    <row r="1999" spans="1:30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F1999">
        <v>1</v>
      </c>
      <c r="G1999">
        <v>1</v>
      </c>
      <c r="H1999" s="35">
        <v>41263</v>
      </c>
      <c r="I1999">
        <v>88</v>
      </c>
      <c r="J1999">
        <v>4</v>
      </c>
      <c r="K1999">
        <v>2</v>
      </c>
      <c r="L1999">
        <v>5</v>
      </c>
      <c r="M1999">
        <v>0</v>
      </c>
      <c r="N1999">
        <v>0</v>
      </c>
      <c r="O1999">
        <v>5</v>
      </c>
      <c r="P1999">
        <v>1</v>
      </c>
      <c r="Q1999">
        <v>1</v>
      </c>
      <c r="R1999">
        <v>0</v>
      </c>
      <c r="S1999">
        <v>2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s="47">
        <f t="shared" si="31"/>
        <v>0</v>
      </c>
      <c r="AB1999">
        <v>0</v>
      </c>
      <c r="AD1999" t="s">
        <v>36</v>
      </c>
    </row>
    <row r="2000" spans="1:30" x14ac:dyDescent="0.25">
      <c r="A2000" s="20">
        <v>7706</v>
      </c>
      <c r="B2000" s="20">
        <v>1975</v>
      </c>
      <c r="C2000" s="20" t="s">
        <v>5</v>
      </c>
      <c r="D2000" s="20" t="s">
        <v>13</v>
      </c>
      <c r="E2000" s="20">
        <v>46772</v>
      </c>
      <c r="F2000" s="20">
        <v>0</v>
      </c>
      <c r="G2000" s="20">
        <v>1</v>
      </c>
      <c r="H2000" s="49">
        <v>41220</v>
      </c>
      <c r="I2000" s="20">
        <v>88</v>
      </c>
      <c r="J2000" s="20">
        <v>350</v>
      </c>
      <c r="K2000" s="20">
        <v>104</v>
      </c>
      <c r="L2000" s="20">
        <v>189</v>
      </c>
      <c r="M2000" s="20">
        <v>197</v>
      </c>
      <c r="N2000" s="20">
        <v>151</v>
      </c>
      <c r="O2000" s="20">
        <v>57</v>
      </c>
      <c r="P2000" s="20">
        <v>6</v>
      </c>
      <c r="Q2000" s="20">
        <v>11</v>
      </c>
      <c r="R2000" s="20">
        <v>8</v>
      </c>
      <c r="S2000" s="20">
        <v>5</v>
      </c>
      <c r="T2000" s="20">
        <v>8</v>
      </c>
      <c r="U2000" s="20">
        <v>1</v>
      </c>
      <c r="V2000" s="20">
        <v>0</v>
      </c>
      <c r="W2000" s="20">
        <v>0</v>
      </c>
      <c r="X2000" s="20">
        <v>0</v>
      </c>
      <c r="Y2000" s="20">
        <v>0</v>
      </c>
      <c r="Z2000" s="20">
        <v>0</v>
      </c>
      <c r="AA2000" s="47">
        <f t="shared" si="31"/>
        <v>1</v>
      </c>
      <c r="AB2000" s="20">
        <v>0</v>
      </c>
      <c r="AC2000" s="20"/>
      <c r="AD2000" s="20" t="s">
        <v>37</v>
      </c>
    </row>
    <row r="2001" spans="1:30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F2001">
        <v>0</v>
      </c>
      <c r="G2001">
        <v>0</v>
      </c>
      <c r="H2001" s="35">
        <v>41757</v>
      </c>
      <c r="I2001">
        <v>89</v>
      </c>
      <c r="J2001">
        <v>1252</v>
      </c>
      <c r="K2001">
        <v>0</v>
      </c>
      <c r="L2001">
        <v>465</v>
      </c>
      <c r="M2001">
        <v>46</v>
      </c>
      <c r="N2001">
        <v>35</v>
      </c>
      <c r="O2001">
        <v>0</v>
      </c>
      <c r="P2001">
        <v>1</v>
      </c>
      <c r="Q2001">
        <v>4</v>
      </c>
      <c r="R2001">
        <v>5</v>
      </c>
      <c r="S2001">
        <v>8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 s="47">
        <f t="shared" si="31"/>
        <v>2</v>
      </c>
      <c r="AB2001">
        <v>0</v>
      </c>
      <c r="AD2001" t="s">
        <v>33</v>
      </c>
    </row>
    <row r="2002" spans="1:30" x14ac:dyDescent="0.25">
      <c r="A2002" s="20">
        <v>2986</v>
      </c>
      <c r="B2002" s="20">
        <v>1976</v>
      </c>
      <c r="C2002" s="20" t="s">
        <v>2</v>
      </c>
      <c r="D2002" s="20" t="s">
        <v>14</v>
      </c>
      <c r="E2002" s="20">
        <v>30772</v>
      </c>
      <c r="F2002" s="20">
        <v>1</v>
      </c>
      <c r="G2002" s="20">
        <v>1</v>
      </c>
      <c r="H2002" s="49">
        <v>41710</v>
      </c>
      <c r="I2002" s="20">
        <v>89</v>
      </c>
      <c r="J2002" s="20">
        <v>7</v>
      </c>
      <c r="K2002" s="20">
        <v>2</v>
      </c>
      <c r="L2002" s="20">
        <v>4</v>
      </c>
      <c r="M2002" s="20">
        <v>2</v>
      </c>
      <c r="N2002" s="20">
        <v>1</v>
      </c>
      <c r="O2002" s="20">
        <v>4</v>
      </c>
      <c r="P2002" s="20">
        <v>1</v>
      </c>
      <c r="Q2002" s="20">
        <v>1</v>
      </c>
      <c r="R2002" s="20">
        <v>0</v>
      </c>
      <c r="S2002" s="20">
        <v>2</v>
      </c>
      <c r="T2002" s="20">
        <v>6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47">
        <f t="shared" si="31"/>
        <v>0</v>
      </c>
      <c r="AB2002" s="20">
        <v>0</v>
      </c>
      <c r="AC2002" s="20"/>
      <c r="AD2002" s="20" t="s">
        <v>37</v>
      </c>
    </row>
    <row r="2003" spans="1:30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F2003">
        <v>1</v>
      </c>
      <c r="G2003">
        <v>0</v>
      </c>
      <c r="H2003" s="35">
        <v>41699</v>
      </c>
      <c r="I2003">
        <v>89</v>
      </c>
      <c r="J2003">
        <v>37</v>
      </c>
      <c r="K2003">
        <v>0</v>
      </c>
      <c r="L2003">
        <v>46</v>
      </c>
      <c r="M2003">
        <v>4</v>
      </c>
      <c r="N2003">
        <v>3</v>
      </c>
      <c r="O2003">
        <v>0</v>
      </c>
      <c r="P2003">
        <v>1</v>
      </c>
      <c r="Q2003">
        <v>2</v>
      </c>
      <c r="R2003">
        <v>1</v>
      </c>
      <c r="S2003">
        <v>3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s="47">
        <f t="shared" si="31"/>
        <v>0</v>
      </c>
      <c r="AB2003">
        <v>0</v>
      </c>
      <c r="AD2003" t="s">
        <v>33</v>
      </c>
    </row>
    <row r="2004" spans="1:30" x14ac:dyDescent="0.25">
      <c r="A2004" s="20">
        <v>2909</v>
      </c>
      <c r="B2004" s="20">
        <v>1974</v>
      </c>
      <c r="C2004" s="20" t="s">
        <v>3</v>
      </c>
      <c r="D2004" s="20" t="s">
        <v>14</v>
      </c>
      <c r="E2004" s="20">
        <v>78128</v>
      </c>
      <c r="F2004" s="20">
        <v>0</v>
      </c>
      <c r="G2004" s="20">
        <v>1</v>
      </c>
      <c r="H2004" s="49">
        <v>41689</v>
      </c>
      <c r="I2004" s="20">
        <v>89</v>
      </c>
      <c r="J2004" s="20">
        <v>934</v>
      </c>
      <c r="K2004" s="20">
        <v>24</v>
      </c>
      <c r="L2004" s="20">
        <v>230</v>
      </c>
      <c r="M2004" s="20">
        <v>16</v>
      </c>
      <c r="N2004" s="20">
        <v>24</v>
      </c>
      <c r="O2004" s="20">
        <v>36</v>
      </c>
      <c r="P2004" s="20">
        <v>2</v>
      </c>
      <c r="Q2004" s="20">
        <v>8</v>
      </c>
      <c r="R2004" s="20">
        <v>4</v>
      </c>
      <c r="S2004" s="20">
        <v>6</v>
      </c>
      <c r="T2004" s="20">
        <v>3</v>
      </c>
      <c r="U2004" s="20">
        <v>0</v>
      </c>
      <c r="V2004" s="20">
        <v>1</v>
      </c>
      <c r="W2004" s="20">
        <v>1</v>
      </c>
      <c r="X2004" s="20">
        <v>0</v>
      </c>
      <c r="Y2004" s="20">
        <v>0</v>
      </c>
      <c r="Z2004" s="20">
        <v>0</v>
      </c>
      <c r="AA2004" s="47">
        <f t="shared" si="31"/>
        <v>2</v>
      </c>
      <c r="AB2004" s="20">
        <v>0</v>
      </c>
      <c r="AC2004" s="20"/>
      <c r="AD2004" s="20" t="s">
        <v>32</v>
      </c>
    </row>
    <row r="2005" spans="1:30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F2005">
        <v>0</v>
      </c>
      <c r="G2005">
        <v>0</v>
      </c>
      <c r="H2005" s="35">
        <v>41639</v>
      </c>
      <c r="I2005">
        <v>89</v>
      </c>
      <c r="J2005">
        <v>518</v>
      </c>
      <c r="K2005">
        <v>42</v>
      </c>
      <c r="L2005">
        <v>742</v>
      </c>
      <c r="M2005">
        <v>55</v>
      </c>
      <c r="N2005">
        <v>56</v>
      </c>
      <c r="O2005">
        <v>84</v>
      </c>
      <c r="P2005">
        <v>1</v>
      </c>
      <c r="Q2005">
        <v>6</v>
      </c>
      <c r="R2005">
        <v>10</v>
      </c>
      <c r="S2005">
        <v>5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s="47">
        <f t="shared" si="31"/>
        <v>0</v>
      </c>
      <c r="AB2005">
        <v>0</v>
      </c>
      <c r="AD2005" t="s">
        <v>32</v>
      </c>
    </row>
    <row r="2006" spans="1:30" x14ac:dyDescent="0.25">
      <c r="A2006" s="20">
        <v>9140</v>
      </c>
      <c r="B2006" s="20">
        <v>1960</v>
      </c>
      <c r="C2006" s="20" t="s">
        <v>5</v>
      </c>
      <c r="D2006" s="20" t="s">
        <v>13</v>
      </c>
      <c r="E2006" s="20">
        <v>50523</v>
      </c>
      <c r="F2006" s="20">
        <v>1</v>
      </c>
      <c r="G2006" s="20">
        <v>1</v>
      </c>
      <c r="H2006" s="49">
        <v>41633</v>
      </c>
      <c r="I2006" s="20">
        <v>89</v>
      </c>
      <c r="J2006" s="20">
        <v>51</v>
      </c>
      <c r="K2006" s="20">
        <v>4</v>
      </c>
      <c r="L2006" s="20">
        <v>24</v>
      </c>
      <c r="M2006" s="20">
        <v>4</v>
      </c>
      <c r="N2006" s="20">
        <v>7</v>
      </c>
      <c r="O2006" s="20">
        <v>1</v>
      </c>
      <c r="P2006" s="20">
        <v>2</v>
      </c>
      <c r="Q2006" s="20">
        <v>2</v>
      </c>
      <c r="R2006" s="20">
        <v>0</v>
      </c>
      <c r="S2006" s="20">
        <v>4</v>
      </c>
      <c r="T2006" s="20">
        <v>6</v>
      </c>
      <c r="U2006" s="20">
        <v>0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47">
        <f t="shared" si="31"/>
        <v>0</v>
      </c>
      <c r="AB2006" s="20">
        <v>0</v>
      </c>
      <c r="AC2006" s="20"/>
      <c r="AD2006" s="20" t="s">
        <v>31</v>
      </c>
    </row>
    <row r="2007" spans="1:30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F2007">
        <v>0</v>
      </c>
      <c r="G2007">
        <v>1</v>
      </c>
      <c r="H2007" s="35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47">
        <f t="shared" si="31"/>
        <v>0</v>
      </c>
      <c r="AB2007">
        <v>0</v>
      </c>
      <c r="AD2007" t="s">
        <v>38</v>
      </c>
    </row>
    <row r="2008" spans="1:30" x14ac:dyDescent="0.25">
      <c r="A2008" s="20">
        <v>7791</v>
      </c>
      <c r="B2008" s="20">
        <v>1967</v>
      </c>
      <c r="C2008" s="20" t="s">
        <v>4</v>
      </c>
      <c r="D2008" s="20" t="s">
        <v>14</v>
      </c>
      <c r="E2008" s="20">
        <v>37054</v>
      </c>
      <c r="F2008" s="20">
        <v>1</v>
      </c>
      <c r="G2008" s="20">
        <v>1</v>
      </c>
      <c r="H2008" s="49">
        <v>41532</v>
      </c>
      <c r="I2008" s="20">
        <v>89</v>
      </c>
      <c r="J2008" s="20">
        <v>12</v>
      </c>
      <c r="K2008" s="20">
        <v>1</v>
      </c>
      <c r="L2008" s="20">
        <v>6</v>
      </c>
      <c r="M2008" s="20">
        <v>0</v>
      </c>
      <c r="N2008" s="20">
        <v>1</v>
      </c>
      <c r="O2008" s="20">
        <v>5</v>
      </c>
      <c r="P2008" s="20">
        <v>2</v>
      </c>
      <c r="Q2008" s="20">
        <v>1</v>
      </c>
      <c r="R2008" s="20">
        <v>0</v>
      </c>
      <c r="S2008" s="20">
        <v>3</v>
      </c>
      <c r="T2008" s="20">
        <v>7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47">
        <f t="shared" si="31"/>
        <v>0</v>
      </c>
      <c r="AB2008" s="20">
        <v>0</v>
      </c>
      <c r="AC2008" s="20"/>
      <c r="AD2008" s="20" t="s">
        <v>33</v>
      </c>
    </row>
    <row r="2009" spans="1:30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F2009">
        <v>1</v>
      </c>
      <c r="G2009">
        <v>0</v>
      </c>
      <c r="H2009" s="35">
        <v>41508</v>
      </c>
      <c r="I2009">
        <v>89</v>
      </c>
      <c r="J2009">
        <v>99</v>
      </c>
      <c r="K2009">
        <v>0</v>
      </c>
      <c r="L2009">
        <v>15</v>
      </c>
      <c r="M2009">
        <v>2</v>
      </c>
      <c r="N2009">
        <v>1</v>
      </c>
      <c r="O2009">
        <v>5</v>
      </c>
      <c r="P2009">
        <v>3</v>
      </c>
      <c r="Q2009">
        <v>2</v>
      </c>
      <c r="R2009">
        <v>1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s="47">
        <f t="shared" si="31"/>
        <v>0</v>
      </c>
      <c r="AB2009">
        <v>0</v>
      </c>
      <c r="AD2009" t="s">
        <v>38</v>
      </c>
    </row>
    <row r="2010" spans="1:30" x14ac:dyDescent="0.25">
      <c r="A2010" s="20">
        <v>7960</v>
      </c>
      <c r="B2010" s="20">
        <v>1962</v>
      </c>
      <c r="C2010" s="20" t="s">
        <v>5</v>
      </c>
      <c r="D2010" s="20" t="s">
        <v>13</v>
      </c>
      <c r="E2010" s="20">
        <v>82122</v>
      </c>
      <c r="F2010" s="20">
        <v>0</v>
      </c>
      <c r="G2010" s="20">
        <v>0</v>
      </c>
      <c r="H2010" s="49">
        <v>41501</v>
      </c>
      <c r="I2010" s="20">
        <v>89</v>
      </c>
      <c r="J2010" s="20">
        <v>734</v>
      </c>
      <c r="K2010" s="20">
        <v>22</v>
      </c>
      <c r="L2010" s="20">
        <v>350</v>
      </c>
      <c r="M2010" s="20">
        <v>151</v>
      </c>
      <c r="N2010" s="20">
        <v>25</v>
      </c>
      <c r="O2010" s="20">
        <v>100</v>
      </c>
      <c r="P2010" s="20">
        <v>1</v>
      </c>
      <c r="Q2010" s="20">
        <v>3</v>
      </c>
      <c r="R2010" s="20">
        <v>9</v>
      </c>
      <c r="S2010" s="20">
        <v>13</v>
      </c>
      <c r="T2010" s="20">
        <v>1</v>
      </c>
      <c r="U2010" s="20">
        <v>0</v>
      </c>
      <c r="V2010" s="20">
        <v>0</v>
      </c>
      <c r="W2010" s="20">
        <v>1</v>
      </c>
      <c r="X2010" s="20">
        <v>0</v>
      </c>
      <c r="Y2010" s="20">
        <v>0</v>
      </c>
      <c r="Z2010" s="20">
        <v>0</v>
      </c>
      <c r="AA2010" s="47">
        <f t="shared" si="31"/>
        <v>1</v>
      </c>
      <c r="AB2010" s="20">
        <v>0</v>
      </c>
      <c r="AC2010" s="20"/>
      <c r="AD2010" s="20" t="s">
        <v>38</v>
      </c>
    </row>
    <row r="2011" spans="1:30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F2011">
        <v>1</v>
      </c>
      <c r="G2011">
        <v>0</v>
      </c>
      <c r="H2011" s="35">
        <v>41470</v>
      </c>
      <c r="I2011">
        <v>89</v>
      </c>
      <c r="J2011">
        <v>1045</v>
      </c>
      <c r="K2011">
        <v>61</v>
      </c>
      <c r="L2011">
        <v>338</v>
      </c>
      <c r="M2011">
        <v>60</v>
      </c>
      <c r="N2011">
        <v>46</v>
      </c>
      <c r="O2011">
        <v>46</v>
      </c>
      <c r="P2011">
        <v>3</v>
      </c>
      <c r="Q2011">
        <v>5</v>
      </c>
      <c r="R2011">
        <v>5</v>
      </c>
      <c r="S2011">
        <v>13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s="47">
        <f t="shared" si="31"/>
        <v>0</v>
      </c>
      <c r="AB2011">
        <v>0</v>
      </c>
      <c r="AD2011" t="s">
        <v>38</v>
      </c>
    </row>
    <row r="2012" spans="1:30" x14ac:dyDescent="0.25">
      <c r="A2012" s="20">
        <v>5316</v>
      </c>
      <c r="B2012" s="20">
        <v>1976</v>
      </c>
      <c r="C2012" s="20" t="s">
        <v>4</v>
      </c>
      <c r="D2012" s="20" t="s">
        <v>13</v>
      </c>
      <c r="E2012" s="20">
        <v>21024</v>
      </c>
      <c r="F2012" s="20">
        <v>0</v>
      </c>
      <c r="G2012" s="20">
        <v>0</v>
      </c>
      <c r="H2012" s="49">
        <v>41459</v>
      </c>
      <c r="I2012" s="20">
        <v>89</v>
      </c>
      <c r="J2012" s="20">
        <v>36</v>
      </c>
      <c r="K2012" s="20">
        <v>4</v>
      </c>
      <c r="L2012" s="20">
        <v>18</v>
      </c>
      <c r="M2012" s="20">
        <v>6</v>
      </c>
      <c r="N2012" s="20">
        <v>2</v>
      </c>
      <c r="O2012" s="20">
        <v>18</v>
      </c>
      <c r="P2012" s="20">
        <v>1</v>
      </c>
      <c r="Q2012" s="20">
        <v>2</v>
      </c>
      <c r="R2012" s="20">
        <v>0</v>
      </c>
      <c r="S2012" s="20">
        <v>4</v>
      </c>
      <c r="T2012" s="20">
        <v>7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47">
        <f t="shared" si="31"/>
        <v>0</v>
      </c>
      <c r="AB2012" s="20">
        <v>0</v>
      </c>
      <c r="AC2012" s="20"/>
      <c r="AD2012" s="20" t="s">
        <v>38</v>
      </c>
    </row>
    <row r="2013" spans="1:30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F2013">
        <v>2</v>
      </c>
      <c r="G2013">
        <v>0</v>
      </c>
      <c r="H2013" s="35">
        <v>41409</v>
      </c>
      <c r="I2013">
        <v>89</v>
      </c>
      <c r="J2013">
        <v>51</v>
      </c>
      <c r="K2013">
        <v>23</v>
      </c>
      <c r="L2013">
        <v>82</v>
      </c>
      <c r="M2013">
        <v>33</v>
      </c>
      <c r="N2013">
        <v>0</v>
      </c>
      <c r="O2013">
        <v>42</v>
      </c>
      <c r="P2013">
        <v>4</v>
      </c>
      <c r="Q2013">
        <v>5</v>
      </c>
      <c r="R2013">
        <v>1</v>
      </c>
      <c r="S2013">
        <v>3</v>
      </c>
      <c r="T2013">
        <v>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s="47">
        <f t="shared" si="31"/>
        <v>0</v>
      </c>
      <c r="AB2013">
        <v>0</v>
      </c>
      <c r="AD2013" t="s">
        <v>33</v>
      </c>
    </row>
    <row r="2014" spans="1:30" x14ac:dyDescent="0.25">
      <c r="A2014" s="20">
        <v>10598</v>
      </c>
      <c r="B2014" s="20">
        <v>1967</v>
      </c>
      <c r="C2014" s="20" t="s">
        <v>2</v>
      </c>
      <c r="D2014" s="20" t="s">
        <v>13</v>
      </c>
      <c r="E2014" s="20">
        <v>27943</v>
      </c>
      <c r="F2014" s="20">
        <v>1</v>
      </c>
      <c r="G2014" s="20">
        <v>1</v>
      </c>
      <c r="H2014" s="49">
        <v>41379</v>
      </c>
      <c r="I2014" s="20">
        <v>89</v>
      </c>
      <c r="J2014" s="20">
        <v>12</v>
      </c>
      <c r="K2014" s="20">
        <v>1</v>
      </c>
      <c r="L2014" s="20">
        <v>16</v>
      </c>
      <c r="M2014" s="20">
        <v>4</v>
      </c>
      <c r="N2014" s="20">
        <v>1</v>
      </c>
      <c r="O2014" s="20">
        <v>3</v>
      </c>
      <c r="P2014" s="20">
        <v>3</v>
      </c>
      <c r="Q2014" s="20">
        <v>2</v>
      </c>
      <c r="R2014" s="20">
        <v>0</v>
      </c>
      <c r="S2014" s="20">
        <v>3</v>
      </c>
      <c r="T2014" s="20">
        <v>8</v>
      </c>
      <c r="U2014" s="20">
        <v>0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47">
        <f t="shared" si="31"/>
        <v>0</v>
      </c>
      <c r="AB2014" s="20">
        <v>0</v>
      </c>
      <c r="AC2014" s="20"/>
      <c r="AD2014" s="20" t="s">
        <v>38</v>
      </c>
    </row>
    <row r="2015" spans="1:30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F2015">
        <v>0</v>
      </c>
      <c r="G2015">
        <v>1</v>
      </c>
      <c r="H2015" s="35">
        <v>41361</v>
      </c>
      <c r="I2015">
        <v>89</v>
      </c>
      <c r="J2015">
        <v>85</v>
      </c>
      <c r="K2015">
        <v>15</v>
      </c>
      <c r="L2015">
        <v>27</v>
      </c>
      <c r="M2015">
        <v>13</v>
      </c>
      <c r="N2015">
        <v>13</v>
      </c>
      <c r="O2015">
        <v>21</v>
      </c>
      <c r="P2015">
        <v>2</v>
      </c>
      <c r="Q2015">
        <v>3</v>
      </c>
      <c r="R2015">
        <v>1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s="47">
        <f t="shared" si="31"/>
        <v>0</v>
      </c>
      <c r="AB2015">
        <v>0</v>
      </c>
      <c r="AD2015" t="s">
        <v>38</v>
      </c>
    </row>
    <row r="2016" spans="1:30" x14ac:dyDescent="0.25">
      <c r="A2016" s="20">
        <v>3233</v>
      </c>
      <c r="B2016" s="20">
        <v>1965</v>
      </c>
      <c r="C2016" s="20" t="s">
        <v>3</v>
      </c>
      <c r="D2016" s="20" t="s">
        <v>14</v>
      </c>
      <c r="E2016" s="20">
        <v>62745</v>
      </c>
      <c r="F2016" s="20">
        <v>0</v>
      </c>
      <c r="G2016" s="20">
        <v>1</v>
      </c>
      <c r="H2016" s="49">
        <v>41356</v>
      </c>
      <c r="I2016" s="20">
        <v>89</v>
      </c>
      <c r="J2016" s="20">
        <v>562</v>
      </c>
      <c r="K2016" s="20">
        <v>21</v>
      </c>
      <c r="L2016" s="20">
        <v>464</v>
      </c>
      <c r="M2016" s="20">
        <v>28</v>
      </c>
      <c r="N2016" s="20">
        <v>10</v>
      </c>
      <c r="O2016" s="20">
        <v>32</v>
      </c>
      <c r="P2016" s="20">
        <v>3</v>
      </c>
      <c r="Q2016" s="20">
        <v>7</v>
      </c>
      <c r="R2016" s="20">
        <v>8</v>
      </c>
      <c r="S2016" s="20">
        <v>11</v>
      </c>
      <c r="T2016" s="20">
        <v>5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47">
        <f t="shared" si="31"/>
        <v>0</v>
      </c>
      <c r="AB2016" s="20">
        <v>0</v>
      </c>
      <c r="AC2016" s="20"/>
      <c r="AD2016" s="20" t="s">
        <v>33</v>
      </c>
    </row>
    <row r="2017" spans="1:30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F2017">
        <v>0</v>
      </c>
      <c r="G2017">
        <v>0</v>
      </c>
      <c r="H2017" s="35">
        <v>41276</v>
      </c>
      <c r="I2017">
        <v>89</v>
      </c>
      <c r="J2017">
        <v>6</v>
      </c>
      <c r="K2017">
        <v>4</v>
      </c>
      <c r="L2017">
        <v>25</v>
      </c>
      <c r="M2017">
        <v>15</v>
      </c>
      <c r="N2017">
        <v>12</v>
      </c>
      <c r="O2017">
        <v>13</v>
      </c>
      <c r="P2017">
        <v>2</v>
      </c>
      <c r="Q2017">
        <v>2</v>
      </c>
      <c r="R2017">
        <v>1</v>
      </c>
      <c r="S2017">
        <v>3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s="47">
        <f t="shared" si="31"/>
        <v>0</v>
      </c>
      <c r="AB2017">
        <v>0</v>
      </c>
      <c r="AD2017" t="s">
        <v>31</v>
      </c>
    </row>
    <row r="2018" spans="1:30" x14ac:dyDescent="0.25">
      <c r="A2018" s="20">
        <v>2975</v>
      </c>
      <c r="B2018" s="20">
        <v>1976</v>
      </c>
      <c r="C2018" s="20" t="s">
        <v>2</v>
      </c>
      <c r="D2018" s="20" t="s">
        <v>13</v>
      </c>
      <c r="E2018" s="20">
        <v>85606</v>
      </c>
      <c r="F2018" s="20">
        <v>0</v>
      </c>
      <c r="G2018" s="20">
        <v>1</v>
      </c>
      <c r="H2018" s="49">
        <v>41225</v>
      </c>
      <c r="I2018" s="20">
        <v>89</v>
      </c>
      <c r="J2018" s="20">
        <v>717</v>
      </c>
      <c r="K2018" s="20">
        <v>42</v>
      </c>
      <c r="L2018" s="20">
        <v>864</v>
      </c>
      <c r="M2018" s="20">
        <v>219</v>
      </c>
      <c r="N2018" s="20">
        <v>30</v>
      </c>
      <c r="O2018" s="20">
        <v>84</v>
      </c>
      <c r="P2018" s="20">
        <v>2</v>
      </c>
      <c r="Q2018" s="20">
        <v>6</v>
      </c>
      <c r="R2018" s="20">
        <v>7</v>
      </c>
      <c r="S2018" s="20">
        <v>9</v>
      </c>
      <c r="T2018" s="20">
        <v>3</v>
      </c>
      <c r="U2018" s="20">
        <v>0</v>
      </c>
      <c r="V2018" s="20">
        <v>0</v>
      </c>
      <c r="W2018" s="20">
        <v>0</v>
      </c>
      <c r="X2018" s="20">
        <v>1</v>
      </c>
      <c r="Y2018" s="20">
        <v>0</v>
      </c>
      <c r="Z2018" s="20">
        <v>0</v>
      </c>
      <c r="AA2018" s="47">
        <f t="shared" si="31"/>
        <v>1</v>
      </c>
      <c r="AB2018" s="20">
        <v>0</v>
      </c>
      <c r="AC2018" s="20"/>
      <c r="AD2018" s="20" t="s">
        <v>38</v>
      </c>
    </row>
    <row r="2019" spans="1:30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F2019">
        <v>0</v>
      </c>
      <c r="G2019">
        <v>0</v>
      </c>
      <c r="H2019" s="35">
        <v>41218</v>
      </c>
      <c r="I2019">
        <v>89</v>
      </c>
      <c r="J2019">
        <v>7</v>
      </c>
      <c r="K2019">
        <v>23</v>
      </c>
      <c r="L2019">
        <v>78</v>
      </c>
      <c r="M2019">
        <v>133</v>
      </c>
      <c r="N2019">
        <v>49</v>
      </c>
      <c r="O2019">
        <v>144</v>
      </c>
      <c r="P2019">
        <v>2</v>
      </c>
      <c r="Q2019">
        <v>4</v>
      </c>
      <c r="R2019">
        <v>2</v>
      </c>
      <c r="S2019">
        <v>5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s="47">
        <f t="shared" si="31"/>
        <v>0</v>
      </c>
      <c r="AB2019">
        <v>0</v>
      </c>
      <c r="AD2019" t="s">
        <v>38</v>
      </c>
    </row>
    <row r="2020" spans="1:30" x14ac:dyDescent="0.25">
      <c r="A2020" s="20">
        <v>3104</v>
      </c>
      <c r="B2020" s="20">
        <v>1961</v>
      </c>
      <c r="C2020" s="20" t="s">
        <v>2</v>
      </c>
      <c r="D2020" s="20" t="s">
        <v>9</v>
      </c>
      <c r="E2020" s="20">
        <v>82332</v>
      </c>
      <c r="F2020" s="20">
        <v>0</v>
      </c>
      <c r="G2020" s="20">
        <v>0</v>
      </c>
      <c r="H2020" s="49">
        <v>41169</v>
      </c>
      <c r="I2020" s="20">
        <v>89</v>
      </c>
      <c r="J2020" s="20">
        <v>830</v>
      </c>
      <c r="K2020" s="20">
        <v>59</v>
      </c>
      <c r="L2020" s="20">
        <v>968</v>
      </c>
      <c r="M2020" s="20">
        <v>51</v>
      </c>
      <c r="N2020" s="20">
        <v>79</v>
      </c>
      <c r="O2020" s="20">
        <v>19</v>
      </c>
      <c r="P2020" s="20">
        <v>1</v>
      </c>
      <c r="Q2020" s="20">
        <v>5</v>
      </c>
      <c r="R2020" s="20">
        <v>3</v>
      </c>
      <c r="S2020" s="20">
        <v>12</v>
      </c>
      <c r="T2020" s="20">
        <v>2</v>
      </c>
      <c r="U2020" s="20">
        <v>0</v>
      </c>
      <c r="V2020" s="20">
        <v>0</v>
      </c>
      <c r="W2020" s="20">
        <v>1</v>
      </c>
      <c r="X2020" s="20">
        <v>0</v>
      </c>
      <c r="Y2020" s="20">
        <v>0</v>
      </c>
      <c r="Z2020" s="20">
        <v>1</v>
      </c>
      <c r="AA2020" s="47">
        <f t="shared" si="31"/>
        <v>2</v>
      </c>
      <c r="AB2020" s="20">
        <v>0</v>
      </c>
      <c r="AC2020" s="20"/>
      <c r="AD2020" s="20" t="s">
        <v>32</v>
      </c>
    </row>
    <row r="2021" spans="1:30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F2021">
        <v>1</v>
      </c>
      <c r="G2021">
        <v>1</v>
      </c>
      <c r="H2021" s="35">
        <v>41782</v>
      </c>
      <c r="I2021">
        <v>90</v>
      </c>
      <c r="J2021">
        <v>29</v>
      </c>
      <c r="K2021">
        <v>0</v>
      </c>
      <c r="L2021">
        <v>14</v>
      </c>
      <c r="M2021">
        <v>0</v>
      </c>
      <c r="N2021">
        <v>0</v>
      </c>
      <c r="O2021">
        <v>2</v>
      </c>
      <c r="P2021">
        <v>2</v>
      </c>
      <c r="Q2021">
        <v>2</v>
      </c>
      <c r="R2021">
        <v>0</v>
      </c>
      <c r="S2021">
        <v>3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s="47">
        <f t="shared" si="31"/>
        <v>0</v>
      </c>
      <c r="AB2021">
        <v>0</v>
      </c>
      <c r="AD2021" t="s">
        <v>36</v>
      </c>
    </row>
    <row r="2022" spans="1:30" x14ac:dyDescent="0.25">
      <c r="A2022" s="20">
        <v>7419</v>
      </c>
      <c r="B2022" s="20">
        <v>1968</v>
      </c>
      <c r="C2022" s="20" t="s">
        <v>4</v>
      </c>
      <c r="D2022" s="20" t="s">
        <v>10</v>
      </c>
      <c r="E2022" s="20">
        <v>27071</v>
      </c>
      <c r="F2022" s="20">
        <v>1</v>
      </c>
      <c r="G2022" s="20">
        <v>0</v>
      </c>
      <c r="H2022" s="49">
        <v>41752</v>
      </c>
      <c r="I2022" s="20">
        <v>90</v>
      </c>
      <c r="J2022" s="20">
        <v>8</v>
      </c>
      <c r="K2022" s="20">
        <v>3</v>
      </c>
      <c r="L2022" s="20">
        <v>19</v>
      </c>
      <c r="M2022" s="20">
        <v>0</v>
      </c>
      <c r="N2022" s="20">
        <v>2</v>
      </c>
      <c r="O2022" s="20">
        <v>3</v>
      </c>
      <c r="P2022" s="20">
        <v>2</v>
      </c>
      <c r="Q2022" s="20">
        <v>2</v>
      </c>
      <c r="R2022" s="20">
        <v>0</v>
      </c>
      <c r="S2022" s="20">
        <v>3</v>
      </c>
      <c r="T2022" s="20">
        <v>6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47">
        <f t="shared" si="31"/>
        <v>0</v>
      </c>
      <c r="AB2022" s="20">
        <v>0</v>
      </c>
      <c r="AC2022" s="20"/>
      <c r="AD2022" s="20" t="s">
        <v>38</v>
      </c>
    </row>
    <row r="2023" spans="1:30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F2023">
        <v>0</v>
      </c>
      <c r="G2023">
        <v>0</v>
      </c>
      <c r="H2023" s="35">
        <v>41729</v>
      </c>
      <c r="I2023">
        <v>90</v>
      </c>
      <c r="J2023">
        <v>1020</v>
      </c>
      <c r="K2023">
        <v>31</v>
      </c>
      <c r="L2023">
        <v>430</v>
      </c>
      <c r="M2023">
        <v>62</v>
      </c>
      <c r="N2023">
        <v>63</v>
      </c>
      <c r="O2023">
        <v>79</v>
      </c>
      <c r="P2023">
        <v>1</v>
      </c>
      <c r="Q2023">
        <v>4</v>
      </c>
      <c r="R2023">
        <v>6</v>
      </c>
      <c r="S2023">
        <v>4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 s="47">
        <f t="shared" si="31"/>
        <v>1</v>
      </c>
      <c r="AB2023">
        <v>0</v>
      </c>
      <c r="AD2023" t="s">
        <v>38</v>
      </c>
    </row>
    <row r="2024" spans="1:30" x14ac:dyDescent="0.25">
      <c r="A2024" s="20">
        <v>832</v>
      </c>
      <c r="B2024" s="20">
        <v>1966</v>
      </c>
      <c r="C2024" s="20" t="s">
        <v>3</v>
      </c>
      <c r="D2024" s="20" t="s">
        <v>13</v>
      </c>
      <c r="E2024" s="20">
        <v>65814</v>
      </c>
      <c r="F2024" s="20">
        <v>0</v>
      </c>
      <c r="G2024" s="20">
        <v>1</v>
      </c>
      <c r="H2024" s="49">
        <v>41700</v>
      </c>
      <c r="I2024" s="20">
        <v>90</v>
      </c>
      <c r="J2024" s="20">
        <v>561</v>
      </c>
      <c r="K2024" s="20">
        <v>14</v>
      </c>
      <c r="L2024" s="20">
        <v>113</v>
      </c>
      <c r="M2024" s="20">
        <v>10</v>
      </c>
      <c r="N2024" s="20">
        <v>14</v>
      </c>
      <c r="O2024" s="20">
        <v>35</v>
      </c>
      <c r="P2024" s="20">
        <v>3</v>
      </c>
      <c r="Q2024" s="20">
        <v>8</v>
      </c>
      <c r="R2024" s="20">
        <v>2</v>
      </c>
      <c r="S2024" s="20">
        <v>10</v>
      </c>
      <c r="T2024" s="20">
        <v>5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47">
        <f t="shared" si="31"/>
        <v>0</v>
      </c>
      <c r="AB2024" s="20">
        <v>0</v>
      </c>
      <c r="AC2024" s="20"/>
      <c r="AD2024" s="20" t="s">
        <v>38</v>
      </c>
    </row>
    <row r="2025" spans="1:30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F2025">
        <v>0</v>
      </c>
      <c r="G2025">
        <v>0</v>
      </c>
      <c r="H2025" s="35">
        <v>41665</v>
      </c>
      <c r="I2025">
        <v>90</v>
      </c>
      <c r="J2025">
        <v>680</v>
      </c>
      <c r="K2025">
        <v>11</v>
      </c>
      <c r="L2025">
        <v>392</v>
      </c>
      <c r="M2025">
        <v>75</v>
      </c>
      <c r="N2025">
        <v>0</v>
      </c>
      <c r="O2025">
        <v>0</v>
      </c>
      <c r="P2025">
        <v>1</v>
      </c>
      <c r="Q2025">
        <v>2</v>
      </c>
      <c r="R2025">
        <v>11</v>
      </c>
      <c r="S2025">
        <v>4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s="47">
        <f t="shared" si="31"/>
        <v>0</v>
      </c>
      <c r="AB2025">
        <v>0</v>
      </c>
      <c r="AD2025" t="s">
        <v>37</v>
      </c>
    </row>
    <row r="2026" spans="1:30" x14ac:dyDescent="0.25">
      <c r="A2026" s="20">
        <v>11030</v>
      </c>
      <c r="B2026" s="20">
        <v>1976</v>
      </c>
      <c r="C2026" s="20" t="s">
        <v>4</v>
      </c>
      <c r="D2026" s="20" t="s">
        <v>14</v>
      </c>
      <c r="E2026" s="20">
        <v>33181</v>
      </c>
      <c r="F2026" s="20">
        <v>1</v>
      </c>
      <c r="G2026" s="20">
        <v>0</v>
      </c>
      <c r="H2026" s="49">
        <v>41642</v>
      </c>
      <c r="I2026" s="20">
        <v>90</v>
      </c>
      <c r="J2026" s="20">
        <v>9</v>
      </c>
      <c r="K2026" s="20">
        <v>0</v>
      </c>
      <c r="L2026" s="20">
        <v>3</v>
      </c>
      <c r="M2026" s="20">
        <v>0</v>
      </c>
      <c r="N2026" s="20">
        <v>0</v>
      </c>
      <c r="O2026" s="20">
        <v>4</v>
      </c>
      <c r="P2026" s="20">
        <v>1</v>
      </c>
      <c r="Q2026" s="20">
        <v>1</v>
      </c>
      <c r="R2026" s="20">
        <v>0</v>
      </c>
      <c r="S2026" s="20">
        <v>2</v>
      </c>
      <c r="T2026" s="20">
        <v>6</v>
      </c>
      <c r="U2026" s="20">
        <v>1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47">
        <f t="shared" si="31"/>
        <v>1</v>
      </c>
      <c r="AB2026" s="20">
        <v>0</v>
      </c>
      <c r="AC2026" s="20"/>
      <c r="AD2026" s="20" t="s">
        <v>38</v>
      </c>
    </row>
    <row r="2027" spans="1:30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F2027">
        <v>0</v>
      </c>
      <c r="G2027">
        <v>0</v>
      </c>
      <c r="H2027" s="35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s="47">
        <f t="shared" si="31"/>
        <v>0</v>
      </c>
      <c r="AB2027">
        <v>0</v>
      </c>
      <c r="AD2027" t="s">
        <v>38</v>
      </c>
    </row>
    <row r="2028" spans="1:30" x14ac:dyDescent="0.25">
      <c r="A2028" s="20">
        <v>450</v>
      </c>
      <c r="B2028" s="20">
        <v>1958</v>
      </c>
      <c r="C2028" s="20" t="s">
        <v>4</v>
      </c>
      <c r="D2028" s="20" t="s">
        <v>13</v>
      </c>
      <c r="E2028" s="20">
        <v>42315</v>
      </c>
      <c r="F2028" s="20">
        <v>0</v>
      </c>
      <c r="G2028" s="20">
        <v>1</v>
      </c>
      <c r="H2028" s="49">
        <v>41467</v>
      </c>
      <c r="I2028" s="20">
        <v>90</v>
      </c>
      <c r="J2028" s="20">
        <v>67</v>
      </c>
      <c r="K2028" s="20">
        <v>15</v>
      </c>
      <c r="L2028" s="20">
        <v>80</v>
      </c>
      <c r="M2028" s="20">
        <v>17</v>
      </c>
      <c r="N2028" s="20">
        <v>11</v>
      </c>
      <c r="O2028" s="20">
        <v>80</v>
      </c>
      <c r="P2028" s="20">
        <v>3</v>
      </c>
      <c r="Q2028" s="20">
        <v>1</v>
      </c>
      <c r="R2028" s="20">
        <v>4</v>
      </c>
      <c r="S2028" s="20">
        <v>4</v>
      </c>
      <c r="T2028" s="20">
        <v>3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47">
        <f t="shared" si="31"/>
        <v>0</v>
      </c>
      <c r="AB2028" s="20">
        <v>0</v>
      </c>
      <c r="AC2028" s="20"/>
      <c r="AD2028" s="20" t="s">
        <v>31</v>
      </c>
    </row>
    <row r="2029" spans="1:30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F2029">
        <v>1</v>
      </c>
      <c r="G2029">
        <v>1</v>
      </c>
      <c r="H2029" s="35">
        <v>41415</v>
      </c>
      <c r="I2029">
        <v>90</v>
      </c>
      <c r="J2029">
        <v>26</v>
      </c>
      <c r="K2029">
        <v>1</v>
      </c>
      <c r="L2029">
        <v>10</v>
      </c>
      <c r="M2029">
        <v>2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3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s="47">
        <f t="shared" si="31"/>
        <v>0</v>
      </c>
      <c r="AB2029">
        <v>0</v>
      </c>
      <c r="AD2029" t="s">
        <v>34</v>
      </c>
    </row>
    <row r="2030" spans="1:30" x14ac:dyDescent="0.25">
      <c r="A2030" s="20">
        <v>4990</v>
      </c>
      <c r="B2030" s="20">
        <v>1954</v>
      </c>
      <c r="C2030" s="20" t="s">
        <v>2</v>
      </c>
      <c r="D2030" s="20" t="s">
        <v>14</v>
      </c>
      <c r="E2030" s="20">
        <v>59111</v>
      </c>
      <c r="F2030" s="20">
        <v>0</v>
      </c>
      <c r="G2030" s="20">
        <v>0</v>
      </c>
      <c r="H2030" s="49">
        <v>41396</v>
      </c>
      <c r="I2030" s="20">
        <v>90</v>
      </c>
      <c r="J2030" s="20">
        <v>524</v>
      </c>
      <c r="K2030" s="20">
        <v>0</v>
      </c>
      <c r="L2030" s="20">
        <v>134</v>
      </c>
      <c r="M2030" s="20">
        <v>28</v>
      </c>
      <c r="N2030" s="20">
        <v>28</v>
      </c>
      <c r="O2030" s="20">
        <v>155</v>
      </c>
      <c r="P2030" s="20">
        <v>1</v>
      </c>
      <c r="Q2030" s="20">
        <v>11</v>
      </c>
      <c r="R2030" s="20">
        <v>1</v>
      </c>
      <c r="S2030" s="20">
        <v>8</v>
      </c>
      <c r="T2030" s="20">
        <v>7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47">
        <f t="shared" si="31"/>
        <v>0</v>
      </c>
      <c r="AB2030" s="20">
        <v>0</v>
      </c>
      <c r="AC2030" s="20"/>
      <c r="AD2030" s="20" t="s">
        <v>34</v>
      </c>
    </row>
    <row r="2031" spans="1:30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F2031">
        <v>0</v>
      </c>
      <c r="G2031">
        <v>1</v>
      </c>
      <c r="H2031" s="35">
        <v>41391</v>
      </c>
      <c r="I2031">
        <v>90</v>
      </c>
      <c r="J2031">
        <v>138</v>
      </c>
      <c r="K2031">
        <v>3</v>
      </c>
      <c r="L2031">
        <v>38</v>
      </c>
      <c r="M2031">
        <v>4</v>
      </c>
      <c r="N2031">
        <v>0</v>
      </c>
      <c r="O2031">
        <v>59</v>
      </c>
      <c r="P2031">
        <v>3</v>
      </c>
      <c r="Q2031">
        <v>3</v>
      </c>
      <c r="R2031">
        <v>2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s="47">
        <f t="shared" si="31"/>
        <v>0</v>
      </c>
      <c r="AB2031">
        <v>0</v>
      </c>
      <c r="AD2031" t="s">
        <v>32</v>
      </c>
    </row>
    <row r="2032" spans="1:30" x14ac:dyDescent="0.25">
      <c r="A2032" s="20">
        <v>4351</v>
      </c>
      <c r="B2032" s="20">
        <v>1955</v>
      </c>
      <c r="C2032" s="20" t="s">
        <v>2</v>
      </c>
      <c r="D2032" s="20" t="s">
        <v>10</v>
      </c>
      <c r="E2032" s="20">
        <v>37244</v>
      </c>
      <c r="F2032" s="20">
        <v>1</v>
      </c>
      <c r="G2032" s="20">
        <v>1</v>
      </c>
      <c r="H2032" s="49">
        <v>41391</v>
      </c>
      <c r="I2032" s="20">
        <v>90</v>
      </c>
      <c r="J2032" s="20">
        <v>18</v>
      </c>
      <c r="K2032" s="20">
        <v>2</v>
      </c>
      <c r="L2032" s="20">
        <v>10</v>
      </c>
      <c r="M2032" s="20">
        <v>0</v>
      </c>
      <c r="N2032" s="20">
        <v>0</v>
      </c>
      <c r="O2032" s="20">
        <v>25</v>
      </c>
      <c r="P2032" s="20">
        <v>1</v>
      </c>
      <c r="Q2032" s="20">
        <v>1</v>
      </c>
      <c r="R2032" s="20">
        <v>1</v>
      </c>
      <c r="S2032" s="20">
        <v>2</v>
      </c>
      <c r="T2032" s="20">
        <v>7</v>
      </c>
      <c r="U2032" s="20">
        <v>1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47">
        <f t="shared" si="31"/>
        <v>1</v>
      </c>
      <c r="AB2032" s="20">
        <v>0</v>
      </c>
      <c r="AC2032" s="20"/>
      <c r="AD2032" s="20" t="s">
        <v>38</v>
      </c>
    </row>
    <row r="2033" spans="1:30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F2033">
        <v>1</v>
      </c>
      <c r="G2033">
        <v>2</v>
      </c>
      <c r="H2033" s="35">
        <v>41372</v>
      </c>
      <c r="I2033">
        <v>90</v>
      </c>
      <c r="J2033">
        <v>856</v>
      </c>
      <c r="K2033">
        <v>59</v>
      </c>
      <c r="L2033">
        <v>487</v>
      </c>
      <c r="M2033">
        <v>58</v>
      </c>
      <c r="N2033">
        <v>29</v>
      </c>
      <c r="O2033">
        <v>73</v>
      </c>
      <c r="P2033">
        <v>7</v>
      </c>
      <c r="Q2033">
        <v>2</v>
      </c>
      <c r="R2033">
        <v>5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s="47">
        <f t="shared" si="31"/>
        <v>0</v>
      </c>
      <c r="AB2033">
        <v>0</v>
      </c>
      <c r="AD2033" t="s">
        <v>32</v>
      </c>
    </row>
    <row r="2034" spans="1:30" x14ac:dyDescent="0.25">
      <c r="A2034" s="20">
        <v>5667</v>
      </c>
      <c r="B2034" s="20">
        <v>1964</v>
      </c>
      <c r="C2034" s="20" t="s">
        <v>3</v>
      </c>
      <c r="D2034" s="20" t="s">
        <v>14</v>
      </c>
      <c r="E2034" s="20">
        <v>60896</v>
      </c>
      <c r="F2034" s="20">
        <v>0</v>
      </c>
      <c r="G2034" s="20">
        <v>1</v>
      </c>
      <c r="H2034" s="49">
        <v>41193</v>
      </c>
      <c r="I2034" s="20">
        <v>90</v>
      </c>
      <c r="J2034" s="20">
        <v>1013</v>
      </c>
      <c r="K2034" s="20">
        <v>30</v>
      </c>
      <c r="L2034" s="20">
        <v>399</v>
      </c>
      <c r="M2034" s="20">
        <v>60</v>
      </c>
      <c r="N2034" s="20">
        <v>46</v>
      </c>
      <c r="O2034" s="20">
        <v>153</v>
      </c>
      <c r="P2034" s="20">
        <v>3</v>
      </c>
      <c r="Q2034" s="20">
        <v>9</v>
      </c>
      <c r="R2034" s="20">
        <v>10</v>
      </c>
      <c r="S2034" s="20">
        <v>4</v>
      </c>
      <c r="T2034" s="20">
        <v>6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1</v>
      </c>
      <c r="AA2034" s="47">
        <f t="shared" si="31"/>
        <v>1</v>
      </c>
      <c r="AB2034" s="20">
        <v>0</v>
      </c>
      <c r="AC2034" s="20"/>
      <c r="AD2034" s="20" t="s">
        <v>37</v>
      </c>
    </row>
    <row r="2035" spans="1:30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F2035">
        <v>0</v>
      </c>
      <c r="G2035">
        <v>0</v>
      </c>
      <c r="H2035" s="35">
        <v>41152</v>
      </c>
      <c r="I2035">
        <v>90</v>
      </c>
      <c r="J2035">
        <v>864</v>
      </c>
      <c r="K2035">
        <v>134</v>
      </c>
      <c r="L2035">
        <v>768</v>
      </c>
      <c r="M2035">
        <v>150</v>
      </c>
      <c r="N2035">
        <v>38</v>
      </c>
      <c r="O2035">
        <v>172</v>
      </c>
      <c r="P2035">
        <v>1</v>
      </c>
      <c r="Q2035">
        <v>4</v>
      </c>
      <c r="R2035">
        <v>10</v>
      </c>
      <c r="S2035">
        <v>5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s="47">
        <f t="shared" si="31"/>
        <v>0</v>
      </c>
      <c r="AB2035">
        <v>0</v>
      </c>
      <c r="AD2035" t="s">
        <v>33</v>
      </c>
    </row>
    <row r="2036" spans="1:30" x14ac:dyDescent="0.25">
      <c r="A2036" s="20">
        <v>2747</v>
      </c>
      <c r="B2036" s="20">
        <v>1988</v>
      </c>
      <c r="C2036" s="20" t="s">
        <v>3</v>
      </c>
      <c r="D2036" s="20" t="s">
        <v>14</v>
      </c>
      <c r="E2036" s="20">
        <v>67546</v>
      </c>
      <c r="F2036" s="20">
        <v>0</v>
      </c>
      <c r="G2036" s="20">
        <v>0</v>
      </c>
      <c r="H2036" s="49">
        <v>41152</v>
      </c>
      <c r="I2036" s="20">
        <v>90</v>
      </c>
      <c r="J2036" s="20">
        <v>864</v>
      </c>
      <c r="K2036" s="20">
        <v>134</v>
      </c>
      <c r="L2036" s="20">
        <v>768</v>
      </c>
      <c r="M2036" s="20">
        <v>150</v>
      </c>
      <c r="N2036" s="20">
        <v>38</v>
      </c>
      <c r="O2036" s="20">
        <v>172</v>
      </c>
      <c r="P2036" s="20">
        <v>1</v>
      </c>
      <c r="Q2036" s="20">
        <v>4</v>
      </c>
      <c r="R2036" s="20">
        <v>10</v>
      </c>
      <c r="S2036" s="20">
        <v>5</v>
      </c>
      <c r="T2036" s="20">
        <v>3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47">
        <f t="shared" si="31"/>
        <v>0</v>
      </c>
      <c r="AB2036" s="20">
        <v>0</v>
      </c>
      <c r="AC2036" s="20"/>
      <c r="AD2036" s="20" t="s">
        <v>38</v>
      </c>
    </row>
    <row r="2037" spans="1:30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F2037">
        <v>1</v>
      </c>
      <c r="G2037">
        <v>0</v>
      </c>
      <c r="H2037" s="35">
        <v>41143</v>
      </c>
      <c r="I2037">
        <v>90</v>
      </c>
      <c r="J2037">
        <v>85</v>
      </c>
      <c r="K2037">
        <v>44</v>
      </c>
      <c r="L2037">
        <v>54</v>
      </c>
      <c r="M2037">
        <v>102</v>
      </c>
      <c r="N2037">
        <v>78</v>
      </c>
      <c r="O2037">
        <v>6</v>
      </c>
      <c r="P2037">
        <v>3</v>
      </c>
      <c r="Q2037">
        <v>5</v>
      </c>
      <c r="R2037">
        <v>1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s="47">
        <f t="shared" si="31"/>
        <v>0</v>
      </c>
      <c r="AB2037">
        <v>0</v>
      </c>
      <c r="AD2037" t="s">
        <v>38</v>
      </c>
    </row>
    <row r="2038" spans="1:30" x14ac:dyDescent="0.25">
      <c r="A2038" s="20">
        <v>4148</v>
      </c>
      <c r="B2038" s="20">
        <v>1972</v>
      </c>
      <c r="C2038" s="20" t="s">
        <v>2</v>
      </c>
      <c r="D2038" s="20" t="s">
        <v>14</v>
      </c>
      <c r="E2038" s="20">
        <v>38988</v>
      </c>
      <c r="F2038" s="20">
        <v>1</v>
      </c>
      <c r="G2038" s="20">
        <v>2</v>
      </c>
      <c r="H2038" s="49">
        <v>41141</v>
      </c>
      <c r="I2038" s="20">
        <v>90</v>
      </c>
      <c r="J2038" s="20">
        <v>164</v>
      </c>
      <c r="K2038" s="20">
        <v>24</v>
      </c>
      <c r="L2038" s="20">
        <v>103</v>
      </c>
      <c r="M2038" s="20">
        <v>12</v>
      </c>
      <c r="N2038" s="20">
        <v>3</v>
      </c>
      <c r="O2038" s="20">
        <v>42</v>
      </c>
      <c r="P2038" s="20">
        <v>7</v>
      </c>
      <c r="Q2038" s="20">
        <v>5</v>
      </c>
      <c r="R2038" s="20">
        <v>1</v>
      </c>
      <c r="S2038" s="20">
        <v>6</v>
      </c>
      <c r="T2038" s="20">
        <v>8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47">
        <f t="shared" si="31"/>
        <v>0</v>
      </c>
      <c r="AB2038" s="20">
        <v>0</v>
      </c>
      <c r="AC2038" s="20"/>
      <c r="AD2038" s="20" t="s">
        <v>38</v>
      </c>
    </row>
    <row r="2039" spans="1:30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F2039">
        <v>0</v>
      </c>
      <c r="G2039">
        <v>0</v>
      </c>
      <c r="H2039" s="35">
        <v>41139</v>
      </c>
      <c r="I2039">
        <v>90</v>
      </c>
      <c r="J2039">
        <v>620</v>
      </c>
      <c r="K2039">
        <v>54</v>
      </c>
      <c r="L2039">
        <v>239</v>
      </c>
      <c r="M2039">
        <v>99</v>
      </c>
      <c r="N2039">
        <v>98</v>
      </c>
      <c r="O2039">
        <v>119</v>
      </c>
      <c r="P2039">
        <v>2</v>
      </c>
      <c r="Q2039">
        <v>9</v>
      </c>
      <c r="R2039">
        <v>7</v>
      </c>
      <c r="S2039">
        <v>10</v>
      </c>
      <c r="T2039">
        <v>7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 s="47">
        <f t="shared" si="31"/>
        <v>3</v>
      </c>
      <c r="AB2039">
        <v>0</v>
      </c>
      <c r="AD2039" t="s">
        <v>38</v>
      </c>
    </row>
    <row r="2040" spans="1:30" x14ac:dyDescent="0.25">
      <c r="A2040" s="20">
        <v>1291</v>
      </c>
      <c r="B2040" s="20">
        <v>1978</v>
      </c>
      <c r="C2040" s="20" t="s">
        <v>3</v>
      </c>
      <c r="D2040" s="20" t="s">
        <v>13</v>
      </c>
      <c r="E2040" s="20">
        <v>27683</v>
      </c>
      <c r="F2040" s="20">
        <v>1</v>
      </c>
      <c r="G2040" s="20">
        <v>0</v>
      </c>
      <c r="H2040" s="49">
        <v>41125</v>
      </c>
      <c r="I2040" s="20">
        <v>90</v>
      </c>
      <c r="J2040" s="20">
        <v>152</v>
      </c>
      <c r="K2040" s="20">
        <v>9</v>
      </c>
      <c r="L2040" s="20">
        <v>121</v>
      </c>
      <c r="M2040" s="20">
        <v>12</v>
      </c>
      <c r="N2040" s="20">
        <v>12</v>
      </c>
      <c r="O2040" s="20">
        <v>45</v>
      </c>
      <c r="P2040" s="20">
        <v>4</v>
      </c>
      <c r="Q2040" s="20">
        <v>6</v>
      </c>
      <c r="R2040" s="20">
        <v>2</v>
      </c>
      <c r="S2040" s="20">
        <v>4</v>
      </c>
      <c r="T2040" s="20">
        <v>8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47">
        <f t="shared" si="31"/>
        <v>0</v>
      </c>
      <c r="AB2040" s="20">
        <v>0</v>
      </c>
      <c r="AC2040" s="20"/>
      <c r="AD2040" s="20" t="s">
        <v>38</v>
      </c>
    </row>
    <row r="2041" spans="1:30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F2041">
        <v>1</v>
      </c>
      <c r="G2041">
        <v>0</v>
      </c>
      <c r="H2041" s="35">
        <v>41755</v>
      </c>
      <c r="I2041">
        <v>91</v>
      </c>
      <c r="J2041">
        <v>68</v>
      </c>
      <c r="K2041">
        <v>8</v>
      </c>
      <c r="L2041">
        <v>18</v>
      </c>
      <c r="M2041">
        <v>19</v>
      </c>
      <c r="N2041">
        <v>8</v>
      </c>
      <c r="O2041">
        <v>12</v>
      </c>
      <c r="P2041">
        <v>2</v>
      </c>
      <c r="Q2041">
        <v>2</v>
      </c>
      <c r="R2041">
        <v>1</v>
      </c>
      <c r="S2041">
        <v>4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s="47">
        <f t="shared" si="31"/>
        <v>0</v>
      </c>
      <c r="AB2041">
        <v>0</v>
      </c>
      <c r="AD2041" t="s">
        <v>38</v>
      </c>
    </row>
    <row r="2042" spans="1:30" x14ac:dyDescent="0.25">
      <c r="A2042" s="20">
        <v>7270</v>
      </c>
      <c r="B2042" s="20">
        <v>1981</v>
      </c>
      <c r="C2042" s="20" t="s">
        <v>2</v>
      </c>
      <c r="D2042" s="20" t="s">
        <v>10</v>
      </c>
      <c r="E2042" s="20">
        <v>56981</v>
      </c>
      <c r="F2042" s="20">
        <v>0</v>
      </c>
      <c r="G2042" s="20">
        <v>0</v>
      </c>
      <c r="H2042" s="49">
        <v>41664</v>
      </c>
      <c r="I2042" s="20">
        <v>91</v>
      </c>
      <c r="J2042" s="20">
        <v>908</v>
      </c>
      <c r="K2042" s="20">
        <v>48</v>
      </c>
      <c r="L2042" s="20">
        <v>217</v>
      </c>
      <c r="M2042" s="20">
        <v>32</v>
      </c>
      <c r="N2042" s="20">
        <v>12</v>
      </c>
      <c r="O2042" s="20">
        <v>24</v>
      </c>
      <c r="P2042" s="20">
        <v>1</v>
      </c>
      <c r="Q2042" s="20">
        <v>2</v>
      </c>
      <c r="R2042" s="20">
        <v>3</v>
      </c>
      <c r="S2042" s="20">
        <v>13</v>
      </c>
      <c r="T2042" s="20">
        <v>6</v>
      </c>
      <c r="U2042" s="20">
        <v>0</v>
      </c>
      <c r="V2042" s="20">
        <v>1</v>
      </c>
      <c r="W2042" s="20">
        <v>0</v>
      </c>
      <c r="X2042" s="20">
        <v>0</v>
      </c>
      <c r="Y2042" s="20">
        <v>0</v>
      </c>
      <c r="Z2042" s="20">
        <v>0</v>
      </c>
      <c r="AA2042" s="47">
        <f t="shared" si="31"/>
        <v>1</v>
      </c>
      <c r="AB2042" s="20">
        <v>0</v>
      </c>
      <c r="AC2042" s="20"/>
      <c r="AD2042" s="20" t="s">
        <v>33</v>
      </c>
    </row>
    <row r="2043" spans="1:30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F2043">
        <v>1</v>
      </c>
      <c r="G2043">
        <v>0</v>
      </c>
      <c r="H2043" s="35">
        <v>41644</v>
      </c>
      <c r="I2043">
        <v>91</v>
      </c>
      <c r="J2043">
        <v>53</v>
      </c>
      <c r="K2043">
        <v>3</v>
      </c>
      <c r="L2043">
        <v>49</v>
      </c>
      <c r="M2043">
        <v>7</v>
      </c>
      <c r="N2043">
        <v>4</v>
      </c>
      <c r="O2043">
        <v>5</v>
      </c>
      <c r="P2043">
        <v>4</v>
      </c>
      <c r="Q2043">
        <v>3</v>
      </c>
      <c r="R2043">
        <v>0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s="47">
        <f t="shared" si="31"/>
        <v>0</v>
      </c>
      <c r="AB2043">
        <v>0</v>
      </c>
      <c r="AD2043" t="s">
        <v>37</v>
      </c>
    </row>
    <row r="2044" spans="1:30" x14ac:dyDescent="0.25">
      <c r="A2044" s="20">
        <v>10394</v>
      </c>
      <c r="B2044" s="20">
        <v>1984</v>
      </c>
      <c r="C2044" s="20" t="s">
        <v>2</v>
      </c>
      <c r="D2044" s="20" t="s">
        <v>14</v>
      </c>
      <c r="E2044" s="20">
        <v>90000</v>
      </c>
      <c r="F2044" s="20">
        <v>0</v>
      </c>
      <c r="G2044" s="20">
        <v>0</v>
      </c>
      <c r="H2044" s="49">
        <v>41631</v>
      </c>
      <c r="I2044" s="20">
        <v>91</v>
      </c>
      <c r="J2044" s="20">
        <v>675</v>
      </c>
      <c r="K2044" s="20">
        <v>144</v>
      </c>
      <c r="L2044" s="20">
        <v>133</v>
      </c>
      <c r="M2044" s="20">
        <v>94</v>
      </c>
      <c r="N2044" s="20">
        <v>192</v>
      </c>
      <c r="O2044" s="20">
        <v>241</v>
      </c>
      <c r="P2044" s="20">
        <v>1</v>
      </c>
      <c r="Q2044" s="20">
        <v>4</v>
      </c>
      <c r="R2044" s="20">
        <v>8</v>
      </c>
      <c r="S2044" s="20">
        <v>5</v>
      </c>
      <c r="T2044" s="20">
        <v>1</v>
      </c>
      <c r="U2044" s="20">
        <v>1</v>
      </c>
      <c r="V2044" s="20">
        <v>0</v>
      </c>
      <c r="W2044" s="20">
        <v>1</v>
      </c>
      <c r="X2044" s="20">
        <v>1</v>
      </c>
      <c r="Y2044" s="20">
        <v>0</v>
      </c>
      <c r="Z2044" s="20">
        <v>0</v>
      </c>
      <c r="AA2044" s="47">
        <f t="shared" si="31"/>
        <v>3</v>
      </c>
      <c r="AB2044" s="20">
        <v>0</v>
      </c>
      <c r="AC2044" s="20"/>
      <c r="AD2044" s="20" t="s">
        <v>37</v>
      </c>
    </row>
    <row r="2045" spans="1:30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F2045">
        <v>0</v>
      </c>
      <c r="G2045">
        <v>1</v>
      </c>
      <c r="H2045" s="35">
        <v>41630</v>
      </c>
      <c r="I2045">
        <v>91</v>
      </c>
      <c r="J2045">
        <v>208</v>
      </c>
      <c r="K2045">
        <v>7</v>
      </c>
      <c r="L2045">
        <v>82</v>
      </c>
      <c r="M2045">
        <v>30</v>
      </c>
      <c r="N2045">
        <v>66</v>
      </c>
      <c r="O2045">
        <v>35</v>
      </c>
      <c r="P2045">
        <v>2</v>
      </c>
      <c r="Q2045">
        <v>3</v>
      </c>
      <c r="R2045">
        <v>2</v>
      </c>
      <c r="S2045">
        <v>9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s="47">
        <f t="shared" si="31"/>
        <v>0</v>
      </c>
      <c r="AB2045">
        <v>0</v>
      </c>
      <c r="AD2045" t="s">
        <v>38</v>
      </c>
    </row>
    <row r="2046" spans="1:30" x14ac:dyDescent="0.25">
      <c r="A2046" s="20">
        <v>451</v>
      </c>
      <c r="B2046" s="20">
        <v>1989</v>
      </c>
      <c r="C2046" s="20" t="s">
        <v>2</v>
      </c>
      <c r="D2046" s="20" t="s">
        <v>9</v>
      </c>
      <c r="E2046" s="20">
        <v>9255</v>
      </c>
      <c r="F2046" s="20">
        <v>1</v>
      </c>
      <c r="G2046" s="20">
        <v>0</v>
      </c>
      <c r="H2046" s="49">
        <v>41628</v>
      </c>
      <c r="I2046" s="20">
        <v>91</v>
      </c>
      <c r="J2046" s="20">
        <v>9</v>
      </c>
      <c r="K2046" s="20">
        <v>0</v>
      </c>
      <c r="L2046" s="20">
        <v>7</v>
      </c>
      <c r="M2046" s="20">
        <v>2</v>
      </c>
      <c r="N2046" s="20">
        <v>0</v>
      </c>
      <c r="O2046" s="20">
        <v>4</v>
      </c>
      <c r="P2046" s="20">
        <v>1</v>
      </c>
      <c r="Q2046" s="20">
        <v>1</v>
      </c>
      <c r="R2046" s="20">
        <v>1</v>
      </c>
      <c r="S2046" s="20">
        <v>2</v>
      </c>
      <c r="T2046" s="20">
        <v>8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47">
        <f t="shared" si="31"/>
        <v>0</v>
      </c>
      <c r="AB2046" s="20">
        <v>0</v>
      </c>
      <c r="AC2046" s="20"/>
      <c r="AD2046" s="20" t="s">
        <v>36</v>
      </c>
    </row>
    <row r="2047" spans="1:30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F2047">
        <v>1</v>
      </c>
      <c r="G2047">
        <v>1</v>
      </c>
      <c r="H2047" s="35">
        <v>41615</v>
      </c>
      <c r="I2047">
        <v>91</v>
      </c>
      <c r="J2047">
        <v>4</v>
      </c>
      <c r="K2047">
        <v>0</v>
      </c>
      <c r="L2047">
        <v>5</v>
      </c>
      <c r="M2047">
        <v>0</v>
      </c>
      <c r="N2047">
        <v>1</v>
      </c>
      <c r="O2047">
        <v>5</v>
      </c>
      <c r="P2047">
        <v>1</v>
      </c>
      <c r="Q2047">
        <v>1</v>
      </c>
      <c r="R2047">
        <v>0</v>
      </c>
      <c r="S2047">
        <v>2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s="47">
        <f t="shared" si="31"/>
        <v>0</v>
      </c>
      <c r="AB2047">
        <v>0</v>
      </c>
      <c r="AD2047" t="s">
        <v>38</v>
      </c>
    </row>
    <row r="2048" spans="1:30" x14ac:dyDescent="0.25">
      <c r="A2048" s="20">
        <v>10678</v>
      </c>
      <c r="B2048" s="20">
        <v>1959</v>
      </c>
      <c r="C2048" s="20" t="s">
        <v>2</v>
      </c>
      <c r="D2048" s="20" t="s">
        <v>13</v>
      </c>
      <c r="E2048" s="20">
        <v>71232</v>
      </c>
      <c r="F2048" s="20">
        <v>0</v>
      </c>
      <c r="G2048" s="20">
        <v>1</v>
      </c>
      <c r="H2048" s="49">
        <v>41606</v>
      </c>
      <c r="I2048" s="20">
        <v>91</v>
      </c>
      <c r="J2048" s="20">
        <v>653</v>
      </c>
      <c r="K2048" s="20">
        <v>17</v>
      </c>
      <c r="L2048" s="20">
        <v>170</v>
      </c>
      <c r="M2048" s="20">
        <v>34</v>
      </c>
      <c r="N2048" s="20">
        <v>26</v>
      </c>
      <c r="O2048" s="20">
        <v>17</v>
      </c>
      <c r="P2048" s="20">
        <v>2</v>
      </c>
      <c r="Q2048" s="20">
        <v>11</v>
      </c>
      <c r="R2048" s="20">
        <v>2</v>
      </c>
      <c r="S2048" s="20">
        <v>10</v>
      </c>
      <c r="T2048" s="20">
        <v>7</v>
      </c>
      <c r="U2048" s="20">
        <v>0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47">
        <f t="shared" si="31"/>
        <v>0</v>
      </c>
      <c r="AB2048" s="20">
        <v>0</v>
      </c>
      <c r="AC2048" s="20"/>
      <c r="AD2048" s="20" t="s">
        <v>38</v>
      </c>
    </row>
    <row r="2049" spans="1:30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F2049">
        <v>0</v>
      </c>
      <c r="G2049">
        <v>1</v>
      </c>
      <c r="H2049" s="35">
        <v>41590</v>
      </c>
      <c r="I2049">
        <v>91</v>
      </c>
      <c r="J2049">
        <v>350</v>
      </c>
      <c r="K2049">
        <v>3</v>
      </c>
      <c r="L2049">
        <v>39</v>
      </c>
      <c r="M2049">
        <v>0</v>
      </c>
      <c r="N2049">
        <v>0</v>
      </c>
      <c r="O2049">
        <v>19</v>
      </c>
      <c r="P2049">
        <v>2</v>
      </c>
      <c r="Q2049">
        <v>9</v>
      </c>
      <c r="R2049">
        <v>1</v>
      </c>
      <c r="S2049">
        <v>4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s="47">
        <f t="shared" si="31"/>
        <v>0</v>
      </c>
      <c r="AB2049">
        <v>0</v>
      </c>
      <c r="AD2049" t="s">
        <v>38</v>
      </c>
    </row>
    <row r="2050" spans="1:30" x14ac:dyDescent="0.25">
      <c r="A2050" s="20">
        <v>4754</v>
      </c>
      <c r="B2050" s="20">
        <v>1966</v>
      </c>
      <c r="C2050" s="20" t="s">
        <v>4</v>
      </c>
      <c r="D2050" s="20" t="s">
        <v>14</v>
      </c>
      <c r="E2050" s="20">
        <v>33585</v>
      </c>
      <c r="F2050" s="20">
        <v>0</v>
      </c>
      <c r="G2050" s="20">
        <v>1</v>
      </c>
      <c r="H2050" s="49">
        <v>41542</v>
      </c>
      <c r="I2050" s="20">
        <v>91</v>
      </c>
      <c r="J2050" s="20">
        <v>30</v>
      </c>
      <c r="K2050" s="20">
        <v>11</v>
      </c>
      <c r="L2050" s="20">
        <v>33</v>
      </c>
      <c r="M2050" s="20">
        <v>13</v>
      </c>
      <c r="N2050" s="20">
        <v>6</v>
      </c>
      <c r="O2050" s="20">
        <v>29</v>
      </c>
      <c r="P2050" s="20">
        <v>1</v>
      </c>
      <c r="Q2050" s="20">
        <v>2</v>
      </c>
      <c r="R2050" s="20">
        <v>0</v>
      </c>
      <c r="S2050" s="20">
        <v>4</v>
      </c>
      <c r="T2050" s="20">
        <v>4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47">
        <f t="shared" si="31"/>
        <v>0</v>
      </c>
      <c r="AB2050" s="20">
        <v>0</v>
      </c>
      <c r="AC2050" s="20"/>
      <c r="AD2050" s="20" t="s">
        <v>38</v>
      </c>
    </row>
    <row r="2051" spans="1:30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F2051">
        <v>0</v>
      </c>
      <c r="G2051">
        <v>1</v>
      </c>
      <c r="H2051" s="35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s="47">
        <f t="shared" ref="AA2051:AA2114" si="32">SUM(U2051:Z2051)</f>
        <v>0</v>
      </c>
      <c r="AB2051">
        <v>0</v>
      </c>
      <c r="AD2051" t="s">
        <v>32</v>
      </c>
    </row>
    <row r="2052" spans="1:30" x14ac:dyDescent="0.25">
      <c r="A2052" s="20">
        <v>2246</v>
      </c>
      <c r="B2052" s="20">
        <v>1965</v>
      </c>
      <c r="C2052" s="20" t="s">
        <v>5</v>
      </c>
      <c r="D2052" s="20" t="s">
        <v>14</v>
      </c>
      <c r="E2052" s="20">
        <v>46891</v>
      </c>
      <c r="F2052" s="20">
        <v>0</v>
      </c>
      <c r="G2052" s="20">
        <v>1</v>
      </c>
      <c r="H2052" s="49">
        <v>41518</v>
      </c>
      <c r="I2052" s="20">
        <v>91</v>
      </c>
      <c r="J2052" s="20">
        <v>43</v>
      </c>
      <c r="K2052" s="20">
        <v>12</v>
      </c>
      <c r="L2052" s="20">
        <v>23</v>
      </c>
      <c r="M2052" s="20">
        <v>29</v>
      </c>
      <c r="N2052" s="20">
        <v>15</v>
      </c>
      <c r="O2052" s="20">
        <v>61</v>
      </c>
      <c r="P2052" s="20">
        <v>1</v>
      </c>
      <c r="Q2052" s="20">
        <v>2</v>
      </c>
      <c r="R2052" s="20">
        <v>1</v>
      </c>
      <c r="S2052" s="20">
        <v>4</v>
      </c>
      <c r="T2052" s="20">
        <v>4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47">
        <f t="shared" si="32"/>
        <v>0</v>
      </c>
      <c r="AB2052" s="20">
        <v>0</v>
      </c>
      <c r="AC2052" s="20"/>
      <c r="AD2052" s="20" t="s">
        <v>38</v>
      </c>
    </row>
    <row r="2053" spans="1:30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F2053">
        <v>0</v>
      </c>
      <c r="G2053">
        <v>2</v>
      </c>
      <c r="H2053" s="35">
        <v>41517</v>
      </c>
      <c r="I2053">
        <v>91</v>
      </c>
      <c r="J2053">
        <v>369</v>
      </c>
      <c r="K2053">
        <v>9</v>
      </c>
      <c r="L2053">
        <v>87</v>
      </c>
      <c r="M2053">
        <v>12</v>
      </c>
      <c r="N2053">
        <v>14</v>
      </c>
      <c r="O2053">
        <v>34</v>
      </c>
      <c r="P2053">
        <v>3</v>
      </c>
      <c r="Q2053">
        <v>6</v>
      </c>
      <c r="R2053">
        <v>2</v>
      </c>
      <c r="S2053">
        <v>8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s="47">
        <f t="shared" si="32"/>
        <v>0</v>
      </c>
      <c r="AB2053">
        <v>0</v>
      </c>
      <c r="AD2053" t="s">
        <v>38</v>
      </c>
    </row>
    <row r="2054" spans="1:30" x14ac:dyDescent="0.25">
      <c r="A2054" s="20">
        <v>2147</v>
      </c>
      <c r="B2054" s="20">
        <v>1969</v>
      </c>
      <c r="C2054" s="20" t="s">
        <v>2</v>
      </c>
      <c r="D2054" s="20" t="s">
        <v>13</v>
      </c>
      <c r="E2054" s="20">
        <v>76653</v>
      </c>
      <c r="F2054" s="20">
        <v>0</v>
      </c>
      <c r="G2054" s="20">
        <v>0</v>
      </c>
      <c r="H2054" s="49">
        <v>41502</v>
      </c>
      <c r="I2054" s="20">
        <v>91</v>
      </c>
      <c r="J2054" s="20">
        <v>736</v>
      </c>
      <c r="K2054" s="20">
        <v>63</v>
      </c>
      <c r="L2054" s="20">
        <v>946</v>
      </c>
      <c r="M2054" s="20">
        <v>219</v>
      </c>
      <c r="N2054" s="20">
        <v>189</v>
      </c>
      <c r="O2054" s="20">
        <v>126</v>
      </c>
      <c r="P2054" s="20">
        <v>1</v>
      </c>
      <c r="Q2054" s="20">
        <v>4</v>
      </c>
      <c r="R2054" s="20">
        <v>7</v>
      </c>
      <c r="S2054" s="20">
        <v>11</v>
      </c>
      <c r="T2054" s="20">
        <v>2</v>
      </c>
      <c r="U2054" s="20">
        <v>0</v>
      </c>
      <c r="V2054" s="20">
        <v>0</v>
      </c>
      <c r="W2054" s="20">
        <v>1</v>
      </c>
      <c r="X2054" s="20">
        <v>1</v>
      </c>
      <c r="Y2054" s="20">
        <v>0</v>
      </c>
      <c r="Z2054" s="20">
        <v>0</v>
      </c>
      <c r="AA2054" s="47">
        <f t="shared" si="32"/>
        <v>2</v>
      </c>
      <c r="AB2054" s="20">
        <v>0</v>
      </c>
      <c r="AC2054" s="20"/>
      <c r="AD2054" s="20" t="s">
        <v>38</v>
      </c>
    </row>
    <row r="2055" spans="1:30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F2055">
        <v>0</v>
      </c>
      <c r="G2055">
        <v>0</v>
      </c>
      <c r="H2055" s="35">
        <v>41363</v>
      </c>
      <c r="I2055">
        <v>91</v>
      </c>
      <c r="J2055">
        <v>794</v>
      </c>
      <c r="K2055">
        <v>73</v>
      </c>
      <c r="L2055">
        <v>573</v>
      </c>
      <c r="M2055">
        <v>0</v>
      </c>
      <c r="N2055">
        <v>29</v>
      </c>
      <c r="O2055">
        <v>14</v>
      </c>
      <c r="P2055">
        <v>1</v>
      </c>
      <c r="Q2055">
        <v>4</v>
      </c>
      <c r="R2055">
        <v>8</v>
      </c>
      <c r="S2055">
        <v>10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s="47">
        <f t="shared" si="32"/>
        <v>0</v>
      </c>
      <c r="AB2055">
        <v>0</v>
      </c>
      <c r="AD2055" t="s">
        <v>38</v>
      </c>
    </row>
    <row r="2056" spans="1:30" x14ac:dyDescent="0.25">
      <c r="A2056" s="20">
        <v>6565</v>
      </c>
      <c r="B2056" s="20">
        <v>1949</v>
      </c>
      <c r="C2056" s="20" t="s">
        <v>4</v>
      </c>
      <c r="D2056" s="20" t="s">
        <v>14</v>
      </c>
      <c r="E2056" s="20">
        <v>76995</v>
      </c>
      <c r="F2056" s="20">
        <v>0</v>
      </c>
      <c r="G2056" s="20">
        <v>1</v>
      </c>
      <c r="H2056" s="49">
        <v>41361</v>
      </c>
      <c r="I2056" s="20">
        <v>91</v>
      </c>
      <c r="J2056" s="20">
        <v>1012</v>
      </c>
      <c r="K2056" s="20">
        <v>80</v>
      </c>
      <c r="L2056" s="20">
        <v>498</v>
      </c>
      <c r="M2056" s="20">
        <v>0</v>
      </c>
      <c r="N2056" s="20">
        <v>16</v>
      </c>
      <c r="O2056" s="20">
        <v>176</v>
      </c>
      <c r="P2056" s="20">
        <v>2</v>
      </c>
      <c r="Q2056" s="20">
        <v>11</v>
      </c>
      <c r="R2056" s="20">
        <v>4</v>
      </c>
      <c r="S2056" s="20">
        <v>9</v>
      </c>
      <c r="T2056" s="20">
        <v>5</v>
      </c>
      <c r="U2056" s="20">
        <v>0</v>
      </c>
      <c r="V2056" s="20">
        <v>0</v>
      </c>
      <c r="W2056" s="20">
        <v>0</v>
      </c>
      <c r="X2056" s="20">
        <v>1</v>
      </c>
      <c r="Y2056" s="20">
        <v>0</v>
      </c>
      <c r="Z2056" s="20">
        <v>0</v>
      </c>
      <c r="AA2056" s="47">
        <f t="shared" si="32"/>
        <v>1</v>
      </c>
      <c r="AB2056" s="20">
        <v>0</v>
      </c>
      <c r="AC2056" s="20"/>
      <c r="AD2056" s="20" t="s">
        <v>31</v>
      </c>
    </row>
    <row r="2057" spans="1:30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F2057">
        <v>1</v>
      </c>
      <c r="G2057">
        <v>1</v>
      </c>
      <c r="H2057" s="35">
        <v>41276</v>
      </c>
      <c r="I2057">
        <v>91</v>
      </c>
      <c r="J2057">
        <v>22</v>
      </c>
      <c r="K2057">
        <v>1</v>
      </c>
      <c r="L2057">
        <v>13</v>
      </c>
      <c r="M2057">
        <v>4</v>
      </c>
      <c r="N2057">
        <v>0</v>
      </c>
      <c r="O2057">
        <v>4</v>
      </c>
      <c r="P2057">
        <v>2</v>
      </c>
      <c r="Q2057">
        <v>1</v>
      </c>
      <c r="R2057">
        <v>0</v>
      </c>
      <c r="S2057">
        <v>3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s="47">
        <f t="shared" si="32"/>
        <v>0</v>
      </c>
      <c r="AB2057">
        <v>0</v>
      </c>
      <c r="AD2057" t="s">
        <v>38</v>
      </c>
    </row>
    <row r="2058" spans="1:30" x14ac:dyDescent="0.25">
      <c r="A2058" s="20">
        <v>4817</v>
      </c>
      <c r="B2058" s="20">
        <v>1956</v>
      </c>
      <c r="C2058" s="20" t="s">
        <v>2</v>
      </c>
      <c r="D2058" s="20" t="s">
        <v>10</v>
      </c>
      <c r="E2058" s="20">
        <v>22304</v>
      </c>
      <c r="F2058" s="20">
        <v>0</v>
      </c>
      <c r="G2058" s="20">
        <v>0</v>
      </c>
      <c r="H2058" s="49">
        <v>41125</v>
      </c>
      <c r="I2058" s="20">
        <v>91</v>
      </c>
      <c r="J2058" s="20">
        <v>3</v>
      </c>
      <c r="K2058" s="20">
        <v>2</v>
      </c>
      <c r="L2058" s="20">
        <v>7</v>
      </c>
      <c r="M2058" s="20">
        <v>0</v>
      </c>
      <c r="N2058" s="20">
        <v>4</v>
      </c>
      <c r="O2058" s="20">
        <v>2</v>
      </c>
      <c r="P2058" s="20">
        <v>1</v>
      </c>
      <c r="Q2058" s="20">
        <v>1</v>
      </c>
      <c r="R2058" s="20">
        <v>0</v>
      </c>
      <c r="S2058" s="20">
        <v>2</v>
      </c>
      <c r="T2058" s="20">
        <v>8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47">
        <f t="shared" si="32"/>
        <v>0</v>
      </c>
      <c r="AB2058" s="20">
        <v>0</v>
      </c>
      <c r="AC2058" s="20"/>
      <c r="AD2058" s="20" t="s">
        <v>38</v>
      </c>
    </row>
    <row r="2059" spans="1:30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F2059">
        <v>0</v>
      </c>
      <c r="G2059">
        <v>0</v>
      </c>
      <c r="H2059" s="35">
        <v>41781</v>
      </c>
      <c r="I2059">
        <v>92</v>
      </c>
      <c r="J2059">
        <v>203</v>
      </c>
      <c r="K2059">
        <v>35</v>
      </c>
      <c r="L2059">
        <v>305</v>
      </c>
      <c r="M2059">
        <v>46</v>
      </c>
      <c r="N2059">
        <v>17</v>
      </c>
      <c r="O2059">
        <v>227</v>
      </c>
      <c r="P2059">
        <v>1</v>
      </c>
      <c r="Q2059">
        <v>2</v>
      </c>
      <c r="R2059">
        <v>11</v>
      </c>
      <c r="S2059">
        <v>5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s="47">
        <f t="shared" si="32"/>
        <v>0</v>
      </c>
      <c r="AB2059">
        <v>0</v>
      </c>
      <c r="AD2059" t="s">
        <v>32</v>
      </c>
    </row>
    <row r="2060" spans="1:30" x14ac:dyDescent="0.25">
      <c r="A2060" s="20">
        <v>4843</v>
      </c>
      <c r="B2060" s="20">
        <v>1952</v>
      </c>
      <c r="C2060" s="20" t="s">
        <v>2</v>
      </c>
      <c r="D2060" s="20" t="s">
        <v>9</v>
      </c>
      <c r="E2060" s="20">
        <v>75127</v>
      </c>
      <c r="F2060" s="20">
        <v>0</v>
      </c>
      <c r="G2060" s="20">
        <v>0</v>
      </c>
      <c r="H2060" s="49">
        <v>41781</v>
      </c>
      <c r="I2060" s="20">
        <v>92</v>
      </c>
      <c r="J2060" s="20">
        <v>203</v>
      </c>
      <c r="K2060" s="20">
        <v>35</v>
      </c>
      <c r="L2060" s="20">
        <v>305</v>
      </c>
      <c r="M2060" s="20">
        <v>46</v>
      </c>
      <c r="N2060" s="20">
        <v>17</v>
      </c>
      <c r="O2060" s="20">
        <v>227</v>
      </c>
      <c r="P2060" s="20">
        <v>1</v>
      </c>
      <c r="Q2060" s="20">
        <v>2</v>
      </c>
      <c r="R2060" s="20">
        <v>11</v>
      </c>
      <c r="S2060" s="20">
        <v>5</v>
      </c>
      <c r="T2060" s="20">
        <v>1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47">
        <f t="shared" si="32"/>
        <v>0</v>
      </c>
      <c r="AB2060" s="20">
        <v>0</v>
      </c>
      <c r="AC2060" s="20"/>
      <c r="AD2060" s="20" t="s">
        <v>33</v>
      </c>
    </row>
    <row r="2061" spans="1:30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F2061">
        <v>0</v>
      </c>
      <c r="G2061">
        <v>1</v>
      </c>
      <c r="H2061" s="35">
        <v>41694</v>
      </c>
      <c r="I2061">
        <v>92</v>
      </c>
      <c r="J2061">
        <v>32</v>
      </c>
      <c r="K2061">
        <v>0</v>
      </c>
      <c r="L2061">
        <v>5</v>
      </c>
      <c r="M2061">
        <v>2</v>
      </c>
      <c r="N2061">
        <v>0</v>
      </c>
      <c r="O2061">
        <v>8</v>
      </c>
      <c r="P2061">
        <v>2</v>
      </c>
      <c r="Q2061">
        <v>2</v>
      </c>
      <c r="R2061">
        <v>0</v>
      </c>
      <c r="S2061">
        <v>3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s="47">
        <f t="shared" si="32"/>
        <v>0</v>
      </c>
      <c r="AB2061">
        <v>0</v>
      </c>
      <c r="AD2061" t="s">
        <v>38</v>
      </c>
    </row>
    <row r="2062" spans="1:30" x14ac:dyDescent="0.25">
      <c r="A2062" s="20">
        <v>6237</v>
      </c>
      <c r="B2062" s="20">
        <v>1966</v>
      </c>
      <c r="C2062" s="20" t="s">
        <v>3</v>
      </c>
      <c r="D2062" s="20" t="s">
        <v>9</v>
      </c>
      <c r="E2062" s="20">
        <v>7144</v>
      </c>
      <c r="F2062" s="20">
        <v>0</v>
      </c>
      <c r="G2062" s="20">
        <v>2</v>
      </c>
      <c r="H2062" s="49">
        <v>41615</v>
      </c>
      <c r="I2062" s="20">
        <v>92</v>
      </c>
      <c r="J2062" s="20">
        <v>81</v>
      </c>
      <c r="K2062" s="20">
        <v>4</v>
      </c>
      <c r="L2062" s="20">
        <v>33</v>
      </c>
      <c r="M2062" s="20">
        <v>5</v>
      </c>
      <c r="N2062" s="20">
        <v>2</v>
      </c>
      <c r="O2062" s="20">
        <v>291</v>
      </c>
      <c r="P2062" s="20">
        <v>0</v>
      </c>
      <c r="Q2062" s="20">
        <v>23</v>
      </c>
      <c r="R2062" s="20">
        <v>1</v>
      </c>
      <c r="S2062" s="20">
        <v>1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47">
        <f t="shared" si="32"/>
        <v>0</v>
      </c>
      <c r="AB2062" s="20">
        <v>0</v>
      </c>
      <c r="AC2062" s="20"/>
      <c r="AD2062" s="20" t="s">
        <v>38</v>
      </c>
    </row>
    <row r="2063" spans="1:30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F2063">
        <v>1</v>
      </c>
      <c r="G2063">
        <v>0</v>
      </c>
      <c r="H2063" s="35">
        <v>41614</v>
      </c>
      <c r="I2063">
        <v>92</v>
      </c>
      <c r="J2063">
        <v>6</v>
      </c>
      <c r="K2063">
        <v>2</v>
      </c>
      <c r="L2063">
        <v>18</v>
      </c>
      <c r="M2063">
        <v>2</v>
      </c>
      <c r="N2063">
        <v>8</v>
      </c>
      <c r="O2063">
        <v>14</v>
      </c>
      <c r="P2063">
        <v>1</v>
      </c>
      <c r="Q2063">
        <v>2</v>
      </c>
      <c r="R2063">
        <v>0</v>
      </c>
      <c r="S2063">
        <v>3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s="47">
        <f t="shared" si="32"/>
        <v>0</v>
      </c>
      <c r="AB2063">
        <v>0</v>
      </c>
      <c r="AD2063" t="s">
        <v>33</v>
      </c>
    </row>
    <row r="2064" spans="1:30" x14ac:dyDescent="0.25">
      <c r="A2064" s="20">
        <v>5954</v>
      </c>
      <c r="B2064" s="20">
        <v>1972</v>
      </c>
      <c r="C2064" s="20" t="s">
        <v>4</v>
      </c>
      <c r="D2064" s="20" t="s">
        <v>10</v>
      </c>
      <c r="E2064" s="20">
        <v>42618</v>
      </c>
      <c r="F2064" s="20">
        <v>1</v>
      </c>
      <c r="G2064" s="20">
        <v>0</v>
      </c>
      <c r="H2064" s="49">
        <v>41556</v>
      </c>
      <c r="I2064" s="20">
        <v>92</v>
      </c>
      <c r="J2064" s="20">
        <v>76</v>
      </c>
      <c r="K2064" s="20">
        <v>14</v>
      </c>
      <c r="L2064" s="20">
        <v>74</v>
      </c>
      <c r="M2064" s="20">
        <v>13</v>
      </c>
      <c r="N2064" s="20">
        <v>5</v>
      </c>
      <c r="O2064" s="20">
        <v>10</v>
      </c>
      <c r="P2064" s="20">
        <v>2</v>
      </c>
      <c r="Q2064" s="20">
        <v>5</v>
      </c>
      <c r="R2064" s="20">
        <v>0</v>
      </c>
      <c r="S2064" s="20">
        <v>4</v>
      </c>
      <c r="T2064" s="20">
        <v>8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47">
        <f t="shared" si="32"/>
        <v>0</v>
      </c>
      <c r="AB2064" s="20">
        <v>0</v>
      </c>
      <c r="AC2064" s="20"/>
      <c r="AD2064" s="20" t="s">
        <v>38</v>
      </c>
    </row>
    <row r="2065" spans="1:30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F2065">
        <v>0</v>
      </c>
      <c r="G2065">
        <v>1</v>
      </c>
      <c r="H2065" s="35">
        <v>41550</v>
      </c>
      <c r="I2065">
        <v>92</v>
      </c>
      <c r="J2065">
        <v>350</v>
      </c>
      <c r="K2065">
        <v>8</v>
      </c>
      <c r="L2065">
        <v>66</v>
      </c>
      <c r="M2065">
        <v>17</v>
      </c>
      <c r="N2065">
        <v>4</v>
      </c>
      <c r="O2065">
        <v>4</v>
      </c>
      <c r="P2065">
        <v>2</v>
      </c>
      <c r="Q2065">
        <v>3</v>
      </c>
      <c r="R2065">
        <v>2</v>
      </c>
      <c r="S2065">
        <v>10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s="47">
        <f t="shared" si="32"/>
        <v>0</v>
      </c>
      <c r="AB2065">
        <v>0</v>
      </c>
      <c r="AD2065" t="s">
        <v>32</v>
      </c>
    </row>
    <row r="2066" spans="1:30" x14ac:dyDescent="0.25">
      <c r="A2066" s="20">
        <v>961</v>
      </c>
      <c r="B2066" s="20">
        <v>1972</v>
      </c>
      <c r="C2066" s="20" t="s">
        <v>2</v>
      </c>
      <c r="D2066" s="20" t="s">
        <v>14</v>
      </c>
      <c r="E2066" s="20">
        <v>74716</v>
      </c>
      <c r="F2066" s="20">
        <v>0</v>
      </c>
      <c r="G2066" s="20">
        <v>1</v>
      </c>
      <c r="H2066" s="49">
        <v>41529</v>
      </c>
      <c r="I2066" s="20">
        <v>92</v>
      </c>
      <c r="J2066" s="20">
        <v>133</v>
      </c>
      <c r="K2066" s="20">
        <v>27</v>
      </c>
      <c r="L2066" s="20">
        <v>421</v>
      </c>
      <c r="M2066" s="20">
        <v>13</v>
      </c>
      <c r="N2066" s="20">
        <v>195</v>
      </c>
      <c r="O2066" s="20">
        <v>71</v>
      </c>
      <c r="P2066" s="20">
        <v>2</v>
      </c>
      <c r="Q2066" s="20">
        <v>7</v>
      </c>
      <c r="R2066" s="20">
        <v>3</v>
      </c>
      <c r="S2066" s="20">
        <v>5</v>
      </c>
      <c r="T2066" s="20">
        <v>4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47">
        <f t="shared" si="32"/>
        <v>0</v>
      </c>
      <c r="AB2066" s="20">
        <v>0</v>
      </c>
      <c r="AC2066" s="20"/>
      <c r="AD2066" s="20" t="s">
        <v>38</v>
      </c>
    </row>
    <row r="2067" spans="1:30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F2067">
        <v>1</v>
      </c>
      <c r="G2067">
        <v>0</v>
      </c>
      <c r="H2067" s="35">
        <v>41495</v>
      </c>
      <c r="I2067">
        <v>92</v>
      </c>
      <c r="J2067">
        <v>100</v>
      </c>
      <c r="K2067">
        <v>2</v>
      </c>
      <c r="L2067">
        <v>128</v>
      </c>
      <c r="M2067">
        <v>23</v>
      </c>
      <c r="N2067">
        <v>7</v>
      </c>
      <c r="O2067">
        <v>10</v>
      </c>
      <c r="P2067">
        <v>4</v>
      </c>
      <c r="Q2067">
        <v>5</v>
      </c>
      <c r="R2067">
        <v>1</v>
      </c>
      <c r="S2067">
        <v>5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s="47">
        <f t="shared" si="32"/>
        <v>0</v>
      </c>
      <c r="AB2067">
        <v>0</v>
      </c>
      <c r="AD2067" t="s">
        <v>33</v>
      </c>
    </row>
    <row r="2068" spans="1:30" x14ac:dyDescent="0.25">
      <c r="A2068" s="20">
        <v>1916</v>
      </c>
      <c r="B2068" s="20">
        <v>1954</v>
      </c>
      <c r="C2068" s="20" t="s">
        <v>4</v>
      </c>
      <c r="D2068" s="20" t="s">
        <v>14</v>
      </c>
      <c r="E2068" s="20">
        <v>45736</v>
      </c>
      <c r="F2068" s="20">
        <v>0</v>
      </c>
      <c r="G2068" s="20">
        <v>1</v>
      </c>
      <c r="H2068" s="49">
        <v>41479</v>
      </c>
      <c r="I2068" s="20">
        <v>92</v>
      </c>
      <c r="J2068" s="20">
        <v>188</v>
      </c>
      <c r="K2068" s="20">
        <v>3</v>
      </c>
      <c r="L2068" s="20">
        <v>180</v>
      </c>
      <c r="M2068" s="20">
        <v>20</v>
      </c>
      <c r="N2068" s="20">
        <v>3</v>
      </c>
      <c r="O2068" s="20">
        <v>43</v>
      </c>
      <c r="P2068" s="20">
        <v>5</v>
      </c>
      <c r="Q2068" s="20">
        <v>7</v>
      </c>
      <c r="R2068" s="20">
        <v>1</v>
      </c>
      <c r="S2068" s="20">
        <v>6</v>
      </c>
      <c r="T2068" s="20">
        <v>7</v>
      </c>
      <c r="U2068" s="20">
        <v>0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47">
        <f t="shared" si="32"/>
        <v>0</v>
      </c>
      <c r="AB2068" s="20">
        <v>0</v>
      </c>
      <c r="AC2068" s="20"/>
      <c r="AD2068" s="20" t="s">
        <v>32</v>
      </c>
    </row>
    <row r="2069" spans="1:30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F2069">
        <v>0</v>
      </c>
      <c r="G2069">
        <v>0</v>
      </c>
      <c r="H2069" s="35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s="47">
        <f t="shared" si="32"/>
        <v>0</v>
      </c>
      <c r="AB2069">
        <v>0</v>
      </c>
      <c r="AD2069" t="s">
        <v>38</v>
      </c>
    </row>
    <row r="2070" spans="1:30" x14ac:dyDescent="0.25">
      <c r="A2070" s="20">
        <v>5562</v>
      </c>
      <c r="B2070" s="20">
        <v>1974</v>
      </c>
      <c r="C2070" s="20" t="s">
        <v>2</v>
      </c>
      <c r="D2070" s="20" t="s">
        <v>14</v>
      </c>
      <c r="E2070" s="20">
        <v>60093</v>
      </c>
      <c r="F2070" s="20">
        <v>0</v>
      </c>
      <c r="G2070" s="20">
        <v>1</v>
      </c>
      <c r="H2070" s="49">
        <v>41451</v>
      </c>
      <c r="I2070" s="20">
        <v>92</v>
      </c>
      <c r="J2070" s="20">
        <v>502</v>
      </c>
      <c r="K2070" s="20">
        <v>12</v>
      </c>
      <c r="L2070" s="20">
        <v>109</v>
      </c>
      <c r="M2070" s="20">
        <v>16</v>
      </c>
      <c r="N2070" s="20">
        <v>6</v>
      </c>
      <c r="O2070" s="20">
        <v>90</v>
      </c>
      <c r="P2070" s="20">
        <v>2</v>
      </c>
      <c r="Q2070" s="20">
        <v>7</v>
      </c>
      <c r="R2070" s="20">
        <v>2</v>
      </c>
      <c r="S2070" s="20">
        <v>10</v>
      </c>
      <c r="T2070" s="20">
        <v>6</v>
      </c>
      <c r="U2070" s="20"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47">
        <f t="shared" si="32"/>
        <v>0</v>
      </c>
      <c r="AB2070" s="20">
        <v>0</v>
      </c>
      <c r="AC2070" s="20"/>
      <c r="AD2070" s="20" t="s">
        <v>38</v>
      </c>
    </row>
    <row r="2071" spans="1:30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F2071">
        <v>1</v>
      </c>
      <c r="G2071">
        <v>0</v>
      </c>
      <c r="H2071" s="35">
        <v>41439</v>
      </c>
      <c r="I2071">
        <v>92</v>
      </c>
      <c r="J2071">
        <v>3</v>
      </c>
      <c r="K2071">
        <v>9</v>
      </c>
      <c r="L2071">
        <v>13</v>
      </c>
      <c r="M2071">
        <v>2</v>
      </c>
      <c r="N2071">
        <v>12</v>
      </c>
      <c r="O2071">
        <v>12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s="47">
        <f t="shared" si="32"/>
        <v>0</v>
      </c>
      <c r="AB2071">
        <v>0</v>
      </c>
      <c r="AD2071" t="s">
        <v>38</v>
      </c>
    </row>
    <row r="2072" spans="1:30" x14ac:dyDescent="0.25">
      <c r="A2072" s="20">
        <v>7286</v>
      </c>
      <c r="B2072" s="20">
        <v>1968</v>
      </c>
      <c r="C2072" s="20" t="s">
        <v>2</v>
      </c>
      <c r="D2072" s="20" t="s">
        <v>13</v>
      </c>
      <c r="E2072" s="20">
        <v>41728</v>
      </c>
      <c r="F2072" s="20">
        <v>1</v>
      </c>
      <c r="G2072" s="20">
        <v>0</v>
      </c>
      <c r="H2072" s="49">
        <v>41418</v>
      </c>
      <c r="I2072" s="20">
        <v>92</v>
      </c>
      <c r="J2072" s="20">
        <v>13</v>
      </c>
      <c r="K2072" s="20">
        <v>6</v>
      </c>
      <c r="L2072" s="20">
        <v>15</v>
      </c>
      <c r="M2072" s="20">
        <v>3</v>
      </c>
      <c r="N2072" s="20">
        <v>5</v>
      </c>
      <c r="O2072" s="20">
        <v>13</v>
      </c>
      <c r="P2072" s="20">
        <v>1</v>
      </c>
      <c r="Q2072" s="20">
        <v>2</v>
      </c>
      <c r="R2072" s="20">
        <v>0</v>
      </c>
      <c r="S2072" s="20">
        <v>2</v>
      </c>
      <c r="T2072" s="20">
        <v>10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47">
        <f t="shared" si="32"/>
        <v>0</v>
      </c>
      <c r="AB2072" s="20">
        <v>0</v>
      </c>
      <c r="AC2072" s="20"/>
      <c r="AD2072" s="20" t="s">
        <v>34</v>
      </c>
    </row>
    <row r="2073" spans="1:30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F2073">
        <v>0</v>
      </c>
      <c r="G2073">
        <v>0</v>
      </c>
      <c r="H2073" s="35">
        <v>41417</v>
      </c>
      <c r="I2073">
        <v>92</v>
      </c>
      <c r="J2073">
        <v>674</v>
      </c>
      <c r="K2073">
        <v>92</v>
      </c>
      <c r="L2073">
        <v>736</v>
      </c>
      <c r="M2073">
        <v>39</v>
      </c>
      <c r="N2073">
        <v>0</v>
      </c>
      <c r="O2073">
        <v>92</v>
      </c>
      <c r="P2073">
        <v>1</v>
      </c>
      <c r="Q2073">
        <v>3</v>
      </c>
      <c r="R2073">
        <v>11</v>
      </c>
      <c r="S2073">
        <v>9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s="47">
        <f t="shared" si="32"/>
        <v>0</v>
      </c>
      <c r="AB2073">
        <v>0</v>
      </c>
      <c r="AD2073" t="s">
        <v>38</v>
      </c>
    </row>
    <row r="2074" spans="1:30" x14ac:dyDescent="0.25">
      <c r="A2074" s="20">
        <v>5631</v>
      </c>
      <c r="B2074" s="20">
        <v>1991</v>
      </c>
      <c r="C2074" s="20" t="s">
        <v>2</v>
      </c>
      <c r="D2074" s="20" t="s">
        <v>9</v>
      </c>
      <c r="E2074" s="20">
        <v>49767</v>
      </c>
      <c r="F2074" s="20">
        <v>0</v>
      </c>
      <c r="G2074" s="20">
        <v>0</v>
      </c>
      <c r="H2074" s="49">
        <v>41396</v>
      </c>
      <c r="I2074" s="20">
        <v>92</v>
      </c>
      <c r="J2074" s="20">
        <v>202</v>
      </c>
      <c r="K2074" s="20">
        <v>47</v>
      </c>
      <c r="L2074" s="20">
        <v>197</v>
      </c>
      <c r="M2074" s="20">
        <v>55</v>
      </c>
      <c r="N2074" s="20">
        <v>42</v>
      </c>
      <c r="O2074" s="20">
        <v>149</v>
      </c>
      <c r="P2074" s="20">
        <v>1</v>
      </c>
      <c r="Q2074" s="20">
        <v>5</v>
      </c>
      <c r="R2074" s="20">
        <v>4</v>
      </c>
      <c r="S2074" s="20">
        <v>8</v>
      </c>
      <c r="T2074" s="20">
        <v>4</v>
      </c>
      <c r="U2074" s="20">
        <v>0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47">
        <f t="shared" si="32"/>
        <v>0</v>
      </c>
      <c r="AB2074" s="20">
        <v>0</v>
      </c>
      <c r="AC2074" s="20"/>
      <c r="AD2074" s="20" t="s">
        <v>31</v>
      </c>
    </row>
    <row r="2075" spans="1:30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F2075">
        <v>0</v>
      </c>
      <c r="G2075">
        <v>0</v>
      </c>
      <c r="H2075" s="35">
        <v>41301</v>
      </c>
      <c r="I2075">
        <v>92</v>
      </c>
      <c r="J2075">
        <v>228</v>
      </c>
      <c r="K2075">
        <v>122</v>
      </c>
      <c r="L2075">
        <v>122</v>
      </c>
      <c r="M2075">
        <v>208</v>
      </c>
      <c r="N2075">
        <v>129</v>
      </c>
      <c r="O2075">
        <v>30</v>
      </c>
      <c r="P2075">
        <v>6</v>
      </c>
      <c r="Q2075">
        <v>11</v>
      </c>
      <c r="R2075">
        <v>2</v>
      </c>
      <c r="S2075">
        <v>8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s="47">
        <f t="shared" si="32"/>
        <v>0</v>
      </c>
      <c r="AB2075">
        <v>0</v>
      </c>
      <c r="AD2075" t="s">
        <v>38</v>
      </c>
    </row>
    <row r="2076" spans="1:30" x14ac:dyDescent="0.25">
      <c r="A2076" s="20">
        <v>123</v>
      </c>
      <c r="B2076" s="20">
        <v>1951</v>
      </c>
      <c r="C2076" s="20" t="s">
        <v>2</v>
      </c>
      <c r="D2076" s="20" t="s">
        <v>16</v>
      </c>
      <c r="E2076" s="20">
        <v>67046</v>
      </c>
      <c r="F2076" s="20">
        <v>0</v>
      </c>
      <c r="G2076" s="20">
        <v>1</v>
      </c>
      <c r="H2076" s="49">
        <v>41280</v>
      </c>
      <c r="I2076" s="20">
        <v>92</v>
      </c>
      <c r="J2076" s="20">
        <v>544</v>
      </c>
      <c r="K2076" s="20">
        <v>35</v>
      </c>
      <c r="L2076" s="20">
        <v>133</v>
      </c>
      <c r="M2076" s="20">
        <v>23</v>
      </c>
      <c r="N2076" s="20">
        <v>151</v>
      </c>
      <c r="O2076" s="20">
        <v>107</v>
      </c>
      <c r="P2076" s="20">
        <v>2</v>
      </c>
      <c r="Q2076" s="20">
        <v>4</v>
      </c>
      <c r="R2076" s="20">
        <v>5</v>
      </c>
      <c r="S2076" s="20">
        <v>4</v>
      </c>
      <c r="T2076" s="20">
        <v>2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47">
        <f t="shared" si="32"/>
        <v>0</v>
      </c>
      <c r="AB2076" s="20">
        <v>0</v>
      </c>
      <c r="AC2076" s="20"/>
      <c r="AD2076" s="20" t="s">
        <v>34</v>
      </c>
    </row>
    <row r="2077" spans="1:30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F2077">
        <v>0</v>
      </c>
      <c r="G2077">
        <v>1</v>
      </c>
      <c r="H2077" s="35">
        <v>41238</v>
      </c>
      <c r="I2077">
        <v>92</v>
      </c>
      <c r="J2077">
        <v>811</v>
      </c>
      <c r="K2077">
        <v>76</v>
      </c>
      <c r="L2077">
        <v>428</v>
      </c>
      <c r="M2077">
        <v>99</v>
      </c>
      <c r="N2077">
        <v>137</v>
      </c>
      <c r="O2077">
        <v>107</v>
      </c>
      <c r="P2077">
        <v>3</v>
      </c>
      <c r="Q2077">
        <v>10</v>
      </c>
      <c r="R2077">
        <v>4</v>
      </c>
      <c r="S2077">
        <v>9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s="47">
        <f t="shared" si="32"/>
        <v>0</v>
      </c>
      <c r="AB2077">
        <v>0</v>
      </c>
      <c r="AD2077" t="s">
        <v>37</v>
      </c>
    </row>
    <row r="2078" spans="1:30" x14ac:dyDescent="0.25">
      <c r="A2078" s="20">
        <v>7396</v>
      </c>
      <c r="B2078" s="20">
        <v>1966</v>
      </c>
      <c r="C2078" s="20" t="s">
        <v>2</v>
      </c>
      <c r="D2078" s="20" t="s">
        <v>14</v>
      </c>
      <c r="E2078" s="20">
        <v>80398</v>
      </c>
      <c r="F2078" s="20">
        <v>0</v>
      </c>
      <c r="G2078" s="20">
        <v>0</v>
      </c>
      <c r="H2078" s="49">
        <v>41223</v>
      </c>
      <c r="I2078" s="20">
        <v>92</v>
      </c>
      <c r="J2078" s="20">
        <v>342</v>
      </c>
      <c r="K2078" s="20">
        <v>51</v>
      </c>
      <c r="L2078" s="20">
        <v>936</v>
      </c>
      <c r="M2078" s="20">
        <v>207</v>
      </c>
      <c r="N2078" s="20">
        <v>35</v>
      </c>
      <c r="O2078" s="20">
        <v>26</v>
      </c>
      <c r="P2078" s="20">
        <v>1</v>
      </c>
      <c r="Q2078" s="20">
        <v>5</v>
      </c>
      <c r="R2078" s="20">
        <v>8</v>
      </c>
      <c r="S2078" s="20">
        <v>12</v>
      </c>
      <c r="T2078" s="20">
        <v>3</v>
      </c>
      <c r="U2078" s="20">
        <v>0</v>
      </c>
      <c r="V2078" s="20">
        <v>0</v>
      </c>
      <c r="W2078" s="20">
        <v>1</v>
      </c>
      <c r="X2078" s="20">
        <v>0</v>
      </c>
      <c r="Y2078" s="20">
        <v>0</v>
      </c>
      <c r="Z2078" s="20">
        <v>0</v>
      </c>
      <c r="AA2078" s="47">
        <f t="shared" si="32"/>
        <v>1</v>
      </c>
      <c r="AB2078" s="20">
        <v>0</v>
      </c>
      <c r="AC2078" s="20"/>
      <c r="AD2078" s="20" t="s">
        <v>38</v>
      </c>
    </row>
    <row r="2079" spans="1:30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F2079">
        <v>0</v>
      </c>
      <c r="G2079">
        <v>1</v>
      </c>
      <c r="H2079" s="35">
        <v>41221</v>
      </c>
      <c r="I2079">
        <v>92</v>
      </c>
      <c r="J2079">
        <v>856</v>
      </c>
      <c r="K2079">
        <v>0</v>
      </c>
      <c r="L2079">
        <v>76</v>
      </c>
      <c r="M2079">
        <v>12</v>
      </c>
      <c r="N2079">
        <v>9</v>
      </c>
      <c r="O2079">
        <v>199</v>
      </c>
      <c r="P2079">
        <v>7</v>
      </c>
      <c r="Q2079">
        <v>9</v>
      </c>
      <c r="R2079">
        <v>6</v>
      </c>
      <c r="S2079">
        <v>9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s="47">
        <f t="shared" si="32"/>
        <v>0</v>
      </c>
      <c r="AB2079">
        <v>0</v>
      </c>
      <c r="AD2079" t="s">
        <v>33</v>
      </c>
    </row>
    <row r="2080" spans="1:30" x14ac:dyDescent="0.25">
      <c r="A2080" s="20">
        <v>6730</v>
      </c>
      <c r="B2080" s="20">
        <v>1954</v>
      </c>
      <c r="C2080" s="20" t="s">
        <v>2</v>
      </c>
      <c r="D2080" s="20" t="s">
        <v>14</v>
      </c>
      <c r="E2080" s="20">
        <v>38998</v>
      </c>
      <c r="F2080" s="20">
        <v>1</v>
      </c>
      <c r="G2080" s="20">
        <v>1</v>
      </c>
      <c r="H2080" s="49">
        <v>41216</v>
      </c>
      <c r="I2080" s="20">
        <v>92</v>
      </c>
      <c r="J2080" s="20">
        <v>34</v>
      </c>
      <c r="K2080" s="20">
        <v>1</v>
      </c>
      <c r="L2080" s="20">
        <v>14</v>
      </c>
      <c r="M2080" s="20">
        <v>0</v>
      </c>
      <c r="N2080" s="20">
        <v>0</v>
      </c>
      <c r="O2080" s="20">
        <v>5</v>
      </c>
      <c r="P2080" s="20">
        <v>3</v>
      </c>
      <c r="Q2080" s="20">
        <v>2</v>
      </c>
      <c r="R2080" s="20">
        <v>0</v>
      </c>
      <c r="S2080" s="20">
        <v>3</v>
      </c>
      <c r="T2080" s="20">
        <v>8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47">
        <f t="shared" si="32"/>
        <v>0</v>
      </c>
      <c r="AB2080" s="20">
        <v>1</v>
      </c>
      <c r="AC2080" s="20"/>
      <c r="AD2080" s="20" t="s">
        <v>38</v>
      </c>
    </row>
    <row r="2081" spans="1:30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F2081">
        <v>1</v>
      </c>
      <c r="G2081">
        <v>1</v>
      </c>
      <c r="H2081" s="35">
        <v>41216</v>
      </c>
      <c r="I2081">
        <v>92</v>
      </c>
      <c r="J2081">
        <v>34</v>
      </c>
      <c r="K2081">
        <v>1</v>
      </c>
      <c r="L2081">
        <v>14</v>
      </c>
      <c r="M2081">
        <v>0</v>
      </c>
      <c r="N2081">
        <v>0</v>
      </c>
      <c r="O2081">
        <v>5</v>
      </c>
      <c r="P2081">
        <v>3</v>
      </c>
      <c r="Q2081">
        <v>2</v>
      </c>
      <c r="R2081">
        <v>0</v>
      </c>
      <c r="S2081">
        <v>3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s="47">
        <f t="shared" si="32"/>
        <v>0</v>
      </c>
      <c r="AB2081">
        <v>1</v>
      </c>
      <c r="AD2081" t="s">
        <v>33</v>
      </c>
    </row>
    <row r="2082" spans="1:30" x14ac:dyDescent="0.25">
      <c r="A2082" s="20">
        <v>2227</v>
      </c>
      <c r="B2082" s="20">
        <v>1958</v>
      </c>
      <c r="C2082" s="20" t="s">
        <v>5</v>
      </c>
      <c r="D2082" s="20" t="s">
        <v>13</v>
      </c>
      <c r="E2082" s="20">
        <v>26490</v>
      </c>
      <c r="F2082" s="20">
        <v>0</v>
      </c>
      <c r="G2082" s="20">
        <v>0</v>
      </c>
      <c r="H2082" s="49">
        <v>41174</v>
      </c>
      <c r="I2082" s="20">
        <v>92</v>
      </c>
      <c r="J2082" s="20">
        <v>45</v>
      </c>
      <c r="K2082" s="20">
        <v>47</v>
      </c>
      <c r="L2082" s="20">
        <v>52</v>
      </c>
      <c r="M2082" s="20">
        <v>21</v>
      </c>
      <c r="N2082" s="20">
        <v>20</v>
      </c>
      <c r="O2082" s="20">
        <v>25</v>
      </c>
      <c r="P2082" s="20">
        <v>2</v>
      </c>
      <c r="Q2082" s="20">
        <v>3</v>
      </c>
      <c r="R2082" s="20">
        <v>1</v>
      </c>
      <c r="S2082" s="20">
        <v>5</v>
      </c>
      <c r="T2082" s="20">
        <v>6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47">
        <f t="shared" si="32"/>
        <v>0</v>
      </c>
      <c r="AB2082" s="20">
        <v>0</v>
      </c>
      <c r="AC2082" s="20"/>
      <c r="AD2082" s="20" t="s">
        <v>33</v>
      </c>
    </row>
    <row r="2083" spans="1:30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F2083">
        <v>0</v>
      </c>
      <c r="G2083">
        <v>0</v>
      </c>
      <c r="H2083" s="35">
        <v>41174</v>
      </c>
      <c r="I2083">
        <v>92</v>
      </c>
      <c r="J2083">
        <v>45</v>
      </c>
      <c r="K2083">
        <v>47</v>
      </c>
      <c r="L2083">
        <v>52</v>
      </c>
      <c r="M2083">
        <v>21</v>
      </c>
      <c r="N2083">
        <v>20</v>
      </c>
      <c r="O2083">
        <v>25</v>
      </c>
      <c r="P2083">
        <v>2</v>
      </c>
      <c r="Q2083">
        <v>3</v>
      </c>
      <c r="R2083">
        <v>1</v>
      </c>
      <c r="S2083">
        <v>5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s="47">
        <f t="shared" si="32"/>
        <v>0</v>
      </c>
      <c r="AB2083">
        <v>0</v>
      </c>
      <c r="AD2083" t="s">
        <v>38</v>
      </c>
    </row>
    <row r="2084" spans="1:30" x14ac:dyDescent="0.25">
      <c r="A2084" s="20">
        <v>3745</v>
      </c>
      <c r="B2084" s="20">
        <v>1988</v>
      </c>
      <c r="C2084" s="20" t="s">
        <v>5</v>
      </c>
      <c r="D2084" s="20" t="s">
        <v>14</v>
      </c>
      <c r="E2084" s="20">
        <v>23331</v>
      </c>
      <c r="F2084" s="20">
        <v>1</v>
      </c>
      <c r="G2084" s="20">
        <v>0</v>
      </c>
      <c r="H2084" s="49">
        <v>41156</v>
      </c>
      <c r="I2084" s="20">
        <v>92</v>
      </c>
      <c r="J2084" s="20">
        <v>5</v>
      </c>
      <c r="K2084" s="20">
        <v>36</v>
      </c>
      <c r="L2084" s="20">
        <v>7</v>
      </c>
      <c r="M2084" s="20">
        <v>0</v>
      </c>
      <c r="N2084" s="20">
        <v>10</v>
      </c>
      <c r="O2084" s="20">
        <v>45</v>
      </c>
      <c r="P2084" s="20">
        <v>2</v>
      </c>
      <c r="Q2084" s="20">
        <v>3</v>
      </c>
      <c r="R2084" s="20">
        <v>0</v>
      </c>
      <c r="S2084" s="20">
        <v>3</v>
      </c>
      <c r="T2084" s="20">
        <v>8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47">
        <f t="shared" si="32"/>
        <v>0</v>
      </c>
      <c r="AB2084" s="20">
        <v>0</v>
      </c>
      <c r="AC2084" s="20"/>
      <c r="AD2084" s="20" t="s">
        <v>36</v>
      </c>
    </row>
    <row r="2085" spans="1:30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F2085">
        <v>1</v>
      </c>
      <c r="G2085">
        <v>1</v>
      </c>
      <c r="H2085" s="35">
        <v>41146</v>
      </c>
      <c r="I2085">
        <v>92</v>
      </c>
      <c r="J2085">
        <v>201</v>
      </c>
      <c r="K2085">
        <v>2</v>
      </c>
      <c r="L2085">
        <v>43</v>
      </c>
      <c r="M2085">
        <v>3</v>
      </c>
      <c r="N2085">
        <v>5</v>
      </c>
      <c r="O2085">
        <v>35</v>
      </c>
      <c r="P2085">
        <v>4</v>
      </c>
      <c r="Q2085">
        <v>5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s="47">
        <f t="shared" si="32"/>
        <v>0</v>
      </c>
      <c r="AB2085">
        <v>0</v>
      </c>
      <c r="AD2085" t="s">
        <v>34</v>
      </c>
    </row>
    <row r="2086" spans="1:30" x14ac:dyDescent="0.25">
      <c r="A2086" s="20">
        <v>8588</v>
      </c>
      <c r="B2086" s="20">
        <v>1961</v>
      </c>
      <c r="C2086" s="20" t="s">
        <v>2</v>
      </c>
      <c r="D2086" s="20" t="s">
        <v>14</v>
      </c>
      <c r="E2086" s="20">
        <v>60544</v>
      </c>
      <c r="F2086" s="20">
        <v>1</v>
      </c>
      <c r="G2086" s="20">
        <v>1</v>
      </c>
      <c r="H2086" s="49">
        <v>41146</v>
      </c>
      <c r="I2086" s="20">
        <v>92</v>
      </c>
      <c r="J2086" s="20">
        <v>201</v>
      </c>
      <c r="K2086" s="20">
        <v>2</v>
      </c>
      <c r="L2086" s="20">
        <v>43</v>
      </c>
      <c r="M2086" s="20">
        <v>3</v>
      </c>
      <c r="N2086" s="20">
        <v>5</v>
      </c>
      <c r="O2086" s="20">
        <v>35</v>
      </c>
      <c r="P2086" s="20">
        <v>4</v>
      </c>
      <c r="Q2086" s="20">
        <v>5</v>
      </c>
      <c r="R2086" s="20">
        <v>1</v>
      </c>
      <c r="S2086" s="20">
        <v>5</v>
      </c>
      <c r="T2086" s="20">
        <v>6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47">
        <f t="shared" si="32"/>
        <v>0</v>
      </c>
      <c r="AB2086" s="20">
        <v>0</v>
      </c>
      <c r="AC2086" s="20"/>
      <c r="AD2086" s="20" t="s">
        <v>32</v>
      </c>
    </row>
    <row r="2087" spans="1:30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F2087">
        <v>1</v>
      </c>
      <c r="G2087">
        <v>0</v>
      </c>
      <c r="H2087" s="35">
        <v>41136</v>
      </c>
      <c r="I2087">
        <v>92</v>
      </c>
      <c r="J2087">
        <v>639</v>
      </c>
      <c r="K2087">
        <v>8</v>
      </c>
      <c r="L2087">
        <v>166</v>
      </c>
      <c r="M2087">
        <v>11</v>
      </c>
      <c r="N2087">
        <v>8</v>
      </c>
      <c r="O2087">
        <v>58</v>
      </c>
      <c r="P2087">
        <v>3</v>
      </c>
      <c r="Q2087">
        <v>7</v>
      </c>
      <c r="R2087">
        <v>3</v>
      </c>
      <c r="S2087">
        <v>12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s="47">
        <f t="shared" si="32"/>
        <v>0</v>
      </c>
      <c r="AB2087">
        <v>0</v>
      </c>
      <c r="AD2087" t="s">
        <v>38</v>
      </c>
    </row>
    <row r="2088" spans="1:30" x14ac:dyDescent="0.25">
      <c r="A2088" s="20">
        <v>9135</v>
      </c>
      <c r="B2088" s="20">
        <v>1950</v>
      </c>
      <c r="C2088" s="20" t="s">
        <v>2</v>
      </c>
      <c r="D2088" s="20" t="s">
        <v>13</v>
      </c>
      <c r="E2088" s="20">
        <v>27203</v>
      </c>
      <c r="F2088" s="20">
        <v>1</v>
      </c>
      <c r="G2088" s="20">
        <v>1</v>
      </c>
      <c r="H2088" s="49">
        <v>41127</v>
      </c>
      <c r="I2088" s="20">
        <v>92</v>
      </c>
      <c r="J2088" s="20">
        <v>13</v>
      </c>
      <c r="K2088" s="20">
        <v>2</v>
      </c>
      <c r="L2088" s="20">
        <v>21</v>
      </c>
      <c r="M2088" s="20">
        <v>4</v>
      </c>
      <c r="N2088" s="20">
        <v>0</v>
      </c>
      <c r="O2088" s="20">
        <v>24</v>
      </c>
      <c r="P2088" s="20">
        <v>2</v>
      </c>
      <c r="Q2088" s="20">
        <v>1</v>
      </c>
      <c r="R2088" s="20">
        <v>1</v>
      </c>
      <c r="S2088" s="20">
        <v>2</v>
      </c>
      <c r="T2088" s="20">
        <v>8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47">
        <f t="shared" si="32"/>
        <v>0</v>
      </c>
      <c r="AB2088" s="20">
        <v>0</v>
      </c>
      <c r="AC2088" s="20"/>
      <c r="AD2088" s="20" t="s">
        <v>38</v>
      </c>
    </row>
    <row r="2089" spans="1:30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F2089">
        <v>1</v>
      </c>
      <c r="G2089">
        <v>0</v>
      </c>
      <c r="H2089" s="35">
        <v>41740</v>
      </c>
      <c r="I2089">
        <v>93</v>
      </c>
      <c r="J2089">
        <v>30</v>
      </c>
      <c r="K2089">
        <v>11</v>
      </c>
      <c r="L2089">
        <v>25</v>
      </c>
      <c r="M2089">
        <v>29</v>
      </c>
      <c r="N2089">
        <v>1</v>
      </c>
      <c r="O2089">
        <v>18</v>
      </c>
      <c r="P2089">
        <v>1</v>
      </c>
      <c r="Q2089">
        <v>1</v>
      </c>
      <c r="R2089">
        <v>1</v>
      </c>
      <c r="S2089">
        <v>4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s="47">
        <f t="shared" si="32"/>
        <v>0</v>
      </c>
      <c r="AB2089">
        <v>0</v>
      </c>
      <c r="AD2089" t="s">
        <v>33</v>
      </c>
    </row>
    <row r="2090" spans="1:30" x14ac:dyDescent="0.25">
      <c r="A2090" s="20">
        <v>2875</v>
      </c>
      <c r="B2090" s="20">
        <v>1978</v>
      </c>
      <c r="C2090" s="20" t="s">
        <v>2</v>
      </c>
      <c r="D2090" s="20" t="s">
        <v>14</v>
      </c>
      <c r="E2090" s="20">
        <v>67023</v>
      </c>
      <c r="F2090" s="20">
        <v>0</v>
      </c>
      <c r="G2090" s="20">
        <v>0</v>
      </c>
      <c r="H2090" s="49">
        <v>41702</v>
      </c>
      <c r="I2090" s="20">
        <v>93</v>
      </c>
      <c r="J2090" s="20">
        <v>444</v>
      </c>
      <c r="K2090" s="20">
        <v>44</v>
      </c>
      <c r="L2090" s="20">
        <v>382</v>
      </c>
      <c r="M2090" s="20">
        <v>11</v>
      </c>
      <c r="N2090" s="20">
        <v>8</v>
      </c>
      <c r="O2090" s="20">
        <v>17</v>
      </c>
      <c r="P2090" s="20">
        <v>1</v>
      </c>
      <c r="Q2090" s="20">
        <v>3</v>
      </c>
      <c r="R2090" s="20">
        <v>7</v>
      </c>
      <c r="S2090" s="20">
        <v>13</v>
      </c>
      <c r="T2090" s="20">
        <v>2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47">
        <f t="shared" si="32"/>
        <v>0</v>
      </c>
      <c r="AB2090" s="20">
        <v>1</v>
      </c>
      <c r="AC2090" s="20"/>
      <c r="AD2090" s="20" t="s">
        <v>38</v>
      </c>
    </row>
    <row r="2091" spans="1:30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F2091">
        <v>0</v>
      </c>
      <c r="G2091">
        <v>0</v>
      </c>
      <c r="H2091" s="35">
        <v>41680</v>
      </c>
      <c r="I2091">
        <v>93</v>
      </c>
      <c r="J2091">
        <v>372</v>
      </c>
      <c r="K2091">
        <v>23</v>
      </c>
      <c r="L2091">
        <v>384</v>
      </c>
      <c r="M2091">
        <v>250</v>
      </c>
      <c r="N2091">
        <v>12</v>
      </c>
      <c r="O2091">
        <v>108</v>
      </c>
      <c r="P2091">
        <v>1</v>
      </c>
      <c r="Q2091">
        <v>4</v>
      </c>
      <c r="R2091">
        <v>5</v>
      </c>
      <c r="S2091">
        <v>9</v>
      </c>
      <c r="T2091">
        <v>2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 s="47">
        <f t="shared" si="32"/>
        <v>1</v>
      </c>
      <c r="AB2091">
        <v>0</v>
      </c>
      <c r="AD2091" t="s">
        <v>33</v>
      </c>
    </row>
    <row r="2092" spans="1:30" x14ac:dyDescent="0.25">
      <c r="A2092" s="20">
        <v>10925</v>
      </c>
      <c r="B2092" s="20">
        <v>1983</v>
      </c>
      <c r="C2092" s="20" t="s">
        <v>2</v>
      </c>
      <c r="D2092" s="20" t="s">
        <v>14</v>
      </c>
      <c r="E2092" s="20">
        <v>76630</v>
      </c>
      <c r="F2092" s="20">
        <v>0</v>
      </c>
      <c r="G2092" s="20">
        <v>0</v>
      </c>
      <c r="H2092" s="49">
        <v>41653</v>
      </c>
      <c r="I2092" s="20">
        <v>93</v>
      </c>
      <c r="J2092" s="20">
        <v>255</v>
      </c>
      <c r="K2092" s="20">
        <v>31</v>
      </c>
      <c r="L2092" s="20">
        <v>446</v>
      </c>
      <c r="M2092" s="20">
        <v>40</v>
      </c>
      <c r="N2092" s="20">
        <v>56</v>
      </c>
      <c r="O2092" s="20">
        <v>175</v>
      </c>
      <c r="P2092" s="20">
        <v>1</v>
      </c>
      <c r="Q2092" s="20">
        <v>3</v>
      </c>
      <c r="R2092" s="20">
        <v>10</v>
      </c>
      <c r="S2092" s="20">
        <v>11</v>
      </c>
      <c r="T2092" s="20">
        <v>1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47">
        <f t="shared" si="32"/>
        <v>0</v>
      </c>
      <c r="AB2092" s="20">
        <v>0</v>
      </c>
      <c r="AC2092" s="20"/>
      <c r="AD2092" s="20" t="s">
        <v>33</v>
      </c>
    </row>
    <row r="2093" spans="1:30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F2093">
        <v>0</v>
      </c>
      <c r="G2093">
        <v>1</v>
      </c>
      <c r="H2093" s="35">
        <v>41591</v>
      </c>
      <c r="I2093">
        <v>93</v>
      </c>
      <c r="J2093">
        <v>184</v>
      </c>
      <c r="K2093">
        <v>2</v>
      </c>
      <c r="L2093">
        <v>19</v>
      </c>
      <c r="M2093">
        <v>8</v>
      </c>
      <c r="N2093">
        <v>8</v>
      </c>
      <c r="O2093">
        <v>4</v>
      </c>
      <c r="P2093">
        <v>3</v>
      </c>
      <c r="Q2093">
        <v>2</v>
      </c>
      <c r="R2093">
        <v>2</v>
      </c>
      <c r="S2093">
        <v>6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s="47">
        <f t="shared" si="32"/>
        <v>0</v>
      </c>
      <c r="AB2093">
        <v>0</v>
      </c>
      <c r="AD2093" t="s">
        <v>38</v>
      </c>
    </row>
    <row r="2094" spans="1:30" x14ac:dyDescent="0.25">
      <c r="A2094" s="20">
        <v>5389</v>
      </c>
      <c r="B2094" s="20">
        <v>1964</v>
      </c>
      <c r="C2094" s="20" t="s">
        <v>2</v>
      </c>
      <c r="D2094" s="20" t="s">
        <v>14</v>
      </c>
      <c r="E2094" s="20">
        <v>48920</v>
      </c>
      <c r="F2094" s="20">
        <v>0</v>
      </c>
      <c r="G2094" s="20">
        <v>2</v>
      </c>
      <c r="H2094" s="49">
        <v>41567</v>
      </c>
      <c r="I2094" s="20">
        <v>93</v>
      </c>
      <c r="J2094" s="20">
        <v>238</v>
      </c>
      <c r="K2094" s="20">
        <v>17</v>
      </c>
      <c r="L2094" s="20">
        <v>68</v>
      </c>
      <c r="M2094" s="20">
        <v>8</v>
      </c>
      <c r="N2094" s="20">
        <v>10</v>
      </c>
      <c r="O2094" s="20">
        <v>6</v>
      </c>
      <c r="P2094" s="20">
        <v>3</v>
      </c>
      <c r="Q2094" s="20">
        <v>6</v>
      </c>
      <c r="R2094" s="20">
        <v>2</v>
      </c>
      <c r="S2094" s="20">
        <v>5</v>
      </c>
      <c r="T2094" s="20">
        <v>7</v>
      </c>
      <c r="U2094" s="20">
        <v>0</v>
      </c>
      <c r="V2094" s="20">
        <v>1</v>
      </c>
      <c r="W2094" s="20">
        <v>0</v>
      </c>
      <c r="X2094" s="20">
        <v>0</v>
      </c>
      <c r="Y2094" s="20">
        <v>0</v>
      </c>
      <c r="Z2094" s="20">
        <v>0</v>
      </c>
      <c r="AA2094" s="47">
        <f t="shared" si="32"/>
        <v>1</v>
      </c>
      <c r="AB2094" s="20">
        <v>0</v>
      </c>
      <c r="AC2094" s="20"/>
      <c r="AD2094" s="20" t="s">
        <v>38</v>
      </c>
    </row>
    <row r="2095" spans="1:30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F2095">
        <v>0</v>
      </c>
      <c r="G2095">
        <v>1</v>
      </c>
      <c r="H2095" s="35">
        <v>41545</v>
      </c>
      <c r="I2095">
        <v>93</v>
      </c>
      <c r="J2095">
        <v>162</v>
      </c>
      <c r="K2095">
        <v>31</v>
      </c>
      <c r="L2095">
        <v>127</v>
      </c>
      <c r="M2095">
        <v>8</v>
      </c>
      <c r="N2095">
        <v>17</v>
      </c>
      <c r="O2095">
        <v>69</v>
      </c>
      <c r="P2095">
        <v>2</v>
      </c>
      <c r="Q2095">
        <v>4</v>
      </c>
      <c r="R2095">
        <v>2</v>
      </c>
      <c r="S2095">
        <v>7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s="47">
        <f t="shared" si="32"/>
        <v>0</v>
      </c>
      <c r="AB2095">
        <v>0</v>
      </c>
      <c r="AD2095" t="s">
        <v>38</v>
      </c>
    </row>
    <row r="2096" spans="1:30" x14ac:dyDescent="0.25">
      <c r="A2096" s="20">
        <v>4440</v>
      </c>
      <c r="B2096" s="20">
        <v>1964</v>
      </c>
      <c r="C2096" s="20" t="s">
        <v>4</v>
      </c>
      <c r="D2096" s="20" t="s">
        <v>14</v>
      </c>
      <c r="E2096" s="20">
        <v>64100</v>
      </c>
      <c r="F2096" s="20">
        <v>0</v>
      </c>
      <c r="G2096" s="20">
        <v>1</v>
      </c>
      <c r="H2096" s="49">
        <v>41527</v>
      </c>
      <c r="I2096" s="20">
        <v>93</v>
      </c>
      <c r="J2096" s="20">
        <v>509</v>
      </c>
      <c r="K2096" s="20">
        <v>0</v>
      </c>
      <c r="L2096" s="20">
        <v>27</v>
      </c>
      <c r="M2096" s="20">
        <v>0</v>
      </c>
      <c r="N2096" s="20">
        <v>0</v>
      </c>
      <c r="O2096" s="20">
        <v>10</v>
      </c>
      <c r="P2096" s="20">
        <v>1</v>
      </c>
      <c r="Q2096" s="20">
        <v>8</v>
      </c>
      <c r="R2096" s="20">
        <v>3</v>
      </c>
      <c r="S2096" s="20">
        <v>6</v>
      </c>
      <c r="T2096" s="20">
        <v>7</v>
      </c>
      <c r="U2096" s="20">
        <v>0</v>
      </c>
      <c r="V2096" s="20">
        <v>1</v>
      </c>
      <c r="W2096" s="20">
        <v>0</v>
      </c>
      <c r="X2096" s="20">
        <v>0</v>
      </c>
      <c r="Y2096" s="20">
        <v>0</v>
      </c>
      <c r="Z2096" s="20">
        <v>0</v>
      </c>
      <c r="AA2096" s="47">
        <f t="shared" si="32"/>
        <v>1</v>
      </c>
      <c r="AB2096" s="20">
        <v>0</v>
      </c>
      <c r="AC2096" s="20"/>
      <c r="AD2096" s="20" t="s">
        <v>33</v>
      </c>
    </row>
    <row r="2097" spans="1:30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F2097">
        <v>1</v>
      </c>
      <c r="G2097">
        <v>0</v>
      </c>
      <c r="H2097" s="35">
        <v>41424</v>
      </c>
      <c r="I2097">
        <v>93</v>
      </c>
      <c r="J2097">
        <v>23</v>
      </c>
      <c r="K2097">
        <v>3</v>
      </c>
      <c r="L2097">
        <v>21</v>
      </c>
      <c r="M2097">
        <v>3</v>
      </c>
      <c r="N2097">
        <v>19</v>
      </c>
      <c r="O2097">
        <v>22</v>
      </c>
      <c r="P2097">
        <v>2</v>
      </c>
      <c r="Q2097">
        <v>3</v>
      </c>
      <c r="R2097">
        <v>0</v>
      </c>
      <c r="S2097">
        <v>3</v>
      </c>
      <c r="T2097">
        <v>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s="47">
        <f t="shared" si="32"/>
        <v>0</v>
      </c>
      <c r="AB2097">
        <v>0</v>
      </c>
      <c r="AD2097" t="s">
        <v>36</v>
      </c>
    </row>
    <row r="2098" spans="1:30" x14ac:dyDescent="0.25">
      <c r="A2098" s="20">
        <v>6262</v>
      </c>
      <c r="B2098" s="20">
        <v>1962</v>
      </c>
      <c r="C2098" s="20" t="s">
        <v>4</v>
      </c>
      <c r="D2098" s="20" t="s">
        <v>9</v>
      </c>
      <c r="E2098" s="20">
        <v>72217</v>
      </c>
      <c r="F2098" s="20">
        <v>0</v>
      </c>
      <c r="G2098" s="20">
        <v>0</v>
      </c>
      <c r="H2098" s="49">
        <v>41374</v>
      </c>
      <c r="I2098" s="20">
        <v>93</v>
      </c>
      <c r="J2098" s="20">
        <v>816</v>
      </c>
      <c r="K2098" s="20">
        <v>42</v>
      </c>
      <c r="L2098" s="20">
        <v>450</v>
      </c>
      <c r="M2098" s="20">
        <v>55</v>
      </c>
      <c r="N2098" s="20">
        <v>56</v>
      </c>
      <c r="O2098" s="20">
        <v>154</v>
      </c>
      <c r="P2098" s="20">
        <v>1</v>
      </c>
      <c r="Q2098" s="20">
        <v>3</v>
      </c>
      <c r="R2098" s="20">
        <v>10</v>
      </c>
      <c r="S2098" s="20">
        <v>8</v>
      </c>
      <c r="T2098" s="20">
        <v>2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47">
        <f t="shared" si="32"/>
        <v>0</v>
      </c>
      <c r="AB2098" s="20">
        <v>0</v>
      </c>
      <c r="AC2098" s="20"/>
      <c r="AD2098" s="20" t="s">
        <v>32</v>
      </c>
    </row>
    <row r="2099" spans="1:30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F2099">
        <v>1</v>
      </c>
      <c r="G2099">
        <v>0</v>
      </c>
      <c r="H2099" s="35">
        <v>41303</v>
      </c>
      <c r="I2099">
        <v>93</v>
      </c>
      <c r="J2099">
        <v>4</v>
      </c>
      <c r="K2099">
        <v>8</v>
      </c>
      <c r="L2099">
        <v>11</v>
      </c>
      <c r="M2099">
        <v>19</v>
      </c>
      <c r="N2099">
        <v>12</v>
      </c>
      <c r="O2099">
        <v>26</v>
      </c>
      <c r="P2099">
        <v>2</v>
      </c>
      <c r="Q2099">
        <v>2</v>
      </c>
      <c r="R2099">
        <v>1</v>
      </c>
      <c r="S2099">
        <v>2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s="47">
        <f t="shared" si="32"/>
        <v>0</v>
      </c>
      <c r="AB2099">
        <v>0</v>
      </c>
      <c r="AD2099" t="s">
        <v>38</v>
      </c>
    </row>
    <row r="2100" spans="1:30" x14ac:dyDescent="0.25">
      <c r="A2100" s="20">
        <v>3641</v>
      </c>
      <c r="B2100" s="20">
        <v>1976</v>
      </c>
      <c r="C2100" s="20" t="s">
        <v>2</v>
      </c>
      <c r="D2100" s="20" t="s">
        <v>14</v>
      </c>
      <c r="E2100" s="20">
        <v>13624</v>
      </c>
      <c r="F2100" s="20">
        <v>1</v>
      </c>
      <c r="G2100" s="20">
        <v>0</v>
      </c>
      <c r="H2100" s="49">
        <v>41294</v>
      </c>
      <c r="I2100" s="20">
        <v>93</v>
      </c>
      <c r="J2100" s="20">
        <v>10</v>
      </c>
      <c r="K2100" s="20">
        <v>2</v>
      </c>
      <c r="L2100" s="20">
        <v>15</v>
      </c>
      <c r="M2100" s="20">
        <v>2</v>
      </c>
      <c r="N2100" s="20">
        <v>1</v>
      </c>
      <c r="O2100" s="20">
        <v>6</v>
      </c>
      <c r="P2100" s="20">
        <v>2</v>
      </c>
      <c r="Q2100" s="20">
        <v>2</v>
      </c>
      <c r="R2100" s="20">
        <v>0</v>
      </c>
      <c r="S2100" s="20">
        <v>3</v>
      </c>
      <c r="T2100" s="20">
        <v>6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47">
        <f t="shared" si="32"/>
        <v>0</v>
      </c>
      <c r="AB2100" s="20">
        <v>0</v>
      </c>
      <c r="AC2100" s="20"/>
      <c r="AD2100" s="20" t="s">
        <v>38</v>
      </c>
    </row>
    <row r="2101" spans="1:30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F2101">
        <v>1</v>
      </c>
      <c r="G2101">
        <v>1</v>
      </c>
      <c r="H2101" s="35">
        <v>41286</v>
      </c>
      <c r="I2101">
        <v>93</v>
      </c>
      <c r="J2101">
        <v>29</v>
      </c>
      <c r="K2101">
        <v>1</v>
      </c>
      <c r="L2101">
        <v>11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3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s="47">
        <f t="shared" si="32"/>
        <v>0</v>
      </c>
      <c r="AB2101">
        <v>0</v>
      </c>
      <c r="AD2101" t="s">
        <v>34</v>
      </c>
    </row>
    <row r="2102" spans="1:30" x14ac:dyDescent="0.25">
      <c r="A2102" s="20">
        <v>175</v>
      </c>
      <c r="B2102" s="20">
        <v>1986</v>
      </c>
      <c r="C2102" s="20" t="s">
        <v>2</v>
      </c>
      <c r="D2102" s="20" t="s">
        <v>14</v>
      </c>
      <c r="E2102" s="20">
        <v>71952</v>
      </c>
      <c r="F2102" s="20">
        <v>1</v>
      </c>
      <c r="G2102" s="20">
        <v>0</v>
      </c>
      <c r="H2102" s="49">
        <v>41284</v>
      </c>
      <c r="I2102" s="20">
        <v>93</v>
      </c>
      <c r="J2102" s="20">
        <v>656</v>
      </c>
      <c r="K2102" s="20">
        <v>80</v>
      </c>
      <c r="L2102" s="20">
        <v>455</v>
      </c>
      <c r="M2102" s="20">
        <v>52</v>
      </c>
      <c r="N2102" s="20">
        <v>107</v>
      </c>
      <c r="O2102" s="20">
        <v>93</v>
      </c>
      <c r="P2102" s="20">
        <v>2</v>
      </c>
      <c r="Q2102" s="20">
        <v>8</v>
      </c>
      <c r="R2102" s="20">
        <v>4</v>
      </c>
      <c r="S2102" s="20">
        <v>8</v>
      </c>
      <c r="T2102" s="20">
        <v>4</v>
      </c>
      <c r="U2102" s="20">
        <v>1</v>
      </c>
      <c r="V2102" s="20">
        <v>0</v>
      </c>
      <c r="W2102" s="20">
        <v>1</v>
      </c>
      <c r="X2102" s="20">
        <v>0</v>
      </c>
      <c r="Y2102" s="20">
        <v>0</v>
      </c>
      <c r="Z2102" s="20">
        <v>0</v>
      </c>
      <c r="AA2102" s="47">
        <f t="shared" si="32"/>
        <v>2</v>
      </c>
      <c r="AB2102" s="20">
        <v>0</v>
      </c>
      <c r="AC2102" s="20"/>
      <c r="AD2102" s="20" t="s">
        <v>38</v>
      </c>
    </row>
    <row r="2103" spans="1:30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F2103">
        <v>1</v>
      </c>
      <c r="G2103">
        <v>0</v>
      </c>
      <c r="H2103" s="35">
        <v>41284</v>
      </c>
      <c r="I2103">
        <v>93</v>
      </c>
      <c r="J2103">
        <v>656</v>
      </c>
      <c r="K2103">
        <v>80</v>
      </c>
      <c r="L2103">
        <v>455</v>
      </c>
      <c r="M2103">
        <v>52</v>
      </c>
      <c r="N2103">
        <v>107</v>
      </c>
      <c r="O2103">
        <v>93</v>
      </c>
      <c r="P2103">
        <v>2</v>
      </c>
      <c r="Q2103">
        <v>8</v>
      </c>
      <c r="R2103">
        <v>4</v>
      </c>
      <c r="S2103">
        <v>8</v>
      </c>
      <c r="T2103">
        <v>4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 s="47">
        <f t="shared" si="32"/>
        <v>2</v>
      </c>
      <c r="AB2103">
        <v>0</v>
      </c>
      <c r="AD2103" t="s">
        <v>34</v>
      </c>
    </row>
    <row r="2104" spans="1:30" x14ac:dyDescent="0.25">
      <c r="A2104" s="20">
        <v>8204</v>
      </c>
      <c r="B2104" s="20">
        <v>1971</v>
      </c>
      <c r="C2104" s="20" t="s">
        <v>5</v>
      </c>
      <c r="D2104" s="20" t="s">
        <v>14</v>
      </c>
      <c r="E2104" s="20">
        <v>78041</v>
      </c>
      <c r="F2104" s="20">
        <v>0</v>
      </c>
      <c r="G2104" s="20">
        <v>0</v>
      </c>
      <c r="H2104" s="49">
        <v>41259</v>
      </c>
      <c r="I2104" s="20">
        <v>93</v>
      </c>
      <c r="J2104" s="20">
        <v>482</v>
      </c>
      <c r="K2104" s="20">
        <v>35</v>
      </c>
      <c r="L2104" s="20">
        <v>553</v>
      </c>
      <c r="M2104" s="20">
        <v>72</v>
      </c>
      <c r="N2104" s="20">
        <v>160</v>
      </c>
      <c r="O2104" s="20">
        <v>17</v>
      </c>
      <c r="P2104" s="20">
        <v>1</v>
      </c>
      <c r="Q2104" s="20">
        <v>4</v>
      </c>
      <c r="R2104" s="20">
        <v>4</v>
      </c>
      <c r="S2104" s="20">
        <v>9</v>
      </c>
      <c r="T2104" s="20">
        <v>2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47">
        <f t="shared" si="32"/>
        <v>0</v>
      </c>
      <c r="AB2104" s="20">
        <v>0</v>
      </c>
      <c r="AC2104" s="20"/>
      <c r="AD2104" s="20" t="s">
        <v>32</v>
      </c>
    </row>
    <row r="2105" spans="1:30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F2105">
        <v>0</v>
      </c>
      <c r="G2105">
        <v>1</v>
      </c>
      <c r="H2105" s="35">
        <v>41245</v>
      </c>
      <c r="I2105">
        <v>93</v>
      </c>
      <c r="J2105">
        <v>928</v>
      </c>
      <c r="K2105">
        <v>63</v>
      </c>
      <c r="L2105">
        <v>254</v>
      </c>
      <c r="M2105">
        <v>0</v>
      </c>
      <c r="N2105">
        <v>12</v>
      </c>
      <c r="O2105">
        <v>12</v>
      </c>
      <c r="P2105">
        <v>4</v>
      </c>
      <c r="Q2105">
        <v>5</v>
      </c>
      <c r="R2105">
        <v>4</v>
      </c>
      <c r="S2105">
        <v>10</v>
      </c>
      <c r="T2105">
        <v>4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 s="47">
        <f t="shared" si="32"/>
        <v>1</v>
      </c>
      <c r="AB2105">
        <v>0</v>
      </c>
      <c r="AD2105" t="s">
        <v>33</v>
      </c>
    </row>
    <row r="2106" spans="1:30" x14ac:dyDescent="0.25">
      <c r="A2106" s="20">
        <v>5221</v>
      </c>
      <c r="B2106" s="20">
        <v>1957</v>
      </c>
      <c r="C2106" s="20" t="s">
        <v>2</v>
      </c>
      <c r="D2106" s="20" t="s">
        <v>14</v>
      </c>
      <c r="E2106" s="20">
        <v>52852</v>
      </c>
      <c r="F2106" s="20">
        <v>0</v>
      </c>
      <c r="G2106" s="20">
        <v>1</v>
      </c>
      <c r="H2106" s="49">
        <v>41244</v>
      </c>
      <c r="I2106" s="20">
        <v>93</v>
      </c>
      <c r="J2106" s="20">
        <v>714</v>
      </c>
      <c r="K2106" s="20">
        <v>8</v>
      </c>
      <c r="L2106" s="20">
        <v>99</v>
      </c>
      <c r="M2106" s="20">
        <v>11</v>
      </c>
      <c r="N2106" s="20">
        <v>0</v>
      </c>
      <c r="O2106" s="20">
        <v>47</v>
      </c>
      <c r="P2106" s="20">
        <v>4</v>
      </c>
      <c r="Q2106" s="20">
        <v>10</v>
      </c>
      <c r="R2106" s="20">
        <v>7</v>
      </c>
      <c r="S2106" s="20">
        <v>5</v>
      </c>
      <c r="T2106" s="20">
        <v>8</v>
      </c>
      <c r="U2106" s="20">
        <v>1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47">
        <f t="shared" si="32"/>
        <v>1</v>
      </c>
      <c r="AB2106" s="20">
        <v>0</v>
      </c>
      <c r="AC2106" s="20"/>
      <c r="AD2106" s="20" t="s">
        <v>32</v>
      </c>
    </row>
    <row r="2107" spans="1:30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F2107">
        <v>0</v>
      </c>
      <c r="G2107">
        <v>1</v>
      </c>
      <c r="H2107" s="35">
        <v>41205</v>
      </c>
      <c r="I2107">
        <v>93</v>
      </c>
      <c r="J2107">
        <v>371</v>
      </c>
      <c r="K2107">
        <v>22</v>
      </c>
      <c r="L2107">
        <v>39</v>
      </c>
      <c r="M2107">
        <v>6</v>
      </c>
      <c r="N2107">
        <v>0</v>
      </c>
      <c r="O2107">
        <v>92</v>
      </c>
      <c r="P2107">
        <v>4</v>
      </c>
      <c r="Q2107">
        <v>6</v>
      </c>
      <c r="R2107">
        <v>2</v>
      </c>
      <c r="S2107">
        <v>7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s="47">
        <f t="shared" si="32"/>
        <v>0</v>
      </c>
      <c r="AB2107">
        <v>0</v>
      </c>
      <c r="AD2107" t="s">
        <v>38</v>
      </c>
    </row>
    <row r="2108" spans="1:30" x14ac:dyDescent="0.25">
      <c r="A2108" s="20">
        <v>9286</v>
      </c>
      <c r="B2108" s="20">
        <v>1960</v>
      </c>
      <c r="C2108" s="20" t="s">
        <v>4</v>
      </c>
      <c r="D2108" s="20" t="s">
        <v>13</v>
      </c>
      <c r="E2108" s="20">
        <v>83151</v>
      </c>
      <c r="F2108" s="20">
        <v>0</v>
      </c>
      <c r="G2108" s="20">
        <v>0</v>
      </c>
      <c r="H2108" s="49">
        <v>41192</v>
      </c>
      <c r="I2108" s="20">
        <v>93</v>
      </c>
      <c r="J2108" s="20">
        <v>407</v>
      </c>
      <c r="K2108" s="20">
        <v>28</v>
      </c>
      <c r="L2108" s="20">
        <v>100</v>
      </c>
      <c r="M2108" s="20">
        <v>120</v>
      </c>
      <c r="N2108" s="20">
        <v>74</v>
      </c>
      <c r="O2108" s="20">
        <v>18</v>
      </c>
      <c r="P2108" s="20">
        <v>1</v>
      </c>
      <c r="Q2108" s="20">
        <v>5</v>
      </c>
      <c r="R2108" s="20">
        <v>9</v>
      </c>
      <c r="S2108" s="20">
        <v>4</v>
      </c>
      <c r="T2108" s="20">
        <v>3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47">
        <f t="shared" si="32"/>
        <v>0</v>
      </c>
      <c r="AB2108" s="20">
        <v>0</v>
      </c>
      <c r="AC2108" s="20"/>
      <c r="AD2108" s="20" t="s">
        <v>38</v>
      </c>
    </row>
    <row r="2109" spans="1:30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F2109">
        <v>0</v>
      </c>
      <c r="G2109">
        <v>1</v>
      </c>
      <c r="H2109" s="35">
        <v>41143</v>
      </c>
      <c r="I2109">
        <v>93</v>
      </c>
      <c r="J2109">
        <v>1017</v>
      </c>
      <c r="K2109">
        <v>50</v>
      </c>
      <c r="L2109">
        <v>500</v>
      </c>
      <c r="M2109">
        <v>65</v>
      </c>
      <c r="N2109">
        <v>50</v>
      </c>
      <c r="O2109">
        <v>133</v>
      </c>
      <c r="P2109">
        <v>3</v>
      </c>
      <c r="Q2109">
        <v>5</v>
      </c>
      <c r="R2109">
        <v>5</v>
      </c>
      <c r="S2109">
        <v>5</v>
      </c>
      <c r="T2109">
        <v>8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1</v>
      </c>
      <c r="AA2109" s="47">
        <f t="shared" si="32"/>
        <v>3</v>
      </c>
      <c r="AB2109">
        <v>0</v>
      </c>
      <c r="AD2109" t="s">
        <v>38</v>
      </c>
    </row>
    <row r="2110" spans="1:30" x14ac:dyDescent="0.25">
      <c r="A2110" s="20">
        <v>1010</v>
      </c>
      <c r="B2110" s="20">
        <v>1977</v>
      </c>
      <c r="C2110" s="20" t="s">
        <v>2</v>
      </c>
      <c r="D2110" s="20" t="s">
        <v>13</v>
      </c>
      <c r="E2110" s="20">
        <v>46931</v>
      </c>
      <c r="F2110" s="20">
        <v>2</v>
      </c>
      <c r="G2110" s="20">
        <v>1</v>
      </c>
      <c r="H2110" s="49">
        <v>41753</v>
      </c>
      <c r="I2110" s="20">
        <v>94</v>
      </c>
      <c r="J2110" s="20">
        <v>41</v>
      </c>
      <c r="K2110" s="20">
        <v>0</v>
      </c>
      <c r="L2110" s="20">
        <v>17</v>
      </c>
      <c r="M2110" s="20">
        <v>3</v>
      </c>
      <c r="N2110" s="20">
        <v>1</v>
      </c>
      <c r="O2110" s="20">
        <v>16</v>
      </c>
      <c r="P2110" s="20">
        <v>2</v>
      </c>
      <c r="Q2110" s="20">
        <v>1</v>
      </c>
      <c r="R2110" s="20">
        <v>1</v>
      </c>
      <c r="S2110" s="20">
        <v>3</v>
      </c>
      <c r="T2110" s="20">
        <v>3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47">
        <f t="shared" si="32"/>
        <v>0</v>
      </c>
      <c r="AB2110" s="20">
        <v>0</v>
      </c>
      <c r="AC2110" s="20"/>
      <c r="AD2110" s="20" t="s">
        <v>38</v>
      </c>
    </row>
    <row r="2111" spans="1:30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F2111">
        <v>0</v>
      </c>
      <c r="G2111">
        <v>0</v>
      </c>
      <c r="H2111" s="35">
        <v>41738</v>
      </c>
      <c r="I2111">
        <v>94</v>
      </c>
      <c r="J2111">
        <v>494</v>
      </c>
      <c r="K2111">
        <v>92</v>
      </c>
      <c r="L2111">
        <v>391</v>
      </c>
      <c r="M2111">
        <v>194</v>
      </c>
      <c r="N2111">
        <v>11</v>
      </c>
      <c r="O2111">
        <v>241</v>
      </c>
      <c r="P2111">
        <v>1</v>
      </c>
      <c r="Q2111">
        <v>3</v>
      </c>
      <c r="R2111">
        <v>4</v>
      </c>
      <c r="S2111">
        <v>10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s="47">
        <f t="shared" si="32"/>
        <v>0</v>
      </c>
      <c r="AB2111">
        <v>0</v>
      </c>
      <c r="AD2111" t="s">
        <v>33</v>
      </c>
    </row>
    <row r="2112" spans="1:30" x14ac:dyDescent="0.25">
      <c r="A2112" s="20">
        <v>5896</v>
      </c>
      <c r="B2112" s="20">
        <v>1987</v>
      </c>
      <c r="C2112" s="20" t="s">
        <v>4</v>
      </c>
      <c r="D2112" s="20" t="s">
        <v>14</v>
      </c>
      <c r="E2112" s="20">
        <v>73395</v>
      </c>
      <c r="F2112" s="20">
        <v>0</v>
      </c>
      <c r="G2112" s="20">
        <v>0</v>
      </c>
      <c r="H2112" s="49">
        <v>41716</v>
      </c>
      <c r="I2112" s="20">
        <v>94</v>
      </c>
      <c r="J2112" s="20">
        <v>272</v>
      </c>
      <c r="K2112" s="20">
        <v>7</v>
      </c>
      <c r="L2112" s="20">
        <v>80</v>
      </c>
      <c r="M2112" s="20">
        <v>20</v>
      </c>
      <c r="N2112" s="20">
        <v>7</v>
      </c>
      <c r="O2112" s="20">
        <v>11</v>
      </c>
      <c r="P2112" s="20">
        <v>1</v>
      </c>
      <c r="Q2112" s="20">
        <v>4</v>
      </c>
      <c r="R2112" s="20">
        <v>4</v>
      </c>
      <c r="S2112" s="20">
        <v>6</v>
      </c>
      <c r="T2112" s="20">
        <v>2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47">
        <f t="shared" si="32"/>
        <v>0</v>
      </c>
      <c r="AB2112" s="20">
        <v>0</v>
      </c>
      <c r="AC2112" s="20"/>
      <c r="AD2112" s="20" t="s">
        <v>38</v>
      </c>
    </row>
    <row r="2113" spans="1:30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F2113">
        <v>0</v>
      </c>
      <c r="G2113">
        <v>1</v>
      </c>
      <c r="H2113" s="35">
        <v>41687</v>
      </c>
      <c r="I2113">
        <v>94</v>
      </c>
      <c r="J2113">
        <v>87</v>
      </c>
      <c r="K2113">
        <v>13</v>
      </c>
      <c r="L2113">
        <v>34</v>
      </c>
      <c r="M2113">
        <v>10</v>
      </c>
      <c r="N2113">
        <v>6</v>
      </c>
      <c r="O2113">
        <v>10</v>
      </c>
      <c r="P2113">
        <v>1</v>
      </c>
      <c r="Q2113">
        <v>4</v>
      </c>
      <c r="R2113">
        <v>0</v>
      </c>
      <c r="S2113">
        <v>4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s="47">
        <f t="shared" si="32"/>
        <v>0</v>
      </c>
      <c r="AB2113">
        <v>0</v>
      </c>
      <c r="AD2113" t="s">
        <v>38</v>
      </c>
    </row>
    <row r="2114" spans="1:30" x14ac:dyDescent="0.25">
      <c r="A2114" s="20">
        <v>5324</v>
      </c>
      <c r="B2114" s="20">
        <v>1981</v>
      </c>
      <c r="C2114" s="20" t="s">
        <v>3</v>
      </c>
      <c r="D2114" s="20" t="s">
        <v>14</v>
      </c>
      <c r="E2114" s="20">
        <v>58293</v>
      </c>
      <c r="F2114" s="20">
        <v>1</v>
      </c>
      <c r="G2114" s="20">
        <v>0</v>
      </c>
      <c r="H2114" s="49">
        <v>41658</v>
      </c>
      <c r="I2114" s="20">
        <v>94</v>
      </c>
      <c r="J2114" s="20">
        <v>173</v>
      </c>
      <c r="K2114" s="20">
        <v>43</v>
      </c>
      <c r="L2114" s="20">
        <v>118</v>
      </c>
      <c r="M2114" s="20">
        <v>46</v>
      </c>
      <c r="N2114" s="20">
        <v>27</v>
      </c>
      <c r="O2114" s="20">
        <v>15</v>
      </c>
      <c r="P2114" s="20">
        <v>5</v>
      </c>
      <c r="Q2114" s="20">
        <v>5</v>
      </c>
      <c r="R2114" s="20">
        <v>3</v>
      </c>
      <c r="S2114" s="20">
        <v>6</v>
      </c>
      <c r="T2114" s="20">
        <v>5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47">
        <f t="shared" si="32"/>
        <v>0</v>
      </c>
      <c r="AB2114" s="20">
        <v>0</v>
      </c>
      <c r="AC2114" s="20"/>
      <c r="AD2114" s="20" t="s">
        <v>31</v>
      </c>
    </row>
    <row r="2115" spans="1:30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F2115">
        <v>1</v>
      </c>
      <c r="G2115">
        <v>0</v>
      </c>
      <c r="H2115" s="35">
        <v>41643</v>
      </c>
      <c r="I2115">
        <v>94</v>
      </c>
      <c r="J2115">
        <v>29</v>
      </c>
      <c r="K2115">
        <v>0</v>
      </c>
      <c r="L2115">
        <v>29</v>
      </c>
      <c r="M2115">
        <v>0</v>
      </c>
      <c r="N2115">
        <v>5</v>
      </c>
      <c r="O2115">
        <v>4</v>
      </c>
      <c r="P2115">
        <v>1</v>
      </c>
      <c r="Q2115">
        <v>2</v>
      </c>
      <c r="R2115">
        <v>0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s="47">
        <f t="shared" ref="AA2115:AA2178" si="33">SUM(U2115:Z2115)</f>
        <v>0</v>
      </c>
      <c r="AB2115">
        <v>0</v>
      </c>
      <c r="AD2115" t="s">
        <v>33</v>
      </c>
    </row>
    <row r="2116" spans="1:30" x14ac:dyDescent="0.25">
      <c r="A2116" s="20">
        <v>8373</v>
      </c>
      <c r="B2116" s="20">
        <v>1979</v>
      </c>
      <c r="C2116" s="20" t="s">
        <v>6</v>
      </c>
      <c r="D2116" s="20" t="s">
        <v>13</v>
      </c>
      <c r="E2116" s="20">
        <v>24594</v>
      </c>
      <c r="F2116" s="20">
        <v>1</v>
      </c>
      <c r="G2116" s="20">
        <v>0</v>
      </c>
      <c r="H2116" s="49">
        <v>41618</v>
      </c>
      <c r="I2116" s="20">
        <v>94</v>
      </c>
      <c r="J2116" s="20">
        <v>1</v>
      </c>
      <c r="K2116" s="20">
        <v>3</v>
      </c>
      <c r="L2116" s="20">
        <v>6</v>
      </c>
      <c r="M2116" s="20">
        <v>10</v>
      </c>
      <c r="N2116" s="20">
        <v>0</v>
      </c>
      <c r="O2116" s="20">
        <v>9</v>
      </c>
      <c r="P2116" s="20">
        <v>1</v>
      </c>
      <c r="Q2116" s="20">
        <v>1</v>
      </c>
      <c r="R2116" s="20">
        <v>0</v>
      </c>
      <c r="S2116" s="20">
        <v>3</v>
      </c>
      <c r="T2116" s="20">
        <v>5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47">
        <f t="shared" si="33"/>
        <v>0</v>
      </c>
      <c r="AB2116" s="20">
        <v>0</v>
      </c>
      <c r="AC2116" s="20"/>
      <c r="AD2116" s="20" t="s">
        <v>37</v>
      </c>
    </row>
    <row r="2117" spans="1:30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F2117">
        <v>1</v>
      </c>
      <c r="G2117">
        <v>0</v>
      </c>
      <c r="H2117" s="35">
        <v>41618</v>
      </c>
      <c r="I2117">
        <v>94</v>
      </c>
      <c r="J2117">
        <v>1</v>
      </c>
      <c r="K2117">
        <v>3</v>
      </c>
      <c r="L2117">
        <v>6</v>
      </c>
      <c r="M2117">
        <v>10</v>
      </c>
      <c r="N2117">
        <v>0</v>
      </c>
      <c r="O2117">
        <v>9</v>
      </c>
      <c r="P2117">
        <v>1</v>
      </c>
      <c r="Q2117">
        <v>1</v>
      </c>
      <c r="R2117">
        <v>0</v>
      </c>
      <c r="S2117">
        <v>3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s="47">
        <f t="shared" si="33"/>
        <v>0</v>
      </c>
      <c r="AB2117">
        <v>0</v>
      </c>
      <c r="AD2117" t="s">
        <v>33</v>
      </c>
    </row>
    <row r="2118" spans="1:30" x14ac:dyDescent="0.25">
      <c r="A2118" s="20">
        <v>4501</v>
      </c>
      <c r="B2118" s="20">
        <v>1965</v>
      </c>
      <c r="C2118" s="20" t="s">
        <v>4</v>
      </c>
      <c r="D2118" s="20" t="s">
        <v>9</v>
      </c>
      <c r="E2118" s="20">
        <v>69882</v>
      </c>
      <c r="F2118" s="20">
        <v>0</v>
      </c>
      <c r="G2118" s="20">
        <v>0</v>
      </c>
      <c r="H2118" s="49">
        <v>41588</v>
      </c>
      <c r="I2118" s="20">
        <v>94</v>
      </c>
      <c r="J2118" s="20">
        <v>292</v>
      </c>
      <c r="K2118" s="20">
        <v>127</v>
      </c>
      <c r="L2118" s="20">
        <v>635</v>
      </c>
      <c r="M2118" s="20">
        <v>132</v>
      </c>
      <c r="N2118" s="20">
        <v>127</v>
      </c>
      <c r="O2118" s="20">
        <v>165</v>
      </c>
      <c r="P2118" s="20">
        <v>1</v>
      </c>
      <c r="Q2118" s="20">
        <v>3</v>
      </c>
      <c r="R2118" s="20">
        <v>7</v>
      </c>
      <c r="S2118" s="20">
        <v>9</v>
      </c>
      <c r="T2118" s="20">
        <v>1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47">
        <f t="shared" si="33"/>
        <v>0</v>
      </c>
      <c r="AB2118" s="20">
        <v>0</v>
      </c>
      <c r="AC2118" s="20"/>
      <c r="AD2118" s="20" t="s">
        <v>38</v>
      </c>
    </row>
    <row r="2119" spans="1:30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F2119">
        <v>0</v>
      </c>
      <c r="G2119">
        <v>0</v>
      </c>
      <c r="H2119" s="35">
        <v>41506</v>
      </c>
      <c r="I2119">
        <v>94</v>
      </c>
      <c r="J2119">
        <v>8</v>
      </c>
      <c r="K2119">
        <v>9</v>
      </c>
      <c r="L2119">
        <v>9</v>
      </c>
      <c r="M2119">
        <v>2</v>
      </c>
      <c r="N2119">
        <v>5</v>
      </c>
      <c r="O2119">
        <v>22</v>
      </c>
      <c r="P2119">
        <v>1</v>
      </c>
      <c r="Q2119">
        <v>1</v>
      </c>
      <c r="R2119">
        <v>1</v>
      </c>
      <c r="S2119">
        <v>3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s="47">
        <f t="shared" si="33"/>
        <v>0</v>
      </c>
      <c r="AB2119">
        <v>0</v>
      </c>
      <c r="AD2119" t="s">
        <v>38</v>
      </c>
    </row>
    <row r="2120" spans="1:30" x14ac:dyDescent="0.25">
      <c r="A2120" s="20">
        <v>2292</v>
      </c>
      <c r="B2120" s="20">
        <v>1985</v>
      </c>
      <c r="C2120" s="20" t="s">
        <v>2</v>
      </c>
      <c r="D2120" s="20" t="s">
        <v>9</v>
      </c>
      <c r="E2120" s="20">
        <v>22327</v>
      </c>
      <c r="F2120" s="20">
        <v>1</v>
      </c>
      <c r="G2120" s="20">
        <v>0</v>
      </c>
      <c r="H2120" s="49">
        <v>41488</v>
      </c>
      <c r="I2120" s="20">
        <v>94</v>
      </c>
      <c r="J2120" s="20">
        <v>5</v>
      </c>
      <c r="K2120" s="20">
        <v>4</v>
      </c>
      <c r="L2120" s="20">
        <v>8</v>
      </c>
      <c r="M2120" s="20">
        <v>2</v>
      </c>
      <c r="N2120" s="20">
        <v>0</v>
      </c>
      <c r="O2120" s="20">
        <v>5</v>
      </c>
      <c r="P2120" s="20">
        <v>1</v>
      </c>
      <c r="Q2120" s="20">
        <v>1</v>
      </c>
      <c r="R2120" s="20">
        <v>0</v>
      </c>
      <c r="S2120" s="20">
        <v>3</v>
      </c>
      <c r="T2120" s="20">
        <v>5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47">
        <f t="shared" si="33"/>
        <v>0</v>
      </c>
      <c r="AB2120" s="20">
        <v>0</v>
      </c>
      <c r="AC2120" s="20"/>
      <c r="AD2120" s="20" t="s">
        <v>38</v>
      </c>
    </row>
    <row r="2121" spans="1:30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F2121">
        <v>0</v>
      </c>
      <c r="G2121">
        <v>2</v>
      </c>
      <c r="H2121" s="35">
        <v>41481</v>
      </c>
      <c r="I2121">
        <v>94</v>
      </c>
      <c r="J2121">
        <v>92</v>
      </c>
      <c r="K2121">
        <v>4</v>
      </c>
      <c r="L2121">
        <v>18</v>
      </c>
      <c r="M2121">
        <v>3</v>
      </c>
      <c r="N2121">
        <v>3</v>
      </c>
      <c r="O2121">
        <v>6</v>
      </c>
      <c r="P2121">
        <v>1</v>
      </c>
      <c r="Q2121">
        <v>2</v>
      </c>
      <c r="R2121">
        <v>1</v>
      </c>
      <c r="S2121">
        <v>4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s="47">
        <f t="shared" si="33"/>
        <v>0</v>
      </c>
      <c r="AB2121">
        <v>0</v>
      </c>
      <c r="AD2121" t="s">
        <v>31</v>
      </c>
    </row>
    <row r="2122" spans="1:30" x14ac:dyDescent="0.25">
      <c r="A2122" s="20">
        <v>8953</v>
      </c>
      <c r="B2122" s="20">
        <v>1965</v>
      </c>
      <c r="C2122" s="20" t="s">
        <v>4</v>
      </c>
      <c r="D2122" s="20" t="s">
        <v>9</v>
      </c>
      <c r="E2122" s="20">
        <v>35791</v>
      </c>
      <c r="F2122" s="20">
        <v>2</v>
      </c>
      <c r="G2122" s="20">
        <v>1</v>
      </c>
      <c r="H2122" s="49">
        <v>41400</v>
      </c>
      <c r="I2122" s="20">
        <v>94</v>
      </c>
      <c r="J2122" s="20">
        <v>27</v>
      </c>
      <c r="K2122" s="20">
        <v>0</v>
      </c>
      <c r="L2122" s="20">
        <v>5</v>
      </c>
      <c r="M2122" s="20">
        <v>0</v>
      </c>
      <c r="N2122" s="20">
        <v>0</v>
      </c>
      <c r="O2122" s="20">
        <v>3</v>
      </c>
      <c r="P2122" s="20">
        <v>2</v>
      </c>
      <c r="Q2122" s="20">
        <v>1</v>
      </c>
      <c r="R2122" s="20">
        <v>0</v>
      </c>
      <c r="S2122" s="20">
        <v>3</v>
      </c>
      <c r="T2122" s="20">
        <v>8</v>
      </c>
      <c r="U2122" s="20"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47">
        <f t="shared" si="33"/>
        <v>0</v>
      </c>
      <c r="AB2122" s="20">
        <v>0</v>
      </c>
      <c r="AC2122" s="20"/>
      <c r="AD2122" s="20" t="s">
        <v>38</v>
      </c>
    </row>
    <row r="2123" spans="1:30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F2123">
        <v>2</v>
      </c>
      <c r="G2123">
        <v>1</v>
      </c>
      <c r="H2123" s="35">
        <v>41400</v>
      </c>
      <c r="I2123">
        <v>94</v>
      </c>
      <c r="J2123">
        <v>27</v>
      </c>
      <c r="K2123">
        <v>0</v>
      </c>
      <c r="L2123">
        <v>5</v>
      </c>
      <c r="M2123">
        <v>0</v>
      </c>
      <c r="N2123">
        <v>0</v>
      </c>
      <c r="O2123">
        <v>3</v>
      </c>
      <c r="P2123">
        <v>2</v>
      </c>
      <c r="Q2123">
        <v>1</v>
      </c>
      <c r="R2123">
        <v>0</v>
      </c>
      <c r="S2123">
        <v>3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s="47">
        <f t="shared" si="33"/>
        <v>0</v>
      </c>
      <c r="AB2123">
        <v>0</v>
      </c>
      <c r="AD2123" t="s">
        <v>31</v>
      </c>
    </row>
    <row r="2124" spans="1:30" x14ac:dyDescent="0.25">
      <c r="A2124" s="20">
        <v>3520</v>
      </c>
      <c r="B2124" s="20">
        <v>1990</v>
      </c>
      <c r="C2124" s="20" t="s">
        <v>4</v>
      </c>
      <c r="D2124" s="20" t="s">
        <v>9</v>
      </c>
      <c r="E2124" s="20">
        <v>91172</v>
      </c>
      <c r="F2124" s="20">
        <v>0</v>
      </c>
      <c r="G2124" s="20">
        <v>0</v>
      </c>
      <c r="H2124" s="49">
        <v>41360</v>
      </c>
      <c r="I2124" s="20">
        <v>94</v>
      </c>
      <c r="J2124" s="20">
        <v>162</v>
      </c>
      <c r="K2124" s="20">
        <v>28</v>
      </c>
      <c r="L2124" s="20">
        <v>818</v>
      </c>
      <c r="M2124" s="20">
        <v>0</v>
      </c>
      <c r="N2124" s="20">
        <v>28</v>
      </c>
      <c r="O2124" s="20">
        <v>56</v>
      </c>
      <c r="P2124" s="20">
        <v>0</v>
      </c>
      <c r="Q2124" s="20">
        <v>4</v>
      </c>
      <c r="R2124" s="20">
        <v>3</v>
      </c>
      <c r="S2124" s="20">
        <v>7</v>
      </c>
      <c r="T2124" s="20">
        <v>3</v>
      </c>
      <c r="U2124" s="20">
        <v>1</v>
      </c>
      <c r="V2124" s="20">
        <v>0</v>
      </c>
      <c r="W2124" s="20">
        <v>1</v>
      </c>
      <c r="X2124" s="20">
        <v>1</v>
      </c>
      <c r="Y2124" s="20">
        <v>1</v>
      </c>
      <c r="Z2124" s="20">
        <v>1</v>
      </c>
      <c r="AA2124" s="47">
        <f t="shared" si="33"/>
        <v>5</v>
      </c>
      <c r="AB2124" s="20">
        <v>0</v>
      </c>
      <c r="AC2124" s="20"/>
      <c r="AD2124" s="20" t="s">
        <v>37</v>
      </c>
    </row>
    <row r="2125" spans="1:30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F2125">
        <v>1</v>
      </c>
      <c r="G2125">
        <v>1</v>
      </c>
      <c r="H2125" s="35">
        <v>41319</v>
      </c>
      <c r="I2125">
        <v>94</v>
      </c>
      <c r="J2125">
        <v>25</v>
      </c>
      <c r="K2125">
        <v>1</v>
      </c>
      <c r="L2125">
        <v>9</v>
      </c>
      <c r="M2125">
        <v>2</v>
      </c>
      <c r="N2125">
        <v>1</v>
      </c>
      <c r="O2125">
        <v>1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s="47">
        <f t="shared" si="33"/>
        <v>0</v>
      </c>
      <c r="AB2125">
        <v>0</v>
      </c>
      <c r="AD2125" t="s">
        <v>37</v>
      </c>
    </row>
    <row r="2126" spans="1:30" x14ac:dyDescent="0.25">
      <c r="A2126" s="20">
        <v>11114</v>
      </c>
      <c r="B2126" s="20">
        <v>1970</v>
      </c>
      <c r="C2126" s="20" t="s">
        <v>2</v>
      </c>
      <c r="D2126" s="20" t="s">
        <v>13</v>
      </c>
      <c r="E2126" s="20">
        <v>19656</v>
      </c>
      <c r="F2126" s="20">
        <v>1</v>
      </c>
      <c r="G2126" s="20">
        <v>0</v>
      </c>
      <c r="H2126" s="49">
        <v>41313</v>
      </c>
      <c r="I2126" s="20">
        <v>94</v>
      </c>
      <c r="J2126" s="20">
        <v>25</v>
      </c>
      <c r="K2126" s="20">
        <v>4</v>
      </c>
      <c r="L2126" s="20">
        <v>9</v>
      </c>
      <c r="M2126" s="20">
        <v>6</v>
      </c>
      <c r="N2126" s="20">
        <v>8</v>
      </c>
      <c r="O2126" s="20">
        <v>32</v>
      </c>
      <c r="P2126" s="20">
        <v>3</v>
      </c>
      <c r="Q2126" s="20">
        <v>2</v>
      </c>
      <c r="R2126" s="20">
        <v>1</v>
      </c>
      <c r="S2126" s="20">
        <v>3</v>
      </c>
      <c r="T2126" s="20">
        <v>7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47">
        <f t="shared" si="33"/>
        <v>0</v>
      </c>
      <c r="AB2126" s="20">
        <v>0</v>
      </c>
      <c r="AC2126" s="20"/>
      <c r="AD2126" s="20" t="s">
        <v>38</v>
      </c>
    </row>
    <row r="2127" spans="1:30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F2127">
        <v>0</v>
      </c>
      <c r="G2127">
        <v>0</v>
      </c>
      <c r="H2127" s="35">
        <v>41283</v>
      </c>
      <c r="I2127">
        <v>94</v>
      </c>
      <c r="J2127">
        <v>0</v>
      </c>
      <c r="K2127">
        <v>2</v>
      </c>
      <c r="L2127">
        <v>3</v>
      </c>
      <c r="M2127">
        <v>4</v>
      </c>
      <c r="N2127">
        <v>1</v>
      </c>
      <c r="O2127">
        <v>5</v>
      </c>
      <c r="P2127">
        <v>1</v>
      </c>
      <c r="Q2127">
        <v>0</v>
      </c>
      <c r="R2127">
        <v>0</v>
      </c>
      <c r="S2127">
        <v>3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s="47">
        <f t="shared" si="33"/>
        <v>0</v>
      </c>
      <c r="AB2127">
        <v>0</v>
      </c>
      <c r="AD2127" t="s">
        <v>36</v>
      </c>
    </row>
    <row r="2128" spans="1:30" x14ac:dyDescent="0.25">
      <c r="A2128" s="20">
        <v>6055</v>
      </c>
      <c r="B2128" s="20">
        <v>1979</v>
      </c>
      <c r="C2128" s="20" t="s">
        <v>2</v>
      </c>
      <c r="D2128" s="20" t="s">
        <v>14</v>
      </c>
      <c r="E2128" s="20">
        <v>71626</v>
      </c>
      <c r="F2128" s="20">
        <v>0</v>
      </c>
      <c r="G2128" s="20">
        <v>0</v>
      </c>
      <c r="H2128" s="49">
        <v>41214</v>
      </c>
      <c r="I2128" s="20">
        <v>94</v>
      </c>
      <c r="J2128" s="20">
        <v>546</v>
      </c>
      <c r="K2128" s="20">
        <v>72</v>
      </c>
      <c r="L2128" s="20">
        <v>376</v>
      </c>
      <c r="M2128" s="20">
        <v>94</v>
      </c>
      <c r="N2128" s="20">
        <v>145</v>
      </c>
      <c r="O2128" s="20">
        <v>72</v>
      </c>
      <c r="P2128" s="20">
        <v>1</v>
      </c>
      <c r="Q2128" s="20">
        <v>5</v>
      </c>
      <c r="R2128" s="20">
        <v>5</v>
      </c>
      <c r="S2128" s="20">
        <v>8</v>
      </c>
      <c r="T2128" s="20">
        <v>3</v>
      </c>
      <c r="U2128" s="20">
        <v>0</v>
      </c>
      <c r="V2128" s="20">
        <v>1</v>
      </c>
      <c r="W2128" s="20">
        <v>0</v>
      </c>
      <c r="X2128" s="20">
        <v>0</v>
      </c>
      <c r="Y2128" s="20">
        <v>0</v>
      </c>
      <c r="Z2128" s="20">
        <v>0</v>
      </c>
      <c r="AA2128" s="47">
        <f t="shared" si="33"/>
        <v>1</v>
      </c>
      <c r="AB2128" s="20">
        <v>0</v>
      </c>
      <c r="AC2128" s="20"/>
      <c r="AD2128" s="20" t="s">
        <v>38</v>
      </c>
    </row>
    <row r="2129" spans="1:30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F2129">
        <v>1</v>
      </c>
      <c r="G2129">
        <v>1</v>
      </c>
      <c r="H2129" s="35">
        <v>41186</v>
      </c>
      <c r="I2129">
        <v>94</v>
      </c>
      <c r="J2129">
        <v>555</v>
      </c>
      <c r="K2129">
        <v>82</v>
      </c>
      <c r="L2129">
        <v>257</v>
      </c>
      <c r="M2129">
        <v>93</v>
      </c>
      <c r="N2129">
        <v>61</v>
      </c>
      <c r="O2129">
        <v>61</v>
      </c>
      <c r="P2129">
        <v>4</v>
      </c>
      <c r="Q2129">
        <v>10</v>
      </c>
      <c r="R2129">
        <v>3</v>
      </c>
      <c r="S2129">
        <v>12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s="47">
        <f t="shared" si="33"/>
        <v>0</v>
      </c>
      <c r="AB2129">
        <v>0</v>
      </c>
      <c r="AD2129" t="s">
        <v>31</v>
      </c>
    </row>
    <row r="2130" spans="1:30" x14ac:dyDescent="0.25">
      <c r="A2130" s="20">
        <v>5015</v>
      </c>
      <c r="B2130" s="20">
        <v>1976</v>
      </c>
      <c r="C2130" s="20" t="s">
        <v>4</v>
      </c>
      <c r="D2130" s="20" t="s">
        <v>14</v>
      </c>
      <c r="E2130" s="20">
        <v>34529</v>
      </c>
      <c r="F2130" s="20">
        <v>1</v>
      </c>
      <c r="G2130" s="20">
        <v>0</v>
      </c>
      <c r="H2130" s="49">
        <v>41166</v>
      </c>
      <c r="I2130" s="20">
        <v>94</v>
      </c>
      <c r="J2130" s="20">
        <v>68</v>
      </c>
      <c r="K2130" s="20">
        <v>6</v>
      </c>
      <c r="L2130" s="20">
        <v>38</v>
      </c>
      <c r="M2130" s="20">
        <v>3</v>
      </c>
      <c r="N2130" s="20">
        <v>6</v>
      </c>
      <c r="O2130" s="20">
        <v>41</v>
      </c>
      <c r="P2130" s="20">
        <v>2</v>
      </c>
      <c r="Q2130" s="20">
        <v>2</v>
      </c>
      <c r="R2130" s="20">
        <v>2</v>
      </c>
      <c r="S2130" s="20">
        <v>3</v>
      </c>
      <c r="T2130" s="20">
        <v>7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47">
        <f t="shared" si="33"/>
        <v>0</v>
      </c>
      <c r="AB2130" s="20">
        <v>0</v>
      </c>
      <c r="AC2130" s="20"/>
      <c r="AD2130" s="20" t="s">
        <v>38</v>
      </c>
    </row>
    <row r="2131" spans="1:30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F2131">
        <v>0</v>
      </c>
      <c r="G2131">
        <v>0</v>
      </c>
      <c r="H2131" s="35">
        <v>41162</v>
      </c>
      <c r="I2131">
        <v>94</v>
      </c>
      <c r="J2131">
        <v>351</v>
      </c>
      <c r="K2131">
        <v>16</v>
      </c>
      <c r="L2131">
        <v>156</v>
      </c>
      <c r="M2131">
        <v>7</v>
      </c>
      <c r="N2131">
        <v>5</v>
      </c>
      <c r="O2131">
        <v>145</v>
      </c>
      <c r="P2131">
        <v>1</v>
      </c>
      <c r="Q2131">
        <v>6</v>
      </c>
      <c r="R2131">
        <v>4</v>
      </c>
      <c r="S2131">
        <v>7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s="47">
        <f t="shared" si="33"/>
        <v>0</v>
      </c>
      <c r="AB2131">
        <v>0</v>
      </c>
      <c r="AD2131" t="s">
        <v>37</v>
      </c>
    </row>
    <row r="2132" spans="1:30" x14ac:dyDescent="0.25">
      <c r="A2132" s="20">
        <v>3469</v>
      </c>
      <c r="B2132" s="20">
        <v>1977</v>
      </c>
      <c r="C2132" s="20" t="s">
        <v>3</v>
      </c>
      <c r="D2132" s="20" t="s">
        <v>10</v>
      </c>
      <c r="E2132" s="20">
        <v>34487</v>
      </c>
      <c r="F2132" s="20">
        <v>1</v>
      </c>
      <c r="G2132" s="20">
        <v>1</v>
      </c>
      <c r="H2132" s="49">
        <v>41158</v>
      </c>
      <c r="I2132" s="20">
        <v>94</v>
      </c>
      <c r="J2132" s="20">
        <v>19</v>
      </c>
      <c r="K2132" s="20">
        <v>18</v>
      </c>
      <c r="L2132" s="20">
        <v>33</v>
      </c>
      <c r="M2132" s="20">
        <v>24</v>
      </c>
      <c r="N2132" s="20">
        <v>1</v>
      </c>
      <c r="O2132" s="20">
        <v>8</v>
      </c>
      <c r="P2132" s="20">
        <v>3</v>
      </c>
      <c r="Q2132" s="20">
        <v>3</v>
      </c>
      <c r="R2132" s="20">
        <v>0</v>
      </c>
      <c r="S2132" s="20">
        <v>3</v>
      </c>
      <c r="T2132" s="20">
        <v>9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47">
        <f t="shared" si="33"/>
        <v>0</v>
      </c>
      <c r="AB2132" s="20">
        <v>0</v>
      </c>
      <c r="AC2132" s="20"/>
      <c r="AD2132" s="20" t="s">
        <v>38</v>
      </c>
    </row>
    <row r="2133" spans="1:30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F2133">
        <v>2</v>
      </c>
      <c r="G2133">
        <v>1</v>
      </c>
      <c r="H2133" s="35">
        <v>41143</v>
      </c>
      <c r="I2133">
        <v>94</v>
      </c>
      <c r="J2133">
        <v>73</v>
      </c>
      <c r="K2133">
        <v>3</v>
      </c>
      <c r="L2133">
        <v>90</v>
      </c>
      <c r="M2133">
        <v>12</v>
      </c>
      <c r="N2133">
        <v>1</v>
      </c>
      <c r="O2133">
        <v>32</v>
      </c>
      <c r="P2133">
        <v>7</v>
      </c>
      <c r="Q2133">
        <v>4</v>
      </c>
      <c r="R2133">
        <v>1</v>
      </c>
      <c r="S2133">
        <v>4</v>
      </c>
      <c r="T2133">
        <v>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s="47">
        <f t="shared" si="33"/>
        <v>0</v>
      </c>
      <c r="AB2133">
        <v>0</v>
      </c>
      <c r="AD2133" t="s">
        <v>37</v>
      </c>
    </row>
    <row r="2134" spans="1:30" x14ac:dyDescent="0.25">
      <c r="A2134" s="20">
        <v>3310</v>
      </c>
      <c r="B2134" s="20">
        <v>1973</v>
      </c>
      <c r="C2134" s="20" t="s">
        <v>5</v>
      </c>
      <c r="D2134" s="20" t="s">
        <v>14</v>
      </c>
      <c r="E2134" s="20">
        <v>35688</v>
      </c>
      <c r="F2134" s="20">
        <v>2</v>
      </c>
      <c r="G2134" s="20">
        <v>1</v>
      </c>
      <c r="H2134" s="49">
        <v>41143</v>
      </c>
      <c r="I2134" s="20">
        <v>94</v>
      </c>
      <c r="J2134" s="20">
        <v>73</v>
      </c>
      <c r="K2134" s="20">
        <v>3</v>
      </c>
      <c r="L2134" s="20">
        <v>90</v>
      </c>
      <c r="M2134" s="20">
        <v>12</v>
      </c>
      <c r="N2134" s="20">
        <v>1</v>
      </c>
      <c r="O2134" s="20">
        <v>32</v>
      </c>
      <c r="P2134" s="20">
        <v>7</v>
      </c>
      <c r="Q2134" s="20">
        <v>4</v>
      </c>
      <c r="R2134" s="20">
        <v>1</v>
      </c>
      <c r="S2134" s="20">
        <v>4</v>
      </c>
      <c r="T2134" s="20">
        <v>8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47">
        <f t="shared" si="33"/>
        <v>0</v>
      </c>
      <c r="AB2134" s="20">
        <v>0</v>
      </c>
      <c r="AC2134" s="20"/>
      <c r="AD2134" s="20" t="s">
        <v>38</v>
      </c>
    </row>
    <row r="2135" spans="1:30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F2135">
        <v>0</v>
      </c>
      <c r="G2135">
        <v>1</v>
      </c>
      <c r="H2135" s="35">
        <v>41138</v>
      </c>
      <c r="I2135">
        <v>94</v>
      </c>
      <c r="J2135">
        <v>263</v>
      </c>
      <c r="K2135">
        <v>5</v>
      </c>
      <c r="L2135">
        <v>233</v>
      </c>
      <c r="M2135">
        <v>69</v>
      </c>
      <c r="N2135">
        <v>41</v>
      </c>
      <c r="O2135">
        <v>83</v>
      </c>
      <c r="P2135">
        <v>4</v>
      </c>
      <c r="Q2135">
        <v>5</v>
      </c>
      <c r="R2135">
        <v>5</v>
      </c>
      <c r="S2135">
        <v>8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s="47">
        <f t="shared" si="33"/>
        <v>0</v>
      </c>
      <c r="AB2135">
        <v>0</v>
      </c>
      <c r="AD2135" t="s">
        <v>33</v>
      </c>
    </row>
    <row r="2136" spans="1:30" x14ac:dyDescent="0.25">
      <c r="A2136" s="20">
        <v>2532</v>
      </c>
      <c r="B2136" s="20">
        <v>1987</v>
      </c>
      <c r="C2136" s="20" t="s">
        <v>4</v>
      </c>
      <c r="D2136" s="20" t="s">
        <v>9</v>
      </c>
      <c r="E2136" s="20">
        <v>73454</v>
      </c>
      <c r="F2136" s="20">
        <v>0</v>
      </c>
      <c r="G2136" s="20">
        <v>0</v>
      </c>
      <c r="H2136" s="49">
        <v>41699</v>
      </c>
      <c r="I2136" s="20">
        <v>95</v>
      </c>
      <c r="J2136" s="20">
        <v>982</v>
      </c>
      <c r="K2136" s="20">
        <v>73</v>
      </c>
      <c r="L2136" s="20">
        <v>351</v>
      </c>
      <c r="M2136" s="20">
        <v>56</v>
      </c>
      <c r="N2136" s="20">
        <v>14</v>
      </c>
      <c r="O2136" s="20">
        <v>175</v>
      </c>
      <c r="P2136" s="20">
        <v>1</v>
      </c>
      <c r="Q2136" s="20">
        <v>2</v>
      </c>
      <c r="R2136" s="20">
        <v>4</v>
      </c>
      <c r="S2136" s="20">
        <v>6</v>
      </c>
      <c r="T2136" s="20">
        <v>5</v>
      </c>
      <c r="U2136" s="20">
        <v>1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47">
        <f t="shared" si="33"/>
        <v>1</v>
      </c>
      <c r="AB2136" s="20">
        <v>0</v>
      </c>
      <c r="AC2136" s="20"/>
      <c r="AD2136" s="20" t="s">
        <v>38</v>
      </c>
    </row>
    <row r="2137" spans="1:30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F2137">
        <v>0</v>
      </c>
      <c r="G2137">
        <v>1</v>
      </c>
      <c r="H2137" s="35">
        <v>41625</v>
      </c>
      <c r="I2137">
        <v>95</v>
      </c>
      <c r="J2137">
        <v>495</v>
      </c>
      <c r="K2137">
        <v>33</v>
      </c>
      <c r="L2137">
        <v>255</v>
      </c>
      <c r="M2137">
        <v>11</v>
      </c>
      <c r="N2137">
        <v>33</v>
      </c>
      <c r="O2137">
        <v>8</v>
      </c>
      <c r="P2137">
        <v>4</v>
      </c>
      <c r="Q2137">
        <v>6</v>
      </c>
      <c r="R2137">
        <v>7</v>
      </c>
      <c r="S2137">
        <v>9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s="47">
        <f t="shared" si="33"/>
        <v>0</v>
      </c>
      <c r="AB2137">
        <v>0</v>
      </c>
      <c r="AD2137" t="s">
        <v>38</v>
      </c>
    </row>
    <row r="2138" spans="1:30" x14ac:dyDescent="0.25">
      <c r="A2138" s="20">
        <v>3117</v>
      </c>
      <c r="B2138" s="20">
        <v>1955</v>
      </c>
      <c r="C2138" s="20" t="s">
        <v>2</v>
      </c>
      <c r="D2138" s="20" t="s">
        <v>9</v>
      </c>
      <c r="E2138" s="20">
        <v>52720</v>
      </c>
      <c r="F2138" s="20">
        <v>0</v>
      </c>
      <c r="G2138" s="20">
        <v>1</v>
      </c>
      <c r="H2138" s="49">
        <v>41565</v>
      </c>
      <c r="I2138" s="20">
        <v>95</v>
      </c>
      <c r="J2138" s="20">
        <v>264</v>
      </c>
      <c r="K2138" s="20">
        <v>0</v>
      </c>
      <c r="L2138" s="20">
        <v>21</v>
      </c>
      <c r="M2138" s="20">
        <v>12</v>
      </c>
      <c r="N2138" s="20">
        <v>6</v>
      </c>
      <c r="O2138" s="20">
        <v>147</v>
      </c>
      <c r="P2138" s="20">
        <v>3</v>
      </c>
      <c r="Q2138" s="20">
        <v>6</v>
      </c>
      <c r="R2138" s="20">
        <v>1</v>
      </c>
      <c r="S2138" s="20">
        <v>5</v>
      </c>
      <c r="T2138" s="20">
        <v>7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47">
        <f t="shared" si="33"/>
        <v>0</v>
      </c>
      <c r="AB2138" s="20">
        <v>0</v>
      </c>
      <c r="AC2138" s="20"/>
      <c r="AD2138" s="20" t="s">
        <v>34</v>
      </c>
    </row>
    <row r="2139" spans="1:30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F2139">
        <v>1</v>
      </c>
      <c r="G2139">
        <v>0</v>
      </c>
      <c r="H2139" s="35">
        <v>41543</v>
      </c>
      <c r="I2139">
        <v>95</v>
      </c>
      <c r="J2139">
        <v>15</v>
      </c>
      <c r="K2139">
        <v>4</v>
      </c>
      <c r="L2139">
        <v>13</v>
      </c>
      <c r="M2139">
        <v>0</v>
      </c>
      <c r="N2139">
        <v>0</v>
      </c>
      <c r="O2139">
        <v>19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 s="47">
        <f t="shared" si="33"/>
        <v>1</v>
      </c>
      <c r="AB2139">
        <v>0</v>
      </c>
      <c r="AD2139" t="s">
        <v>38</v>
      </c>
    </row>
    <row r="2140" spans="1:30" x14ac:dyDescent="0.25">
      <c r="A2140" s="20">
        <v>4789</v>
      </c>
      <c r="B2140" s="20">
        <v>1953</v>
      </c>
      <c r="C2140" s="20" t="s">
        <v>2</v>
      </c>
      <c r="D2140" s="20" t="s">
        <v>13</v>
      </c>
      <c r="E2140" s="20">
        <v>80812</v>
      </c>
      <c r="F2140" s="20">
        <v>0</v>
      </c>
      <c r="G2140" s="20">
        <v>0</v>
      </c>
      <c r="H2140" s="49">
        <v>41534</v>
      </c>
      <c r="I2140" s="20">
        <v>95</v>
      </c>
      <c r="J2140" s="20">
        <v>769</v>
      </c>
      <c r="K2140" s="20">
        <v>22</v>
      </c>
      <c r="L2140" s="20">
        <v>500</v>
      </c>
      <c r="M2140" s="20">
        <v>210</v>
      </c>
      <c r="N2140" s="20">
        <v>143</v>
      </c>
      <c r="O2140" s="20">
        <v>33</v>
      </c>
      <c r="P2140" s="20">
        <v>1</v>
      </c>
      <c r="Q2140" s="20">
        <v>4</v>
      </c>
      <c r="R2140" s="20">
        <v>8</v>
      </c>
      <c r="S2140" s="20">
        <v>5</v>
      </c>
      <c r="T2140" s="20">
        <v>2</v>
      </c>
      <c r="U2140" s="20">
        <v>1</v>
      </c>
      <c r="V2140" s="20">
        <v>0</v>
      </c>
      <c r="W2140" s="20">
        <v>1</v>
      </c>
      <c r="X2140" s="20">
        <v>1</v>
      </c>
      <c r="Y2140" s="20">
        <v>0</v>
      </c>
      <c r="Z2140" s="20">
        <v>0</v>
      </c>
      <c r="AA2140" s="47">
        <f t="shared" si="33"/>
        <v>3</v>
      </c>
      <c r="AB2140" s="20">
        <v>0</v>
      </c>
      <c r="AC2140" s="20"/>
      <c r="AD2140" s="20" t="s">
        <v>36</v>
      </c>
    </row>
    <row r="2141" spans="1:30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F2141">
        <v>1</v>
      </c>
      <c r="G2141">
        <v>0</v>
      </c>
      <c r="H2141" s="35">
        <v>41503</v>
      </c>
      <c r="I2141">
        <v>95</v>
      </c>
      <c r="J2141">
        <v>5</v>
      </c>
      <c r="K2141">
        <v>0</v>
      </c>
      <c r="L2141">
        <v>8</v>
      </c>
      <c r="M2141">
        <v>2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s="47">
        <f t="shared" si="33"/>
        <v>0</v>
      </c>
      <c r="AB2141">
        <v>0</v>
      </c>
      <c r="AD2141" t="s">
        <v>38</v>
      </c>
    </row>
    <row r="2142" spans="1:30" x14ac:dyDescent="0.25">
      <c r="A2142" s="20">
        <v>5268</v>
      </c>
      <c r="B2142" s="20">
        <v>1960</v>
      </c>
      <c r="C2142" s="20" t="s">
        <v>2</v>
      </c>
      <c r="D2142" s="20" t="s">
        <v>14</v>
      </c>
      <c r="E2142" s="20">
        <v>29440</v>
      </c>
      <c r="F2142" s="20">
        <v>1</v>
      </c>
      <c r="G2142" s="20">
        <v>1</v>
      </c>
      <c r="H2142" s="49">
        <v>41497</v>
      </c>
      <c r="I2142" s="20">
        <v>95</v>
      </c>
      <c r="J2142" s="20">
        <v>17</v>
      </c>
      <c r="K2142" s="20">
        <v>8</v>
      </c>
      <c r="L2142" s="20">
        <v>14</v>
      </c>
      <c r="M2142" s="20">
        <v>10</v>
      </c>
      <c r="N2142" s="20">
        <v>4</v>
      </c>
      <c r="O2142" s="20">
        <v>3</v>
      </c>
      <c r="P2142" s="20">
        <v>2</v>
      </c>
      <c r="Q2142" s="20">
        <v>1</v>
      </c>
      <c r="R2142" s="20">
        <v>0</v>
      </c>
      <c r="S2142" s="20">
        <v>4</v>
      </c>
      <c r="T2142" s="20">
        <v>7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47">
        <f t="shared" si="33"/>
        <v>0</v>
      </c>
      <c r="AB2142" s="20">
        <v>0</v>
      </c>
      <c r="AC2142" s="20"/>
      <c r="AD2142" s="20" t="s">
        <v>32</v>
      </c>
    </row>
    <row r="2143" spans="1:30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F2143">
        <v>1</v>
      </c>
      <c r="G2143">
        <v>0</v>
      </c>
      <c r="H2143" s="35">
        <v>41488</v>
      </c>
      <c r="I2143">
        <v>95</v>
      </c>
      <c r="J2143">
        <v>120</v>
      </c>
      <c r="K2143">
        <v>19</v>
      </c>
      <c r="L2143">
        <v>206</v>
      </c>
      <c r="M2143">
        <v>25</v>
      </c>
      <c r="N2143">
        <v>19</v>
      </c>
      <c r="O2143">
        <v>54</v>
      </c>
      <c r="P2143">
        <v>6</v>
      </c>
      <c r="Q2143">
        <v>7</v>
      </c>
      <c r="R2143">
        <v>2</v>
      </c>
      <c r="S2143">
        <v>5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s="47">
        <f t="shared" si="33"/>
        <v>0</v>
      </c>
      <c r="AB2143">
        <v>0</v>
      </c>
      <c r="AD2143" t="s">
        <v>38</v>
      </c>
    </row>
    <row r="2144" spans="1:30" x14ac:dyDescent="0.25">
      <c r="A2144" s="20">
        <v>2254</v>
      </c>
      <c r="B2144" s="20">
        <v>1983</v>
      </c>
      <c r="C2144" s="20" t="s">
        <v>2</v>
      </c>
      <c r="D2144" s="20" t="s">
        <v>14</v>
      </c>
      <c r="E2144" s="20">
        <v>69520</v>
      </c>
      <c r="F2144" s="20">
        <v>0</v>
      </c>
      <c r="G2144" s="20">
        <v>0</v>
      </c>
      <c r="H2144" s="49">
        <v>41462</v>
      </c>
      <c r="I2144" s="20">
        <v>95</v>
      </c>
      <c r="J2144" s="20">
        <v>627</v>
      </c>
      <c r="K2144" s="20">
        <v>120</v>
      </c>
      <c r="L2144" s="20">
        <v>414</v>
      </c>
      <c r="M2144" s="20">
        <v>121</v>
      </c>
      <c r="N2144" s="20">
        <v>80</v>
      </c>
      <c r="O2144" s="20">
        <v>93</v>
      </c>
      <c r="P2144" s="20">
        <v>1</v>
      </c>
      <c r="Q2144" s="20">
        <v>9</v>
      </c>
      <c r="R2144" s="20">
        <v>6</v>
      </c>
      <c r="S2144" s="20">
        <v>5</v>
      </c>
      <c r="T2144" s="20">
        <v>5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47">
        <f t="shared" si="33"/>
        <v>0</v>
      </c>
      <c r="AB2144" s="20">
        <v>0</v>
      </c>
      <c r="AC2144" s="20"/>
      <c r="AD2144" s="20" t="s">
        <v>34</v>
      </c>
    </row>
    <row r="2145" spans="1:30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F2145">
        <v>1</v>
      </c>
      <c r="G2145">
        <v>1</v>
      </c>
      <c r="H2145" s="35">
        <v>41429</v>
      </c>
      <c r="I2145">
        <v>95</v>
      </c>
      <c r="J2145">
        <v>12</v>
      </c>
      <c r="K2145">
        <v>4</v>
      </c>
      <c r="L2145">
        <v>2</v>
      </c>
      <c r="M2145">
        <v>10</v>
      </c>
      <c r="N2145">
        <v>6</v>
      </c>
      <c r="O2145">
        <v>10</v>
      </c>
      <c r="P2145">
        <v>4</v>
      </c>
      <c r="Q2145">
        <v>2</v>
      </c>
      <c r="R2145">
        <v>0</v>
      </c>
      <c r="S2145">
        <v>4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s="47">
        <f t="shared" si="33"/>
        <v>0</v>
      </c>
      <c r="AB2145">
        <v>0</v>
      </c>
      <c r="AD2145" t="s">
        <v>33</v>
      </c>
    </row>
    <row r="2146" spans="1:30" x14ac:dyDescent="0.25">
      <c r="A2146" s="20">
        <v>3130</v>
      </c>
      <c r="B2146" s="20">
        <v>1964</v>
      </c>
      <c r="C2146" s="20" t="s">
        <v>2</v>
      </c>
      <c r="D2146" s="20" t="s">
        <v>9</v>
      </c>
      <c r="E2146" s="20">
        <v>18701</v>
      </c>
      <c r="F2146" s="20">
        <v>1</v>
      </c>
      <c r="G2146" s="20">
        <v>1</v>
      </c>
      <c r="H2146" s="49">
        <v>41429</v>
      </c>
      <c r="I2146" s="20">
        <v>95</v>
      </c>
      <c r="J2146" s="20">
        <v>12</v>
      </c>
      <c r="K2146" s="20">
        <v>4</v>
      </c>
      <c r="L2146" s="20">
        <v>2</v>
      </c>
      <c r="M2146" s="20">
        <v>10</v>
      </c>
      <c r="N2146" s="20">
        <v>6</v>
      </c>
      <c r="O2146" s="20">
        <v>10</v>
      </c>
      <c r="P2146" s="20">
        <v>4</v>
      </c>
      <c r="Q2146" s="20">
        <v>2</v>
      </c>
      <c r="R2146" s="20">
        <v>0</v>
      </c>
      <c r="S2146" s="20">
        <v>4</v>
      </c>
      <c r="T2146" s="20">
        <v>5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47">
        <f t="shared" si="33"/>
        <v>0</v>
      </c>
      <c r="AB2146" s="20">
        <v>0</v>
      </c>
      <c r="AC2146" s="20"/>
      <c r="AD2146" s="20" t="s">
        <v>38</v>
      </c>
    </row>
    <row r="2147" spans="1:30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F2147">
        <v>0</v>
      </c>
      <c r="G2147">
        <v>1</v>
      </c>
      <c r="H2147" s="35">
        <v>41423</v>
      </c>
      <c r="I2147">
        <v>95</v>
      </c>
      <c r="J2147">
        <v>312</v>
      </c>
      <c r="K2147">
        <v>21</v>
      </c>
      <c r="L2147">
        <v>206</v>
      </c>
      <c r="M2147">
        <v>102</v>
      </c>
      <c r="N2147">
        <v>92</v>
      </c>
      <c r="O2147">
        <v>149</v>
      </c>
      <c r="P2147">
        <v>3</v>
      </c>
      <c r="Q2147">
        <v>7</v>
      </c>
      <c r="R2147">
        <v>3</v>
      </c>
      <c r="S2147">
        <v>10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s="47">
        <f t="shared" si="33"/>
        <v>0</v>
      </c>
      <c r="AB2147">
        <v>0</v>
      </c>
      <c r="AD2147" t="s">
        <v>38</v>
      </c>
    </row>
    <row r="2148" spans="1:30" x14ac:dyDescent="0.25">
      <c r="A2148" s="20">
        <v>5863</v>
      </c>
      <c r="B2148" s="20">
        <v>1953</v>
      </c>
      <c r="C2148" s="20" t="s">
        <v>2</v>
      </c>
      <c r="D2148" s="20" t="s">
        <v>14</v>
      </c>
      <c r="E2148" s="20">
        <v>47703</v>
      </c>
      <c r="F2148" s="20">
        <v>0</v>
      </c>
      <c r="G2148" s="20">
        <v>1</v>
      </c>
      <c r="H2148" s="49">
        <v>41423</v>
      </c>
      <c r="I2148" s="20">
        <v>95</v>
      </c>
      <c r="J2148" s="20">
        <v>359</v>
      </c>
      <c r="K2148" s="20">
        <v>0</v>
      </c>
      <c r="L2148" s="20">
        <v>134</v>
      </c>
      <c r="M2148" s="20">
        <v>13</v>
      </c>
      <c r="N2148" s="20">
        <v>26</v>
      </c>
      <c r="O2148" s="20">
        <v>123</v>
      </c>
      <c r="P2148" s="20">
        <v>4</v>
      </c>
      <c r="Q2148" s="20">
        <v>6</v>
      </c>
      <c r="R2148" s="20">
        <v>3</v>
      </c>
      <c r="S2148" s="20">
        <v>8</v>
      </c>
      <c r="T2148" s="20">
        <v>5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47">
        <f t="shared" si="33"/>
        <v>0</v>
      </c>
      <c r="AB2148" s="20">
        <v>0</v>
      </c>
      <c r="AC2148" s="20"/>
      <c r="AD2148" s="20" t="s">
        <v>38</v>
      </c>
    </row>
    <row r="2149" spans="1:30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F2149">
        <v>0</v>
      </c>
      <c r="G2149">
        <v>0</v>
      </c>
      <c r="H2149" s="35">
        <v>41276</v>
      </c>
      <c r="I2149">
        <v>95</v>
      </c>
      <c r="J2149">
        <v>490</v>
      </c>
      <c r="K2149">
        <v>44</v>
      </c>
      <c r="L2149">
        <v>125</v>
      </c>
      <c r="M2149">
        <v>29</v>
      </c>
      <c r="N2149">
        <v>20</v>
      </c>
      <c r="O2149">
        <v>22</v>
      </c>
      <c r="P2149">
        <v>1</v>
      </c>
      <c r="Q2149">
        <v>6</v>
      </c>
      <c r="R2149">
        <v>7</v>
      </c>
      <c r="S2149">
        <v>11</v>
      </c>
      <c r="T2149">
        <v>3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</v>
      </c>
      <c r="AA2149" s="47">
        <f t="shared" si="33"/>
        <v>3</v>
      </c>
      <c r="AB2149">
        <v>0</v>
      </c>
      <c r="AD2149" t="s">
        <v>37</v>
      </c>
    </row>
    <row r="2150" spans="1:30" x14ac:dyDescent="0.25">
      <c r="A2150" s="20">
        <v>2931</v>
      </c>
      <c r="B2150" s="20">
        <v>1978</v>
      </c>
      <c r="C2150" s="20" t="s">
        <v>2</v>
      </c>
      <c r="D2150" s="20" t="s">
        <v>10</v>
      </c>
      <c r="E2150" s="20">
        <v>71847</v>
      </c>
      <c r="F2150" s="20">
        <v>0</v>
      </c>
      <c r="G2150" s="20">
        <v>0</v>
      </c>
      <c r="H2150" s="49">
        <v>41173</v>
      </c>
      <c r="I2150" s="20">
        <v>95</v>
      </c>
      <c r="J2150" s="20">
        <v>737</v>
      </c>
      <c r="K2150" s="20">
        <v>21</v>
      </c>
      <c r="L2150" s="20">
        <v>106</v>
      </c>
      <c r="M2150" s="20">
        <v>55</v>
      </c>
      <c r="N2150" s="20">
        <v>63</v>
      </c>
      <c r="O2150" s="20">
        <v>210</v>
      </c>
      <c r="P2150" s="20">
        <v>0</v>
      </c>
      <c r="Q2150" s="20">
        <v>6</v>
      </c>
      <c r="R2150" s="20">
        <v>7</v>
      </c>
      <c r="S2150" s="20">
        <v>9</v>
      </c>
      <c r="T2150" s="20">
        <v>3</v>
      </c>
      <c r="U2150" s="20">
        <v>0</v>
      </c>
      <c r="V2150" s="20">
        <v>0</v>
      </c>
      <c r="W2150" s="20">
        <v>0</v>
      </c>
      <c r="X2150" s="20">
        <v>1</v>
      </c>
      <c r="Y2150" s="20">
        <v>0</v>
      </c>
      <c r="Z2150" s="20">
        <v>0</v>
      </c>
      <c r="AA2150" s="47">
        <f t="shared" si="33"/>
        <v>1</v>
      </c>
      <c r="AB2150" s="20">
        <v>0</v>
      </c>
      <c r="AC2150" s="20"/>
      <c r="AD2150" s="20" t="s">
        <v>38</v>
      </c>
    </row>
    <row r="2151" spans="1:30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F2151">
        <v>1</v>
      </c>
      <c r="G2151">
        <v>1</v>
      </c>
      <c r="H2151" s="35">
        <v>41171</v>
      </c>
      <c r="I2151">
        <v>95</v>
      </c>
      <c r="J2151">
        <v>11</v>
      </c>
      <c r="K2151">
        <v>1</v>
      </c>
      <c r="L2151">
        <v>4</v>
      </c>
      <c r="M2151">
        <v>2</v>
      </c>
      <c r="N2151">
        <v>0</v>
      </c>
      <c r="O2151">
        <v>7</v>
      </c>
      <c r="P2151">
        <v>1</v>
      </c>
      <c r="Q2151">
        <v>1</v>
      </c>
      <c r="R2151">
        <v>0</v>
      </c>
      <c r="S2151">
        <v>2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s="47">
        <f t="shared" si="33"/>
        <v>0</v>
      </c>
      <c r="AB2151">
        <v>0</v>
      </c>
      <c r="AD2151" t="s">
        <v>38</v>
      </c>
    </row>
    <row r="2152" spans="1:30" x14ac:dyDescent="0.25">
      <c r="A2152" s="20">
        <v>5589</v>
      </c>
      <c r="B2152" s="20">
        <v>1964</v>
      </c>
      <c r="C2152" s="20" t="s">
        <v>2</v>
      </c>
      <c r="D2152" s="20" t="s">
        <v>10</v>
      </c>
      <c r="E2152" s="20">
        <v>51983</v>
      </c>
      <c r="F2152" s="20">
        <v>0</v>
      </c>
      <c r="G2152" s="20">
        <v>1</v>
      </c>
      <c r="H2152" s="49">
        <v>41152</v>
      </c>
      <c r="I2152" s="20">
        <v>95</v>
      </c>
      <c r="J2152" s="20">
        <v>631</v>
      </c>
      <c r="K2152" s="20">
        <v>0</v>
      </c>
      <c r="L2152" s="20">
        <v>115</v>
      </c>
      <c r="M2152" s="20">
        <v>10</v>
      </c>
      <c r="N2152" s="20">
        <v>7</v>
      </c>
      <c r="O2152" s="20">
        <v>30</v>
      </c>
      <c r="P2152" s="20">
        <v>3</v>
      </c>
      <c r="Q2152" s="20">
        <v>9</v>
      </c>
      <c r="R2152" s="20">
        <v>2</v>
      </c>
      <c r="S2152" s="20">
        <v>10</v>
      </c>
      <c r="T2152" s="20">
        <v>7</v>
      </c>
      <c r="U2152" s="20">
        <v>0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47">
        <f t="shared" si="33"/>
        <v>0</v>
      </c>
      <c r="AB2152" s="20">
        <v>0</v>
      </c>
      <c r="AC2152" s="20"/>
      <c r="AD2152" s="20" t="s">
        <v>36</v>
      </c>
    </row>
    <row r="2153" spans="1:30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F2153">
        <v>0</v>
      </c>
      <c r="G2153">
        <v>0</v>
      </c>
      <c r="H2153" s="35">
        <v>41131</v>
      </c>
      <c r="I2153">
        <v>95</v>
      </c>
      <c r="J2153">
        <v>456</v>
      </c>
      <c r="K2153">
        <v>19</v>
      </c>
      <c r="L2153">
        <v>832</v>
      </c>
      <c r="M2153">
        <v>75</v>
      </c>
      <c r="N2153">
        <v>118</v>
      </c>
      <c r="O2153">
        <v>38</v>
      </c>
      <c r="P2153">
        <v>1</v>
      </c>
      <c r="Q2153">
        <v>4</v>
      </c>
      <c r="R2153">
        <v>5</v>
      </c>
      <c r="S2153">
        <v>11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s="47">
        <f t="shared" si="33"/>
        <v>0</v>
      </c>
      <c r="AB2153">
        <v>0</v>
      </c>
      <c r="AD2153" t="s">
        <v>38</v>
      </c>
    </row>
    <row r="2154" spans="1:30" x14ac:dyDescent="0.25">
      <c r="A2154" s="20">
        <v>6729</v>
      </c>
      <c r="B2154" s="20">
        <v>1988</v>
      </c>
      <c r="C2154" s="20" t="s">
        <v>2</v>
      </c>
      <c r="D2154" s="20" t="s">
        <v>9</v>
      </c>
      <c r="E2154" s="20">
        <v>68655</v>
      </c>
      <c r="F2154" s="20">
        <v>0</v>
      </c>
      <c r="G2154" s="20">
        <v>0</v>
      </c>
      <c r="H2154" s="49">
        <v>41131</v>
      </c>
      <c r="I2154" s="20">
        <v>95</v>
      </c>
      <c r="J2154" s="20">
        <v>456</v>
      </c>
      <c r="K2154" s="20">
        <v>19</v>
      </c>
      <c r="L2154" s="20">
        <v>832</v>
      </c>
      <c r="M2154" s="20">
        <v>75</v>
      </c>
      <c r="N2154" s="20">
        <v>118</v>
      </c>
      <c r="O2154" s="20">
        <v>38</v>
      </c>
      <c r="P2154" s="20">
        <v>1</v>
      </c>
      <c r="Q2154" s="20">
        <v>4</v>
      </c>
      <c r="R2154" s="20">
        <v>5</v>
      </c>
      <c r="S2154" s="20">
        <v>11</v>
      </c>
      <c r="T2154" s="20">
        <v>3</v>
      </c>
      <c r="U2154" s="20">
        <v>0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47">
        <f t="shared" si="33"/>
        <v>0</v>
      </c>
      <c r="AB2154" s="20">
        <v>0</v>
      </c>
      <c r="AC2154" s="20"/>
      <c r="AD2154" s="20" t="s">
        <v>33</v>
      </c>
    </row>
    <row r="2155" spans="1:30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F2155">
        <v>2</v>
      </c>
      <c r="G2155">
        <v>1</v>
      </c>
      <c r="H2155" s="35">
        <v>41814</v>
      </c>
      <c r="I2155">
        <v>96</v>
      </c>
      <c r="J2155">
        <v>2</v>
      </c>
      <c r="K2155">
        <v>0</v>
      </c>
      <c r="L2155">
        <v>5</v>
      </c>
      <c r="M2155">
        <v>2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3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s="47">
        <f t="shared" si="33"/>
        <v>0</v>
      </c>
      <c r="AB2155">
        <v>0</v>
      </c>
      <c r="AD2155" t="s">
        <v>36</v>
      </c>
    </row>
    <row r="2156" spans="1:30" x14ac:dyDescent="0.25">
      <c r="A2156" s="20">
        <v>2939</v>
      </c>
      <c r="B2156" s="20">
        <v>1970</v>
      </c>
      <c r="C2156" s="20" t="s">
        <v>4</v>
      </c>
      <c r="D2156" s="20" t="s">
        <v>13</v>
      </c>
      <c r="E2156" s="20">
        <v>79419</v>
      </c>
      <c r="F2156" s="20">
        <v>0</v>
      </c>
      <c r="G2156" s="20">
        <v>0</v>
      </c>
      <c r="H2156" s="49">
        <v>41812</v>
      </c>
      <c r="I2156" s="20">
        <v>96</v>
      </c>
      <c r="J2156" s="20">
        <v>751</v>
      </c>
      <c r="K2156" s="20">
        <v>127</v>
      </c>
      <c r="L2156" s="20">
        <v>687</v>
      </c>
      <c r="M2156" s="20">
        <v>20</v>
      </c>
      <c r="N2156" s="20">
        <v>15</v>
      </c>
      <c r="O2156" s="20">
        <v>31</v>
      </c>
      <c r="P2156" s="20">
        <v>1</v>
      </c>
      <c r="Q2156" s="20">
        <v>4</v>
      </c>
      <c r="R2156" s="20">
        <v>6</v>
      </c>
      <c r="S2156" s="20">
        <v>4</v>
      </c>
      <c r="T2156" s="20">
        <v>2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47">
        <f t="shared" si="33"/>
        <v>0</v>
      </c>
      <c r="AB2156" s="20">
        <v>0</v>
      </c>
      <c r="AC2156" s="20"/>
      <c r="AD2156" s="20" t="s">
        <v>37</v>
      </c>
    </row>
    <row r="2157" spans="1:30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F2157">
        <v>0</v>
      </c>
      <c r="G2157">
        <v>1</v>
      </c>
      <c r="H2157" s="35">
        <v>41758</v>
      </c>
      <c r="I2157">
        <v>96</v>
      </c>
      <c r="J2157">
        <v>143</v>
      </c>
      <c r="K2157">
        <v>6</v>
      </c>
      <c r="L2157">
        <v>52</v>
      </c>
      <c r="M2157">
        <v>11</v>
      </c>
      <c r="N2157">
        <v>8</v>
      </c>
      <c r="O2157">
        <v>17</v>
      </c>
      <c r="P2157">
        <v>2</v>
      </c>
      <c r="Q2157">
        <v>4</v>
      </c>
      <c r="R2157">
        <v>1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s="47">
        <f t="shared" si="33"/>
        <v>0</v>
      </c>
      <c r="AB2157">
        <v>0</v>
      </c>
      <c r="AD2157" t="s">
        <v>31</v>
      </c>
    </row>
    <row r="2158" spans="1:30" x14ac:dyDescent="0.25">
      <c r="A2158" s="20">
        <v>574</v>
      </c>
      <c r="B2158" s="20">
        <v>1964</v>
      </c>
      <c r="C2158" s="20" t="s">
        <v>2</v>
      </c>
      <c r="D2158" s="20" t="s">
        <v>14</v>
      </c>
      <c r="E2158" s="20">
        <v>42523</v>
      </c>
      <c r="F2158" s="20">
        <v>0</v>
      </c>
      <c r="G2158" s="20">
        <v>0</v>
      </c>
      <c r="H2158" s="49">
        <v>41752</v>
      </c>
      <c r="I2158" s="20">
        <v>96</v>
      </c>
      <c r="J2158" s="20">
        <v>14</v>
      </c>
      <c r="K2158" s="20">
        <v>36</v>
      </c>
      <c r="L2158" s="20">
        <v>11</v>
      </c>
      <c r="M2158" s="20">
        <v>3</v>
      </c>
      <c r="N2158" s="20">
        <v>26</v>
      </c>
      <c r="O2158" s="20">
        <v>35</v>
      </c>
      <c r="P2158" s="20">
        <v>1</v>
      </c>
      <c r="Q2158" s="20">
        <v>1</v>
      </c>
      <c r="R2158" s="20">
        <v>1</v>
      </c>
      <c r="S2158" s="20">
        <v>4</v>
      </c>
      <c r="T2158" s="20">
        <v>2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47">
        <f t="shared" si="33"/>
        <v>0</v>
      </c>
      <c r="AB2158" s="20">
        <v>0</v>
      </c>
      <c r="AC2158" s="20"/>
      <c r="AD2158" s="20" t="s">
        <v>32</v>
      </c>
    </row>
    <row r="2159" spans="1:30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F2159">
        <v>0</v>
      </c>
      <c r="G2159">
        <v>0</v>
      </c>
      <c r="H2159" s="35">
        <v>41752</v>
      </c>
      <c r="I2159">
        <v>96</v>
      </c>
      <c r="J2159">
        <v>14</v>
      </c>
      <c r="K2159">
        <v>36</v>
      </c>
      <c r="L2159">
        <v>11</v>
      </c>
      <c r="M2159">
        <v>3</v>
      </c>
      <c r="N2159">
        <v>26</v>
      </c>
      <c r="O2159">
        <v>35</v>
      </c>
      <c r="P2159">
        <v>1</v>
      </c>
      <c r="Q2159">
        <v>1</v>
      </c>
      <c r="R2159">
        <v>1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s="47">
        <f t="shared" si="33"/>
        <v>0</v>
      </c>
      <c r="AB2159">
        <v>0</v>
      </c>
      <c r="AD2159" t="s">
        <v>37</v>
      </c>
    </row>
    <row r="2160" spans="1:30" x14ac:dyDescent="0.25">
      <c r="A2160" s="20">
        <v>10500</v>
      </c>
      <c r="B2160" s="20">
        <v>1984</v>
      </c>
      <c r="C2160" s="20" t="s">
        <v>2</v>
      </c>
      <c r="D2160" s="20" t="s">
        <v>14</v>
      </c>
      <c r="E2160" s="20">
        <v>31761</v>
      </c>
      <c r="F2160" s="20">
        <v>1</v>
      </c>
      <c r="G2160" s="20">
        <v>0</v>
      </c>
      <c r="H2160" s="49">
        <v>41734</v>
      </c>
      <c r="I2160" s="20">
        <v>96</v>
      </c>
      <c r="J2160" s="20">
        <v>19</v>
      </c>
      <c r="K2160" s="20">
        <v>1</v>
      </c>
      <c r="L2160" s="20">
        <v>20</v>
      </c>
      <c r="M2160" s="20">
        <v>16</v>
      </c>
      <c r="N2160" s="20">
        <v>14</v>
      </c>
      <c r="O2160" s="20">
        <v>28</v>
      </c>
      <c r="P2160" s="20">
        <v>2</v>
      </c>
      <c r="Q2160" s="20">
        <v>3</v>
      </c>
      <c r="R2160" s="20">
        <v>0</v>
      </c>
      <c r="S2160" s="20">
        <v>4</v>
      </c>
      <c r="T2160" s="20">
        <v>5</v>
      </c>
      <c r="U2160" s="20">
        <v>0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47">
        <f t="shared" si="33"/>
        <v>0</v>
      </c>
      <c r="AB2160" s="20">
        <v>0</v>
      </c>
      <c r="AC2160" s="20"/>
      <c r="AD2160" s="20" t="s">
        <v>34</v>
      </c>
    </row>
    <row r="2161" spans="1:30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F2161">
        <v>0</v>
      </c>
      <c r="G2161">
        <v>1</v>
      </c>
      <c r="H2161" s="35">
        <v>41705</v>
      </c>
      <c r="I2161">
        <v>96</v>
      </c>
      <c r="J2161">
        <v>346</v>
      </c>
      <c r="K2161">
        <v>17</v>
      </c>
      <c r="L2161">
        <v>48</v>
      </c>
      <c r="M2161">
        <v>23</v>
      </c>
      <c r="N2161">
        <v>13</v>
      </c>
      <c r="O2161">
        <v>13</v>
      </c>
      <c r="P2161">
        <v>4</v>
      </c>
      <c r="Q2161">
        <v>8</v>
      </c>
      <c r="R2161">
        <v>1</v>
      </c>
      <c r="S2161">
        <v>6</v>
      </c>
      <c r="T2161">
        <v>6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 s="47">
        <f t="shared" si="33"/>
        <v>1</v>
      </c>
      <c r="AB2161">
        <v>0</v>
      </c>
      <c r="AD2161" t="s">
        <v>37</v>
      </c>
    </row>
    <row r="2162" spans="1:30" x14ac:dyDescent="0.25">
      <c r="A2162" s="20">
        <v>1135</v>
      </c>
      <c r="B2162" s="20">
        <v>1960</v>
      </c>
      <c r="C2162" s="20" t="s">
        <v>4</v>
      </c>
      <c r="D2162" s="20" t="s">
        <v>13</v>
      </c>
      <c r="E2162" s="20">
        <v>17144</v>
      </c>
      <c r="F2162" s="20">
        <v>1</v>
      </c>
      <c r="G2162" s="20">
        <v>1</v>
      </c>
      <c r="H2162" s="49">
        <v>41685</v>
      </c>
      <c r="I2162" s="20">
        <v>96</v>
      </c>
      <c r="J2162" s="20">
        <v>18</v>
      </c>
      <c r="K2162" s="20">
        <v>2</v>
      </c>
      <c r="L2162" s="20">
        <v>19</v>
      </c>
      <c r="M2162" s="20">
        <v>0</v>
      </c>
      <c r="N2162" s="20">
        <v>2</v>
      </c>
      <c r="O2162" s="20">
        <v>6</v>
      </c>
      <c r="P2162" s="20">
        <v>5</v>
      </c>
      <c r="Q2162" s="20">
        <v>3</v>
      </c>
      <c r="R2162" s="20">
        <v>0</v>
      </c>
      <c r="S2162" s="20">
        <v>4</v>
      </c>
      <c r="T2162" s="20">
        <v>7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47">
        <f t="shared" si="33"/>
        <v>0</v>
      </c>
      <c r="AB2162" s="20">
        <v>0</v>
      </c>
      <c r="AC2162" s="20"/>
      <c r="AD2162" s="20" t="s">
        <v>37</v>
      </c>
    </row>
    <row r="2163" spans="1:30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F2163">
        <v>1</v>
      </c>
      <c r="G2163">
        <v>1</v>
      </c>
      <c r="H2163" s="35">
        <v>41685</v>
      </c>
      <c r="I2163">
        <v>96</v>
      </c>
      <c r="J2163">
        <v>18</v>
      </c>
      <c r="K2163">
        <v>2</v>
      </c>
      <c r="L2163">
        <v>19</v>
      </c>
      <c r="M2163">
        <v>0</v>
      </c>
      <c r="N2163">
        <v>2</v>
      </c>
      <c r="O2163">
        <v>6</v>
      </c>
      <c r="P2163">
        <v>5</v>
      </c>
      <c r="Q2163">
        <v>3</v>
      </c>
      <c r="R2163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s="47">
        <f t="shared" si="33"/>
        <v>0</v>
      </c>
      <c r="AB2163">
        <v>0</v>
      </c>
      <c r="AD2163" t="s">
        <v>33</v>
      </c>
    </row>
    <row r="2164" spans="1:30" x14ac:dyDescent="0.25">
      <c r="A2164" s="20">
        <v>7244</v>
      </c>
      <c r="B2164" s="20">
        <v>1951</v>
      </c>
      <c r="C2164" s="20" t="s">
        <v>2</v>
      </c>
      <c r="D2164" s="20" t="s">
        <v>9</v>
      </c>
      <c r="E2164" s="20">
        <v>52720</v>
      </c>
      <c r="F2164" s="20">
        <v>2</v>
      </c>
      <c r="G2164" s="20">
        <v>1</v>
      </c>
      <c r="H2164" s="49">
        <v>41640</v>
      </c>
      <c r="I2164" s="20">
        <v>96</v>
      </c>
      <c r="J2164" s="20">
        <v>48</v>
      </c>
      <c r="K2164" s="20">
        <v>5</v>
      </c>
      <c r="L2164" s="20">
        <v>48</v>
      </c>
      <c r="M2164" s="20">
        <v>6</v>
      </c>
      <c r="N2164" s="20">
        <v>10</v>
      </c>
      <c r="O2164" s="20">
        <v>7</v>
      </c>
      <c r="P2164" s="20">
        <v>3</v>
      </c>
      <c r="Q2164" s="20">
        <v>2</v>
      </c>
      <c r="R2164" s="20">
        <v>1</v>
      </c>
      <c r="S2164" s="20">
        <v>4</v>
      </c>
      <c r="T2164" s="20">
        <v>6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47">
        <f t="shared" si="33"/>
        <v>0</v>
      </c>
      <c r="AB2164" s="20">
        <v>0</v>
      </c>
      <c r="AC2164" s="20"/>
      <c r="AD2164" s="20" t="s">
        <v>34</v>
      </c>
    </row>
    <row r="2165" spans="1:30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F2165">
        <v>0</v>
      </c>
      <c r="G2165">
        <v>0</v>
      </c>
      <c r="H2165" s="35">
        <v>41600</v>
      </c>
      <c r="I2165">
        <v>96</v>
      </c>
      <c r="J2165">
        <v>684</v>
      </c>
      <c r="K2165">
        <v>100</v>
      </c>
      <c r="L2165">
        <v>801</v>
      </c>
      <c r="M2165">
        <v>21</v>
      </c>
      <c r="N2165">
        <v>66</v>
      </c>
      <c r="O2165">
        <v>0</v>
      </c>
      <c r="P2165">
        <v>1</v>
      </c>
      <c r="Q2165">
        <v>6</v>
      </c>
      <c r="R2165">
        <v>9</v>
      </c>
      <c r="S2165">
        <v>10</v>
      </c>
      <c r="T2165">
        <v>2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 s="47">
        <f t="shared" si="33"/>
        <v>1</v>
      </c>
      <c r="AB2165">
        <v>0</v>
      </c>
      <c r="AD2165" t="s">
        <v>34</v>
      </c>
    </row>
    <row r="2166" spans="1:30" x14ac:dyDescent="0.25">
      <c r="A2166" s="20">
        <v>7789</v>
      </c>
      <c r="B2166" s="20">
        <v>1965</v>
      </c>
      <c r="C2166" s="20" t="s">
        <v>3</v>
      </c>
      <c r="D2166" s="20" t="s">
        <v>14</v>
      </c>
      <c r="E2166" s="20">
        <v>84618</v>
      </c>
      <c r="F2166" s="20">
        <v>0</v>
      </c>
      <c r="G2166" s="20">
        <v>0</v>
      </c>
      <c r="H2166" s="49">
        <v>41600</v>
      </c>
      <c r="I2166" s="20">
        <v>96</v>
      </c>
      <c r="J2166" s="20">
        <v>684</v>
      </c>
      <c r="K2166" s="20">
        <v>100</v>
      </c>
      <c r="L2166" s="20">
        <v>801</v>
      </c>
      <c r="M2166" s="20">
        <v>21</v>
      </c>
      <c r="N2166" s="20">
        <v>66</v>
      </c>
      <c r="O2166" s="20">
        <v>0</v>
      </c>
      <c r="P2166" s="20">
        <v>1</v>
      </c>
      <c r="Q2166" s="20">
        <v>6</v>
      </c>
      <c r="R2166" s="20">
        <v>9</v>
      </c>
      <c r="S2166" s="20">
        <v>10</v>
      </c>
      <c r="T2166" s="20">
        <v>2</v>
      </c>
      <c r="U2166" s="20">
        <v>0</v>
      </c>
      <c r="V2166" s="20">
        <v>0</v>
      </c>
      <c r="W2166" s="20">
        <v>1</v>
      </c>
      <c r="X2166" s="20">
        <v>0</v>
      </c>
      <c r="Y2166" s="20">
        <v>0</v>
      </c>
      <c r="Z2166" s="20">
        <v>0</v>
      </c>
      <c r="AA2166" s="47">
        <f t="shared" si="33"/>
        <v>1</v>
      </c>
      <c r="AB2166" s="20">
        <v>0</v>
      </c>
      <c r="AC2166" s="20"/>
      <c r="AD2166" s="20" t="s">
        <v>38</v>
      </c>
    </row>
    <row r="2167" spans="1:30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F2167">
        <v>0</v>
      </c>
      <c r="G2167">
        <v>1</v>
      </c>
      <c r="H2167" s="35">
        <v>41599</v>
      </c>
      <c r="I2167">
        <v>96</v>
      </c>
      <c r="J2167">
        <v>712</v>
      </c>
      <c r="K2167">
        <v>0</v>
      </c>
      <c r="L2167">
        <v>45</v>
      </c>
      <c r="M2167">
        <v>0</v>
      </c>
      <c r="N2167">
        <v>0</v>
      </c>
      <c r="O2167">
        <v>191</v>
      </c>
      <c r="P2167">
        <v>3</v>
      </c>
      <c r="Q2167">
        <v>2</v>
      </c>
      <c r="R2167">
        <v>4</v>
      </c>
      <c r="S2167">
        <v>5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 s="47">
        <f t="shared" si="33"/>
        <v>1</v>
      </c>
      <c r="AB2167">
        <v>0</v>
      </c>
      <c r="AD2167" t="s">
        <v>34</v>
      </c>
    </row>
    <row r="2168" spans="1:30" x14ac:dyDescent="0.25">
      <c r="A2168" s="20">
        <v>5644</v>
      </c>
      <c r="B2168" s="20">
        <v>1957</v>
      </c>
      <c r="C2168" s="20" t="s">
        <v>2</v>
      </c>
      <c r="D2168" s="20" t="s">
        <v>13</v>
      </c>
      <c r="E2168" s="20">
        <v>42213</v>
      </c>
      <c r="F2168" s="20">
        <v>0</v>
      </c>
      <c r="G2168" s="20">
        <v>1</v>
      </c>
      <c r="H2168" s="49">
        <v>41559</v>
      </c>
      <c r="I2168" s="20">
        <v>96</v>
      </c>
      <c r="J2168" s="20">
        <v>309</v>
      </c>
      <c r="K2168" s="20">
        <v>3</v>
      </c>
      <c r="L2168" s="20">
        <v>24</v>
      </c>
      <c r="M2168" s="20">
        <v>4</v>
      </c>
      <c r="N2168" s="20">
        <v>3</v>
      </c>
      <c r="O2168" s="20">
        <v>20</v>
      </c>
      <c r="P2168" s="20">
        <v>2</v>
      </c>
      <c r="Q2168" s="20">
        <v>5</v>
      </c>
      <c r="R2168" s="20">
        <v>1</v>
      </c>
      <c r="S2168" s="20">
        <v>7</v>
      </c>
      <c r="T2168" s="20">
        <v>7</v>
      </c>
      <c r="U2168" s="20">
        <v>0</v>
      </c>
      <c r="V2168" s="20">
        <v>1</v>
      </c>
      <c r="W2168" s="20">
        <v>0</v>
      </c>
      <c r="X2168" s="20">
        <v>0</v>
      </c>
      <c r="Y2168" s="20">
        <v>0</v>
      </c>
      <c r="Z2168" s="20">
        <v>0</v>
      </c>
      <c r="AA2168" s="47">
        <f t="shared" si="33"/>
        <v>1</v>
      </c>
      <c r="AB2168" s="20">
        <v>0</v>
      </c>
      <c r="AC2168" s="20"/>
      <c r="AD2168" s="20" t="s">
        <v>38</v>
      </c>
    </row>
    <row r="2169" spans="1:30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F2169">
        <v>0</v>
      </c>
      <c r="G2169">
        <v>1</v>
      </c>
      <c r="H2169" s="35">
        <v>41497</v>
      </c>
      <c r="I2169">
        <v>96</v>
      </c>
      <c r="J2169">
        <v>231</v>
      </c>
      <c r="K2169">
        <v>65</v>
      </c>
      <c r="L2169">
        <v>196</v>
      </c>
      <c r="M2169">
        <v>38</v>
      </c>
      <c r="N2169">
        <v>71</v>
      </c>
      <c r="O2169">
        <v>124</v>
      </c>
      <c r="P2169">
        <v>1</v>
      </c>
      <c r="Q2169">
        <v>6</v>
      </c>
      <c r="R2169">
        <v>5</v>
      </c>
      <c r="S2169">
        <v>7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s="47">
        <f t="shared" si="33"/>
        <v>0</v>
      </c>
      <c r="AB2169">
        <v>0</v>
      </c>
      <c r="AD2169" t="s">
        <v>37</v>
      </c>
    </row>
    <row r="2170" spans="1:30" x14ac:dyDescent="0.25">
      <c r="A2170" s="20">
        <v>6663</v>
      </c>
      <c r="B2170" s="20">
        <v>1940</v>
      </c>
      <c r="C2170" s="20" t="s">
        <v>3</v>
      </c>
      <c r="D2170" s="20" t="s">
        <v>9</v>
      </c>
      <c r="E2170" s="20">
        <v>51141</v>
      </c>
      <c r="F2170" s="20">
        <v>0</v>
      </c>
      <c r="G2170" s="20">
        <v>0</v>
      </c>
      <c r="H2170" s="49">
        <v>41463</v>
      </c>
      <c r="I2170" s="20">
        <v>96</v>
      </c>
      <c r="J2170" s="20">
        <v>144</v>
      </c>
      <c r="K2170" s="20">
        <v>0</v>
      </c>
      <c r="L2170" s="20">
        <v>7</v>
      </c>
      <c r="M2170" s="20">
        <v>0</v>
      </c>
      <c r="N2170" s="20">
        <v>0</v>
      </c>
      <c r="O2170" s="20">
        <v>6</v>
      </c>
      <c r="P2170" s="20">
        <v>1</v>
      </c>
      <c r="Q2170" s="20">
        <v>3</v>
      </c>
      <c r="R2170" s="20">
        <v>1</v>
      </c>
      <c r="S2170" s="20">
        <v>4</v>
      </c>
      <c r="T2170" s="20">
        <v>5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47">
        <f t="shared" si="33"/>
        <v>0</v>
      </c>
      <c r="AB2170" s="20">
        <v>0</v>
      </c>
      <c r="AC2170" s="20"/>
      <c r="AD2170" s="20" t="s">
        <v>38</v>
      </c>
    </row>
    <row r="2171" spans="1:30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F2171">
        <v>2</v>
      </c>
      <c r="G2171">
        <v>0</v>
      </c>
      <c r="H2171" s="35">
        <v>41404</v>
      </c>
      <c r="I2171">
        <v>96</v>
      </c>
      <c r="J2171">
        <v>8</v>
      </c>
      <c r="K2171">
        <v>2</v>
      </c>
      <c r="L2171">
        <v>15</v>
      </c>
      <c r="M2171">
        <v>0</v>
      </c>
      <c r="N2171">
        <v>10</v>
      </c>
      <c r="O2171">
        <v>18</v>
      </c>
      <c r="P2171">
        <v>4</v>
      </c>
      <c r="Q2171">
        <v>3</v>
      </c>
      <c r="R2171">
        <v>1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s="47">
        <f t="shared" si="33"/>
        <v>0</v>
      </c>
      <c r="AB2171">
        <v>0</v>
      </c>
      <c r="AD2171" t="s">
        <v>36</v>
      </c>
    </row>
    <row r="2172" spans="1:30" x14ac:dyDescent="0.25">
      <c r="A2172" s="20">
        <v>456</v>
      </c>
      <c r="B2172" s="20">
        <v>1986</v>
      </c>
      <c r="C2172" s="20" t="s">
        <v>5</v>
      </c>
      <c r="D2172" s="20" t="s">
        <v>14</v>
      </c>
      <c r="E2172" s="20">
        <v>7500</v>
      </c>
      <c r="F2172" s="20">
        <v>1</v>
      </c>
      <c r="G2172" s="20">
        <v>0</v>
      </c>
      <c r="H2172" s="49">
        <v>41312</v>
      </c>
      <c r="I2172" s="20">
        <v>96</v>
      </c>
      <c r="J2172" s="20">
        <v>1</v>
      </c>
      <c r="K2172" s="20">
        <v>11</v>
      </c>
      <c r="L2172" s="20">
        <v>5</v>
      </c>
      <c r="M2172" s="20">
        <v>4</v>
      </c>
      <c r="N2172" s="20">
        <v>6</v>
      </c>
      <c r="O2172" s="20">
        <v>9</v>
      </c>
      <c r="P2172" s="20">
        <v>2</v>
      </c>
      <c r="Q2172" s="20">
        <v>2</v>
      </c>
      <c r="R2172" s="20">
        <v>0</v>
      </c>
      <c r="S2172" s="20">
        <v>3</v>
      </c>
      <c r="T2172" s="20">
        <v>8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47">
        <f t="shared" si="33"/>
        <v>0</v>
      </c>
      <c r="AB2172" s="20">
        <v>0</v>
      </c>
      <c r="AC2172" s="20"/>
      <c r="AD2172" s="20" t="s">
        <v>38</v>
      </c>
    </row>
    <row r="2173" spans="1:30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F2173">
        <v>1</v>
      </c>
      <c r="G2173">
        <v>0</v>
      </c>
      <c r="H2173" s="35">
        <v>41291</v>
      </c>
      <c r="I2173">
        <v>96</v>
      </c>
      <c r="J2173">
        <v>12</v>
      </c>
      <c r="K2173">
        <v>23</v>
      </c>
      <c r="L2173">
        <v>38</v>
      </c>
      <c r="M2173">
        <v>30</v>
      </c>
      <c r="N2173">
        <v>18</v>
      </c>
      <c r="O2173">
        <v>7</v>
      </c>
      <c r="P2173">
        <v>4</v>
      </c>
      <c r="Q2173">
        <v>3</v>
      </c>
      <c r="R2173">
        <v>1</v>
      </c>
      <c r="S2173">
        <v>3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s="47">
        <f t="shared" si="33"/>
        <v>0</v>
      </c>
      <c r="AB2173">
        <v>0</v>
      </c>
      <c r="AD2173" t="s">
        <v>33</v>
      </c>
    </row>
    <row r="2174" spans="1:30" x14ac:dyDescent="0.25">
      <c r="A2174" s="20">
        <v>5748</v>
      </c>
      <c r="B2174" s="20">
        <v>1965</v>
      </c>
      <c r="C2174" s="20" t="s">
        <v>2</v>
      </c>
      <c r="D2174" s="20" t="s">
        <v>14</v>
      </c>
      <c r="E2174" s="20">
        <v>59754</v>
      </c>
      <c r="F2174" s="20">
        <v>0</v>
      </c>
      <c r="G2174" s="20">
        <v>1</v>
      </c>
      <c r="H2174" s="49">
        <v>41244</v>
      </c>
      <c r="I2174" s="20">
        <v>96</v>
      </c>
      <c r="J2174" s="20">
        <v>115</v>
      </c>
      <c r="K2174" s="20">
        <v>27</v>
      </c>
      <c r="L2174" s="20">
        <v>44</v>
      </c>
      <c r="M2174" s="20">
        <v>4</v>
      </c>
      <c r="N2174" s="20">
        <v>146</v>
      </c>
      <c r="O2174" s="20">
        <v>139</v>
      </c>
      <c r="P2174" s="20">
        <v>3</v>
      </c>
      <c r="Q2174" s="20">
        <v>5</v>
      </c>
      <c r="R2174" s="20">
        <v>2</v>
      </c>
      <c r="S2174" s="20">
        <v>6</v>
      </c>
      <c r="T2174" s="20">
        <v>5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1</v>
      </c>
      <c r="AA2174" s="47">
        <f t="shared" si="33"/>
        <v>1</v>
      </c>
      <c r="AB2174" s="20">
        <v>0</v>
      </c>
      <c r="AC2174" s="20"/>
      <c r="AD2174" s="20" t="s">
        <v>33</v>
      </c>
    </row>
    <row r="2175" spans="1:30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F2175">
        <v>0</v>
      </c>
      <c r="G2175">
        <v>1</v>
      </c>
      <c r="H2175" s="35">
        <v>41218</v>
      </c>
      <c r="I2175">
        <v>96</v>
      </c>
      <c r="J2175">
        <v>397</v>
      </c>
      <c r="K2175">
        <v>46</v>
      </c>
      <c r="L2175">
        <v>288</v>
      </c>
      <c r="M2175">
        <v>20</v>
      </c>
      <c r="N2175">
        <v>38</v>
      </c>
      <c r="O2175">
        <v>70</v>
      </c>
      <c r="P2175">
        <v>2</v>
      </c>
      <c r="Q2175">
        <v>6</v>
      </c>
      <c r="R2175">
        <v>5</v>
      </c>
      <c r="S2175">
        <v>10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s="47">
        <f t="shared" si="33"/>
        <v>0</v>
      </c>
      <c r="AB2175">
        <v>0</v>
      </c>
      <c r="AD2175" t="s">
        <v>38</v>
      </c>
    </row>
    <row r="2176" spans="1:30" x14ac:dyDescent="0.25">
      <c r="A2176" s="20">
        <v>3921</v>
      </c>
      <c r="B2176" s="20">
        <v>1952</v>
      </c>
      <c r="C2176" s="20" t="s">
        <v>5</v>
      </c>
      <c r="D2176" s="20" t="s">
        <v>16</v>
      </c>
      <c r="E2176" s="20">
        <v>28457</v>
      </c>
      <c r="F2176" s="20">
        <v>0</v>
      </c>
      <c r="G2176" s="20">
        <v>0</v>
      </c>
      <c r="H2176" s="49">
        <v>41210</v>
      </c>
      <c r="I2176" s="20">
        <v>96</v>
      </c>
      <c r="J2176" s="20">
        <v>24</v>
      </c>
      <c r="K2176" s="20">
        <v>1</v>
      </c>
      <c r="L2176" s="20">
        <v>108</v>
      </c>
      <c r="M2176" s="20">
        <v>29</v>
      </c>
      <c r="N2176" s="20">
        <v>29</v>
      </c>
      <c r="O2176" s="20">
        <v>14</v>
      </c>
      <c r="P2176" s="20">
        <v>1</v>
      </c>
      <c r="Q2176" s="20">
        <v>4</v>
      </c>
      <c r="R2176" s="20">
        <v>1</v>
      </c>
      <c r="S2176" s="20">
        <v>4</v>
      </c>
      <c r="T2176" s="20">
        <v>8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47">
        <f t="shared" si="33"/>
        <v>0</v>
      </c>
      <c r="AB2176" s="20">
        <v>0</v>
      </c>
      <c r="AC2176" s="20"/>
      <c r="AD2176" s="20" t="s">
        <v>38</v>
      </c>
    </row>
    <row r="2177" spans="1:30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F2177">
        <v>0</v>
      </c>
      <c r="G2177">
        <v>0</v>
      </c>
      <c r="H2177" s="35">
        <v>41164</v>
      </c>
      <c r="I2177">
        <v>96</v>
      </c>
      <c r="J2177">
        <v>899</v>
      </c>
      <c r="K2177">
        <v>102</v>
      </c>
      <c r="L2177">
        <v>838</v>
      </c>
      <c r="M2177">
        <v>133</v>
      </c>
      <c r="N2177">
        <v>102</v>
      </c>
      <c r="O2177">
        <v>40</v>
      </c>
      <c r="P2177">
        <v>1</v>
      </c>
      <c r="Q2177">
        <v>5</v>
      </c>
      <c r="R2177">
        <v>6</v>
      </c>
      <c r="S2177">
        <v>10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 s="47">
        <f t="shared" si="33"/>
        <v>1</v>
      </c>
      <c r="AB2177">
        <v>0</v>
      </c>
      <c r="AD2177" t="s">
        <v>31</v>
      </c>
    </row>
    <row r="2178" spans="1:30" x14ac:dyDescent="0.25">
      <c r="A2178" s="20">
        <v>5830</v>
      </c>
      <c r="B2178" s="20">
        <v>1972</v>
      </c>
      <c r="C2178" s="20" t="s">
        <v>3</v>
      </c>
      <c r="D2178" s="20" t="s">
        <v>9</v>
      </c>
      <c r="E2178" s="20">
        <v>86857</v>
      </c>
      <c r="F2178" s="20">
        <v>0</v>
      </c>
      <c r="G2178" s="20">
        <v>0</v>
      </c>
      <c r="H2178" s="49">
        <v>41164</v>
      </c>
      <c r="I2178" s="20">
        <v>96</v>
      </c>
      <c r="J2178" s="20">
        <v>899</v>
      </c>
      <c r="K2178" s="20">
        <v>102</v>
      </c>
      <c r="L2178" s="20">
        <v>838</v>
      </c>
      <c r="M2178" s="20">
        <v>133</v>
      </c>
      <c r="N2178" s="20">
        <v>102</v>
      </c>
      <c r="O2178" s="20">
        <v>40</v>
      </c>
      <c r="P2178" s="20">
        <v>1</v>
      </c>
      <c r="Q2178" s="20">
        <v>5</v>
      </c>
      <c r="R2178" s="20">
        <v>6</v>
      </c>
      <c r="S2178" s="20">
        <v>10</v>
      </c>
      <c r="T2178" s="20">
        <v>2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1</v>
      </c>
      <c r="AA2178" s="47">
        <f t="shared" si="33"/>
        <v>1</v>
      </c>
      <c r="AB2178" s="20">
        <v>0</v>
      </c>
      <c r="AC2178" s="20"/>
      <c r="AD2178" s="20" t="s">
        <v>33</v>
      </c>
    </row>
    <row r="2179" spans="1:30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F2179">
        <v>0</v>
      </c>
      <c r="G2179">
        <v>1</v>
      </c>
      <c r="H2179" s="35">
        <v>41150</v>
      </c>
      <c r="I2179">
        <v>96</v>
      </c>
      <c r="J2179">
        <v>897</v>
      </c>
      <c r="K2179">
        <v>126</v>
      </c>
      <c r="L2179">
        <v>196</v>
      </c>
      <c r="M2179">
        <v>91</v>
      </c>
      <c r="N2179">
        <v>112</v>
      </c>
      <c r="O2179">
        <v>37</v>
      </c>
      <c r="P2179">
        <v>3</v>
      </c>
      <c r="Q2179">
        <v>10</v>
      </c>
      <c r="R2179">
        <v>4</v>
      </c>
      <c r="S2179">
        <v>7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s="47">
        <f t="shared" ref="AA2179:AA2238" si="34">SUM(U2179:Z2179)</f>
        <v>0</v>
      </c>
      <c r="AB2179">
        <v>0</v>
      </c>
      <c r="AD2179" t="s">
        <v>38</v>
      </c>
    </row>
    <row r="2180" spans="1:30" x14ac:dyDescent="0.25">
      <c r="A2180" s="20">
        <v>6382</v>
      </c>
      <c r="B2180" s="20">
        <v>1953</v>
      </c>
      <c r="C2180" s="20" t="s">
        <v>2</v>
      </c>
      <c r="D2180" s="20" t="s">
        <v>13</v>
      </c>
      <c r="E2180" s="20">
        <v>48794</v>
      </c>
      <c r="F2180" s="20">
        <v>1</v>
      </c>
      <c r="G2180" s="20">
        <v>1</v>
      </c>
      <c r="H2180" s="49">
        <v>41816</v>
      </c>
      <c r="I2180" s="20">
        <v>97</v>
      </c>
      <c r="J2180" s="20">
        <v>25</v>
      </c>
      <c r="K2180" s="20">
        <v>0</v>
      </c>
      <c r="L2180" s="20">
        <v>11</v>
      </c>
      <c r="M2180" s="20">
        <v>3</v>
      </c>
      <c r="N2180" s="20">
        <v>0</v>
      </c>
      <c r="O2180" s="20">
        <v>15</v>
      </c>
      <c r="P2180" s="20">
        <v>1</v>
      </c>
      <c r="Q2180" s="20">
        <v>1</v>
      </c>
      <c r="R2180" s="20">
        <v>0</v>
      </c>
      <c r="S2180" s="20">
        <v>3</v>
      </c>
      <c r="T2180" s="20">
        <v>4</v>
      </c>
      <c r="U2180" s="20">
        <v>0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47">
        <f t="shared" si="34"/>
        <v>0</v>
      </c>
      <c r="AB2180" s="20">
        <v>0</v>
      </c>
      <c r="AC2180" s="20"/>
      <c r="AD2180" s="20" t="s">
        <v>31</v>
      </c>
    </row>
    <row r="2181" spans="1:30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F2181">
        <v>0</v>
      </c>
      <c r="G2181">
        <v>2</v>
      </c>
      <c r="H2181" s="35">
        <v>41796</v>
      </c>
      <c r="I2181">
        <v>97</v>
      </c>
      <c r="J2181">
        <v>734</v>
      </c>
      <c r="K2181">
        <v>26</v>
      </c>
      <c r="L2181">
        <v>70</v>
      </c>
      <c r="M2181">
        <v>11</v>
      </c>
      <c r="N2181">
        <v>44</v>
      </c>
      <c r="O2181">
        <v>17</v>
      </c>
      <c r="P2181">
        <v>2</v>
      </c>
      <c r="Q2181">
        <v>6</v>
      </c>
      <c r="R2181">
        <v>3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 s="47">
        <f t="shared" si="34"/>
        <v>1</v>
      </c>
      <c r="AB2181">
        <v>0</v>
      </c>
      <c r="AD2181" t="s">
        <v>38</v>
      </c>
    </row>
    <row r="2182" spans="1:30" x14ac:dyDescent="0.25">
      <c r="A2182" s="20">
        <v>7613</v>
      </c>
      <c r="B2182" s="20">
        <v>1974</v>
      </c>
      <c r="C2182" s="20" t="s">
        <v>5</v>
      </c>
      <c r="D2182" s="20" t="s">
        <v>13</v>
      </c>
      <c r="E2182" s="20">
        <v>49669</v>
      </c>
      <c r="F2182" s="20">
        <v>1</v>
      </c>
      <c r="G2182" s="20">
        <v>0</v>
      </c>
      <c r="H2182" s="49">
        <v>41783</v>
      </c>
      <c r="I2182" s="20">
        <v>97</v>
      </c>
      <c r="J2182" s="20">
        <v>166</v>
      </c>
      <c r="K2182" s="20">
        <v>5</v>
      </c>
      <c r="L2182" s="20">
        <v>107</v>
      </c>
      <c r="M2182" s="20">
        <v>11</v>
      </c>
      <c r="N2182" s="20">
        <v>8</v>
      </c>
      <c r="O2182" s="20">
        <v>29</v>
      </c>
      <c r="P2182" s="20">
        <v>2</v>
      </c>
      <c r="Q2182" s="20">
        <v>5</v>
      </c>
      <c r="R2182" s="20">
        <v>1</v>
      </c>
      <c r="S2182" s="20">
        <v>6</v>
      </c>
      <c r="T2182" s="20">
        <v>6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47">
        <f t="shared" si="34"/>
        <v>0</v>
      </c>
      <c r="AB2182" s="20">
        <v>0</v>
      </c>
      <c r="AC2182" s="20"/>
      <c r="AD2182" s="20" t="s">
        <v>38</v>
      </c>
    </row>
    <row r="2183" spans="1:30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F2183">
        <v>0</v>
      </c>
      <c r="G2183">
        <v>1</v>
      </c>
      <c r="H2183" s="35">
        <v>41753</v>
      </c>
      <c r="I2183">
        <v>97</v>
      </c>
      <c r="J2183">
        <v>136</v>
      </c>
      <c r="K2183">
        <v>1</v>
      </c>
      <c r="L2183">
        <v>12</v>
      </c>
      <c r="M2183">
        <v>0</v>
      </c>
      <c r="N2183">
        <v>3</v>
      </c>
      <c r="O2183">
        <v>32</v>
      </c>
      <c r="P2183">
        <v>2</v>
      </c>
      <c r="Q2183">
        <v>4</v>
      </c>
      <c r="R2183">
        <v>1</v>
      </c>
      <c r="S2183">
        <v>3</v>
      </c>
      <c r="T2183">
        <v>6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 s="47">
        <f t="shared" si="34"/>
        <v>1</v>
      </c>
      <c r="AB2183">
        <v>0</v>
      </c>
      <c r="AD2183" t="s">
        <v>38</v>
      </c>
    </row>
    <row r="2184" spans="1:30" x14ac:dyDescent="0.25">
      <c r="A2184" s="20">
        <v>5046</v>
      </c>
      <c r="B2184" s="20">
        <v>1958</v>
      </c>
      <c r="C2184" s="20" t="s">
        <v>2</v>
      </c>
      <c r="D2184" s="20" t="s">
        <v>10</v>
      </c>
      <c r="E2184" s="20">
        <v>78331</v>
      </c>
      <c r="F2184" s="20">
        <v>0</v>
      </c>
      <c r="G2184" s="20">
        <v>1</v>
      </c>
      <c r="H2184" s="49">
        <v>41662</v>
      </c>
      <c r="I2184" s="20">
        <v>97</v>
      </c>
      <c r="J2184" s="20">
        <v>756</v>
      </c>
      <c r="K2184" s="20">
        <v>138</v>
      </c>
      <c r="L2184" s="20">
        <v>354</v>
      </c>
      <c r="M2184" s="20">
        <v>160</v>
      </c>
      <c r="N2184" s="20">
        <v>169</v>
      </c>
      <c r="O2184" s="20">
        <v>61</v>
      </c>
      <c r="P2184" s="20">
        <v>2</v>
      </c>
      <c r="Q2184" s="20">
        <v>10</v>
      </c>
      <c r="R2184" s="20">
        <v>6</v>
      </c>
      <c r="S2184" s="20">
        <v>7</v>
      </c>
      <c r="T2184" s="20">
        <v>4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47">
        <f t="shared" si="34"/>
        <v>0</v>
      </c>
      <c r="AB2184" s="20">
        <v>0</v>
      </c>
      <c r="AC2184" s="20"/>
      <c r="AD2184" s="20" t="s">
        <v>33</v>
      </c>
    </row>
    <row r="2185" spans="1:30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F2185">
        <v>1</v>
      </c>
      <c r="G2185">
        <v>0</v>
      </c>
      <c r="H2185" s="35">
        <v>41603</v>
      </c>
      <c r="I2185">
        <v>97</v>
      </c>
      <c r="J2185">
        <v>5</v>
      </c>
      <c r="K2185">
        <v>4</v>
      </c>
      <c r="L2185">
        <v>10</v>
      </c>
      <c r="M2185">
        <v>2</v>
      </c>
      <c r="N2185">
        <v>2</v>
      </c>
      <c r="O2185">
        <v>7</v>
      </c>
      <c r="P2185">
        <v>1</v>
      </c>
      <c r="Q2185">
        <v>1</v>
      </c>
      <c r="R2185">
        <v>0</v>
      </c>
      <c r="S2185">
        <v>3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s="47">
        <f t="shared" si="34"/>
        <v>0</v>
      </c>
      <c r="AB2185">
        <v>0</v>
      </c>
      <c r="AD2185" t="s">
        <v>31</v>
      </c>
    </row>
    <row r="2186" spans="1:30" x14ac:dyDescent="0.25">
      <c r="A2186" s="20">
        <v>7181</v>
      </c>
      <c r="B2186" s="20">
        <v>1977</v>
      </c>
      <c r="C2186" s="20" t="s">
        <v>2</v>
      </c>
      <c r="D2186" s="20" t="s">
        <v>14</v>
      </c>
      <c r="E2186" s="20">
        <v>30368</v>
      </c>
      <c r="F2186" s="20">
        <v>0</v>
      </c>
      <c r="G2186" s="20">
        <v>1</v>
      </c>
      <c r="H2186" s="49">
        <v>41585</v>
      </c>
      <c r="I2186" s="20">
        <v>97</v>
      </c>
      <c r="J2186" s="20">
        <v>35</v>
      </c>
      <c r="K2186" s="20">
        <v>0</v>
      </c>
      <c r="L2186" s="20">
        <v>13</v>
      </c>
      <c r="M2186" s="20">
        <v>2</v>
      </c>
      <c r="N2186" s="20">
        <v>0</v>
      </c>
      <c r="O2186" s="20">
        <v>2</v>
      </c>
      <c r="P2186" s="20">
        <v>2</v>
      </c>
      <c r="Q2186" s="20">
        <v>2</v>
      </c>
      <c r="R2186" s="20">
        <v>0</v>
      </c>
      <c r="S2186" s="20">
        <v>3</v>
      </c>
      <c r="T2186" s="20">
        <v>8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47">
        <f t="shared" si="34"/>
        <v>0</v>
      </c>
      <c r="AB2186" s="20">
        <v>0</v>
      </c>
      <c r="AC2186" s="20"/>
      <c r="AD2186" s="20" t="s">
        <v>38</v>
      </c>
    </row>
    <row r="2187" spans="1:30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F2187">
        <v>1</v>
      </c>
      <c r="G2187">
        <v>0</v>
      </c>
      <c r="H2187" s="35">
        <v>41572</v>
      </c>
      <c r="I2187">
        <v>97</v>
      </c>
      <c r="J2187">
        <v>20</v>
      </c>
      <c r="K2187">
        <v>2</v>
      </c>
      <c r="L2187">
        <v>14</v>
      </c>
      <c r="M2187">
        <v>3</v>
      </c>
      <c r="N2187">
        <v>0</v>
      </c>
      <c r="O2187">
        <v>10</v>
      </c>
      <c r="P2187">
        <v>1</v>
      </c>
      <c r="Q2187">
        <v>2</v>
      </c>
      <c r="R2187">
        <v>0</v>
      </c>
      <c r="S2187">
        <v>2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s="47">
        <f t="shared" si="34"/>
        <v>0</v>
      </c>
      <c r="AB2187">
        <v>0</v>
      </c>
      <c r="AD2187" t="s">
        <v>38</v>
      </c>
    </row>
    <row r="2188" spans="1:30" x14ac:dyDescent="0.25">
      <c r="A2188" s="20">
        <v>5441</v>
      </c>
      <c r="B2188" s="20">
        <v>1965</v>
      </c>
      <c r="C2188" s="20" t="s">
        <v>3</v>
      </c>
      <c r="D2188" s="20" t="s">
        <v>16</v>
      </c>
      <c r="E2188" s="20">
        <v>54111</v>
      </c>
      <c r="F2188" s="20">
        <v>0</v>
      </c>
      <c r="G2188" s="20">
        <v>1</v>
      </c>
      <c r="H2188" s="49">
        <v>41511</v>
      </c>
      <c r="I2188" s="20">
        <v>97</v>
      </c>
      <c r="J2188" s="20">
        <v>267</v>
      </c>
      <c r="K2188" s="20">
        <v>6</v>
      </c>
      <c r="L2188" s="20">
        <v>54</v>
      </c>
      <c r="M2188" s="20">
        <v>8</v>
      </c>
      <c r="N2188" s="20">
        <v>3</v>
      </c>
      <c r="O2188" s="20">
        <v>50</v>
      </c>
      <c r="P2188" s="20">
        <v>2</v>
      </c>
      <c r="Q2188" s="20">
        <v>5</v>
      </c>
      <c r="R2188" s="20">
        <v>2</v>
      </c>
      <c r="S2188" s="20">
        <v>6</v>
      </c>
      <c r="T2188" s="20">
        <v>5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47">
        <f t="shared" si="34"/>
        <v>0</v>
      </c>
      <c r="AB2188" s="20">
        <v>0</v>
      </c>
      <c r="AC2188" s="20"/>
      <c r="AD2188" s="20" t="s">
        <v>38</v>
      </c>
    </row>
    <row r="2189" spans="1:30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F2189">
        <v>0</v>
      </c>
      <c r="G2189">
        <v>1</v>
      </c>
      <c r="H2189" s="35">
        <v>41437</v>
      </c>
      <c r="I2189">
        <v>97</v>
      </c>
      <c r="J2189">
        <v>412</v>
      </c>
      <c r="K2189">
        <v>172</v>
      </c>
      <c r="L2189">
        <v>153</v>
      </c>
      <c r="M2189">
        <v>150</v>
      </c>
      <c r="N2189">
        <v>105</v>
      </c>
      <c r="O2189">
        <v>57</v>
      </c>
      <c r="P2189">
        <v>2</v>
      </c>
      <c r="Q2189">
        <v>7</v>
      </c>
      <c r="R2189">
        <v>6</v>
      </c>
      <c r="S2189">
        <v>11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s="47">
        <f t="shared" si="34"/>
        <v>0</v>
      </c>
      <c r="AB2189">
        <v>0</v>
      </c>
      <c r="AD2189" t="s">
        <v>38</v>
      </c>
    </row>
    <row r="2190" spans="1:30" x14ac:dyDescent="0.25">
      <c r="A2190" s="20">
        <v>9925</v>
      </c>
      <c r="B2190" s="20">
        <v>1981</v>
      </c>
      <c r="C2190" s="20" t="s">
        <v>3</v>
      </c>
      <c r="D2190" s="20" t="s">
        <v>13</v>
      </c>
      <c r="E2190" s="20">
        <v>39665</v>
      </c>
      <c r="F2190" s="20">
        <v>1</v>
      </c>
      <c r="G2190" s="20">
        <v>0</v>
      </c>
      <c r="H2190" s="49">
        <v>41419</v>
      </c>
      <c r="I2190" s="20">
        <v>97</v>
      </c>
      <c r="J2190" s="20">
        <v>127</v>
      </c>
      <c r="K2190" s="20">
        <v>1</v>
      </c>
      <c r="L2190" s="20">
        <v>56</v>
      </c>
      <c r="M2190" s="20">
        <v>0</v>
      </c>
      <c r="N2190" s="20">
        <v>1</v>
      </c>
      <c r="O2190" s="20">
        <v>31</v>
      </c>
      <c r="P2190" s="20">
        <v>3</v>
      </c>
      <c r="Q2190" s="20">
        <v>4</v>
      </c>
      <c r="R2190" s="20">
        <v>2</v>
      </c>
      <c r="S2190" s="20">
        <v>3</v>
      </c>
      <c r="T2190" s="20">
        <v>7</v>
      </c>
      <c r="U2190" s="20">
        <v>1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47">
        <f t="shared" si="34"/>
        <v>1</v>
      </c>
      <c r="AB2190" s="20">
        <v>0</v>
      </c>
      <c r="AC2190" s="20"/>
      <c r="AD2190" s="20" t="s">
        <v>38</v>
      </c>
    </row>
    <row r="2191" spans="1:30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F2191">
        <v>1</v>
      </c>
      <c r="G2191">
        <v>2</v>
      </c>
      <c r="H2191" s="35">
        <v>41401</v>
      </c>
      <c r="I2191">
        <v>97</v>
      </c>
      <c r="J2191">
        <v>1279</v>
      </c>
      <c r="K2191">
        <v>15</v>
      </c>
      <c r="L2191">
        <v>287</v>
      </c>
      <c r="M2191">
        <v>20</v>
      </c>
      <c r="N2191">
        <v>0</v>
      </c>
      <c r="O2191">
        <v>15</v>
      </c>
      <c r="P2191">
        <v>3</v>
      </c>
      <c r="Q2191">
        <v>3</v>
      </c>
      <c r="R2191">
        <v>4</v>
      </c>
      <c r="S2191">
        <v>7</v>
      </c>
      <c r="T2191">
        <v>5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 s="47">
        <f t="shared" si="34"/>
        <v>2</v>
      </c>
      <c r="AB2191">
        <v>0</v>
      </c>
      <c r="AD2191" t="s">
        <v>37</v>
      </c>
    </row>
    <row r="2192" spans="1:30" x14ac:dyDescent="0.25">
      <c r="A2192" s="20">
        <v>6568</v>
      </c>
      <c r="B2192" s="20">
        <v>1984</v>
      </c>
      <c r="C2192" s="20" t="s">
        <v>2</v>
      </c>
      <c r="D2192" s="20" t="s">
        <v>14</v>
      </c>
      <c r="E2192" s="20">
        <v>38680</v>
      </c>
      <c r="F2192" s="20">
        <v>1</v>
      </c>
      <c r="G2192" s="20">
        <v>0</v>
      </c>
      <c r="H2192" s="49">
        <v>41361</v>
      </c>
      <c r="I2192" s="20">
        <v>97</v>
      </c>
      <c r="J2192" s="20">
        <v>11</v>
      </c>
      <c r="K2192" s="20">
        <v>0</v>
      </c>
      <c r="L2192" s="20">
        <v>36</v>
      </c>
      <c r="M2192" s="20">
        <v>15</v>
      </c>
      <c r="N2192" s="20">
        <v>5</v>
      </c>
      <c r="O2192" s="20">
        <v>12</v>
      </c>
      <c r="P2192" s="20">
        <v>1</v>
      </c>
      <c r="Q2192" s="20">
        <v>2</v>
      </c>
      <c r="R2192" s="20">
        <v>0</v>
      </c>
      <c r="S2192" s="20">
        <v>3</v>
      </c>
      <c r="T2192" s="20">
        <v>7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47">
        <f t="shared" si="34"/>
        <v>0</v>
      </c>
      <c r="AB2192" s="20">
        <v>0</v>
      </c>
      <c r="AC2192" s="20"/>
      <c r="AD2192" s="20" t="s">
        <v>31</v>
      </c>
    </row>
    <row r="2193" spans="1:30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F2193">
        <v>1</v>
      </c>
      <c r="G2193">
        <v>0</v>
      </c>
      <c r="H2193" s="35">
        <v>41332</v>
      </c>
      <c r="I2193">
        <v>97</v>
      </c>
      <c r="J2193">
        <v>28</v>
      </c>
      <c r="K2193">
        <v>34</v>
      </c>
      <c r="L2193">
        <v>62</v>
      </c>
      <c r="M2193">
        <v>11</v>
      </c>
      <c r="N2193">
        <v>14</v>
      </c>
      <c r="O2193">
        <v>44</v>
      </c>
      <c r="P2193">
        <v>3</v>
      </c>
      <c r="Q2193">
        <v>4</v>
      </c>
      <c r="R2193">
        <v>0</v>
      </c>
      <c r="S2193">
        <v>4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s="47">
        <f t="shared" si="34"/>
        <v>0</v>
      </c>
      <c r="AB2193">
        <v>0</v>
      </c>
      <c r="AD2193" t="s">
        <v>38</v>
      </c>
    </row>
    <row r="2194" spans="1:30" x14ac:dyDescent="0.25">
      <c r="A2194" s="20">
        <v>5153</v>
      </c>
      <c r="B2194" s="20">
        <v>1967</v>
      </c>
      <c r="C2194" s="20" t="s">
        <v>3</v>
      </c>
      <c r="D2194" s="20" t="s">
        <v>14</v>
      </c>
      <c r="E2194" s="20">
        <v>77766</v>
      </c>
      <c r="F2194" s="20">
        <v>0</v>
      </c>
      <c r="G2194" s="20">
        <v>1</v>
      </c>
      <c r="H2194" s="49">
        <v>41327</v>
      </c>
      <c r="I2194" s="20">
        <v>97</v>
      </c>
      <c r="J2194" s="20">
        <v>1004</v>
      </c>
      <c r="K2194" s="20">
        <v>59</v>
      </c>
      <c r="L2194" s="20">
        <v>265</v>
      </c>
      <c r="M2194" s="20">
        <v>115</v>
      </c>
      <c r="N2194" s="20">
        <v>59</v>
      </c>
      <c r="O2194" s="20">
        <v>27</v>
      </c>
      <c r="P2194" s="20">
        <v>2</v>
      </c>
      <c r="Q2194" s="20">
        <v>11</v>
      </c>
      <c r="R2194" s="20">
        <v>10</v>
      </c>
      <c r="S2194" s="20">
        <v>11</v>
      </c>
      <c r="T2194" s="20">
        <v>6</v>
      </c>
      <c r="U2194" s="20">
        <v>1</v>
      </c>
      <c r="V2194" s="20">
        <v>0</v>
      </c>
      <c r="W2194" s="20">
        <v>0</v>
      </c>
      <c r="X2194" s="20">
        <v>0</v>
      </c>
      <c r="Y2194" s="20">
        <v>0</v>
      </c>
      <c r="Z2194" s="20">
        <v>1</v>
      </c>
      <c r="AA2194" s="47">
        <f t="shared" si="34"/>
        <v>2</v>
      </c>
      <c r="AB2194" s="20">
        <v>0</v>
      </c>
      <c r="AC2194" s="20"/>
      <c r="AD2194" s="20" t="s">
        <v>38</v>
      </c>
    </row>
    <row r="2195" spans="1:30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F2195">
        <v>0</v>
      </c>
      <c r="G2195">
        <v>1</v>
      </c>
      <c r="H2195" s="35">
        <v>41327</v>
      </c>
      <c r="I2195">
        <v>97</v>
      </c>
      <c r="J2195">
        <v>1004</v>
      </c>
      <c r="K2195">
        <v>59</v>
      </c>
      <c r="L2195">
        <v>265</v>
      </c>
      <c r="M2195">
        <v>115</v>
      </c>
      <c r="N2195">
        <v>59</v>
      </c>
      <c r="O2195">
        <v>27</v>
      </c>
      <c r="P2195">
        <v>2</v>
      </c>
      <c r="Q2195">
        <v>11</v>
      </c>
      <c r="R2195">
        <v>10</v>
      </c>
      <c r="S2195">
        <v>11</v>
      </c>
      <c r="T2195">
        <v>6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 s="47">
        <f t="shared" si="34"/>
        <v>2</v>
      </c>
      <c r="AB2195">
        <v>0</v>
      </c>
      <c r="AD2195" t="s">
        <v>38</v>
      </c>
    </row>
    <row r="2196" spans="1:30" x14ac:dyDescent="0.25">
      <c r="A2196" s="20">
        <v>9940</v>
      </c>
      <c r="B2196" s="20">
        <v>1958</v>
      </c>
      <c r="C2196" s="20" t="s">
        <v>2</v>
      </c>
      <c r="D2196" s="20" t="s">
        <v>13</v>
      </c>
      <c r="E2196" s="20">
        <v>64961</v>
      </c>
      <c r="F2196" s="20">
        <v>0</v>
      </c>
      <c r="G2196" s="20">
        <v>1</v>
      </c>
      <c r="H2196" s="49">
        <v>41266</v>
      </c>
      <c r="I2196" s="20">
        <v>97</v>
      </c>
      <c r="J2196" s="20">
        <v>382</v>
      </c>
      <c r="K2196" s="20">
        <v>114</v>
      </c>
      <c r="L2196" s="20">
        <v>276</v>
      </c>
      <c r="M2196" s="20">
        <v>75</v>
      </c>
      <c r="N2196" s="20">
        <v>124</v>
      </c>
      <c r="O2196" s="20">
        <v>38</v>
      </c>
      <c r="P2196" s="20">
        <v>2</v>
      </c>
      <c r="Q2196" s="20">
        <v>6</v>
      </c>
      <c r="R2196" s="20">
        <v>4</v>
      </c>
      <c r="S2196" s="20">
        <v>4</v>
      </c>
      <c r="T2196" s="20">
        <v>3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47">
        <f t="shared" si="34"/>
        <v>0</v>
      </c>
      <c r="AB2196" s="20">
        <v>0</v>
      </c>
      <c r="AC2196" s="20"/>
      <c r="AD2196" s="20" t="s">
        <v>33</v>
      </c>
    </row>
    <row r="2197" spans="1:30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F2197">
        <v>1</v>
      </c>
      <c r="G2197">
        <v>0</v>
      </c>
      <c r="H2197" s="35">
        <v>41234</v>
      </c>
      <c r="I2197">
        <v>97</v>
      </c>
      <c r="J2197">
        <v>6</v>
      </c>
      <c r="K2197">
        <v>6</v>
      </c>
      <c r="L2197">
        <v>29</v>
      </c>
      <c r="M2197">
        <v>12</v>
      </c>
      <c r="N2197">
        <v>15</v>
      </c>
      <c r="O2197">
        <v>8</v>
      </c>
      <c r="P2197">
        <v>3</v>
      </c>
      <c r="Q2197">
        <v>2</v>
      </c>
      <c r="R2197">
        <v>1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s="47">
        <f t="shared" si="34"/>
        <v>0</v>
      </c>
      <c r="AB2197">
        <v>0</v>
      </c>
      <c r="AD2197" t="s">
        <v>38</v>
      </c>
    </row>
    <row r="2198" spans="1:30" x14ac:dyDescent="0.25">
      <c r="A2198" s="20">
        <v>3406</v>
      </c>
      <c r="B2198" s="20">
        <v>1964</v>
      </c>
      <c r="C2198" s="20" t="s">
        <v>2</v>
      </c>
      <c r="D2198" s="20" t="s">
        <v>9</v>
      </c>
      <c r="E2198" s="20">
        <v>45989</v>
      </c>
      <c r="F2198" s="20">
        <v>0</v>
      </c>
      <c r="G2198" s="20">
        <v>1</v>
      </c>
      <c r="H2198" s="49">
        <v>41204</v>
      </c>
      <c r="I2198" s="20">
        <v>97</v>
      </c>
      <c r="J2198" s="20">
        <v>138</v>
      </c>
      <c r="K2198" s="20">
        <v>33</v>
      </c>
      <c r="L2198" s="20">
        <v>87</v>
      </c>
      <c r="M2198" s="20">
        <v>28</v>
      </c>
      <c r="N2198" s="20">
        <v>24</v>
      </c>
      <c r="O2198" s="20">
        <v>12</v>
      </c>
      <c r="P2198" s="20">
        <v>4</v>
      </c>
      <c r="Q2198" s="20">
        <v>3</v>
      </c>
      <c r="R2198" s="20">
        <v>2</v>
      </c>
      <c r="S2198" s="20">
        <v>7</v>
      </c>
      <c r="T2198" s="20">
        <v>3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47">
        <f t="shared" si="34"/>
        <v>0</v>
      </c>
      <c r="AB2198" s="20">
        <v>0</v>
      </c>
      <c r="AC2198" s="20"/>
      <c r="AD2198" s="20" t="s">
        <v>33</v>
      </c>
    </row>
    <row r="2199" spans="1:30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F2199">
        <v>1</v>
      </c>
      <c r="G2199">
        <v>0</v>
      </c>
      <c r="H2199" s="35">
        <v>41187</v>
      </c>
      <c r="I2199">
        <v>97</v>
      </c>
      <c r="J2199">
        <v>104</v>
      </c>
      <c r="K2199">
        <v>20</v>
      </c>
      <c r="L2199">
        <v>101</v>
      </c>
      <c r="M2199">
        <v>24</v>
      </c>
      <c r="N2199">
        <v>15</v>
      </c>
      <c r="O2199">
        <v>5</v>
      </c>
      <c r="P2199">
        <v>6</v>
      </c>
      <c r="Q2199">
        <v>5</v>
      </c>
      <c r="R2199">
        <v>1</v>
      </c>
      <c r="S2199">
        <v>5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s="47">
        <f t="shared" si="34"/>
        <v>0</v>
      </c>
      <c r="AB2199">
        <v>0</v>
      </c>
      <c r="AD2199" t="s">
        <v>36</v>
      </c>
    </row>
    <row r="2200" spans="1:30" x14ac:dyDescent="0.25">
      <c r="A2200" s="20">
        <v>6722</v>
      </c>
      <c r="B2200" s="20">
        <v>1954</v>
      </c>
      <c r="C2200" s="20" t="s">
        <v>3</v>
      </c>
      <c r="D2200" s="20" t="s">
        <v>14</v>
      </c>
      <c r="E2200" s="20">
        <v>70421</v>
      </c>
      <c r="F2200" s="20">
        <v>0</v>
      </c>
      <c r="G2200" s="20">
        <v>1</v>
      </c>
      <c r="H2200" s="49">
        <v>41818</v>
      </c>
      <c r="I2200" s="20">
        <v>98</v>
      </c>
      <c r="J2200" s="20">
        <v>479</v>
      </c>
      <c r="K2200" s="20">
        <v>28</v>
      </c>
      <c r="L2200" s="20">
        <v>136</v>
      </c>
      <c r="M2200" s="20">
        <v>75</v>
      </c>
      <c r="N2200" s="20">
        <v>14</v>
      </c>
      <c r="O2200" s="20">
        <v>35</v>
      </c>
      <c r="P2200" s="20">
        <v>3</v>
      </c>
      <c r="Q2200" s="20">
        <v>10</v>
      </c>
      <c r="R2200" s="20">
        <v>3</v>
      </c>
      <c r="S2200" s="20">
        <v>7</v>
      </c>
      <c r="T2200" s="20">
        <v>6</v>
      </c>
      <c r="U2200" s="20">
        <v>0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47">
        <f t="shared" si="34"/>
        <v>0</v>
      </c>
      <c r="AB2200" s="20">
        <v>0</v>
      </c>
      <c r="AC2200" s="20"/>
      <c r="AD2200" s="20" t="s">
        <v>37</v>
      </c>
    </row>
    <row r="2201" spans="1:30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F2201">
        <v>1</v>
      </c>
      <c r="G2201">
        <v>1</v>
      </c>
      <c r="H2201" s="35">
        <v>41787</v>
      </c>
      <c r="I2201">
        <v>98</v>
      </c>
      <c r="J2201">
        <v>35</v>
      </c>
      <c r="K2201">
        <v>0</v>
      </c>
      <c r="L2201">
        <v>11</v>
      </c>
      <c r="M2201">
        <v>0</v>
      </c>
      <c r="N2201">
        <v>0</v>
      </c>
      <c r="O2201">
        <v>2</v>
      </c>
      <c r="P2201">
        <v>4</v>
      </c>
      <c r="Q2201">
        <v>2</v>
      </c>
      <c r="R2201">
        <v>1</v>
      </c>
      <c r="S2201">
        <v>3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s="47">
        <f t="shared" si="34"/>
        <v>0</v>
      </c>
      <c r="AB2201">
        <v>0</v>
      </c>
      <c r="AD2201" t="s">
        <v>38</v>
      </c>
    </row>
    <row r="2202" spans="1:30" x14ac:dyDescent="0.25">
      <c r="A2202" s="20">
        <v>8541</v>
      </c>
      <c r="B2202" s="20">
        <v>1990</v>
      </c>
      <c r="C2202" s="20" t="s">
        <v>5</v>
      </c>
      <c r="D2202" s="20" t="s">
        <v>14</v>
      </c>
      <c r="E2202" s="20">
        <v>24683</v>
      </c>
      <c r="F2202" s="20">
        <v>1</v>
      </c>
      <c r="G2202" s="20">
        <v>0</v>
      </c>
      <c r="H2202" s="49">
        <v>41706</v>
      </c>
      <c r="I2202" s="20">
        <v>98</v>
      </c>
      <c r="J2202" s="20">
        <v>8</v>
      </c>
      <c r="K2202" s="20">
        <v>4</v>
      </c>
      <c r="L2202" s="20">
        <v>10</v>
      </c>
      <c r="M2202" s="20">
        <v>6</v>
      </c>
      <c r="N2202" s="20">
        <v>7</v>
      </c>
      <c r="O2202" s="20">
        <v>6</v>
      </c>
      <c r="P2202" s="20">
        <v>2</v>
      </c>
      <c r="Q2202" s="20">
        <v>2</v>
      </c>
      <c r="R2202" s="20">
        <v>0</v>
      </c>
      <c r="S2202" s="20">
        <v>4</v>
      </c>
      <c r="T2202" s="20">
        <v>5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47">
        <f t="shared" si="34"/>
        <v>0</v>
      </c>
      <c r="AB2202" s="20">
        <v>0</v>
      </c>
      <c r="AC2202" s="20"/>
      <c r="AD2202" s="20" t="s">
        <v>38</v>
      </c>
    </row>
    <row r="2203" spans="1:30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F2203">
        <v>0</v>
      </c>
      <c r="G2203">
        <v>1</v>
      </c>
      <c r="H2203" s="35">
        <v>41699</v>
      </c>
      <c r="I2203">
        <v>98</v>
      </c>
      <c r="J2203">
        <v>20</v>
      </c>
      <c r="K2203">
        <v>2</v>
      </c>
      <c r="L2203">
        <v>1582</v>
      </c>
      <c r="M2203">
        <v>1</v>
      </c>
      <c r="N2203">
        <v>2</v>
      </c>
      <c r="O2203">
        <v>1</v>
      </c>
      <c r="P2203">
        <v>15</v>
      </c>
      <c r="Q2203">
        <v>0</v>
      </c>
      <c r="R2203">
        <v>22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s="47">
        <f t="shared" si="34"/>
        <v>0</v>
      </c>
      <c r="AB2203">
        <v>0</v>
      </c>
      <c r="AD2203" t="s">
        <v>36</v>
      </c>
    </row>
    <row r="2204" spans="1:30" x14ac:dyDescent="0.25">
      <c r="A2204" s="20">
        <v>8070</v>
      </c>
      <c r="B2204" s="20">
        <v>1973</v>
      </c>
      <c r="C2204" s="20" t="s">
        <v>3</v>
      </c>
      <c r="D2204" s="20" t="s">
        <v>14</v>
      </c>
      <c r="E2204" s="20">
        <v>54222</v>
      </c>
      <c r="F2204" s="20">
        <v>0</v>
      </c>
      <c r="G2204" s="20">
        <v>1</v>
      </c>
      <c r="H2204" s="49">
        <v>41699</v>
      </c>
      <c r="I2204" s="20">
        <v>98</v>
      </c>
      <c r="J2204" s="20">
        <v>199</v>
      </c>
      <c r="K2204" s="20">
        <v>12</v>
      </c>
      <c r="L2204" s="20">
        <v>31</v>
      </c>
      <c r="M2204" s="20">
        <v>3</v>
      </c>
      <c r="N2204" s="20">
        <v>12</v>
      </c>
      <c r="O2204" s="20">
        <v>7</v>
      </c>
      <c r="P2204" s="20">
        <v>1</v>
      </c>
      <c r="Q2204" s="20">
        <v>3</v>
      </c>
      <c r="R2204" s="20">
        <v>3</v>
      </c>
      <c r="S2204" s="20">
        <v>5</v>
      </c>
      <c r="T2204" s="20">
        <v>3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47">
        <f t="shared" si="34"/>
        <v>0</v>
      </c>
      <c r="AB2204" s="20">
        <v>0</v>
      </c>
      <c r="AC2204" s="20"/>
      <c r="AD2204" s="20" t="s">
        <v>38</v>
      </c>
    </row>
    <row r="2205" spans="1:30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F2205">
        <v>0</v>
      </c>
      <c r="G2205">
        <v>0</v>
      </c>
      <c r="H2205" s="35">
        <v>41575</v>
      </c>
      <c r="I2205">
        <v>98</v>
      </c>
      <c r="J2205">
        <v>901</v>
      </c>
      <c r="K2205">
        <v>61</v>
      </c>
      <c r="L2205">
        <v>757</v>
      </c>
      <c r="M2205">
        <v>186</v>
      </c>
      <c r="N2205">
        <v>163</v>
      </c>
      <c r="O2205">
        <v>20</v>
      </c>
      <c r="P2205">
        <v>1</v>
      </c>
      <c r="Q2205">
        <v>6</v>
      </c>
      <c r="R2205">
        <v>5</v>
      </c>
      <c r="S2205">
        <v>10</v>
      </c>
      <c r="T2205">
        <v>3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 s="47">
        <f t="shared" si="34"/>
        <v>1</v>
      </c>
      <c r="AB2205">
        <v>0</v>
      </c>
      <c r="AD2205" t="s">
        <v>33</v>
      </c>
    </row>
    <row r="2206" spans="1:30" x14ac:dyDescent="0.25">
      <c r="A2206" s="20">
        <v>9757</v>
      </c>
      <c r="B2206" s="20">
        <v>1972</v>
      </c>
      <c r="C2206" s="20" t="s">
        <v>2</v>
      </c>
      <c r="D2206" s="20" t="s">
        <v>13</v>
      </c>
      <c r="E2206" s="20">
        <v>84906</v>
      </c>
      <c r="F2206" s="20">
        <v>0</v>
      </c>
      <c r="G2206" s="20">
        <v>0</v>
      </c>
      <c r="H2206" s="49">
        <v>41551</v>
      </c>
      <c r="I2206" s="20">
        <v>98</v>
      </c>
      <c r="J2206" s="20">
        <v>997</v>
      </c>
      <c r="K2206" s="20">
        <v>15</v>
      </c>
      <c r="L2206" s="20">
        <v>414</v>
      </c>
      <c r="M2206" s="20">
        <v>99</v>
      </c>
      <c r="N2206" s="20">
        <v>30</v>
      </c>
      <c r="O2206" s="20">
        <v>76</v>
      </c>
      <c r="P2206" s="20">
        <v>1</v>
      </c>
      <c r="Q2206" s="20">
        <v>5</v>
      </c>
      <c r="R2206" s="20">
        <v>6</v>
      </c>
      <c r="S2206" s="20">
        <v>12</v>
      </c>
      <c r="T2206" s="20">
        <v>2</v>
      </c>
      <c r="U2206" s="20">
        <v>0</v>
      </c>
      <c r="V2206" s="20">
        <v>1</v>
      </c>
      <c r="W2206" s="20">
        <v>1</v>
      </c>
      <c r="X2206" s="20">
        <v>0</v>
      </c>
      <c r="Y2206" s="20">
        <v>1</v>
      </c>
      <c r="Z2206" s="20">
        <v>0</v>
      </c>
      <c r="AA2206" s="47">
        <f t="shared" si="34"/>
        <v>3</v>
      </c>
      <c r="AB2206" s="20">
        <v>0</v>
      </c>
      <c r="AC2206" s="20"/>
      <c r="AD2206" s="20" t="s">
        <v>38</v>
      </c>
    </row>
    <row r="2207" spans="1:30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F2207">
        <v>0</v>
      </c>
      <c r="G2207">
        <v>0</v>
      </c>
      <c r="H2207" s="35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 s="47">
        <f t="shared" si="34"/>
        <v>3</v>
      </c>
      <c r="AB2207">
        <v>0</v>
      </c>
      <c r="AD2207" t="s">
        <v>32</v>
      </c>
    </row>
    <row r="2208" spans="1:30" x14ac:dyDescent="0.25">
      <c r="A2208" s="20">
        <v>2320</v>
      </c>
      <c r="B2208" s="20">
        <v>1978</v>
      </c>
      <c r="C2208" s="20" t="s">
        <v>5</v>
      </c>
      <c r="D2208" s="20" t="s">
        <v>14</v>
      </c>
      <c r="E2208" s="20">
        <v>47025</v>
      </c>
      <c r="F2208" s="20">
        <v>0</v>
      </c>
      <c r="G2208" s="20">
        <v>1</v>
      </c>
      <c r="H2208" s="49">
        <v>41529</v>
      </c>
      <c r="I2208" s="20">
        <v>98</v>
      </c>
      <c r="J2208" s="20">
        <v>508</v>
      </c>
      <c r="K2208" s="20">
        <v>11</v>
      </c>
      <c r="L2208" s="20">
        <v>59</v>
      </c>
      <c r="M2208" s="20">
        <v>23</v>
      </c>
      <c r="N2208" s="20">
        <v>5</v>
      </c>
      <c r="O2208" s="20">
        <v>29</v>
      </c>
      <c r="P2208" s="20">
        <v>5</v>
      </c>
      <c r="Q2208" s="20">
        <v>11</v>
      </c>
      <c r="R2208" s="20">
        <v>1</v>
      </c>
      <c r="S2208" s="20">
        <v>6</v>
      </c>
      <c r="T2208" s="20">
        <v>9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47">
        <f t="shared" si="34"/>
        <v>0</v>
      </c>
      <c r="AB2208" s="20">
        <v>0</v>
      </c>
      <c r="AC2208" s="20"/>
      <c r="AD2208" s="20" t="s">
        <v>38</v>
      </c>
    </row>
    <row r="2209" spans="1:30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F2209">
        <v>0</v>
      </c>
      <c r="G2209">
        <v>1</v>
      </c>
      <c r="H2209" s="35">
        <v>41460</v>
      </c>
      <c r="I2209">
        <v>98</v>
      </c>
      <c r="J2209">
        <v>538</v>
      </c>
      <c r="K2209">
        <v>13</v>
      </c>
      <c r="L2209">
        <v>91</v>
      </c>
      <c r="M2209">
        <v>17</v>
      </c>
      <c r="N2209">
        <v>6</v>
      </c>
      <c r="O2209">
        <v>26</v>
      </c>
      <c r="P2209">
        <v>6</v>
      </c>
      <c r="Q2209">
        <v>6</v>
      </c>
      <c r="R2209">
        <v>2</v>
      </c>
      <c r="S2209">
        <v>11</v>
      </c>
      <c r="T2209">
        <v>5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 s="47">
        <f t="shared" si="34"/>
        <v>1</v>
      </c>
      <c r="AB2209">
        <v>0</v>
      </c>
      <c r="AD2209" t="s">
        <v>38</v>
      </c>
    </row>
    <row r="2210" spans="1:30" x14ac:dyDescent="0.25">
      <c r="A2210" s="20">
        <v>9706</v>
      </c>
      <c r="B2210" s="20">
        <v>1974</v>
      </c>
      <c r="C2210" s="20" t="s">
        <v>3</v>
      </c>
      <c r="D2210" s="20" t="s">
        <v>9</v>
      </c>
      <c r="E2210" s="20">
        <v>31560</v>
      </c>
      <c r="F2210" s="20">
        <v>1</v>
      </c>
      <c r="G2210" s="20">
        <v>0</v>
      </c>
      <c r="H2210" s="49">
        <v>41449</v>
      </c>
      <c r="I2210" s="20">
        <v>98</v>
      </c>
      <c r="J2210" s="20">
        <v>62</v>
      </c>
      <c r="K2210" s="20">
        <v>1</v>
      </c>
      <c r="L2210" s="20">
        <v>20</v>
      </c>
      <c r="M2210" s="20">
        <v>4</v>
      </c>
      <c r="N2210" s="20">
        <v>0</v>
      </c>
      <c r="O2210" s="20">
        <v>7</v>
      </c>
      <c r="P2210" s="20">
        <v>2</v>
      </c>
      <c r="Q2210" s="20">
        <v>2</v>
      </c>
      <c r="R2210" s="20">
        <v>1</v>
      </c>
      <c r="S2210" s="20">
        <v>3</v>
      </c>
      <c r="T2210" s="20">
        <v>8</v>
      </c>
      <c r="U2210" s="20">
        <v>0</v>
      </c>
      <c r="V2210" s="20">
        <v>0</v>
      </c>
      <c r="W2210" s="20">
        <v>0</v>
      </c>
      <c r="X2210" s="20">
        <v>0</v>
      </c>
      <c r="Y2210" s="20">
        <v>0</v>
      </c>
      <c r="Z2210" s="20">
        <v>0</v>
      </c>
      <c r="AA2210" s="47">
        <f t="shared" si="34"/>
        <v>0</v>
      </c>
      <c r="AB2210" s="20">
        <v>0</v>
      </c>
      <c r="AC2210" s="20"/>
      <c r="AD2210" s="20" t="s">
        <v>37</v>
      </c>
    </row>
    <row r="2211" spans="1:30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F2211">
        <v>0</v>
      </c>
      <c r="G2211">
        <v>0</v>
      </c>
      <c r="H2211" s="35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 s="47">
        <f t="shared" si="34"/>
        <v>2</v>
      </c>
      <c r="AB2211">
        <v>0</v>
      </c>
      <c r="AD2211" t="s">
        <v>38</v>
      </c>
    </row>
    <row r="2212" spans="1:30" x14ac:dyDescent="0.25">
      <c r="A2212" s="20">
        <v>5602</v>
      </c>
      <c r="B2212" s="20">
        <v>1989</v>
      </c>
      <c r="C2212" s="20" t="s">
        <v>3</v>
      </c>
      <c r="D2212" s="20" t="s">
        <v>13</v>
      </c>
      <c r="E2212" s="20">
        <v>66973</v>
      </c>
      <c r="F2212" s="20">
        <v>0</v>
      </c>
      <c r="G2212" s="20">
        <v>0</v>
      </c>
      <c r="H2212" s="49">
        <v>41411</v>
      </c>
      <c r="I2212" s="20">
        <v>98</v>
      </c>
      <c r="J2212" s="20">
        <v>466</v>
      </c>
      <c r="K2212" s="20">
        <v>22</v>
      </c>
      <c r="L2212" s="20">
        <v>432</v>
      </c>
      <c r="M2212" s="20">
        <v>147</v>
      </c>
      <c r="N2212" s="20">
        <v>113</v>
      </c>
      <c r="O2212" s="20">
        <v>102</v>
      </c>
      <c r="P2212" s="20">
        <v>1</v>
      </c>
      <c r="Q2212" s="20">
        <v>8</v>
      </c>
      <c r="R2212" s="20">
        <v>7</v>
      </c>
      <c r="S2212" s="20">
        <v>12</v>
      </c>
      <c r="T2212" s="20">
        <v>3</v>
      </c>
      <c r="U2212" s="20">
        <v>0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47">
        <f t="shared" si="34"/>
        <v>0</v>
      </c>
      <c r="AB2212" s="20">
        <v>0</v>
      </c>
      <c r="AC2212" s="20"/>
      <c r="AD2212" s="20" t="s">
        <v>36</v>
      </c>
    </row>
    <row r="2213" spans="1:30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F2213">
        <v>0</v>
      </c>
      <c r="G2213">
        <v>1</v>
      </c>
      <c r="H2213" s="35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s="47">
        <f t="shared" si="34"/>
        <v>0</v>
      </c>
      <c r="AB2213">
        <v>0</v>
      </c>
      <c r="AD2213" t="s">
        <v>38</v>
      </c>
    </row>
    <row r="2214" spans="1:30" x14ac:dyDescent="0.25">
      <c r="A2214" s="20">
        <v>9645</v>
      </c>
      <c r="B2214" s="20">
        <v>1968</v>
      </c>
      <c r="C2214" s="20" t="s">
        <v>2</v>
      </c>
      <c r="D2214" s="20" t="s">
        <v>14</v>
      </c>
      <c r="E2214" s="20">
        <v>64590</v>
      </c>
      <c r="F2214" s="20">
        <v>0</v>
      </c>
      <c r="G2214" s="20">
        <v>0</v>
      </c>
      <c r="H2214" s="49">
        <v>41196</v>
      </c>
      <c r="I2214" s="20">
        <v>98</v>
      </c>
      <c r="J2214" s="20">
        <v>920</v>
      </c>
      <c r="K2214" s="20">
        <v>138</v>
      </c>
      <c r="L2214" s="20">
        <v>168</v>
      </c>
      <c r="M2214" s="20">
        <v>36</v>
      </c>
      <c r="N2214" s="20">
        <v>46</v>
      </c>
      <c r="O2214" s="20">
        <v>30</v>
      </c>
      <c r="P2214" s="20">
        <v>1</v>
      </c>
      <c r="Q2214" s="20">
        <v>9</v>
      </c>
      <c r="R2214" s="20">
        <v>4</v>
      </c>
      <c r="S2214" s="20">
        <v>10</v>
      </c>
      <c r="T2214" s="20">
        <v>6</v>
      </c>
      <c r="U2214" s="20">
        <v>0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47">
        <f t="shared" si="34"/>
        <v>0</v>
      </c>
      <c r="AB2214" s="20">
        <v>0</v>
      </c>
      <c r="AC2214" s="20"/>
      <c r="AD2214" s="20" t="s">
        <v>38</v>
      </c>
    </row>
    <row r="2215" spans="1:30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F2215">
        <v>0</v>
      </c>
      <c r="G2215">
        <v>1</v>
      </c>
      <c r="H2215" s="35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 s="47">
        <f t="shared" si="34"/>
        <v>2</v>
      </c>
      <c r="AB2215">
        <v>0</v>
      </c>
      <c r="AD2215" t="s">
        <v>31</v>
      </c>
    </row>
    <row r="2216" spans="1:30" x14ac:dyDescent="0.25">
      <c r="A2216" s="20">
        <v>5675</v>
      </c>
      <c r="B2216" s="20">
        <v>1960</v>
      </c>
      <c r="C2216" s="20" t="s">
        <v>3</v>
      </c>
      <c r="D2216" s="20" t="s">
        <v>10</v>
      </c>
      <c r="E2216" s="20">
        <v>50611</v>
      </c>
      <c r="F2216" s="20">
        <v>0</v>
      </c>
      <c r="G2216" s="20">
        <v>1</v>
      </c>
      <c r="H2216" s="49">
        <v>41186</v>
      </c>
      <c r="I2216" s="20">
        <v>98</v>
      </c>
      <c r="J2216" s="20">
        <v>459</v>
      </c>
      <c r="K2216" s="20">
        <v>0</v>
      </c>
      <c r="L2216" s="20">
        <v>24</v>
      </c>
      <c r="M2216" s="20">
        <v>6</v>
      </c>
      <c r="N2216" s="20">
        <v>0</v>
      </c>
      <c r="O2216" s="20">
        <v>4</v>
      </c>
      <c r="P2216" s="20">
        <v>6</v>
      </c>
      <c r="Q2216" s="20">
        <v>4</v>
      </c>
      <c r="R2216" s="20">
        <v>5</v>
      </c>
      <c r="S2216" s="20">
        <v>7</v>
      </c>
      <c r="T2216" s="20">
        <v>6</v>
      </c>
      <c r="U2216" s="20">
        <v>0</v>
      </c>
      <c r="V2216" s="20">
        <v>1</v>
      </c>
      <c r="W2216" s="20">
        <v>0</v>
      </c>
      <c r="X2216" s="20">
        <v>0</v>
      </c>
      <c r="Y2216" s="20">
        <v>0</v>
      </c>
      <c r="Z2216" s="20">
        <v>0</v>
      </c>
      <c r="AA2216" s="47">
        <f t="shared" si="34"/>
        <v>1</v>
      </c>
      <c r="AB2216" s="20">
        <v>0</v>
      </c>
      <c r="AC2216" s="20"/>
      <c r="AD2216" s="20" t="s">
        <v>31</v>
      </c>
    </row>
    <row r="2217" spans="1:30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F2217">
        <v>1</v>
      </c>
      <c r="G2217">
        <v>2</v>
      </c>
      <c r="H2217" s="35">
        <v>41177</v>
      </c>
      <c r="I2217">
        <v>98</v>
      </c>
      <c r="J2217">
        <v>433</v>
      </c>
      <c r="K2217">
        <v>89</v>
      </c>
      <c r="L2217">
        <v>650</v>
      </c>
      <c r="M2217">
        <v>16</v>
      </c>
      <c r="N2217">
        <v>102</v>
      </c>
      <c r="O2217">
        <v>102</v>
      </c>
      <c r="P2217">
        <v>10</v>
      </c>
      <c r="Q2217">
        <v>4</v>
      </c>
      <c r="R2217">
        <v>6</v>
      </c>
      <c r="S2217">
        <v>9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s="47">
        <f t="shared" si="34"/>
        <v>0</v>
      </c>
      <c r="AB2217">
        <v>0</v>
      </c>
      <c r="AD2217" t="s">
        <v>31</v>
      </c>
    </row>
    <row r="2218" spans="1:30" x14ac:dyDescent="0.25">
      <c r="A2218" s="20">
        <v>5687</v>
      </c>
      <c r="B2218" s="20">
        <v>1980</v>
      </c>
      <c r="C2218" s="20" t="s">
        <v>2</v>
      </c>
      <c r="D2218" s="20" t="s">
        <v>10</v>
      </c>
      <c r="E2218" s="20">
        <v>81702</v>
      </c>
      <c r="F2218" s="20">
        <v>0</v>
      </c>
      <c r="G2218" s="20">
        <v>0</v>
      </c>
      <c r="H2218" s="49">
        <v>41175</v>
      </c>
      <c r="I2218" s="20">
        <v>98</v>
      </c>
      <c r="J2218" s="20">
        <v>563</v>
      </c>
      <c r="K2218" s="20">
        <v>50</v>
      </c>
      <c r="L2218" s="20">
        <v>774</v>
      </c>
      <c r="M2218" s="20">
        <v>28</v>
      </c>
      <c r="N2218" s="20">
        <v>31</v>
      </c>
      <c r="O2218" s="20">
        <v>187</v>
      </c>
      <c r="P2218" s="20">
        <v>1</v>
      </c>
      <c r="Q2218" s="20">
        <v>7</v>
      </c>
      <c r="R2218" s="20">
        <v>7</v>
      </c>
      <c r="S2218" s="20">
        <v>12</v>
      </c>
      <c r="T2218" s="20">
        <v>3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47">
        <f t="shared" si="34"/>
        <v>0</v>
      </c>
      <c r="AB2218" s="20">
        <v>0</v>
      </c>
      <c r="AC2218" s="20"/>
      <c r="AD2218" s="20" t="s">
        <v>37</v>
      </c>
    </row>
    <row r="2219" spans="1:30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F2219">
        <v>0</v>
      </c>
      <c r="G2219">
        <v>0</v>
      </c>
      <c r="H2219" s="35">
        <v>41152</v>
      </c>
      <c r="I2219">
        <v>98</v>
      </c>
      <c r="J2219">
        <v>73</v>
      </c>
      <c r="K2219">
        <v>28</v>
      </c>
      <c r="L2219">
        <v>217</v>
      </c>
      <c r="M2219">
        <v>10</v>
      </c>
      <c r="N2219">
        <v>24</v>
      </c>
      <c r="O2219">
        <v>115</v>
      </c>
      <c r="P2219">
        <v>3</v>
      </c>
      <c r="Q2219">
        <v>6</v>
      </c>
      <c r="R2219">
        <v>1</v>
      </c>
      <c r="S2219">
        <v>6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s="47">
        <f t="shared" si="34"/>
        <v>0</v>
      </c>
      <c r="AB2219">
        <v>0</v>
      </c>
      <c r="AD2219" t="s">
        <v>33</v>
      </c>
    </row>
    <row r="2220" spans="1:30" x14ac:dyDescent="0.25">
      <c r="A2220" s="20">
        <v>3846</v>
      </c>
      <c r="B2220" s="20">
        <v>1974</v>
      </c>
      <c r="C2220" s="20" t="s">
        <v>2</v>
      </c>
      <c r="D2220" s="20" t="s">
        <v>14</v>
      </c>
      <c r="E2220" s="20">
        <v>42557</v>
      </c>
      <c r="F2220" s="20">
        <v>0</v>
      </c>
      <c r="G2220" s="20">
        <v>1</v>
      </c>
      <c r="H2220" s="49">
        <v>41150</v>
      </c>
      <c r="I2220" s="20">
        <v>98</v>
      </c>
      <c r="J2220" s="20">
        <v>192</v>
      </c>
      <c r="K2220" s="20">
        <v>5</v>
      </c>
      <c r="L2220" s="20">
        <v>53</v>
      </c>
      <c r="M2220" s="20">
        <v>0</v>
      </c>
      <c r="N2220" s="20">
        <v>5</v>
      </c>
      <c r="O2220" s="20">
        <v>15</v>
      </c>
      <c r="P2220" s="20">
        <v>4</v>
      </c>
      <c r="Q2220" s="20">
        <v>6</v>
      </c>
      <c r="R2220" s="20">
        <v>1</v>
      </c>
      <c r="S2220" s="20">
        <v>4</v>
      </c>
      <c r="T2220" s="20">
        <v>8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47">
        <f t="shared" si="34"/>
        <v>0</v>
      </c>
      <c r="AB2220" s="20">
        <v>0</v>
      </c>
      <c r="AC2220" s="20"/>
      <c r="AD2220" s="20" t="s">
        <v>38</v>
      </c>
    </row>
    <row r="2221" spans="1:30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F2221">
        <v>1</v>
      </c>
      <c r="G2221">
        <v>0</v>
      </c>
      <c r="H2221" s="35">
        <v>41122</v>
      </c>
      <c r="I2221">
        <v>98</v>
      </c>
      <c r="J2221">
        <v>5</v>
      </c>
      <c r="K2221">
        <v>17</v>
      </c>
      <c r="L2221">
        <v>17</v>
      </c>
      <c r="M2221">
        <v>13</v>
      </c>
      <c r="N2221">
        <v>14</v>
      </c>
      <c r="O2221">
        <v>34</v>
      </c>
      <c r="P2221">
        <v>4</v>
      </c>
      <c r="Q2221">
        <v>2</v>
      </c>
      <c r="R2221">
        <v>1</v>
      </c>
      <c r="S2221">
        <v>3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s="47">
        <f t="shared" si="34"/>
        <v>0</v>
      </c>
      <c r="AB2221">
        <v>0</v>
      </c>
      <c r="AD2221" t="s">
        <v>38</v>
      </c>
    </row>
    <row r="2222" spans="1:30" x14ac:dyDescent="0.25">
      <c r="A2222" s="20">
        <v>2831</v>
      </c>
      <c r="B2222" s="20">
        <v>1976</v>
      </c>
      <c r="C2222" s="20" t="s">
        <v>2</v>
      </c>
      <c r="D2222" s="20" t="s">
        <v>13</v>
      </c>
      <c r="E2222" s="20">
        <v>78416</v>
      </c>
      <c r="F2222" s="20">
        <v>0</v>
      </c>
      <c r="G2222" s="20">
        <v>1</v>
      </c>
      <c r="H2222" s="49">
        <v>41817</v>
      </c>
      <c r="I2222" s="20">
        <v>99</v>
      </c>
      <c r="J2222" s="20">
        <v>453</v>
      </c>
      <c r="K2222" s="20">
        <v>38</v>
      </c>
      <c r="L2222" s="20">
        <v>279</v>
      </c>
      <c r="M2222" s="20">
        <v>188</v>
      </c>
      <c r="N2222" s="20">
        <v>38</v>
      </c>
      <c r="O2222" s="20">
        <v>183</v>
      </c>
      <c r="P2222" s="20">
        <v>2</v>
      </c>
      <c r="Q2222" s="20">
        <v>7</v>
      </c>
      <c r="R2222" s="20">
        <v>7</v>
      </c>
      <c r="S2222" s="20">
        <v>10</v>
      </c>
      <c r="T2222" s="20">
        <v>3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47">
        <f t="shared" si="34"/>
        <v>0</v>
      </c>
      <c r="AB2222" s="20">
        <v>0</v>
      </c>
      <c r="AC2222" s="20"/>
      <c r="AD2222" s="20" t="s">
        <v>38</v>
      </c>
    </row>
    <row r="2223" spans="1:30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F2223">
        <v>0</v>
      </c>
      <c r="G2223">
        <v>1</v>
      </c>
      <c r="H2223" s="35">
        <v>41798</v>
      </c>
      <c r="I2223">
        <v>99</v>
      </c>
      <c r="J2223">
        <v>54</v>
      </c>
      <c r="K2223">
        <v>0</v>
      </c>
      <c r="L2223">
        <v>7</v>
      </c>
      <c r="M2223">
        <v>0</v>
      </c>
      <c r="N2223">
        <v>0</v>
      </c>
      <c r="O2223">
        <v>4</v>
      </c>
      <c r="P2223">
        <v>1</v>
      </c>
      <c r="Q2223">
        <v>2</v>
      </c>
      <c r="R2223">
        <v>0</v>
      </c>
      <c r="S2223">
        <v>3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s="47">
        <f t="shared" si="34"/>
        <v>0</v>
      </c>
      <c r="AB2223">
        <v>0</v>
      </c>
      <c r="AD2223" t="s">
        <v>33</v>
      </c>
    </row>
    <row r="2224" spans="1:30" x14ac:dyDescent="0.25">
      <c r="A2224" s="20">
        <v>7212</v>
      </c>
      <c r="B2224" s="20">
        <v>1966</v>
      </c>
      <c r="C2224" s="20" t="s">
        <v>2</v>
      </c>
      <c r="D2224" s="20" t="s">
        <v>14</v>
      </c>
      <c r="E2224" s="20">
        <v>44794</v>
      </c>
      <c r="F2224" s="20">
        <v>0</v>
      </c>
      <c r="G2224" s="20">
        <v>1</v>
      </c>
      <c r="H2224" s="49">
        <v>41798</v>
      </c>
      <c r="I2224" s="20">
        <v>99</v>
      </c>
      <c r="J2224" s="20">
        <v>54</v>
      </c>
      <c r="K2224" s="20">
        <v>0</v>
      </c>
      <c r="L2224" s="20">
        <v>7</v>
      </c>
      <c r="M2224" s="20">
        <v>0</v>
      </c>
      <c r="N2224" s="20">
        <v>0</v>
      </c>
      <c r="O2224" s="20">
        <v>4</v>
      </c>
      <c r="P2224" s="20">
        <v>1</v>
      </c>
      <c r="Q2224" s="20">
        <v>2</v>
      </c>
      <c r="R2224" s="20">
        <v>0</v>
      </c>
      <c r="S2224" s="20">
        <v>3</v>
      </c>
      <c r="T2224" s="20">
        <v>6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47">
        <f t="shared" si="34"/>
        <v>0</v>
      </c>
      <c r="AB2224" s="20">
        <v>0</v>
      </c>
      <c r="AC2224" s="20"/>
      <c r="AD2224" s="20" t="s">
        <v>34</v>
      </c>
    </row>
    <row r="2225" spans="1:30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F2225">
        <v>0</v>
      </c>
      <c r="G2225">
        <v>0</v>
      </c>
      <c r="H2225" s="35">
        <v>41785</v>
      </c>
      <c r="I2225">
        <v>99</v>
      </c>
      <c r="J2225">
        <v>273</v>
      </c>
      <c r="K2225">
        <v>86</v>
      </c>
      <c r="L2225">
        <v>208</v>
      </c>
      <c r="M2225">
        <v>177</v>
      </c>
      <c r="N2225">
        <v>14</v>
      </c>
      <c r="O2225">
        <v>43</v>
      </c>
      <c r="P2225">
        <v>1</v>
      </c>
      <c r="Q2225">
        <v>2</v>
      </c>
      <c r="R2225">
        <v>3</v>
      </c>
      <c r="S2225">
        <v>5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s="47">
        <f t="shared" si="34"/>
        <v>0</v>
      </c>
      <c r="AB2225">
        <v>0</v>
      </c>
      <c r="AD2225" t="s">
        <v>38</v>
      </c>
    </row>
    <row r="2226" spans="1:30" x14ac:dyDescent="0.25">
      <c r="A2226" s="20">
        <v>2415</v>
      </c>
      <c r="B2226" s="20">
        <v>1962</v>
      </c>
      <c r="C2226" s="20" t="s">
        <v>2</v>
      </c>
      <c r="D2226" s="20" t="s">
        <v>13</v>
      </c>
      <c r="E2226" s="20">
        <v>62568</v>
      </c>
      <c r="F2226" s="20">
        <v>0</v>
      </c>
      <c r="G2226" s="20">
        <v>1</v>
      </c>
      <c r="H2226" s="49">
        <v>41736</v>
      </c>
      <c r="I2226" s="20">
        <v>99</v>
      </c>
      <c r="J2226" s="20">
        <v>362</v>
      </c>
      <c r="K2226" s="20">
        <v>17</v>
      </c>
      <c r="L2226" s="20">
        <v>398</v>
      </c>
      <c r="M2226" s="20">
        <v>80</v>
      </c>
      <c r="N2226" s="20">
        <v>35</v>
      </c>
      <c r="O2226" s="20">
        <v>61</v>
      </c>
      <c r="P2226" s="20">
        <v>3</v>
      </c>
      <c r="Q2226" s="20">
        <v>5</v>
      </c>
      <c r="R2226" s="20">
        <v>3</v>
      </c>
      <c r="S2226" s="20">
        <v>5</v>
      </c>
      <c r="T2226" s="20">
        <v>4</v>
      </c>
      <c r="U2226" s="20">
        <v>0</v>
      </c>
      <c r="V2226" s="20">
        <v>0</v>
      </c>
      <c r="W2226" s="20">
        <v>0</v>
      </c>
      <c r="X2226" s="20">
        <v>1</v>
      </c>
      <c r="Y2226" s="20">
        <v>0</v>
      </c>
      <c r="Z2226" s="20">
        <v>0</v>
      </c>
      <c r="AA2226" s="47">
        <f t="shared" si="34"/>
        <v>1</v>
      </c>
      <c r="AB2226" s="20">
        <v>0</v>
      </c>
      <c r="AC2226" s="20"/>
      <c r="AD2226" s="20" t="s">
        <v>38</v>
      </c>
    </row>
    <row r="2227" spans="1:30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F2227">
        <v>1</v>
      </c>
      <c r="G2227">
        <v>1</v>
      </c>
      <c r="H2227" s="35">
        <v>41723</v>
      </c>
      <c r="I2227">
        <v>99</v>
      </c>
      <c r="J2227">
        <v>24</v>
      </c>
      <c r="K2227">
        <v>0</v>
      </c>
      <c r="L2227">
        <v>8</v>
      </c>
      <c r="M2227">
        <v>0</v>
      </c>
      <c r="N2227">
        <v>1</v>
      </c>
      <c r="O2227">
        <v>4</v>
      </c>
      <c r="P2227">
        <v>1</v>
      </c>
      <c r="Q2227">
        <v>1</v>
      </c>
      <c r="R2227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s="47">
        <f t="shared" si="34"/>
        <v>0</v>
      </c>
      <c r="AB2227">
        <v>0</v>
      </c>
      <c r="AD2227" t="s">
        <v>38</v>
      </c>
    </row>
    <row r="2228" spans="1:30" x14ac:dyDescent="0.25">
      <c r="A2228" s="20">
        <v>2106</v>
      </c>
      <c r="B2228" s="20">
        <v>1974</v>
      </c>
      <c r="C2228" s="20" t="s">
        <v>5</v>
      </c>
      <c r="D2228" s="20" t="s">
        <v>14</v>
      </c>
      <c r="E2228" s="20">
        <v>20130</v>
      </c>
      <c r="F2228" s="20">
        <v>0</v>
      </c>
      <c r="G2228" s="20">
        <v>0</v>
      </c>
      <c r="H2228" s="49">
        <v>41715</v>
      </c>
      <c r="I2228" s="20">
        <v>99</v>
      </c>
      <c r="J2228" s="20">
        <v>0</v>
      </c>
      <c r="K2228" s="20">
        <v>6</v>
      </c>
      <c r="L2228" s="20">
        <v>3</v>
      </c>
      <c r="M2228" s="20">
        <v>7</v>
      </c>
      <c r="N2228" s="20">
        <v>6</v>
      </c>
      <c r="O2228" s="20">
        <v>12</v>
      </c>
      <c r="P2228" s="20">
        <v>1</v>
      </c>
      <c r="Q2228" s="20">
        <v>1</v>
      </c>
      <c r="R2228" s="20">
        <v>0</v>
      </c>
      <c r="S2228" s="20">
        <v>3</v>
      </c>
      <c r="T2228" s="20">
        <v>8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47">
        <f t="shared" si="34"/>
        <v>0</v>
      </c>
      <c r="AB2228" s="20">
        <v>0</v>
      </c>
      <c r="AC2228" s="20"/>
      <c r="AD2228" s="20" t="s">
        <v>38</v>
      </c>
    </row>
    <row r="2229" spans="1:30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F2229">
        <v>0</v>
      </c>
      <c r="G2229">
        <v>0</v>
      </c>
      <c r="H2229" s="35">
        <v>41715</v>
      </c>
      <c r="I2229">
        <v>99</v>
      </c>
      <c r="J2229">
        <v>0</v>
      </c>
      <c r="K2229">
        <v>6</v>
      </c>
      <c r="L2229">
        <v>3</v>
      </c>
      <c r="M2229">
        <v>7</v>
      </c>
      <c r="N2229">
        <v>6</v>
      </c>
      <c r="O2229">
        <v>12</v>
      </c>
      <c r="P2229">
        <v>1</v>
      </c>
      <c r="Q2229">
        <v>1</v>
      </c>
      <c r="R2229">
        <v>0</v>
      </c>
      <c r="S2229">
        <v>3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s="47">
        <f t="shared" si="34"/>
        <v>0</v>
      </c>
      <c r="AB2229">
        <v>0</v>
      </c>
      <c r="AD2229" t="s">
        <v>38</v>
      </c>
    </row>
    <row r="2230" spans="1:30" x14ac:dyDescent="0.25">
      <c r="A2230" s="20">
        <v>8595</v>
      </c>
      <c r="B2230" s="20">
        <v>1973</v>
      </c>
      <c r="C2230" s="20" t="s">
        <v>2</v>
      </c>
      <c r="D2230" s="20" t="s">
        <v>16</v>
      </c>
      <c r="E2230" s="20">
        <v>42429</v>
      </c>
      <c r="F2230" s="20">
        <v>0</v>
      </c>
      <c r="G2230" s="20">
        <v>1</v>
      </c>
      <c r="H2230" s="49">
        <v>41681</v>
      </c>
      <c r="I2230" s="20">
        <v>99</v>
      </c>
      <c r="J2230" s="20">
        <v>55</v>
      </c>
      <c r="K2230" s="20">
        <v>0</v>
      </c>
      <c r="L2230" s="20">
        <v>6</v>
      </c>
      <c r="M2230" s="20">
        <v>2</v>
      </c>
      <c r="N2230" s="20">
        <v>0</v>
      </c>
      <c r="O2230" s="20">
        <v>4</v>
      </c>
      <c r="P2230" s="20">
        <v>2</v>
      </c>
      <c r="Q2230" s="20">
        <v>1</v>
      </c>
      <c r="R2230" s="20">
        <v>1</v>
      </c>
      <c r="S2230" s="20">
        <v>3</v>
      </c>
      <c r="T2230" s="20">
        <v>5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47">
        <f t="shared" si="34"/>
        <v>0</v>
      </c>
      <c r="AB2230" s="20">
        <v>0</v>
      </c>
      <c r="AC2230" s="20"/>
      <c r="AD2230" s="20" t="s">
        <v>34</v>
      </c>
    </row>
    <row r="2231" spans="1:30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F2231">
        <v>0</v>
      </c>
      <c r="G2231">
        <v>1</v>
      </c>
      <c r="H2231" s="35">
        <v>41681</v>
      </c>
      <c r="I2231">
        <v>99</v>
      </c>
      <c r="J2231">
        <v>55</v>
      </c>
      <c r="K2231">
        <v>0</v>
      </c>
      <c r="L2231">
        <v>6</v>
      </c>
      <c r="M2231">
        <v>2</v>
      </c>
      <c r="N2231">
        <v>0</v>
      </c>
      <c r="O2231">
        <v>4</v>
      </c>
      <c r="P2231">
        <v>2</v>
      </c>
      <c r="Q2231">
        <v>1</v>
      </c>
      <c r="R2231">
        <v>1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s="47">
        <f t="shared" si="34"/>
        <v>0</v>
      </c>
      <c r="AB2231">
        <v>0</v>
      </c>
      <c r="AD2231" t="s">
        <v>38</v>
      </c>
    </row>
    <row r="2232" spans="1:30" x14ac:dyDescent="0.25">
      <c r="A2232" s="20">
        <v>7829</v>
      </c>
      <c r="B2232" s="20">
        <v>2000</v>
      </c>
      <c r="C2232" s="20" t="s">
        <v>5</v>
      </c>
      <c r="D2232" s="20" t="s">
        <v>10</v>
      </c>
      <c r="E2232" s="20">
        <v>36640</v>
      </c>
      <c r="F2232" s="20">
        <v>1</v>
      </c>
      <c r="G2232" s="20">
        <v>0</v>
      </c>
      <c r="H2232" s="49">
        <v>41543</v>
      </c>
      <c r="I2232" s="20">
        <v>99</v>
      </c>
      <c r="J2232" s="20">
        <v>15</v>
      </c>
      <c r="K2232" s="20">
        <v>6</v>
      </c>
      <c r="L2232" s="20">
        <v>8</v>
      </c>
      <c r="M2232" s="20">
        <v>7</v>
      </c>
      <c r="N2232" s="20">
        <v>4</v>
      </c>
      <c r="O2232" s="20">
        <v>25</v>
      </c>
      <c r="P2232" s="20">
        <v>1</v>
      </c>
      <c r="Q2232" s="20">
        <v>2</v>
      </c>
      <c r="R2232" s="20">
        <v>1</v>
      </c>
      <c r="S2232" s="20">
        <v>2</v>
      </c>
      <c r="T2232" s="20">
        <v>5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47">
        <f t="shared" si="34"/>
        <v>0</v>
      </c>
      <c r="AB2232" s="20">
        <v>1</v>
      </c>
      <c r="AC2232" s="20"/>
      <c r="AD2232" s="20" t="s">
        <v>36</v>
      </c>
    </row>
    <row r="2233" spans="1:30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F2233">
        <v>0</v>
      </c>
      <c r="G2233">
        <v>1</v>
      </c>
      <c r="H2233" s="35">
        <v>41534</v>
      </c>
      <c r="I2233">
        <v>99</v>
      </c>
      <c r="J2233">
        <v>321</v>
      </c>
      <c r="K2233">
        <v>11</v>
      </c>
      <c r="L2233">
        <v>309</v>
      </c>
      <c r="M2233">
        <v>33</v>
      </c>
      <c r="N2233">
        <v>26</v>
      </c>
      <c r="O2233">
        <v>34</v>
      </c>
      <c r="P2233">
        <v>3</v>
      </c>
      <c r="Q2233">
        <v>9</v>
      </c>
      <c r="R2233">
        <v>3</v>
      </c>
      <c r="S2233">
        <v>5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s="47">
        <f t="shared" si="34"/>
        <v>0</v>
      </c>
      <c r="AB2233">
        <v>0</v>
      </c>
      <c r="AD2233" t="s">
        <v>31</v>
      </c>
    </row>
    <row r="2234" spans="1:30" x14ac:dyDescent="0.25">
      <c r="A2234" s="20">
        <v>10142</v>
      </c>
      <c r="B2234" s="20">
        <v>1976</v>
      </c>
      <c r="C2234" s="20" t="s">
        <v>3</v>
      </c>
      <c r="D2234" s="20" t="s">
        <v>10</v>
      </c>
      <c r="E2234" s="20">
        <v>66476</v>
      </c>
      <c r="F2234" s="20">
        <v>0</v>
      </c>
      <c r="G2234" s="20">
        <v>1</v>
      </c>
      <c r="H2234" s="49">
        <v>41340</v>
      </c>
      <c r="I2234" s="20">
        <v>99</v>
      </c>
      <c r="J2234" s="20">
        <v>372</v>
      </c>
      <c r="K2234" s="20">
        <v>18</v>
      </c>
      <c r="L2234" s="20">
        <v>126</v>
      </c>
      <c r="M2234" s="20">
        <v>47</v>
      </c>
      <c r="N2234" s="20">
        <v>48</v>
      </c>
      <c r="O2234" s="20">
        <v>78</v>
      </c>
      <c r="P2234" s="20">
        <v>2</v>
      </c>
      <c r="Q2234" s="20">
        <v>5</v>
      </c>
      <c r="R2234" s="20">
        <v>2</v>
      </c>
      <c r="S2234" s="20">
        <v>11</v>
      </c>
      <c r="T2234" s="20">
        <v>4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47">
        <f t="shared" si="34"/>
        <v>0</v>
      </c>
      <c r="AB2234" s="20">
        <v>0</v>
      </c>
      <c r="AC2234" s="20"/>
      <c r="AD2234" s="20" t="s">
        <v>31</v>
      </c>
    </row>
    <row r="2235" spans="1:30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F2235">
        <v>1</v>
      </c>
      <c r="G2235">
        <v>0</v>
      </c>
      <c r="H2235" s="35">
        <v>41296</v>
      </c>
      <c r="I2235">
        <v>99</v>
      </c>
      <c r="J2235">
        <v>5</v>
      </c>
      <c r="K2235">
        <v>10</v>
      </c>
      <c r="L2235">
        <v>13</v>
      </c>
      <c r="M2235">
        <v>3</v>
      </c>
      <c r="N2235">
        <v>8</v>
      </c>
      <c r="O2235">
        <v>16</v>
      </c>
      <c r="P2235">
        <v>1</v>
      </c>
      <c r="Q2235">
        <v>1</v>
      </c>
      <c r="R2235">
        <v>0</v>
      </c>
      <c r="S2235">
        <v>3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s="47">
        <f t="shared" si="34"/>
        <v>0</v>
      </c>
      <c r="AB2235">
        <v>0</v>
      </c>
      <c r="AD2235" t="s">
        <v>38</v>
      </c>
    </row>
    <row r="2236" spans="1:30" x14ac:dyDescent="0.25">
      <c r="A2236" s="20">
        <v>22</v>
      </c>
      <c r="B2236" s="20">
        <v>1976</v>
      </c>
      <c r="C2236" s="20" t="s">
        <v>2</v>
      </c>
      <c r="D2236" s="20" t="s">
        <v>10</v>
      </c>
      <c r="E2236" s="20">
        <v>46310</v>
      </c>
      <c r="F2236" s="20">
        <v>1</v>
      </c>
      <c r="G2236" s="20">
        <v>0</v>
      </c>
      <c r="H2236" s="49">
        <v>41246</v>
      </c>
      <c r="I2236" s="20">
        <v>99</v>
      </c>
      <c r="J2236" s="20">
        <v>185</v>
      </c>
      <c r="K2236" s="20">
        <v>2</v>
      </c>
      <c r="L2236" s="20">
        <v>88</v>
      </c>
      <c r="M2236" s="20">
        <v>15</v>
      </c>
      <c r="N2236" s="20">
        <v>5</v>
      </c>
      <c r="O2236" s="20">
        <v>14</v>
      </c>
      <c r="P2236" s="20">
        <v>2</v>
      </c>
      <c r="Q2236" s="20">
        <v>6</v>
      </c>
      <c r="R2236" s="20">
        <v>1</v>
      </c>
      <c r="S2236" s="20">
        <v>5</v>
      </c>
      <c r="T2236" s="20">
        <v>8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47">
        <f t="shared" si="34"/>
        <v>0</v>
      </c>
      <c r="AB2236" s="20">
        <v>0</v>
      </c>
      <c r="AC2236" s="20"/>
      <c r="AD2236" s="20" t="s">
        <v>38</v>
      </c>
    </row>
    <row r="2237" spans="1:30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F2237">
        <v>0</v>
      </c>
      <c r="G2237">
        <v>0</v>
      </c>
      <c r="H2237" s="35">
        <v>41242</v>
      </c>
      <c r="I2237">
        <v>99</v>
      </c>
      <c r="J2237">
        <v>267</v>
      </c>
      <c r="K2237">
        <v>38</v>
      </c>
      <c r="L2237">
        <v>701</v>
      </c>
      <c r="M2237">
        <v>149</v>
      </c>
      <c r="N2237">
        <v>165</v>
      </c>
      <c r="O2237">
        <v>63</v>
      </c>
      <c r="P2237">
        <v>1</v>
      </c>
      <c r="Q2237">
        <v>5</v>
      </c>
      <c r="R2237">
        <v>4</v>
      </c>
      <c r="S2237">
        <v>10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s="47">
        <f t="shared" si="34"/>
        <v>0</v>
      </c>
      <c r="AB2237">
        <v>0</v>
      </c>
      <c r="AD2237" t="s">
        <v>36</v>
      </c>
    </row>
    <row r="2238" spans="1:30" x14ac:dyDescent="0.25">
      <c r="A2238" s="45">
        <v>4070</v>
      </c>
      <c r="B2238" s="45">
        <v>1969</v>
      </c>
      <c r="C2238" s="45" t="s">
        <v>3</v>
      </c>
      <c r="D2238" s="45" t="s">
        <v>14</v>
      </c>
      <c r="E2238" s="45">
        <v>94871</v>
      </c>
      <c r="F2238" s="45">
        <v>0</v>
      </c>
      <c r="G2238" s="45">
        <v>2</v>
      </c>
      <c r="H2238" s="50">
        <v>41153</v>
      </c>
      <c r="I2238" s="45">
        <v>99</v>
      </c>
      <c r="J2238" s="45">
        <v>169</v>
      </c>
      <c r="K2238" s="45">
        <v>24</v>
      </c>
      <c r="L2238" s="45">
        <v>553</v>
      </c>
      <c r="M2238" s="45">
        <v>188</v>
      </c>
      <c r="N2238" s="45">
        <v>0</v>
      </c>
      <c r="O2238" s="45">
        <v>144</v>
      </c>
      <c r="P2238" s="45">
        <v>1</v>
      </c>
      <c r="Q2238" s="45">
        <v>8</v>
      </c>
      <c r="R2238" s="45">
        <v>5</v>
      </c>
      <c r="S2238" s="45">
        <v>4</v>
      </c>
      <c r="T2238" s="45">
        <v>7</v>
      </c>
      <c r="U2238" s="45">
        <v>0</v>
      </c>
      <c r="V2238" s="45">
        <v>1</v>
      </c>
      <c r="W2238" s="45">
        <v>1</v>
      </c>
      <c r="X2238" s="45">
        <v>0</v>
      </c>
      <c r="Y2238" s="45">
        <v>0</v>
      </c>
      <c r="Z2238" s="45">
        <v>1</v>
      </c>
      <c r="AA2238" s="47">
        <f t="shared" si="34"/>
        <v>3</v>
      </c>
      <c r="AB2238" s="45">
        <v>0</v>
      </c>
      <c r="AC2238" s="45"/>
      <c r="AD2238" s="45" t="s">
        <v>37</v>
      </c>
    </row>
    <row r="2239" spans="1:30" x14ac:dyDescent="0.25">
      <c r="U2239">
        <f>SUBTOTAL(9,U2:U2238)</f>
        <v>163</v>
      </c>
      <c r="V2239">
        <f t="shared" ref="V2239:Z2239" si="35">SUBTOTAL(9,V2:V2238)</f>
        <v>167</v>
      </c>
      <c r="W2239">
        <f t="shared" si="35"/>
        <v>162</v>
      </c>
      <c r="X2239">
        <f t="shared" si="35"/>
        <v>143</v>
      </c>
      <c r="Y2239">
        <f t="shared" si="35"/>
        <v>30</v>
      </c>
      <c r="Z2239">
        <f t="shared" si="35"/>
        <v>333</v>
      </c>
    </row>
  </sheetData>
  <autoFilter ref="A1:AD2238" xr:uid="{1A7A28C7-327B-49A0-9146-5C24828F3952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F7FAE-7EA1-4F45-B681-9DAC77833C1B}">
  <sheetPr>
    <tabColor theme="4" tint="0.39997558519241921"/>
  </sheetPr>
  <dimension ref="B1:T42"/>
  <sheetViews>
    <sheetView showGridLines="0" workbookViewId="0">
      <selection activeCell="C16" sqref="C16"/>
    </sheetView>
  </sheetViews>
  <sheetFormatPr defaultRowHeight="15.75" x14ac:dyDescent="0.25"/>
  <cols>
    <col min="2" max="2" width="11.375" bestFit="1" customWidth="1"/>
    <col min="3" max="3" width="12.875" customWidth="1"/>
    <col min="4" max="4" width="9.875" customWidth="1"/>
    <col min="8" max="8" width="19.875" customWidth="1"/>
    <col min="9" max="9" width="13.75" customWidth="1"/>
    <col min="14" max="14" width="14.25" bestFit="1" customWidth="1"/>
    <col min="15" max="15" width="13.25" bestFit="1" customWidth="1"/>
    <col min="16" max="16" width="14.25" bestFit="1" customWidth="1"/>
    <col min="17" max="19" width="13.25" bestFit="1" customWidth="1"/>
    <col min="20" max="20" width="15.75" bestFit="1" customWidth="1"/>
  </cols>
  <sheetData>
    <row r="1" spans="2:20" x14ac:dyDescent="0.25">
      <c r="B1" t="s">
        <v>59</v>
      </c>
      <c r="C1" t="s">
        <v>60</v>
      </c>
      <c r="D1" s="23" t="s">
        <v>61</v>
      </c>
    </row>
    <row r="2" spans="2:20" x14ac:dyDescent="0.25">
      <c r="B2" s="36">
        <v>41120</v>
      </c>
      <c r="C2" s="36">
        <v>41819</v>
      </c>
      <c r="D2" s="23">
        <v>699</v>
      </c>
      <c r="F2">
        <f>+D2/30</f>
        <v>23.3</v>
      </c>
      <c r="G2" t="s">
        <v>62</v>
      </c>
    </row>
    <row r="3" spans="2:20" x14ac:dyDescent="0.25">
      <c r="F3" s="37">
        <f>+D2/365</f>
        <v>1.9150684931506849</v>
      </c>
      <c r="G3" t="s">
        <v>63</v>
      </c>
      <c r="H3" s="215" t="s">
        <v>29</v>
      </c>
      <c r="I3" s="215"/>
      <c r="J3" s="215"/>
      <c r="K3" s="215"/>
      <c r="L3" s="215"/>
      <c r="M3" s="215"/>
    </row>
    <row r="6" spans="2:20" x14ac:dyDescent="0.25">
      <c r="B6" s="31" t="s">
        <v>41</v>
      </c>
      <c r="C6" s="32" t="s">
        <v>43</v>
      </c>
      <c r="D6" s="32" t="s">
        <v>39</v>
      </c>
      <c r="E6" s="32" t="s">
        <v>58</v>
      </c>
      <c r="F6" s="32" t="s">
        <v>39</v>
      </c>
      <c r="G6" s="32"/>
      <c r="H6" s="23" t="s">
        <v>50</v>
      </c>
      <c r="I6" t="s">
        <v>43</v>
      </c>
      <c r="N6" s="22" t="s">
        <v>51</v>
      </c>
      <c r="O6" s="22" t="s">
        <v>52</v>
      </c>
      <c r="P6" s="22" t="s">
        <v>53</v>
      </c>
      <c r="Q6" s="22" t="s">
        <v>54</v>
      </c>
      <c r="R6" s="22" t="s">
        <v>55</v>
      </c>
      <c r="S6" s="22" t="s">
        <v>56</v>
      </c>
      <c r="T6" s="22" t="s">
        <v>57</v>
      </c>
    </row>
    <row r="7" spans="2:20" x14ac:dyDescent="0.25">
      <c r="B7" s="32">
        <v>0</v>
      </c>
      <c r="C7" s="32">
        <v>2216</v>
      </c>
      <c r="D7" s="33">
        <f>+C7/$C$9</f>
        <v>0.99061242735806887</v>
      </c>
      <c r="E7" s="32">
        <v>9064</v>
      </c>
      <c r="F7" s="33">
        <f>+E7/E9</f>
        <v>0.99168490153172861</v>
      </c>
      <c r="G7" s="32"/>
      <c r="H7">
        <v>7</v>
      </c>
      <c r="I7">
        <v>393</v>
      </c>
      <c r="J7" s="26">
        <f>+I7/$I$23</f>
        <v>0.17568171658471166</v>
      </c>
      <c r="N7" s="27">
        <v>680096</v>
      </c>
      <c r="O7" s="27">
        <v>58734</v>
      </c>
      <c r="P7" s="27">
        <v>373325</v>
      </c>
      <c r="Q7" s="27">
        <v>83638</v>
      </c>
      <c r="R7" s="27">
        <v>60559</v>
      </c>
      <c r="S7" s="27">
        <v>98189</v>
      </c>
      <c r="T7" s="27">
        <v>1354541</v>
      </c>
    </row>
    <row r="8" spans="2:20" x14ac:dyDescent="0.25">
      <c r="B8" s="32">
        <v>1</v>
      </c>
      <c r="C8" s="34">
        <v>21</v>
      </c>
      <c r="D8" s="33">
        <f>+C8/$C$9</f>
        <v>9.3875726419311578E-3</v>
      </c>
      <c r="E8" s="32">
        <v>76</v>
      </c>
      <c r="F8" s="33">
        <f>+E8/E9</f>
        <v>8.3150984682713348E-3</v>
      </c>
      <c r="G8" s="32"/>
      <c r="H8">
        <v>8</v>
      </c>
      <c r="I8">
        <v>342</v>
      </c>
      <c r="J8" s="26">
        <f t="shared" ref="J8:J23" si="0">+I8/$I$23</f>
        <v>0.15288332588287887</v>
      </c>
      <c r="N8" s="25">
        <f>+N7/$T$7</f>
        <v>0.50208594645713933</v>
      </c>
      <c r="O8" s="25">
        <f t="shared" ref="O8:T8" si="1">+O7/$T$7</f>
        <v>4.3360813736904237E-2</v>
      </c>
      <c r="P8" s="25">
        <f t="shared" si="1"/>
        <v>0.27560996677103167</v>
      </c>
      <c r="Q8" s="25">
        <f t="shared" si="1"/>
        <v>6.1746377555201355E-2</v>
      </c>
      <c r="R8" s="25">
        <f t="shared" si="1"/>
        <v>4.47081336039293E-2</v>
      </c>
      <c r="S8" s="25">
        <f t="shared" si="1"/>
        <v>7.2488761875794089E-2</v>
      </c>
      <c r="T8" s="25">
        <f t="shared" si="1"/>
        <v>1</v>
      </c>
    </row>
    <row r="9" spans="2:20" x14ac:dyDescent="0.25">
      <c r="B9" s="32"/>
      <c r="C9" s="32">
        <f>SUM(C7:C8)</f>
        <v>2237</v>
      </c>
      <c r="D9" s="32"/>
      <c r="E9" s="32">
        <f>SUM(E7:E8)</f>
        <v>9140</v>
      </c>
      <c r="F9" s="32"/>
      <c r="G9" s="32"/>
      <c r="H9">
        <v>6</v>
      </c>
      <c r="I9">
        <v>339</v>
      </c>
      <c r="J9" s="26">
        <f t="shared" si="0"/>
        <v>0.15154224407688868</v>
      </c>
    </row>
    <row r="10" spans="2:20" x14ac:dyDescent="0.25">
      <c r="B10" s="32"/>
      <c r="C10" s="32"/>
      <c r="D10" s="32"/>
      <c r="E10" s="32"/>
      <c r="F10" s="32"/>
      <c r="G10" s="32"/>
      <c r="H10">
        <v>5</v>
      </c>
      <c r="I10">
        <v>281</v>
      </c>
      <c r="J10" s="26">
        <f t="shared" si="0"/>
        <v>0.12561466249441217</v>
      </c>
    </row>
    <row r="11" spans="2:20" x14ac:dyDescent="0.25">
      <c r="B11" s="32"/>
      <c r="C11" s="32"/>
      <c r="D11" s="32"/>
      <c r="E11" s="32"/>
      <c r="F11" s="32"/>
      <c r="G11" s="32"/>
      <c r="H11">
        <v>4</v>
      </c>
      <c r="I11">
        <v>218</v>
      </c>
      <c r="J11" s="26">
        <f t="shared" si="0"/>
        <v>9.7451944568618692E-2</v>
      </c>
      <c r="T11" t="s">
        <v>64</v>
      </c>
    </row>
    <row r="12" spans="2:20" x14ac:dyDescent="0.25">
      <c r="B12" s="32"/>
      <c r="C12" s="32"/>
      <c r="D12" s="32"/>
      <c r="E12" s="32"/>
      <c r="F12" s="32"/>
      <c r="G12" s="32"/>
      <c r="H12">
        <v>3</v>
      </c>
      <c r="I12">
        <v>205</v>
      </c>
      <c r="J12" s="26">
        <f t="shared" si="0"/>
        <v>9.1640590075994635E-2</v>
      </c>
      <c r="T12" s="1">
        <f>+T7/I23</f>
        <v>605.51676352257493</v>
      </c>
    </row>
    <row r="13" spans="2:20" x14ac:dyDescent="0.25">
      <c r="H13">
        <v>2</v>
      </c>
      <c r="I13">
        <v>201</v>
      </c>
      <c r="J13" s="26">
        <f t="shared" si="0"/>
        <v>8.9852481001341078E-2</v>
      </c>
    </row>
    <row r="14" spans="2:20" x14ac:dyDescent="0.25">
      <c r="H14">
        <v>1</v>
      </c>
      <c r="I14">
        <v>152</v>
      </c>
      <c r="J14" s="26">
        <f t="shared" si="0"/>
        <v>6.7948144836835048E-2</v>
      </c>
      <c r="T14" s="3"/>
    </row>
    <row r="15" spans="2:20" ht="18.75" x14ac:dyDescent="0.3">
      <c r="B15" s="28" t="s">
        <v>42</v>
      </c>
      <c r="H15">
        <v>9</v>
      </c>
      <c r="I15">
        <v>83</v>
      </c>
      <c r="J15" s="26">
        <f t="shared" si="0"/>
        <v>3.7103263299061245E-2</v>
      </c>
    </row>
    <row r="16" spans="2:20" ht="18.75" x14ac:dyDescent="0.3">
      <c r="B16" s="29">
        <v>9140</v>
      </c>
      <c r="H16">
        <v>0</v>
      </c>
      <c r="I16">
        <v>11</v>
      </c>
      <c r="J16" s="26">
        <f t="shared" si="0"/>
        <v>4.9172999552972736E-3</v>
      </c>
    </row>
    <row r="17" spans="2:10" x14ac:dyDescent="0.25">
      <c r="H17">
        <v>10</v>
      </c>
      <c r="I17">
        <v>3</v>
      </c>
      <c r="J17" s="26">
        <f t="shared" si="0"/>
        <v>1.3410818059901655E-3</v>
      </c>
    </row>
    <row r="18" spans="2:10" ht="18.75" x14ac:dyDescent="0.3">
      <c r="B18" s="28" t="s">
        <v>84</v>
      </c>
      <c r="H18">
        <v>20</v>
      </c>
      <c r="I18">
        <v>3</v>
      </c>
      <c r="J18" s="26">
        <f t="shared" si="0"/>
        <v>1.3410818059901655E-3</v>
      </c>
    </row>
    <row r="19" spans="2:10" ht="18.75" x14ac:dyDescent="0.3">
      <c r="B19" s="29">
        <v>11900</v>
      </c>
      <c r="H19">
        <v>14</v>
      </c>
      <c r="I19">
        <v>2</v>
      </c>
      <c r="J19" s="26">
        <f t="shared" si="0"/>
        <v>8.9405453732677696E-4</v>
      </c>
    </row>
    <row r="20" spans="2:10" x14ac:dyDescent="0.25">
      <c r="H20">
        <v>19</v>
      </c>
      <c r="I20">
        <v>2</v>
      </c>
      <c r="J20" s="26">
        <f t="shared" si="0"/>
        <v>8.9405453732677696E-4</v>
      </c>
    </row>
    <row r="21" spans="2:10" x14ac:dyDescent="0.25">
      <c r="H21">
        <v>13</v>
      </c>
      <c r="I21">
        <v>1</v>
      </c>
      <c r="J21" s="26">
        <f t="shared" si="0"/>
        <v>4.4702726866338848E-4</v>
      </c>
    </row>
    <row r="22" spans="2:10" x14ac:dyDescent="0.25">
      <c r="H22">
        <v>17</v>
      </c>
      <c r="I22">
        <v>1</v>
      </c>
      <c r="J22" s="26">
        <f t="shared" si="0"/>
        <v>4.4702726866338848E-4</v>
      </c>
    </row>
    <row r="23" spans="2:10" x14ac:dyDescent="0.25">
      <c r="I23">
        <f>SUM(I7:I22)</f>
        <v>2237</v>
      </c>
      <c r="J23" s="26">
        <f t="shared" si="0"/>
        <v>1</v>
      </c>
    </row>
    <row r="25" spans="2:10" x14ac:dyDescent="0.25">
      <c r="H25" t="s">
        <v>50</v>
      </c>
      <c r="I25" t="s">
        <v>58</v>
      </c>
    </row>
    <row r="26" spans="2:10" x14ac:dyDescent="0.25">
      <c r="H26">
        <v>6</v>
      </c>
      <c r="I26">
        <v>1449</v>
      </c>
    </row>
    <row r="27" spans="2:10" x14ac:dyDescent="0.25">
      <c r="H27">
        <v>7</v>
      </c>
      <c r="I27">
        <v>1431</v>
      </c>
    </row>
    <row r="28" spans="2:10" x14ac:dyDescent="0.25">
      <c r="H28">
        <v>8</v>
      </c>
      <c r="I28">
        <v>1330</v>
      </c>
    </row>
    <row r="29" spans="2:10" x14ac:dyDescent="0.25">
      <c r="H29">
        <v>5</v>
      </c>
      <c r="I29">
        <v>1213</v>
      </c>
    </row>
    <row r="30" spans="2:10" x14ac:dyDescent="0.25">
      <c r="H30">
        <v>4</v>
      </c>
      <c r="I30">
        <v>979</v>
      </c>
    </row>
    <row r="31" spans="2:10" x14ac:dyDescent="0.25">
      <c r="H31">
        <v>3</v>
      </c>
      <c r="I31">
        <v>925</v>
      </c>
    </row>
    <row r="32" spans="2:10" x14ac:dyDescent="0.25">
      <c r="H32">
        <v>2</v>
      </c>
      <c r="I32">
        <v>850</v>
      </c>
    </row>
    <row r="33" spans="8:9" x14ac:dyDescent="0.25">
      <c r="H33">
        <v>1</v>
      </c>
      <c r="I33">
        <v>554</v>
      </c>
    </row>
    <row r="34" spans="8:9" x14ac:dyDescent="0.25">
      <c r="H34">
        <v>9</v>
      </c>
      <c r="I34">
        <v>356</v>
      </c>
    </row>
    <row r="35" spans="8:9" x14ac:dyDescent="0.25">
      <c r="H35">
        <v>0</v>
      </c>
      <c r="I35">
        <v>34</v>
      </c>
    </row>
    <row r="36" spans="8:9" x14ac:dyDescent="0.25">
      <c r="H36">
        <v>10</v>
      </c>
      <c r="I36">
        <v>16</v>
      </c>
    </row>
    <row r="37" spans="8:9" x14ac:dyDescent="0.25">
      <c r="H37">
        <v>17</v>
      </c>
      <c r="I37">
        <v>1</v>
      </c>
    </row>
    <row r="38" spans="8:9" x14ac:dyDescent="0.25">
      <c r="H38">
        <v>20</v>
      </c>
      <c r="I38">
        <v>1</v>
      </c>
    </row>
    <row r="39" spans="8:9" x14ac:dyDescent="0.25">
      <c r="H39">
        <v>13</v>
      </c>
      <c r="I39">
        <v>1</v>
      </c>
    </row>
    <row r="40" spans="8:9" x14ac:dyDescent="0.25">
      <c r="H40">
        <v>14</v>
      </c>
      <c r="I40">
        <v>0</v>
      </c>
    </row>
    <row r="41" spans="8:9" x14ac:dyDescent="0.25">
      <c r="H41">
        <v>19</v>
      </c>
      <c r="I41">
        <v>0</v>
      </c>
    </row>
    <row r="42" spans="8:9" x14ac:dyDescent="0.25">
      <c r="I42">
        <f>SUM(I26:I41)</f>
        <v>9140</v>
      </c>
    </row>
  </sheetData>
  <mergeCells count="1">
    <mergeCell ref="H3:M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8838-646D-480C-9148-CEF0F81D57B0}">
  <sheetPr>
    <tabColor theme="4" tint="0.39997558519241921"/>
  </sheetPr>
  <dimension ref="B2:AV72"/>
  <sheetViews>
    <sheetView showGridLines="0" workbookViewId="0">
      <selection activeCell="G19" sqref="G19"/>
    </sheetView>
  </sheetViews>
  <sheetFormatPr defaultRowHeight="15.75" x14ac:dyDescent="0.25"/>
  <cols>
    <col min="2" max="2" width="22.875" bestFit="1" customWidth="1"/>
    <col min="3" max="3" width="13.75" customWidth="1"/>
    <col min="10" max="10" width="22.5" bestFit="1" customWidth="1"/>
    <col min="11" max="11" width="16.125" customWidth="1"/>
    <col min="12" max="12" width="17.75" customWidth="1"/>
    <col min="16" max="16" width="12.375" customWidth="1"/>
    <col min="17" max="17" width="12.25" customWidth="1"/>
    <col min="18" max="18" width="12.875" customWidth="1"/>
    <col min="26" max="26" width="12.125" bestFit="1" customWidth="1"/>
    <col min="27" max="27" width="11.125" bestFit="1" customWidth="1"/>
    <col min="28" max="28" width="12.125" bestFit="1" customWidth="1"/>
    <col min="29" max="31" width="11.125" bestFit="1" customWidth="1"/>
    <col min="32" max="32" width="13.75" bestFit="1" customWidth="1"/>
    <col min="37" max="37" width="12.875" customWidth="1"/>
    <col min="38" max="38" width="7.625" customWidth="1"/>
    <col min="43" max="43" width="11.375" customWidth="1"/>
    <col min="44" max="44" width="15.75" customWidth="1"/>
    <col min="45" max="45" width="10.25" customWidth="1"/>
    <col min="46" max="46" width="15.625" customWidth="1"/>
    <col min="47" max="47" width="9.875" customWidth="1"/>
    <col min="48" max="48" width="13.125" bestFit="1" customWidth="1"/>
  </cols>
  <sheetData>
    <row r="2" spans="2:48" x14ac:dyDescent="0.25">
      <c r="C2" s="215" t="s">
        <v>29</v>
      </c>
      <c r="D2" s="215"/>
      <c r="E2" s="215"/>
      <c r="F2" s="215"/>
      <c r="G2" s="215"/>
      <c r="H2" s="215"/>
    </row>
    <row r="3" spans="2:48" ht="21" x14ac:dyDescent="0.35">
      <c r="B3" s="66">
        <v>1</v>
      </c>
      <c r="C3" t="s">
        <v>107</v>
      </c>
      <c r="F3" s="75" t="s">
        <v>130</v>
      </c>
      <c r="I3" s="66">
        <v>2</v>
      </c>
      <c r="J3" s="7" t="s">
        <v>100</v>
      </c>
      <c r="K3" s="7" t="s">
        <v>106</v>
      </c>
      <c r="L3" s="7" t="s">
        <v>39</v>
      </c>
      <c r="N3" s="66">
        <v>3</v>
      </c>
      <c r="P3" s="7" t="s">
        <v>108</v>
      </c>
      <c r="X3" s="66">
        <v>4</v>
      </c>
      <c r="Z3" s="22" t="s">
        <v>51</v>
      </c>
      <c r="AA3" s="22" t="s">
        <v>52</v>
      </c>
      <c r="AB3" s="22" t="s">
        <v>53</v>
      </c>
      <c r="AC3" s="22" t="s">
        <v>54</v>
      </c>
      <c r="AD3" s="22" t="s">
        <v>55</v>
      </c>
      <c r="AE3" s="22" t="s">
        <v>56</v>
      </c>
      <c r="AF3" s="22" t="s">
        <v>57</v>
      </c>
      <c r="AI3" s="66">
        <v>5</v>
      </c>
      <c r="AK3" s="23" t="s">
        <v>21</v>
      </c>
      <c r="AL3" s="216" t="s">
        <v>96</v>
      </c>
      <c r="AM3" s="216"/>
      <c r="AN3" s="216" t="s">
        <v>126</v>
      </c>
      <c r="AO3" s="216"/>
    </row>
    <row r="4" spans="2:48" x14ac:dyDescent="0.25">
      <c r="C4" s="65" t="s">
        <v>0</v>
      </c>
      <c r="D4" s="64" t="e">
        <v>#DIV/0!</v>
      </c>
      <c r="J4" s="7">
        <v>20</v>
      </c>
      <c r="K4" s="7">
        <v>39</v>
      </c>
      <c r="L4" s="55">
        <v>4.2669584245076586E-3</v>
      </c>
      <c r="N4" s="7"/>
      <c r="O4" s="7"/>
      <c r="P4" s="7"/>
      <c r="Q4" s="7"/>
      <c r="R4" s="7"/>
      <c r="S4" s="7"/>
      <c r="T4" s="7"/>
      <c r="U4" s="7"/>
      <c r="V4" s="7"/>
      <c r="W4" s="7"/>
      <c r="Z4" s="27">
        <v>680096</v>
      </c>
      <c r="AA4" s="27">
        <v>58734</v>
      </c>
      <c r="AB4" s="27">
        <v>373325</v>
      </c>
      <c r="AC4" s="27">
        <v>83638</v>
      </c>
      <c r="AD4" s="27">
        <v>60559</v>
      </c>
      <c r="AE4" s="27">
        <v>98189</v>
      </c>
      <c r="AF4" s="27">
        <v>1354541</v>
      </c>
      <c r="AK4" t="s">
        <v>121</v>
      </c>
      <c r="AL4">
        <v>493</v>
      </c>
      <c r="AM4" s="21">
        <f>+AL4/$AL$9</f>
        <v>5.3938730853391688E-2</v>
      </c>
      <c r="AN4">
        <v>1818</v>
      </c>
      <c r="AO4" s="21">
        <f>+AN4/$AN$9</f>
        <v>5.4691495442375379E-2</v>
      </c>
    </row>
    <row r="5" spans="2:48" x14ac:dyDescent="0.25">
      <c r="C5" s="65" t="s">
        <v>11</v>
      </c>
      <c r="D5" s="64" t="e">
        <v>#DIV/0!</v>
      </c>
      <c r="J5" s="7">
        <v>30</v>
      </c>
      <c r="K5" s="7">
        <v>821</v>
      </c>
      <c r="L5" s="55">
        <v>8.9824945295404815E-2</v>
      </c>
      <c r="N5" s="7"/>
      <c r="O5" s="7" t="s">
        <v>109</v>
      </c>
      <c r="P5" s="7"/>
      <c r="Q5" s="7">
        <v>9140</v>
      </c>
      <c r="R5" s="7"/>
      <c r="S5" s="7"/>
      <c r="T5" s="7"/>
      <c r="U5" s="7"/>
      <c r="V5" s="7"/>
      <c r="W5" s="7"/>
      <c r="Z5" s="70">
        <v>0.50208594645713933</v>
      </c>
      <c r="AA5" s="69">
        <v>4.3360813736904237E-2</v>
      </c>
      <c r="AB5" s="70">
        <v>0.27560996677103167</v>
      </c>
      <c r="AC5" s="69">
        <v>6.1746377555201355E-2</v>
      </c>
      <c r="AD5" s="69">
        <v>4.47081336039293E-2</v>
      </c>
      <c r="AE5" s="69">
        <v>7.2488761875794089E-2</v>
      </c>
      <c r="AF5" s="69">
        <v>1</v>
      </c>
      <c r="AG5" s="21"/>
      <c r="AK5" t="s">
        <v>122</v>
      </c>
      <c r="AL5">
        <v>2290</v>
      </c>
      <c r="AM5" s="21">
        <f t="shared" ref="AM5:AM9" si="0">+AL5/$AL$9</f>
        <v>0.25054704595185995</v>
      </c>
      <c r="AN5">
        <v>8040</v>
      </c>
      <c r="AO5" s="21">
        <f t="shared" ref="AO5:AO9" si="1">+AN5/$AN$9</f>
        <v>0.24186997984416836</v>
      </c>
    </row>
    <row r="6" spans="2:48" ht="21.75" thickBot="1" x14ac:dyDescent="0.4">
      <c r="C6" s="65" t="s">
        <v>30</v>
      </c>
      <c r="D6" s="64" t="e">
        <v>#DIV/0!</v>
      </c>
      <c r="J6" s="7">
        <v>40</v>
      </c>
      <c r="K6" s="7">
        <v>2235</v>
      </c>
      <c r="L6" s="55">
        <v>0.24452954048140044</v>
      </c>
      <c r="N6" s="7"/>
      <c r="O6" s="7"/>
      <c r="P6" s="7"/>
      <c r="Q6" s="7"/>
      <c r="R6" s="7"/>
      <c r="S6" s="7"/>
      <c r="T6" s="7"/>
      <c r="U6" s="7"/>
      <c r="V6" s="7"/>
      <c r="W6" s="7"/>
      <c r="X6" s="66" t="s">
        <v>118</v>
      </c>
      <c r="AA6" s="22"/>
      <c r="AB6" s="22"/>
      <c r="AC6" s="22"/>
      <c r="AD6" s="22"/>
      <c r="AE6" s="22"/>
      <c r="AF6" s="22"/>
      <c r="AK6" t="s">
        <v>123</v>
      </c>
      <c r="AL6">
        <v>4493</v>
      </c>
      <c r="AM6" s="21">
        <f t="shared" si="0"/>
        <v>0.49157549234135667</v>
      </c>
      <c r="AN6">
        <v>15949</v>
      </c>
      <c r="AO6" s="21">
        <f t="shared" si="1"/>
        <v>0.47979904335007972</v>
      </c>
    </row>
    <row r="7" spans="2:48" x14ac:dyDescent="0.25">
      <c r="C7" s="118" t="s">
        <v>70</v>
      </c>
      <c r="D7" s="119">
        <v>1.0000000000000002</v>
      </c>
      <c r="J7" s="7">
        <v>50</v>
      </c>
      <c r="K7" s="7">
        <v>2702</v>
      </c>
      <c r="L7" s="55">
        <v>0.29562363238512035</v>
      </c>
      <c r="N7" s="7"/>
      <c r="O7" s="7"/>
      <c r="P7" s="7" t="s">
        <v>111</v>
      </c>
      <c r="Q7" s="7" t="s">
        <v>110</v>
      </c>
      <c r="R7" s="7" t="s">
        <v>112</v>
      </c>
      <c r="S7" s="7" t="s">
        <v>39</v>
      </c>
      <c r="T7" s="7"/>
      <c r="U7" s="7"/>
      <c r="V7" s="7"/>
      <c r="W7" s="7"/>
      <c r="AK7" t="s">
        <v>124</v>
      </c>
      <c r="AL7">
        <v>1808</v>
      </c>
      <c r="AM7" s="21">
        <f t="shared" si="0"/>
        <v>0.19781181619256016</v>
      </c>
      <c r="AN7">
        <v>7183</v>
      </c>
      <c r="AO7" s="21">
        <f t="shared" si="1"/>
        <v>0.21608856532595289</v>
      </c>
    </row>
    <row r="8" spans="2:48" x14ac:dyDescent="0.25">
      <c r="C8" s="120" t="s">
        <v>75</v>
      </c>
      <c r="D8" s="121">
        <v>0.54224980791984012</v>
      </c>
      <c r="J8" s="7">
        <v>60</v>
      </c>
      <c r="K8" s="7">
        <v>2114</v>
      </c>
      <c r="L8" s="55">
        <v>0.23129102844638949</v>
      </c>
      <c r="N8" s="7"/>
      <c r="O8" s="7"/>
      <c r="P8" s="7">
        <v>0</v>
      </c>
      <c r="Q8" s="7">
        <v>0</v>
      </c>
      <c r="R8" s="7">
        <v>2796</v>
      </c>
      <c r="S8" s="55">
        <f>+R8/$R$16</f>
        <v>0.30590809628008753</v>
      </c>
      <c r="T8" s="7"/>
      <c r="U8" s="7"/>
      <c r="V8" s="7"/>
      <c r="W8" s="7"/>
      <c r="AK8" t="s">
        <v>125</v>
      </c>
      <c r="AL8">
        <v>56</v>
      </c>
      <c r="AM8" s="21">
        <f t="shared" si="0"/>
        <v>6.12691466083151E-3</v>
      </c>
      <c r="AN8">
        <v>251</v>
      </c>
      <c r="AO8" s="21">
        <f t="shared" si="1"/>
        <v>7.5509160374236635E-3</v>
      </c>
    </row>
    <row r="9" spans="2:48" x14ac:dyDescent="0.25">
      <c r="C9" s="120" t="s">
        <v>83</v>
      </c>
      <c r="D9" s="121">
        <v>0.50271310243678813</v>
      </c>
      <c r="J9" s="7">
        <v>70</v>
      </c>
      <c r="K9" s="7">
        <v>1176</v>
      </c>
      <c r="L9" s="55">
        <v>0.12866520787746172</v>
      </c>
      <c r="N9" s="7"/>
      <c r="O9" s="7"/>
      <c r="P9" s="7">
        <v>1</v>
      </c>
      <c r="Q9" s="7">
        <v>0</v>
      </c>
      <c r="R9" s="7">
        <v>1382</v>
      </c>
      <c r="S9" s="55">
        <f t="shared" ref="S9:S16" si="2">+R9/$R$16</f>
        <v>0.15120350109409189</v>
      </c>
      <c r="T9" s="7"/>
      <c r="U9" s="7"/>
      <c r="V9" s="7"/>
      <c r="W9" s="7"/>
      <c r="AL9">
        <f>SUM(AL4:AL8)</f>
        <v>9140</v>
      </c>
      <c r="AM9" s="21">
        <f t="shared" si="0"/>
        <v>1</v>
      </c>
      <c r="AN9">
        <f>SUM(AN4:AN8)</f>
        <v>33241</v>
      </c>
      <c r="AO9" s="21">
        <f t="shared" si="1"/>
        <v>1</v>
      </c>
    </row>
    <row r="10" spans="2:48" x14ac:dyDescent="0.25">
      <c r="C10" s="120" t="s">
        <v>21</v>
      </c>
      <c r="D10" s="121">
        <v>0.45070205766426052</v>
      </c>
      <c r="J10" s="7">
        <v>80</v>
      </c>
      <c r="K10" s="7">
        <v>53</v>
      </c>
      <c r="L10" s="55">
        <v>5.7986870897155365E-3</v>
      </c>
      <c r="N10" s="7"/>
      <c r="O10" s="7"/>
      <c r="P10" s="7">
        <v>0</v>
      </c>
      <c r="Q10" s="7">
        <v>1</v>
      </c>
      <c r="R10" s="7">
        <v>3449</v>
      </c>
      <c r="S10" s="55">
        <f t="shared" si="2"/>
        <v>0.37735229759299782</v>
      </c>
      <c r="T10" s="7"/>
      <c r="U10" s="7"/>
      <c r="V10" s="7"/>
      <c r="W10" s="7"/>
    </row>
    <row r="11" spans="2:48" x14ac:dyDescent="0.25">
      <c r="C11" s="120" t="s">
        <v>80</v>
      </c>
      <c r="D11" s="121">
        <v>0.42414874868315777</v>
      </c>
      <c r="J11" s="7"/>
      <c r="K11" s="7">
        <f>SUM(K4:K10)</f>
        <v>9140</v>
      </c>
      <c r="L11" s="55">
        <v>1</v>
      </c>
      <c r="N11" s="7"/>
      <c r="O11" s="7"/>
      <c r="P11" s="7">
        <v>1</v>
      </c>
      <c r="Q11" s="7">
        <v>1</v>
      </c>
      <c r="R11" s="7">
        <v>1130</v>
      </c>
      <c r="S11" s="55">
        <f t="shared" si="2"/>
        <v>0.12363238512035012</v>
      </c>
      <c r="T11" s="7"/>
      <c r="U11" s="7"/>
      <c r="V11" s="7"/>
      <c r="W11" s="7"/>
    </row>
    <row r="12" spans="2:48" x14ac:dyDescent="0.25">
      <c r="C12" s="120" t="s">
        <v>82</v>
      </c>
      <c r="D12" s="121">
        <v>0.37909219847111997</v>
      </c>
      <c r="N12" s="7"/>
      <c r="O12" s="7"/>
      <c r="P12" s="7">
        <v>2</v>
      </c>
      <c r="Q12" s="7">
        <v>1</v>
      </c>
      <c r="R12" s="7">
        <v>82</v>
      </c>
      <c r="S12" s="55">
        <f t="shared" si="2"/>
        <v>8.9715536105032818E-3</v>
      </c>
      <c r="T12" s="7"/>
      <c r="U12" s="7"/>
      <c r="V12" s="7"/>
      <c r="W12" s="7"/>
    </row>
    <row r="13" spans="2:48" x14ac:dyDescent="0.25">
      <c r="C13" s="120" t="s">
        <v>79</v>
      </c>
      <c r="D13" s="121">
        <v>0.34847191421435947</v>
      </c>
      <c r="N13" s="7"/>
      <c r="O13" s="7"/>
      <c r="P13" s="7">
        <v>1</v>
      </c>
      <c r="Q13" s="7">
        <v>2</v>
      </c>
      <c r="R13" s="7">
        <v>70</v>
      </c>
      <c r="S13" s="55">
        <f t="shared" si="2"/>
        <v>7.658643326039387E-3</v>
      </c>
      <c r="T13" s="7"/>
      <c r="U13" s="7"/>
      <c r="V13" s="7"/>
      <c r="W13" s="7"/>
    </row>
    <row r="14" spans="2:48" ht="21" x14ac:dyDescent="0.35">
      <c r="C14" s="120" t="s">
        <v>76</v>
      </c>
      <c r="D14" s="121">
        <v>0.29722235578814815</v>
      </c>
      <c r="N14" s="7"/>
      <c r="O14" s="7"/>
      <c r="P14" s="7">
        <v>2</v>
      </c>
      <c r="Q14" s="7">
        <v>0</v>
      </c>
      <c r="R14" s="7">
        <v>52</v>
      </c>
      <c r="S14" s="55">
        <f t="shared" si="2"/>
        <v>5.6892778993435445E-3</v>
      </c>
      <c r="T14" s="7"/>
      <c r="U14" s="7"/>
      <c r="V14" s="7"/>
      <c r="W14" s="7"/>
      <c r="AI14" s="66">
        <v>6</v>
      </c>
    </row>
    <row r="15" spans="2:48" x14ac:dyDescent="0.25">
      <c r="C15" s="120" t="s">
        <v>78</v>
      </c>
      <c r="D15" s="121">
        <v>0.29543880901278624</v>
      </c>
      <c r="N15" s="7"/>
      <c r="O15" s="7"/>
      <c r="P15" s="7">
        <v>0</v>
      </c>
      <c r="Q15" s="7">
        <v>2</v>
      </c>
      <c r="R15" s="7">
        <v>179</v>
      </c>
      <c r="S15" s="55">
        <f t="shared" si="2"/>
        <v>1.9584245076586432E-2</v>
      </c>
      <c r="T15" s="7"/>
      <c r="U15" s="7"/>
      <c r="V15" s="7"/>
      <c r="W15" s="7"/>
      <c r="Z15" t="s">
        <v>114</v>
      </c>
    </row>
    <row r="16" spans="2:48" x14ac:dyDescent="0.25">
      <c r="C16" s="120" t="s">
        <v>77</v>
      </c>
      <c r="D16" s="121">
        <v>0.29409527885738546</v>
      </c>
      <c r="N16" s="7"/>
      <c r="O16" s="7"/>
      <c r="P16" s="7"/>
      <c r="Q16" s="7"/>
      <c r="R16" s="7">
        <f>SUM(R8:R15)</f>
        <v>9140</v>
      </c>
      <c r="S16" s="68">
        <f t="shared" si="2"/>
        <v>1</v>
      </c>
      <c r="T16" s="7"/>
      <c r="U16" s="7"/>
      <c r="V16" s="7"/>
      <c r="W16" s="7"/>
      <c r="Z16">
        <v>9126</v>
      </c>
      <c r="AA16" s="26">
        <f>+Z16/K11</f>
        <v>0.9984682713347921</v>
      </c>
      <c r="AK16" s="39" t="s">
        <v>0</v>
      </c>
      <c r="AL16" s="39" t="s">
        <v>85</v>
      </c>
      <c r="AQ16" t="s">
        <v>0</v>
      </c>
      <c r="AR16" s="149" t="s">
        <v>172</v>
      </c>
      <c r="AS16" s="150" t="s">
        <v>176</v>
      </c>
      <c r="AT16" t="s">
        <v>173</v>
      </c>
      <c r="AU16" t="s">
        <v>175</v>
      </c>
      <c r="AV16" s="129" t="s">
        <v>174</v>
      </c>
    </row>
    <row r="17" spans="3:48" x14ac:dyDescent="0.25">
      <c r="C17" s="120" t="s">
        <v>81</v>
      </c>
      <c r="D17" s="121">
        <v>0.23447388672273681</v>
      </c>
      <c r="N17" s="7"/>
      <c r="O17" s="7"/>
      <c r="P17" s="7"/>
      <c r="Q17" s="7"/>
      <c r="R17" s="7"/>
      <c r="S17" s="7"/>
      <c r="T17" s="7"/>
      <c r="U17" s="7"/>
      <c r="V17" s="7"/>
      <c r="W17" s="7"/>
      <c r="Z17">
        <v>14</v>
      </c>
      <c r="AK17" s="41" t="s">
        <v>5</v>
      </c>
      <c r="AL17">
        <v>757</v>
      </c>
      <c r="AM17" s="21">
        <f>+AL17/$AL$22</f>
        <v>8.2822757111597381E-2</v>
      </c>
      <c r="AQ17" s="41" t="s">
        <v>5</v>
      </c>
      <c r="AR17" s="145">
        <v>757</v>
      </c>
      <c r="AS17" s="131">
        <v>8.2822757111597381E-2</v>
      </c>
      <c r="AT17" s="151">
        <v>2802</v>
      </c>
      <c r="AU17" s="130">
        <v>8.4293492975542256E-2</v>
      </c>
      <c r="AV17" s="132">
        <f>+AU17-AS17</f>
        <v>1.4707358639448748E-3</v>
      </c>
    </row>
    <row r="18" spans="3:48" x14ac:dyDescent="0.25">
      <c r="C18" s="120" t="s">
        <v>47</v>
      </c>
      <c r="D18" s="121">
        <v>0.15581892332132091</v>
      </c>
      <c r="N18" s="7"/>
      <c r="O18" s="7"/>
      <c r="P18" s="7"/>
      <c r="Q18" s="7"/>
      <c r="R18" s="7"/>
      <c r="S18" s="7"/>
      <c r="T18" s="7"/>
      <c r="U18" s="7"/>
      <c r="V18" s="7"/>
      <c r="W18" s="7"/>
      <c r="AK18" s="41" t="s">
        <v>6</v>
      </c>
      <c r="AL18">
        <v>102</v>
      </c>
      <c r="AM18" s="21">
        <f t="shared" ref="AM18:AM22" si="3">+AL18/$AL$22</f>
        <v>1.1159737417943107E-2</v>
      </c>
      <c r="AQ18" s="133" t="s">
        <v>6</v>
      </c>
      <c r="AR18" s="146">
        <v>102</v>
      </c>
      <c r="AS18" s="134">
        <v>1.1159737417943107E-2</v>
      </c>
      <c r="AT18" s="152">
        <v>379</v>
      </c>
      <c r="AU18" s="135">
        <v>1.1401582383201467E-2</v>
      </c>
      <c r="AV18" s="136">
        <f t="shared" ref="AV18:AV21" si="4">+AU18-AS18</f>
        <v>2.4184496525836083E-4</v>
      </c>
    </row>
    <row r="19" spans="3:48" x14ac:dyDescent="0.25">
      <c r="C19" s="120" t="s">
        <v>44</v>
      </c>
      <c r="D19" s="121">
        <v>0.15562599078574993</v>
      </c>
      <c r="N19" s="7"/>
      <c r="O19" s="7"/>
      <c r="P19" s="7"/>
      <c r="Q19" s="7"/>
      <c r="R19" s="7"/>
      <c r="S19" s="7"/>
      <c r="T19" s="7"/>
      <c r="U19" s="7"/>
      <c r="V19" s="7"/>
      <c r="W19" s="7"/>
      <c r="AK19" s="41" t="s">
        <v>2</v>
      </c>
      <c r="AL19">
        <v>4642</v>
      </c>
      <c r="AM19" s="21">
        <f t="shared" si="3"/>
        <v>0.50787746170678338</v>
      </c>
      <c r="AQ19" s="41" t="s">
        <v>2</v>
      </c>
      <c r="AR19" s="145">
        <v>4642</v>
      </c>
      <c r="AS19" s="131">
        <v>0.50787746170678338</v>
      </c>
      <c r="AT19" s="151">
        <v>16861</v>
      </c>
      <c r="AU19" s="130">
        <v>0.50723504106374662</v>
      </c>
      <c r="AV19" s="132">
        <f t="shared" si="4"/>
        <v>-6.4242064303676738E-4</v>
      </c>
    </row>
    <row r="20" spans="3:48" x14ac:dyDescent="0.25">
      <c r="C20" s="120" t="s">
        <v>73</v>
      </c>
      <c r="D20" s="121">
        <v>0.15526308173651693</v>
      </c>
      <c r="N20" s="7"/>
      <c r="O20" s="7"/>
      <c r="P20" s="7"/>
      <c r="Q20" s="7"/>
      <c r="R20" s="7"/>
      <c r="S20" s="7"/>
      <c r="T20" s="7"/>
      <c r="U20" s="7"/>
      <c r="V20" s="7"/>
      <c r="W20" s="7"/>
      <c r="AK20" s="41" t="s">
        <v>4</v>
      </c>
      <c r="AL20">
        <v>1489</v>
      </c>
      <c r="AM20" s="21">
        <f t="shared" si="3"/>
        <v>0.16291028446389497</v>
      </c>
      <c r="AQ20" s="133" t="s">
        <v>4</v>
      </c>
      <c r="AR20" s="146">
        <v>1489</v>
      </c>
      <c r="AS20" s="134">
        <v>0.16291028446389497</v>
      </c>
      <c r="AT20" s="152">
        <v>5506</v>
      </c>
      <c r="AU20" s="135">
        <v>0.16563881953009837</v>
      </c>
      <c r="AV20" s="136">
        <f t="shared" si="4"/>
        <v>2.728535066203408E-3</v>
      </c>
    </row>
    <row r="21" spans="3:48" x14ac:dyDescent="0.25">
      <c r="C21" s="120" t="s">
        <v>49</v>
      </c>
      <c r="D21" s="121">
        <v>0.14882799630953567</v>
      </c>
      <c r="N21" s="7"/>
      <c r="O21" s="7"/>
      <c r="P21" s="7"/>
      <c r="Q21" s="7"/>
      <c r="R21" s="7"/>
      <c r="S21" s="7"/>
      <c r="T21" s="7"/>
      <c r="U21" s="7"/>
      <c r="V21" s="7"/>
      <c r="W21" s="7"/>
      <c r="Z21" s="23" t="s">
        <v>96</v>
      </c>
      <c r="AA21" t="s">
        <v>115</v>
      </c>
      <c r="AB21" t="s">
        <v>71</v>
      </c>
      <c r="AC21" t="s">
        <v>95</v>
      </c>
      <c r="AK21" s="41" t="s">
        <v>3</v>
      </c>
      <c r="AL21">
        <v>2150</v>
      </c>
      <c r="AM21" s="21">
        <f t="shared" si="3"/>
        <v>0.23522975929978118</v>
      </c>
      <c r="AQ21" s="137" t="s">
        <v>3</v>
      </c>
      <c r="AR21" s="147">
        <v>2150</v>
      </c>
      <c r="AS21" s="138">
        <v>0.23522975929978118</v>
      </c>
      <c r="AT21" s="153">
        <v>7693</v>
      </c>
      <c r="AU21" s="139">
        <v>0.23143106404741132</v>
      </c>
      <c r="AV21" s="140">
        <f t="shared" si="4"/>
        <v>-3.7986952523698658E-3</v>
      </c>
    </row>
    <row r="22" spans="3:48" x14ac:dyDescent="0.25">
      <c r="C22" s="120" t="s">
        <v>48</v>
      </c>
      <c r="D22" s="121">
        <v>0.13904604906518642</v>
      </c>
      <c r="N22" s="7"/>
      <c r="O22" s="7"/>
      <c r="P22" s="7"/>
      <c r="Q22" s="7"/>
      <c r="R22" s="7"/>
      <c r="S22" s="7"/>
      <c r="T22" s="7"/>
      <c r="U22" s="7"/>
      <c r="V22" s="7"/>
      <c r="W22" s="7"/>
      <c r="Z22" s="23">
        <v>9140</v>
      </c>
      <c r="AA22">
        <v>5947</v>
      </c>
      <c r="AB22">
        <v>12954</v>
      </c>
      <c r="AC22">
        <v>5200</v>
      </c>
      <c r="AE22">
        <f>SUM(Z22:AC22)</f>
        <v>33241</v>
      </c>
      <c r="AK22" s="72" t="s">
        <v>86</v>
      </c>
      <c r="AL22" s="73">
        <v>9140</v>
      </c>
      <c r="AM22" s="21">
        <f t="shared" si="3"/>
        <v>1</v>
      </c>
      <c r="AQ22" s="141" t="s">
        <v>86</v>
      </c>
      <c r="AR22" s="148">
        <v>9140</v>
      </c>
      <c r="AS22" s="142">
        <f>SUBTOTAL(109,AS17:AS21)</f>
        <v>1</v>
      </c>
      <c r="AT22" s="154">
        <v>33241</v>
      </c>
      <c r="AU22" s="143">
        <f>SUBTOTAL(109,AU17:AU21)</f>
        <v>1</v>
      </c>
      <c r="AV22" s="144">
        <f>SUM(AV17:AV21)</f>
        <v>1.0408340855860843E-17</v>
      </c>
    </row>
    <row r="23" spans="3:48" x14ac:dyDescent="0.25">
      <c r="C23" s="120" t="s">
        <v>46</v>
      </c>
      <c r="D23" s="121">
        <v>4.2078989125737203E-2</v>
      </c>
      <c r="N23" s="7"/>
      <c r="O23" s="7"/>
      <c r="P23" s="7"/>
      <c r="Q23" s="7"/>
      <c r="R23" s="7"/>
      <c r="S23" s="7"/>
      <c r="T23" s="7"/>
      <c r="U23" s="7"/>
      <c r="V23" s="7"/>
      <c r="W23" s="7"/>
      <c r="Z23" s="71">
        <f>+Z22/$AE$22</f>
        <v>0.27496164375319637</v>
      </c>
      <c r="AA23" s="21">
        <f t="shared" ref="AA23:AC23" si="5">+AA22/$AE$22</f>
        <v>0.17890556842453598</v>
      </c>
      <c r="AB23" s="21">
        <f t="shared" si="5"/>
        <v>0.38969946752504436</v>
      </c>
      <c r="AC23" s="21">
        <f t="shared" si="5"/>
        <v>0.15643332029722332</v>
      </c>
    </row>
    <row r="24" spans="3:48" x14ac:dyDescent="0.25">
      <c r="C24" s="120" t="s">
        <v>45</v>
      </c>
      <c r="D24" s="121">
        <v>3.414811395011013E-2</v>
      </c>
      <c r="J24" t="s">
        <v>100</v>
      </c>
      <c r="K24" t="s">
        <v>127</v>
      </c>
      <c r="N24" s="7"/>
      <c r="O24" s="7"/>
      <c r="P24" s="7"/>
      <c r="Q24" s="7"/>
      <c r="R24" s="7"/>
      <c r="S24" s="7"/>
      <c r="T24" s="7"/>
      <c r="U24" s="7"/>
      <c r="V24" s="7"/>
      <c r="W24" s="7"/>
      <c r="Z24" s="23"/>
    </row>
    <row r="25" spans="3:48" x14ac:dyDescent="0.25">
      <c r="C25" s="120" t="s">
        <v>69</v>
      </c>
      <c r="D25" s="121">
        <v>-1.0889025337353034E-2</v>
      </c>
      <c r="J25">
        <v>20</v>
      </c>
      <c r="K25">
        <v>174</v>
      </c>
      <c r="L25" s="25">
        <f>+K25/$K$32</f>
        <v>5.2344995637917027E-3</v>
      </c>
      <c r="N25" s="7"/>
      <c r="O25" s="7"/>
      <c r="P25" s="7"/>
      <c r="Q25" s="7"/>
      <c r="R25" s="7"/>
      <c r="S25" s="7"/>
      <c r="T25" s="7"/>
      <c r="U25" s="7"/>
      <c r="V25" s="7"/>
      <c r="W25" s="7"/>
      <c r="AK25" t="s">
        <v>0</v>
      </c>
      <c r="AL25" t="s">
        <v>129</v>
      </c>
    </row>
    <row r="26" spans="3:48" x14ac:dyDescent="0.25">
      <c r="C26" s="120" t="s">
        <v>41</v>
      </c>
      <c r="D26" s="121">
        <v>-1.6346706712960068E-2</v>
      </c>
      <c r="J26">
        <v>30</v>
      </c>
      <c r="K26">
        <v>3137</v>
      </c>
      <c r="L26" s="25">
        <f t="shared" ref="L26:L32" si="6">+K26/$K$32</f>
        <v>9.4371408802382595E-2</v>
      </c>
      <c r="N26" s="7"/>
      <c r="O26" s="7"/>
      <c r="P26" s="7"/>
      <c r="Q26" s="7"/>
      <c r="R26" s="7"/>
      <c r="S26" s="7"/>
      <c r="T26" s="7"/>
      <c r="U26" s="7"/>
      <c r="V26" s="7"/>
      <c r="W26" s="7"/>
      <c r="AK26" t="s">
        <v>5</v>
      </c>
      <c r="AL26">
        <v>2802</v>
      </c>
      <c r="AM26" s="25">
        <f>+AL26/$AL$31</f>
        <v>8.4293492975542256E-2</v>
      </c>
    </row>
    <row r="27" spans="3:48" x14ac:dyDescent="0.25">
      <c r="C27" s="120" t="s">
        <v>25</v>
      </c>
      <c r="D27" s="121">
        <v>-1.8783711107312338E-2</v>
      </c>
      <c r="J27">
        <v>40</v>
      </c>
      <c r="K27">
        <v>8065</v>
      </c>
      <c r="L27" s="25">
        <f t="shared" si="6"/>
        <v>0.24262206311482806</v>
      </c>
      <c r="N27" s="7"/>
      <c r="O27" s="7"/>
      <c r="P27" s="7"/>
      <c r="Q27" s="7"/>
      <c r="R27" s="7"/>
      <c r="S27" s="7"/>
      <c r="T27" s="7"/>
      <c r="U27" s="7"/>
      <c r="V27" s="7"/>
      <c r="W27" s="7"/>
      <c r="AK27" t="s">
        <v>6</v>
      </c>
      <c r="AL27">
        <v>379</v>
      </c>
      <c r="AM27" s="25">
        <f t="shared" ref="AM27:AM31" si="7">+AL27/$AL$31</f>
        <v>1.1401582383201467E-2</v>
      </c>
    </row>
    <row r="28" spans="3:48" ht="16.5" thickBot="1" x14ac:dyDescent="0.3">
      <c r="C28" s="120" t="s">
        <v>50</v>
      </c>
      <c r="D28" s="121">
        <v>-5.6128223749178772E-2</v>
      </c>
      <c r="J28">
        <v>50</v>
      </c>
      <c r="K28">
        <v>9612</v>
      </c>
      <c r="L28" s="25">
        <f t="shared" si="6"/>
        <v>0.28916097590325202</v>
      </c>
      <c r="N28" s="7"/>
      <c r="O28" s="7"/>
      <c r="P28" s="7"/>
      <c r="Q28" s="7"/>
      <c r="R28" s="7"/>
      <c r="S28" s="7"/>
      <c r="T28" s="7"/>
      <c r="U28" s="7"/>
      <c r="V28" s="7"/>
      <c r="W28" s="7"/>
      <c r="AK28" t="s">
        <v>2</v>
      </c>
      <c r="AL28">
        <v>16861</v>
      </c>
      <c r="AM28" s="25">
        <f t="shared" si="7"/>
        <v>0.50723504106374662</v>
      </c>
    </row>
    <row r="29" spans="3:48" x14ac:dyDescent="0.25">
      <c r="C29" s="120" t="s">
        <v>19</v>
      </c>
      <c r="D29" s="121">
        <v>-0.15547731194565956</v>
      </c>
      <c r="J29">
        <v>60</v>
      </c>
      <c r="K29">
        <v>7806</v>
      </c>
      <c r="L29" s="25">
        <f t="shared" si="6"/>
        <v>0.2348304804307933</v>
      </c>
      <c r="N29" s="7"/>
      <c r="O29" s="7"/>
      <c r="P29" s="74" t="s">
        <v>111</v>
      </c>
      <c r="Q29" s="76" t="s">
        <v>110</v>
      </c>
      <c r="R29" s="76" t="s">
        <v>112</v>
      </c>
      <c r="S29" s="77" t="s">
        <v>39</v>
      </c>
      <c r="T29" s="7"/>
      <c r="U29" s="7"/>
      <c r="V29" s="7"/>
      <c r="W29" s="7"/>
      <c r="AK29" t="s">
        <v>4</v>
      </c>
      <c r="AL29">
        <v>5506</v>
      </c>
      <c r="AM29" s="25">
        <f t="shared" si="7"/>
        <v>0.16563881953009837</v>
      </c>
    </row>
    <row r="30" spans="3:48" x14ac:dyDescent="0.25">
      <c r="C30" s="120" t="s">
        <v>74</v>
      </c>
      <c r="D30" s="121">
        <v>-0.19185774124538346</v>
      </c>
      <c r="J30">
        <v>70</v>
      </c>
      <c r="K30">
        <v>4260</v>
      </c>
      <c r="L30" s="25">
        <f t="shared" si="6"/>
        <v>0.12815498932041755</v>
      </c>
      <c r="N30" s="7"/>
      <c r="O30" s="7"/>
      <c r="P30" s="78">
        <v>0</v>
      </c>
      <c r="Q30" s="79">
        <v>0</v>
      </c>
      <c r="R30" s="79">
        <v>11162</v>
      </c>
      <c r="S30" s="80">
        <f>+R30/$R$38</f>
        <v>0.33579013868415514</v>
      </c>
      <c r="T30" s="7"/>
      <c r="U30" s="7"/>
      <c r="V30" s="7"/>
      <c r="W30" s="7"/>
      <c r="AK30" t="s">
        <v>3</v>
      </c>
      <c r="AL30">
        <v>7693</v>
      </c>
      <c r="AM30" s="25">
        <f t="shared" si="7"/>
        <v>0.23143106404741132</v>
      </c>
    </row>
    <row r="31" spans="3:48" ht="16.5" thickBot="1" x14ac:dyDescent="0.3">
      <c r="C31" s="122" t="s">
        <v>72</v>
      </c>
      <c r="D31" s="123">
        <v>-0.3618433225174571</v>
      </c>
      <c r="J31">
        <v>80</v>
      </c>
      <c r="K31">
        <v>187</v>
      </c>
      <c r="L31" s="25">
        <f t="shared" si="6"/>
        <v>5.6255828645347611E-3</v>
      </c>
      <c r="N31" s="7"/>
      <c r="O31" s="7"/>
      <c r="P31" s="81">
        <v>1</v>
      </c>
      <c r="Q31" s="82">
        <v>0</v>
      </c>
      <c r="R31" s="82">
        <v>4699</v>
      </c>
      <c r="S31" s="80">
        <f t="shared" ref="S31:S38" si="8">+R31/$R$38</f>
        <v>0.14136157155320236</v>
      </c>
      <c r="T31" s="7"/>
      <c r="U31" s="7"/>
      <c r="V31" s="7"/>
      <c r="W31" s="7"/>
      <c r="AK31" t="s">
        <v>86</v>
      </c>
      <c r="AL31">
        <v>33241</v>
      </c>
      <c r="AM31" s="25">
        <f t="shared" si="7"/>
        <v>1</v>
      </c>
    </row>
    <row r="32" spans="3:48" x14ac:dyDescent="0.25">
      <c r="D32" s="7"/>
      <c r="K32" s="23">
        <f>SUM(K25:K31)</f>
        <v>33241</v>
      </c>
      <c r="L32" s="21">
        <f t="shared" si="6"/>
        <v>1</v>
      </c>
      <c r="N32" s="7"/>
      <c r="O32" s="7"/>
      <c r="P32" s="78">
        <v>0</v>
      </c>
      <c r="Q32" s="79">
        <v>1</v>
      </c>
      <c r="R32" s="79">
        <v>11624</v>
      </c>
      <c r="S32" s="80">
        <f t="shared" si="8"/>
        <v>0.34968863752594687</v>
      </c>
      <c r="T32" s="7"/>
      <c r="U32" s="7"/>
      <c r="V32" s="7"/>
      <c r="W32" s="7"/>
    </row>
    <row r="33" spans="2:23" x14ac:dyDescent="0.25">
      <c r="N33" s="7"/>
      <c r="O33" s="7"/>
      <c r="P33" s="81">
        <v>1</v>
      </c>
      <c r="Q33" s="82">
        <v>1</v>
      </c>
      <c r="R33" s="82">
        <v>4406</v>
      </c>
      <c r="S33" s="80">
        <f t="shared" si="8"/>
        <v>0.13254715562107036</v>
      </c>
      <c r="T33" s="7"/>
      <c r="U33" s="7"/>
      <c r="V33" s="7"/>
      <c r="W33" s="7"/>
    </row>
    <row r="34" spans="2:23" x14ac:dyDescent="0.25">
      <c r="N34" s="7"/>
      <c r="O34" s="7"/>
      <c r="P34" s="78">
        <v>2</v>
      </c>
      <c r="Q34" s="79">
        <v>1</v>
      </c>
      <c r="R34" s="79">
        <v>308</v>
      </c>
      <c r="S34" s="80">
        <f t="shared" si="8"/>
        <v>9.2656658945278417E-3</v>
      </c>
      <c r="T34" s="7"/>
      <c r="U34" s="67"/>
      <c r="V34" s="7"/>
      <c r="W34" s="7"/>
    </row>
    <row r="35" spans="2:23" x14ac:dyDescent="0.25">
      <c r="J35" t="s">
        <v>100</v>
      </c>
      <c r="K35" t="s">
        <v>128</v>
      </c>
      <c r="N35" s="7"/>
      <c r="O35" s="7"/>
      <c r="P35" s="81">
        <v>1</v>
      </c>
      <c r="Q35" s="82">
        <v>2</v>
      </c>
      <c r="R35" s="82">
        <v>311</v>
      </c>
      <c r="S35" s="80">
        <f t="shared" si="8"/>
        <v>9.3559158870070089E-3</v>
      </c>
      <c r="T35" s="7"/>
      <c r="U35" s="67"/>
      <c r="V35" s="7"/>
      <c r="W35" s="7"/>
    </row>
    <row r="36" spans="2:23" x14ac:dyDescent="0.25">
      <c r="J36">
        <v>20</v>
      </c>
      <c r="K36">
        <v>75</v>
      </c>
      <c r="L36" s="25">
        <f>+K36/$K$43</f>
        <v>5.7897174617878647E-3</v>
      </c>
      <c r="P36" s="78">
        <v>2</v>
      </c>
      <c r="Q36" s="79">
        <v>0</v>
      </c>
      <c r="R36" s="79">
        <v>161</v>
      </c>
      <c r="S36" s="80">
        <f t="shared" si="8"/>
        <v>4.8434162630486451E-3</v>
      </c>
    </row>
    <row r="37" spans="2:23" x14ac:dyDescent="0.25">
      <c r="J37">
        <v>30</v>
      </c>
      <c r="K37">
        <v>1310</v>
      </c>
      <c r="L37" s="25">
        <f t="shared" ref="L37:L43" si="9">+K37/$K$43</f>
        <v>0.10112706499922804</v>
      </c>
      <c r="P37" s="81">
        <v>0</v>
      </c>
      <c r="Q37" s="82">
        <v>2</v>
      </c>
      <c r="R37" s="82">
        <v>570</v>
      </c>
      <c r="S37" s="80">
        <f t="shared" si="8"/>
        <v>1.7147498571041787E-2</v>
      </c>
    </row>
    <row r="38" spans="2:23" ht="16.5" thickBot="1" x14ac:dyDescent="0.3">
      <c r="J38">
        <v>40</v>
      </c>
      <c r="K38">
        <v>3172</v>
      </c>
      <c r="L38" s="25">
        <f t="shared" si="9"/>
        <v>0.24486645051721476</v>
      </c>
      <c r="P38" s="83"/>
      <c r="Q38" s="84"/>
      <c r="R38" s="84">
        <f>SUM(R30:R37)</f>
        <v>33241</v>
      </c>
      <c r="S38" s="80">
        <f t="shared" si="8"/>
        <v>1</v>
      </c>
    </row>
    <row r="39" spans="2:23" x14ac:dyDescent="0.25">
      <c r="J39">
        <v>50</v>
      </c>
      <c r="K39">
        <v>3647</v>
      </c>
      <c r="L39" s="25">
        <f t="shared" si="9"/>
        <v>0.28153466110853792</v>
      </c>
    </row>
    <row r="40" spans="2:23" x14ac:dyDescent="0.25">
      <c r="J40">
        <v>60</v>
      </c>
      <c r="K40">
        <v>3003</v>
      </c>
      <c r="L40" s="25">
        <f t="shared" si="9"/>
        <v>0.23182028716998609</v>
      </c>
    </row>
    <row r="41" spans="2:23" x14ac:dyDescent="0.25">
      <c r="J41">
        <v>70</v>
      </c>
      <c r="K41">
        <v>1676</v>
      </c>
      <c r="L41" s="25">
        <f t="shared" si="9"/>
        <v>0.12938088621275282</v>
      </c>
    </row>
    <row r="42" spans="2:23" x14ac:dyDescent="0.25">
      <c r="J42">
        <v>80</v>
      </c>
      <c r="K42">
        <v>71</v>
      </c>
      <c r="L42" s="25">
        <f t="shared" si="9"/>
        <v>5.4809325304925119E-3</v>
      </c>
    </row>
    <row r="43" spans="2:23" x14ac:dyDescent="0.25">
      <c r="K43">
        <f>SUM(K36:K42)</f>
        <v>12954</v>
      </c>
      <c r="L43" s="25">
        <f t="shared" si="9"/>
        <v>1</v>
      </c>
    </row>
    <row r="48" spans="2:23" x14ac:dyDescent="0.25">
      <c r="B48" s="7" t="s">
        <v>70</v>
      </c>
      <c r="C48" s="7">
        <v>1.0000000000000002</v>
      </c>
    </row>
    <row r="49" spans="2:5" x14ac:dyDescent="0.25">
      <c r="B49" s="8" t="s">
        <v>75</v>
      </c>
      <c r="C49" s="128">
        <v>0.54224980791984012</v>
      </c>
    </row>
    <row r="50" spans="2:5" x14ac:dyDescent="0.25">
      <c r="B50" s="7" t="s">
        <v>83</v>
      </c>
      <c r="C50" s="128">
        <v>0.50271310243678813</v>
      </c>
    </row>
    <row r="51" spans="2:5" x14ac:dyDescent="0.25">
      <c r="B51" s="8" t="s">
        <v>21</v>
      </c>
      <c r="C51" s="128">
        <v>0.45070205766426052</v>
      </c>
    </row>
    <row r="52" spans="2:5" x14ac:dyDescent="0.25">
      <c r="B52" s="7" t="s">
        <v>80</v>
      </c>
      <c r="C52" s="128">
        <v>0.42414874868315777</v>
      </c>
    </row>
    <row r="53" spans="2:5" x14ac:dyDescent="0.25">
      <c r="B53" s="8" t="s">
        <v>82</v>
      </c>
      <c r="C53" s="128">
        <v>0.37909219847111997</v>
      </c>
    </row>
    <row r="54" spans="2:5" x14ac:dyDescent="0.25">
      <c r="B54" s="7" t="s">
        <v>79</v>
      </c>
      <c r="C54" s="128">
        <v>0.34847191421435947</v>
      </c>
    </row>
    <row r="55" spans="2:5" x14ac:dyDescent="0.25">
      <c r="B55" s="8" t="s">
        <v>76</v>
      </c>
      <c r="C55" s="128">
        <v>0.29722235578814815</v>
      </c>
    </row>
    <row r="56" spans="2:5" x14ac:dyDescent="0.25">
      <c r="B56" s="7" t="s">
        <v>78</v>
      </c>
      <c r="C56" s="128">
        <v>0.29543880901278624</v>
      </c>
    </row>
    <row r="57" spans="2:5" x14ac:dyDescent="0.25">
      <c r="B57" s="8" t="s">
        <v>77</v>
      </c>
      <c r="C57" s="128">
        <v>0.29409527885738546</v>
      </c>
    </row>
    <row r="58" spans="2:5" x14ac:dyDescent="0.25">
      <c r="B58" s="7" t="s">
        <v>81</v>
      </c>
      <c r="C58" s="128">
        <v>0.23447388672273681</v>
      </c>
    </row>
    <row r="59" spans="2:5" x14ac:dyDescent="0.25">
      <c r="B59" s="8" t="s">
        <v>47</v>
      </c>
      <c r="C59" s="128">
        <v>0.15581892332132091</v>
      </c>
    </row>
    <row r="60" spans="2:5" x14ac:dyDescent="0.25">
      <c r="B60" s="7" t="s">
        <v>44</v>
      </c>
      <c r="C60" s="128">
        <v>0.15562599078574993</v>
      </c>
      <c r="E60" s="6"/>
    </row>
    <row r="61" spans="2:5" x14ac:dyDescent="0.25">
      <c r="B61" s="8" t="s">
        <v>73</v>
      </c>
      <c r="C61" s="128">
        <v>0.15526308173651693</v>
      </c>
    </row>
    <row r="62" spans="2:5" x14ac:dyDescent="0.25">
      <c r="B62" s="7" t="s">
        <v>49</v>
      </c>
      <c r="C62" s="128">
        <v>0.14882799630953567</v>
      </c>
    </row>
    <row r="63" spans="2:5" x14ac:dyDescent="0.25">
      <c r="B63" s="8" t="s">
        <v>48</v>
      </c>
      <c r="C63" s="128">
        <v>0.13904604906518642</v>
      </c>
    </row>
    <row r="64" spans="2:5" x14ac:dyDescent="0.25">
      <c r="B64" s="7" t="s">
        <v>46</v>
      </c>
      <c r="C64" s="128">
        <v>4.2078989125737203E-2</v>
      </c>
    </row>
    <row r="65" spans="2:3" x14ac:dyDescent="0.25">
      <c r="B65" s="8" t="s">
        <v>45</v>
      </c>
      <c r="C65" s="128">
        <v>3.414811395011013E-2</v>
      </c>
    </row>
    <row r="66" spans="2:3" x14ac:dyDescent="0.25">
      <c r="B66" s="7" t="s">
        <v>69</v>
      </c>
      <c r="C66" s="128">
        <v>-1.0889025337353034E-2</v>
      </c>
    </row>
    <row r="67" spans="2:3" x14ac:dyDescent="0.25">
      <c r="B67" s="8" t="s">
        <v>41</v>
      </c>
      <c r="C67" s="128">
        <v>-1.6346706712960068E-2</v>
      </c>
    </row>
    <row r="68" spans="2:3" x14ac:dyDescent="0.25">
      <c r="B68" s="7" t="s">
        <v>25</v>
      </c>
      <c r="C68" s="128">
        <v>-1.8783711107312338E-2</v>
      </c>
    </row>
    <row r="69" spans="2:3" x14ac:dyDescent="0.25">
      <c r="B69" s="8" t="s">
        <v>50</v>
      </c>
      <c r="C69" s="128">
        <v>-5.6128223749178772E-2</v>
      </c>
    </row>
    <row r="70" spans="2:3" x14ac:dyDescent="0.25">
      <c r="B70" s="7" t="s">
        <v>19</v>
      </c>
      <c r="C70" s="128">
        <v>-0.15547731194565956</v>
      </c>
    </row>
    <row r="71" spans="2:3" x14ac:dyDescent="0.25">
      <c r="B71" s="8" t="s">
        <v>74</v>
      </c>
      <c r="C71" s="128">
        <v>-0.19185774124538346</v>
      </c>
    </row>
    <row r="72" spans="2:3" x14ac:dyDescent="0.25">
      <c r="B72" s="7" t="s">
        <v>72</v>
      </c>
      <c r="C72" s="128">
        <v>-0.3618433225174571</v>
      </c>
    </row>
  </sheetData>
  <mergeCells count="3">
    <mergeCell ref="C2:H2"/>
    <mergeCell ref="AL3:AM3"/>
    <mergeCell ref="AN3:AO3"/>
  </mergeCells>
  <conditionalFormatting sqref="B48:C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C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D3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3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3:AC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:AE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C168F-61AD-483D-9F25-92C586A4A99B}">
  <sheetPr>
    <tabColor theme="4" tint="0.39997558519241921"/>
  </sheetPr>
  <dimension ref="A1:BK2238"/>
  <sheetViews>
    <sheetView workbookViewId="0">
      <selection activeCell="AH36" sqref="AH36"/>
    </sheetView>
  </sheetViews>
  <sheetFormatPr defaultColWidth="12" defaultRowHeight="15.75" x14ac:dyDescent="0.25"/>
  <cols>
    <col min="2" max="4" width="0" hidden="1" customWidth="1"/>
    <col min="5" max="5" width="13.75" customWidth="1"/>
    <col min="6" max="6" width="7.875" hidden="1" customWidth="1"/>
    <col min="7" max="7" width="4.875" customWidth="1"/>
    <col min="8" max="8" width="2.875" customWidth="1"/>
    <col min="9" max="9" width="2.375" customWidth="1"/>
    <col min="10" max="10" width="8.375" customWidth="1"/>
    <col min="12" max="17" width="0" hidden="1" customWidth="1"/>
    <col min="19" max="29" width="0" hidden="1" customWidth="1"/>
    <col min="37" max="41" width="0" hidden="1" customWidth="1"/>
    <col min="44" max="44" width="17.5" customWidth="1"/>
    <col min="45" max="45" width="8.625" customWidth="1"/>
    <col min="46" max="46" width="11.75" hidden="1" customWidth="1"/>
    <col min="47" max="47" width="8.625" hidden="1" customWidth="1"/>
    <col min="48" max="53" width="0" hidden="1" customWidth="1"/>
    <col min="54" max="54" width="10.25" customWidth="1"/>
    <col min="55" max="56" width="10" customWidth="1"/>
    <col min="57" max="58" width="10.5" customWidth="1"/>
    <col min="59" max="59" width="10.125" bestFit="1" customWidth="1"/>
    <col min="60" max="60" width="7.75" customWidth="1"/>
    <col min="61" max="61" width="6" customWidth="1"/>
    <col min="62" max="62" width="10.75" customWidth="1"/>
    <col min="63" max="63" width="9.125" customWidth="1"/>
  </cols>
  <sheetData>
    <row r="1" spans="1:63" x14ac:dyDescent="0.25">
      <c r="A1" s="46" t="s">
        <v>25</v>
      </c>
      <c r="B1" s="46" t="s">
        <v>19</v>
      </c>
      <c r="C1" s="46" t="s">
        <v>0</v>
      </c>
      <c r="D1" s="46" t="s">
        <v>11</v>
      </c>
      <c r="E1" s="46" t="s">
        <v>21</v>
      </c>
      <c r="F1" s="46"/>
      <c r="G1" s="46" t="s">
        <v>72</v>
      </c>
      <c r="H1" s="46" t="s">
        <v>73</v>
      </c>
      <c r="I1" s="46" t="s">
        <v>74</v>
      </c>
      <c r="J1" s="46" t="s">
        <v>69</v>
      </c>
      <c r="K1" s="46" t="s">
        <v>75</v>
      </c>
      <c r="L1" s="46" t="s">
        <v>76</v>
      </c>
      <c r="M1" s="46" t="s">
        <v>77</v>
      </c>
      <c r="N1" s="46" t="s">
        <v>78</v>
      </c>
      <c r="O1" s="46" t="s">
        <v>79</v>
      </c>
      <c r="P1" s="46" t="s">
        <v>80</v>
      </c>
      <c r="Q1" s="46" t="s">
        <v>81</v>
      </c>
      <c r="R1" s="46" t="s">
        <v>70</v>
      </c>
      <c r="S1" s="46" t="s">
        <v>82</v>
      </c>
      <c r="T1" s="46" t="s">
        <v>83</v>
      </c>
      <c r="U1" s="46" t="s">
        <v>50</v>
      </c>
      <c r="V1" s="46" t="s">
        <v>46</v>
      </c>
      <c r="W1" s="46" t="s">
        <v>47</v>
      </c>
      <c r="X1" s="46" t="s">
        <v>48</v>
      </c>
      <c r="Y1" s="46" t="s">
        <v>44</v>
      </c>
      <c r="Z1" s="46" t="s">
        <v>45</v>
      </c>
      <c r="AA1" s="46" t="s">
        <v>49</v>
      </c>
      <c r="AB1" s="46" t="s">
        <v>41</v>
      </c>
      <c r="AC1" s="46" t="s">
        <v>30</v>
      </c>
      <c r="AK1" s="46" t="s">
        <v>81</v>
      </c>
      <c r="AL1" s="46" t="s">
        <v>70</v>
      </c>
      <c r="AM1" s="46" t="s">
        <v>82</v>
      </c>
      <c r="AN1" s="46" t="s">
        <v>83</v>
      </c>
      <c r="AO1" s="46" t="s">
        <v>50</v>
      </c>
    </row>
    <row r="2" spans="1:63" x14ac:dyDescent="0.25">
      <c r="A2" s="47">
        <v>1826</v>
      </c>
      <c r="B2" s="47">
        <v>1970</v>
      </c>
      <c r="C2" s="47" t="s">
        <v>2</v>
      </c>
      <c r="D2" s="47" t="s">
        <v>10</v>
      </c>
      <c r="E2" s="238">
        <v>84835</v>
      </c>
      <c r="F2" s="47"/>
      <c r="G2" s="47">
        <v>0</v>
      </c>
      <c r="H2" s="47">
        <v>0</v>
      </c>
      <c r="I2" s="48">
        <v>41806</v>
      </c>
      <c r="J2" s="47">
        <v>0</v>
      </c>
      <c r="K2" s="47">
        <v>189</v>
      </c>
      <c r="L2" s="47">
        <v>104</v>
      </c>
      <c r="M2" s="47">
        <v>379</v>
      </c>
      <c r="N2" s="47">
        <v>111</v>
      </c>
      <c r="O2" s="47">
        <v>189</v>
      </c>
      <c r="P2" s="47">
        <v>218</v>
      </c>
      <c r="Q2" s="47">
        <v>1</v>
      </c>
      <c r="R2" s="47">
        <v>4</v>
      </c>
      <c r="S2" s="47">
        <v>4</v>
      </c>
      <c r="T2" s="47">
        <v>6</v>
      </c>
      <c r="U2" s="47">
        <v>1</v>
      </c>
      <c r="V2" s="47">
        <v>0</v>
      </c>
      <c r="W2" s="47">
        <v>0</v>
      </c>
      <c r="X2" s="47">
        <v>0</v>
      </c>
      <c r="Y2" s="47">
        <v>0</v>
      </c>
      <c r="Z2" s="47">
        <v>0</v>
      </c>
      <c r="AA2" s="47">
        <v>1</v>
      </c>
      <c r="AB2" s="47">
        <v>0</v>
      </c>
      <c r="AC2" s="47" t="s">
        <v>38</v>
      </c>
      <c r="AK2" s="47">
        <v>1</v>
      </c>
      <c r="AL2" s="47">
        <v>4</v>
      </c>
      <c r="AM2" s="47">
        <v>4</v>
      </c>
      <c r="AN2" s="47">
        <v>6</v>
      </c>
      <c r="AO2" s="47">
        <v>1</v>
      </c>
    </row>
    <row r="3" spans="1:63" x14ac:dyDescent="0.25">
      <c r="A3">
        <v>1</v>
      </c>
      <c r="B3">
        <v>1961</v>
      </c>
      <c r="C3" t="s">
        <v>2</v>
      </c>
      <c r="D3" t="s">
        <v>9</v>
      </c>
      <c r="E3" s="2">
        <v>57091</v>
      </c>
      <c r="G3">
        <v>0</v>
      </c>
      <c r="H3">
        <v>0</v>
      </c>
      <c r="I3" s="35">
        <v>41805</v>
      </c>
      <c r="J3">
        <v>0</v>
      </c>
      <c r="K3">
        <v>464</v>
      </c>
      <c r="L3">
        <v>5</v>
      </c>
      <c r="M3">
        <v>64</v>
      </c>
      <c r="N3">
        <v>7</v>
      </c>
      <c r="O3">
        <v>0</v>
      </c>
      <c r="P3">
        <v>37</v>
      </c>
      <c r="Q3">
        <v>1</v>
      </c>
      <c r="R3">
        <v>7</v>
      </c>
      <c r="S3">
        <v>3</v>
      </c>
      <c r="T3">
        <v>7</v>
      </c>
      <c r="U3">
        <v>5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 t="s">
        <v>37</v>
      </c>
      <c r="AK3">
        <v>1</v>
      </c>
      <c r="AL3">
        <v>7</v>
      </c>
      <c r="AM3">
        <v>3</v>
      </c>
      <c r="AN3">
        <v>7</v>
      </c>
      <c r="AO3">
        <v>5</v>
      </c>
    </row>
    <row r="4" spans="1:63" x14ac:dyDescent="0.25">
      <c r="A4" s="20">
        <v>10476</v>
      </c>
      <c r="B4" s="20">
        <v>1958</v>
      </c>
      <c r="C4" s="20" t="s">
        <v>2</v>
      </c>
      <c r="D4" s="20" t="s">
        <v>14</v>
      </c>
      <c r="E4" s="239">
        <v>67267</v>
      </c>
      <c r="F4" s="20"/>
      <c r="G4" s="20">
        <v>0</v>
      </c>
      <c r="H4" s="20">
        <v>1</v>
      </c>
      <c r="I4" s="49">
        <v>41772</v>
      </c>
      <c r="J4" s="20">
        <v>0</v>
      </c>
      <c r="K4" s="20">
        <v>134</v>
      </c>
      <c r="L4" s="20">
        <v>11</v>
      </c>
      <c r="M4" s="20">
        <v>59</v>
      </c>
      <c r="N4" s="20">
        <v>15</v>
      </c>
      <c r="O4" s="20">
        <v>2</v>
      </c>
      <c r="P4" s="20">
        <v>30</v>
      </c>
      <c r="Q4" s="20">
        <v>1</v>
      </c>
      <c r="R4" s="20">
        <v>3</v>
      </c>
      <c r="S4" s="20">
        <v>2</v>
      </c>
      <c r="T4" s="20">
        <v>5</v>
      </c>
      <c r="U4" s="20">
        <v>2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 t="s">
        <v>31</v>
      </c>
      <c r="AK4" s="20">
        <v>1</v>
      </c>
      <c r="AL4" s="20">
        <v>3</v>
      </c>
      <c r="AM4" s="20">
        <v>2</v>
      </c>
      <c r="AN4" s="20">
        <v>5</v>
      </c>
      <c r="AO4" s="20">
        <v>2</v>
      </c>
    </row>
    <row r="5" spans="1:63" x14ac:dyDescent="0.25">
      <c r="A5">
        <v>1386</v>
      </c>
      <c r="B5">
        <v>1967</v>
      </c>
      <c r="C5" t="s">
        <v>2</v>
      </c>
      <c r="D5" t="s">
        <v>13</v>
      </c>
      <c r="E5" s="2">
        <v>32474</v>
      </c>
      <c r="G5">
        <v>1</v>
      </c>
      <c r="H5">
        <v>1</v>
      </c>
      <c r="I5" s="35">
        <v>41770</v>
      </c>
      <c r="J5">
        <v>0</v>
      </c>
      <c r="K5">
        <v>10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2</v>
      </c>
      <c r="U5">
        <v>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34</v>
      </c>
      <c r="AK5">
        <v>1</v>
      </c>
      <c r="AL5">
        <v>1</v>
      </c>
      <c r="AM5">
        <v>0</v>
      </c>
      <c r="AN5">
        <v>2</v>
      </c>
      <c r="AO5">
        <v>7</v>
      </c>
    </row>
    <row r="6" spans="1:63" ht="20.25" x14ac:dyDescent="0.3">
      <c r="A6" s="20">
        <v>5371</v>
      </c>
      <c r="B6" s="20">
        <v>1989</v>
      </c>
      <c r="C6" s="20" t="s">
        <v>2</v>
      </c>
      <c r="D6" s="20" t="s">
        <v>9</v>
      </c>
      <c r="E6" s="239">
        <v>21474</v>
      </c>
      <c r="F6" s="20"/>
      <c r="G6" s="20">
        <v>1</v>
      </c>
      <c r="H6" s="20">
        <v>0</v>
      </c>
      <c r="I6" s="49">
        <v>41737</v>
      </c>
      <c r="J6" s="20">
        <v>0</v>
      </c>
      <c r="K6" s="20">
        <v>6</v>
      </c>
      <c r="L6" s="20">
        <v>16</v>
      </c>
      <c r="M6" s="20">
        <v>24</v>
      </c>
      <c r="N6" s="20">
        <v>11</v>
      </c>
      <c r="O6" s="20">
        <v>0</v>
      </c>
      <c r="P6" s="20">
        <v>34</v>
      </c>
      <c r="Q6" s="20">
        <v>2</v>
      </c>
      <c r="R6" s="20">
        <v>3</v>
      </c>
      <c r="S6" s="20">
        <v>1</v>
      </c>
      <c r="T6" s="20">
        <v>2</v>
      </c>
      <c r="U6" s="20">
        <v>7</v>
      </c>
      <c r="V6" s="20">
        <v>1</v>
      </c>
      <c r="W6" s="20">
        <v>0</v>
      </c>
      <c r="X6" s="20">
        <v>0</v>
      </c>
      <c r="Y6" s="20">
        <v>0</v>
      </c>
      <c r="Z6" s="20">
        <v>0</v>
      </c>
      <c r="AA6" s="20">
        <v>1</v>
      </c>
      <c r="AB6" s="20">
        <v>0</v>
      </c>
      <c r="AC6" s="20" t="s">
        <v>38</v>
      </c>
      <c r="AK6" s="20">
        <v>2</v>
      </c>
      <c r="AL6" s="20">
        <v>3</v>
      </c>
      <c r="AM6" s="20">
        <v>1</v>
      </c>
      <c r="AN6" s="20">
        <v>2</v>
      </c>
      <c r="AO6" s="20">
        <v>7</v>
      </c>
      <c r="AS6" s="231" t="s">
        <v>25</v>
      </c>
      <c r="AT6" s="231" t="s">
        <v>19</v>
      </c>
      <c r="AU6" s="231" t="s">
        <v>0</v>
      </c>
      <c r="AV6" s="231" t="s">
        <v>11</v>
      </c>
      <c r="AW6" s="231" t="s">
        <v>21</v>
      </c>
      <c r="AX6" s="231" t="s">
        <v>72</v>
      </c>
      <c r="AY6" s="231" t="s">
        <v>73</v>
      </c>
      <c r="AZ6" s="231" t="s">
        <v>74</v>
      </c>
      <c r="BA6" s="231" t="s">
        <v>69</v>
      </c>
      <c r="BB6" s="237" t="s">
        <v>160</v>
      </c>
      <c r="BC6" s="231" t="s">
        <v>168</v>
      </c>
      <c r="BD6" s="231" t="s">
        <v>161</v>
      </c>
      <c r="BE6" s="231" t="s">
        <v>163</v>
      </c>
      <c r="BF6" s="231" t="s">
        <v>169</v>
      </c>
      <c r="BG6" s="231" t="s">
        <v>162</v>
      </c>
      <c r="BH6" s="231" t="s">
        <v>95</v>
      </c>
      <c r="BI6" s="237" t="s">
        <v>171</v>
      </c>
      <c r="BJ6" s="231" t="s">
        <v>97</v>
      </c>
      <c r="BK6" s="231" t="s">
        <v>71</v>
      </c>
    </row>
    <row r="7" spans="1:63" ht="20.25" x14ac:dyDescent="0.3">
      <c r="A7">
        <v>7348</v>
      </c>
      <c r="B7">
        <v>1958</v>
      </c>
      <c r="C7" t="s">
        <v>3</v>
      </c>
      <c r="D7" t="s">
        <v>9</v>
      </c>
      <c r="E7" s="2">
        <v>71691</v>
      </c>
      <c r="G7">
        <v>0</v>
      </c>
      <c r="H7">
        <v>0</v>
      </c>
      <c r="I7" s="35">
        <v>41715</v>
      </c>
      <c r="J7">
        <v>0</v>
      </c>
      <c r="K7">
        <v>336</v>
      </c>
      <c r="L7">
        <v>130</v>
      </c>
      <c r="M7">
        <v>411</v>
      </c>
      <c r="N7">
        <v>240</v>
      </c>
      <c r="O7">
        <v>32</v>
      </c>
      <c r="P7">
        <v>43</v>
      </c>
      <c r="Q7">
        <v>1</v>
      </c>
      <c r="R7">
        <v>4</v>
      </c>
      <c r="S7">
        <v>7</v>
      </c>
      <c r="T7">
        <v>5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 t="s">
        <v>38</v>
      </c>
      <c r="AK7">
        <v>1</v>
      </c>
      <c r="AL7">
        <v>4</v>
      </c>
      <c r="AM7">
        <v>7</v>
      </c>
      <c r="AN7">
        <v>5</v>
      </c>
      <c r="AO7">
        <v>2</v>
      </c>
      <c r="AS7" s="232">
        <v>1826</v>
      </c>
      <c r="AT7" s="232">
        <v>1970</v>
      </c>
      <c r="AU7" s="232" t="s">
        <v>2</v>
      </c>
      <c r="AV7" s="232" t="s">
        <v>10</v>
      </c>
      <c r="AW7" s="232">
        <v>84835</v>
      </c>
      <c r="AX7" s="232">
        <v>0</v>
      </c>
      <c r="AY7" s="232">
        <v>0</v>
      </c>
      <c r="AZ7" s="233">
        <v>41806</v>
      </c>
      <c r="BA7" s="232">
        <v>0</v>
      </c>
      <c r="BB7" s="235">
        <v>189</v>
      </c>
      <c r="BC7" s="234">
        <v>104</v>
      </c>
      <c r="BD7" s="234">
        <v>379</v>
      </c>
      <c r="BE7" s="234">
        <v>111</v>
      </c>
      <c r="BF7" s="234">
        <v>189</v>
      </c>
      <c r="BG7" s="234">
        <v>218</v>
      </c>
      <c r="BH7" s="232">
        <v>1</v>
      </c>
      <c r="BI7" s="236">
        <v>4</v>
      </c>
      <c r="BJ7" s="232">
        <v>4</v>
      </c>
      <c r="BK7" s="232">
        <v>6</v>
      </c>
    </row>
    <row r="8" spans="1:63" x14ac:dyDescent="0.25">
      <c r="A8" s="20">
        <v>4073</v>
      </c>
      <c r="B8" s="20">
        <v>1954</v>
      </c>
      <c r="C8" s="20" t="s">
        <v>5</v>
      </c>
      <c r="D8" s="20" t="s">
        <v>14</v>
      </c>
      <c r="E8" s="239">
        <v>63564</v>
      </c>
      <c r="F8" s="20"/>
      <c r="G8" s="20">
        <v>0</v>
      </c>
      <c r="H8" s="20">
        <v>0</v>
      </c>
      <c r="I8" s="49">
        <v>41668</v>
      </c>
      <c r="J8" s="20">
        <v>0</v>
      </c>
      <c r="K8" s="20">
        <v>769</v>
      </c>
      <c r="L8" s="20">
        <v>80</v>
      </c>
      <c r="M8" s="20">
        <v>252</v>
      </c>
      <c r="N8" s="20">
        <v>15</v>
      </c>
      <c r="O8" s="20">
        <v>34</v>
      </c>
      <c r="P8" s="20">
        <v>65</v>
      </c>
      <c r="Q8" s="20">
        <v>1</v>
      </c>
      <c r="R8" s="20">
        <v>10</v>
      </c>
      <c r="S8" s="20">
        <v>10</v>
      </c>
      <c r="T8" s="20">
        <v>7</v>
      </c>
      <c r="U8" s="20">
        <v>6</v>
      </c>
      <c r="V8" s="20">
        <v>1</v>
      </c>
      <c r="W8" s="20">
        <v>0</v>
      </c>
      <c r="X8" s="20">
        <v>0</v>
      </c>
      <c r="Y8" s="20">
        <v>0</v>
      </c>
      <c r="Z8" s="20">
        <v>0</v>
      </c>
      <c r="AA8" s="20">
        <v>1</v>
      </c>
      <c r="AB8" s="20">
        <v>0</v>
      </c>
      <c r="AC8" s="20" t="s">
        <v>32</v>
      </c>
      <c r="AK8" s="20">
        <v>1</v>
      </c>
      <c r="AL8" s="20">
        <v>10</v>
      </c>
      <c r="AM8" s="20">
        <v>10</v>
      </c>
      <c r="AN8" s="20">
        <v>7</v>
      </c>
      <c r="AO8" s="20">
        <v>6</v>
      </c>
    </row>
    <row r="9" spans="1:63" x14ac:dyDescent="0.25">
      <c r="A9">
        <v>1991</v>
      </c>
      <c r="B9">
        <v>1967</v>
      </c>
      <c r="C9" t="s">
        <v>2</v>
      </c>
      <c r="D9" t="s">
        <v>13</v>
      </c>
      <c r="E9" s="2">
        <v>44931</v>
      </c>
      <c r="G9">
        <v>0</v>
      </c>
      <c r="H9">
        <v>1</v>
      </c>
      <c r="I9" s="35">
        <v>41657</v>
      </c>
      <c r="J9">
        <v>0</v>
      </c>
      <c r="K9">
        <v>78</v>
      </c>
      <c r="L9">
        <v>0</v>
      </c>
      <c r="M9">
        <v>11</v>
      </c>
      <c r="N9">
        <v>0</v>
      </c>
      <c r="O9">
        <v>0</v>
      </c>
      <c r="P9">
        <v>7</v>
      </c>
      <c r="Q9">
        <v>1</v>
      </c>
      <c r="R9">
        <v>2</v>
      </c>
      <c r="S9">
        <v>1</v>
      </c>
      <c r="T9">
        <v>3</v>
      </c>
      <c r="U9">
        <v>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38</v>
      </c>
      <c r="AK9">
        <v>1</v>
      </c>
      <c r="AL9">
        <v>2</v>
      </c>
      <c r="AM9">
        <v>1</v>
      </c>
      <c r="AN9">
        <v>3</v>
      </c>
      <c r="AO9">
        <v>5</v>
      </c>
    </row>
    <row r="10" spans="1:63" x14ac:dyDescent="0.25">
      <c r="A10" s="20">
        <v>4047</v>
      </c>
      <c r="B10" s="20">
        <v>1954</v>
      </c>
      <c r="C10" s="20" t="s">
        <v>3</v>
      </c>
      <c r="D10" s="20" t="s">
        <v>14</v>
      </c>
      <c r="E10" s="239">
        <v>65324</v>
      </c>
      <c r="F10" s="20"/>
      <c r="G10" s="20">
        <v>0</v>
      </c>
      <c r="H10" s="20">
        <v>1</v>
      </c>
      <c r="I10" s="49">
        <v>41650</v>
      </c>
      <c r="J10" s="20">
        <v>0</v>
      </c>
      <c r="K10" s="20">
        <v>384</v>
      </c>
      <c r="L10" s="20">
        <v>0</v>
      </c>
      <c r="M10" s="20">
        <v>102</v>
      </c>
      <c r="N10" s="20">
        <v>21</v>
      </c>
      <c r="O10" s="20">
        <v>32</v>
      </c>
      <c r="P10" s="20">
        <v>5</v>
      </c>
      <c r="Q10" s="20">
        <v>3</v>
      </c>
      <c r="R10" s="20">
        <v>6</v>
      </c>
      <c r="S10" s="20">
        <v>2</v>
      </c>
      <c r="T10" s="20">
        <v>9</v>
      </c>
      <c r="U10" s="20">
        <v>4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 t="s">
        <v>31</v>
      </c>
      <c r="AK10" s="20">
        <v>3</v>
      </c>
      <c r="AL10" s="20">
        <v>6</v>
      </c>
      <c r="AM10" s="20">
        <v>2</v>
      </c>
      <c r="AN10" s="20">
        <v>9</v>
      </c>
      <c r="AO10" s="20">
        <v>4</v>
      </c>
    </row>
    <row r="11" spans="1:63" x14ac:dyDescent="0.25">
      <c r="A11">
        <v>9477</v>
      </c>
      <c r="B11">
        <v>1954</v>
      </c>
      <c r="C11" t="s">
        <v>3</v>
      </c>
      <c r="D11" t="s">
        <v>14</v>
      </c>
      <c r="E11" s="2">
        <v>65324</v>
      </c>
      <c r="G11">
        <v>0</v>
      </c>
      <c r="H11">
        <v>1</v>
      </c>
      <c r="I11" s="35">
        <v>41650</v>
      </c>
      <c r="J11">
        <v>0</v>
      </c>
      <c r="K11">
        <v>384</v>
      </c>
      <c r="L11">
        <v>0</v>
      </c>
      <c r="M11">
        <v>102</v>
      </c>
      <c r="N11">
        <v>21</v>
      </c>
      <c r="O11">
        <v>32</v>
      </c>
      <c r="P11">
        <v>5</v>
      </c>
      <c r="Q11">
        <v>3</v>
      </c>
      <c r="R11">
        <v>6</v>
      </c>
      <c r="S11">
        <v>2</v>
      </c>
      <c r="T11">
        <v>9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36</v>
      </c>
      <c r="AK11">
        <v>3</v>
      </c>
      <c r="AL11">
        <v>6</v>
      </c>
      <c r="AM11">
        <v>2</v>
      </c>
      <c r="AN11">
        <v>9</v>
      </c>
      <c r="AO11">
        <v>4</v>
      </c>
    </row>
    <row r="12" spans="1:63" x14ac:dyDescent="0.25">
      <c r="A12" s="20">
        <v>2079</v>
      </c>
      <c r="B12" s="20">
        <v>1947</v>
      </c>
      <c r="C12" s="20" t="s">
        <v>5</v>
      </c>
      <c r="D12" s="20" t="s">
        <v>14</v>
      </c>
      <c r="E12" s="239">
        <v>81044</v>
      </c>
      <c r="F12" s="20"/>
      <c r="G12" s="20">
        <v>0</v>
      </c>
      <c r="H12" s="20">
        <v>0</v>
      </c>
      <c r="I12" s="49">
        <v>41635</v>
      </c>
      <c r="J12" s="20">
        <v>0</v>
      </c>
      <c r="K12" s="20">
        <v>450</v>
      </c>
      <c r="L12" s="20">
        <v>26</v>
      </c>
      <c r="M12" s="20">
        <v>535</v>
      </c>
      <c r="N12" s="20">
        <v>73</v>
      </c>
      <c r="O12" s="20">
        <v>98</v>
      </c>
      <c r="P12" s="20">
        <v>26</v>
      </c>
      <c r="Q12" s="20">
        <v>1</v>
      </c>
      <c r="R12" s="20">
        <v>5</v>
      </c>
      <c r="S12" s="20">
        <v>6</v>
      </c>
      <c r="T12" s="20">
        <v>10</v>
      </c>
      <c r="U12" s="20">
        <v>1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 t="s">
        <v>31</v>
      </c>
      <c r="AK12" s="20">
        <v>1</v>
      </c>
      <c r="AL12" s="20">
        <v>5</v>
      </c>
      <c r="AM12" s="20">
        <v>6</v>
      </c>
      <c r="AN12" s="20">
        <v>10</v>
      </c>
      <c r="AO12" s="20">
        <v>1</v>
      </c>
    </row>
    <row r="13" spans="1:63" x14ac:dyDescent="0.25">
      <c r="A13">
        <v>5642</v>
      </c>
      <c r="B13">
        <v>1979</v>
      </c>
      <c r="C13" t="s">
        <v>4</v>
      </c>
      <c r="D13" t="s">
        <v>13</v>
      </c>
      <c r="E13" s="2">
        <v>62499</v>
      </c>
      <c r="G13">
        <v>1</v>
      </c>
      <c r="H13">
        <v>0</v>
      </c>
      <c r="I13" s="35">
        <v>41617</v>
      </c>
      <c r="J13">
        <v>0</v>
      </c>
      <c r="K13">
        <v>140</v>
      </c>
      <c r="L13">
        <v>4</v>
      </c>
      <c r="M13">
        <v>61</v>
      </c>
      <c r="N13">
        <v>0</v>
      </c>
      <c r="O13">
        <v>13</v>
      </c>
      <c r="P13">
        <v>4</v>
      </c>
      <c r="Q13">
        <v>2</v>
      </c>
      <c r="R13">
        <v>3</v>
      </c>
      <c r="S13">
        <v>1</v>
      </c>
      <c r="T13">
        <v>6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38</v>
      </c>
      <c r="AK13">
        <v>2</v>
      </c>
      <c r="AL13">
        <v>3</v>
      </c>
      <c r="AM13">
        <v>1</v>
      </c>
      <c r="AN13">
        <v>6</v>
      </c>
      <c r="AO13">
        <v>4</v>
      </c>
    </row>
    <row r="14" spans="1:63" x14ac:dyDescent="0.25">
      <c r="A14" s="20">
        <v>10530</v>
      </c>
      <c r="B14" s="20">
        <v>1959</v>
      </c>
      <c r="C14" s="20" t="s">
        <v>3</v>
      </c>
      <c r="D14" s="20" t="s">
        <v>16</v>
      </c>
      <c r="E14" s="239">
        <v>67786</v>
      </c>
      <c r="F14" s="20"/>
      <c r="G14" s="20">
        <v>0</v>
      </c>
      <c r="H14" s="20">
        <v>0</v>
      </c>
      <c r="I14" s="49">
        <v>41615</v>
      </c>
      <c r="J14" s="20">
        <v>0</v>
      </c>
      <c r="K14" s="20">
        <v>431</v>
      </c>
      <c r="L14" s="20">
        <v>82</v>
      </c>
      <c r="M14" s="20">
        <v>441</v>
      </c>
      <c r="N14" s="20">
        <v>80</v>
      </c>
      <c r="O14" s="20">
        <v>20</v>
      </c>
      <c r="P14" s="20">
        <v>102</v>
      </c>
      <c r="Q14" s="20">
        <v>1</v>
      </c>
      <c r="R14" s="20">
        <v>3</v>
      </c>
      <c r="S14" s="20">
        <v>6</v>
      </c>
      <c r="T14" s="20">
        <v>6</v>
      </c>
      <c r="U14" s="20">
        <v>1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1</v>
      </c>
      <c r="AB14" s="20">
        <v>0</v>
      </c>
      <c r="AC14" s="20" t="s">
        <v>36</v>
      </c>
      <c r="AK14" s="20">
        <v>1</v>
      </c>
      <c r="AL14" s="20">
        <v>3</v>
      </c>
      <c r="AM14" s="20">
        <v>6</v>
      </c>
      <c r="AN14" s="20">
        <v>6</v>
      </c>
      <c r="AO14" s="20">
        <v>1</v>
      </c>
    </row>
    <row r="15" spans="1:63" x14ac:dyDescent="0.25">
      <c r="A15">
        <v>2964</v>
      </c>
      <c r="B15">
        <v>1981</v>
      </c>
      <c r="C15" t="s">
        <v>2</v>
      </c>
      <c r="D15" t="s">
        <v>14</v>
      </c>
      <c r="E15" s="2">
        <v>26872</v>
      </c>
      <c r="G15">
        <v>0</v>
      </c>
      <c r="H15">
        <v>0</v>
      </c>
      <c r="I15" s="35">
        <v>41563</v>
      </c>
      <c r="J15">
        <v>0</v>
      </c>
      <c r="K15">
        <v>3</v>
      </c>
      <c r="L15">
        <v>10</v>
      </c>
      <c r="M15">
        <v>8</v>
      </c>
      <c r="N15">
        <v>3</v>
      </c>
      <c r="O15">
        <v>16</v>
      </c>
      <c r="P15">
        <v>32</v>
      </c>
      <c r="Q15">
        <v>1</v>
      </c>
      <c r="R15">
        <v>1</v>
      </c>
      <c r="S15">
        <v>1</v>
      </c>
      <c r="T15">
        <v>2</v>
      </c>
      <c r="U15">
        <v>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37</v>
      </c>
      <c r="AK15">
        <v>1</v>
      </c>
      <c r="AL15">
        <v>1</v>
      </c>
      <c r="AM15">
        <v>1</v>
      </c>
      <c r="AN15">
        <v>2</v>
      </c>
      <c r="AO15">
        <v>6</v>
      </c>
    </row>
    <row r="16" spans="1:63" x14ac:dyDescent="0.25">
      <c r="A16" s="20">
        <v>10311</v>
      </c>
      <c r="B16" s="20">
        <v>1969</v>
      </c>
      <c r="C16" s="20" t="s">
        <v>2</v>
      </c>
      <c r="D16" s="20" t="s">
        <v>14</v>
      </c>
      <c r="E16" s="239">
        <v>4428</v>
      </c>
      <c r="F16" s="20"/>
      <c r="G16" s="20">
        <v>0</v>
      </c>
      <c r="H16" s="20">
        <v>1</v>
      </c>
      <c r="I16" s="49">
        <v>41552</v>
      </c>
      <c r="J16" s="20">
        <v>0</v>
      </c>
      <c r="K16" s="20">
        <v>16</v>
      </c>
      <c r="L16" s="20">
        <v>4</v>
      </c>
      <c r="M16" s="20">
        <v>12</v>
      </c>
      <c r="N16" s="20">
        <v>2</v>
      </c>
      <c r="O16" s="20">
        <v>4</v>
      </c>
      <c r="P16" s="20">
        <v>321</v>
      </c>
      <c r="Q16" s="20">
        <v>0</v>
      </c>
      <c r="R16" s="20">
        <v>25</v>
      </c>
      <c r="S16" s="20">
        <v>0</v>
      </c>
      <c r="T16" s="20">
        <v>0</v>
      </c>
      <c r="U16" s="20">
        <v>1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 t="s">
        <v>38</v>
      </c>
      <c r="AK16" s="20">
        <v>0</v>
      </c>
      <c r="AL16" s="20">
        <v>25</v>
      </c>
      <c r="AM16" s="20">
        <v>0</v>
      </c>
      <c r="AN16" s="20">
        <v>0</v>
      </c>
      <c r="AO16" s="20">
        <v>1</v>
      </c>
    </row>
    <row r="17" spans="1:41" x14ac:dyDescent="0.25">
      <c r="A17">
        <v>837</v>
      </c>
      <c r="B17">
        <v>1977</v>
      </c>
      <c r="C17" t="s">
        <v>2</v>
      </c>
      <c r="D17" t="s">
        <v>14</v>
      </c>
      <c r="E17" s="2">
        <v>54809</v>
      </c>
      <c r="G17">
        <v>1</v>
      </c>
      <c r="H17">
        <v>1</v>
      </c>
      <c r="I17" s="35">
        <v>41528</v>
      </c>
      <c r="J17">
        <v>0</v>
      </c>
      <c r="K17">
        <v>63</v>
      </c>
      <c r="L17">
        <v>6</v>
      </c>
      <c r="M17">
        <v>57</v>
      </c>
      <c r="N17">
        <v>13</v>
      </c>
      <c r="O17">
        <v>13</v>
      </c>
      <c r="P17">
        <v>22</v>
      </c>
      <c r="Q17">
        <v>4</v>
      </c>
      <c r="R17">
        <v>2</v>
      </c>
      <c r="S17">
        <v>1</v>
      </c>
      <c r="T17">
        <v>5</v>
      </c>
      <c r="U17">
        <v>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38</v>
      </c>
      <c r="AK17">
        <v>4</v>
      </c>
      <c r="AL17">
        <v>2</v>
      </c>
      <c r="AM17">
        <v>1</v>
      </c>
      <c r="AN17">
        <v>5</v>
      </c>
      <c r="AO17">
        <v>4</v>
      </c>
    </row>
    <row r="18" spans="1:41" x14ac:dyDescent="0.25">
      <c r="A18" s="20">
        <v>10521</v>
      </c>
      <c r="B18" s="20">
        <v>1977</v>
      </c>
      <c r="C18" s="20" t="s">
        <v>2</v>
      </c>
      <c r="D18" s="20" t="s">
        <v>14</v>
      </c>
      <c r="E18" s="239">
        <v>54809</v>
      </c>
      <c r="F18" s="20"/>
      <c r="G18" s="20">
        <v>1</v>
      </c>
      <c r="H18" s="20">
        <v>1</v>
      </c>
      <c r="I18" s="49">
        <v>41528</v>
      </c>
      <c r="J18" s="20">
        <v>0</v>
      </c>
      <c r="K18" s="20">
        <v>63</v>
      </c>
      <c r="L18" s="20">
        <v>6</v>
      </c>
      <c r="M18" s="20">
        <v>57</v>
      </c>
      <c r="N18" s="20">
        <v>13</v>
      </c>
      <c r="O18" s="20">
        <v>13</v>
      </c>
      <c r="P18" s="20">
        <v>22</v>
      </c>
      <c r="Q18" s="20">
        <v>4</v>
      </c>
      <c r="R18" s="20">
        <v>2</v>
      </c>
      <c r="S18" s="20">
        <v>1</v>
      </c>
      <c r="T18" s="20">
        <v>5</v>
      </c>
      <c r="U18" s="20">
        <v>4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1</v>
      </c>
      <c r="AB18" s="20">
        <v>0</v>
      </c>
      <c r="AC18" s="20" t="s">
        <v>38</v>
      </c>
      <c r="AK18" s="20">
        <v>4</v>
      </c>
      <c r="AL18" s="20">
        <v>2</v>
      </c>
      <c r="AM18" s="20">
        <v>1</v>
      </c>
      <c r="AN18" s="20">
        <v>5</v>
      </c>
      <c r="AO18" s="20">
        <v>4</v>
      </c>
    </row>
    <row r="19" spans="1:41" x14ac:dyDescent="0.25">
      <c r="A19">
        <v>10175</v>
      </c>
      <c r="B19">
        <v>1958</v>
      </c>
      <c r="C19" t="s">
        <v>3</v>
      </c>
      <c r="D19" t="s">
        <v>10</v>
      </c>
      <c r="E19" s="2">
        <v>32173</v>
      </c>
      <c r="G19">
        <v>0</v>
      </c>
      <c r="H19">
        <v>1</v>
      </c>
      <c r="I19" s="35">
        <v>41487</v>
      </c>
      <c r="J19">
        <v>0</v>
      </c>
      <c r="K19">
        <v>18</v>
      </c>
      <c r="L19">
        <v>0</v>
      </c>
      <c r="M19">
        <v>2</v>
      </c>
      <c r="N19">
        <v>0</v>
      </c>
      <c r="O19">
        <v>0</v>
      </c>
      <c r="P19">
        <v>2</v>
      </c>
      <c r="Q19">
        <v>1</v>
      </c>
      <c r="R19">
        <v>1</v>
      </c>
      <c r="S19">
        <v>0</v>
      </c>
      <c r="T19">
        <v>3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38</v>
      </c>
      <c r="AK19">
        <v>1</v>
      </c>
      <c r="AL19">
        <v>1</v>
      </c>
      <c r="AM19">
        <v>0</v>
      </c>
      <c r="AN19">
        <v>3</v>
      </c>
      <c r="AO19">
        <v>4</v>
      </c>
    </row>
    <row r="20" spans="1:41" x14ac:dyDescent="0.25">
      <c r="A20" s="20">
        <v>1473</v>
      </c>
      <c r="B20" s="20">
        <v>1960</v>
      </c>
      <c r="C20" s="20" t="s">
        <v>5</v>
      </c>
      <c r="D20" s="20" t="s">
        <v>9</v>
      </c>
      <c r="E20" s="239">
        <v>47823</v>
      </c>
      <c r="F20" s="20"/>
      <c r="G20" s="20">
        <v>0</v>
      </c>
      <c r="H20" s="20">
        <v>1</v>
      </c>
      <c r="I20" s="49">
        <v>41478</v>
      </c>
      <c r="J20" s="20">
        <v>0</v>
      </c>
      <c r="K20" s="20">
        <v>53</v>
      </c>
      <c r="L20" s="20">
        <v>1</v>
      </c>
      <c r="M20" s="20">
        <v>5</v>
      </c>
      <c r="N20" s="20">
        <v>2</v>
      </c>
      <c r="O20" s="20">
        <v>1</v>
      </c>
      <c r="P20" s="20">
        <v>10</v>
      </c>
      <c r="Q20" s="20">
        <v>2</v>
      </c>
      <c r="R20" s="20">
        <v>2</v>
      </c>
      <c r="S20" s="20">
        <v>0</v>
      </c>
      <c r="T20" s="20">
        <v>3</v>
      </c>
      <c r="U20" s="20">
        <v>8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 t="s">
        <v>37</v>
      </c>
      <c r="AK20" s="20">
        <v>2</v>
      </c>
      <c r="AL20" s="20">
        <v>2</v>
      </c>
      <c r="AM20" s="20">
        <v>0</v>
      </c>
      <c r="AN20" s="20">
        <v>3</v>
      </c>
      <c r="AO20" s="20">
        <v>8</v>
      </c>
    </row>
    <row r="21" spans="1:41" x14ac:dyDescent="0.25">
      <c r="A21">
        <v>2795</v>
      </c>
      <c r="B21">
        <v>1958</v>
      </c>
      <c r="C21" t="s">
        <v>4</v>
      </c>
      <c r="D21" t="s">
        <v>9</v>
      </c>
      <c r="E21" s="2">
        <v>30523</v>
      </c>
      <c r="G21">
        <v>2</v>
      </c>
      <c r="H21">
        <v>1</v>
      </c>
      <c r="I21" s="35">
        <v>41456</v>
      </c>
      <c r="J21">
        <v>0</v>
      </c>
      <c r="K21">
        <v>5</v>
      </c>
      <c r="L21">
        <v>0</v>
      </c>
      <c r="M21">
        <v>3</v>
      </c>
      <c r="N21">
        <v>0</v>
      </c>
      <c r="O21">
        <v>0</v>
      </c>
      <c r="P21">
        <v>5</v>
      </c>
      <c r="Q21">
        <v>1</v>
      </c>
      <c r="R21">
        <v>1</v>
      </c>
      <c r="S21">
        <v>0</v>
      </c>
      <c r="T21">
        <v>2</v>
      </c>
      <c r="U21">
        <v>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37</v>
      </c>
      <c r="AK21">
        <v>1</v>
      </c>
      <c r="AL21">
        <v>1</v>
      </c>
      <c r="AM21">
        <v>0</v>
      </c>
      <c r="AN21">
        <v>2</v>
      </c>
      <c r="AO21">
        <v>7</v>
      </c>
    </row>
    <row r="22" spans="1:41" x14ac:dyDescent="0.25">
      <c r="A22" s="20">
        <v>2285</v>
      </c>
      <c r="B22" s="20">
        <v>1954</v>
      </c>
      <c r="C22" s="20" t="s">
        <v>4</v>
      </c>
      <c r="D22" s="20" t="s">
        <v>13</v>
      </c>
      <c r="E22" s="239">
        <v>36634</v>
      </c>
      <c r="F22" s="20"/>
      <c r="G22" s="20">
        <v>0</v>
      </c>
      <c r="H22" s="20">
        <v>1</v>
      </c>
      <c r="I22" s="49">
        <v>41422</v>
      </c>
      <c r="J22" s="20">
        <v>0</v>
      </c>
      <c r="K22" s="20">
        <v>213</v>
      </c>
      <c r="L22" s="20">
        <v>9</v>
      </c>
      <c r="M22" s="20">
        <v>76</v>
      </c>
      <c r="N22" s="20">
        <v>4</v>
      </c>
      <c r="O22" s="20">
        <v>3</v>
      </c>
      <c r="P22" s="20">
        <v>30</v>
      </c>
      <c r="Q22" s="20">
        <v>3</v>
      </c>
      <c r="R22" s="20">
        <v>5</v>
      </c>
      <c r="S22" s="20">
        <v>2</v>
      </c>
      <c r="T22" s="20">
        <v>5</v>
      </c>
      <c r="U22" s="20">
        <v>7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 t="s">
        <v>33</v>
      </c>
      <c r="AK22" s="20">
        <v>3</v>
      </c>
      <c r="AL22" s="20">
        <v>5</v>
      </c>
      <c r="AM22" s="20">
        <v>2</v>
      </c>
      <c r="AN22" s="20">
        <v>5</v>
      </c>
      <c r="AO22" s="20">
        <v>7</v>
      </c>
    </row>
    <row r="23" spans="1:41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G23">
        <v>0</v>
      </c>
      <c r="H23">
        <v>1</v>
      </c>
      <c r="I23" s="35">
        <v>41359</v>
      </c>
      <c r="J23">
        <v>0</v>
      </c>
      <c r="K23">
        <v>275</v>
      </c>
      <c r="L23">
        <v>11</v>
      </c>
      <c r="M23">
        <v>68</v>
      </c>
      <c r="N23">
        <v>25</v>
      </c>
      <c r="O23">
        <v>7</v>
      </c>
      <c r="P23">
        <v>7</v>
      </c>
      <c r="Q23">
        <v>3</v>
      </c>
      <c r="R23">
        <v>5</v>
      </c>
      <c r="S23">
        <v>1</v>
      </c>
      <c r="T23">
        <v>8</v>
      </c>
      <c r="U23">
        <v>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36</v>
      </c>
      <c r="AK23">
        <v>3</v>
      </c>
      <c r="AL23">
        <v>5</v>
      </c>
      <c r="AM23">
        <v>1</v>
      </c>
      <c r="AN23">
        <v>8</v>
      </c>
      <c r="AO23">
        <v>5</v>
      </c>
    </row>
    <row r="24" spans="1:41" x14ac:dyDescent="0.25">
      <c r="A24" s="20">
        <v>10470</v>
      </c>
      <c r="B24" s="20">
        <v>1979</v>
      </c>
      <c r="C24" s="20" t="s">
        <v>4</v>
      </c>
      <c r="D24" s="20" t="s">
        <v>14</v>
      </c>
      <c r="E24" s="20">
        <v>40662</v>
      </c>
      <c r="F24" s="20"/>
      <c r="G24" s="20">
        <v>1</v>
      </c>
      <c r="H24" s="20">
        <v>0</v>
      </c>
      <c r="I24" s="49">
        <v>41348</v>
      </c>
      <c r="J24" s="20">
        <v>0</v>
      </c>
      <c r="K24" s="20">
        <v>40</v>
      </c>
      <c r="L24" s="20">
        <v>2</v>
      </c>
      <c r="M24" s="20">
        <v>23</v>
      </c>
      <c r="N24" s="20">
        <v>0</v>
      </c>
      <c r="O24" s="20">
        <v>4</v>
      </c>
      <c r="P24" s="20">
        <v>23</v>
      </c>
      <c r="Q24" s="20">
        <v>2</v>
      </c>
      <c r="R24" s="20">
        <v>2</v>
      </c>
      <c r="S24" s="20">
        <v>1</v>
      </c>
      <c r="T24" s="20">
        <v>3</v>
      </c>
      <c r="U24" s="20">
        <v>4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 t="s">
        <v>32</v>
      </c>
      <c r="AK24" s="20">
        <v>2</v>
      </c>
      <c r="AL24" s="20">
        <v>2</v>
      </c>
      <c r="AM24" s="20">
        <v>1</v>
      </c>
      <c r="AN24" s="20">
        <v>3</v>
      </c>
      <c r="AO24" s="20">
        <v>4</v>
      </c>
    </row>
    <row r="25" spans="1:41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G25">
        <v>1</v>
      </c>
      <c r="H25">
        <v>0</v>
      </c>
      <c r="I25" s="35">
        <v>41317</v>
      </c>
      <c r="J25">
        <v>0</v>
      </c>
      <c r="K25">
        <v>308</v>
      </c>
      <c r="L25">
        <v>0</v>
      </c>
      <c r="M25">
        <v>73</v>
      </c>
      <c r="N25">
        <v>0</v>
      </c>
      <c r="O25">
        <v>0</v>
      </c>
      <c r="P25">
        <v>23</v>
      </c>
      <c r="Q25">
        <v>2</v>
      </c>
      <c r="R25">
        <v>5</v>
      </c>
      <c r="S25">
        <v>1</v>
      </c>
      <c r="T25">
        <v>8</v>
      </c>
      <c r="U25">
        <v>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38</v>
      </c>
      <c r="AK25">
        <v>2</v>
      </c>
      <c r="AL25">
        <v>5</v>
      </c>
      <c r="AM25">
        <v>1</v>
      </c>
      <c r="AN25">
        <v>8</v>
      </c>
      <c r="AO25">
        <v>7</v>
      </c>
    </row>
    <row r="26" spans="1:41" x14ac:dyDescent="0.25">
      <c r="A26" s="20">
        <v>10968</v>
      </c>
      <c r="B26" s="20">
        <v>1969</v>
      </c>
      <c r="C26" s="20" t="s">
        <v>2</v>
      </c>
      <c r="D26" s="20" t="s">
        <v>9</v>
      </c>
      <c r="E26" s="20">
        <v>57731</v>
      </c>
      <c r="F26" s="20"/>
      <c r="G26" s="20">
        <v>0</v>
      </c>
      <c r="H26" s="20">
        <v>1</v>
      </c>
      <c r="I26" s="49">
        <v>41236</v>
      </c>
      <c r="J26" s="20">
        <v>0</v>
      </c>
      <c r="K26" s="20">
        <v>266</v>
      </c>
      <c r="L26" s="20">
        <v>21</v>
      </c>
      <c r="M26" s="20">
        <v>300</v>
      </c>
      <c r="N26" s="20">
        <v>65</v>
      </c>
      <c r="O26" s="20">
        <v>8</v>
      </c>
      <c r="P26" s="20">
        <v>44</v>
      </c>
      <c r="Q26" s="20">
        <v>4</v>
      </c>
      <c r="R26" s="20">
        <v>8</v>
      </c>
      <c r="S26" s="20">
        <v>8</v>
      </c>
      <c r="T26" s="20">
        <v>6</v>
      </c>
      <c r="U26" s="20">
        <v>6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 t="s">
        <v>36</v>
      </c>
      <c r="AK26" s="20">
        <v>4</v>
      </c>
      <c r="AL26" s="20">
        <v>8</v>
      </c>
      <c r="AM26" s="20">
        <v>8</v>
      </c>
      <c r="AN26" s="20">
        <v>6</v>
      </c>
      <c r="AO26" s="20">
        <v>6</v>
      </c>
    </row>
    <row r="27" spans="1:41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G27">
        <v>0</v>
      </c>
      <c r="H27">
        <v>1</v>
      </c>
      <c r="I27" s="35">
        <v>41195</v>
      </c>
      <c r="J27">
        <v>0</v>
      </c>
      <c r="K27">
        <v>80</v>
      </c>
      <c r="L27">
        <v>1</v>
      </c>
      <c r="M27">
        <v>37</v>
      </c>
      <c r="N27">
        <v>0</v>
      </c>
      <c r="O27">
        <v>1</v>
      </c>
      <c r="P27">
        <v>3</v>
      </c>
      <c r="Q27">
        <v>3</v>
      </c>
      <c r="R27">
        <v>2</v>
      </c>
      <c r="S27">
        <v>1</v>
      </c>
      <c r="T27">
        <v>4</v>
      </c>
      <c r="U27">
        <v>7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38</v>
      </c>
      <c r="AK27">
        <v>3</v>
      </c>
      <c r="AL27">
        <v>2</v>
      </c>
      <c r="AM27">
        <v>1</v>
      </c>
      <c r="AN27">
        <v>4</v>
      </c>
      <c r="AO27">
        <v>7</v>
      </c>
    </row>
    <row r="28" spans="1:41" x14ac:dyDescent="0.25">
      <c r="A28" s="20">
        <v>5430</v>
      </c>
      <c r="B28" s="20">
        <v>1956</v>
      </c>
      <c r="C28" s="20" t="s">
        <v>2</v>
      </c>
      <c r="D28" s="20" t="s">
        <v>13</v>
      </c>
      <c r="E28" s="20">
        <v>54450</v>
      </c>
      <c r="F28" s="20"/>
      <c r="G28" s="20">
        <v>1</v>
      </c>
      <c r="H28" s="20">
        <v>1</v>
      </c>
      <c r="I28" s="49">
        <v>41166</v>
      </c>
      <c r="J28" s="20">
        <v>0</v>
      </c>
      <c r="K28" s="20">
        <v>454</v>
      </c>
      <c r="L28" s="20">
        <v>0</v>
      </c>
      <c r="M28" s="20">
        <v>171</v>
      </c>
      <c r="N28" s="20">
        <v>8</v>
      </c>
      <c r="O28" s="20">
        <v>19</v>
      </c>
      <c r="P28" s="20">
        <v>32</v>
      </c>
      <c r="Q28" s="20">
        <v>12</v>
      </c>
      <c r="R28" s="20">
        <v>9</v>
      </c>
      <c r="S28" s="20">
        <v>2</v>
      </c>
      <c r="T28" s="20">
        <v>8</v>
      </c>
      <c r="U28" s="20">
        <v>8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 t="s">
        <v>38</v>
      </c>
      <c r="AK28" s="20">
        <v>12</v>
      </c>
      <c r="AL28" s="20">
        <v>9</v>
      </c>
      <c r="AM28" s="20">
        <v>2</v>
      </c>
      <c r="AN28" s="20">
        <v>8</v>
      </c>
      <c r="AO28" s="20">
        <v>8</v>
      </c>
    </row>
    <row r="29" spans="1:41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G29">
        <v>1</v>
      </c>
      <c r="H29">
        <v>1</v>
      </c>
      <c r="I29" s="35">
        <v>41166</v>
      </c>
      <c r="J29">
        <v>0</v>
      </c>
      <c r="K29">
        <v>454</v>
      </c>
      <c r="L29">
        <v>0</v>
      </c>
      <c r="M29">
        <v>171</v>
      </c>
      <c r="N29">
        <v>8</v>
      </c>
      <c r="O29">
        <v>19</v>
      </c>
      <c r="P29">
        <v>32</v>
      </c>
      <c r="Q29">
        <v>12</v>
      </c>
      <c r="R29">
        <v>9</v>
      </c>
      <c r="S29">
        <v>2</v>
      </c>
      <c r="T29">
        <v>8</v>
      </c>
      <c r="U29">
        <v>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38</v>
      </c>
      <c r="AK29">
        <v>12</v>
      </c>
      <c r="AL29">
        <v>9</v>
      </c>
      <c r="AM29">
        <v>2</v>
      </c>
      <c r="AN29">
        <v>8</v>
      </c>
      <c r="AO29">
        <v>8</v>
      </c>
    </row>
    <row r="30" spans="1:41" x14ac:dyDescent="0.25">
      <c r="A30" s="20">
        <v>453</v>
      </c>
      <c r="B30" s="20">
        <v>1956</v>
      </c>
      <c r="C30" s="20" t="s">
        <v>3</v>
      </c>
      <c r="D30" s="20" t="s">
        <v>16</v>
      </c>
      <c r="E30" s="20">
        <v>35340</v>
      </c>
      <c r="F30" s="20"/>
      <c r="G30" s="20">
        <v>1</v>
      </c>
      <c r="H30" s="20">
        <v>1</v>
      </c>
      <c r="I30" s="49">
        <v>41819</v>
      </c>
      <c r="J30" s="20">
        <v>1</v>
      </c>
      <c r="K30" s="20">
        <v>27</v>
      </c>
      <c r="L30" s="20">
        <v>0</v>
      </c>
      <c r="M30" s="20">
        <v>12</v>
      </c>
      <c r="N30" s="20">
        <v>0</v>
      </c>
      <c r="O30" s="20">
        <v>1</v>
      </c>
      <c r="P30" s="20">
        <v>5</v>
      </c>
      <c r="Q30" s="20">
        <v>2</v>
      </c>
      <c r="R30" s="20">
        <v>2</v>
      </c>
      <c r="S30" s="20">
        <v>0</v>
      </c>
      <c r="T30" s="20">
        <v>3</v>
      </c>
      <c r="U30" s="20">
        <v>5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 t="s">
        <v>38</v>
      </c>
      <c r="AK30" s="20">
        <v>2</v>
      </c>
      <c r="AL30" s="20">
        <v>2</v>
      </c>
      <c r="AM30" s="20">
        <v>0</v>
      </c>
      <c r="AN30" s="20">
        <v>3</v>
      </c>
      <c r="AO30" s="20">
        <v>5</v>
      </c>
    </row>
    <row r="31" spans="1:41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G31">
        <v>0</v>
      </c>
      <c r="H31">
        <v>0</v>
      </c>
      <c r="I31" s="35">
        <v>41790</v>
      </c>
      <c r="J31">
        <v>1</v>
      </c>
      <c r="K31">
        <v>184</v>
      </c>
      <c r="L31">
        <v>174</v>
      </c>
      <c r="M31">
        <v>256</v>
      </c>
      <c r="N31">
        <v>50</v>
      </c>
      <c r="O31">
        <v>30</v>
      </c>
      <c r="P31">
        <v>32</v>
      </c>
      <c r="Q31">
        <v>1</v>
      </c>
      <c r="R31">
        <v>5</v>
      </c>
      <c r="S31">
        <v>4</v>
      </c>
      <c r="T31">
        <v>6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37</v>
      </c>
      <c r="AK31">
        <v>1</v>
      </c>
      <c r="AL31">
        <v>5</v>
      </c>
      <c r="AM31">
        <v>4</v>
      </c>
      <c r="AN31">
        <v>6</v>
      </c>
      <c r="AO31">
        <v>2</v>
      </c>
    </row>
    <row r="32" spans="1:41" x14ac:dyDescent="0.25">
      <c r="A32" s="20">
        <v>8890</v>
      </c>
      <c r="B32" s="20">
        <v>1971</v>
      </c>
      <c r="C32" s="20" t="s">
        <v>3</v>
      </c>
      <c r="D32" s="20" t="s">
        <v>10</v>
      </c>
      <c r="E32" s="20">
        <v>65808</v>
      </c>
      <c r="F32" s="20"/>
      <c r="G32" s="20">
        <v>1</v>
      </c>
      <c r="H32" s="20">
        <v>1</v>
      </c>
      <c r="I32" s="49">
        <v>41789</v>
      </c>
      <c r="J32" s="20">
        <v>1</v>
      </c>
      <c r="K32" s="20">
        <v>155</v>
      </c>
      <c r="L32" s="20">
        <v>7</v>
      </c>
      <c r="M32" s="20">
        <v>80</v>
      </c>
      <c r="N32" s="20">
        <v>13</v>
      </c>
      <c r="O32" s="20">
        <v>7</v>
      </c>
      <c r="P32" s="20">
        <v>10</v>
      </c>
      <c r="Q32" s="20">
        <v>3</v>
      </c>
      <c r="R32" s="20">
        <v>5</v>
      </c>
      <c r="S32" s="20">
        <v>1</v>
      </c>
      <c r="T32" s="20">
        <v>5</v>
      </c>
      <c r="U32" s="20">
        <v>6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 t="s">
        <v>38</v>
      </c>
      <c r="AK32" s="20">
        <v>3</v>
      </c>
      <c r="AL32" s="20">
        <v>5</v>
      </c>
      <c r="AM32" s="20">
        <v>1</v>
      </c>
      <c r="AN32" s="20">
        <v>5</v>
      </c>
      <c r="AO32" s="20">
        <v>6</v>
      </c>
    </row>
    <row r="33" spans="1:41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G33">
        <v>0</v>
      </c>
      <c r="H33">
        <v>0</v>
      </c>
      <c r="I33" s="35">
        <v>41756</v>
      </c>
      <c r="J33">
        <v>1</v>
      </c>
      <c r="K33">
        <v>423</v>
      </c>
      <c r="L33">
        <v>42</v>
      </c>
      <c r="M33">
        <v>706</v>
      </c>
      <c r="N33">
        <v>73</v>
      </c>
      <c r="O33">
        <v>197</v>
      </c>
      <c r="P33">
        <v>197</v>
      </c>
      <c r="Q33">
        <v>1</v>
      </c>
      <c r="R33">
        <v>4</v>
      </c>
      <c r="S33">
        <v>8</v>
      </c>
      <c r="T33">
        <v>9</v>
      </c>
      <c r="U33">
        <v>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37</v>
      </c>
      <c r="AK33">
        <v>1</v>
      </c>
      <c r="AL33">
        <v>4</v>
      </c>
      <c r="AM33">
        <v>8</v>
      </c>
      <c r="AN33">
        <v>9</v>
      </c>
      <c r="AO33">
        <v>2</v>
      </c>
    </row>
    <row r="34" spans="1:41" x14ac:dyDescent="0.25">
      <c r="A34" s="20">
        <v>5824</v>
      </c>
      <c r="B34" s="20">
        <v>1972</v>
      </c>
      <c r="C34" s="20" t="s">
        <v>3</v>
      </c>
      <c r="D34" s="20" t="s">
        <v>13</v>
      </c>
      <c r="E34" s="20">
        <v>34578</v>
      </c>
      <c r="F34" s="20"/>
      <c r="G34" s="20">
        <v>2</v>
      </c>
      <c r="H34" s="20">
        <v>1</v>
      </c>
      <c r="I34" s="49">
        <v>41740</v>
      </c>
      <c r="J34" s="20">
        <v>1</v>
      </c>
      <c r="K34" s="20">
        <v>7</v>
      </c>
      <c r="L34" s="20">
        <v>0</v>
      </c>
      <c r="M34" s="20">
        <v>1</v>
      </c>
      <c r="N34" s="20">
        <v>0</v>
      </c>
      <c r="O34" s="20">
        <v>0</v>
      </c>
      <c r="P34" s="20">
        <v>0</v>
      </c>
      <c r="Q34" s="20">
        <v>1</v>
      </c>
      <c r="R34" s="20">
        <v>1</v>
      </c>
      <c r="S34" s="20">
        <v>0</v>
      </c>
      <c r="T34" s="20">
        <v>2</v>
      </c>
      <c r="U34" s="20">
        <v>6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 t="s">
        <v>34</v>
      </c>
      <c r="AK34" s="20">
        <v>1</v>
      </c>
      <c r="AL34" s="20">
        <v>1</v>
      </c>
      <c r="AM34" s="20">
        <v>0</v>
      </c>
      <c r="AN34" s="20">
        <v>2</v>
      </c>
      <c r="AO34" s="20">
        <v>6</v>
      </c>
    </row>
    <row r="35" spans="1:41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G35">
        <v>0</v>
      </c>
      <c r="H35">
        <v>1</v>
      </c>
      <c r="I35" s="35">
        <v>41715</v>
      </c>
      <c r="J35">
        <v>1</v>
      </c>
      <c r="K35">
        <v>408</v>
      </c>
      <c r="L35">
        <v>0</v>
      </c>
      <c r="M35">
        <v>21</v>
      </c>
      <c r="N35">
        <v>0</v>
      </c>
      <c r="O35">
        <v>0</v>
      </c>
      <c r="P35">
        <v>17</v>
      </c>
      <c r="Q35">
        <v>3</v>
      </c>
      <c r="R35">
        <v>7</v>
      </c>
      <c r="S35">
        <v>1</v>
      </c>
      <c r="T35">
        <v>7</v>
      </c>
      <c r="U35">
        <v>8</v>
      </c>
      <c r="V35">
        <v>0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 t="s">
        <v>36</v>
      </c>
      <c r="AK35">
        <v>3</v>
      </c>
      <c r="AL35">
        <v>7</v>
      </c>
      <c r="AM35">
        <v>1</v>
      </c>
      <c r="AN35">
        <v>7</v>
      </c>
      <c r="AO35">
        <v>8</v>
      </c>
    </row>
    <row r="36" spans="1:41" x14ac:dyDescent="0.25">
      <c r="A36" s="20">
        <v>3068</v>
      </c>
      <c r="B36" s="20">
        <v>1990</v>
      </c>
      <c r="C36" s="20" t="s">
        <v>2</v>
      </c>
      <c r="D36" s="20" t="s">
        <v>14</v>
      </c>
      <c r="E36" s="20">
        <v>18351</v>
      </c>
      <c r="F36" s="20"/>
      <c r="G36" s="20">
        <v>0</v>
      </c>
      <c r="H36" s="20">
        <v>0</v>
      </c>
      <c r="I36" s="49">
        <v>41576</v>
      </c>
      <c r="J36" s="20">
        <v>1</v>
      </c>
      <c r="K36" s="20">
        <v>1</v>
      </c>
      <c r="L36" s="20">
        <v>12</v>
      </c>
      <c r="M36" s="20">
        <v>9</v>
      </c>
      <c r="N36" s="20">
        <v>0</v>
      </c>
      <c r="O36" s="20">
        <v>14</v>
      </c>
      <c r="P36" s="20">
        <v>7</v>
      </c>
      <c r="Q36" s="20">
        <v>1</v>
      </c>
      <c r="R36" s="20">
        <v>2</v>
      </c>
      <c r="S36" s="20">
        <v>0</v>
      </c>
      <c r="T36" s="20">
        <v>3</v>
      </c>
      <c r="U36" s="20">
        <v>7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 t="s">
        <v>38</v>
      </c>
      <c r="AK36" s="20">
        <v>1</v>
      </c>
      <c r="AL36" s="20">
        <v>2</v>
      </c>
      <c r="AM36" s="20">
        <v>0</v>
      </c>
      <c r="AN36" s="20">
        <v>3</v>
      </c>
      <c r="AO36" s="20">
        <v>7</v>
      </c>
    </row>
    <row r="37" spans="1:41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G37">
        <v>0</v>
      </c>
      <c r="H37">
        <v>0</v>
      </c>
      <c r="I37" s="35">
        <v>41556</v>
      </c>
      <c r="J37">
        <v>1</v>
      </c>
      <c r="K37">
        <v>1285</v>
      </c>
      <c r="L37">
        <v>21</v>
      </c>
      <c r="M37">
        <v>449</v>
      </c>
      <c r="N37">
        <v>106</v>
      </c>
      <c r="O37">
        <v>20</v>
      </c>
      <c r="P37">
        <v>20</v>
      </c>
      <c r="Q37">
        <v>1</v>
      </c>
      <c r="R37">
        <v>4</v>
      </c>
      <c r="S37">
        <v>3</v>
      </c>
      <c r="T37">
        <v>4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0</v>
      </c>
      <c r="AC37" t="s">
        <v>38</v>
      </c>
      <c r="AK37">
        <v>1</v>
      </c>
      <c r="AL37">
        <v>4</v>
      </c>
      <c r="AM37">
        <v>3</v>
      </c>
      <c r="AN37">
        <v>4</v>
      </c>
      <c r="AO37">
        <v>1</v>
      </c>
    </row>
    <row r="38" spans="1:41" x14ac:dyDescent="0.25">
      <c r="A38" s="20">
        <v>2681</v>
      </c>
      <c r="B38" s="20">
        <v>1984</v>
      </c>
      <c r="C38" s="20" t="s">
        <v>5</v>
      </c>
      <c r="D38" s="20" t="s">
        <v>14</v>
      </c>
      <c r="E38" s="20">
        <v>65370</v>
      </c>
      <c r="F38" s="20"/>
      <c r="G38" s="20">
        <v>0</v>
      </c>
      <c r="H38" s="20">
        <v>0</v>
      </c>
      <c r="I38" s="49">
        <v>41487</v>
      </c>
      <c r="J38" s="20">
        <v>1</v>
      </c>
      <c r="K38" s="20">
        <v>71</v>
      </c>
      <c r="L38" s="20">
        <v>22</v>
      </c>
      <c r="M38" s="20">
        <v>112</v>
      </c>
      <c r="N38" s="20">
        <v>138</v>
      </c>
      <c r="O38" s="20">
        <v>89</v>
      </c>
      <c r="P38" s="20">
        <v>29</v>
      </c>
      <c r="Q38" s="20">
        <v>1</v>
      </c>
      <c r="R38" s="20">
        <v>2</v>
      </c>
      <c r="S38" s="20">
        <v>3</v>
      </c>
      <c r="T38" s="20">
        <v>13</v>
      </c>
      <c r="U38" s="20">
        <v>1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 t="s">
        <v>38</v>
      </c>
      <c r="AK38" s="20">
        <v>1</v>
      </c>
      <c r="AL38" s="20">
        <v>2</v>
      </c>
      <c r="AM38" s="20">
        <v>3</v>
      </c>
      <c r="AN38" s="20">
        <v>13</v>
      </c>
      <c r="AO38" s="20">
        <v>1</v>
      </c>
    </row>
    <row r="39" spans="1:41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G39">
        <v>0</v>
      </c>
      <c r="H39">
        <v>0</v>
      </c>
      <c r="I39" s="35">
        <v>41404</v>
      </c>
      <c r="J39">
        <v>1</v>
      </c>
      <c r="K39">
        <v>7</v>
      </c>
      <c r="L39">
        <v>1</v>
      </c>
      <c r="M39">
        <v>6</v>
      </c>
      <c r="N39">
        <v>0</v>
      </c>
      <c r="O39">
        <v>3</v>
      </c>
      <c r="P39">
        <v>3</v>
      </c>
      <c r="Q39">
        <v>1</v>
      </c>
      <c r="R39">
        <v>0</v>
      </c>
      <c r="S39">
        <v>0</v>
      </c>
      <c r="T39">
        <v>3</v>
      </c>
      <c r="U39">
        <v>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33</v>
      </c>
      <c r="AK39">
        <v>1</v>
      </c>
      <c r="AL39">
        <v>0</v>
      </c>
      <c r="AM39">
        <v>0</v>
      </c>
      <c r="AN39">
        <v>3</v>
      </c>
      <c r="AO39">
        <v>4</v>
      </c>
    </row>
    <row r="40" spans="1:41" x14ac:dyDescent="0.25">
      <c r="A40" s="20">
        <v>3725</v>
      </c>
      <c r="B40" s="20">
        <v>1961</v>
      </c>
      <c r="C40" s="20" t="s">
        <v>3</v>
      </c>
      <c r="D40" s="20" t="s">
        <v>9</v>
      </c>
      <c r="E40" s="20">
        <v>84865</v>
      </c>
      <c r="F40" s="20"/>
      <c r="G40" s="20">
        <v>0</v>
      </c>
      <c r="H40" s="20">
        <v>0</v>
      </c>
      <c r="I40" s="49">
        <v>41403</v>
      </c>
      <c r="J40" s="20">
        <v>1</v>
      </c>
      <c r="K40" s="20">
        <v>1248</v>
      </c>
      <c r="L40" s="20">
        <v>16</v>
      </c>
      <c r="M40" s="20">
        <v>349</v>
      </c>
      <c r="N40" s="20">
        <v>43</v>
      </c>
      <c r="O40" s="20">
        <v>16</v>
      </c>
      <c r="P40" s="20">
        <v>16</v>
      </c>
      <c r="Q40" s="20">
        <v>1</v>
      </c>
      <c r="R40" s="20">
        <v>2</v>
      </c>
      <c r="S40" s="20">
        <v>4</v>
      </c>
      <c r="T40" s="20">
        <v>9</v>
      </c>
      <c r="U40" s="20">
        <v>4</v>
      </c>
      <c r="V40" s="20">
        <v>0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0</v>
      </c>
      <c r="AC40" s="20" t="s">
        <v>38</v>
      </c>
      <c r="AK40" s="20">
        <v>1</v>
      </c>
      <c r="AL40" s="20">
        <v>2</v>
      </c>
      <c r="AM40" s="20">
        <v>4</v>
      </c>
      <c r="AN40" s="20">
        <v>9</v>
      </c>
      <c r="AO40" s="20">
        <v>4</v>
      </c>
    </row>
    <row r="41" spans="1:41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G41">
        <v>0</v>
      </c>
      <c r="H41">
        <v>1</v>
      </c>
      <c r="I41" s="35">
        <v>41389</v>
      </c>
      <c r="J41">
        <v>1</v>
      </c>
      <c r="K41">
        <v>378</v>
      </c>
      <c r="L41">
        <v>0</v>
      </c>
      <c r="M41">
        <v>189</v>
      </c>
      <c r="N41">
        <v>97</v>
      </c>
      <c r="O41">
        <v>172</v>
      </c>
      <c r="P41">
        <v>172</v>
      </c>
      <c r="Q41">
        <v>2</v>
      </c>
      <c r="R41">
        <v>5</v>
      </c>
      <c r="S41">
        <v>5</v>
      </c>
      <c r="T41">
        <v>12</v>
      </c>
      <c r="U41">
        <v>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38</v>
      </c>
      <c r="AK41">
        <v>2</v>
      </c>
      <c r="AL41">
        <v>5</v>
      </c>
      <c r="AM41">
        <v>5</v>
      </c>
      <c r="AN41">
        <v>12</v>
      </c>
      <c r="AO41">
        <v>3</v>
      </c>
    </row>
    <row r="42" spans="1:41" x14ac:dyDescent="0.25">
      <c r="A42" s="20">
        <v>5585</v>
      </c>
      <c r="B42" s="20">
        <v>1972</v>
      </c>
      <c r="C42" s="20" t="s">
        <v>2</v>
      </c>
      <c r="D42" s="20" t="s">
        <v>9</v>
      </c>
      <c r="E42" s="20">
        <v>21359</v>
      </c>
      <c r="F42" s="20"/>
      <c r="G42" s="20">
        <v>1</v>
      </c>
      <c r="H42" s="20">
        <v>0</v>
      </c>
      <c r="I42" s="49">
        <v>41384</v>
      </c>
      <c r="J42" s="20">
        <v>1</v>
      </c>
      <c r="K42" s="20">
        <v>12</v>
      </c>
      <c r="L42" s="20">
        <v>2</v>
      </c>
      <c r="M42" s="20">
        <v>17</v>
      </c>
      <c r="N42" s="20">
        <v>6</v>
      </c>
      <c r="O42" s="20">
        <v>1</v>
      </c>
      <c r="P42" s="20">
        <v>10</v>
      </c>
      <c r="Q42" s="20">
        <v>2</v>
      </c>
      <c r="R42" s="20">
        <v>2</v>
      </c>
      <c r="S42" s="20">
        <v>0</v>
      </c>
      <c r="T42" s="20">
        <v>3</v>
      </c>
      <c r="U42" s="20">
        <v>8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1</v>
      </c>
      <c r="AB42" s="20">
        <v>0</v>
      </c>
      <c r="AC42" s="20" t="s">
        <v>37</v>
      </c>
      <c r="AK42" s="20">
        <v>2</v>
      </c>
      <c r="AL42" s="20">
        <v>2</v>
      </c>
      <c r="AM42" s="20">
        <v>0</v>
      </c>
      <c r="AN42" s="20">
        <v>3</v>
      </c>
      <c r="AO42" s="20">
        <v>8</v>
      </c>
    </row>
    <row r="43" spans="1:41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G43">
        <v>0</v>
      </c>
      <c r="H43">
        <v>1</v>
      </c>
      <c r="I43" s="35">
        <v>41363</v>
      </c>
      <c r="J43">
        <v>1</v>
      </c>
      <c r="K43">
        <v>1200</v>
      </c>
      <c r="L43">
        <v>0</v>
      </c>
      <c r="M43">
        <v>204</v>
      </c>
      <c r="N43">
        <v>38</v>
      </c>
      <c r="O43">
        <v>29</v>
      </c>
      <c r="P43">
        <v>14</v>
      </c>
      <c r="Q43">
        <v>3</v>
      </c>
      <c r="R43">
        <v>11</v>
      </c>
      <c r="S43">
        <v>9</v>
      </c>
      <c r="T43">
        <v>12</v>
      </c>
      <c r="U43">
        <v>6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 t="s">
        <v>38</v>
      </c>
      <c r="AK43">
        <v>3</v>
      </c>
      <c r="AL43">
        <v>11</v>
      </c>
      <c r="AM43">
        <v>9</v>
      </c>
      <c r="AN43">
        <v>12</v>
      </c>
      <c r="AO43">
        <v>6</v>
      </c>
    </row>
    <row r="44" spans="1:41" x14ac:dyDescent="0.25">
      <c r="A44" s="20">
        <v>1524</v>
      </c>
      <c r="B44" s="20">
        <v>1983</v>
      </c>
      <c r="C44" s="20" t="s">
        <v>5</v>
      </c>
      <c r="D44" s="20" t="s">
        <v>9</v>
      </c>
      <c r="E44" s="20">
        <v>81698</v>
      </c>
      <c r="F44" s="20"/>
      <c r="G44" s="20">
        <v>0</v>
      </c>
      <c r="H44" s="20">
        <v>0</v>
      </c>
      <c r="I44" s="49">
        <v>41334</v>
      </c>
      <c r="J44" s="20">
        <v>1</v>
      </c>
      <c r="K44" s="20">
        <v>709</v>
      </c>
      <c r="L44" s="20">
        <v>45</v>
      </c>
      <c r="M44" s="20">
        <v>115</v>
      </c>
      <c r="N44" s="20">
        <v>30</v>
      </c>
      <c r="O44" s="20">
        <v>160</v>
      </c>
      <c r="P44" s="20">
        <v>45</v>
      </c>
      <c r="Q44" s="20">
        <v>1</v>
      </c>
      <c r="R44" s="20">
        <v>8</v>
      </c>
      <c r="S44" s="20">
        <v>2</v>
      </c>
      <c r="T44" s="20">
        <v>5</v>
      </c>
      <c r="U44" s="20">
        <v>5</v>
      </c>
      <c r="V44" s="20">
        <v>0</v>
      </c>
      <c r="W44" s="20">
        <v>0</v>
      </c>
      <c r="X44" s="20">
        <v>0</v>
      </c>
      <c r="Y44" s="20">
        <v>1</v>
      </c>
      <c r="Z44" s="20">
        <v>0</v>
      </c>
      <c r="AA44" s="20">
        <v>1</v>
      </c>
      <c r="AB44" s="20">
        <v>0</v>
      </c>
      <c r="AC44" s="20" t="s">
        <v>38</v>
      </c>
      <c r="AK44" s="20">
        <v>1</v>
      </c>
      <c r="AL44" s="20">
        <v>8</v>
      </c>
      <c r="AM44" s="20">
        <v>2</v>
      </c>
      <c r="AN44" s="20">
        <v>5</v>
      </c>
      <c r="AO44" s="20">
        <v>5</v>
      </c>
    </row>
    <row r="45" spans="1:41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G45">
        <v>1</v>
      </c>
      <c r="H45">
        <v>0</v>
      </c>
      <c r="I45" s="35">
        <v>41319</v>
      </c>
      <c r="J45">
        <v>1</v>
      </c>
      <c r="K45">
        <v>94</v>
      </c>
      <c r="L45">
        <v>1</v>
      </c>
      <c r="M45">
        <v>33</v>
      </c>
      <c r="N45">
        <v>13</v>
      </c>
      <c r="O45">
        <v>12</v>
      </c>
      <c r="P45">
        <v>12</v>
      </c>
      <c r="Q45">
        <v>3</v>
      </c>
      <c r="R45">
        <v>4</v>
      </c>
      <c r="S45">
        <v>0</v>
      </c>
      <c r="T45">
        <v>4</v>
      </c>
      <c r="U45">
        <v>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38</v>
      </c>
      <c r="AK45">
        <v>3</v>
      </c>
      <c r="AL45">
        <v>4</v>
      </c>
      <c r="AM45">
        <v>0</v>
      </c>
      <c r="AN45">
        <v>4</v>
      </c>
      <c r="AO45">
        <v>8</v>
      </c>
    </row>
    <row r="46" spans="1:41" x14ac:dyDescent="0.25">
      <c r="A46" s="20">
        <v>5740</v>
      </c>
      <c r="B46" s="20">
        <v>1970</v>
      </c>
      <c r="C46" s="20" t="s">
        <v>5</v>
      </c>
      <c r="D46" s="20" t="s">
        <v>10</v>
      </c>
      <c r="E46" s="20">
        <v>25959</v>
      </c>
      <c r="F46" s="20"/>
      <c r="G46" s="20">
        <v>1</v>
      </c>
      <c r="H46" s="20">
        <v>1</v>
      </c>
      <c r="I46" s="49">
        <v>41319</v>
      </c>
      <c r="J46" s="20">
        <v>1</v>
      </c>
      <c r="K46" s="20">
        <v>4</v>
      </c>
      <c r="L46" s="20">
        <v>2</v>
      </c>
      <c r="M46" s="20">
        <v>12</v>
      </c>
      <c r="N46" s="20">
        <v>7</v>
      </c>
      <c r="O46" s="20">
        <v>5</v>
      </c>
      <c r="P46" s="20">
        <v>26</v>
      </c>
      <c r="Q46" s="20">
        <v>2</v>
      </c>
      <c r="R46" s="20">
        <v>1</v>
      </c>
      <c r="S46" s="20">
        <v>2</v>
      </c>
      <c r="T46" s="20">
        <v>2</v>
      </c>
      <c r="U46" s="20">
        <v>6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1</v>
      </c>
      <c r="AB46" s="20">
        <v>0</v>
      </c>
      <c r="AC46" s="20" t="s">
        <v>38</v>
      </c>
      <c r="AK46" s="20">
        <v>2</v>
      </c>
      <c r="AL46" s="20">
        <v>1</v>
      </c>
      <c r="AM46" s="20">
        <v>2</v>
      </c>
      <c r="AN46" s="20">
        <v>2</v>
      </c>
      <c r="AO46" s="20">
        <v>6</v>
      </c>
    </row>
    <row r="47" spans="1:41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G47">
        <v>0</v>
      </c>
      <c r="H47">
        <v>0</v>
      </c>
      <c r="I47" s="35">
        <v>41285</v>
      </c>
      <c r="J47">
        <v>1</v>
      </c>
      <c r="K47">
        <v>539</v>
      </c>
      <c r="L47">
        <v>169</v>
      </c>
      <c r="M47">
        <v>816</v>
      </c>
      <c r="N47">
        <v>20</v>
      </c>
      <c r="O47">
        <v>0</v>
      </c>
      <c r="P47">
        <v>30</v>
      </c>
      <c r="Q47">
        <v>1</v>
      </c>
      <c r="R47">
        <v>4</v>
      </c>
      <c r="S47">
        <v>5</v>
      </c>
      <c r="T47">
        <v>4</v>
      </c>
      <c r="U47">
        <v>3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 t="s">
        <v>38</v>
      </c>
      <c r="AK47">
        <v>1</v>
      </c>
      <c r="AL47">
        <v>4</v>
      </c>
      <c r="AM47">
        <v>5</v>
      </c>
      <c r="AN47">
        <v>4</v>
      </c>
      <c r="AO47">
        <v>3</v>
      </c>
    </row>
    <row r="48" spans="1:41" x14ac:dyDescent="0.25">
      <c r="A48" s="20">
        <v>3158</v>
      </c>
      <c r="B48" s="20">
        <v>1973</v>
      </c>
      <c r="C48" s="20" t="s">
        <v>2</v>
      </c>
      <c r="D48" s="20" t="s">
        <v>14</v>
      </c>
      <c r="E48" s="20">
        <v>32300</v>
      </c>
      <c r="F48" s="20"/>
      <c r="G48" s="20">
        <v>1</v>
      </c>
      <c r="H48" s="20">
        <v>0</v>
      </c>
      <c r="I48" s="49">
        <v>41277</v>
      </c>
      <c r="J48" s="20">
        <v>1</v>
      </c>
      <c r="K48" s="20">
        <v>13</v>
      </c>
      <c r="L48" s="20">
        <v>3</v>
      </c>
      <c r="M48" s="20">
        <v>6</v>
      </c>
      <c r="N48" s="20">
        <v>6</v>
      </c>
      <c r="O48" s="20">
        <v>5</v>
      </c>
      <c r="P48" s="20">
        <v>6</v>
      </c>
      <c r="Q48" s="20">
        <v>1</v>
      </c>
      <c r="R48" s="20">
        <v>1</v>
      </c>
      <c r="S48" s="20">
        <v>0</v>
      </c>
      <c r="T48" s="20">
        <v>3</v>
      </c>
      <c r="U48" s="20">
        <v>8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 t="s">
        <v>38</v>
      </c>
      <c r="AK48" s="20">
        <v>1</v>
      </c>
      <c r="AL48" s="20">
        <v>1</v>
      </c>
      <c r="AM48" s="20">
        <v>0</v>
      </c>
      <c r="AN48" s="20">
        <v>3</v>
      </c>
      <c r="AO48" s="20">
        <v>8</v>
      </c>
    </row>
    <row r="49" spans="1:41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G49">
        <v>0</v>
      </c>
      <c r="H49">
        <v>1</v>
      </c>
      <c r="I49" s="35">
        <v>41262</v>
      </c>
      <c r="J49">
        <v>1</v>
      </c>
      <c r="K49">
        <v>670</v>
      </c>
      <c r="L49">
        <v>9</v>
      </c>
      <c r="M49">
        <v>249</v>
      </c>
      <c r="N49">
        <v>0</v>
      </c>
      <c r="O49">
        <v>28</v>
      </c>
      <c r="P49">
        <v>9</v>
      </c>
      <c r="Q49">
        <v>2</v>
      </c>
      <c r="R49">
        <v>5</v>
      </c>
      <c r="S49">
        <v>4</v>
      </c>
      <c r="T49">
        <v>5</v>
      </c>
      <c r="U49">
        <v>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34</v>
      </c>
      <c r="AK49">
        <v>2</v>
      </c>
      <c r="AL49">
        <v>5</v>
      </c>
      <c r="AM49">
        <v>4</v>
      </c>
      <c r="AN49">
        <v>5</v>
      </c>
      <c r="AO49">
        <v>4</v>
      </c>
    </row>
    <row r="50" spans="1:41" x14ac:dyDescent="0.25">
      <c r="A50" s="20">
        <v>340</v>
      </c>
      <c r="B50" s="20">
        <v>1970</v>
      </c>
      <c r="C50" s="20" t="s">
        <v>2</v>
      </c>
      <c r="D50" s="20" t="s">
        <v>10</v>
      </c>
      <c r="E50" s="20">
        <v>72967</v>
      </c>
      <c r="F50" s="20"/>
      <c r="G50" s="20">
        <v>0</v>
      </c>
      <c r="H50" s="20">
        <v>1</v>
      </c>
      <c r="I50" s="49">
        <v>41258</v>
      </c>
      <c r="J50" s="20">
        <v>1</v>
      </c>
      <c r="K50" s="20">
        <v>158</v>
      </c>
      <c r="L50" s="20">
        <v>35</v>
      </c>
      <c r="M50" s="20">
        <v>179</v>
      </c>
      <c r="N50" s="20">
        <v>0</v>
      </c>
      <c r="O50" s="20">
        <v>0</v>
      </c>
      <c r="P50" s="20">
        <v>125</v>
      </c>
      <c r="Q50" s="20">
        <v>2</v>
      </c>
      <c r="R50" s="20">
        <v>7</v>
      </c>
      <c r="S50" s="20">
        <v>2</v>
      </c>
      <c r="T50" s="20">
        <v>8</v>
      </c>
      <c r="U50" s="20">
        <v>5</v>
      </c>
      <c r="V50" s="20">
        <v>1</v>
      </c>
      <c r="W50" s="20">
        <v>0</v>
      </c>
      <c r="X50" s="20">
        <v>0</v>
      </c>
      <c r="Y50" s="20">
        <v>0</v>
      </c>
      <c r="Z50" s="20">
        <v>0</v>
      </c>
      <c r="AA50" s="20">
        <v>1</v>
      </c>
      <c r="AB50" s="20">
        <v>0</v>
      </c>
      <c r="AC50" s="20" t="s">
        <v>32</v>
      </c>
      <c r="AK50" s="20">
        <v>2</v>
      </c>
      <c r="AL50" s="20">
        <v>7</v>
      </c>
      <c r="AM50" s="20">
        <v>2</v>
      </c>
      <c r="AN50" s="20">
        <v>8</v>
      </c>
      <c r="AO50" s="20">
        <v>5</v>
      </c>
    </row>
    <row r="51" spans="1:41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G51">
        <v>0</v>
      </c>
      <c r="H51">
        <v>1</v>
      </c>
      <c r="I51" s="35">
        <v>41245</v>
      </c>
      <c r="J51">
        <v>1</v>
      </c>
      <c r="K51">
        <v>283</v>
      </c>
      <c r="L51">
        <v>10</v>
      </c>
      <c r="M51">
        <v>38</v>
      </c>
      <c r="N51">
        <v>0</v>
      </c>
      <c r="O51">
        <v>13</v>
      </c>
      <c r="P51">
        <v>27</v>
      </c>
      <c r="Q51">
        <v>4</v>
      </c>
      <c r="R51">
        <v>7</v>
      </c>
      <c r="S51">
        <v>2</v>
      </c>
      <c r="T51">
        <v>4</v>
      </c>
      <c r="U51">
        <v>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31</v>
      </c>
      <c r="AK51">
        <v>4</v>
      </c>
      <c r="AL51">
        <v>7</v>
      </c>
      <c r="AM51">
        <v>2</v>
      </c>
      <c r="AN51">
        <v>4</v>
      </c>
      <c r="AO51">
        <v>8</v>
      </c>
    </row>
    <row r="52" spans="1:41" x14ac:dyDescent="0.25">
      <c r="A52" s="20">
        <v>1241</v>
      </c>
      <c r="B52" s="20">
        <v>1984</v>
      </c>
      <c r="C52" s="20" t="s">
        <v>5</v>
      </c>
      <c r="D52" s="20" t="s">
        <v>14</v>
      </c>
      <c r="E52" s="20">
        <v>14796</v>
      </c>
      <c r="F52" s="20"/>
      <c r="G52" s="20">
        <v>1</v>
      </c>
      <c r="H52" s="20">
        <v>0</v>
      </c>
      <c r="I52" s="49">
        <v>41169</v>
      </c>
      <c r="J52" s="20">
        <v>1</v>
      </c>
      <c r="K52" s="20">
        <v>13</v>
      </c>
      <c r="L52" s="20">
        <v>3</v>
      </c>
      <c r="M52" s="20">
        <v>8</v>
      </c>
      <c r="N52" s="20">
        <v>7</v>
      </c>
      <c r="O52" s="20">
        <v>4</v>
      </c>
      <c r="P52" s="20">
        <v>16</v>
      </c>
      <c r="Q52" s="20">
        <v>2</v>
      </c>
      <c r="R52" s="20">
        <v>1</v>
      </c>
      <c r="S52" s="20">
        <v>0</v>
      </c>
      <c r="T52" s="20">
        <v>3</v>
      </c>
      <c r="U52" s="20">
        <v>9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1</v>
      </c>
      <c r="AB52" s="20">
        <v>0</v>
      </c>
      <c r="AC52" s="20" t="s">
        <v>32</v>
      </c>
      <c r="AK52" s="20">
        <v>2</v>
      </c>
      <c r="AL52" s="20">
        <v>1</v>
      </c>
      <c r="AM52" s="20">
        <v>0</v>
      </c>
      <c r="AN52" s="20">
        <v>3</v>
      </c>
      <c r="AO52" s="20">
        <v>9</v>
      </c>
    </row>
    <row r="53" spans="1:41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G53">
        <v>0</v>
      </c>
      <c r="H53">
        <v>0</v>
      </c>
      <c r="I53" s="35">
        <v>41163</v>
      </c>
      <c r="J53">
        <v>1</v>
      </c>
      <c r="K53">
        <v>496</v>
      </c>
      <c r="L53">
        <v>36</v>
      </c>
      <c r="M53">
        <v>460</v>
      </c>
      <c r="N53">
        <v>189</v>
      </c>
      <c r="O53">
        <v>60</v>
      </c>
      <c r="P53">
        <v>12</v>
      </c>
      <c r="Q53">
        <v>3</v>
      </c>
      <c r="R53">
        <v>4</v>
      </c>
      <c r="S53">
        <v>8</v>
      </c>
      <c r="T53">
        <v>6</v>
      </c>
      <c r="U53">
        <v>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32</v>
      </c>
      <c r="AK53">
        <v>3</v>
      </c>
      <c r="AL53">
        <v>4</v>
      </c>
      <c r="AM53">
        <v>8</v>
      </c>
      <c r="AN53">
        <v>6</v>
      </c>
      <c r="AO53">
        <v>3</v>
      </c>
    </row>
    <row r="54" spans="1:41" x14ac:dyDescent="0.25">
      <c r="A54" s="20">
        <v>7264</v>
      </c>
      <c r="B54" s="20">
        <v>1978</v>
      </c>
      <c r="C54" s="20" t="s">
        <v>5</v>
      </c>
      <c r="D54" s="20" t="s">
        <v>9</v>
      </c>
      <c r="E54" s="20">
        <v>52195</v>
      </c>
      <c r="F54" s="20"/>
      <c r="G54" s="20">
        <v>2</v>
      </c>
      <c r="H54" s="20">
        <v>1</v>
      </c>
      <c r="I54" s="49">
        <v>41771</v>
      </c>
      <c r="J54" s="20">
        <v>2</v>
      </c>
      <c r="K54" s="20">
        <v>12</v>
      </c>
      <c r="L54" s="20">
        <v>0</v>
      </c>
      <c r="M54" s="20">
        <v>4</v>
      </c>
      <c r="N54" s="20">
        <v>0</v>
      </c>
      <c r="O54" s="20">
        <v>0</v>
      </c>
      <c r="P54" s="20">
        <v>1</v>
      </c>
      <c r="Q54" s="20">
        <v>1</v>
      </c>
      <c r="R54" s="20">
        <v>1</v>
      </c>
      <c r="S54" s="20">
        <v>0</v>
      </c>
      <c r="T54" s="20">
        <v>2</v>
      </c>
      <c r="U54" s="20">
        <v>8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 t="s">
        <v>33</v>
      </c>
      <c r="AK54" s="20">
        <v>1</v>
      </c>
      <c r="AL54" s="20">
        <v>1</v>
      </c>
      <c r="AM54" s="20">
        <v>0</v>
      </c>
      <c r="AN54" s="20">
        <v>2</v>
      </c>
      <c r="AO54" s="20">
        <v>8</v>
      </c>
    </row>
    <row r="55" spans="1:41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G55">
        <v>0</v>
      </c>
      <c r="H55">
        <v>0</v>
      </c>
      <c r="I55" s="35">
        <v>41757</v>
      </c>
      <c r="J55">
        <v>2</v>
      </c>
      <c r="K55">
        <v>292</v>
      </c>
      <c r="L55">
        <v>51</v>
      </c>
      <c r="M55">
        <v>981</v>
      </c>
      <c r="N55">
        <v>224</v>
      </c>
      <c r="O55">
        <v>23</v>
      </c>
      <c r="P55">
        <v>17</v>
      </c>
      <c r="Q55">
        <v>1</v>
      </c>
      <c r="R55">
        <v>4</v>
      </c>
      <c r="S55">
        <v>6</v>
      </c>
      <c r="T55">
        <v>6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 t="s">
        <v>38</v>
      </c>
      <c r="AK55">
        <v>1</v>
      </c>
      <c r="AL55">
        <v>4</v>
      </c>
      <c r="AM55">
        <v>6</v>
      </c>
      <c r="AN55">
        <v>6</v>
      </c>
      <c r="AO55">
        <v>1</v>
      </c>
    </row>
    <row r="56" spans="1:41" x14ac:dyDescent="0.25">
      <c r="A56" s="20">
        <v>6398</v>
      </c>
      <c r="B56" s="20">
        <v>1974</v>
      </c>
      <c r="C56" s="20" t="s">
        <v>6</v>
      </c>
      <c r="D56" s="20" t="s">
        <v>14</v>
      </c>
      <c r="E56" s="20">
        <v>18393</v>
      </c>
      <c r="F56" s="20"/>
      <c r="G56" s="20">
        <v>1</v>
      </c>
      <c r="H56" s="20">
        <v>0</v>
      </c>
      <c r="I56" s="49">
        <v>41727</v>
      </c>
      <c r="J56" s="20">
        <v>2</v>
      </c>
      <c r="K56" s="20">
        <v>7</v>
      </c>
      <c r="L56" s="20">
        <v>10</v>
      </c>
      <c r="M56" s="20">
        <v>13</v>
      </c>
      <c r="N56" s="20">
        <v>16</v>
      </c>
      <c r="O56" s="20">
        <v>0</v>
      </c>
      <c r="P56" s="20">
        <v>4</v>
      </c>
      <c r="Q56" s="20">
        <v>2</v>
      </c>
      <c r="R56" s="20">
        <v>3</v>
      </c>
      <c r="S56" s="20">
        <v>0</v>
      </c>
      <c r="T56" s="20">
        <v>3</v>
      </c>
      <c r="U56" s="20">
        <v>8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 t="s">
        <v>38</v>
      </c>
      <c r="AK56" s="20">
        <v>2</v>
      </c>
      <c r="AL56" s="20">
        <v>3</v>
      </c>
      <c r="AM56" s="20">
        <v>0</v>
      </c>
      <c r="AN56" s="20">
        <v>3</v>
      </c>
      <c r="AO56" s="20">
        <v>8</v>
      </c>
    </row>
    <row r="57" spans="1:41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G57">
        <v>1</v>
      </c>
      <c r="H57">
        <v>1</v>
      </c>
      <c r="I57" s="35">
        <v>41704</v>
      </c>
      <c r="J57">
        <v>2</v>
      </c>
      <c r="K57">
        <v>46</v>
      </c>
      <c r="L57">
        <v>0</v>
      </c>
      <c r="M57">
        <v>12</v>
      </c>
      <c r="N57">
        <v>0</v>
      </c>
      <c r="O57">
        <v>2</v>
      </c>
      <c r="P57">
        <v>23</v>
      </c>
      <c r="Q57">
        <v>2</v>
      </c>
      <c r="R57">
        <v>2</v>
      </c>
      <c r="S57">
        <v>1</v>
      </c>
      <c r="T57">
        <v>2</v>
      </c>
      <c r="U57">
        <v>7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 t="s">
        <v>38</v>
      </c>
      <c r="AK57">
        <v>2</v>
      </c>
      <c r="AL57">
        <v>2</v>
      </c>
      <c r="AM57">
        <v>1</v>
      </c>
      <c r="AN57">
        <v>2</v>
      </c>
      <c r="AO57">
        <v>7</v>
      </c>
    </row>
    <row r="58" spans="1:41" x14ac:dyDescent="0.25">
      <c r="A58" s="20">
        <v>4877</v>
      </c>
      <c r="B58" s="20">
        <v>1973</v>
      </c>
      <c r="C58" s="20" t="s">
        <v>4</v>
      </c>
      <c r="D58" s="20" t="s">
        <v>14</v>
      </c>
      <c r="E58" s="20">
        <v>38576</v>
      </c>
      <c r="F58" s="20"/>
      <c r="G58" s="20">
        <v>0</v>
      </c>
      <c r="H58" s="20">
        <v>1</v>
      </c>
      <c r="I58" s="49">
        <v>41702</v>
      </c>
      <c r="J58" s="20">
        <v>2</v>
      </c>
      <c r="K58" s="20">
        <v>34</v>
      </c>
      <c r="L58" s="20">
        <v>0</v>
      </c>
      <c r="M58" s="20">
        <v>7</v>
      </c>
      <c r="N58" s="20">
        <v>0</v>
      </c>
      <c r="O58" s="20">
        <v>0</v>
      </c>
      <c r="P58" s="20">
        <v>0</v>
      </c>
      <c r="Q58" s="20">
        <v>1</v>
      </c>
      <c r="R58" s="20">
        <v>1</v>
      </c>
      <c r="S58" s="20">
        <v>0</v>
      </c>
      <c r="T58" s="20">
        <v>3</v>
      </c>
      <c r="U58" s="20">
        <v>7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 t="s">
        <v>36</v>
      </c>
      <c r="AK58" s="20">
        <v>1</v>
      </c>
      <c r="AL58" s="20">
        <v>1</v>
      </c>
      <c r="AM58" s="20">
        <v>0</v>
      </c>
      <c r="AN58" s="20">
        <v>3</v>
      </c>
      <c r="AO58" s="20">
        <v>7</v>
      </c>
    </row>
    <row r="59" spans="1:41" x14ac:dyDescent="0.25">
      <c r="A59">
        <v>3066</v>
      </c>
      <c r="B59">
        <v>1975</v>
      </c>
      <c r="C59" t="s">
        <v>3</v>
      </c>
      <c r="D59" t="s">
        <v>13</v>
      </c>
      <c r="E59">
        <v>61905</v>
      </c>
      <c r="G59">
        <v>0</v>
      </c>
      <c r="H59">
        <v>1</v>
      </c>
      <c r="I59" s="35">
        <v>41674</v>
      </c>
      <c r="J59">
        <v>2</v>
      </c>
      <c r="K59">
        <v>167</v>
      </c>
      <c r="L59">
        <v>0</v>
      </c>
      <c r="M59">
        <v>43</v>
      </c>
      <c r="N59">
        <v>6</v>
      </c>
      <c r="O59">
        <v>2</v>
      </c>
      <c r="P59">
        <v>13</v>
      </c>
      <c r="Q59">
        <v>2</v>
      </c>
      <c r="R59">
        <v>4</v>
      </c>
      <c r="S59">
        <v>2</v>
      </c>
      <c r="T59">
        <v>4</v>
      </c>
      <c r="U59">
        <v>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33</v>
      </c>
      <c r="AK59">
        <v>2</v>
      </c>
      <c r="AL59">
        <v>4</v>
      </c>
      <c r="AM59">
        <v>2</v>
      </c>
      <c r="AN59">
        <v>4</v>
      </c>
      <c r="AO59">
        <v>5</v>
      </c>
    </row>
    <row r="60" spans="1:41" x14ac:dyDescent="0.25">
      <c r="A60" s="20">
        <v>10286</v>
      </c>
      <c r="B60" s="20">
        <v>1962</v>
      </c>
      <c r="C60" s="20" t="s">
        <v>2</v>
      </c>
      <c r="D60" s="20" t="s">
        <v>14</v>
      </c>
      <c r="E60" s="20">
        <v>83715</v>
      </c>
      <c r="F60" s="20"/>
      <c r="G60" s="20">
        <v>0</v>
      </c>
      <c r="H60" s="20">
        <v>0</v>
      </c>
      <c r="I60" s="49">
        <v>41673</v>
      </c>
      <c r="J60" s="20">
        <v>2</v>
      </c>
      <c r="K60" s="20">
        <v>318</v>
      </c>
      <c r="L60" s="20">
        <v>8</v>
      </c>
      <c r="M60" s="20">
        <v>407</v>
      </c>
      <c r="N60" s="20">
        <v>150</v>
      </c>
      <c r="O60" s="20">
        <v>35</v>
      </c>
      <c r="P60" s="20">
        <v>8</v>
      </c>
      <c r="Q60" s="20">
        <v>1</v>
      </c>
      <c r="R60" s="20">
        <v>2</v>
      </c>
      <c r="S60" s="20">
        <v>8</v>
      </c>
      <c r="T60" s="20">
        <v>13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 t="s">
        <v>33</v>
      </c>
      <c r="AK60" s="20">
        <v>1</v>
      </c>
      <c r="AL60" s="20">
        <v>2</v>
      </c>
      <c r="AM60" s="20">
        <v>8</v>
      </c>
      <c r="AN60" s="20">
        <v>13</v>
      </c>
      <c r="AO60" s="20">
        <v>0</v>
      </c>
    </row>
    <row r="61" spans="1:41" x14ac:dyDescent="0.25">
      <c r="A61">
        <v>1992</v>
      </c>
      <c r="B61">
        <v>1964</v>
      </c>
      <c r="C61" t="s">
        <v>2</v>
      </c>
      <c r="D61" t="s">
        <v>14</v>
      </c>
      <c r="E61">
        <v>60597</v>
      </c>
      <c r="G61">
        <v>0</v>
      </c>
      <c r="H61">
        <v>1</v>
      </c>
      <c r="I61" s="35">
        <v>41640</v>
      </c>
      <c r="J61">
        <v>2</v>
      </c>
      <c r="K61">
        <v>522</v>
      </c>
      <c r="L61">
        <v>0</v>
      </c>
      <c r="M61">
        <v>257</v>
      </c>
      <c r="N61">
        <v>32</v>
      </c>
      <c r="O61">
        <v>16</v>
      </c>
      <c r="P61">
        <v>66</v>
      </c>
      <c r="Q61">
        <v>4</v>
      </c>
      <c r="R61">
        <v>2</v>
      </c>
      <c r="S61">
        <v>2</v>
      </c>
      <c r="T61">
        <v>8</v>
      </c>
      <c r="U61">
        <v>7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 t="s">
        <v>38</v>
      </c>
      <c r="AK61">
        <v>4</v>
      </c>
      <c r="AL61">
        <v>2</v>
      </c>
      <c r="AM61">
        <v>2</v>
      </c>
      <c r="AN61">
        <v>8</v>
      </c>
      <c r="AO61">
        <v>7</v>
      </c>
    </row>
    <row r="62" spans="1:41" x14ac:dyDescent="0.25">
      <c r="A62" s="20">
        <v>4246</v>
      </c>
      <c r="B62" s="20">
        <v>1982</v>
      </c>
      <c r="C62" s="20" t="s">
        <v>4</v>
      </c>
      <c r="D62" s="20" t="s">
        <v>9</v>
      </c>
      <c r="E62" s="20">
        <v>6560</v>
      </c>
      <c r="F62" s="20"/>
      <c r="G62" s="20">
        <v>0</v>
      </c>
      <c r="H62" s="20">
        <v>0</v>
      </c>
      <c r="I62" s="49">
        <v>41620</v>
      </c>
      <c r="J62" s="20">
        <v>2</v>
      </c>
      <c r="K62" s="20">
        <v>67</v>
      </c>
      <c r="L62" s="20">
        <v>11</v>
      </c>
      <c r="M62" s="20">
        <v>26</v>
      </c>
      <c r="N62" s="20">
        <v>4</v>
      </c>
      <c r="O62" s="20">
        <v>3</v>
      </c>
      <c r="P62" s="20">
        <v>262</v>
      </c>
      <c r="Q62" s="20">
        <v>0</v>
      </c>
      <c r="R62" s="20">
        <v>1</v>
      </c>
      <c r="S62" s="20">
        <v>0</v>
      </c>
      <c r="T62" s="20">
        <v>1</v>
      </c>
      <c r="U62" s="20">
        <v>17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 t="s">
        <v>38</v>
      </c>
      <c r="AK62" s="20">
        <v>0</v>
      </c>
      <c r="AL62" s="20">
        <v>1</v>
      </c>
      <c r="AM62" s="20">
        <v>0</v>
      </c>
      <c r="AN62" s="20">
        <v>1</v>
      </c>
      <c r="AO62" s="20">
        <v>17</v>
      </c>
    </row>
    <row r="63" spans="1:41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G63">
        <v>0</v>
      </c>
      <c r="H63">
        <v>1</v>
      </c>
      <c r="I63" s="35">
        <v>41593</v>
      </c>
      <c r="J63">
        <v>2</v>
      </c>
      <c r="K63">
        <v>28</v>
      </c>
      <c r="L63">
        <v>0</v>
      </c>
      <c r="M63">
        <v>4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3</v>
      </c>
      <c r="U63">
        <v>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38</v>
      </c>
      <c r="AK63">
        <v>1</v>
      </c>
      <c r="AL63">
        <v>1</v>
      </c>
      <c r="AM63">
        <v>0</v>
      </c>
      <c r="AN63">
        <v>3</v>
      </c>
      <c r="AO63">
        <v>5</v>
      </c>
    </row>
    <row r="64" spans="1:41" x14ac:dyDescent="0.25">
      <c r="A64" s="20">
        <v>4867</v>
      </c>
      <c r="B64" s="20">
        <v>1968</v>
      </c>
      <c r="C64" s="20" t="s">
        <v>3</v>
      </c>
      <c r="D64" s="20" t="s">
        <v>9</v>
      </c>
      <c r="E64" s="20">
        <v>38236</v>
      </c>
      <c r="F64" s="20"/>
      <c r="G64" s="20">
        <v>1</v>
      </c>
      <c r="H64" s="20">
        <v>1</v>
      </c>
      <c r="I64" s="49">
        <v>41537</v>
      </c>
      <c r="J64" s="20">
        <v>2</v>
      </c>
      <c r="K64" s="20">
        <v>58</v>
      </c>
      <c r="L64" s="20">
        <v>0</v>
      </c>
      <c r="M64" s="20">
        <v>18</v>
      </c>
      <c r="N64" s="20">
        <v>2</v>
      </c>
      <c r="O64" s="20">
        <v>0</v>
      </c>
      <c r="P64" s="20">
        <v>10</v>
      </c>
      <c r="Q64" s="20">
        <v>4</v>
      </c>
      <c r="R64" s="20">
        <v>3</v>
      </c>
      <c r="S64" s="20">
        <v>0</v>
      </c>
      <c r="T64" s="20">
        <v>4</v>
      </c>
      <c r="U64" s="20">
        <v>7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 t="s">
        <v>38</v>
      </c>
      <c r="AK64" s="20">
        <v>4</v>
      </c>
      <c r="AL64" s="20">
        <v>3</v>
      </c>
      <c r="AM64" s="20">
        <v>0</v>
      </c>
      <c r="AN64" s="20">
        <v>4</v>
      </c>
      <c r="AO64" s="20">
        <v>7</v>
      </c>
    </row>
    <row r="65" spans="1:41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G65">
        <v>1</v>
      </c>
      <c r="H65">
        <v>0</v>
      </c>
      <c r="I65" s="35">
        <v>41522</v>
      </c>
      <c r="J65">
        <v>2</v>
      </c>
      <c r="K65">
        <v>2</v>
      </c>
      <c r="L65">
        <v>4</v>
      </c>
      <c r="M65">
        <v>9</v>
      </c>
      <c r="N65">
        <v>0</v>
      </c>
      <c r="O65">
        <v>4</v>
      </c>
      <c r="P65">
        <v>5</v>
      </c>
      <c r="Q65">
        <v>1</v>
      </c>
      <c r="R65">
        <v>1</v>
      </c>
      <c r="S65">
        <v>0</v>
      </c>
      <c r="T65">
        <v>3</v>
      </c>
      <c r="U65">
        <v>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38</v>
      </c>
      <c r="AK65">
        <v>1</v>
      </c>
      <c r="AL65">
        <v>1</v>
      </c>
      <c r="AM65">
        <v>0</v>
      </c>
      <c r="AN65">
        <v>3</v>
      </c>
      <c r="AO65">
        <v>5</v>
      </c>
    </row>
    <row r="66" spans="1:41" x14ac:dyDescent="0.25">
      <c r="A66" s="20">
        <v>4865</v>
      </c>
      <c r="B66" s="20">
        <v>1974</v>
      </c>
      <c r="C66" s="20" t="s">
        <v>4</v>
      </c>
      <c r="D66" s="20" t="s">
        <v>10</v>
      </c>
      <c r="E66" s="20">
        <v>53367</v>
      </c>
      <c r="F66" s="20"/>
      <c r="G66" s="20">
        <v>1</v>
      </c>
      <c r="H66" s="20">
        <v>1</v>
      </c>
      <c r="I66" s="49">
        <v>41517</v>
      </c>
      <c r="J66" s="20">
        <v>2</v>
      </c>
      <c r="K66" s="20">
        <v>229</v>
      </c>
      <c r="L66" s="20">
        <v>7</v>
      </c>
      <c r="M66" s="20">
        <v>140</v>
      </c>
      <c r="N66" s="20">
        <v>10</v>
      </c>
      <c r="O66" s="20">
        <v>3</v>
      </c>
      <c r="P66" s="20">
        <v>11</v>
      </c>
      <c r="Q66" s="20">
        <v>7</v>
      </c>
      <c r="R66" s="20">
        <v>5</v>
      </c>
      <c r="S66" s="20">
        <v>1</v>
      </c>
      <c r="T66" s="20">
        <v>8</v>
      </c>
      <c r="U66" s="20">
        <v>7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1</v>
      </c>
      <c r="AB66" s="20">
        <v>0</v>
      </c>
      <c r="AC66" s="20" t="s">
        <v>34</v>
      </c>
      <c r="AK66" s="20">
        <v>7</v>
      </c>
      <c r="AL66" s="20">
        <v>5</v>
      </c>
      <c r="AM66" s="20">
        <v>1</v>
      </c>
      <c r="AN66" s="20">
        <v>8</v>
      </c>
      <c r="AO66" s="20">
        <v>7</v>
      </c>
    </row>
    <row r="67" spans="1:41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G67">
        <v>1</v>
      </c>
      <c r="H67">
        <v>0</v>
      </c>
      <c r="I67" s="35">
        <v>41485</v>
      </c>
      <c r="J67">
        <v>2</v>
      </c>
      <c r="K67">
        <v>14</v>
      </c>
      <c r="L67">
        <v>0</v>
      </c>
      <c r="M67">
        <v>16</v>
      </c>
      <c r="N67">
        <v>0</v>
      </c>
      <c r="O67">
        <v>0</v>
      </c>
      <c r="P67">
        <v>6</v>
      </c>
      <c r="Q67">
        <v>1</v>
      </c>
      <c r="R67">
        <v>1</v>
      </c>
      <c r="S67">
        <v>1</v>
      </c>
      <c r="T67">
        <v>2</v>
      </c>
      <c r="U67">
        <v>6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 t="s">
        <v>38</v>
      </c>
      <c r="AK67">
        <v>1</v>
      </c>
      <c r="AL67">
        <v>1</v>
      </c>
      <c r="AM67">
        <v>1</v>
      </c>
      <c r="AN67">
        <v>2</v>
      </c>
      <c r="AO67">
        <v>6</v>
      </c>
    </row>
    <row r="68" spans="1:41" x14ac:dyDescent="0.25">
      <c r="A68" s="20">
        <v>4405</v>
      </c>
      <c r="B68" s="20">
        <v>1956</v>
      </c>
      <c r="C68" s="20" t="s">
        <v>4</v>
      </c>
      <c r="D68" s="20" t="s">
        <v>14</v>
      </c>
      <c r="E68" s="20">
        <v>63915</v>
      </c>
      <c r="F68" s="20"/>
      <c r="G68" s="20">
        <v>0</v>
      </c>
      <c r="H68" s="20">
        <v>2</v>
      </c>
      <c r="I68" s="49">
        <v>41485</v>
      </c>
      <c r="J68" s="20">
        <v>2</v>
      </c>
      <c r="K68" s="20">
        <v>622</v>
      </c>
      <c r="L68" s="20">
        <v>7</v>
      </c>
      <c r="M68" s="20">
        <v>115</v>
      </c>
      <c r="N68" s="20">
        <v>30</v>
      </c>
      <c r="O68" s="20">
        <v>0</v>
      </c>
      <c r="P68" s="20">
        <v>15</v>
      </c>
      <c r="Q68" s="20">
        <v>2</v>
      </c>
      <c r="R68" s="20">
        <v>6</v>
      </c>
      <c r="S68" s="20">
        <v>3</v>
      </c>
      <c r="T68" s="20">
        <v>12</v>
      </c>
      <c r="U68" s="20">
        <v>5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 t="s">
        <v>34</v>
      </c>
      <c r="AK68" s="20">
        <v>2</v>
      </c>
      <c r="AL68" s="20">
        <v>6</v>
      </c>
      <c r="AM68" s="20">
        <v>3</v>
      </c>
      <c r="AN68" s="20">
        <v>12</v>
      </c>
      <c r="AO68" s="20">
        <v>5</v>
      </c>
    </row>
    <row r="69" spans="1:41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G69">
        <v>0</v>
      </c>
      <c r="H69">
        <v>0</v>
      </c>
      <c r="I69" s="35">
        <v>41482</v>
      </c>
      <c r="J69">
        <v>2</v>
      </c>
      <c r="K69">
        <v>362</v>
      </c>
      <c r="L69">
        <v>50</v>
      </c>
      <c r="M69">
        <v>431</v>
      </c>
      <c r="N69">
        <v>134</v>
      </c>
      <c r="O69">
        <v>35</v>
      </c>
      <c r="P69">
        <v>54</v>
      </c>
      <c r="Q69">
        <v>1</v>
      </c>
      <c r="R69">
        <v>3</v>
      </c>
      <c r="S69">
        <v>6</v>
      </c>
      <c r="T69">
        <v>7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36</v>
      </c>
      <c r="AK69">
        <v>1</v>
      </c>
      <c r="AL69">
        <v>3</v>
      </c>
      <c r="AM69">
        <v>6</v>
      </c>
      <c r="AN69">
        <v>7</v>
      </c>
      <c r="AO69">
        <v>1</v>
      </c>
    </row>
    <row r="70" spans="1:41" x14ac:dyDescent="0.25">
      <c r="A70" s="20">
        <v>1519</v>
      </c>
      <c r="B70" s="20">
        <v>1972</v>
      </c>
      <c r="C70" s="20" t="s">
        <v>3</v>
      </c>
      <c r="D70" s="20" t="s">
        <v>9</v>
      </c>
      <c r="E70" s="20">
        <v>38578</v>
      </c>
      <c r="F70" s="20"/>
      <c r="G70" s="20">
        <v>1</v>
      </c>
      <c r="H70" s="20">
        <v>1</v>
      </c>
      <c r="I70" s="49">
        <v>41447</v>
      </c>
      <c r="J70" s="20">
        <v>2</v>
      </c>
      <c r="K70" s="20">
        <v>38</v>
      </c>
      <c r="L70" s="20">
        <v>4</v>
      </c>
      <c r="M70" s="20">
        <v>22</v>
      </c>
      <c r="N70" s="20">
        <v>3</v>
      </c>
      <c r="O70" s="20">
        <v>3</v>
      </c>
      <c r="P70" s="20">
        <v>3</v>
      </c>
      <c r="Q70" s="20">
        <v>3</v>
      </c>
      <c r="R70" s="20">
        <v>3</v>
      </c>
      <c r="S70" s="20">
        <v>0</v>
      </c>
      <c r="T70" s="20">
        <v>3</v>
      </c>
      <c r="U70" s="20">
        <v>8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1</v>
      </c>
      <c r="AB70" s="20">
        <v>0</v>
      </c>
      <c r="AC70" s="20" t="s">
        <v>38</v>
      </c>
      <c r="AK70" s="20">
        <v>3</v>
      </c>
      <c r="AL70" s="20">
        <v>3</v>
      </c>
      <c r="AM70" s="20">
        <v>0</v>
      </c>
      <c r="AN70" s="20">
        <v>3</v>
      </c>
      <c r="AO70" s="20">
        <v>8</v>
      </c>
    </row>
    <row r="71" spans="1:41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G71">
        <v>1</v>
      </c>
      <c r="H71">
        <v>1</v>
      </c>
      <c r="I71" s="35">
        <v>41447</v>
      </c>
      <c r="J71">
        <v>2</v>
      </c>
      <c r="K71">
        <v>38</v>
      </c>
      <c r="L71">
        <v>4</v>
      </c>
      <c r="M71">
        <v>22</v>
      </c>
      <c r="N71">
        <v>3</v>
      </c>
      <c r="O71">
        <v>3</v>
      </c>
      <c r="P71">
        <v>3</v>
      </c>
      <c r="Q71">
        <v>3</v>
      </c>
      <c r="R71">
        <v>3</v>
      </c>
      <c r="S71">
        <v>0</v>
      </c>
      <c r="T71">
        <v>3</v>
      </c>
      <c r="U71">
        <v>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38</v>
      </c>
      <c r="AK71">
        <v>3</v>
      </c>
      <c r="AL71">
        <v>3</v>
      </c>
      <c r="AM71">
        <v>0</v>
      </c>
      <c r="AN71">
        <v>3</v>
      </c>
      <c r="AO71">
        <v>8</v>
      </c>
    </row>
    <row r="72" spans="1:41" x14ac:dyDescent="0.25">
      <c r="A72" s="20">
        <v>1772</v>
      </c>
      <c r="B72" s="20">
        <v>1975</v>
      </c>
      <c r="C72" s="20" t="s">
        <v>3</v>
      </c>
      <c r="D72" s="20" t="s">
        <v>14</v>
      </c>
      <c r="E72" s="20">
        <v>79174</v>
      </c>
      <c r="F72" s="20"/>
      <c r="G72" s="20">
        <v>0</v>
      </c>
      <c r="H72" s="20">
        <v>0</v>
      </c>
      <c r="I72" s="49">
        <v>41285</v>
      </c>
      <c r="J72" s="20">
        <v>2</v>
      </c>
      <c r="K72" s="20">
        <v>1074</v>
      </c>
      <c r="L72" s="20">
        <v>37</v>
      </c>
      <c r="M72" s="20">
        <v>518</v>
      </c>
      <c r="N72" s="20">
        <v>193</v>
      </c>
      <c r="O72" s="20">
        <v>92</v>
      </c>
      <c r="P72" s="20">
        <v>129</v>
      </c>
      <c r="Q72" s="20">
        <v>1</v>
      </c>
      <c r="R72" s="20">
        <v>5</v>
      </c>
      <c r="S72" s="20">
        <v>6</v>
      </c>
      <c r="T72" s="20">
        <v>7</v>
      </c>
      <c r="U72" s="20">
        <v>2</v>
      </c>
      <c r="V72" s="20">
        <v>0</v>
      </c>
      <c r="W72" s="20">
        <v>0</v>
      </c>
      <c r="X72" s="20">
        <v>1</v>
      </c>
      <c r="Y72" s="20">
        <v>1</v>
      </c>
      <c r="Z72" s="20">
        <v>0</v>
      </c>
      <c r="AA72" s="20">
        <v>1</v>
      </c>
      <c r="AB72" s="20">
        <v>0</v>
      </c>
      <c r="AC72" s="20" t="s">
        <v>37</v>
      </c>
      <c r="AK72" s="20">
        <v>1</v>
      </c>
      <c r="AL72" s="20">
        <v>5</v>
      </c>
      <c r="AM72" s="20">
        <v>6</v>
      </c>
      <c r="AN72" s="20">
        <v>7</v>
      </c>
      <c r="AO72" s="20">
        <v>2</v>
      </c>
    </row>
    <row r="73" spans="1:41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G73">
        <v>0</v>
      </c>
      <c r="H73">
        <v>1</v>
      </c>
      <c r="I73" s="35">
        <v>41279</v>
      </c>
      <c r="J73">
        <v>2</v>
      </c>
      <c r="K73">
        <v>983</v>
      </c>
      <c r="L73">
        <v>76</v>
      </c>
      <c r="M73">
        <v>184</v>
      </c>
      <c r="N73">
        <v>180</v>
      </c>
      <c r="O73">
        <v>138</v>
      </c>
      <c r="P73">
        <v>27</v>
      </c>
      <c r="Q73">
        <v>1</v>
      </c>
      <c r="R73">
        <v>6</v>
      </c>
      <c r="S73">
        <v>3</v>
      </c>
      <c r="T73">
        <v>4</v>
      </c>
      <c r="U73">
        <v>7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 t="s">
        <v>33</v>
      </c>
      <c r="AK73">
        <v>1</v>
      </c>
      <c r="AL73">
        <v>6</v>
      </c>
      <c r="AM73">
        <v>3</v>
      </c>
      <c r="AN73">
        <v>4</v>
      </c>
      <c r="AO73">
        <v>7</v>
      </c>
    </row>
    <row r="74" spans="1:41" x14ac:dyDescent="0.25">
      <c r="A74" s="20">
        <v>5510</v>
      </c>
      <c r="B74" s="20">
        <v>1977</v>
      </c>
      <c r="C74" s="20" t="s">
        <v>4</v>
      </c>
      <c r="D74" s="20" t="s">
        <v>14</v>
      </c>
      <c r="E74" s="20">
        <v>43263</v>
      </c>
      <c r="F74" s="20"/>
      <c r="G74" s="20">
        <v>0</v>
      </c>
      <c r="H74" s="20">
        <v>1</v>
      </c>
      <c r="I74" s="49">
        <v>41234</v>
      </c>
      <c r="J74" s="20">
        <v>2</v>
      </c>
      <c r="K74" s="20">
        <v>262</v>
      </c>
      <c r="L74" s="20">
        <v>6</v>
      </c>
      <c r="M74" s="20">
        <v>61</v>
      </c>
      <c r="N74" s="20">
        <v>0</v>
      </c>
      <c r="O74" s="20">
        <v>10</v>
      </c>
      <c r="P74" s="20">
        <v>102</v>
      </c>
      <c r="Q74" s="20">
        <v>3</v>
      </c>
      <c r="R74" s="20">
        <v>5</v>
      </c>
      <c r="S74" s="20">
        <v>2</v>
      </c>
      <c r="T74" s="20">
        <v>6</v>
      </c>
      <c r="U74" s="20">
        <v>5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 t="s">
        <v>38</v>
      </c>
      <c r="AK74" s="20">
        <v>3</v>
      </c>
      <c r="AL74" s="20">
        <v>5</v>
      </c>
      <c r="AM74" s="20">
        <v>2</v>
      </c>
      <c r="AN74" s="20">
        <v>6</v>
      </c>
      <c r="AO74" s="20">
        <v>5</v>
      </c>
    </row>
    <row r="75" spans="1:41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G75">
        <v>1</v>
      </c>
      <c r="H75">
        <v>0</v>
      </c>
      <c r="I75" s="35">
        <v>41224</v>
      </c>
      <c r="J75">
        <v>2</v>
      </c>
      <c r="K75">
        <v>3</v>
      </c>
      <c r="L75">
        <v>17</v>
      </c>
      <c r="M75">
        <v>26</v>
      </c>
      <c r="N75">
        <v>20</v>
      </c>
      <c r="O75">
        <v>1</v>
      </c>
      <c r="P75">
        <v>39</v>
      </c>
      <c r="Q75">
        <v>2</v>
      </c>
      <c r="R75">
        <v>2</v>
      </c>
      <c r="S75">
        <v>0</v>
      </c>
      <c r="T75">
        <v>3</v>
      </c>
      <c r="U75">
        <v>9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 t="s">
        <v>36</v>
      </c>
      <c r="AK75">
        <v>2</v>
      </c>
      <c r="AL75">
        <v>2</v>
      </c>
      <c r="AM75">
        <v>0</v>
      </c>
      <c r="AN75">
        <v>3</v>
      </c>
      <c r="AO75">
        <v>9</v>
      </c>
    </row>
    <row r="76" spans="1:41" x14ac:dyDescent="0.25">
      <c r="A76" s="20">
        <v>7022</v>
      </c>
      <c r="B76" s="20">
        <v>1971</v>
      </c>
      <c r="C76" s="20" t="s">
        <v>2</v>
      </c>
      <c r="D76" s="20" t="s">
        <v>14</v>
      </c>
      <c r="E76" s="20">
        <v>76445</v>
      </c>
      <c r="F76" s="20"/>
      <c r="G76" s="20">
        <v>1</v>
      </c>
      <c r="H76" s="20">
        <v>0</v>
      </c>
      <c r="I76" s="49">
        <v>41180</v>
      </c>
      <c r="J76" s="20">
        <v>2</v>
      </c>
      <c r="K76" s="20">
        <v>739</v>
      </c>
      <c r="L76" s="20">
        <v>107</v>
      </c>
      <c r="M76" s="20">
        <v>309</v>
      </c>
      <c r="N76" s="20">
        <v>140</v>
      </c>
      <c r="O76" s="20">
        <v>80</v>
      </c>
      <c r="P76" s="20">
        <v>35</v>
      </c>
      <c r="Q76" s="20">
        <v>1</v>
      </c>
      <c r="R76" s="20">
        <v>2</v>
      </c>
      <c r="S76" s="20">
        <v>5</v>
      </c>
      <c r="T76" s="20">
        <v>13</v>
      </c>
      <c r="U76" s="20">
        <v>6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 t="s">
        <v>33</v>
      </c>
      <c r="AK76" s="20">
        <v>1</v>
      </c>
      <c r="AL76" s="20">
        <v>2</v>
      </c>
      <c r="AM76" s="20">
        <v>5</v>
      </c>
      <c r="AN76" s="20">
        <v>13</v>
      </c>
      <c r="AO76" s="20">
        <v>6</v>
      </c>
    </row>
    <row r="77" spans="1:41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G77">
        <v>0</v>
      </c>
      <c r="H77">
        <v>0</v>
      </c>
      <c r="I77" s="35">
        <v>41179</v>
      </c>
      <c r="J77">
        <v>2</v>
      </c>
      <c r="K77">
        <v>610</v>
      </c>
      <c r="L77">
        <v>105</v>
      </c>
      <c r="M77">
        <v>125</v>
      </c>
      <c r="N77">
        <v>137</v>
      </c>
      <c r="O77">
        <v>42</v>
      </c>
      <c r="P77">
        <v>21</v>
      </c>
      <c r="Q77">
        <v>1</v>
      </c>
      <c r="R77">
        <v>9</v>
      </c>
      <c r="S77">
        <v>4</v>
      </c>
      <c r="T77">
        <v>9</v>
      </c>
      <c r="U77">
        <v>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38</v>
      </c>
      <c r="AK77">
        <v>1</v>
      </c>
      <c r="AL77">
        <v>9</v>
      </c>
      <c r="AM77">
        <v>4</v>
      </c>
      <c r="AN77">
        <v>9</v>
      </c>
      <c r="AO77">
        <v>5</v>
      </c>
    </row>
    <row r="78" spans="1:41" x14ac:dyDescent="0.25">
      <c r="A78" s="20">
        <v>10352</v>
      </c>
      <c r="B78" s="20">
        <v>1963</v>
      </c>
      <c r="C78" s="20" t="s">
        <v>2</v>
      </c>
      <c r="D78" s="20" t="s">
        <v>16</v>
      </c>
      <c r="E78" s="20">
        <v>34213</v>
      </c>
      <c r="F78" s="20"/>
      <c r="G78" s="20">
        <v>1</v>
      </c>
      <c r="H78" s="20">
        <v>1</v>
      </c>
      <c r="I78" s="49">
        <v>41159</v>
      </c>
      <c r="J78" s="20">
        <v>2</v>
      </c>
      <c r="K78" s="20">
        <v>50</v>
      </c>
      <c r="L78" s="20">
        <v>4</v>
      </c>
      <c r="M78" s="20">
        <v>28</v>
      </c>
      <c r="N78" s="20">
        <v>6</v>
      </c>
      <c r="O78" s="20">
        <v>3</v>
      </c>
      <c r="P78" s="20">
        <v>26</v>
      </c>
      <c r="Q78" s="20">
        <v>3</v>
      </c>
      <c r="R78" s="20">
        <v>3</v>
      </c>
      <c r="S78" s="20">
        <v>1</v>
      </c>
      <c r="T78" s="20">
        <v>2</v>
      </c>
      <c r="U78" s="20">
        <v>9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1</v>
      </c>
      <c r="AB78" s="20">
        <v>0</v>
      </c>
      <c r="AC78" s="20" t="s">
        <v>33</v>
      </c>
      <c r="AK78" s="20">
        <v>3</v>
      </c>
      <c r="AL78" s="20">
        <v>3</v>
      </c>
      <c r="AM78" s="20">
        <v>1</v>
      </c>
      <c r="AN78" s="20">
        <v>2</v>
      </c>
      <c r="AO78" s="20">
        <v>9</v>
      </c>
    </row>
    <row r="79" spans="1:41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G79">
        <v>0</v>
      </c>
      <c r="H79">
        <v>0</v>
      </c>
      <c r="I79" s="35">
        <v>41134</v>
      </c>
      <c r="J79">
        <v>2</v>
      </c>
      <c r="K79">
        <v>1285</v>
      </c>
      <c r="L79">
        <v>105</v>
      </c>
      <c r="M79">
        <v>653</v>
      </c>
      <c r="N79">
        <v>28</v>
      </c>
      <c r="O79">
        <v>21</v>
      </c>
      <c r="P79">
        <v>0</v>
      </c>
      <c r="Q79">
        <v>1</v>
      </c>
      <c r="R79">
        <v>10</v>
      </c>
      <c r="S79">
        <v>4</v>
      </c>
      <c r="T79">
        <v>8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 t="s">
        <v>38</v>
      </c>
      <c r="AK79">
        <v>1</v>
      </c>
      <c r="AL79">
        <v>10</v>
      </c>
      <c r="AM79">
        <v>4</v>
      </c>
      <c r="AN79">
        <v>8</v>
      </c>
      <c r="AO79">
        <v>8</v>
      </c>
    </row>
    <row r="80" spans="1:41" x14ac:dyDescent="0.25">
      <c r="A80" s="20">
        <v>4114</v>
      </c>
      <c r="B80" s="20">
        <v>1964</v>
      </c>
      <c r="C80" s="20" t="s">
        <v>4</v>
      </c>
      <c r="D80" s="20" t="s">
        <v>14</v>
      </c>
      <c r="E80" s="20">
        <v>79143</v>
      </c>
      <c r="F80" s="20"/>
      <c r="G80" s="20">
        <v>0</v>
      </c>
      <c r="H80" s="20">
        <v>0</v>
      </c>
      <c r="I80" s="49">
        <v>41132</v>
      </c>
      <c r="J80" s="20">
        <v>2</v>
      </c>
      <c r="K80" s="20">
        <v>650</v>
      </c>
      <c r="L80" s="20">
        <v>37</v>
      </c>
      <c r="M80" s="20">
        <v>780</v>
      </c>
      <c r="N80" s="20">
        <v>27</v>
      </c>
      <c r="O80" s="20">
        <v>167</v>
      </c>
      <c r="P80" s="20">
        <v>32</v>
      </c>
      <c r="Q80" s="20">
        <v>1</v>
      </c>
      <c r="R80" s="20">
        <v>6</v>
      </c>
      <c r="S80" s="20">
        <v>9</v>
      </c>
      <c r="T80" s="20">
        <v>13</v>
      </c>
      <c r="U80" s="20">
        <v>3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 t="s">
        <v>34</v>
      </c>
      <c r="AK80" s="20">
        <v>1</v>
      </c>
      <c r="AL80" s="20">
        <v>6</v>
      </c>
      <c r="AM80" s="20">
        <v>9</v>
      </c>
      <c r="AN80" s="20">
        <v>13</v>
      </c>
      <c r="AO80" s="20">
        <v>3</v>
      </c>
    </row>
    <row r="81" spans="1:41" x14ac:dyDescent="0.25">
      <c r="A81">
        <v>7990</v>
      </c>
      <c r="B81">
        <v>1947</v>
      </c>
      <c r="C81" t="s">
        <v>2</v>
      </c>
      <c r="D81" t="s">
        <v>14</v>
      </c>
      <c r="E81">
        <v>27469</v>
      </c>
      <c r="G81">
        <v>0</v>
      </c>
      <c r="H81">
        <v>0</v>
      </c>
      <c r="I81" s="35">
        <v>41123</v>
      </c>
      <c r="J81">
        <v>2</v>
      </c>
      <c r="K81">
        <v>9</v>
      </c>
      <c r="L81">
        <v>1</v>
      </c>
      <c r="M81">
        <v>2</v>
      </c>
      <c r="N81">
        <v>3</v>
      </c>
      <c r="O81">
        <v>2</v>
      </c>
      <c r="P81">
        <v>0</v>
      </c>
      <c r="Q81">
        <v>1</v>
      </c>
      <c r="R81">
        <v>0</v>
      </c>
      <c r="S81">
        <v>0</v>
      </c>
      <c r="T81">
        <v>3</v>
      </c>
      <c r="U81">
        <v>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37</v>
      </c>
      <c r="AK81">
        <v>1</v>
      </c>
      <c r="AL81">
        <v>0</v>
      </c>
      <c r="AM81">
        <v>0</v>
      </c>
      <c r="AN81">
        <v>3</v>
      </c>
      <c r="AO81">
        <v>6</v>
      </c>
    </row>
    <row r="82" spans="1:41" x14ac:dyDescent="0.25">
      <c r="A82" s="20">
        <v>9888</v>
      </c>
      <c r="B82" s="20">
        <v>1969</v>
      </c>
      <c r="C82" s="20" t="s">
        <v>2</v>
      </c>
      <c r="D82" s="20" t="s">
        <v>13</v>
      </c>
      <c r="E82" s="20">
        <v>68695</v>
      </c>
      <c r="F82" s="20"/>
      <c r="G82" s="20">
        <v>0</v>
      </c>
      <c r="H82" s="20">
        <v>0</v>
      </c>
      <c r="I82" s="49">
        <v>41815</v>
      </c>
      <c r="J82" s="20">
        <v>3</v>
      </c>
      <c r="K82" s="20">
        <v>458</v>
      </c>
      <c r="L82" s="20">
        <v>81</v>
      </c>
      <c r="M82" s="20">
        <v>356</v>
      </c>
      <c r="N82" s="20">
        <v>106</v>
      </c>
      <c r="O82" s="20">
        <v>50</v>
      </c>
      <c r="P82" s="20">
        <v>40</v>
      </c>
      <c r="Q82" s="20">
        <v>1</v>
      </c>
      <c r="R82" s="20">
        <v>4</v>
      </c>
      <c r="S82" s="20">
        <v>4</v>
      </c>
      <c r="T82" s="20">
        <v>7</v>
      </c>
      <c r="U82" s="20">
        <v>2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 t="s">
        <v>38</v>
      </c>
      <c r="AK82" s="20">
        <v>1</v>
      </c>
      <c r="AL82" s="20">
        <v>4</v>
      </c>
      <c r="AM82" s="20">
        <v>4</v>
      </c>
      <c r="AN82" s="20">
        <v>7</v>
      </c>
      <c r="AO82" s="20">
        <v>2</v>
      </c>
    </row>
    <row r="83" spans="1:41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G83">
        <v>0</v>
      </c>
      <c r="H83">
        <v>0</v>
      </c>
      <c r="I83" s="35">
        <v>41815</v>
      </c>
      <c r="J83">
        <v>3</v>
      </c>
      <c r="K83">
        <v>458</v>
      </c>
      <c r="L83">
        <v>81</v>
      </c>
      <c r="M83">
        <v>356</v>
      </c>
      <c r="N83">
        <v>106</v>
      </c>
      <c r="O83">
        <v>50</v>
      </c>
      <c r="P83">
        <v>40</v>
      </c>
      <c r="Q83">
        <v>1</v>
      </c>
      <c r="R83">
        <v>4</v>
      </c>
      <c r="S83">
        <v>4</v>
      </c>
      <c r="T83">
        <v>7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37</v>
      </c>
      <c r="AK83">
        <v>1</v>
      </c>
      <c r="AL83">
        <v>4</v>
      </c>
      <c r="AM83">
        <v>4</v>
      </c>
      <c r="AN83">
        <v>7</v>
      </c>
      <c r="AO83">
        <v>2</v>
      </c>
    </row>
    <row r="84" spans="1:41" x14ac:dyDescent="0.25">
      <c r="A84" s="20">
        <v>4452</v>
      </c>
      <c r="B84" s="20">
        <v>1957</v>
      </c>
      <c r="C84" s="20" t="s">
        <v>2</v>
      </c>
      <c r="D84" s="20" t="s">
        <v>9</v>
      </c>
      <c r="E84" s="20">
        <v>50388</v>
      </c>
      <c r="F84" s="20"/>
      <c r="G84" s="20">
        <v>0</v>
      </c>
      <c r="H84" s="20">
        <v>1</v>
      </c>
      <c r="I84" s="49">
        <v>41787</v>
      </c>
      <c r="J84" s="20">
        <v>3</v>
      </c>
      <c r="K84" s="20">
        <v>292</v>
      </c>
      <c r="L84" s="20">
        <v>6</v>
      </c>
      <c r="M84" s="20">
        <v>37</v>
      </c>
      <c r="N84" s="20">
        <v>0</v>
      </c>
      <c r="O84" s="20">
        <v>3</v>
      </c>
      <c r="P84" s="20">
        <v>34</v>
      </c>
      <c r="Q84" s="20">
        <v>4</v>
      </c>
      <c r="R84" s="20">
        <v>6</v>
      </c>
      <c r="S84" s="20">
        <v>1</v>
      </c>
      <c r="T84" s="20">
        <v>6</v>
      </c>
      <c r="U84" s="20">
        <v>7</v>
      </c>
      <c r="V84" s="20">
        <v>0</v>
      </c>
      <c r="W84" s="20">
        <v>1</v>
      </c>
      <c r="X84" s="20">
        <v>0</v>
      </c>
      <c r="Y84" s="20">
        <v>1</v>
      </c>
      <c r="Z84" s="20">
        <v>0</v>
      </c>
      <c r="AA84" s="20">
        <v>1</v>
      </c>
      <c r="AB84" s="20">
        <v>0</v>
      </c>
      <c r="AC84" s="20" t="s">
        <v>32</v>
      </c>
      <c r="AK84" s="20">
        <v>4</v>
      </c>
      <c r="AL84" s="20">
        <v>6</v>
      </c>
      <c r="AM84" s="20">
        <v>1</v>
      </c>
      <c r="AN84" s="20">
        <v>6</v>
      </c>
      <c r="AO84" s="20">
        <v>7</v>
      </c>
    </row>
    <row r="85" spans="1:41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G85">
        <v>0</v>
      </c>
      <c r="H85">
        <v>2</v>
      </c>
      <c r="I85" s="35">
        <v>41743</v>
      </c>
      <c r="J85">
        <v>3</v>
      </c>
      <c r="K85">
        <v>520</v>
      </c>
      <c r="L85">
        <v>7</v>
      </c>
      <c r="M85">
        <v>154</v>
      </c>
      <c r="N85">
        <v>19</v>
      </c>
      <c r="O85">
        <v>0</v>
      </c>
      <c r="P85">
        <v>14</v>
      </c>
      <c r="Q85">
        <v>2</v>
      </c>
      <c r="R85">
        <v>6</v>
      </c>
      <c r="S85">
        <v>3</v>
      </c>
      <c r="T85">
        <v>11</v>
      </c>
      <c r="U85">
        <v>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33</v>
      </c>
      <c r="AK85">
        <v>2</v>
      </c>
      <c r="AL85">
        <v>6</v>
      </c>
      <c r="AM85">
        <v>3</v>
      </c>
      <c r="AN85">
        <v>11</v>
      </c>
      <c r="AO85">
        <v>3</v>
      </c>
    </row>
    <row r="86" spans="1:41" x14ac:dyDescent="0.25">
      <c r="A86" s="20">
        <v>8461</v>
      </c>
      <c r="B86" s="20">
        <v>1962</v>
      </c>
      <c r="C86" s="20" t="s">
        <v>2</v>
      </c>
      <c r="D86" s="20" t="s">
        <v>10</v>
      </c>
      <c r="E86" s="20">
        <v>46102</v>
      </c>
      <c r="F86" s="20"/>
      <c r="G86" s="20">
        <v>2</v>
      </c>
      <c r="H86" s="20">
        <v>1</v>
      </c>
      <c r="I86" s="49">
        <v>41708</v>
      </c>
      <c r="J86" s="20">
        <v>3</v>
      </c>
      <c r="K86" s="20">
        <v>14</v>
      </c>
      <c r="L86" s="20">
        <v>0</v>
      </c>
      <c r="M86" s="20">
        <v>1</v>
      </c>
      <c r="N86" s="20">
        <v>0</v>
      </c>
      <c r="O86" s="20">
        <v>0</v>
      </c>
      <c r="P86" s="20">
        <v>1</v>
      </c>
      <c r="Q86" s="20">
        <v>1</v>
      </c>
      <c r="R86" s="20">
        <v>1</v>
      </c>
      <c r="S86" s="20">
        <v>0</v>
      </c>
      <c r="T86" s="20">
        <v>2</v>
      </c>
      <c r="U86" s="20">
        <v>7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 t="s">
        <v>38</v>
      </c>
      <c r="AK86" s="20">
        <v>1</v>
      </c>
      <c r="AL86" s="20">
        <v>1</v>
      </c>
      <c r="AM86" s="20">
        <v>0</v>
      </c>
      <c r="AN86" s="20">
        <v>2</v>
      </c>
      <c r="AO86" s="20">
        <v>7</v>
      </c>
    </row>
    <row r="87" spans="1:41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G87">
        <v>1</v>
      </c>
      <c r="H87">
        <v>0</v>
      </c>
      <c r="I87" s="35">
        <v>41697</v>
      </c>
      <c r="J87">
        <v>3</v>
      </c>
      <c r="K87">
        <v>3</v>
      </c>
      <c r="L87">
        <v>4</v>
      </c>
      <c r="M87">
        <v>7</v>
      </c>
      <c r="N87">
        <v>15</v>
      </c>
      <c r="O87">
        <v>8</v>
      </c>
      <c r="P87">
        <v>11</v>
      </c>
      <c r="Q87">
        <v>1</v>
      </c>
      <c r="R87">
        <v>1</v>
      </c>
      <c r="S87">
        <v>0</v>
      </c>
      <c r="T87">
        <v>3</v>
      </c>
      <c r="U87">
        <v>7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38</v>
      </c>
      <c r="AK87">
        <v>1</v>
      </c>
      <c r="AL87">
        <v>1</v>
      </c>
      <c r="AM87">
        <v>0</v>
      </c>
      <c r="AN87">
        <v>3</v>
      </c>
      <c r="AO87">
        <v>7</v>
      </c>
    </row>
    <row r="88" spans="1:41" x14ac:dyDescent="0.25">
      <c r="A88" s="20">
        <v>9612</v>
      </c>
      <c r="B88" s="20">
        <v>1987</v>
      </c>
      <c r="C88" s="20" t="s">
        <v>5</v>
      </c>
      <c r="D88" s="20" t="s">
        <v>9</v>
      </c>
      <c r="E88" s="20">
        <v>23830</v>
      </c>
      <c r="F88" s="20"/>
      <c r="G88" s="20">
        <v>0</v>
      </c>
      <c r="H88" s="20">
        <v>0</v>
      </c>
      <c r="I88" s="49">
        <v>41677</v>
      </c>
      <c r="J88" s="20">
        <v>3</v>
      </c>
      <c r="K88" s="20">
        <v>1</v>
      </c>
      <c r="L88" s="20">
        <v>8</v>
      </c>
      <c r="M88" s="20">
        <v>6</v>
      </c>
      <c r="N88" s="20">
        <v>4</v>
      </c>
      <c r="O88" s="20">
        <v>8</v>
      </c>
      <c r="P88" s="20">
        <v>16</v>
      </c>
      <c r="Q88" s="20">
        <v>1</v>
      </c>
      <c r="R88" s="20">
        <v>1</v>
      </c>
      <c r="S88" s="20">
        <v>0</v>
      </c>
      <c r="T88" s="20">
        <v>3</v>
      </c>
      <c r="U88" s="20">
        <v>7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 t="s">
        <v>38</v>
      </c>
      <c r="AK88" s="20">
        <v>1</v>
      </c>
      <c r="AL88" s="20">
        <v>1</v>
      </c>
      <c r="AM88" s="20">
        <v>0</v>
      </c>
      <c r="AN88" s="20">
        <v>3</v>
      </c>
      <c r="AO88" s="20">
        <v>7</v>
      </c>
    </row>
    <row r="89" spans="1:41" x14ac:dyDescent="0.25">
      <c r="A89">
        <v>4098</v>
      </c>
      <c r="B89">
        <v>1973</v>
      </c>
      <c r="C89" t="s">
        <v>2</v>
      </c>
      <c r="D89" t="s">
        <v>14</v>
      </c>
      <c r="E89">
        <v>24639</v>
      </c>
      <c r="G89">
        <v>1</v>
      </c>
      <c r="H89">
        <v>1</v>
      </c>
      <c r="I89" s="35">
        <v>41667</v>
      </c>
      <c r="J89">
        <v>3</v>
      </c>
      <c r="K89">
        <v>20</v>
      </c>
      <c r="L89">
        <v>3</v>
      </c>
      <c r="M89">
        <v>16</v>
      </c>
      <c r="N89">
        <v>0</v>
      </c>
      <c r="O89">
        <v>4</v>
      </c>
      <c r="P89">
        <v>1</v>
      </c>
      <c r="Q89">
        <v>3</v>
      </c>
      <c r="R89">
        <v>2</v>
      </c>
      <c r="S89">
        <v>0</v>
      </c>
      <c r="T89">
        <v>4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34</v>
      </c>
      <c r="AK89">
        <v>3</v>
      </c>
      <c r="AL89">
        <v>2</v>
      </c>
      <c r="AM89">
        <v>0</v>
      </c>
      <c r="AN89">
        <v>4</v>
      </c>
      <c r="AO89">
        <v>6</v>
      </c>
    </row>
    <row r="90" spans="1:41" x14ac:dyDescent="0.25">
      <c r="A90" s="20">
        <v>158</v>
      </c>
      <c r="B90" s="20">
        <v>1945</v>
      </c>
      <c r="C90" s="20" t="s">
        <v>3</v>
      </c>
      <c r="D90" s="20" t="s">
        <v>13</v>
      </c>
      <c r="E90" s="20">
        <v>71604</v>
      </c>
      <c r="F90" s="20"/>
      <c r="G90" s="20">
        <v>0</v>
      </c>
      <c r="H90" s="20">
        <v>0</v>
      </c>
      <c r="I90" s="49">
        <v>41595</v>
      </c>
      <c r="J90" s="20">
        <v>3</v>
      </c>
      <c r="K90" s="20">
        <v>345</v>
      </c>
      <c r="L90" s="20">
        <v>53</v>
      </c>
      <c r="M90" s="20">
        <v>528</v>
      </c>
      <c r="N90" s="20">
        <v>98</v>
      </c>
      <c r="O90" s="20">
        <v>75</v>
      </c>
      <c r="P90" s="20">
        <v>97</v>
      </c>
      <c r="Q90" s="20">
        <v>1</v>
      </c>
      <c r="R90" s="20">
        <v>8</v>
      </c>
      <c r="S90" s="20">
        <v>3</v>
      </c>
      <c r="T90" s="20">
        <v>5</v>
      </c>
      <c r="U90" s="20">
        <v>4</v>
      </c>
      <c r="V90" s="20">
        <v>1</v>
      </c>
      <c r="W90" s="20">
        <v>0</v>
      </c>
      <c r="X90" s="20">
        <v>0</v>
      </c>
      <c r="Y90" s="20">
        <v>0</v>
      </c>
      <c r="Z90" s="20">
        <v>0</v>
      </c>
      <c r="AA90" s="20">
        <v>1</v>
      </c>
      <c r="AB90" s="20">
        <v>0</v>
      </c>
      <c r="AC90" s="20" t="s">
        <v>38</v>
      </c>
      <c r="AK90" s="20">
        <v>1</v>
      </c>
      <c r="AL90" s="20">
        <v>8</v>
      </c>
      <c r="AM90" s="20">
        <v>3</v>
      </c>
      <c r="AN90" s="20">
        <v>5</v>
      </c>
      <c r="AO90" s="20">
        <v>4</v>
      </c>
    </row>
    <row r="91" spans="1:41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G91">
        <v>1</v>
      </c>
      <c r="H91">
        <v>0</v>
      </c>
      <c r="I91" s="35">
        <v>41585</v>
      </c>
      <c r="J91">
        <v>3</v>
      </c>
      <c r="K91">
        <v>22</v>
      </c>
      <c r="L91">
        <v>1</v>
      </c>
      <c r="M91">
        <v>11</v>
      </c>
      <c r="N91">
        <v>0</v>
      </c>
      <c r="O91">
        <v>1</v>
      </c>
      <c r="P91">
        <v>2</v>
      </c>
      <c r="Q91">
        <v>1</v>
      </c>
      <c r="R91">
        <v>1</v>
      </c>
      <c r="S91">
        <v>0</v>
      </c>
      <c r="T91">
        <v>3</v>
      </c>
      <c r="U91">
        <v>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38</v>
      </c>
      <c r="AK91">
        <v>1</v>
      </c>
      <c r="AL91">
        <v>1</v>
      </c>
      <c r="AM91">
        <v>0</v>
      </c>
      <c r="AN91">
        <v>3</v>
      </c>
      <c r="AO91">
        <v>7</v>
      </c>
    </row>
    <row r="92" spans="1:41" x14ac:dyDescent="0.25">
      <c r="A92" s="20">
        <v>9970</v>
      </c>
      <c r="B92" s="20">
        <v>1977</v>
      </c>
      <c r="C92" s="20" t="s">
        <v>2</v>
      </c>
      <c r="D92" s="20" t="s">
        <v>13</v>
      </c>
      <c r="E92" s="20">
        <v>55375</v>
      </c>
      <c r="F92" s="20"/>
      <c r="G92" s="20">
        <v>0</v>
      </c>
      <c r="H92" s="20">
        <v>1</v>
      </c>
      <c r="I92" s="49">
        <v>41564</v>
      </c>
      <c r="J92" s="20">
        <v>3</v>
      </c>
      <c r="K92" s="20">
        <v>42</v>
      </c>
      <c r="L92" s="20">
        <v>11</v>
      </c>
      <c r="M92" s="20">
        <v>57</v>
      </c>
      <c r="N92" s="20">
        <v>10</v>
      </c>
      <c r="O92" s="20">
        <v>28</v>
      </c>
      <c r="P92" s="20">
        <v>14</v>
      </c>
      <c r="Q92" s="20">
        <v>1</v>
      </c>
      <c r="R92" s="20">
        <v>1</v>
      </c>
      <c r="S92" s="20">
        <v>1</v>
      </c>
      <c r="T92" s="20">
        <v>6</v>
      </c>
      <c r="U92" s="20">
        <v>2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 t="s">
        <v>37</v>
      </c>
      <c r="AK92" s="20">
        <v>1</v>
      </c>
      <c r="AL92" s="20">
        <v>1</v>
      </c>
      <c r="AM92" s="20">
        <v>1</v>
      </c>
      <c r="AN92" s="20">
        <v>6</v>
      </c>
      <c r="AO92" s="20">
        <v>2</v>
      </c>
    </row>
    <row r="93" spans="1:41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G93">
        <v>0</v>
      </c>
      <c r="H93">
        <v>1</v>
      </c>
      <c r="I93" s="35">
        <v>41560</v>
      </c>
      <c r="J93">
        <v>3</v>
      </c>
      <c r="K93">
        <v>463</v>
      </c>
      <c r="L93">
        <v>96</v>
      </c>
      <c r="M93">
        <v>333</v>
      </c>
      <c r="N93">
        <v>168</v>
      </c>
      <c r="O93">
        <v>53</v>
      </c>
      <c r="P93">
        <v>10</v>
      </c>
      <c r="Q93">
        <v>1</v>
      </c>
      <c r="R93">
        <v>7</v>
      </c>
      <c r="S93">
        <v>7</v>
      </c>
      <c r="T93">
        <v>12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38</v>
      </c>
      <c r="AK93">
        <v>1</v>
      </c>
      <c r="AL93">
        <v>7</v>
      </c>
      <c r="AM93">
        <v>7</v>
      </c>
      <c r="AN93">
        <v>12</v>
      </c>
      <c r="AO93">
        <v>3</v>
      </c>
    </row>
    <row r="94" spans="1:41" x14ac:dyDescent="0.25">
      <c r="A94" s="20">
        <v>10914</v>
      </c>
      <c r="B94" s="20">
        <v>1970</v>
      </c>
      <c r="C94" s="20" t="s">
        <v>2</v>
      </c>
      <c r="D94" s="20" t="s">
        <v>9</v>
      </c>
      <c r="E94" s="20">
        <v>24163</v>
      </c>
      <c r="F94" s="20"/>
      <c r="G94" s="20">
        <v>1</v>
      </c>
      <c r="H94" s="20">
        <v>1</v>
      </c>
      <c r="I94" s="49">
        <v>41559</v>
      </c>
      <c r="J94" s="20">
        <v>3</v>
      </c>
      <c r="K94" s="20">
        <v>4</v>
      </c>
      <c r="L94" s="20">
        <v>1</v>
      </c>
      <c r="M94" s="20">
        <v>7</v>
      </c>
      <c r="N94" s="20">
        <v>2</v>
      </c>
      <c r="O94" s="20">
        <v>1</v>
      </c>
      <c r="P94" s="20">
        <v>2</v>
      </c>
      <c r="Q94" s="20">
        <v>2</v>
      </c>
      <c r="R94" s="20">
        <v>1</v>
      </c>
      <c r="S94" s="20">
        <v>0</v>
      </c>
      <c r="T94" s="20">
        <v>3</v>
      </c>
      <c r="U94" s="20">
        <v>4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 t="s">
        <v>38</v>
      </c>
      <c r="AK94" s="20">
        <v>2</v>
      </c>
      <c r="AL94" s="20">
        <v>1</v>
      </c>
      <c r="AM94" s="20">
        <v>0</v>
      </c>
      <c r="AN94" s="20">
        <v>3</v>
      </c>
      <c r="AO94" s="20">
        <v>4</v>
      </c>
    </row>
    <row r="95" spans="1:41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G95">
        <v>0</v>
      </c>
      <c r="H95">
        <v>0</v>
      </c>
      <c r="I95" s="35">
        <v>41547</v>
      </c>
      <c r="J95">
        <v>3</v>
      </c>
      <c r="K95">
        <v>260</v>
      </c>
      <c r="L95">
        <v>86</v>
      </c>
      <c r="M95">
        <v>559</v>
      </c>
      <c r="N95">
        <v>63</v>
      </c>
      <c r="O95">
        <v>9</v>
      </c>
      <c r="P95">
        <v>67</v>
      </c>
      <c r="Q95">
        <v>1</v>
      </c>
      <c r="R95">
        <v>4</v>
      </c>
      <c r="S95">
        <v>6</v>
      </c>
      <c r="T95">
        <v>4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31</v>
      </c>
      <c r="AK95">
        <v>1</v>
      </c>
      <c r="AL95">
        <v>4</v>
      </c>
      <c r="AM95">
        <v>6</v>
      </c>
      <c r="AN95">
        <v>4</v>
      </c>
      <c r="AO95">
        <v>2</v>
      </c>
    </row>
    <row r="96" spans="1:41" x14ac:dyDescent="0.25">
      <c r="A96" s="20">
        <v>10582</v>
      </c>
      <c r="B96" s="20">
        <v>1979</v>
      </c>
      <c r="C96" s="20" t="s">
        <v>2</v>
      </c>
      <c r="D96" s="20" t="s">
        <v>14</v>
      </c>
      <c r="E96" s="20">
        <v>72063</v>
      </c>
      <c r="F96" s="20"/>
      <c r="G96" s="20">
        <v>0</v>
      </c>
      <c r="H96" s="20">
        <v>1</v>
      </c>
      <c r="I96" s="49">
        <v>41458</v>
      </c>
      <c r="J96" s="20">
        <v>3</v>
      </c>
      <c r="K96" s="20">
        <v>180</v>
      </c>
      <c r="L96" s="20">
        <v>32</v>
      </c>
      <c r="M96" s="20">
        <v>348</v>
      </c>
      <c r="N96" s="20">
        <v>76</v>
      </c>
      <c r="O96" s="20">
        <v>32</v>
      </c>
      <c r="P96" s="20">
        <v>90</v>
      </c>
      <c r="Q96" s="20">
        <v>2</v>
      </c>
      <c r="R96" s="20">
        <v>5</v>
      </c>
      <c r="S96" s="20">
        <v>2</v>
      </c>
      <c r="T96" s="20">
        <v>12</v>
      </c>
      <c r="U96" s="20">
        <v>2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 t="s">
        <v>32</v>
      </c>
      <c r="AK96" s="20">
        <v>2</v>
      </c>
      <c r="AL96" s="20">
        <v>5</v>
      </c>
      <c r="AM96" s="20">
        <v>2</v>
      </c>
      <c r="AN96" s="20">
        <v>12</v>
      </c>
      <c r="AO96" s="20">
        <v>2</v>
      </c>
    </row>
    <row r="97" spans="1:41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G97">
        <v>0</v>
      </c>
      <c r="H97">
        <v>1</v>
      </c>
      <c r="I97" s="35">
        <v>41435</v>
      </c>
      <c r="J97">
        <v>3</v>
      </c>
      <c r="K97">
        <v>62</v>
      </c>
      <c r="L97">
        <v>1</v>
      </c>
      <c r="M97">
        <v>44</v>
      </c>
      <c r="N97">
        <v>6</v>
      </c>
      <c r="O97">
        <v>5</v>
      </c>
      <c r="P97">
        <v>22</v>
      </c>
      <c r="Q97">
        <v>1</v>
      </c>
      <c r="R97">
        <v>2</v>
      </c>
      <c r="S97">
        <v>1</v>
      </c>
      <c r="T97">
        <v>4</v>
      </c>
      <c r="U97">
        <v>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38</v>
      </c>
      <c r="AK97">
        <v>1</v>
      </c>
      <c r="AL97">
        <v>2</v>
      </c>
      <c r="AM97">
        <v>1</v>
      </c>
      <c r="AN97">
        <v>4</v>
      </c>
      <c r="AO97">
        <v>4</v>
      </c>
    </row>
    <row r="98" spans="1:41" x14ac:dyDescent="0.25">
      <c r="A98" s="20">
        <v>6183</v>
      </c>
      <c r="B98" s="20">
        <v>1962</v>
      </c>
      <c r="C98" s="20" t="s">
        <v>4</v>
      </c>
      <c r="D98" s="20" t="s">
        <v>14</v>
      </c>
      <c r="E98" s="20">
        <v>58646</v>
      </c>
      <c r="F98" s="20"/>
      <c r="G98" s="20">
        <v>0</v>
      </c>
      <c r="H98" s="20">
        <v>1</v>
      </c>
      <c r="I98" s="49">
        <v>41435</v>
      </c>
      <c r="J98" s="20">
        <v>3</v>
      </c>
      <c r="K98" s="20">
        <v>62</v>
      </c>
      <c r="L98" s="20">
        <v>1</v>
      </c>
      <c r="M98" s="20">
        <v>44</v>
      </c>
      <c r="N98" s="20">
        <v>6</v>
      </c>
      <c r="O98" s="20">
        <v>5</v>
      </c>
      <c r="P98" s="20">
        <v>22</v>
      </c>
      <c r="Q98" s="20">
        <v>1</v>
      </c>
      <c r="R98" s="20">
        <v>2</v>
      </c>
      <c r="S98" s="20">
        <v>1</v>
      </c>
      <c r="T98" s="20">
        <v>4</v>
      </c>
      <c r="U98" s="20">
        <v>4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 t="s">
        <v>32</v>
      </c>
      <c r="AK98" s="20">
        <v>1</v>
      </c>
      <c r="AL98" s="20">
        <v>2</v>
      </c>
      <c r="AM98" s="20">
        <v>1</v>
      </c>
      <c r="AN98" s="20">
        <v>4</v>
      </c>
      <c r="AO98" s="20">
        <v>4</v>
      </c>
    </row>
    <row r="99" spans="1:41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G99">
        <v>1</v>
      </c>
      <c r="H99">
        <v>1</v>
      </c>
      <c r="I99" s="35">
        <v>41423</v>
      </c>
      <c r="J99">
        <v>3</v>
      </c>
      <c r="K99">
        <v>67</v>
      </c>
      <c r="L99">
        <v>1</v>
      </c>
      <c r="M99">
        <v>20</v>
      </c>
      <c r="N99">
        <v>0</v>
      </c>
      <c r="O99">
        <v>2</v>
      </c>
      <c r="P99">
        <v>31</v>
      </c>
      <c r="Q99">
        <v>3</v>
      </c>
      <c r="R99">
        <v>2</v>
      </c>
      <c r="S99">
        <v>2</v>
      </c>
      <c r="T99">
        <v>2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 t="s">
        <v>31</v>
      </c>
      <c r="AK99">
        <v>3</v>
      </c>
      <c r="AL99">
        <v>2</v>
      </c>
      <c r="AM99">
        <v>2</v>
      </c>
      <c r="AN99">
        <v>2</v>
      </c>
      <c r="AO99">
        <v>7</v>
      </c>
    </row>
    <row r="100" spans="1:41" x14ac:dyDescent="0.25">
      <c r="A100" s="20">
        <v>8601</v>
      </c>
      <c r="B100" s="20">
        <v>1980</v>
      </c>
      <c r="C100" s="20" t="s">
        <v>2</v>
      </c>
      <c r="D100" s="20" t="s">
        <v>14</v>
      </c>
      <c r="E100" s="20">
        <v>80011</v>
      </c>
      <c r="F100" s="20"/>
      <c r="G100" s="20">
        <v>0</v>
      </c>
      <c r="H100" s="20">
        <v>1</v>
      </c>
      <c r="I100" s="49">
        <v>41393</v>
      </c>
      <c r="J100" s="20">
        <v>3</v>
      </c>
      <c r="K100" s="20">
        <v>421</v>
      </c>
      <c r="L100" s="20">
        <v>76</v>
      </c>
      <c r="M100" s="20">
        <v>536</v>
      </c>
      <c r="N100" s="20">
        <v>82</v>
      </c>
      <c r="O100" s="20">
        <v>178</v>
      </c>
      <c r="P100" s="20">
        <v>102</v>
      </c>
      <c r="Q100" s="20">
        <v>2</v>
      </c>
      <c r="R100" s="20">
        <v>8</v>
      </c>
      <c r="S100" s="20">
        <v>6</v>
      </c>
      <c r="T100" s="20">
        <v>5</v>
      </c>
      <c r="U100" s="20">
        <v>4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 t="s">
        <v>34</v>
      </c>
      <c r="AK100" s="20">
        <v>2</v>
      </c>
      <c r="AL100" s="20">
        <v>8</v>
      </c>
      <c r="AM100" s="20">
        <v>6</v>
      </c>
      <c r="AN100" s="20">
        <v>5</v>
      </c>
      <c r="AO100" s="20">
        <v>4</v>
      </c>
    </row>
    <row r="101" spans="1:41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G101">
        <v>0</v>
      </c>
      <c r="H101">
        <v>1</v>
      </c>
      <c r="I101" s="35">
        <v>41343</v>
      </c>
      <c r="J101">
        <v>3</v>
      </c>
      <c r="K101">
        <v>154</v>
      </c>
      <c r="L101">
        <v>22</v>
      </c>
      <c r="M101">
        <v>202</v>
      </c>
      <c r="N101">
        <v>39</v>
      </c>
      <c r="O101">
        <v>30</v>
      </c>
      <c r="P101">
        <v>8</v>
      </c>
      <c r="Q101">
        <v>5</v>
      </c>
      <c r="R101">
        <v>4</v>
      </c>
      <c r="S101">
        <v>2</v>
      </c>
      <c r="T101">
        <v>9</v>
      </c>
      <c r="U101">
        <v>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 t="s">
        <v>38</v>
      </c>
      <c r="AK101">
        <v>5</v>
      </c>
      <c r="AL101">
        <v>4</v>
      </c>
      <c r="AM101">
        <v>2</v>
      </c>
      <c r="AN101">
        <v>9</v>
      </c>
      <c r="AO101">
        <v>4</v>
      </c>
    </row>
    <row r="102" spans="1:41" x14ac:dyDescent="0.25">
      <c r="A102" s="20">
        <v>6715</v>
      </c>
      <c r="B102" s="20">
        <v>1948</v>
      </c>
      <c r="C102" s="20" t="s">
        <v>3</v>
      </c>
      <c r="D102" s="20" t="s">
        <v>9</v>
      </c>
      <c r="E102" s="20">
        <v>60200</v>
      </c>
      <c r="F102" s="20"/>
      <c r="G102" s="20">
        <v>0</v>
      </c>
      <c r="H102" s="20">
        <v>1</v>
      </c>
      <c r="I102" s="49">
        <v>41276</v>
      </c>
      <c r="J102" s="20">
        <v>3</v>
      </c>
      <c r="K102" s="20">
        <v>502</v>
      </c>
      <c r="L102" s="20">
        <v>19</v>
      </c>
      <c r="M102" s="20">
        <v>132</v>
      </c>
      <c r="N102" s="20">
        <v>0</v>
      </c>
      <c r="O102" s="20">
        <v>6</v>
      </c>
      <c r="P102" s="20">
        <v>26</v>
      </c>
      <c r="Q102" s="20">
        <v>6</v>
      </c>
      <c r="R102" s="20">
        <v>6</v>
      </c>
      <c r="S102" s="20">
        <v>2</v>
      </c>
      <c r="T102" s="20">
        <v>11</v>
      </c>
      <c r="U102" s="20">
        <v>6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 t="s">
        <v>38</v>
      </c>
      <c r="AK102" s="20">
        <v>6</v>
      </c>
      <c r="AL102" s="20">
        <v>6</v>
      </c>
      <c r="AM102" s="20">
        <v>2</v>
      </c>
      <c r="AN102" s="20">
        <v>11</v>
      </c>
      <c r="AO102" s="20">
        <v>6</v>
      </c>
    </row>
    <row r="103" spans="1:41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G103">
        <v>0</v>
      </c>
      <c r="H103">
        <v>0</v>
      </c>
      <c r="I103" s="35">
        <v>41215</v>
      </c>
      <c r="J103">
        <v>3</v>
      </c>
      <c r="K103">
        <v>145</v>
      </c>
      <c r="L103">
        <v>193</v>
      </c>
      <c r="M103">
        <v>459</v>
      </c>
      <c r="N103">
        <v>205</v>
      </c>
      <c r="O103">
        <v>26</v>
      </c>
      <c r="P103">
        <v>145</v>
      </c>
      <c r="Q103">
        <v>2</v>
      </c>
      <c r="R103">
        <v>3</v>
      </c>
      <c r="S103">
        <v>8</v>
      </c>
      <c r="T103">
        <v>7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 t="s">
        <v>38</v>
      </c>
      <c r="AK103">
        <v>2</v>
      </c>
      <c r="AL103">
        <v>3</v>
      </c>
      <c r="AM103">
        <v>8</v>
      </c>
      <c r="AN103">
        <v>7</v>
      </c>
      <c r="AO103">
        <v>2</v>
      </c>
    </row>
    <row r="104" spans="1:41" x14ac:dyDescent="0.25">
      <c r="A104" s="20">
        <v>1041</v>
      </c>
      <c r="B104" s="20">
        <v>1973</v>
      </c>
      <c r="C104" s="20" t="s">
        <v>3</v>
      </c>
      <c r="D104" s="20" t="s">
        <v>9</v>
      </c>
      <c r="E104" s="20">
        <v>48432</v>
      </c>
      <c r="F104" s="20"/>
      <c r="G104" s="20">
        <v>0</v>
      </c>
      <c r="H104" s="20">
        <v>1</v>
      </c>
      <c r="I104" s="49">
        <v>41200</v>
      </c>
      <c r="J104" s="20">
        <v>3</v>
      </c>
      <c r="K104" s="20">
        <v>322</v>
      </c>
      <c r="L104" s="20">
        <v>3</v>
      </c>
      <c r="M104" s="20">
        <v>50</v>
      </c>
      <c r="N104" s="20">
        <v>4</v>
      </c>
      <c r="O104" s="20">
        <v>3</v>
      </c>
      <c r="P104" s="20">
        <v>42</v>
      </c>
      <c r="Q104" s="20">
        <v>5</v>
      </c>
      <c r="R104" s="20">
        <v>7</v>
      </c>
      <c r="S104" s="20">
        <v>1</v>
      </c>
      <c r="T104" s="20">
        <v>6</v>
      </c>
      <c r="U104" s="20">
        <v>8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1</v>
      </c>
      <c r="AB104" s="20">
        <v>0</v>
      </c>
      <c r="AC104" s="20" t="s">
        <v>33</v>
      </c>
      <c r="AK104" s="20">
        <v>5</v>
      </c>
      <c r="AL104" s="20">
        <v>7</v>
      </c>
      <c r="AM104" s="20">
        <v>1</v>
      </c>
      <c r="AN104" s="20">
        <v>6</v>
      </c>
      <c r="AO104" s="20">
        <v>8</v>
      </c>
    </row>
    <row r="105" spans="1:41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G105">
        <v>0</v>
      </c>
      <c r="H105">
        <v>1</v>
      </c>
      <c r="I105" s="35">
        <v>41200</v>
      </c>
      <c r="J105">
        <v>3</v>
      </c>
      <c r="K105">
        <v>322</v>
      </c>
      <c r="L105">
        <v>3</v>
      </c>
      <c r="M105">
        <v>50</v>
      </c>
      <c r="N105">
        <v>4</v>
      </c>
      <c r="O105">
        <v>3</v>
      </c>
      <c r="P105">
        <v>42</v>
      </c>
      <c r="Q105">
        <v>5</v>
      </c>
      <c r="R105">
        <v>7</v>
      </c>
      <c r="S105">
        <v>1</v>
      </c>
      <c r="T105">
        <v>6</v>
      </c>
      <c r="U105">
        <v>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37</v>
      </c>
      <c r="AK105">
        <v>5</v>
      </c>
      <c r="AL105">
        <v>7</v>
      </c>
      <c r="AM105">
        <v>1</v>
      </c>
      <c r="AN105">
        <v>6</v>
      </c>
      <c r="AO105">
        <v>8</v>
      </c>
    </row>
    <row r="106" spans="1:41" x14ac:dyDescent="0.25">
      <c r="A106" s="20">
        <v>11133</v>
      </c>
      <c r="B106" s="20">
        <v>1973</v>
      </c>
      <c r="C106" s="20" t="s">
        <v>3</v>
      </c>
      <c r="D106" s="20" t="s">
        <v>9</v>
      </c>
      <c r="E106" s="20">
        <v>48432</v>
      </c>
      <c r="F106" s="20"/>
      <c r="G106" s="20">
        <v>0</v>
      </c>
      <c r="H106" s="20">
        <v>1</v>
      </c>
      <c r="I106" s="49">
        <v>41200</v>
      </c>
      <c r="J106" s="20">
        <v>3</v>
      </c>
      <c r="K106" s="20">
        <v>322</v>
      </c>
      <c r="L106" s="20">
        <v>3</v>
      </c>
      <c r="M106" s="20">
        <v>50</v>
      </c>
      <c r="N106" s="20">
        <v>4</v>
      </c>
      <c r="O106" s="20">
        <v>3</v>
      </c>
      <c r="P106" s="20">
        <v>42</v>
      </c>
      <c r="Q106" s="20">
        <v>5</v>
      </c>
      <c r="R106" s="20">
        <v>7</v>
      </c>
      <c r="S106" s="20">
        <v>1</v>
      </c>
      <c r="T106" s="20">
        <v>6</v>
      </c>
      <c r="U106" s="20">
        <v>8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1</v>
      </c>
      <c r="AB106" s="20">
        <v>0</v>
      </c>
      <c r="AC106" s="20" t="s">
        <v>36</v>
      </c>
      <c r="AK106" s="20">
        <v>5</v>
      </c>
      <c r="AL106" s="20">
        <v>7</v>
      </c>
      <c r="AM106" s="20">
        <v>1</v>
      </c>
      <c r="AN106" s="20">
        <v>6</v>
      </c>
      <c r="AO106" s="20">
        <v>8</v>
      </c>
    </row>
    <row r="107" spans="1:41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G107">
        <v>1</v>
      </c>
      <c r="H107">
        <v>1</v>
      </c>
      <c r="I107" s="35">
        <v>41183</v>
      </c>
      <c r="J107">
        <v>3</v>
      </c>
      <c r="K107">
        <v>1099</v>
      </c>
      <c r="L107">
        <v>0</v>
      </c>
      <c r="M107">
        <v>45</v>
      </c>
      <c r="N107">
        <v>0</v>
      </c>
      <c r="O107">
        <v>0</v>
      </c>
      <c r="P107">
        <v>34</v>
      </c>
      <c r="Q107">
        <v>11</v>
      </c>
      <c r="R107">
        <v>3</v>
      </c>
      <c r="S107">
        <v>4</v>
      </c>
      <c r="T107">
        <v>10</v>
      </c>
      <c r="U107">
        <v>8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38</v>
      </c>
      <c r="AK107">
        <v>11</v>
      </c>
      <c r="AL107">
        <v>3</v>
      </c>
      <c r="AM107">
        <v>4</v>
      </c>
      <c r="AN107">
        <v>10</v>
      </c>
      <c r="AO107">
        <v>8</v>
      </c>
    </row>
    <row r="108" spans="1:41" x14ac:dyDescent="0.25">
      <c r="A108" s="20">
        <v>873</v>
      </c>
      <c r="B108" s="20">
        <v>1949</v>
      </c>
      <c r="C108" s="20" t="s">
        <v>4</v>
      </c>
      <c r="D108" s="20" t="s">
        <v>14</v>
      </c>
      <c r="E108" s="20">
        <v>62845</v>
      </c>
      <c r="F108" s="20"/>
      <c r="G108" s="20">
        <v>1</v>
      </c>
      <c r="H108" s="20">
        <v>1</v>
      </c>
      <c r="I108" s="49">
        <v>41183</v>
      </c>
      <c r="J108" s="20">
        <v>3</v>
      </c>
      <c r="K108" s="20">
        <v>1099</v>
      </c>
      <c r="L108" s="20">
        <v>0</v>
      </c>
      <c r="M108" s="20">
        <v>45</v>
      </c>
      <c r="N108" s="20">
        <v>0</v>
      </c>
      <c r="O108" s="20">
        <v>0</v>
      </c>
      <c r="P108" s="20">
        <v>34</v>
      </c>
      <c r="Q108" s="20">
        <v>11</v>
      </c>
      <c r="R108" s="20">
        <v>3</v>
      </c>
      <c r="S108" s="20">
        <v>4</v>
      </c>
      <c r="T108" s="20">
        <v>10</v>
      </c>
      <c r="U108" s="20">
        <v>8</v>
      </c>
      <c r="V108" s="20">
        <v>0</v>
      </c>
      <c r="W108" s="20">
        <v>1</v>
      </c>
      <c r="X108" s="20">
        <v>0</v>
      </c>
      <c r="Y108" s="20">
        <v>0</v>
      </c>
      <c r="Z108" s="20">
        <v>0</v>
      </c>
      <c r="AA108" s="20">
        <v>1</v>
      </c>
      <c r="AB108" s="20">
        <v>0</v>
      </c>
      <c r="AC108" s="20" t="s">
        <v>38</v>
      </c>
      <c r="AK108" s="20">
        <v>11</v>
      </c>
      <c r="AL108" s="20">
        <v>3</v>
      </c>
      <c r="AM108" s="20">
        <v>4</v>
      </c>
      <c r="AN108" s="20">
        <v>10</v>
      </c>
      <c r="AO108" s="20">
        <v>8</v>
      </c>
    </row>
    <row r="109" spans="1:41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G109">
        <v>0</v>
      </c>
      <c r="H109">
        <v>0</v>
      </c>
      <c r="I109" s="35">
        <v>41155</v>
      </c>
      <c r="J109">
        <v>3</v>
      </c>
      <c r="K109">
        <v>890</v>
      </c>
      <c r="L109">
        <v>63</v>
      </c>
      <c r="M109">
        <v>292</v>
      </c>
      <c r="N109">
        <v>0</v>
      </c>
      <c r="O109">
        <v>25</v>
      </c>
      <c r="P109">
        <v>12</v>
      </c>
      <c r="Q109">
        <v>4</v>
      </c>
      <c r="R109">
        <v>8</v>
      </c>
      <c r="S109">
        <v>4</v>
      </c>
      <c r="T109">
        <v>7</v>
      </c>
      <c r="U109">
        <v>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 t="s">
        <v>32</v>
      </c>
      <c r="AK109">
        <v>4</v>
      </c>
      <c r="AL109">
        <v>8</v>
      </c>
      <c r="AM109">
        <v>4</v>
      </c>
      <c r="AN109">
        <v>7</v>
      </c>
      <c r="AO109">
        <v>6</v>
      </c>
    </row>
    <row r="110" spans="1:41" x14ac:dyDescent="0.25">
      <c r="A110" s="20">
        <v>8278</v>
      </c>
      <c r="B110" s="20">
        <v>1990</v>
      </c>
      <c r="C110" s="20" t="s">
        <v>3</v>
      </c>
      <c r="D110" s="20" t="s">
        <v>14</v>
      </c>
      <c r="E110" s="20">
        <v>74214</v>
      </c>
      <c r="F110" s="20"/>
      <c r="G110" s="20">
        <v>0</v>
      </c>
      <c r="H110" s="20">
        <v>0</v>
      </c>
      <c r="I110" s="49">
        <v>41147</v>
      </c>
      <c r="J110" s="20">
        <v>3</v>
      </c>
      <c r="K110" s="20">
        <v>863</v>
      </c>
      <c r="L110" s="20">
        <v>83</v>
      </c>
      <c r="M110" s="20">
        <v>547</v>
      </c>
      <c r="N110" s="20">
        <v>86</v>
      </c>
      <c r="O110" s="20">
        <v>99</v>
      </c>
      <c r="P110" s="20">
        <v>33</v>
      </c>
      <c r="Q110" s="20">
        <v>1</v>
      </c>
      <c r="R110" s="20">
        <v>8</v>
      </c>
      <c r="S110" s="20">
        <v>2</v>
      </c>
      <c r="T110" s="20">
        <v>5</v>
      </c>
      <c r="U110" s="20">
        <v>5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 t="s">
        <v>38</v>
      </c>
      <c r="AK110" s="20">
        <v>1</v>
      </c>
      <c r="AL110" s="20">
        <v>8</v>
      </c>
      <c r="AM110" s="20">
        <v>2</v>
      </c>
      <c r="AN110" s="20">
        <v>5</v>
      </c>
      <c r="AO110" s="20">
        <v>5</v>
      </c>
    </row>
    <row r="111" spans="1:41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G111">
        <v>0</v>
      </c>
      <c r="H111">
        <v>0</v>
      </c>
      <c r="I111" s="35">
        <v>41782</v>
      </c>
      <c r="J111">
        <v>4</v>
      </c>
      <c r="K111">
        <v>448</v>
      </c>
      <c r="L111">
        <v>21</v>
      </c>
      <c r="M111">
        <v>125</v>
      </c>
      <c r="N111">
        <v>52</v>
      </c>
      <c r="O111">
        <v>101</v>
      </c>
      <c r="P111">
        <v>62</v>
      </c>
      <c r="Q111">
        <v>0</v>
      </c>
      <c r="R111">
        <v>7</v>
      </c>
      <c r="S111">
        <v>6</v>
      </c>
      <c r="T111">
        <v>8</v>
      </c>
      <c r="U111">
        <v>2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0</v>
      </c>
      <c r="AC111" t="s">
        <v>38</v>
      </c>
      <c r="AK111">
        <v>0</v>
      </c>
      <c r="AL111">
        <v>7</v>
      </c>
      <c r="AM111">
        <v>6</v>
      </c>
      <c r="AN111">
        <v>8</v>
      </c>
      <c r="AO111">
        <v>2</v>
      </c>
    </row>
    <row r="112" spans="1:41" x14ac:dyDescent="0.25">
      <c r="A112" s="20">
        <v>254</v>
      </c>
      <c r="B112" s="20">
        <v>1955</v>
      </c>
      <c r="C112" s="20" t="s">
        <v>2</v>
      </c>
      <c r="D112" s="20" t="s">
        <v>13</v>
      </c>
      <c r="E112" s="20">
        <v>53863</v>
      </c>
      <c r="F112" s="20"/>
      <c r="G112" s="20">
        <v>0</v>
      </c>
      <c r="H112" s="20">
        <v>1</v>
      </c>
      <c r="I112" s="49">
        <v>41776</v>
      </c>
      <c r="J112" s="20">
        <v>4</v>
      </c>
      <c r="K112" s="20">
        <v>399</v>
      </c>
      <c r="L112" s="20">
        <v>4</v>
      </c>
      <c r="M112" s="20">
        <v>30</v>
      </c>
      <c r="N112" s="20">
        <v>6</v>
      </c>
      <c r="O112" s="20">
        <v>4</v>
      </c>
      <c r="P112" s="20">
        <v>30</v>
      </c>
      <c r="Q112" s="20">
        <v>3</v>
      </c>
      <c r="R112" s="20">
        <v>7</v>
      </c>
      <c r="S112" s="20">
        <v>1</v>
      </c>
      <c r="T112" s="20">
        <v>7</v>
      </c>
      <c r="U112" s="20">
        <v>7</v>
      </c>
      <c r="V112" s="20">
        <v>0</v>
      </c>
      <c r="W112" s="20">
        <v>1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 t="s">
        <v>38</v>
      </c>
      <c r="AK112" s="20">
        <v>3</v>
      </c>
      <c r="AL112" s="20">
        <v>7</v>
      </c>
      <c r="AM112" s="20">
        <v>1</v>
      </c>
      <c r="AN112" s="20">
        <v>7</v>
      </c>
      <c r="AO112" s="20">
        <v>7</v>
      </c>
    </row>
    <row r="113" spans="1:41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G113">
        <v>2</v>
      </c>
      <c r="H113">
        <v>0</v>
      </c>
      <c r="I113" s="35">
        <v>41750</v>
      </c>
      <c r="J113">
        <v>4</v>
      </c>
      <c r="K113">
        <v>85</v>
      </c>
      <c r="L113">
        <v>7</v>
      </c>
      <c r="M113">
        <v>24</v>
      </c>
      <c r="N113">
        <v>2</v>
      </c>
      <c r="O113">
        <v>3</v>
      </c>
      <c r="P113">
        <v>27</v>
      </c>
      <c r="Q113">
        <v>1</v>
      </c>
      <c r="R113">
        <v>3</v>
      </c>
      <c r="S113">
        <v>1</v>
      </c>
      <c r="T113">
        <v>3</v>
      </c>
      <c r="U113">
        <v>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36</v>
      </c>
      <c r="AK113">
        <v>1</v>
      </c>
      <c r="AL113">
        <v>3</v>
      </c>
      <c r="AM113">
        <v>1</v>
      </c>
      <c r="AN113">
        <v>3</v>
      </c>
      <c r="AO113">
        <v>6</v>
      </c>
    </row>
    <row r="114" spans="1:41" x14ac:dyDescent="0.25">
      <c r="A114" s="20">
        <v>2534</v>
      </c>
      <c r="B114" s="20">
        <v>1953</v>
      </c>
      <c r="C114" s="20" t="s">
        <v>2</v>
      </c>
      <c r="D114" s="20" t="s">
        <v>14</v>
      </c>
      <c r="E114" s="20">
        <v>37716</v>
      </c>
      <c r="F114" s="20"/>
      <c r="G114" s="20">
        <v>0</v>
      </c>
      <c r="H114" s="20">
        <v>1</v>
      </c>
      <c r="I114" s="49">
        <v>41750</v>
      </c>
      <c r="J114" s="20">
        <v>4</v>
      </c>
      <c r="K114" s="20">
        <v>97</v>
      </c>
      <c r="L114" s="20">
        <v>1</v>
      </c>
      <c r="M114" s="20">
        <v>41</v>
      </c>
      <c r="N114" s="20">
        <v>6</v>
      </c>
      <c r="O114" s="20">
        <v>2</v>
      </c>
      <c r="P114" s="20">
        <v>41</v>
      </c>
      <c r="Q114" s="20">
        <v>2</v>
      </c>
      <c r="R114" s="20">
        <v>4</v>
      </c>
      <c r="S114" s="20">
        <v>1</v>
      </c>
      <c r="T114" s="20">
        <v>3</v>
      </c>
      <c r="U114" s="20">
        <v>7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 t="s">
        <v>34</v>
      </c>
      <c r="AK114" s="20">
        <v>2</v>
      </c>
      <c r="AL114" s="20">
        <v>4</v>
      </c>
      <c r="AM114" s="20">
        <v>1</v>
      </c>
      <c r="AN114" s="20">
        <v>3</v>
      </c>
      <c r="AO114" s="20">
        <v>7</v>
      </c>
    </row>
    <row r="115" spans="1:41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G115">
        <v>2</v>
      </c>
      <c r="H115">
        <v>0</v>
      </c>
      <c r="I115" s="35">
        <v>41721</v>
      </c>
      <c r="J115">
        <v>4</v>
      </c>
      <c r="K115">
        <v>35</v>
      </c>
      <c r="L115">
        <v>3</v>
      </c>
      <c r="M115">
        <v>67</v>
      </c>
      <c r="N115">
        <v>10</v>
      </c>
      <c r="O115">
        <v>8</v>
      </c>
      <c r="P115">
        <v>24</v>
      </c>
      <c r="Q115">
        <v>1</v>
      </c>
      <c r="R115">
        <v>3</v>
      </c>
      <c r="S115">
        <v>1</v>
      </c>
      <c r="T115">
        <v>3</v>
      </c>
      <c r="U115">
        <v>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33</v>
      </c>
      <c r="AK115">
        <v>1</v>
      </c>
      <c r="AL115">
        <v>3</v>
      </c>
      <c r="AM115">
        <v>1</v>
      </c>
      <c r="AN115">
        <v>3</v>
      </c>
      <c r="AO115">
        <v>6</v>
      </c>
    </row>
    <row r="116" spans="1:41" x14ac:dyDescent="0.25">
      <c r="A116" s="20">
        <v>2296</v>
      </c>
      <c r="B116" s="20">
        <v>1975</v>
      </c>
      <c r="C116" s="20" t="s">
        <v>4</v>
      </c>
      <c r="D116" s="20" t="s">
        <v>14</v>
      </c>
      <c r="E116" s="20">
        <v>37368</v>
      </c>
      <c r="F116" s="20"/>
      <c r="G116" s="20">
        <v>1</v>
      </c>
      <c r="H116" s="20">
        <v>0</v>
      </c>
      <c r="I116" s="49">
        <v>41624</v>
      </c>
      <c r="J116" s="20">
        <v>4</v>
      </c>
      <c r="K116" s="20">
        <v>3</v>
      </c>
      <c r="L116" s="20">
        <v>2</v>
      </c>
      <c r="M116" s="20">
        <v>11</v>
      </c>
      <c r="N116" s="20">
        <v>2</v>
      </c>
      <c r="O116" s="20">
        <v>2</v>
      </c>
      <c r="P116" s="20">
        <v>10</v>
      </c>
      <c r="Q116" s="20">
        <v>1</v>
      </c>
      <c r="R116" s="20">
        <v>1</v>
      </c>
      <c r="S116" s="20">
        <v>0</v>
      </c>
      <c r="T116" s="20">
        <v>2</v>
      </c>
      <c r="U116" s="20">
        <v>6</v>
      </c>
      <c r="V116" s="20">
        <v>1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 t="s">
        <v>38</v>
      </c>
      <c r="AK116" s="20">
        <v>1</v>
      </c>
      <c r="AL116" s="20">
        <v>1</v>
      </c>
      <c r="AM116" s="20">
        <v>0</v>
      </c>
      <c r="AN116" s="20">
        <v>2</v>
      </c>
      <c r="AO116" s="20">
        <v>6</v>
      </c>
    </row>
    <row r="117" spans="1:41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G117">
        <v>0</v>
      </c>
      <c r="H117">
        <v>1</v>
      </c>
      <c r="I117" s="35">
        <v>41604</v>
      </c>
      <c r="J117">
        <v>4</v>
      </c>
      <c r="K117">
        <v>315</v>
      </c>
      <c r="L117">
        <v>35</v>
      </c>
      <c r="M117">
        <v>322</v>
      </c>
      <c r="N117">
        <v>46</v>
      </c>
      <c r="O117">
        <v>7</v>
      </c>
      <c r="P117">
        <v>143</v>
      </c>
      <c r="Q117">
        <v>3</v>
      </c>
      <c r="R117">
        <v>7</v>
      </c>
      <c r="S117">
        <v>2</v>
      </c>
      <c r="T117">
        <v>11</v>
      </c>
      <c r="U117">
        <v>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31</v>
      </c>
      <c r="AK117">
        <v>3</v>
      </c>
      <c r="AL117">
        <v>7</v>
      </c>
      <c r="AM117">
        <v>2</v>
      </c>
      <c r="AN117">
        <v>11</v>
      </c>
      <c r="AO117">
        <v>5</v>
      </c>
    </row>
    <row r="118" spans="1:41" x14ac:dyDescent="0.25">
      <c r="A118" s="20">
        <v>11084</v>
      </c>
      <c r="B118" s="20">
        <v>1976</v>
      </c>
      <c r="C118" s="20" t="s">
        <v>4</v>
      </c>
      <c r="D118" s="20" t="s">
        <v>13</v>
      </c>
      <c r="E118" s="20">
        <v>65104</v>
      </c>
      <c r="F118" s="20"/>
      <c r="G118" s="20">
        <v>0</v>
      </c>
      <c r="H118" s="20">
        <v>1</v>
      </c>
      <c r="I118" s="49">
        <v>41592</v>
      </c>
      <c r="J118" s="20">
        <v>4</v>
      </c>
      <c r="K118" s="20">
        <v>738</v>
      </c>
      <c r="L118" s="20">
        <v>0</v>
      </c>
      <c r="M118" s="20">
        <v>232</v>
      </c>
      <c r="N118" s="20">
        <v>13</v>
      </c>
      <c r="O118" s="20">
        <v>20</v>
      </c>
      <c r="P118" s="20">
        <v>50</v>
      </c>
      <c r="Q118" s="20">
        <v>2</v>
      </c>
      <c r="R118" s="20">
        <v>3</v>
      </c>
      <c r="S118" s="20">
        <v>5</v>
      </c>
      <c r="T118" s="20">
        <v>7</v>
      </c>
      <c r="U118" s="20">
        <v>7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1</v>
      </c>
      <c r="AB118" s="20">
        <v>0</v>
      </c>
      <c r="AC118" s="20" t="s">
        <v>37</v>
      </c>
      <c r="AK118" s="20">
        <v>2</v>
      </c>
      <c r="AL118" s="20">
        <v>3</v>
      </c>
      <c r="AM118" s="20">
        <v>5</v>
      </c>
      <c r="AN118" s="20">
        <v>7</v>
      </c>
      <c r="AO118" s="20">
        <v>7</v>
      </c>
    </row>
    <row r="119" spans="1:41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G119">
        <v>0</v>
      </c>
      <c r="H119">
        <v>1</v>
      </c>
      <c r="I119" s="35">
        <v>41592</v>
      </c>
      <c r="J119">
        <v>4</v>
      </c>
      <c r="K119">
        <v>738</v>
      </c>
      <c r="L119">
        <v>0</v>
      </c>
      <c r="M119">
        <v>232</v>
      </c>
      <c r="N119">
        <v>13</v>
      </c>
      <c r="O119">
        <v>20</v>
      </c>
      <c r="P119">
        <v>50</v>
      </c>
      <c r="Q119">
        <v>2</v>
      </c>
      <c r="R119">
        <v>3</v>
      </c>
      <c r="S119">
        <v>5</v>
      </c>
      <c r="T119">
        <v>7</v>
      </c>
      <c r="U119">
        <v>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38</v>
      </c>
      <c r="AK119">
        <v>2</v>
      </c>
      <c r="AL119">
        <v>3</v>
      </c>
      <c r="AM119">
        <v>5</v>
      </c>
      <c r="AN119">
        <v>7</v>
      </c>
      <c r="AO119">
        <v>7</v>
      </c>
    </row>
    <row r="120" spans="1:41" x14ac:dyDescent="0.25">
      <c r="A120" s="20">
        <v>9504</v>
      </c>
      <c r="B120" s="20">
        <v>1949</v>
      </c>
      <c r="C120" s="20" t="s">
        <v>4</v>
      </c>
      <c r="D120" s="20" t="s">
        <v>14</v>
      </c>
      <c r="E120" s="20">
        <v>81698</v>
      </c>
      <c r="F120" s="20"/>
      <c r="G120" s="20">
        <v>0</v>
      </c>
      <c r="H120" s="20">
        <v>0</v>
      </c>
      <c r="I120" s="49">
        <v>41584</v>
      </c>
      <c r="J120" s="20">
        <v>4</v>
      </c>
      <c r="K120" s="20">
        <v>179</v>
      </c>
      <c r="L120" s="20">
        <v>28</v>
      </c>
      <c r="M120" s="20">
        <v>520</v>
      </c>
      <c r="N120" s="20">
        <v>111</v>
      </c>
      <c r="O120" s="20">
        <v>123</v>
      </c>
      <c r="P120" s="20">
        <v>47</v>
      </c>
      <c r="Q120" s="20">
        <v>1</v>
      </c>
      <c r="R120" s="20">
        <v>3</v>
      </c>
      <c r="S120" s="20">
        <v>8</v>
      </c>
      <c r="T120" s="20">
        <v>13</v>
      </c>
      <c r="U120" s="20">
        <v>1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1</v>
      </c>
      <c r="AB120" s="20">
        <v>0</v>
      </c>
      <c r="AC120" s="20" t="s">
        <v>38</v>
      </c>
      <c r="AK120" s="20">
        <v>1</v>
      </c>
      <c r="AL120" s="20">
        <v>3</v>
      </c>
      <c r="AM120" s="20">
        <v>8</v>
      </c>
      <c r="AN120" s="20">
        <v>13</v>
      </c>
      <c r="AO120" s="20">
        <v>1</v>
      </c>
    </row>
    <row r="121" spans="1:41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G121">
        <v>0</v>
      </c>
      <c r="H121">
        <v>1</v>
      </c>
      <c r="I121" s="35">
        <v>41553</v>
      </c>
      <c r="J121">
        <v>4</v>
      </c>
      <c r="K121">
        <v>381</v>
      </c>
      <c r="L121">
        <v>28</v>
      </c>
      <c r="M121">
        <v>215</v>
      </c>
      <c r="N121">
        <v>84</v>
      </c>
      <c r="O121">
        <v>28</v>
      </c>
      <c r="P121">
        <v>21</v>
      </c>
      <c r="Q121">
        <v>2</v>
      </c>
      <c r="R121">
        <v>6</v>
      </c>
      <c r="S121">
        <v>5</v>
      </c>
      <c r="T121">
        <v>9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38</v>
      </c>
      <c r="AK121">
        <v>2</v>
      </c>
      <c r="AL121">
        <v>6</v>
      </c>
      <c r="AM121">
        <v>5</v>
      </c>
      <c r="AN121">
        <v>9</v>
      </c>
      <c r="AO121">
        <v>3</v>
      </c>
    </row>
    <row r="122" spans="1:41" x14ac:dyDescent="0.25">
      <c r="A122" s="20">
        <v>4477</v>
      </c>
      <c r="B122" s="20">
        <v>1958</v>
      </c>
      <c r="C122" s="20" t="s">
        <v>2</v>
      </c>
      <c r="D122" s="20" t="s">
        <v>13</v>
      </c>
      <c r="E122" s="20">
        <v>69096</v>
      </c>
      <c r="F122" s="20"/>
      <c r="G122" s="20">
        <v>0</v>
      </c>
      <c r="H122" s="20">
        <v>1</v>
      </c>
      <c r="I122" s="49">
        <v>41544</v>
      </c>
      <c r="J122" s="20">
        <v>4</v>
      </c>
      <c r="K122" s="20">
        <v>247</v>
      </c>
      <c r="L122" s="20">
        <v>49</v>
      </c>
      <c r="M122" s="20">
        <v>159</v>
      </c>
      <c r="N122" s="20">
        <v>7</v>
      </c>
      <c r="O122" s="20">
        <v>82</v>
      </c>
      <c r="P122" s="20">
        <v>109</v>
      </c>
      <c r="Q122" s="20">
        <v>1</v>
      </c>
      <c r="R122" s="20">
        <v>5</v>
      </c>
      <c r="S122" s="20">
        <v>2</v>
      </c>
      <c r="T122" s="20">
        <v>10</v>
      </c>
      <c r="U122" s="20">
        <v>4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 t="s">
        <v>32</v>
      </c>
      <c r="AK122" s="20">
        <v>1</v>
      </c>
      <c r="AL122" s="20">
        <v>5</v>
      </c>
      <c r="AM122" s="20">
        <v>2</v>
      </c>
      <c r="AN122" s="20">
        <v>10</v>
      </c>
      <c r="AO122" s="20">
        <v>4</v>
      </c>
    </row>
    <row r="123" spans="1:41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G123">
        <v>0</v>
      </c>
      <c r="H123">
        <v>1</v>
      </c>
      <c r="I123" s="35">
        <v>41535</v>
      </c>
      <c r="J123">
        <v>4</v>
      </c>
      <c r="K123">
        <v>711</v>
      </c>
      <c r="L123">
        <v>36</v>
      </c>
      <c r="M123">
        <v>217</v>
      </c>
      <c r="N123">
        <v>172</v>
      </c>
      <c r="O123">
        <v>96</v>
      </c>
      <c r="P123">
        <v>168</v>
      </c>
      <c r="Q123">
        <v>3</v>
      </c>
      <c r="R123">
        <v>7</v>
      </c>
      <c r="S123">
        <v>4</v>
      </c>
      <c r="T123">
        <v>7</v>
      </c>
      <c r="U123">
        <v>4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 t="s">
        <v>38</v>
      </c>
      <c r="AK123">
        <v>3</v>
      </c>
      <c r="AL123">
        <v>7</v>
      </c>
      <c r="AM123">
        <v>4</v>
      </c>
      <c r="AN123">
        <v>7</v>
      </c>
      <c r="AO123">
        <v>4</v>
      </c>
    </row>
    <row r="124" spans="1:41" x14ac:dyDescent="0.25">
      <c r="A124" s="20">
        <v>7685</v>
      </c>
      <c r="B124" s="20">
        <v>1978</v>
      </c>
      <c r="C124" s="20" t="s">
        <v>2</v>
      </c>
      <c r="D124" s="20" t="s">
        <v>14</v>
      </c>
      <c r="E124" s="20">
        <v>33039</v>
      </c>
      <c r="F124" s="20"/>
      <c r="G124" s="20">
        <v>1</v>
      </c>
      <c r="H124" s="20">
        <v>0</v>
      </c>
      <c r="I124" s="49">
        <v>41526</v>
      </c>
      <c r="J124" s="20">
        <v>4</v>
      </c>
      <c r="K124" s="20">
        <v>30</v>
      </c>
      <c r="L124" s="20">
        <v>8</v>
      </c>
      <c r="M124" s="20">
        <v>12</v>
      </c>
      <c r="N124" s="20">
        <v>8</v>
      </c>
      <c r="O124" s="20">
        <v>8</v>
      </c>
      <c r="P124" s="20">
        <v>12</v>
      </c>
      <c r="Q124" s="20">
        <v>1</v>
      </c>
      <c r="R124" s="20">
        <v>2</v>
      </c>
      <c r="S124" s="20">
        <v>0</v>
      </c>
      <c r="T124" s="20">
        <v>4</v>
      </c>
      <c r="U124" s="20">
        <v>5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 t="s">
        <v>38</v>
      </c>
      <c r="AK124" s="20">
        <v>1</v>
      </c>
      <c r="AL124" s="20">
        <v>2</v>
      </c>
      <c r="AM124" s="20">
        <v>0</v>
      </c>
      <c r="AN124" s="20">
        <v>4</v>
      </c>
      <c r="AO124" s="20">
        <v>5</v>
      </c>
    </row>
    <row r="125" spans="1:41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G125">
        <v>1</v>
      </c>
      <c r="H125">
        <v>0</v>
      </c>
      <c r="I125" s="35">
        <v>41526</v>
      </c>
      <c r="J125">
        <v>4</v>
      </c>
      <c r="K125">
        <v>30</v>
      </c>
      <c r="L125">
        <v>8</v>
      </c>
      <c r="M125">
        <v>12</v>
      </c>
      <c r="N125">
        <v>8</v>
      </c>
      <c r="O125">
        <v>8</v>
      </c>
      <c r="P125">
        <v>12</v>
      </c>
      <c r="Q125">
        <v>1</v>
      </c>
      <c r="R125">
        <v>2</v>
      </c>
      <c r="S125">
        <v>0</v>
      </c>
      <c r="T125">
        <v>4</v>
      </c>
      <c r="U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37</v>
      </c>
      <c r="AK125">
        <v>1</v>
      </c>
      <c r="AL125">
        <v>2</v>
      </c>
      <c r="AM125">
        <v>0</v>
      </c>
      <c r="AN125">
        <v>4</v>
      </c>
      <c r="AO125">
        <v>5</v>
      </c>
    </row>
    <row r="126" spans="1:41" x14ac:dyDescent="0.25">
      <c r="A126" s="20">
        <v>10832</v>
      </c>
      <c r="B126" s="20">
        <v>1958</v>
      </c>
      <c r="C126" s="20" t="s">
        <v>2</v>
      </c>
      <c r="D126" s="20" t="s">
        <v>13</v>
      </c>
      <c r="E126" s="20">
        <v>46610</v>
      </c>
      <c r="F126" s="20"/>
      <c r="G126" s="20">
        <v>0</v>
      </c>
      <c r="H126" s="20">
        <v>0</v>
      </c>
      <c r="I126" s="49">
        <v>41473</v>
      </c>
      <c r="J126" s="20">
        <v>4</v>
      </c>
      <c r="K126" s="20">
        <v>288</v>
      </c>
      <c r="L126" s="20">
        <v>10</v>
      </c>
      <c r="M126" s="20">
        <v>30</v>
      </c>
      <c r="N126" s="20">
        <v>4</v>
      </c>
      <c r="O126" s="20">
        <v>10</v>
      </c>
      <c r="P126" s="20">
        <v>125</v>
      </c>
      <c r="Q126" s="20">
        <v>1</v>
      </c>
      <c r="R126" s="20">
        <v>6</v>
      </c>
      <c r="S126" s="20">
        <v>1</v>
      </c>
      <c r="T126" s="20">
        <v>6</v>
      </c>
      <c r="U126" s="20">
        <v>6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 t="s">
        <v>38</v>
      </c>
      <c r="AK126" s="20">
        <v>1</v>
      </c>
      <c r="AL126" s="20">
        <v>6</v>
      </c>
      <c r="AM126" s="20">
        <v>1</v>
      </c>
      <c r="AN126" s="20">
        <v>6</v>
      </c>
      <c r="AO126" s="20">
        <v>6</v>
      </c>
    </row>
    <row r="127" spans="1:41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G127">
        <v>0</v>
      </c>
      <c r="H127">
        <v>1</v>
      </c>
      <c r="I127" s="35">
        <v>41463</v>
      </c>
      <c r="J127">
        <v>4</v>
      </c>
      <c r="K127">
        <v>212</v>
      </c>
      <c r="L127">
        <v>6</v>
      </c>
      <c r="M127">
        <v>69</v>
      </c>
      <c r="N127">
        <v>4</v>
      </c>
      <c r="O127">
        <v>12</v>
      </c>
      <c r="P127">
        <v>3</v>
      </c>
      <c r="Q127">
        <v>3</v>
      </c>
      <c r="R127">
        <v>6</v>
      </c>
      <c r="S127">
        <v>1</v>
      </c>
      <c r="T127">
        <v>5</v>
      </c>
      <c r="U127">
        <v>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37</v>
      </c>
      <c r="AK127">
        <v>3</v>
      </c>
      <c r="AL127">
        <v>6</v>
      </c>
      <c r="AM127">
        <v>1</v>
      </c>
      <c r="AN127">
        <v>5</v>
      </c>
      <c r="AO127">
        <v>7</v>
      </c>
    </row>
    <row r="128" spans="1:41" x14ac:dyDescent="0.25">
      <c r="A128" s="20">
        <v>2404</v>
      </c>
      <c r="B128" s="20">
        <v>1976</v>
      </c>
      <c r="C128" s="20" t="s">
        <v>2</v>
      </c>
      <c r="D128" s="20" t="s">
        <v>14</v>
      </c>
      <c r="E128" s="20">
        <v>53359</v>
      </c>
      <c r="F128" s="20"/>
      <c r="G128" s="20">
        <v>1</v>
      </c>
      <c r="H128" s="20">
        <v>1</v>
      </c>
      <c r="I128" s="49">
        <v>41421</v>
      </c>
      <c r="J128" s="20">
        <v>4</v>
      </c>
      <c r="K128" s="20">
        <v>173</v>
      </c>
      <c r="L128" s="20">
        <v>4</v>
      </c>
      <c r="M128" s="20">
        <v>30</v>
      </c>
      <c r="N128" s="20">
        <v>3</v>
      </c>
      <c r="O128" s="20">
        <v>6</v>
      </c>
      <c r="P128" s="20">
        <v>41</v>
      </c>
      <c r="Q128" s="20">
        <v>4</v>
      </c>
      <c r="R128" s="20">
        <v>5</v>
      </c>
      <c r="S128" s="20">
        <v>1</v>
      </c>
      <c r="T128" s="20">
        <v>4</v>
      </c>
      <c r="U128" s="20">
        <v>7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>
        <v>0</v>
      </c>
      <c r="AC128" s="20" t="s">
        <v>31</v>
      </c>
      <c r="AK128" s="20">
        <v>4</v>
      </c>
      <c r="AL128" s="20">
        <v>5</v>
      </c>
      <c r="AM128" s="20">
        <v>1</v>
      </c>
      <c r="AN128" s="20">
        <v>4</v>
      </c>
      <c r="AO128" s="20">
        <v>7</v>
      </c>
    </row>
    <row r="129" spans="1:41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G129">
        <v>1</v>
      </c>
      <c r="H129">
        <v>1</v>
      </c>
      <c r="I129" s="35">
        <v>41338</v>
      </c>
      <c r="J129">
        <v>4</v>
      </c>
      <c r="K129">
        <v>604</v>
      </c>
      <c r="L129">
        <v>0</v>
      </c>
      <c r="M129">
        <v>100</v>
      </c>
      <c r="N129">
        <v>19</v>
      </c>
      <c r="O129">
        <v>0</v>
      </c>
      <c r="P129">
        <v>28</v>
      </c>
      <c r="Q129">
        <v>9</v>
      </c>
      <c r="R129">
        <v>10</v>
      </c>
      <c r="S129">
        <v>2</v>
      </c>
      <c r="T129">
        <v>8</v>
      </c>
      <c r="U129">
        <v>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38</v>
      </c>
      <c r="AK129">
        <v>9</v>
      </c>
      <c r="AL129">
        <v>10</v>
      </c>
      <c r="AM129">
        <v>2</v>
      </c>
      <c r="AN129">
        <v>8</v>
      </c>
      <c r="AO129">
        <v>8</v>
      </c>
    </row>
    <row r="130" spans="1:41" x14ac:dyDescent="0.25">
      <c r="A130" s="20">
        <v>8755</v>
      </c>
      <c r="B130" s="20">
        <v>1946</v>
      </c>
      <c r="C130" s="20" t="s">
        <v>4</v>
      </c>
      <c r="D130" s="20" t="s">
        <v>14</v>
      </c>
      <c r="E130" s="20">
        <v>68657</v>
      </c>
      <c r="F130" s="20"/>
      <c r="G130" s="20">
        <v>0</v>
      </c>
      <c r="H130" s="20">
        <v>0</v>
      </c>
      <c r="I130" s="49">
        <v>41325</v>
      </c>
      <c r="J130" s="20">
        <v>4</v>
      </c>
      <c r="K130" s="20">
        <v>482</v>
      </c>
      <c r="L130" s="20">
        <v>34</v>
      </c>
      <c r="M130" s="20">
        <v>471</v>
      </c>
      <c r="N130" s="20">
        <v>119</v>
      </c>
      <c r="O130" s="20">
        <v>68</v>
      </c>
      <c r="P130" s="20">
        <v>22</v>
      </c>
      <c r="Q130" s="20">
        <v>1</v>
      </c>
      <c r="R130" s="20">
        <v>3</v>
      </c>
      <c r="S130" s="20">
        <v>5</v>
      </c>
      <c r="T130" s="20">
        <v>9</v>
      </c>
      <c r="U130" s="20">
        <v>7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 t="s">
        <v>34</v>
      </c>
      <c r="AK130" s="20">
        <v>1</v>
      </c>
      <c r="AL130" s="20">
        <v>3</v>
      </c>
      <c r="AM130" s="20">
        <v>5</v>
      </c>
      <c r="AN130" s="20">
        <v>9</v>
      </c>
      <c r="AO130" s="20">
        <v>7</v>
      </c>
    </row>
    <row r="131" spans="1:41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G131">
        <v>0</v>
      </c>
      <c r="H131">
        <v>1</v>
      </c>
      <c r="I131" s="35">
        <v>41319</v>
      </c>
      <c r="J131">
        <v>4</v>
      </c>
      <c r="K131">
        <v>531</v>
      </c>
      <c r="L131">
        <v>69</v>
      </c>
      <c r="M131">
        <v>300</v>
      </c>
      <c r="N131">
        <v>150</v>
      </c>
      <c r="O131">
        <v>138</v>
      </c>
      <c r="P131">
        <v>150</v>
      </c>
      <c r="Q131">
        <v>3</v>
      </c>
      <c r="R131">
        <v>5</v>
      </c>
      <c r="S131">
        <v>4</v>
      </c>
      <c r="T131">
        <v>8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38</v>
      </c>
      <c r="AK131">
        <v>3</v>
      </c>
      <c r="AL131">
        <v>5</v>
      </c>
      <c r="AM131">
        <v>4</v>
      </c>
      <c r="AN131">
        <v>8</v>
      </c>
      <c r="AO131">
        <v>2</v>
      </c>
    </row>
    <row r="132" spans="1:41" x14ac:dyDescent="0.25">
      <c r="A132" s="20">
        <v>2429</v>
      </c>
      <c r="B132" s="20">
        <v>1954</v>
      </c>
      <c r="C132" s="20" t="s">
        <v>2</v>
      </c>
      <c r="D132" s="20" t="s">
        <v>10</v>
      </c>
      <c r="E132" s="20">
        <v>72071</v>
      </c>
      <c r="F132" s="20"/>
      <c r="G132" s="20">
        <v>0</v>
      </c>
      <c r="H132" s="20">
        <v>1</v>
      </c>
      <c r="I132" s="49">
        <v>41319</v>
      </c>
      <c r="J132" s="20">
        <v>4</v>
      </c>
      <c r="K132" s="20">
        <v>531</v>
      </c>
      <c r="L132" s="20">
        <v>69</v>
      </c>
      <c r="M132" s="20">
        <v>300</v>
      </c>
      <c r="N132" s="20">
        <v>150</v>
      </c>
      <c r="O132" s="20">
        <v>138</v>
      </c>
      <c r="P132" s="20">
        <v>150</v>
      </c>
      <c r="Q132" s="20">
        <v>3</v>
      </c>
      <c r="R132" s="20">
        <v>5</v>
      </c>
      <c r="S132" s="20">
        <v>4</v>
      </c>
      <c r="T132" s="20">
        <v>8</v>
      </c>
      <c r="U132" s="20">
        <v>2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 t="s">
        <v>37</v>
      </c>
      <c r="AK132" s="20">
        <v>3</v>
      </c>
      <c r="AL132" s="20">
        <v>5</v>
      </c>
      <c r="AM132" s="20">
        <v>4</v>
      </c>
      <c r="AN132" s="20">
        <v>8</v>
      </c>
      <c r="AO132" s="20">
        <v>2</v>
      </c>
    </row>
    <row r="133" spans="1:41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G133">
        <v>1</v>
      </c>
      <c r="H133">
        <v>0</v>
      </c>
      <c r="I133" s="35">
        <v>41286</v>
      </c>
      <c r="J133">
        <v>4</v>
      </c>
      <c r="K133">
        <v>448</v>
      </c>
      <c r="L133">
        <v>40</v>
      </c>
      <c r="M133">
        <v>469</v>
      </c>
      <c r="N133">
        <v>80</v>
      </c>
      <c r="O133">
        <v>0</v>
      </c>
      <c r="P133">
        <v>91</v>
      </c>
      <c r="Q133">
        <v>3</v>
      </c>
      <c r="R133">
        <v>11</v>
      </c>
      <c r="S133">
        <v>2</v>
      </c>
      <c r="T133">
        <v>12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36</v>
      </c>
      <c r="AK133">
        <v>3</v>
      </c>
      <c r="AL133">
        <v>11</v>
      </c>
      <c r="AM133">
        <v>2</v>
      </c>
      <c r="AN133">
        <v>12</v>
      </c>
      <c r="AO133">
        <v>7</v>
      </c>
    </row>
    <row r="134" spans="1:41" x14ac:dyDescent="0.25">
      <c r="A134" s="20">
        <v>8430</v>
      </c>
      <c r="B134" s="20">
        <v>1957</v>
      </c>
      <c r="C134" s="20" t="s">
        <v>2</v>
      </c>
      <c r="D134" s="20" t="s">
        <v>13</v>
      </c>
      <c r="E134" s="20">
        <v>21994</v>
      </c>
      <c r="F134" s="20"/>
      <c r="G134" s="20">
        <v>0</v>
      </c>
      <c r="H134" s="20">
        <v>1</v>
      </c>
      <c r="I134" s="49">
        <v>41267</v>
      </c>
      <c r="J134" s="20">
        <v>4</v>
      </c>
      <c r="K134" s="20">
        <v>9</v>
      </c>
      <c r="L134" s="20">
        <v>0</v>
      </c>
      <c r="M134" s="20">
        <v>6</v>
      </c>
      <c r="N134" s="20">
        <v>3</v>
      </c>
      <c r="O134" s="20">
        <v>1</v>
      </c>
      <c r="P134" s="20">
        <v>3</v>
      </c>
      <c r="Q134" s="20">
        <v>1</v>
      </c>
      <c r="R134" s="20">
        <v>0</v>
      </c>
      <c r="S134" s="20">
        <v>0</v>
      </c>
      <c r="T134" s="20">
        <v>3</v>
      </c>
      <c r="U134" s="20">
        <v>5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 t="s">
        <v>34</v>
      </c>
      <c r="AK134" s="20">
        <v>1</v>
      </c>
      <c r="AL134" s="20">
        <v>0</v>
      </c>
      <c r="AM134" s="20">
        <v>0</v>
      </c>
      <c r="AN134" s="20">
        <v>3</v>
      </c>
      <c r="AO134" s="20">
        <v>5</v>
      </c>
    </row>
    <row r="135" spans="1:41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G135">
        <v>0</v>
      </c>
      <c r="H135">
        <v>1</v>
      </c>
      <c r="I135" s="35">
        <v>41267</v>
      </c>
      <c r="J135">
        <v>4</v>
      </c>
      <c r="K135">
        <v>9</v>
      </c>
      <c r="L135">
        <v>0</v>
      </c>
      <c r="M135">
        <v>6</v>
      </c>
      <c r="N135">
        <v>3</v>
      </c>
      <c r="O135">
        <v>1</v>
      </c>
      <c r="P135">
        <v>3</v>
      </c>
      <c r="Q135">
        <v>1</v>
      </c>
      <c r="R135">
        <v>0</v>
      </c>
      <c r="S135">
        <v>0</v>
      </c>
      <c r="T135">
        <v>3</v>
      </c>
      <c r="U135">
        <v>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38</v>
      </c>
      <c r="AK135">
        <v>1</v>
      </c>
      <c r="AL135">
        <v>0</v>
      </c>
      <c r="AM135">
        <v>0</v>
      </c>
      <c r="AN135">
        <v>3</v>
      </c>
      <c r="AO135">
        <v>5</v>
      </c>
    </row>
    <row r="136" spans="1:41" x14ac:dyDescent="0.25">
      <c r="A136" s="20">
        <v>8996</v>
      </c>
      <c r="B136" s="20">
        <v>1957</v>
      </c>
      <c r="C136" s="20" t="s">
        <v>3</v>
      </c>
      <c r="D136" s="20" t="s">
        <v>14</v>
      </c>
      <c r="E136" s="20">
        <v>56145</v>
      </c>
      <c r="F136" s="20"/>
      <c r="G136" s="20">
        <v>2</v>
      </c>
      <c r="H136" s="20">
        <v>1</v>
      </c>
      <c r="I136" s="49">
        <v>41232</v>
      </c>
      <c r="J136" s="20">
        <v>4</v>
      </c>
      <c r="K136" s="20">
        <v>230</v>
      </c>
      <c r="L136" s="20">
        <v>42</v>
      </c>
      <c r="M136" s="20">
        <v>192</v>
      </c>
      <c r="N136" s="20">
        <v>49</v>
      </c>
      <c r="O136" s="20">
        <v>37</v>
      </c>
      <c r="P136" s="20">
        <v>53</v>
      </c>
      <c r="Q136" s="20">
        <v>12</v>
      </c>
      <c r="R136" s="20">
        <v>7</v>
      </c>
      <c r="S136" s="20">
        <v>2</v>
      </c>
      <c r="T136" s="20">
        <v>8</v>
      </c>
      <c r="U136" s="20">
        <v>9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20" t="s">
        <v>32</v>
      </c>
      <c r="AK136" s="20">
        <v>12</v>
      </c>
      <c r="AL136" s="20">
        <v>7</v>
      </c>
      <c r="AM136" s="20">
        <v>2</v>
      </c>
      <c r="AN136" s="20">
        <v>8</v>
      </c>
      <c r="AO136" s="20">
        <v>9</v>
      </c>
    </row>
    <row r="137" spans="1:41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G137">
        <v>0</v>
      </c>
      <c r="H137">
        <v>0</v>
      </c>
      <c r="I137" s="35">
        <v>41169</v>
      </c>
      <c r="J137">
        <v>4</v>
      </c>
      <c r="K137">
        <v>496</v>
      </c>
      <c r="L137">
        <v>32</v>
      </c>
      <c r="M137">
        <v>849</v>
      </c>
      <c r="N137">
        <v>229</v>
      </c>
      <c r="O137">
        <v>48</v>
      </c>
      <c r="P137">
        <v>128</v>
      </c>
      <c r="Q137">
        <v>2</v>
      </c>
      <c r="R137">
        <v>5</v>
      </c>
      <c r="S137">
        <v>3</v>
      </c>
      <c r="T137">
        <v>6</v>
      </c>
      <c r="U137">
        <v>4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 t="s">
        <v>37</v>
      </c>
      <c r="AK137">
        <v>2</v>
      </c>
      <c r="AL137">
        <v>5</v>
      </c>
      <c r="AM137">
        <v>3</v>
      </c>
      <c r="AN137">
        <v>6</v>
      </c>
      <c r="AO137">
        <v>4</v>
      </c>
    </row>
    <row r="138" spans="1:41" x14ac:dyDescent="0.25">
      <c r="A138" s="20">
        <v>6678</v>
      </c>
      <c r="B138" s="20">
        <v>1989</v>
      </c>
      <c r="C138" s="20" t="s">
        <v>2</v>
      </c>
      <c r="D138" s="20" t="s">
        <v>13</v>
      </c>
      <c r="E138" s="20">
        <v>31928</v>
      </c>
      <c r="F138" s="20"/>
      <c r="G138" s="20">
        <v>1</v>
      </c>
      <c r="H138" s="20">
        <v>0</v>
      </c>
      <c r="I138" s="49">
        <v>41726</v>
      </c>
      <c r="J138" s="20">
        <v>5</v>
      </c>
      <c r="K138" s="20">
        <v>33</v>
      </c>
      <c r="L138" s="20">
        <v>4</v>
      </c>
      <c r="M138" s="20">
        <v>24</v>
      </c>
      <c r="N138" s="20">
        <v>4</v>
      </c>
      <c r="O138" s="20">
        <v>2</v>
      </c>
      <c r="P138" s="20">
        <v>5</v>
      </c>
      <c r="Q138" s="20">
        <v>2</v>
      </c>
      <c r="R138" s="20">
        <v>3</v>
      </c>
      <c r="S138" s="20">
        <v>0</v>
      </c>
      <c r="T138" s="20">
        <v>4</v>
      </c>
      <c r="U138" s="20">
        <v>7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 t="s">
        <v>36</v>
      </c>
      <c r="AK138" s="20">
        <v>2</v>
      </c>
      <c r="AL138" s="20">
        <v>3</v>
      </c>
      <c r="AM138" s="20">
        <v>0</v>
      </c>
      <c r="AN138" s="20">
        <v>4</v>
      </c>
      <c r="AO138" s="20">
        <v>7</v>
      </c>
    </row>
    <row r="139" spans="1:41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G139">
        <v>0</v>
      </c>
      <c r="H139">
        <v>0</v>
      </c>
      <c r="I139" s="35">
        <v>41694</v>
      </c>
      <c r="J139">
        <v>5</v>
      </c>
      <c r="K139">
        <v>784</v>
      </c>
      <c r="L139">
        <v>48</v>
      </c>
      <c r="M139">
        <v>560</v>
      </c>
      <c r="N139">
        <v>42</v>
      </c>
      <c r="O139">
        <v>176</v>
      </c>
      <c r="P139">
        <v>48</v>
      </c>
      <c r="Q139">
        <v>1</v>
      </c>
      <c r="R139">
        <v>4</v>
      </c>
      <c r="S139">
        <v>6</v>
      </c>
      <c r="T139">
        <v>4</v>
      </c>
      <c r="U139">
        <v>3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0</v>
      </c>
      <c r="AC139" t="s">
        <v>36</v>
      </c>
      <c r="AK139">
        <v>1</v>
      </c>
      <c r="AL139">
        <v>4</v>
      </c>
      <c r="AM139">
        <v>6</v>
      </c>
      <c r="AN139">
        <v>4</v>
      </c>
      <c r="AO139">
        <v>3</v>
      </c>
    </row>
    <row r="140" spans="1:41" x14ac:dyDescent="0.25">
      <c r="A140" s="20">
        <v>6365</v>
      </c>
      <c r="B140" s="20">
        <v>1987</v>
      </c>
      <c r="C140" s="20" t="s">
        <v>5</v>
      </c>
      <c r="D140" s="20" t="s">
        <v>14</v>
      </c>
      <c r="E140" s="20">
        <v>30390</v>
      </c>
      <c r="F140" s="20"/>
      <c r="G140" s="20">
        <v>0</v>
      </c>
      <c r="H140" s="20">
        <v>0</v>
      </c>
      <c r="I140" s="49">
        <v>41519</v>
      </c>
      <c r="J140" s="20">
        <v>5</v>
      </c>
      <c r="K140" s="20">
        <v>10</v>
      </c>
      <c r="L140" s="20">
        <v>12</v>
      </c>
      <c r="M140" s="20">
        <v>12</v>
      </c>
      <c r="N140" s="20">
        <v>25</v>
      </c>
      <c r="O140" s="20">
        <v>1</v>
      </c>
      <c r="P140" s="20">
        <v>20</v>
      </c>
      <c r="Q140" s="20">
        <v>1</v>
      </c>
      <c r="R140" s="20">
        <v>2</v>
      </c>
      <c r="S140" s="20">
        <v>0</v>
      </c>
      <c r="T140" s="20">
        <v>3</v>
      </c>
      <c r="U140" s="20">
        <v>6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 t="s">
        <v>36</v>
      </c>
      <c r="AK140" s="20">
        <v>1</v>
      </c>
      <c r="AL140" s="20">
        <v>2</v>
      </c>
      <c r="AM140" s="20">
        <v>0</v>
      </c>
      <c r="AN140" s="20">
        <v>3</v>
      </c>
      <c r="AO140" s="20">
        <v>6</v>
      </c>
    </row>
    <row r="141" spans="1:41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G141">
        <v>1</v>
      </c>
      <c r="H141">
        <v>0</v>
      </c>
      <c r="I141" s="35">
        <v>41506</v>
      </c>
      <c r="J141">
        <v>5</v>
      </c>
      <c r="K141">
        <v>5</v>
      </c>
      <c r="L141">
        <v>13</v>
      </c>
      <c r="M141">
        <v>14</v>
      </c>
      <c r="N141">
        <v>0</v>
      </c>
      <c r="O141">
        <v>5</v>
      </c>
      <c r="P141">
        <v>31</v>
      </c>
      <c r="Q141">
        <v>2</v>
      </c>
      <c r="R141">
        <v>2</v>
      </c>
      <c r="S141">
        <v>1</v>
      </c>
      <c r="T141">
        <v>2</v>
      </c>
      <c r="U141">
        <v>6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 t="s">
        <v>31</v>
      </c>
      <c r="AK141">
        <v>2</v>
      </c>
      <c r="AL141">
        <v>2</v>
      </c>
      <c r="AM141">
        <v>1</v>
      </c>
      <c r="AN141">
        <v>2</v>
      </c>
      <c r="AO141">
        <v>6</v>
      </c>
    </row>
    <row r="142" spans="1:41" x14ac:dyDescent="0.25">
      <c r="A142" s="20">
        <v>2261</v>
      </c>
      <c r="B142" s="20">
        <v>1969</v>
      </c>
      <c r="C142" s="20" t="s">
        <v>2</v>
      </c>
      <c r="D142" s="20" t="s">
        <v>14</v>
      </c>
      <c r="E142" s="20">
        <v>26304</v>
      </c>
      <c r="F142" s="20"/>
      <c r="G142" s="20">
        <v>1</v>
      </c>
      <c r="H142" s="20">
        <v>0</v>
      </c>
      <c r="I142" s="49">
        <v>41448</v>
      </c>
      <c r="J142" s="20">
        <v>5</v>
      </c>
      <c r="K142" s="20">
        <v>4</v>
      </c>
      <c r="L142" s="20">
        <v>1</v>
      </c>
      <c r="M142" s="20">
        <v>5</v>
      </c>
      <c r="N142" s="20">
        <v>2</v>
      </c>
      <c r="O142" s="20">
        <v>0</v>
      </c>
      <c r="P142" s="20">
        <v>4</v>
      </c>
      <c r="Q142" s="20">
        <v>1</v>
      </c>
      <c r="R142" s="20">
        <v>1</v>
      </c>
      <c r="S142" s="20">
        <v>0</v>
      </c>
      <c r="T142" s="20">
        <v>2</v>
      </c>
      <c r="U142" s="20">
        <v>7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 t="s">
        <v>32</v>
      </c>
      <c r="AK142" s="20">
        <v>1</v>
      </c>
      <c r="AL142" s="20">
        <v>1</v>
      </c>
      <c r="AM142" s="20">
        <v>0</v>
      </c>
      <c r="AN142" s="20">
        <v>2</v>
      </c>
      <c r="AO142" s="20">
        <v>7</v>
      </c>
    </row>
    <row r="143" spans="1:41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G143">
        <v>0</v>
      </c>
      <c r="H143">
        <v>0</v>
      </c>
      <c r="I143" s="35">
        <v>41399</v>
      </c>
      <c r="J143">
        <v>5</v>
      </c>
      <c r="K143">
        <v>600</v>
      </c>
      <c r="L143">
        <v>20</v>
      </c>
      <c r="M143">
        <v>350</v>
      </c>
      <c r="N143">
        <v>29</v>
      </c>
      <c r="O143">
        <v>30</v>
      </c>
      <c r="P143">
        <v>33</v>
      </c>
      <c r="Q143">
        <v>1</v>
      </c>
      <c r="R143">
        <v>6</v>
      </c>
      <c r="S143">
        <v>9</v>
      </c>
      <c r="T143">
        <v>10</v>
      </c>
      <c r="U143">
        <v>2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 t="s">
        <v>36</v>
      </c>
      <c r="AK143">
        <v>1</v>
      </c>
      <c r="AL143">
        <v>6</v>
      </c>
      <c r="AM143">
        <v>9</v>
      </c>
      <c r="AN143">
        <v>10</v>
      </c>
      <c r="AO143">
        <v>2</v>
      </c>
    </row>
    <row r="144" spans="1:41" x14ac:dyDescent="0.25">
      <c r="A144" s="20">
        <v>10089</v>
      </c>
      <c r="B144" s="20">
        <v>1974</v>
      </c>
      <c r="C144" s="20" t="s">
        <v>2</v>
      </c>
      <c r="D144" s="20" t="s">
        <v>10</v>
      </c>
      <c r="E144" s="20">
        <v>102692</v>
      </c>
      <c r="F144" s="20"/>
      <c r="G144" s="20">
        <v>0</v>
      </c>
      <c r="H144" s="20">
        <v>0</v>
      </c>
      <c r="I144" s="49">
        <v>41369</v>
      </c>
      <c r="J144" s="20">
        <v>5</v>
      </c>
      <c r="K144" s="20">
        <v>168</v>
      </c>
      <c r="L144" s="20">
        <v>148</v>
      </c>
      <c r="M144" s="20">
        <v>444</v>
      </c>
      <c r="N144" s="20">
        <v>32</v>
      </c>
      <c r="O144" s="20">
        <v>172</v>
      </c>
      <c r="P144" s="20">
        <v>148</v>
      </c>
      <c r="Q144" s="20">
        <v>1</v>
      </c>
      <c r="R144" s="20">
        <v>6</v>
      </c>
      <c r="S144" s="20">
        <v>9</v>
      </c>
      <c r="T144" s="20">
        <v>13</v>
      </c>
      <c r="U144" s="20">
        <v>2</v>
      </c>
      <c r="V144" s="20">
        <v>0</v>
      </c>
      <c r="W144" s="20">
        <v>1</v>
      </c>
      <c r="X144" s="20">
        <v>1</v>
      </c>
      <c r="Y144" s="20">
        <v>1</v>
      </c>
      <c r="Z144" s="20">
        <v>1</v>
      </c>
      <c r="AA144" s="20">
        <v>1</v>
      </c>
      <c r="AB144" s="20">
        <v>0</v>
      </c>
      <c r="AC144" s="20" t="s">
        <v>33</v>
      </c>
      <c r="AK144" s="20">
        <v>1</v>
      </c>
      <c r="AL144" s="20">
        <v>6</v>
      </c>
      <c r="AM144" s="20">
        <v>9</v>
      </c>
      <c r="AN144" s="20">
        <v>13</v>
      </c>
      <c r="AO144" s="20">
        <v>2</v>
      </c>
    </row>
    <row r="145" spans="1:41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G145">
        <v>0</v>
      </c>
      <c r="H145">
        <v>1</v>
      </c>
      <c r="I145" s="35">
        <v>41278</v>
      </c>
      <c r="J145">
        <v>5</v>
      </c>
      <c r="K145">
        <v>493</v>
      </c>
      <c r="L145">
        <v>26</v>
      </c>
      <c r="M145">
        <v>206</v>
      </c>
      <c r="N145">
        <v>116</v>
      </c>
      <c r="O145">
        <v>80</v>
      </c>
      <c r="P145">
        <v>80</v>
      </c>
      <c r="Q145">
        <v>4</v>
      </c>
      <c r="R145">
        <v>8</v>
      </c>
      <c r="S145">
        <v>3</v>
      </c>
      <c r="T145">
        <v>12</v>
      </c>
      <c r="U145">
        <v>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38</v>
      </c>
      <c r="AK145">
        <v>4</v>
      </c>
      <c r="AL145">
        <v>8</v>
      </c>
      <c r="AM145">
        <v>3</v>
      </c>
      <c r="AN145">
        <v>12</v>
      </c>
      <c r="AO145">
        <v>6</v>
      </c>
    </row>
    <row r="146" spans="1:41" x14ac:dyDescent="0.25">
      <c r="A146" s="20">
        <v>10641</v>
      </c>
      <c r="B146" s="20">
        <v>1978</v>
      </c>
      <c r="C146" s="20" t="s">
        <v>2</v>
      </c>
      <c r="D146" s="20" t="s">
        <v>9</v>
      </c>
      <c r="E146" s="20">
        <v>7500</v>
      </c>
      <c r="F146" s="20"/>
      <c r="G146" s="20">
        <v>1</v>
      </c>
      <c r="H146" s="20">
        <v>1</v>
      </c>
      <c r="I146" s="49">
        <v>41270</v>
      </c>
      <c r="J146" s="20">
        <v>5</v>
      </c>
      <c r="K146" s="20">
        <v>6</v>
      </c>
      <c r="L146" s="20">
        <v>5</v>
      </c>
      <c r="M146" s="20">
        <v>4</v>
      </c>
      <c r="N146" s="20">
        <v>13</v>
      </c>
      <c r="O146" s="20">
        <v>4</v>
      </c>
      <c r="P146" s="20">
        <v>25</v>
      </c>
      <c r="Q146" s="20">
        <v>4</v>
      </c>
      <c r="R146" s="20">
        <v>2</v>
      </c>
      <c r="S146" s="20">
        <v>1</v>
      </c>
      <c r="T146" s="20">
        <v>3</v>
      </c>
      <c r="U146" s="20">
        <v>6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 t="s">
        <v>38</v>
      </c>
      <c r="AK146" s="20">
        <v>4</v>
      </c>
      <c r="AL146" s="20">
        <v>2</v>
      </c>
      <c r="AM146" s="20">
        <v>1</v>
      </c>
      <c r="AN146" s="20">
        <v>3</v>
      </c>
      <c r="AO146" s="20">
        <v>6</v>
      </c>
    </row>
    <row r="147" spans="1:41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G147">
        <v>0</v>
      </c>
      <c r="H147">
        <v>0</v>
      </c>
      <c r="I147" s="35">
        <v>41223</v>
      </c>
      <c r="J147">
        <v>5</v>
      </c>
      <c r="K147">
        <v>6</v>
      </c>
      <c r="L147">
        <v>4</v>
      </c>
      <c r="M147">
        <v>1</v>
      </c>
      <c r="N147">
        <v>7</v>
      </c>
      <c r="O147">
        <v>2</v>
      </c>
      <c r="P147">
        <v>15</v>
      </c>
      <c r="Q147">
        <v>1</v>
      </c>
      <c r="R147">
        <v>0</v>
      </c>
      <c r="S147">
        <v>1</v>
      </c>
      <c r="T147">
        <v>2</v>
      </c>
      <c r="U147">
        <v>6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 t="s">
        <v>33</v>
      </c>
      <c r="AK147">
        <v>1</v>
      </c>
      <c r="AL147">
        <v>0</v>
      </c>
      <c r="AM147">
        <v>1</v>
      </c>
      <c r="AN147">
        <v>2</v>
      </c>
      <c r="AO147">
        <v>6</v>
      </c>
    </row>
    <row r="148" spans="1:41" x14ac:dyDescent="0.25">
      <c r="A148" s="20">
        <v>4211</v>
      </c>
      <c r="B148" s="20">
        <v>1986</v>
      </c>
      <c r="C148" s="20" t="s">
        <v>6</v>
      </c>
      <c r="D148" s="20" t="s">
        <v>14</v>
      </c>
      <c r="E148" s="20">
        <v>20425</v>
      </c>
      <c r="F148" s="20"/>
      <c r="G148" s="20">
        <v>1</v>
      </c>
      <c r="H148" s="20">
        <v>0</v>
      </c>
      <c r="I148" s="49">
        <v>41211</v>
      </c>
      <c r="J148" s="20">
        <v>5</v>
      </c>
      <c r="K148" s="20">
        <v>4</v>
      </c>
      <c r="L148" s="20">
        <v>12</v>
      </c>
      <c r="M148" s="20">
        <v>5</v>
      </c>
      <c r="N148" s="20">
        <v>3</v>
      </c>
      <c r="O148" s="20">
        <v>16</v>
      </c>
      <c r="P148" s="20">
        <v>17</v>
      </c>
      <c r="Q148" s="20">
        <v>2</v>
      </c>
      <c r="R148" s="20">
        <v>2</v>
      </c>
      <c r="S148" s="20">
        <v>0</v>
      </c>
      <c r="T148" s="20">
        <v>3</v>
      </c>
      <c r="U148" s="20">
        <v>7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 t="s">
        <v>37</v>
      </c>
      <c r="AK148" s="20">
        <v>2</v>
      </c>
      <c r="AL148" s="20">
        <v>2</v>
      </c>
      <c r="AM148" s="20">
        <v>0</v>
      </c>
      <c r="AN148" s="20">
        <v>3</v>
      </c>
      <c r="AO148" s="20">
        <v>7</v>
      </c>
    </row>
    <row r="149" spans="1:41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G149">
        <v>1</v>
      </c>
      <c r="H149">
        <v>0</v>
      </c>
      <c r="I149" s="35">
        <v>41211</v>
      </c>
      <c r="J149">
        <v>5</v>
      </c>
      <c r="K149">
        <v>4</v>
      </c>
      <c r="L149">
        <v>12</v>
      </c>
      <c r="M149">
        <v>5</v>
      </c>
      <c r="N149">
        <v>3</v>
      </c>
      <c r="O149">
        <v>16</v>
      </c>
      <c r="P149">
        <v>17</v>
      </c>
      <c r="Q149">
        <v>2</v>
      </c>
      <c r="R149">
        <v>2</v>
      </c>
      <c r="S149">
        <v>0</v>
      </c>
      <c r="T149">
        <v>3</v>
      </c>
      <c r="U149">
        <v>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32</v>
      </c>
      <c r="AK149">
        <v>2</v>
      </c>
      <c r="AL149">
        <v>2</v>
      </c>
      <c r="AM149">
        <v>0</v>
      </c>
      <c r="AN149">
        <v>3</v>
      </c>
      <c r="AO149">
        <v>7</v>
      </c>
    </row>
    <row r="150" spans="1:41" x14ac:dyDescent="0.25">
      <c r="A150" s="20">
        <v>10356</v>
      </c>
      <c r="B150" s="20">
        <v>1957</v>
      </c>
      <c r="C150" s="20" t="s">
        <v>3</v>
      </c>
      <c r="D150" s="20" t="s">
        <v>10</v>
      </c>
      <c r="E150" s="20">
        <v>41437</v>
      </c>
      <c r="F150" s="20"/>
      <c r="G150" s="20">
        <v>1</v>
      </c>
      <c r="H150" s="20">
        <v>1</v>
      </c>
      <c r="I150" s="49">
        <v>41174</v>
      </c>
      <c r="J150" s="20">
        <v>5</v>
      </c>
      <c r="K150" s="20">
        <v>29</v>
      </c>
      <c r="L150" s="20">
        <v>0</v>
      </c>
      <c r="M150" s="20">
        <v>2</v>
      </c>
      <c r="N150" s="20">
        <v>0</v>
      </c>
      <c r="O150" s="20">
        <v>0</v>
      </c>
      <c r="P150" s="20">
        <v>1</v>
      </c>
      <c r="Q150" s="20">
        <v>1</v>
      </c>
      <c r="R150" s="20">
        <v>1</v>
      </c>
      <c r="S150" s="20">
        <v>0</v>
      </c>
      <c r="T150" s="20">
        <v>3</v>
      </c>
      <c r="U150" s="20">
        <v>7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 t="s">
        <v>38</v>
      </c>
      <c r="AK150" s="20">
        <v>1</v>
      </c>
      <c r="AL150" s="20">
        <v>1</v>
      </c>
      <c r="AM150" s="20">
        <v>0</v>
      </c>
      <c r="AN150" s="20">
        <v>3</v>
      </c>
      <c r="AO150" s="20">
        <v>7</v>
      </c>
    </row>
    <row r="151" spans="1:41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G151">
        <v>0</v>
      </c>
      <c r="H151">
        <v>1</v>
      </c>
      <c r="I151" s="35">
        <v>41159</v>
      </c>
      <c r="J151">
        <v>5</v>
      </c>
      <c r="K151">
        <v>520</v>
      </c>
      <c r="L151">
        <v>8</v>
      </c>
      <c r="M151">
        <v>223</v>
      </c>
      <c r="N151">
        <v>32</v>
      </c>
      <c r="O151">
        <v>49</v>
      </c>
      <c r="P151">
        <v>42</v>
      </c>
      <c r="Q151">
        <v>4</v>
      </c>
      <c r="R151">
        <v>10</v>
      </c>
      <c r="S151">
        <v>5</v>
      </c>
      <c r="T151">
        <v>7</v>
      </c>
      <c r="U151">
        <v>8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 t="s">
        <v>35</v>
      </c>
      <c r="AK151">
        <v>4</v>
      </c>
      <c r="AL151">
        <v>10</v>
      </c>
      <c r="AM151">
        <v>5</v>
      </c>
      <c r="AN151">
        <v>7</v>
      </c>
      <c r="AO151">
        <v>8</v>
      </c>
    </row>
    <row r="152" spans="1:41" x14ac:dyDescent="0.25">
      <c r="A152" s="20">
        <v>1146</v>
      </c>
      <c r="B152" s="20">
        <v>1949</v>
      </c>
      <c r="C152" s="20" t="s">
        <v>4</v>
      </c>
      <c r="D152" s="20" t="s">
        <v>13</v>
      </c>
      <c r="E152" s="20">
        <v>49912</v>
      </c>
      <c r="F152" s="20"/>
      <c r="G152" s="20">
        <v>0</v>
      </c>
      <c r="H152" s="20">
        <v>1</v>
      </c>
      <c r="I152" s="49">
        <v>41159</v>
      </c>
      <c r="J152" s="20">
        <v>5</v>
      </c>
      <c r="K152" s="20">
        <v>520</v>
      </c>
      <c r="L152" s="20">
        <v>8</v>
      </c>
      <c r="M152" s="20">
        <v>223</v>
      </c>
      <c r="N152" s="20">
        <v>32</v>
      </c>
      <c r="O152" s="20">
        <v>49</v>
      </c>
      <c r="P152" s="20">
        <v>42</v>
      </c>
      <c r="Q152" s="20">
        <v>4</v>
      </c>
      <c r="R152" s="20">
        <v>10</v>
      </c>
      <c r="S152" s="20">
        <v>5</v>
      </c>
      <c r="T152" s="20">
        <v>7</v>
      </c>
      <c r="U152" s="20">
        <v>8</v>
      </c>
      <c r="V152" s="20">
        <v>1</v>
      </c>
      <c r="W152" s="20">
        <v>0</v>
      </c>
      <c r="X152" s="20">
        <v>0</v>
      </c>
      <c r="Y152" s="20">
        <v>0</v>
      </c>
      <c r="Z152" s="20">
        <v>0</v>
      </c>
      <c r="AA152" s="20">
        <v>1</v>
      </c>
      <c r="AB152" s="20">
        <v>0</v>
      </c>
      <c r="AC152" s="20" t="s">
        <v>34</v>
      </c>
      <c r="AK152" s="20">
        <v>4</v>
      </c>
      <c r="AL152" s="20">
        <v>10</v>
      </c>
      <c r="AM152" s="20">
        <v>5</v>
      </c>
      <c r="AN152" s="20">
        <v>7</v>
      </c>
      <c r="AO152" s="20">
        <v>8</v>
      </c>
    </row>
    <row r="153" spans="1:41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G153">
        <v>0</v>
      </c>
      <c r="H153">
        <v>1</v>
      </c>
      <c r="I153" s="35">
        <v>41729</v>
      </c>
      <c r="J153">
        <v>6</v>
      </c>
      <c r="K153">
        <v>835</v>
      </c>
      <c r="L153">
        <v>73</v>
      </c>
      <c r="M153">
        <v>380</v>
      </c>
      <c r="N153">
        <v>114</v>
      </c>
      <c r="O153">
        <v>73</v>
      </c>
      <c r="P153">
        <v>43</v>
      </c>
      <c r="Q153">
        <v>1</v>
      </c>
      <c r="R153">
        <v>6</v>
      </c>
      <c r="S153">
        <v>9</v>
      </c>
      <c r="T153">
        <v>7</v>
      </c>
      <c r="U153">
        <v>2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34</v>
      </c>
      <c r="AK153">
        <v>1</v>
      </c>
      <c r="AL153">
        <v>6</v>
      </c>
      <c r="AM153">
        <v>9</v>
      </c>
      <c r="AN153">
        <v>7</v>
      </c>
      <c r="AO153">
        <v>2</v>
      </c>
    </row>
    <row r="154" spans="1:41" x14ac:dyDescent="0.25">
      <c r="A154" s="20">
        <v>8545</v>
      </c>
      <c r="B154" s="20">
        <v>1954</v>
      </c>
      <c r="C154" s="20" t="s">
        <v>2</v>
      </c>
      <c r="D154" s="20" t="s">
        <v>10</v>
      </c>
      <c r="E154" s="20">
        <v>85683</v>
      </c>
      <c r="F154" s="20"/>
      <c r="G154" s="20">
        <v>0</v>
      </c>
      <c r="H154" s="20">
        <v>0</v>
      </c>
      <c r="I154" s="49">
        <v>41719</v>
      </c>
      <c r="J154" s="20">
        <v>6</v>
      </c>
      <c r="K154" s="20">
        <v>1296</v>
      </c>
      <c r="L154" s="20">
        <v>17</v>
      </c>
      <c r="M154" s="20">
        <v>311</v>
      </c>
      <c r="N154" s="20">
        <v>45</v>
      </c>
      <c r="O154" s="20">
        <v>69</v>
      </c>
      <c r="P154" s="20">
        <v>51</v>
      </c>
      <c r="Q154" s="20">
        <v>1</v>
      </c>
      <c r="R154" s="20">
        <v>2</v>
      </c>
      <c r="S154" s="20">
        <v>4</v>
      </c>
      <c r="T154" s="20">
        <v>10</v>
      </c>
      <c r="U154" s="20">
        <v>1</v>
      </c>
      <c r="V154" s="20">
        <v>0</v>
      </c>
      <c r="W154" s="20">
        <v>1</v>
      </c>
      <c r="X154" s="20">
        <v>1</v>
      </c>
      <c r="Y154" s="20">
        <v>1</v>
      </c>
      <c r="Z154" s="20">
        <v>1</v>
      </c>
      <c r="AA154" s="20">
        <v>1</v>
      </c>
      <c r="AB154" s="20">
        <v>0</v>
      </c>
      <c r="AC154" s="20" t="s">
        <v>38</v>
      </c>
      <c r="AK154" s="20">
        <v>1</v>
      </c>
      <c r="AL154" s="20">
        <v>2</v>
      </c>
      <c r="AM154" s="20">
        <v>4</v>
      </c>
      <c r="AN154" s="20">
        <v>10</v>
      </c>
      <c r="AO154" s="20">
        <v>1</v>
      </c>
    </row>
    <row r="155" spans="1:41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G155">
        <v>1</v>
      </c>
      <c r="H155">
        <v>1</v>
      </c>
      <c r="I155" s="35">
        <v>41679</v>
      </c>
      <c r="J155">
        <v>6</v>
      </c>
      <c r="K155">
        <v>16</v>
      </c>
      <c r="L155">
        <v>0</v>
      </c>
      <c r="M155">
        <v>3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2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38</v>
      </c>
      <c r="AK155">
        <v>1</v>
      </c>
      <c r="AL155">
        <v>1</v>
      </c>
      <c r="AM155">
        <v>0</v>
      </c>
      <c r="AN155">
        <v>2</v>
      </c>
      <c r="AO155">
        <v>7</v>
      </c>
    </row>
    <row r="156" spans="1:41" x14ac:dyDescent="0.25">
      <c r="A156" s="20">
        <v>10673</v>
      </c>
      <c r="B156" s="20">
        <v>1976</v>
      </c>
      <c r="C156" s="20" t="s">
        <v>3</v>
      </c>
      <c r="D156" s="20" t="s">
        <v>14</v>
      </c>
      <c r="E156" s="20">
        <v>68397</v>
      </c>
      <c r="F156" s="20"/>
      <c r="G156" s="20">
        <v>0</v>
      </c>
      <c r="H156" s="20">
        <v>1</v>
      </c>
      <c r="I156" s="49">
        <v>41595</v>
      </c>
      <c r="J156" s="20">
        <v>6</v>
      </c>
      <c r="K156" s="20">
        <v>760</v>
      </c>
      <c r="L156" s="20">
        <v>80</v>
      </c>
      <c r="M156" s="20">
        <v>466</v>
      </c>
      <c r="N156" s="20">
        <v>17</v>
      </c>
      <c r="O156" s="20">
        <v>13</v>
      </c>
      <c r="P156" s="20">
        <v>80</v>
      </c>
      <c r="Q156" s="20">
        <v>1</v>
      </c>
      <c r="R156" s="20">
        <v>6</v>
      </c>
      <c r="S156" s="20">
        <v>9</v>
      </c>
      <c r="T156" s="20">
        <v>5</v>
      </c>
      <c r="U156" s="20">
        <v>3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 t="s">
        <v>33</v>
      </c>
      <c r="AK156" s="20">
        <v>1</v>
      </c>
      <c r="AL156" s="20">
        <v>6</v>
      </c>
      <c r="AM156" s="20">
        <v>9</v>
      </c>
      <c r="AN156" s="20">
        <v>5</v>
      </c>
      <c r="AO156" s="20">
        <v>3</v>
      </c>
    </row>
    <row r="157" spans="1:41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G157">
        <v>1</v>
      </c>
      <c r="H157">
        <v>0</v>
      </c>
      <c r="I157" s="35">
        <v>41540</v>
      </c>
      <c r="J157">
        <v>6</v>
      </c>
      <c r="K157">
        <v>70</v>
      </c>
      <c r="L157">
        <v>6</v>
      </c>
      <c r="M157">
        <v>69</v>
      </c>
      <c r="N157">
        <v>2</v>
      </c>
      <c r="O157">
        <v>3</v>
      </c>
      <c r="P157">
        <v>3</v>
      </c>
      <c r="Q157">
        <v>3</v>
      </c>
      <c r="R157">
        <v>3</v>
      </c>
      <c r="S157">
        <v>1</v>
      </c>
      <c r="T157">
        <v>4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38</v>
      </c>
      <c r="AK157">
        <v>3</v>
      </c>
      <c r="AL157">
        <v>3</v>
      </c>
      <c r="AM157">
        <v>1</v>
      </c>
      <c r="AN157">
        <v>4</v>
      </c>
      <c r="AO157">
        <v>7</v>
      </c>
    </row>
    <row r="158" spans="1:41" x14ac:dyDescent="0.25">
      <c r="A158" s="20">
        <v>67</v>
      </c>
      <c r="B158" s="20">
        <v>1972</v>
      </c>
      <c r="C158" s="20" t="s">
        <v>4</v>
      </c>
      <c r="D158" s="20" t="s">
        <v>9</v>
      </c>
      <c r="E158" s="20">
        <v>46423</v>
      </c>
      <c r="F158" s="20"/>
      <c r="G158" s="20">
        <v>1</v>
      </c>
      <c r="H158" s="20">
        <v>1</v>
      </c>
      <c r="I158" s="49">
        <v>41535</v>
      </c>
      <c r="J158" s="20">
        <v>6</v>
      </c>
      <c r="K158" s="20">
        <v>68</v>
      </c>
      <c r="L158" s="20">
        <v>0</v>
      </c>
      <c r="M158" s="20">
        <v>16</v>
      </c>
      <c r="N158" s="20">
        <v>0</v>
      </c>
      <c r="O158" s="20">
        <v>0</v>
      </c>
      <c r="P158" s="20">
        <v>8</v>
      </c>
      <c r="Q158" s="20">
        <v>3</v>
      </c>
      <c r="R158" s="20">
        <v>2</v>
      </c>
      <c r="S158" s="20">
        <v>0</v>
      </c>
      <c r="T158" s="20">
        <v>4</v>
      </c>
      <c r="U158" s="20">
        <v>7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 t="s">
        <v>38</v>
      </c>
      <c r="AK158" s="20">
        <v>3</v>
      </c>
      <c r="AL158" s="20">
        <v>2</v>
      </c>
      <c r="AM158" s="20">
        <v>0</v>
      </c>
      <c r="AN158" s="20">
        <v>4</v>
      </c>
      <c r="AO158" s="20">
        <v>7</v>
      </c>
    </row>
    <row r="159" spans="1:41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G159">
        <v>1</v>
      </c>
      <c r="H159">
        <v>1</v>
      </c>
      <c r="I159" s="35">
        <v>41535</v>
      </c>
      <c r="J159">
        <v>6</v>
      </c>
      <c r="K159">
        <v>68</v>
      </c>
      <c r="L159">
        <v>0</v>
      </c>
      <c r="M159">
        <v>16</v>
      </c>
      <c r="N159">
        <v>0</v>
      </c>
      <c r="O159">
        <v>0</v>
      </c>
      <c r="P159">
        <v>8</v>
      </c>
      <c r="Q159">
        <v>3</v>
      </c>
      <c r="R159">
        <v>2</v>
      </c>
      <c r="S159">
        <v>0</v>
      </c>
      <c r="T159">
        <v>4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38</v>
      </c>
      <c r="AK159">
        <v>3</v>
      </c>
      <c r="AL159">
        <v>2</v>
      </c>
      <c r="AM159">
        <v>0</v>
      </c>
      <c r="AN159">
        <v>4</v>
      </c>
      <c r="AO159">
        <v>7</v>
      </c>
    </row>
    <row r="160" spans="1:41" x14ac:dyDescent="0.25">
      <c r="A160" s="20">
        <v>2814</v>
      </c>
      <c r="B160" s="20">
        <v>1976</v>
      </c>
      <c r="C160" s="20" t="s">
        <v>4</v>
      </c>
      <c r="D160" s="20" t="s">
        <v>13</v>
      </c>
      <c r="E160" s="20">
        <v>30560</v>
      </c>
      <c r="F160" s="20"/>
      <c r="G160" s="20">
        <v>1</v>
      </c>
      <c r="H160" s="20">
        <v>0</v>
      </c>
      <c r="I160" s="49">
        <v>41452</v>
      </c>
      <c r="J160" s="20">
        <v>6</v>
      </c>
      <c r="K160" s="20">
        <v>9</v>
      </c>
      <c r="L160" s="20">
        <v>1</v>
      </c>
      <c r="M160" s="20">
        <v>5</v>
      </c>
      <c r="N160" s="20">
        <v>4</v>
      </c>
      <c r="O160" s="20">
        <v>5</v>
      </c>
      <c r="P160" s="20">
        <v>7</v>
      </c>
      <c r="Q160" s="20">
        <v>1</v>
      </c>
      <c r="R160" s="20">
        <v>1</v>
      </c>
      <c r="S160" s="20">
        <v>0</v>
      </c>
      <c r="T160" s="20">
        <v>3</v>
      </c>
      <c r="U160" s="20">
        <v>7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 t="s">
        <v>33</v>
      </c>
      <c r="AK160" s="20">
        <v>1</v>
      </c>
      <c r="AL160" s="20">
        <v>1</v>
      </c>
      <c r="AM160" s="20">
        <v>0</v>
      </c>
      <c r="AN160" s="20">
        <v>3</v>
      </c>
      <c r="AO160" s="20">
        <v>7</v>
      </c>
    </row>
    <row r="161" spans="1:41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G161">
        <v>1</v>
      </c>
      <c r="H161">
        <v>0</v>
      </c>
      <c r="I161" s="35">
        <v>41452</v>
      </c>
      <c r="J161">
        <v>6</v>
      </c>
      <c r="K161">
        <v>9</v>
      </c>
      <c r="L161">
        <v>1</v>
      </c>
      <c r="M161">
        <v>5</v>
      </c>
      <c r="N161">
        <v>4</v>
      </c>
      <c r="O161">
        <v>5</v>
      </c>
      <c r="P161">
        <v>7</v>
      </c>
      <c r="Q161">
        <v>1</v>
      </c>
      <c r="R161">
        <v>1</v>
      </c>
      <c r="S161">
        <v>0</v>
      </c>
      <c r="T161">
        <v>3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37</v>
      </c>
      <c r="AK161">
        <v>1</v>
      </c>
      <c r="AL161">
        <v>1</v>
      </c>
      <c r="AM161">
        <v>0</v>
      </c>
      <c r="AN161">
        <v>3</v>
      </c>
      <c r="AO161">
        <v>7</v>
      </c>
    </row>
    <row r="162" spans="1:41" x14ac:dyDescent="0.25">
      <c r="A162" s="20">
        <v>4320</v>
      </c>
      <c r="B162" s="20">
        <v>1979</v>
      </c>
      <c r="C162" s="20" t="s">
        <v>2</v>
      </c>
      <c r="D162" s="20" t="s">
        <v>9</v>
      </c>
      <c r="E162" s="20">
        <v>60152</v>
      </c>
      <c r="F162" s="20"/>
      <c r="G162" s="20">
        <v>0</v>
      </c>
      <c r="H162" s="20">
        <v>1</v>
      </c>
      <c r="I162" s="49">
        <v>41361</v>
      </c>
      <c r="J162" s="20">
        <v>6</v>
      </c>
      <c r="K162" s="20">
        <v>325</v>
      </c>
      <c r="L162" s="20">
        <v>83</v>
      </c>
      <c r="M162" s="20">
        <v>300</v>
      </c>
      <c r="N162" s="20">
        <v>86</v>
      </c>
      <c r="O162" s="20">
        <v>58</v>
      </c>
      <c r="P162" s="20">
        <v>91</v>
      </c>
      <c r="Q162" s="20">
        <v>1</v>
      </c>
      <c r="R162" s="20">
        <v>6</v>
      </c>
      <c r="S162" s="20">
        <v>4</v>
      </c>
      <c r="T162" s="20">
        <v>12</v>
      </c>
      <c r="U162" s="20">
        <v>3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 t="s">
        <v>38</v>
      </c>
      <c r="AK162" s="20">
        <v>1</v>
      </c>
      <c r="AL162" s="20">
        <v>6</v>
      </c>
      <c r="AM162" s="20">
        <v>4</v>
      </c>
      <c r="AN162" s="20">
        <v>12</v>
      </c>
      <c r="AO162" s="20">
        <v>3</v>
      </c>
    </row>
    <row r="163" spans="1:41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G163">
        <v>1</v>
      </c>
      <c r="H163">
        <v>1</v>
      </c>
      <c r="I163" s="35">
        <v>41345</v>
      </c>
      <c r="J163">
        <v>6</v>
      </c>
      <c r="K163">
        <v>9</v>
      </c>
      <c r="L163">
        <v>1</v>
      </c>
      <c r="M163">
        <v>3</v>
      </c>
      <c r="N163">
        <v>0</v>
      </c>
      <c r="O163">
        <v>4</v>
      </c>
      <c r="P163">
        <v>8</v>
      </c>
      <c r="Q163">
        <v>1</v>
      </c>
      <c r="R163">
        <v>0</v>
      </c>
      <c r="S163">
        <v>0</v>
      </c>
      <c r="T163">
        <v>3</v>
      </c>
      <c r="U163">
        <v>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33</v>
      </c>
      <c r="AK163">
        <v>1</v>
      </c>
      <c r="AL163">
        <v>0</v>
      </c>
      <c r="AM163">
        <v>0</v>
      </c>
      <c r="AN163">
        <v>3</v>
      </c>
      <c r="AO163">
        <v>6</v>
      </c>
    </row>
    <row r="164" spans="1:41" x14ac:dyDescent="0.25">
      <c r="A164" s="20">
        <v>4198</v>
      </c>
      <c r="B164" s="20">
        <v>1965</v>
      </c>
      <c r="C164" s="20" t="s">
        <v>2</v>
      </c>
      <c r="D164" s="20" t="s">
        <v>13</v>
      </c>
      <c r="E164" s="20">
        <v>29672</v>
      </c>
      <c r="F164" s="20"/>
      <c r="G164" s="20">
        <v>1</v>
      </c>
      <c r="H164" s="20">
        <v>1</v>
      </c>
      <c r="I164" s="49">
        <v>41345</v>
      </c>
      <c r="J164" s="20">
        <v>6</v>
      </c>
      <c r="K164" s="20">
        <v>9</v>
      </c>
      <c r="L164" s="20">
        <v>1</v>
      </c>
      <c r="M164" s="20">
        <v>3</v>
      </c>
      <c r="N164" s="20">
        <v>0</v>
      </c>
      <c r="O164" s="20">
        <v>4</v>
      </c>
      <c r="P164" s="20">
        <v>8</v>
      </c>
      <c r="Q164" s="20">
        <v>1</v>
      </c>
      <c r="R164" s="20">
        <v>0</v>
      </c>
      <c r="S164" s="20">
        <v>0</v>
      </c>
      <c r="T164" s="20">
        <v>3</v>
      </c>
      <c r="U164" s="20">
        <v>6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 t="s">
        <v>38</v>
      </c>
      <c r="AK164" s="20">
        <v>1</v>
      </c>
      <c r="AL164" s="20">
        <v>0</v>
      </c>
      <c r="AM164" s="20">
        <v>0</v>
      </c>
      <c r="AN164" s="20">
        <v>3</v>
      </c>
      <c r="AO164" s="20">
        <v>6</v>
      </c>
    </row>
    <row r="165" spans="1:41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G165">
        <v>0</v>
      </c>
      <c r="H165">
        <v>0</v>
      </c>
      <c r="I165" s="35">
        <v>41290</v>
      </c>
      <c r="J165">
        <v>6</v>
      </c>
      <c r="K165">
        <v>303</v>
      </c>
      <c r="L165">
        <v>23</v>
      </c>
      <c r="M165">
        <v>751</v>
      </c>
      <c r="N165">
        <v>82</v>
      </c>
      <c r="O165">
        <v>26</v>
      </c>
      <c r="P165">
        <v>191</v>
      </c>
      <c r="Q165">
        <v>1</v>
      </c>
      <c r="R165">
        <v>6</v>
      </c>
      <c r="S165">
        <v>5</v>
      </c>
      <c r="T165">
        <v>13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 t="s">
        <v>38</v>
      </c>
      <c r="AK165">
        <v>1</v>
      </c>
      <c r="AL165">
        <v>6</v>
      </c>
      <c r="AM165">
        <v>5</v>
      </c>
      <c r="AN165">
        <v>13</v>
      </c>
      <c r="AO165">
        <v>4</v>
      </c>
    </row>
    <row r="166" spans="1:41" x14ac:dyDescent="0.25">
      <c r="A166" s="20">
        <v>944</v>
      </c>
      <c r="B166" s="20">
        <v>1962</v>
      </c>
      <c r="C166" s="20" t="s">
        <v>2</v>
      </c>
      <c r="D166" s="20" t="s">
        <v>14</v>
      </c>
      <c r="E166" s="20">
        <v>56181</v>
      </c>
      <c r="F166" s="20"/>
      <c r="G166" s="20">
        <v>0</v>
      </c>
      <c r="H166" s="20">
        <v>1</v>
      </c>
      <c r="I166" s="49">
        <v>41282</v>
      </c>
      <c r="J166" s="20">
        <v>6</v>
      </c>
      <c r="K166" s="20">
        <v>121</v>
      </c>
      <c r="L166" s="20">
        <v>103</v>
      </c>
      <c r="M166" s="20">
        <v>69</v>
      </c>
      <c r="N166" s="20">
        <v>8</v>
      </c>
      <c r="O166" s="20">
        <v>44</v>
      </c>
      <c r="P166" s="20">
        <v>48</v>
      </c>
      <c r="Q166" s="20">
        <v>1</v>
      </c>
      <c r="R166" s="20">
        <v>4</v>
      </c>
      <c r="S166" s="20">
        <v>2</v>
      </c>
      <c r="T166" s="20">
        <v>7</v>
      </c>
      <c r="U166" s="20">
        <v>4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 t="s">
        <v>38</v>
      </c>
      <c r="AK166" s="20">
        <v>1</v>
      </c>
      <c r="AL166" s="20">
        <v>4</v>
      </c>
      <c r="AM166" s="20">
        <v>2</v>
      </c>
      <c r="AN166" s="20">
        <v>7</v>
      </c>
      <c r="AO166" s="20">
        <v>4</v>
      </c>
    </row>
    <row r="167" spans="1:41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G167">
        <v>0</v>
      </c>
      <c r="H167">
        <v>0</v>
      </c>
      <c r="I167" s="35">
        <v>41272</v>
      </c>
      <c r="J167">
        <v>6</v>
      </c>
      <c r="K167">
        <v>16</v>
      </c>
      <c r="L167">
        <v>36</v>
      </c>
      <c r="M167">
        <v>21</v>
      </c>
      <c r="N167">
        <v>20</v>
      </c>
      <c r="O167">
        <v>62</v>
      </c>
      <c r="P167">
        <v>108</v>
      </c>
      <c r="Q167">
        <v>1</v>
      </c>
      <c r="R167">
        <v>4</v>
      </c>
      <c r="S167">
        <v>1</v>
      </c>
      <c r="T167">
        <v>3</v>
      </c>
      <c r="U167">
        <v>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38</v>
      </c>
      <c r="AK167">
        <v>1</v>
      </c>
      <c r="AL167">
        <v>4</v>
      </c>
      <c r="AM167">
        <v>1</v>
      </c>
      <c r="AN167">
        <v>3</v>
      </c>
      <c r="AO167">
        <v>8</v>
      </c>
    </row>
    <row r="168" spans="1:41" x14ac:dyDescent="0.25">
      <c r="A168" s="20">
        <v>6184</v>
      </c>
      <c r="B168" s="20">
        <v>1969</v>
      </c>
      <c r="C168" s="20" t="s">
        <v>3</v>
      </c>
      <c r="D168" s="20" t="s">
        <v>14</v>
      </c>
      <c r="E168" s="20">
        <v>68462</v>
      </c>
      <c r="F168" s="20"/>
      <c r="G168" s="20">
        <v>0</v>
      </c>
      <c r="H168" s="20">
        <v>0</v>
      </c>
      <c r="I168" s="49">
        <v>41255</v>
      </c>
      <c r="J168" s="20">
        <v>6</v>
      </c>
      <c r="K168" s="20">
        <v>561</v>
      </c>
      <c r="L168" s="20">
        <v>64</v>
      </c>
      <c r="M168" s="20">
        <v>785</v>
      </c>
      <c r="N168" s="20">
        <v>84</v>
      </c>
      <c r="O168" s="20">
        <v>128</v>
      </c>
      <c r="P168" s="20">
        <v>48</v>
      </c>
      <c r="Q168" s="20">
        <v>1</v>
      </c>
      <c r="R168" s="20">
        <v>3</v>
      </c>
      <c r="S168" s="20">
        <v>3</v>
      </c>
      <c r="T168" s="20">
        <v>8</v>
      </c>
      <c r="U168" s="20">
        <v>1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 t="s">
        <v>38</v>
      </c>
      <c r="AK168" s="20">
        <v>1</v>
      </c>
      <c r="AL168" s="20">
        <v>3</v>
      </c>
      <c r="AM168" s="20">
        <v>3</v>
      </c>
      <c r="AN168" s="20">
        <v>8</v>
      </c>
      <c r="AO168" s="20">
        <v>1</v>
      </c>
    </row>
    <row r="169" spans="1:41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G169">
        <v>0</v>
      </c>
      <c r="H169">
        <v>1</v>
      </c>
      <c r="I169" s="35">
        <v>41238</v>
      </c>
      <c r="J169">
        <v>6</v>
      </c>
      <c r="K169">
        <v>462</v>
      </c>
      <c r="L169">
        <v>61</v>
      </c>
      <c r="M169">
        <v>184</v>
      </c>
      <c r="N169">
        <v>10</v>
      </c>
      <c r="O169">
        <v>53</v>
      </c>
      <c r="P169">
        <v>107</v>
      </c>
      <c r="Q169">
        <v>4</v>
      </c>
      <c r="R169">
        <v>7</v>
      </c>
      <c r="S169">
        <v>5</v>
      </c>
      <c r="T169">
        <v>9</v>
      </c>
      <c r="U169">
        <v>6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 t="s">
        <v>38</v>
      </c>
      <c r="AK169">
        <v>4</v>
      </c>
      <c r="AL169">
        <v>7</v>
      </c>
      <c r="AM169">
        <v>5</v>
      </c>
      <c r="AN169">
        <v>9</v>
      </c>
      <c r="AO169">
        <v>6</v>
      </c>
    </row>
    <row r="170" spans="1:41" x14ac:dyDescent="0.25">
      <c r="A170" s="20">
        <v>2870</v>
      </c>
      <c r="B170" s="20">
        <v>1973</v>
      </c>
      <c r="C170" s="20" t="s">
        <v>2</v>
      </c>
      <c r="D170" s="20" t="s">
        <v>14</v>
      </c>
      <c r="E170" s="20">
        <v>49094</v>
      </c>
      <c r="F170" s="20"/>
      <c r="G170" s="20">
        <v>0</v>
      </c>
      <c r="H170" s="20">
        <v>1</v>
      </c>
      <c r="I170" s="49">
        <v>41173</v>
      </c>
      <c r="J170" s="20">
        <v>6</v>
      </c>
      <c r="K170" s="20">
        <v>376</v>
      </c>
      <c r="L170" s="20">
        <v>0</v>
      </c>
      <c r="M170" s="20">
        <v>38</v>
      </c>
      <c r="N170" s="20">
        <v>11</v>
      </c>
      <c r="O170" s="20">
        <v>8</v>
      </c>
      <c r="P170" s="20">
        <v>69</v>
      </c>
      <c r="Q170" s="20">
        <v>5</v>
      </c>
      <c r="R170" s="20">
        <v>6</v>
      </c>
      <c r="S170" s="20">
        <v>3</v>
      </c>
      <c r="T170" s="20">
        <v>6</v>
      </c>
      <c r="U170" s="20">
        <v>6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 t="s">
        <v>38</v>
      </c>
      <c r="AK170" s="20">
        <v>5</v>
      </c>
      <c r="AL170" s="20">
        <v>6</v>
      </c>
      <c r="AM170" s="20">
        <v>3</v>
      </c>
      <c r="AN170" s="20">
        <v>6</v>
      </c>
      <c r="AO170" s="20">
        <v>6</v>
      </c>
    </row>
    <row r="171" spans="1:41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G171">
        <v>0</v>
      </c>
      <c r="H171">
        <v>1</v>
      </c>
      <c r="I171" s="35">
        <v>41161</v>
      </c>
      <c r="J171">
        <v>6</v>
      </c>
      <c r="K171">
        <v>341</v>
      </c>
      <c r="L171">
        <v>142</v>
      </c>
      <c r="M171">
        <v>113</v>
      </c>
      <c r="N171">
        <v>259</v>
      </c>
      <c r="O171">
        <v>151</v>
      </c>
      <c r="P171">
        <v>66</v>
      </c>
      <c r="Q171">
        <v>3</v>
      </c>
      <c r="R171">
        <v>6</v>
      </c>
      <c r="S171">
        <v>6</v>
      </c>
      <c r="T171">
        <v>12</v>
      </c>
      <c r="U171">
        <v>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38</v>
      </c>
      <c r="AK171">
        <v>3</v>
      </c>
      <c r="AL171">
        <v>6</v>
      </c>
      <c r="AM171">
        <v>6</v>
      </c>
      <c r="AN171">
        <v>12</v>
      </c>
      <c r="AO171">
        <v>5</v>
      </c>
    </row>
    <row r="172" spans="1:41" x14ac:dyDescent="0.25">
      <c r="A172" s="20">
        <v>1911</v>
      </c>
      <c r="B172" s="20">
        <v>1987</v>
      </c>
      <c r="C172" s="20" t="s">
        <v>2</v>
      </c>
      <c r="D172" s="20" t="s">
        <v>13</v>
      </c>
      <c r="E172" s="20">
        <v>67430</v>
      </c>
      <c r="F172" s="20"/>
      <c r="G172" s="20">
        <v>0</v>
      </c>
      <c r="H172" s="20">
        <v>0</v>
      </c>
      <c r="I172" s="49">
        <v>41157</v>
      </c>
      <c r="J172" s="20">
        <v>6</v>
      </c>
      <c r="K172" s="20">
        <v>595</v>
      </c>
      <c r="L172" s="20">
        <v>97</v>
      </c>
      <c r="M172" s="20">
        <v>291</v>
      </c>
      <c r="N172" s="20">
        <v>127</v>
      </c>
      <c r="O172" s="20">
        <v>133</v>
      </c>
      <c r="P172" s="20">
        <v>121</v>
      </c>
      <c r="Q172" s="20">
        <v>1</v>
      </c>
      <c r="R172" s="20">
        <v>11</v>
      </c>
      <c r="S172" s="20">
        <v>5</v>
      </c>
      <c r="T172" s="20">
        <v>12</v>
      </c>
      <c r="U172" s="20">
        <v>6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 t="s">
        <v>32</v>
      </c>
      <c r="AK172" s="20">
        <v>1</v>
      </c>
      <c r="AL172" s="20">
        <v>11</v>
      </c>
      <c r="AM172" s="20">
        <v>5</v>
      </c>
      <c r="AN172" s="20">
        <v>12</v>
      </c>
      <c r="AO172" s="20">
        <v>6</v>
      </c>
    </row>
    <row r="173" spans="1:41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G173">
        <v>0</v>
      </c>
      <c r="H173">
        <v>1</v>
      </c>
      <c r="I173" s="35">
        <v>41138</v>
      </c>
      <c r="J173">
        <v>6</v>
      </c>
      <c r="K173">
        <v>179</v>
      </c>
      <c r="L173">
        <v>8</v>
      </c>
      <c r="M173">
        <v>83</v>
      </c>
      <c r="N173">
        <v>19</v>
      </c>
      <c r="O173">
        <v>11</v>
      </c>
      <c r="P173">
        <v>26</v>
      </c>
      <c r="Q173">
        <v>5</v>
      </c>
      <c r="R173">
        <v>1</v>
      </c>
      <c r="S173">
        <v>2</v>
      </c>
      <c r="T173">
        <v>9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38</v>
      </c>
      <c r="AK173">
        <v>5</v>
      </c>
      <c r="AL173">
        <v>1</v>
      </c>
      <c r="AM173">
        <v>2</v>
      </c>
      <c r="AN173">
        <v>9</v>
      </c>
      <c r="AO173">
        <v>2</v>
      </c>
    </row>
    <row r="174" spans="1:41" x14ac:dyDescent="0.25">
      <c r="A174" s="20">
        <v>2546</v>
      </c>
      <c r="B174" s="20">
        <v>1977</v>
      </c>
      <c r="C174" s="20" t="s">
        <v>5</v>
      </c>
      <c r="D174" s="20" t="s">
        <v>9</v>
      </c>
      <c r="E174" s="20">
        <v>31878</v>
      </c>
      <c r="F174" s="20"/>
      <c r="G174" s="20">
        <v>0</v>
      </c>
      <c r="H174" s="20">
        <v>1</v>
      </c>
      <c r="I174" s="49">
        <v>41812</v>
      </c>
      <c r="J174" s="20">
        <v>7</v>
      </c>
      <c r="K174" s="20">
        <v>23</v>
      </c>
      <c r="L174" s="20">
        <v>4</v>
      </c>
      <c r="M174" s="20">
        <v>5</v>
      </c>
      <c r="N174" s="20">
        <v>10</v>
      </c>
      <c r="O174" s="20">
        <v>5</v>
      </c>
      <c r="P174" s="20">
        <v>23</v>
      </c>
      <c r="Q174" s="20">
        <v>1</v>
      </c>
      <c r="R174" s="20">
        <v>1</v>
      </c>
      <c r="S174" s="20">
        <v>0</v>
      </c>
      <c r="T174" s="20">
        <v>4</v>
      </c>
      <c r="U174" s="20">
        <v>3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 t="s">
        <v>38</v>
      </c>
      <c r="AK174" s="20">
        <v>1</v>
      </c>
      <c r="AL174" s="20">
        <v>1</v>
      </c>
      <c r="AM174" s="20">
        <v>0</v>
      </c>
      <c r="AN174" s="20">
        <v>4</v>
      </c>
      <c r="AO174" s="20">
        <v>3</v>
      </c>
    </row>
    <row r="175" spans="1:41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G175">
        <v>0</v>
      </c>
      <c r="H175">
        <v>0</v>
      </c>
      <c r="I175" s="35">
        <v>41760</v>
      </c>
      <c r="J175">
        <v>7</v>
      </c>
      <c r="K175">
        <v>530</v>
      </c>
      <c r="L175">
        <v>117</v>
      </c>
      <c r="M175">
        <v>678</v>
      </c>
      <c r="N175">
        <v>134</v>
      </c>
      <c r="O175">
        <v>44</v>
      </c>
      <c r="P175">
        <v>147</v>
      </c>
      <c r="Q175">
        <v>1</v>
      </c>
      <c r="R175">
        <v>4</v>
      </c>
      <c r="S175">
        <v>10</v>
      </c>
      <c r="T175">
        <v>8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  <c r="AC175" t="s">
        <v>38</v>
      </c>
      <c r="AK175">
        <v>1</v>
      </c>
      <c r="AL175">
        <v>4</v>
      </c>
      <c r="AM175">
        <v>10</v>
      </c>
      <c r="AN175">
        <v>8</v>
      </c>
      <c r="AO175">
        <v>1</v>
      </c>
    </row>
    <row r="176" spans="1:41" x14ac:dyDescent="0.25">
      <c r="A176" s="20">
        <v>8318</v>
      </c>
      <c r="B176" s="20">
        <v>1979</v>
      </c>
      <c r="C176" s="20" t="s">
        <v>2</v>
      </c>
      <c r="D176" s="20" t="s">
        <v>13</v>
      </c>
      <c r="E176" s="20">
        <v>90300</v>
      </c>
      <c r="F176" s="20"/>
      <c r="G176" s="20">
        <v>0</v>
      </c>
      <c r="H176" s="20">
        <v>0</v>
      </c>
      <c r="I176" s="49">
        <v>41642</v>
      </c>
      <c r="J176" s="20">
        <v>7</v>
      </c>
      <c r="K176" s="20">
        <v>594</v>
      </c>
      <c r="L176" s="20">
        <v>134</v>
      </c>
      <c r="M176" s="20">
        <v>786</v>
      </c>
      <c r="N176" s="20">
        <v>33</v>
      </c>
      <c r="O176" s="20">
        <v>134</v>
      </c>
      <c r="P176" s="20">
        <v>57</v>
      </c>
      <c r="Q176" s="20">
        <v>0</v>
      </c>
      <c r="R176" s="20">
        <v>5</v>
      </c>
      <c r="S176" s="20">
        <v>6</v>
      </c>
      <c r="T176" s="20">
        <v>8</v>
      </c>
      <c r="U176" s="20">
        <v>1</v>
      </c>
      <c r="V176" s="20">
        <v>0</v>
      </c>
      <c r="W176" s="20">
        <v>0</v>
      </c>
      <c r="X176" s="20">
        <v>1</v>
      </c>
      <c r="Y176" s="20">
        <v>0</v>
      </c>
      <c r="Z176" s="20">
        <v>0</v>
      </c>
      <c r="AA176" s="20">
        <v>0</v>
      </c>
      <c r="AB176" s="20">
        <v>0</v>
      </c>
      <c r="AC176" s="20" t="s">
        <v>38</v>
      </c>
      <c r="AK176" s="20">
        <v>0</v>
      </c>
      <c r="AL176" s="20">
        <v>5</v>
      </c>
      <c r="AM176" s="20">
        <v>6</v>
      </c>
      <c r="AN176" s="20">
        <v>8</v>
      </c>
      <c r="AO176" s="20">
        <v>1</v>
      </c>
    </row>
    <row r="177" spans="1:41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G177">
        <v>0</v>
      </c>
      <c r="H177">
        <v>0</v>
      </c>
      <c r="I177" s="35">
        <v>41624</v>
      </c>
      <c r="J177">
        <v>7</v>
      </c>
      <c r="K177">
        <v>852</v>
      </c>
      <c r="L177">
        <v>60</v>
      </c>
      <c r="M177">
        <v>207</v>
      </c>
      <c r="N177">
        <v>78</v>
      </c>
      <c r="O177">
        <v>36</v>
      </c>
      <c r="P177">
        <v>48</v>
      </c>
      <c r="Q177">
        <v>2</v>
      </c>
      <c r="R177">
        <v>2</v>
      </c>
      <c r="S177">
        <v>6</v>
      </c>
      <c r="T177">
        <v>10</v>
      </c>
      <c r="U177">
        <v>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33</v>
      </c>
      <c r="AK177">
        <v>2</v>
      </c>
      <c r="AL177">
        <v>2</v>
      </c>
      <c r="AM177">
        <v>6</v>
      </c>
      <c r="AN177">
        <v>10</v>
      </c>
      <c r="AO177">
        <v>5</v>
      </c>
    </row>
    <row r="178" spans="1:41" x14ac:dyDescent="0.25">
      <c r="A178" s="20">
        <v>8216</v>
      </c>
      <c r="B178" s="20">
        <v>1972</v>
      </c>
      <c r="C178" s="20" t="s">
        <v>4</v>
      </c>
      <c r="D178" s="20" t="s">
        <v>14</v>
      </c>
      <c r="E178" s="20">
        <v>53761</v>
      </c>
      <c r="F178" s="20"/>
      <c r="G178" s="20">
        <v>1</v>
      </c>
      <c r="H178" s="20">
        <v>1</v>
      </c>
      <c r="I178" s="49">
        <v>41558</v>
      </c>
      <c r="J178" s="20">
        <v>7</v>
      </c>
      <c r="K178" s="20">
        <v>158</v>
      </c>
      <c r="L178" s="20">
        <v>0</v>
      </c>
      <c r="M178" s="20">
        <v>76</v>
      </c>
      <c r="N178" s="20">
        <v>13</v>
      </c>
      <c r="O178" s="20">
        <v>7</v>
      </c>
      <c r="P178" s="20">
        <v>71</v>
      </c>
      <c r="Q178" s="20">
        <v>6</v>
      </c>
      <c r="R178" s="20">
        <v>4</v>
      </c>
      <c r="S178" s="20">
        <v>4</v>
      </c>
      <c r="T178" s="20">
        <v>3</v>
      </c>
      <c r="U178" s="20">
        <v>5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 t="s">
        <v>34</v>
      </c>
      <c r="AK178" s="20">
        <v>6</v>
      </c>
      <c r="AL178" s="20">
        <v>4</v>
      </c>
      <c r="AM178" s="20">
        <v>4</v>
      </c>
      <c r="AN178" s="20">
        <v>3</v>
      </c>
      <c r="AO178" s="20">
        <v>5</v>
      </c>
    </row>
    <row r="179" spans="1:41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G179">
        <v>1</v>
      </c>
      <c r="H179">
        <v>0</v>
      </c>
      <c r="I179" s="35">
        <v>41499</v>
      </c>
      <c r="J179">
        <v>7</v>
      </c>
      <c r="K179">
        <v>384</v>
      </c>
      <c r="L179">
        <v>25</v>
      </c>
      <c r="M179">
        <v>292</v>
      </c>
      <c r="N179">
        <v>130</v>
      </c>
      <c r="O179">
        <v>41</v>
      </c>
      <c r="P179">
        <v>64</v>
      </c>
      <c r="Q179">
        <v>3</v>
      </c>
      <c r="R179">
        <v>8</v>
      </c>
      <c r="S179">
        <v>8</v>
      </c>
      <c r="T179">
        <v>6</v>
      </c>
      <c r="U179">
        <v>6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38</v>
      </c>
      <c r="AK179">
        <v>3</v>
      </c>
      <c r="AL179">
        <v>8</v>
      </c>
      <c r="AM179">
        <v>8</v>
      </c>
      <c r="AN179">
        <v>6</v>
      </c>
      <c r="AO179">
        <v>6</v>
      </c>
    </row>
    <row r="180" spans="1:41" x14ac:dyDescent="0.25">
      <c r="A180" s="20">
        <v>2541</v>
      </c>
      <c r="B180" s="20">
        <v>1976</v>
      </c>
      <c r="C180" s="20" t="s">
        <v>2</v>
      </c>
      <c r="D180" s="20" t="s">
        <v>14</v>
      </c>
      <c r="E180" s="20">
        <v>24027</v>
      </c>
      <c r="F180" s="20"/>
      <c r="G180" s="20">
        <v>1</v>
      </c>
      <c r="H180" s="20">
        <v>0</v>
      </c>
      <c r="I180" s="49">
        <v>41434</v>
      </c>
      <c r="J180" s="20">
        <v>7</v>
      </c>
      <c r="K180" s="20">
        <v>14</v>
      </c>
      <c r="L180" s="20">
        <v>7</v>
      </c>
      <c r="M180" s="20">
        <v>11</v>
      </c>
      <c r="N180" s="20">
        <v>11</v>
      </c>
      <c r="O180" s="20">
        <v>0</v>
      </c>
      <c r="P180" s="20">
        <v>5</v>
      </c>
      <c r="Q180" s="20">
        <v>2</v>
      </c>
      <c r="R180" s="20">
        <v>2</v>
      </c>
      <c r="S180" s="20">
        <v>0</v>
      </c>
      <c r="T180" s="20">
        <v>3</v>
      </c>
      <c r="U180" s="20">
        <v>8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 t="s">
        <v>38</v>
      </c>
      <c r="AK180" s="20">
        <v>2</v>
      </c>
      <c r="AL180" s="20">
        <v>2</v>
      </c>
      <c r="AM180" s="20">
        <v>0</v>
      </c>
      <c r="AN180" s="20">
        <v>3</v>
      </c>
      <c r="AO180" s="20">
        <v>8</v>
      </c>
    </row>
    <row r="181" spans="1:41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G181">
        <v>1</v>
      </c>
      <c r="H181">
        <v>0</v>
      </c>
      <c r="I181" s="35">
        <v>41401</v>
      </c>
      <c r="J181">
        <v>7</v>
      </c>
      <c r="K181">
        <v>2</v>
      </c>
      <c r="L181">
        <v>8</v>
      </c>
      <c r="M181">
        <v>11</v>
      </c>
      <c r="N181">
        <v>3</v>
      </c>
      <c r="O181">
        <v>8</v>
      </c>
      <c r="P181">
        <v>21</v>
      </c>
      <c r="Q181">
        <v>4</v>
      </c>
      <c r="R181">
        <v>3</v>
      </c>
      <c r="S181">
        <v>2</v>
      </c>
      <c r="T181">
        <v>2</v>
      </c>
      <c r="U181">
        <v>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36</v>
      </c>
      <c r="AK181">
        <v>4</v>
      </c>
      <c r="AL181">
        <v>3</v>
      </c>
      <c r="AM181">
        <v>2</v>
      </c>
      <c r="AN181">
        <v>2</v>
      </c>
      <c r="AO181">
        <v>7</v>
      </c>
    </row>
    <row r="182" spans="1:41" x14ac:dyDescent="0.25">
      <c r="A182" s="20">
        <v>10905</v>
      </c>
      <c r="B182" s="20">
        <v>1955</v>
      </c>
      <c r="C182" s="20" t="s">
        <v>2</v>
      </c>
      <c r="D182" s="20" t="s">
        <v>13</v>
      </c>
      <c r="E182" s="20">
        <v>42586</v>
      </c>
      <c r="F182" s="20"/>
      <c r="G182" s="20">
        <v>1</v>
      </c>
      <c r="H182" s="20">
        <v>1</v>
      </c>
      <c r="I182" s="49">
        <v>41211</v>
      </c>
      <c r="J182" s="20">
        <v>7</v>
      </c>
      <c r="K182" s="20">
        <v>194</v>
      </c>
      <c r="L182" s="20">
        <v>2</v>
      </c>
      <c r="M182" s="20">
        <v>56</v>
      </c>
      <c r="N182" s="20">
        <v>0</v>
      </c>
      <c r="O182" s="20">
        <v>0</v>
      </c>
      <c r="P182" s="20">
        <v>0</v>
      </c>
      <c r="Q182" s="20">
        <v>5</v>
      </c>
      <c r="R182" s="20">
        <v>4</v>
      </c>
      <c r="S182" s="20">
        <v>1</v>
      </c>
      <c r="T182" s="20">
        <v>6</v>
      </c>
      <c r="U182" s="20">
        <v>8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1</v>
      </c>
      <c r="AB182" s="20">
        <v>0</v>
      </c>
      <c r="AC182" s="20" t="s">
        <v>38</v>
      </c>
      <c r="AK182" s="20">
        <v>5</v>
      </c>
      <c r="AL182" s="20">
        <v>4</v>
      </c>
      <c r="AM182" s="20">
        <v>1</v>
      </c>
      <c r="AN182" s="20">
        <v>6</v>
      </c>
      <c r="AO182" s="20">
        <v>8</v>
      </c>
    </row>
    <row r="183" spans="1:41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G183">
        <v>1</v>
      </c>
      <c r="H183">
        <v>1</v>
      </c>
      <c r="I183" s="35">
        <v>41211</v>
      </c>
      <c r="J183">
        <v>7</v>
      </c>
      <c r="K183">
        <v>194</v>
      </c>
      <c r="L183">
        <v>2</v>
      </c>
      <c r="M183">
        <v>56</v>
      </c>
      <c r="N183">
        <v>0</v>
      </c>
      <c r="O183">
        <v>0</v>
      </c>
      <c r="P183">
        <v>0</v>
      </c>
      <c r="Q183">
        <v>5</v>
      </c>
      <c r="R183">
        <v>4</v>
      </c>
      <c r="S183">
        <v>1</v>
      </c>
      <c r="T183">
        <v>6</v>
      </c>
      <c r="U183">
        <v>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 t="s">
        <v>38</v>
      </c>
      <c r="AK183">
        <v>5</v>
      </c>
      <c r="AL183">
        <v>4</v>
      </c>
      <c r="AM183">
        <v>1</v>
      </c>
      <c r="AN183">
        <v>6</v>
      </c>
      <c r="AO183">
        <v>8</v>
      </c>
    </row>
    <row r="184" spans="1:41" x14ac:dyDescent="0.25">
      <c r="A184" s="20">
        <v>7349</v>
      </c>
      <c r="B184" s="20">
        <v>1973</v>
      </c>
      <c r="C184" s="20" t="s">
        <v>6</v>
      </c>
      <c r="D184" s="20" t="s">
        <v>13</v>
      </c>
      <c r="E184" s="20">
        <v>9722</v>
      </c>
      <c r="F184" s="20"/>
      <c r="G184" s="20">
        <v>1</v>
      </c>
      <c r="H184" s="20">
        <v>0</v>
      </c>
      <c r="I184" s="49">
        <v>41184</v>
      </c>
      <c r="J184" s="20">
        <v>7</v>
      </c>
      <c r="K184" s="20">
        <v>6</v>
      </c>
      <c r="L184" s="20">
        <v>17</v>
      </c>
      <c r="M184" s="20">
        <v>16</v>
      </c>
      <c r="N184" s="20">
        <v>6</v>
      </c>
      <c r="O184" s="20">
        <v>16</v>
      </c>
      <c r="P184" s="20">
        <v>42</v>
      </c>
      <c r="Q184" s="20">
        <v>4</v>
      </c>
      <c r="R184" s="20">
        <v>3</v>
      </c>
      <c r="S184" s="20">
        <v>1</v>
      </c>
      <c r="T184" s="20">
        <v>3</v>
      </c>
      <c r="U184" s="20">
        <v>8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1</v>
      </c>
      <c r="AB184" s="20">
        <v>0</v>
      </c>
      <c r="AC184" s="20" t="s">
        <v>38</v>
      </c>
      <c r="AK184" s="20">
        <v>4</v>
      </c>
      <c r="AL184" s="20">
        <v>3</v>
      </c>
      <c r="AM184" s="20">
        <v>1</v>
      </c>
      <c r="AN184" s="20">
        <v>3</v>
      </c>
      <c r="AO184" s="20">
        <v>8</v>
      </c>
    </row>
    <row r="185" spans="1:41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G185">
        <v>0</v>
      </c>
      <c r="H185">
        <v>0</v>
      </c>
      <c r="I185" s="35">
        <v>41164</v>
      </c>
      <c r="J185">
        <v>7</v>
      </c>
      <c r="K185">
        <v>179</v>
      </c>
      <c r="L185">
        <v>21</v>
      </c>
      <c r="M185">
        <v>273</v>
      </c>
      <c r="N185">
        <v>0</v>
      </c>
      <c r="O185">
        <v>21</v>
      </c>
      <c r="P185">
        <v>63</v>
      </c>
      <c r="Q185">
        <v>1</v>
      </c>
      <c r="R185">
        <v>6</v>
      </c>
      <c r="S185">
        <v>10</v>
      </c>
      <c r="T185">
        <v>6</v>
      </c>
      <c r="U185">
        <v>5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1</v>
      </c>
      <c r="AB185">
        <v>0</v>
      </c>
      <c r="AC185" t="s">
        <v>38</v>
      </c>
      <c r="AK185">
        <v>1</v>
      </c>
      <c r="AL185">
        <v>6</v>
      </c>
      <c r="AM185">
        <v>10</v>
      </c>
      <c r="AN185">
        <v>6</v>
      </c>
      <c r="AO185">
        <v>5</v>
      </c>
    </row>
    <row r="186" spans="1:41" x14ac:dyDescent="0.25">
      <c r="A186" s="20">
        <v>4290</v>
      </c>
      <c r="B186" s="20">
        <v>1972</v>
      </c>
      <c r="C186" s="20" t="s">
        <v>2</v>
      </c>
      <c r="D186" s="20" t="s">
        <v>14</v>
      </c>
      <c r="E186" s="20">
        <v>30467</v>
      </c>
      <c r="F186" s="20"/>
      <c r="G186" s="20">
        <v>1</v>
      </c>
      <c r="H186" s="20">
        <v>0</v>
      </c>
      <c r="I186" s="49">
        <v>41717</v>
      </c>
      <c r="J186" s="20">
        <v>8</v>
      </c>
      <c r="K186" s="20">
        <v>1</v>
      </c>
      <c r="L186" s="20">
        <v>3</v>
      </c>
      <c r="M186" s="20">
        <v>8</v>
      </c>
      <c r="N186" s="20">
        <v>2</v>
      </c>
      <c r="O186" s="20">
        <v>5</v>
      </c>
      <c r="P186" s="20">
        <v>5</v>
      </c>
      <c r="Q186" s="20">
        <v>1</v>
      </c>
      <c r="R186" s="20">
        <v>1</v>
      </c>
      <c r="S186" s="20">
        <v>0</v>
      </c>
      <c r="T186" s="20">
        <v>2</v>
      </c>
      <c r="U186" s="20">
        <v>7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 t="s">
        <v>37</v>
      </c>
      <c r="AK186" s="20">
        <v>1</v>
      </c>
      <c r="AL186" s="20">
        <v>1</v>
      </c>
      <c r="AM186" s="20">
        <v>0</v>
      </c>
      <c r="AN186" s="20">
        <v>2</v>
      </c>
      <c r="AO186" s="20">
        <v>7</v>
      </c>
    </row>
    <row r="187" spans="1:41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G187">
        <v>0</v>
      </c>
      <c r="H187">
        <v>1</v>
      </c>
      <c r="I187" s="35">
        <v>41701</v>
      </c>
      <c r="J187">
        <v>8</v>
      </c>
      <c r="K187">
        <v>216</v>
      </c>
      <c r="L187">
        <v>2</v>
      </c>
      <c r="M187">
        <v>6</v>
      </c>
      <c r="N187">
        <v>0</v>
      </c>
      <c r="O187">
        <v>0</v>
      </c>
      <c r="P187">
        <v>9</v>
      </c>
      <c r="Q187">
        <v>2</v>
      </c>
      <c r="R187">
        <v>5</v>
      </c>
      <c r="S187">
        <v>1</v>
      </c>
      <c r="T187">
        <v>4</v>
      </c>
      <c r="U187">
        <v>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33</v>
      </c>
      <c r="AK187">
        <v>2</v>
      </c>
      <c r="AL187">
        <v>5</v>
      </c>
      <c r="AM187">
        <v>1</v>
      </c>
      <c r="AN187">
        <v>4</v>
      </c>
      <c r="AO187">
        <v>7</v>
      </c>
    </row>
    <row r="188" spans="1:41" x14ac:dyDescent="0.25">
      <c r="A188" s="20">
        <v>9986</v>
      </c>
      <c r="B188" s="20">
        <v>1982</v>
      </c>
      <c r="C188" s="20" t="s">
        <v>2</v>
      </c>
      <c r="D188" s="20" t="s">
        <v>13</v>
      </c>
      <c r="E188" s="20">
        <v>19444</v>
      </c>
      <c r="F188" s="20"/>
      <c r="G188" s="20">
        <v>1</v>
      </c>
      <c r="H188" s="20">
        <v>0</v>
      </c>
      <c r="I188" s="49">
        <v>41692</v>
      </c>
      <c r="J188" s="20">
        <v>8</v>
      </c>
      <c r="K188" s="20">
        <v>16</v>
      </c>
      <c r="L188" s="20">
        <v>0</v>
      </c>
      <c r="M188" s="20">
        <v>23</v>
      </c>
      <c r="N188" s="20">
        <v>3</v>
      </c>
      <c r="O188" s="20">
        <v>2</v>
      </c>
      <c r="P188" s="20">
        <v>10</v>
      </c>
      <c r="Q188" s="20">
        <v>3</v>
      </c>
      <c r="R188" s="20">
        <v>4</v>
      </c>
      <c r="S188" s="20">
        <v>1</v>
      </c>
      <c r="T188" s="20">
        <v>2</v>
      </c>
      <c r="U188" s="20">
        <v>7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1</v>
      </c>
      <c r="AB188" s="20">
        <v>0</v>
      </c>
      <c r="AC188" s="20" t="s">
        <v>33</v>
      </c>
      <c r="AK188" s="20">
        <v>3</v>
      </c>
      <c r="AL188" s="20">
        <v>4</v>
      </c>
      <c r="AM188" s="20">
        <v>1</v>
      </c>
      <c r="AN188" s="20">
        <v>2</v>
      </c>
      <c r="AO188" s="20">
        <v>7</v>
      </c>
    </row>
    <row r="189" spans="1:41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G189">
        <v>0</v>
      </c>
      <c r="H189">
        <v>1</v>
      </c>
      <c r="I189" s="35">
        <v>41663</v>
      </c>
      <c r="J189">
        <v>8</v>
      </c>
      <c r="K189">
        <v>428</v>
      </c>
      <c r="L189">
        <v>30</v>
      </c>
      <c r="M189">
        <v>214</v>
      </c>
      <c r="N189">
        <v>80</v>
      </c>
      <c r="O189">
        <v>30</v>
      </c>
      <c r="P189">
        <v>61</v>
      </c>
      <c r="Q189">
        <v>2</v>
      </c>
      <c r="R189">
        <v>6</v>
      </c>
      <c r="S189">
        <v>5</v>
      </c>
      <c r="T189">
        <v>10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33</v>
      </c>
      <c r="AK189">
        <v>2</v>
      </c>
      <c r="AL189">
        <v>6</v>
      </c>
      <c r="AM189">
        <v>5</v>
      </c>
      <c r="AN189">
        <v>10</v>
      </c>
      <c r="AO189">
        <v>3</v>
      </c>
    </row>
    <row r="190" spans="1:41" x14ac:dyDescent="0.25">
      <c r="A190" s="20">
        <v>10949</v>
      </c>
      <c r="B190" s="20">
        <v>1963</v>
      </c>
      <c r="C190" s="20" t="s">
        <v>3</v>
      </c>
      <c r="D190" s="20" t="s">
        <v>10</v>
      </c>
      <c r="E190" s="20">
        <v>72968</v>
      </c>
      <c r="F190" s="20"/>
      <c r="G190" s="20">
        <v>0</v>
      </c>
      <c r="H190" s="20">
        <v>0</v>
      </c>
      <c r="I190" s="49">
        <v>41624</v>
      </c>
      <c r="J190" s="20">
        <v>8</v>
      </c>
      <c r="K190" s="20">
        <v>1092</v>
      </c>
      <c r="L190" s="20">
        <v>37</v>
      </c>
      <c r="M190" s="20">
        <v>592</v>
      </c>
      <c r="N190" s="20">
        <v>145</v>
      </c>
      <c r="O190" s="20">
        <v>37</v>
      </c>
      <c r="P190" s="20">
        <v>55</v>
      </c>
      <c r="Q190" s="20">
        <v>1</v>
      </c>
      <c r="R190" s="20">
        <v>5</v>
      </c>
      <c r="S190" s="20">
        <v>5</v>
      </c>
      <c r="T190" s="20">
        <v>8</v>
      </c>
      <c r="U190" s="20">
        <v>3</v>
      </c>
      <c r="V190" s="20">
        <v>0</v>
      </c>
      <c r="W190" s="20">
        <v>0</v>
      </c>
      <c r="X190" s="20">
        <v>0</v>
      </c>
      <c r="Y190" s="20">
        <v>1</v>
      </c>
      <c r="Z190" s="20">
        <v>0</v>
      </c>
      <c r="AA190" s="20">
        <v>1</v>
      </c>
      <c r="AB190" s="20">
        <v>0</v>
      </c>
      <c r="AC190" s="20" t="s">
        <v>38</v>
      </c>
      <c r="AK190" s="20">
        <v>1</v>
      </c>
      <c r="AL190" s="20">
        <v>5</v>
      </c>
      <c r="AM190" s="20">
        <v>5</v>
      </c>
      <c r="AN190" s="20">
        <v>8</v>
      </c>
      <c r="AO190" s="20">
        <v>3</v>
      </c>
    </row>
    <row r="191" spans="1:41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G191">
        <v>1</v>
      </c>
      <c r="H191">
        <v>2</v>
      </c>
      <c r="I191" s="35">
        <v>41612</v>
      </c>
      <c r="J191">
        <v>8</v>
      </c>
      <c r="K191">
        <v>10</v>
      </c>
      <c r="L191">
        <v>0</v>
      </c>
      <c r="M191">
        <v>7</v>
      </c>
      <c r="N191">
        <v>2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2</v>
      </c>
      <c r="U191">
        <v>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38</v>
      </c>
      <c r="AK191">
        <v>1</v>
      </c>
      <c r="AL191">
        <v>1</v>
      </c>
      <c r="AM191">
        <v>0</v>
      </c>
      <c r="AN191">
        <v>2</v>
      </c>
      <c r="AO191">
        <v>8</v>
      </c>
    </row>
    <row r="192" spans="1:41" x14ac:dyDescent="0.25">
      <c r="A192" s="20">
        <v>9529</v>
      </c>
      <c r="B192" s="20">
        <v>1990</v>
      </c>
      <c r="C192" s="20" t="s">
        <v>2</v>
      </c>
      <c r="D192" s="20" t="s">
        <v>14</v>
      </c>
      <c r="E192" s="20">
        <v>73687</v>
      </c>
      <c r="F192" s="20"/>
      <c r="G192" s="20">
        <v>0</v>
      </c>
      <c r="H192" s="20">
        <v>0</v>
      </c>
      <c r="I192" s="49">
        <v>41606</v>
      </c>
      <c r="J192" s="20">
        <v>8</v>
      </c>
      <c r="K192" s="20">
        <v>559</v>
      </c>
      <c r="L192" s="20">
        <v>153</v>
      </c>
      <c r="M192" s="20">
        <v>503</v>
      </c>
      <c r="N192" s="20">
        <v>218</v>
      </c>
      <c r="O192" s="20">
        <v>13</v>
      </c>
      <c r="P192" s="20">
        <v>181</v>
      </c>
      <c r="Q192" s="20">
        <v>1</v>
      </c>
      <c r="R192" s="20">
        <v>3</v>
      </c>
      <c r="S192" s="20">
        <v>9</v>
      </c>
      <c r="T192" s="20">
        <v>9</v>
      </c>
      <c r="U192" s="20">
        <v>2</v>
      </c>
      <c r="V192" s="20">
        <v>0</v>
      </c>
      <c r="W192" s="20">
        <v>0</v>
      </c>
      <c r="X192" s="20">
        <v>0</v>
      </c>
      <c r="Y192" s="20">
        <v>1</v>
      </c>
      <c r="Z192" s="20">
        <v>0</v>
      </c>
      <c r="AA192" s="20">
        <v>1</v>
      </c>
      <c r="AB192" s="20">
        <v>0</v>
      </c>
      <c r="AC192" s="20" t="s">
        <v>33</v>
      </c>
      <c r="AK192" s="20">
        <v>1</v>
      </c>
      <c r="AL192" s="20">
        <v>3</v>
      </c>
      <c r="AM192" s="20">
        <v>9</v>
      </c>
      <c r="AN192" s="20">
        <v>9</v>
      </c>
      <c r="AO192" s="20">
        <v>2</v>
      </c>
    </row>
    <row r="193" spans="1:41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G193">
        <v>0</v>
      </c>
      <c r="H193">
        <v>0</v>
      </c>
      <c r="I193" s="35">
        <v>41583</v>
      </c>
      <c r="J193">
        <v>8</v>
      </c>
      <c r="K193">
        <v>606</v>
      </c>
      <c r="L193">
        <v>148</v>
      </c>
      <c r="M193">
        <v>228</v>
      </c>
      <c r="N193">
        <v>15</v>
      </c>
      <c r="O193">
        <v>148</v>
      </c>
      <c r="P193">
        <v>22</v>
      </c>
      <c r="Q193">
        <v>1</v>
      </c>
      <c r="R193">
        <v>6</v>
      </c>
      <c r="S193">
        <v>8</v>
      </c>
      <c r="T193">
        <v>13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37</v>
      </c>
      <c r="AK193">
        <v>1</v>
      </c>
      <c r="AL193">
        <v>6</v>
      </c>
      <c r="AM193">
        <v>8</v>
      </c>
      <c r="AN193">
        <v>13</v>
      </c>
      <c r="AO193">
        <v>2</v>
      </c>
    </row>
    <row r="194" spans="1:41" x14ac:dyDescent="0.25">
      <c r="A194" s="20">
        <v>10270</v>
      </c>
      <c r="B194" s="20">
        <v>1981</v>
      </c>
      <c r="C194" s="20" t="s">
        <v>5</v>
      </c>
      <c r="D194" s="20" t="s">
        <v>14</v>
      </c>
      <c r="E194" s="20">
        <v>35523</v>
      </c>
      <c r="F194" s="20"/>
      <c r="G194" s="20">
        <v>1</v>
      </c>
      <c r="H194" s="20">
        <v>0</v>
      </c>
      <c r="I194" s="49">
        <v>41550</v>
      </c>
      <c r="J194" s="20">
        <v>8</v>
      </c>
      <c r="K194" s="20">
        <v>11</v>
      </c>
      <c r="L194" s="20">
        <v>5</v>
      </c>
      <c r="M194" s="20">
        <v>22</v>
      </c>
      <c r="N194" s="20">
        <v>12</v>
      </c>
      <c r="O194" s="20">
        <v>5</v>
      </c>
      <c r="P194" s="20">
        <v>11</v>
      </c>
      <c r="Q194" s="20">
        <v>2</v>
      </c>
      <c r="R194" s="20">
        <v>3</v>
      </c>
      <c r="S194" s="20">
        <v>0</v>
      </c>
      <c r="T194" s="20">
        <v>3</v>
      </c>
      <c r="U194" s="20">
        <v>7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 t="s">
        <v>32</v>
      </c>
      <c r="AK194" s="20">
        <v>2</v>
      </c>
      <c r="AL194" s="20">
        <v>3</v>
      </c>
      <c r="AM194" s="20">
        <v>0</v>
      </c>
      <c r="AN194" s="20">
        <v>3</v>
      </c>
      <c r="AO194" s="20">
        <v>7</v>
      </c>
    </row>
    <row r="195" spans="1:41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G195">
        <v>1</v>
      </c>
      <c r="H195">
        <v>0</v>
      </c>
      <c r="I195" s="35">
        <v>41495</v>
      </c>
      <c r="J195">
        <v>8</v>
      </c>
      <c r="K195">
        <v>588</v>
      </c>
      <c r="L195">
        <v>7</v>
      </c>
      <c r="M195">
        <v>76</v>
      </c>
      <c r="N195">
        <v>110</v>
      </c>
      <c r="O195">
        <v>15</v>
      </c>
      <c r="P195">
        <v>15</v>
      </c>
      <c r="Q195">
        <v>2</v>
      </c>
      <c r="R195">
        <v>8</v>
      </c>
      <c r="S195">
        <v>4</v>
      </c>
      <c r="T195">
        <v>9</v>
      </c>
      <c r="U195">
        <v>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33</v>
      </c>
      <c r="AK195">
        <v>2</v>
      </c>
      <c r="AL195">
        <v>8</v>
      </c>
      <c r="AM195">
        <v>4</v>
      </c>
      <c r="AN195">
        <v>9</v>
      </c>
      <c r="AO195">
        <v>6</v>
      </c>
    </row>
    <row r="196" spans="1:41" x14ac:dyDescent="0.25">
      <c r="A196" s="20">
        <v>5519</v>
      </c>
      <c r="B196" s="20">
        <v>1956</v>
      </c>
      <c r="C196" s="20" t="s">
        <v>2</v>
      </c>
      <c r="D196" s="20" t="s">
        <v>13</v>
      </c>
      <c r="E196" s="20">
        <v>64090</v>
      </c>
      <c r="F196" s="20"/>
      <c r="G196" s="20">
        <v>0</v>
      </c>
      <c r="H196" s="20">
        <v>1</v>
      </c>
      <c r="I196" s="49">
        <v>41493</v>
      </c>
      <c r="J196" s="20">
        <v>8</v>
      </c>
      <c r="K196" s="20">
        <v>316</v>
      </c>
      <c r="L196" s="20">
        <v>58</v>
      </c>
      <c r="M196" s="20">
        <v>161</v>
      </c>
      <c r="N196" s="20">
        <v>76</v>
      </c>
      <c r="O196" s="20">
        <v>51</v>
      </c>
      <c r="P196" s="20">
        <v>135</v>
      </c>
      <c r="Q196" s="20">
        <v>1</v>
      </c>
      <c r="R196" s="20">
        <v>6</v>
      </c>
      <c r="S196" s="20">
        <v>9</v>
      </c>
      <c r="T196" s="20">
        <v>4</v>
      </c>
      <c r="U196" s="20">
        <v>5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1</v>
      </c>
      <c r="AB196" s="20">
        <v>0</v>
      </c>
      <c r="AC196" s="20" t="s">
        <v>33</v>
      </c>
      <c r="AK196" s="20">
        <v>1</v>
      </c>
      <c r="AL196" s="20">
        <v>6</v>
      </c>
      <c r="AM196" s="20">
        <v>9</v>
      </c>
      <c r="AN196" s="20">
        <v>4</v>
      </c>
      <c r="AO196" s="20">
        <v>5</v>
      </c>
    </row>
    <row r="197" spans="1:41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G197">
        <v>0</v>
      </c>
      <c r="H197">
        <v>1</v>
      </c>
      <c r="I197" s="35">
        <v>41472</v>
      </c>
      <c r="J197">
        <v>8</v>
      </c>
      <c r="K197">
        <v>279</v>
      </c>
      <c r="L197">
        <v>83</v>
      </c>
      <c r="M197">
        <v>88</v>
      </c>
      <c r="N197">
        <v>32</v>
      </c>
      <c r="O197">
        <v>14</v>
      </c>
      <c r="P197">
        <v>34</v>
      </c>
      <c r="Q197">
        <v>1</v>
      </c>
      <c r="R197">
        <v>4</v>
      </c>
      <c r="S197">
        <v>2</v>
      </c>
      <c r="T197">
        <v>10</v>
      </c>
      <c r="U197">
        <v>3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38</v>
      </c>
      <c r="AK197">
        <v>1</v>
      </c>
      <c r="AL197">
        <v>4</v>
      </c>
      <c r="AM197">
        <v>2</v>
      </c>
      <c r="AN197">
        <v>10</v>
      </c>
      <c r="AO197">
        <v>3</v>
      </c>
    </row>
    <row r="198" spans="1:41" x14ac:dyDescent="0.25">
      <c r="A198" s="20">
        <v>3009</v>
      </c>
      <c r="B198" s="20">
        <v>1962</v>
      </c>
      <c r="C198" s="20" t="s">
        <v>3</v>
      </c>
      <c r="D198" s="20" t="s">
        <v>16</v>
      </c>
      <c r="E198" s="20">
        <v>71670</v>
      </c>
      <c r="F198" s="20"/>
      <c r="G198" s="20">
        <v>0</v>
      </c>
      <c r="H198" s="20">
        <v>0</v>
      </c>
      <c r="I198" s="49">
        <v>41464</v>
      </c>
      <c r="J198" s="20">
        <v>8</v>
      </c>
      <c r="K198" s="20">
        <v>1462</v>
      </c>
      <c r="L198" s="20">
        <v>16</v>
      </c>
      <c r="M198" s="20">
        <v>128</v>
      </c>
      <c r="N198" s="20">
        <v>0</v>
      </c>
      <c r="O198" s="20">
        <v>0</v>
      </c>
      <c r="P198" s="20">
        <v>160</v>
      </c>
      <c r="Q198" s="20">
        <v>1</v>
      </c>
      <c r="R198" s="20">
        <v>5</v>
      </c>
      <c r="S198" s="20">
        <v>3</v>
      </c>
      <c r="T198" s="20">
        <v>6</v>
      </c>
      <c r="U198" s="20">
        <v>6</v>
      </c>
      <c r="V198" s="20">
        <v>0</v>
      </c>
      <c r="W198" s="20">
        <v>1</v>
      </c>
      <c r="X198" s="20">
        <v>1</v>
      </c>
      <c r="Y198" s="20">
        <v>0</v>
      </c>
      <c r="Z198" s="20">
        <v>1</v>
      </c>
      <c r="AA198" s="20">
        <v>1</v>
      </c>
      <c r="AB198" s="20">
        <v>0</v>
      </c>
      <c r="AC198" s="20" t="s">
        <v>38</v>
      </c>
      <c r="AK198" s="20">
        <v>1</v>
      </c>
      <c r="AL198" s="20">
        <v>5</v>
      </c>
      <c r="AM198" s="20">
        <v>3</v>
      </c>
      <c r="AN198" s="20">
        <v>6</v>
      </c>
      <c r="AO198" s="20">
        <v>6</v>
      </c>
    </row>
    <row r="199" spans="1:41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G199">
        <v>0</v>
      </c>
      <c r="H199">
        <v>1</v>
      </c>
      <c r="I199" s="35">
        <v>41436</v>
      </c>
      <c r="J199">
        <v>8</v>
      </c>
      <c r="K199">
        <v>546</v>
      </c>
      <c r="L199">
        <v>0</v>
      </c>
      <c r="M199">
        <v>48</v>
      </c>
      <c r="N199">
        <v>0</v>
      </c>
      <c r="O199">
        <v>6</v>
      </c>
      <c r="P199">
        <v>6</v>
      </c>
      <c r="Q199">
        <v>1</v>
      </c>
      <c r="R199">
        <v>7</v>
      </c>
      <c r="S199">
        <v>3</v>
      </c>
      <c r="T199">
        <v>8</v>
      </c>
      <c r="U199">
        <v>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34</v>
      </c>
      <c r="AK199">
        <v>1</v>
      </c>
      <c r="AL199">
        <v>7</v>
      </c>
      <c r="AM199">
        <v>3</v>
      </c>
      <c r="AN199">
        <v>8</v>
      </c>
      <c r="AO199">
        <v>5</v>
      </c>
    </row>
    <row r="200" spans="1:41" x14ac:dyDescent="0.25">
      <c r="A200" s="20">
        <v>10669</v>
      </c>
      <c r="B200" s="20">
        <v>1981</v>
      </c>
      <c r="C200" s="20" t="s">
        <v>2</v>
      </c>
      <c r="D200" s="20" t="s">
        <v>14</v>
      </c>
      <c r="E200" s="20">
        <v>54386</v>
      </c>
      <c r="F200" s="20"/>
      <c r="G200" s="20">
        <v>0</v>
      </c>
      <c r="H200" s="20">
        <v>1</v>
      </c>
      <c r="I200" s="49">
        <v>41411</v>
      </c>
      <c r="J200" s="20">
        <v>8</v>
      </c>
      <c r="K200" s="20">
        <v>277</v>
      </c>
      <c r="L200" s="20">
        <v>21</v>
      </c>
      <c r="M200" s="20">
        <v>64</v>
      </c>
      <c r="N200" s="20">
        <v>62</v>
      </c>
      <c r="O200" s="20">
        <v>21</v>
      </c>
      <c r="P200" s="20">
        <v>25</v>
      </c>
      <c r="Q200" s="20">
        <v>2</v>
      </c>
      <c r="R200" s="20">
        <v>3</v>
      </c>
      <c r="S200" s="20">
        <v>2</v>
      </c>
      <c r="T200" s="20">
        <v>10</v>
      </c>
      <c r="U200" s="20">
        <v>3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 t="s">
        <v>38</v>
      </c>
      <c r="AK200" s="20">
        <v>2</v>
      </c>
      <c r="AL200" s="20">
        <v>3</v>
      </c>
      <c r="AM200" s="20">
        <v>2</v>
      </c>
      <c r="AN200" s="20">
        <v>10</v>
      </c>
      <c r="AO200" s="20">
        <v>3</v>
      </c>
    </row>
    <row r="201" spans="1:41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G201">
        <v>0</v>
      </c>
      <c r="H201">
        <v>1</v>
      </c>
      <c r="I201" s="35">
        <v>41356</v>
      </c>
      <c r="J201">
        <v>8</v>
      </c>
      <c r="K201">
        <v>948</v>
      </c>
      <c r="L201">
        <v>10</v>
      </c>
      <c r="M201">
        <v>86</v>
      </c>
      <c r="N201">
        <v>13</v>
      </c>
      <c r="O201">
        <v>21</v>
      </c>
      <c r="P201">
        <v>21</v>
      </c>
      <c r="Q201">
        <v>4</v>
      </c>
      <c r="R201">
        <v>6</v>
      </c>
      <c r="S201">
        <v>9</v>
      </c>
      <c r="T201">
        <v>11</v>
      </c>
      <c r="U201">
        <v>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34</v>
      </c>
      <c r="AK201">
        <v>4</v>
      </c>
      <c r="AL201">
        <v>6</v>
      </c>
      <c r="AM201">
        <v>9</v>
      </c>
      <c r="AN201">
        <v>11</v>
      </c>
      <c r="AO201">
        <v>5</v>
      </c>
    </row>
    <row r="202" spans="1:41" x14ac:dyDescent="0.25">
      <c r="A202" s="20">
        <v>1570</v>
      </c>
      <c r="B202" s="20">
        <v>1951</v>
      </c>
      <c r="C202" s="20" t="s">
        <v>3</v>
      </c>
      <c r="D202" s="20" t="s">
        <v>13</v>
      </c>
      <c r="E202" s="20">
        <v>69702</v>
      </c>
      <c r="F202" s="20"/>
      <c r="G202" s="20">
        <v>0</v>
      </c>
      <c r="H202" s="20">
        <v>1</v>
      </c>
      <c r="I202" s="49">
        <v>41324</v>
      </c>
      <c r="J202" s="20">
        <v>8</v>
      </c>
      <c r="K202" s="20">
        <v>664</v>
      </c>
      <c r="L202" s="20">
        <v>9</v>
      </c>
      <c r="M202" s="20">
        <v>240</v>
      </c>
      <c r="N202" s="20">
        <v>50</v>
      </c>
      <c r="O202" s="20">
        <v>19</v>
      </c>
      <c r="P202" s="20">
        <v>57</v>
      </c>
      <c r="Q202" s="20">
        <v>2</v>
      </c>
      <c r="R202" s="20">
        <v>7</v>
      </c>
      <c r="S202" s="20">
        <v>7</v>
      </c>
      <c r="T202" s="20">
        <v>10</v>
      </c>
      <c r="U202" s="20">
        <v>4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 t="s">
        <v>38</v>
      </c>
      <c r="AK202" s="20">
        <v>2</v>
      </c>
      <c r="AL202" s="20">
        <v>7</v>
      </c>
      <c r="AM202" s="20">
        <v>7</v>
      </c>
      <c r="AN202" s="20">
        <v>10</v>
      </c>
      <c r="AO202" s="20">
        <v>4</v>
      </c>
    </row>
    <row r="203" spans="1:41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G203">
        <v>0</v>
      </c>
      <c r="H203">
        <v>1</v>
      </c>
      <c r="I203" s="35">
        <v>41293</v>
      </c>
      <c r="J203">
        <v>8</v>
      </c>
      <c r="K203">
        <v>268</v>
      </c>
      <c r="L203">
        <v>11</v>
      </c>
      <c r="M203">
        <v>88</v>
      </c>
      <c r="N203">
        <v>15</v>
      </c>
      <c r="O203">
        <v>3</v>
      </c>
      <c r="P203">
        <v>22</v>
      </c>
      <c r="Q203">
        <v>2</v>
      </c>
      <c r="R203">
        <v>6</v>
      </c>
      <c r="S203">
        <v>3</v>
      </c>
      <c r="T203">
        <v>5</v>
      </c>
      <c r="U203">
        <v>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33</v>
      </c>
      <c r="AK203">
        <v>2</v>
      </c>
      <c r="AL203">
        <v>6</v>
      </c>
      <c r="AM203">
        <v>3</v>
      </c>
      <c r="AN203">
        <v>5</v>
      </c>
      <c r="AO203">
        <v>5</v>
      </c>
    </row>
    <row r="204" spans="1:41" x14ac:dyDescent="0.25">
      <c r="A204" s="20">
        <v>9723</v>
      </c>
      <c r="B204" s="20">
        <v>1960</v>
      </c>
      <c r="C204" s="20" t="s">
        <v>2</v>
      </c>
      <c r="D204" s="20" t="s">
        <v>14</v>
      </c>
      <c r="E204" s="20">
        <v>67716</v>
      </c>
      <c r="F204" s="20"/>
      <c r="G204" s="20">
        <v>0</v>
      </c>
      <c r="H204" s="20">
        <v>1</v>
      </c>
      <c r="I204" s="49">
        <v>41284</v>
      </c>
      <c r="J204" s="20">
        <v>8</v>
      </c>
      <c r="K204" s="20">
        <v>530</v>
      </c>
      <c r="L204" s="20">
        <v>142</v>
      </c>
      <c r="M204" s="20">
        <v>217</v>
      </c>
      <c r="N204" s="20">
        <v>62</v>
      </c>
      <c r="O204" s="20">
        <v>9</v>
      </c>
      <c r="P204" s="20">
        <v>56</v>
      </c>
      <c r="Q204" s="20">
        <v>4</v>
      </c>
      <c r="R204" s="20">
        <v>7</v>
      </c>
      <c r="S204" s="20">
        <v>4</v>
      </c>
      <c r="T204" s="20">
        <v>13</v>
      </c>
      <c r="U204" s="20">
        <v>5</v>
      </c>
      <c r="V204" s="20">
        <v>0</v>
      </c>
      <c r="W204" s="20">
        <v>1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 t="s">
        <v>37</v>
      </c>
      <c r="AK204" s="20">
        <v>4</v>
      </c>
      <c r="AL204" s="20">
        <v>7</v>
      </c>
      <c r="AM204" s="20">
        <v>4</v>
      </c>
      <c r="AN204" s="20">
        <v>13</v>
      </c>
      <c r="AO204" s="20">
        <v>5</v>
      </c>
    </row>
    <row r="205" spans="1:41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G205">
        <v>1</v>
      </c>
      <c r="H205">
        <v>1</v>
      </c>
      <c r="I205" s="35">
        <v>41275</v>
      </c>
      <c r="J205">
        <v>8</v>
      </c>
      <c r="K205">
        <v>199</v>
      </c>
      <c r="L205">
        <v>33</v>
      </c>
      <c r="M205">
        <v>60</v>
      </c>
      <c r="N205">
        <v>8</v>
      </c>
      <c r="O205">
        <v>3</v>
      </c>
      <c r="P205">
        <v>15</v>
      </c>
      <c r="Q205">
        <v>5</v>
      </c>
      <c r="R205">
        <v>5</v>
      </c>
      <c r="S205">
        <v>2</v>
      </c>
      <c r="T205">
        <v>5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 t="s">
        <v>38</v>
      </c>
      <c r="AK205">
        <v>5</v>
      </c>
      <c r="AL205">
        <v>5</v>
      </c>
      <c r="AM205">
        <v>2</v>
      </c>
      <c r="AN205">
        <v>5</v>
      </c>
      <c r="AO205">
        <v>8</v>
      </c>
    </row>
    <row r="206" spans="1:41" x14ac:dyDescent="0.25">
      <c r="A206" s="20">
        <v>2452</v>
      </c>
      <c r="B206" s="20">
        <v>1971</v>
      </c>
      <c r="C206" s="20" t="s">
        <v>2</v>
      </c>
      <c r="D206" s="20" t="s">
        <v>13</v>
      </c>
      <c r="E206" s="20">
        <v>34600</v>
      </c>
      <c r="F206" s="20"/>
      <c r="G206" s="20">
        <v>1</v>
      </c>
      <c r="H206" s="20">
        <v>1</v>
      </c>
      <c r="I206" s="49">
        <v>41275</v>
      </c>
      <c r="J206" s="20">
        <v>8</v>
      </c>
      <c r="K206" s="20">
        <v>199</v>
      </c>
      <c r="L206" s="20">
        <v>33</v>
      </c>
      <c r="M206" s="20">
        <v>60</v>
      </c>
      <c r="N206" s="20">
        <v>8</v>
      </c>
      <c r="O206" s="20">
        <v>3</v>
      </c>
      <c r="P206" s="20">
        <v>15</v>
      </c>
      <c r="Q206" s="20">
        <v>5</v>
      </c>
      <c r="R206" s="20">
        <v>5</v>
      </c>
      <c r="S206" s="20">
        <v>2</v>
      </c>
      <c r="T206" s="20">
        <v>5</v>
      </c>
      <c r="U206" s="20">
        <v>8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1</v>
      </c>
      <c r="AB206" s="20">
        <v>0</v>
      </c>
      <c r="AC206" s="20" t="s">
        <v>38</v>
      </c>
      <c r="AK206" s="20">
        <v>5</v>
      </c>
      <c r="AL206" s="20">
        <v>5</v>
      </c>
      <c r="AM206" s="20">
        <v>2</v>
      </c>
      <c r="AN206" s="20">
        <v>5</v>
      </c>
      <c r="AO206" s="20">
        <v>8</v>
      </c>
    </row>
    <row r="207" spans="1:41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G207">
        <v>1</v>
      </c>
      <c r="H207">
        <v>1</v>
      </c>
      <c r="I207" s="35">
        <v>41255</v>
      </c>
      <c r="J207">
        <v>8</v>
      </c>
      <c r="K207">
        <v>73</v>
      </c>
      <c r="L207">
        <v>57</v>
      </c>
      <c r="M207">
        <v>100</v>
      </c>
      <c r="N207">
        <v>71</v>
      </c>
      <c r="O207">
        <v>15</v>
      </c>
      <c r="P207">
        <v>0</v>
      </c>
      <c r="Q207">
        <v>5</v>
      </c>
      <c r="R207">
        <v>6</v>
      </c>
      <c r="S207">
        <v>1</v>
      </c>
      <c r="T207">
        <v>5</v>
      </c>
      <c r="U207">
        <v>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 t="s">
        <v>38</v>
      </c>
      <c r="AK207">
        <v>5</v>
      </c>
      <c r="AL207">
        <v>6</v>
      </c>
      <c r="AM207">
        <v>1</v>
      </c>
      <c r="AN207">
        <v>5</v>
      </c>
      <c r="AO207">
        <v>9</v>
      </c>
    </row>
    <row r="208" spans="1:41" x14ac:dyDescent="0.25">
      <c r="A208" s="20">
        <v>10995</v>
      </c>
      <c r="B208" s="20">
        <v>1988</v>
      </c>
      <c r="C208" s="20" t="s">
        <v>5</v>
      </c>
      <c r="D208" s="20" t="s">
        <v>14</v>
      </c>
      <c r="E208" s="20">
        <v>15716</v>
      </c>
      <c r="F208" s="20"/>
      <c r="G208" s="20">
        <v>1</v>
      </c>
      <c r="H208" s="20">
        <v>0</v>
      </c>
      <c r="I208" s="49">
        <v>41225</v>
      </c>
      <c r="J208" s="20">
        <v>8</v>
      </c>
      <c r="K208" s="20">
        <v>16</v>
      </c>
      <c r="L208" s="20">
        <v>5</v>
      </c>
      <c r="M208" s="20">
        <v>30</v>
      </c>
      <c r="N208" s="20">
        <v>8</v>
      </c>
      <c r="O208" s="20">
        <v>7</v>
      </c>
      <c r="P208" s="20">
        <v>26</v>
      </c>
      <c r="Q208" s="20">
        <v>3</v>
      </c>
      <c r="R208" s="20">
        <v>3</v>
      </c>
      <c r="S208" s="20">
        <v>0</v>
      </c>
      <c r="T208" s="20">
        <v>4</v>
      </c>
      <c r="U208" s="20">
        <v>8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1</v>
      </c>
      <c r="AC208" s="20" t="s">
        <v>33</v>
      </c>
      <c r="AK208" s="20">
        <v>3</v>
      </c>
      <c r="AL208" s="20">
        <v>3</v>
      </c>
      <c r="AM208" s="20">
        <v>0</v>
      </c>
      <c r="AN208" s="20">
        <v>4</v>
      </c>
      <c r="AO208" s="20">
        <v>8</v>
      </c>
    </row>
    <row r="209" spans="1:41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G209">
        <v>0</v>
      </c>
      <c r="H209">
        <v>2</v>
      </c>
      <c r="I209" s="35">
        <v>41211</v>
      </c>
      <c r="J209">
        <v>8</v>
      </c>
      <c r="K209">
        <v>96</v>
      </c>
      <c r="L209">
        <v>12</v>
      </c>
      <c r="M209">
        <v>96</v>
      </c>
      <c r="N209">
        <v>33</v>
      </c>
      <c r="O209">
        <v>22</v>
      </c>
      <c r="P209">
        <v>43</v>
      </c>
      <c r="Q209">
        <v>6</v>
      </c>
      <c r="R209">
        <v>4</v>
      </c>
      <c r="S209">
        <v>1</v>
      </c>
      <c r="T209">
        <v>6</v>
      </c>
      <c r="U209">
        <v>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 t="s">
        <v>34</v>
      </c>
      <c r="AK209">
        <v>6</v>
      </c>
      <c r="AL209">
        <v>4</v>
      </c>
      <c r="AM209">
        <v>1</v>
      </c>
      <c r="AN209">
        <v>6</v>
      </c>
      <c r="AO209">
        <v>6</v>
      </c>
    </row>
    <row r="210" spans="1:41" x14ac:dyDescent="0.25">
      <c r="A210" s="20">
        <v>5331</v>
      </c>
      <c r="B210" s="20">
        <v>1977</v>
      </c>
      <c r="C210" s="20" t="s">
        <v>2</v>
      </c>
      <c r="D210" s="20" t="s">
        <v>14</v>
      </c>
      <c r="E210" s="20">
        <v>74985</v>
      </c>
      <c r="F210" s="20"/>
      <c r="G210" s="20">
        <v>0</v>
      </c>
      <c r="H210" s="20">
        <v>0</v>
      </c>
      <c r="I210" s="49">
        <v>41163</v>
      </c>
      <c r="J210" s="20">
        <v>8</v>
      </c>
      <c r="K210" s="20">
        <v>587</v>
      </c>
      <c r="L210" s="20">
        <v>51</v>
      </c>
      <c r="M210" s="20">
        <v>898</v>
      </c>
      <c r="N210" s="20">
        <v>247</v>
      </c>
      <c r="O210" s="20">
        <v>0</v>
      </c>
      <c r="P210" s="20">
        <v>86</v>
      </c>
      <c r="Q210" s="20">
        <v>1</v>
      </c>
      <c r="R210" s="20">
        <v>3</v>
      </c>
      <c r="S210" s="20">
        <v>6</v>
      </c>
      <c r="T210" s="20">
        <v>7</v>
      </c>
      <c r="U210" s="20">
        <v>2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>
        <v>0</v>
      </c>
      <c r="AC210" s="20" t="s">
        <v>32</v>
      </c>
      <c r="AK210" s="20">
        <v>1</v>
      </c>
      <c r="AL210" s="20">
        <v>3</v>
      </c>
      <c r="AM210" s="20">
        <v>6</v>
      </c>
      <c r="AN210" s="20">
        <v>7</v>
      </c>
      <c r="AO210" s="20">
        <v>2</v>
      </c>
    </row>
    <row r="211" spans="1:41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G211">
        <v>0</v>
      </c>
      <c r="H211">
        <v>0</v>
      </c>
      <c r="I211" s="35">
        <v>41787</v>
      </c>
      <c r="J211">
        <v>9</v>
      </c>
      <c r="K211">
        <v>56</v>
      </c>
      <c r="L211">
        <v>19</v>
      </c>
      <c r="M211">
        <v>29</v>
      </c>
      <c r="N211">
        <v>2</v>
      </c>
      <c r="O211">
        <v>14</v>
      </c>
      <c r="P211">
        <v>25</v>
      </c>
      <c r="Q211">
        <v>1</v>
      </c>
      <c r="R211">
        <v>3</v>
      </c>
      <c r="S211">
        <v>1</v>
      </c>
      <c r="T211">
        <v>3</v>
      </c>
      <c r="U211">
        <v>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 t="s">
        <v>38</v>
      </c>
      <c r="AK211">
        <v>1</v>
      </c>
      <c r="AL211">
        <v>3</v>
      </c>
      <c r="AM211">
        <v>1</v>
      </c>
      <c r="AN211">
        <v>3</v>
      </c>
      <c r="AO211">
        <v>8</v>
      </c>
    </row>
    <row r="212" spans="1:41" x14ac:dyDescent="0.25">
      <c r="A212" s="20">
        <v>4619</v>
      </c>
      <c r="B212" s="20">
        <v>1945</v>
      </c>
      <c r="C212" s="20" t="s">
        <v>3</v>
      </c>
      <c r="D212" s="20" t="s">
        <v>9</v>
      </c>
      <c r="E212" s="20">
        <v>113734</v>
      </c>
      <c r="F212" s="20"/>
      <c r="G212" s="20">
        <v>0</v>
      </c>
      <c r="H212" s="20">
        <v>0</v>
      </c>
      <c r="I212" s="49">
        <v>41787</v>
      </c>
      <c r="J212" s="20">
        <v>9</v>
      </c>
      <c r="K212" s="20">
        <v>6</v>
      </c>
      <c r="L212" s="20">
        <v>2</v>
      </c>
      <c r="M212" s="20">
        <v>3</v>
      </c>
      <c r="N212" s="20">
        <v>1</v>
      </c>
      <c r="O212" s="20">
        <v>262</v>
      </c>
      <c r="P212" s="20">
        <v>3</v>
      </c>
      <c r="Q212" s="20">
        <v>0</v>
      </c>
      <c r="R212" s="20">
        <v>27</v>
      </c>
      <c r="S212" s="20">
        <v>0</v>
      </c>
      <c r="T212" s="20">
        <v>0</v>
      </c>
      <c r="U212" s="20">
        <v>1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 t="s">
        <v>38</v>
      </c>
      <c r="AK212" s="20">
        <v>0</v>
      </c>
      <c r="AL212" s="20">
        <v>27</v>
      </c>
      <c r="AM212" s="20">
        <v>0</v>
      </c>
      <c r="AN212" s="20">
        <v>0</v>
      </c>
      <c r="AO212" s="20">
        <v>1</v>
      </c>
    </row>
    <row r="213" spans="1:41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G213">
        <v>1</v>
      </c>
      <c r="H213">
        <v>0</v>
      </c>
      <c r="I213" s="35">
        <v>41777</v>
      </c>
      <c r="J213">
        <v>9</v>
      </c>
      <c r="K213">
        <v>158</v>
      </c>
      <c r="L213">
        <v>11</v>
      </c>
      <c r="M213">
        <v>99</v>
      </c>
      <c r="N213">
        <v>15</v>
      </c>
      <c r="O213">
        <v>11</v>
      </c>
      <c r="P213">
        <v>17</v>
      </c>
      <c r="Q213">
        <v>2</v>
      </c>
      <c r="R213">
        <v>3</v>
      </c>
      <c r="S213">
        <v>2</v>
      </c>
      <c r="T213">
        <v>7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33</v>
      </c>
      <c r="AK213">
        <v>2</v>
      </c>
      <c r="AL213">
        <v>3</v>
      </c>
      <c r="AM213">
        <v>2</v>
      </c>
      <c r="AN213">
        <v>7</v>
      </c>
      <c r="AO213">
        <v>3</v>
      </c>
    </row>
    <row r="214" spans="1:41" x14ac:dyDescent="0.25">
      <c r="A214" s="20">
        <v>10084</v>
      </c>
      <c r="B214" s="20">
        <v>1972</v>
      </c>
      <c r="C214" s="20" t="s">
        <v>2</v>
      </c>
      <c r="D214" s="20" t="s">
        <v>14</v>
      </c>
      <c r="E214" s="20">
        <v>24434</v>
      </c>
      <c r="F214" s="20"/>
      <c r="G214" s="20">
        <v>2</v>
      </c>
      <c r="H214" s="20">
        <v>0</v>
      </c>
      <c r="I214" s="49">
        <v>41777</v>
      </c>
      <c r="J214" s="20">
        <v>9</v>
      </c>
      <c r="K214" s="20">
        <v>3</v>
      </c>
      <c r="L214" s="20">
        <v>2</v>
      </c>
      <c r="M214" s="20">
        <v>8</v>
      </c>
      <c r="N214" s="20">
        <v>20</v>
      </c>
      <c r="O214" s="20">
        <v>0</v>
      </c>
      <c r="P214" s="20">
        <v>17</v>
      </c>
      <c r="Q214" s="20">
        <v>2</v>
      </c>
      <c r="R214" s="20">
        <v>2</v>
      </c>
      <c r="S214" s="20">
        <v>1</v>
      </c>
      <c r="T214" s="20">
        <v>2</v>
      </c>
      <c r="U214" s="20">
        <v>7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>
        <v>0</v>
      </c>
      <c r="AC214" s="20" t="s">
        <v>36</v>
      </c>
      <c r="AK214" s="20">
        <v>2</v>
      </c>
      <c r="AL214" s="20">
        <v>2</v>
      </c>
      <c r="AM214" s="20">
        <v>1</v>
      </c>
      <c r="AN214" s="20">
        <v>2</v>
      </c>
      <c r="AO214" s="20">
        <v>7</v>
      </c>
    </row>
    <row r="215" spans="1:41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G215">
        <v>1</v>
      </c>
      <c r="H215">
        <v>0</v>
      </c>
      <c r="I215" s="35">
        <v>41728</v>
      </c>
      <c r="J215">
        <v>9</v>
      </c>
      <c r="K215">
        <v>45</v>
      </c>
      <c r="L215">
        <v>3</v>
      </c>
      <c r="M215">
        <v>9</v>
      </c>
      <c r="N215">
        <v>4</v>
      </c>
      <c r="O215">
        <v>4</v>
      </c>
      <c r="P215">
        <v>7</v>
      </c>
      <c r="Q215">
        <v>1</v>
      </c>
      <c r="R215">
        <v>1</v>
      </c>
      <c r="S215">
        <v>2</v>
      </c>
      <c r="T215">
        <v>2</v>
      </c>
      <c r="U215">
        <v>6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 t="s">
        <v>38</v>
      </c>
      <c r="AK215">
        <v>1</v>
      </c>
      <c r="AL215">
        <v>1</v>
      </c>
      <c r="AM215">
        <v>2</v>
      </c>
      <c r="AN215">
        <v>2</v>
      </c>
      <c r="AO215">
        <v>6</v>
      </c>
    </row>
    <row r="216" spans="1:41" x14ac:dyDescent="0.25">
      <c r="A216" s="20">
        <v>1463</v>
      </c>
      <c r="B216" s="20">
        <v>1958</v>
      </c>
      <c r="C216" s="20" t="s">
        <v>2</v>
      </c>
      <c r="D216" s="20" t="s">
        <v>9</v>
      </c>
      <c r="E216" s="20">
        <v>45160</v>
      </c>
      <c r="F216" s="20"/>
      <c r="G216" s="20">
        <v>1</v>
      </c>
      <c r="H216" s="20">
        <v>1</v>
      </c>
      <c r="I216" s="49">
        <v>41727</v>
      </c>
      <c r="J216" s="20">
        <v>9</v>
      </c>
      <c r="K216" s="20">
        <v>8</v>
      </c>
      <c r="L216" s="20">
        <v>2</v>
      </c>
      <c r="M216" s="20">
        <v>5</v>
      </c>
      <c r="N216" s="20">
        <v>3</v>
      </c>
      <c r="O216" s="20">
        <v>0</v>
      </c>
      <c r="P216" s="20">
        <v>3</v>
      </c>
      <c r="Q216" s="20">
        <v>1</v>
      </c>
      <c r="R216" s="20">
        <v>1</v>
      </c>
      <c r="S216" s="20">
        <v>0</v>
      </c>
      <c r="T216" s="20">
        <v>2</v>
      </c>
      <c r="U216" s="20">
        <v>7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 t="s">
        <v>34</v>
      </c>
      <c r="AK216" s="20">
        <v>1</v>
      </c>
      <c r="AL216" s="20">
        <v>1</v>
      </c>
      <c r="AM216" s="20">
        <v>0</v>
      </c>
      <c r="AN216" s="20">
        <v>2</v>
      </c>
      <c r="AO216" s="20">
        <v>7</v>
      </c>
    </row>
    <row r="217" spans="1:41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G217">
        <v>1</v>
      </c>
      <c r="H217">
        <v>0</v>
      </c>
      <c r="I217" s="35">
        <v>41669</v>
      </c>
      <c r="J217">
        <v>9</v>
      </c>
      <c r="K217">
        <v>12</v>
      </c>
      <c r="L217">
        <v>6</v>
      </c>
      <c r="M217">
        <v>2</v>
      </c>
      <c r="N217">
        <v>11</v>
      </c>
      <c r="O217">
        <v>2</v>
      </c>
      <c r="P217">
        <v>16</v>
      </c>
      <c r="Q217">
        <v>1</v>
      </c>
      <c r="R217">
        <v>1</v>
      </c>
      <c r="S217">
        <v>0</v>
      </c>
      <c r="T217">
        <v>3</v>
      </c>
      <c r="U217">
        <v>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38</v>
      </c>
      <c r="AK217">
        <v>1</v>
      </c>
      <c r="AL217">
        <v>1</v>
      </c>
      <c r="AM217">
        <v>0</v>
      </c>
      <c r="AN217">
        <v>3</v>
      </c>
      <c r="AO217">
        <v>4</v>
      </c>
    </row>
    <row r="218" spans="1:41" x14ac:dyDescent="0.25">
      <c r="A218" s="20">
        <v>8233</v>
      </c>
      <c r="B218" s="20">
        <v>1950</v>
      </c>
      <c r="C218" s="20" t="s">
        <v>4</v>
      </c>
      <c r="D218" s="20" t="s">
        <v>16</v>
      </c>
      <c r="E218" s="20">
        <v>64866</v>
      </c>
      <c r="F218" s="20"/>
      <c r="G218" s="20">
        <v>0</v>
      </c>
      <c r="H218" s="20">
        <v>1</v>
      </c>
      <c r="I218" s="49">
        <v>41665</v>
      </c>
      <c r="J218" s="20">
        <v>9</v>
      </c>
      <c r="K218" s="20">
        <v>508</v>
      </c>
      <c r="L218" s="20">
        <v>5</v>
      </c>
      <c r="M218" s="20">
        <v>21</v>
      </c>
      <c r="N218" s="20">
        <v>7</v>
      </c>
      <c r="O218" s="20">
        <v>5</v>
      </c>
      <c r="P218" s="20">
        <v>10</v>
      </c>
      <c r="Q218" s="20">
        <v>4</v>
      </c>
      <c r="R218" s="20">
        <v>7</v>
      </c>
      <c r="S218" s="20">
        <v>3</v>
      </c>
      <c r="T218" s="20">
        <v>7</v>
      </c>
      <c r="U218" s="20">
        <v>5</v>
      </c>
      <c r="V218" s="20">
        <v>0</v>
      </c>
      <c r="W218" s="20">
        <v>1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 t="s">
        <v>37</v>
      </c>
      <c r="AK218" s="20">
        <v>4</v>
      </c>
      <c r="AL218" s="20">
        <v>7</v>
      </c>
      <c r="AM218" s="20">
        <v>3</v>
      </c>
      <c r="AN218" s="20">
        <v>7</v>
      </c>
      <c r="AO218" s="20">
        <v>5</v>
      </c>
    </row>
    <row r="219" spans="1:41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G219">
        <v>0</v>
      </c>
      <c r="H219">
        <v>1</v>
      </c>
      <c r="I219" s="35">
        <v>41661</v>
      </c>
      <c r="J219">
        <v>9</v>
      </c>
      <c r="K219">
        <v>11</v>
      </c>
      <c r="L219">
        <v>2</v>
      </c>
      <c r="M219">
        <v>7</v>
      </c>
      <c r="N219">
        <v>4</v>
      </c>
      <c r="O219">
        <v>2</v>
      </c>
      <c r="P219">
        <v>2</v>
      </c>
      <c r="Q219">
        <v>1</v>
      </c>
      <c r="R219">
        <v>1</v>
      </c>
      <c r="S219">
        <v>0</v>
      </c>
      <c r="T219">
        <v>3</v>
      </c>
      <c r="U219">
        <v>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37</v>
      </c>
      <c r="AK219">
        <v>1</v>
      </c>
      <c r="AL219">
        <v>1</v>
      </c>
      <c r="AM219">
        <v>0</v>
      </c>
      <c r="AN219">
        <v>3</v>
      </c>
      <c r="AO219">
        <v>3</v>
      </c>
    </row>
    <row r="220" spans="1:41" x14ac:dyDescent="0.25">
      <c r="A220" s="20">
        <v>10855</v>
      </c>
      <c r="B220" s="20">
        <v>1968</v>
      </c>
      <c r="C220" s="20" t="s">
        <v>4</v>
      </c>
      <c r="D220" s="20" t="s">
        <v>9</v>
      </c>
      <c r="E220" s="20">
        <v>50014</v>
      </c>
      <c r="F220" s="20"/>
      <c r="G220" s="20">
        <v>1</v>
      </c>
      <c r="H220" s="20">
        <v>0</v>
      </c>
      <c r="I220" s="49">
        <v>41661</v>
      </c>
      <c r="J220" s="20">
        <v>9</v>
      </c>
      <c r="K220" s="20">
        <v>234</v>
      </c>
      <c r="L220" s="20">
        <v>14</v>
      </c>
      <c r="M220" s="20">
        <v>77</v>
      </c>
      <c r="N220" s="20">
        <v>19</v>
      </c>
      <c r="O220" s="20">
        <v>10</v>
      </c>
      <c r="P220" s="20">
        <v>42</v>
      </c>
      <c r="Q220" s="20">
        <v>2</v>
      </c>
      <c r="R220" s="20">
        <v>4</v>
      </c>
      <c r="S220" s="20">
        <v>1</v>
      </c>
      <c r="T220" s="20">
        <v>8</v>
      </c>
      <c r="U220" s="20">
        <v>5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 t="s">
        <v>38</v>
      </c>
      <c r="AK220" s="20">
        <v>2</v>
      </c>
      <c r="AL220" s="20">
        <v>4</v>
      </c>
      <c r="AM220" s="20">
        <v>1</v>
      </c>
      <c r="AN220" s="20">
        <v>8</v>
      </c>
      <c r="AO220" s="20">
        <v>5</v>
      </c>
    </row>
    <row r="221" spans="1:41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G221">
        <v>0</v>
      </c>
      <c r="H221">
        <v>0</v>
      </c>
      <c r="I221" s="35">
        <v>41654</v>
      </c>
      <c r="J221">
        <v>9</v>
      </c>
      <c r="K221">
        <v>992</v>
      </c>
      <c r="L221">
        <v>24</v>
      </c>
      <c r="M221">
        <v>694</v>
      </c>
      <c r="N221">
        <v>51</v>
      </c>
      <c r="O221">
        <v>19</v>
      </c>
      <c r="P221">
        <v>119</v>
      </c>
      <c r="Q221">
        <v>0</v>
      </c>
      <c r="R221">
        <v>5</v>
      </c>
      <c r="S221">
        <v>10</v>
      </c>
      <c r="T221">
        <v>5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34</v>
      </c>
      <c r="AK221">
        <v>0</v>
      </c>
      <c r="AL221">
        <v>5</v>
      </c>
      <c r="AM221">
        <v>10</v>
      </c>
      <c r="AN221">
        <v>5</v>
      </c>
      <c r="AO221">
        <v>1</v>
      </c>
    </row>
    <row r="222" spans="1:41" x14ac:dyDescent="0.25">
      <c r="A222" s="20">
        <v>3376</v>
      </c>
      <c r="B222" s="20">
        <v>1970</v>
      </c>
      <c r="C222" s="20" t="s">
        <v>4</v>
      </c>
      <c r="D222" s="20" t="s">
        <v>10</v>
      </c>
      <c r="E222" s="20">
        <v>55282</v>
      </c>
      <c r="F222" s="20"/>
      <c r="G222" s="20">
        <v>1</v>
      </c>
      <c r="H222" s="20">
        <v>0</v>
      </c>
      <c r="I222" s="49">
        <v>41621</v>
      </c>
      <c r="J222" s="20">
        <v>9</v>
      </c>
      <c r="K222" s="20">
        <v>125</v>
      </c>
      <c r="L222" s="20">
        <v>6</v>
      </c>
      <c r="M222" s="20">
        <v>73</v>
      </c>
      <c r="N222" s="20">
        <v>8</v>
      </c>
      <c r="O222" s="20">
        <v>4</v>
      </c>
      <c r="P222" s="20">
        <v>19</v>
      </c>
      <c r="Q222" s="20">
        <v>1</v>
      </c>
      <c r="R222" s="20">
        <v>3</v>
      </c>
      <c r="S222" s="20">
        <v>1</v>
      </c>
      <c r="T222" s="20">
        <v>6</v>
      </c>
      <c r="U222" s="20">
        <v>4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20" t="s">
        <v>38</v>
      </c>
      <c r="AK222" s="20">
        <v>1</v>
      </c>
      <c r="AL222" s="20">
        <v>3</v>
      </c>
      <c r="AM222" s="20">
        <v>1</v>
      </c>
      <c r="AN222" s="20">
        <v>6</v>
      </c>
      <c r="AO222" s="20">
        <v>4</v>
      </c>
    </row>
    <row r="223" spans="1:41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G223">
        <v>0</v>
      </c>
      <c r="H223">
        <v>1</v>
      </c>
      <c r="I223" s="35">
        <v>41583</v>
      </c>
      <c r="J223">
        <v>9</v>
      </c>
      <c r="K223">
        <v>174</v>
      </c>
      <c r="L223">
        <v>18</v>
      </c>
      <c r="M223">
        <v>81</v>
      </c>
      <c r="N223">
        <v>28</v>
      </c>
      <c r="O223">
        <v>6</v>
      </c>
      <c r="P223">
        <v>24</v>
      </c>
      <c r="Q223">
        <v>3</v>
      </c>
      <c r="R223">
        <v>3</v>
      </c>
      <c r="S223">
        <v>2</v>
      </c>
      <c r="T223">
        <v>7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38</v>
      </c>
      <c r="AK223">
        <v>3</v>
      </c>
      <c r="AL223">
        <v>3</v>
      </c>
      <c r="AM223">
        <v>2</v>
      </c>
      <c r="AN223">
        <v>7</v>
      </c>
      <c r="AO223">
        <v>3</v>
      </c>
    </row>
    <row r="224" spans="1:41" x14ac:dyDescent="0.25">
      <c r="A224" s="20">
        <v>5547</v>
      </c>
      <c r="B224" s="20">
        <v>1982</v>
      </c>
      <c r="C224" s="20" t="s">
        <v>3</v>
      </c>
      <c r="D224" s="20" t="s">
        <v>14</v>
      </c>
      <c r="E224" s="20">
        <v>84169</v>
      </c>
      <c r="F224" s="20"/>
      <c r="G224" s="20">
        <v>0</v>
      </c>
      <c r="H224" s="20">
        <v>0</v>
      </c>
      <c r="I224" s="49">
        <v>41493</v>
      </c>
      <c r="J224" s="20">
        <v>9</v>
      </c>
      <c r="K224" s="20">
        <v>1478</v>
      </c>
      <c r="L224" s="20">
        <v>19</v>
      </c>
      <c r="M224" s="20">
        <v>403</v>
      </c>
      <c r="N224" s="20">
        <v>0</v>
      </c>
      <c r="O224" s="20">
        <v>19</v>
      </c>
      <c r="P224" s="20">
        <v>0</v>
      </c>
      <c r="Q224" s="20">
        <v>1</v>
      </c>
      <c r="R224" s="20">
        <v>7</v>
      </c>
      <c r="S224" s="20">
        <v>6</v>
      </c>
      <c r="T224" s="20">
        <v>6</v>
      </c>
      <c r="U224" s="20">
        <v>3</v>
      </c>
      <c r="V224" s="20">
        <v>0</v>
      </c>
      <c r="W224" s="20">
        <v>1</v>
      </c>
      <c r="X224" s="20">
        <v>1</v>
      </c>
      <c r="Y224" s="20">
        <v>0</v>
      </c>
      <c r="Z224" s="20">
        <v>0</v>
      </c>
      <c r="AA224" s="20">
        <v>1</v>
      </c>
      <c r="AB224" s="20">
        <v>0</v>
      </c>
      <c r="AC224" s="20" t="s">
        <v>38</v>
      </c>
      <c r="AK224" s="20">
        <v>1</v>
      </c>
      <c r="AL224" s="20">
        <v>7</v>
      </c>
      <c r="AM224" s="20">
        <v>6</v>
      </c>
      <c r="AN224" s="20">
        <v>6</v>
      </c>
      <c r="AO224" s="20">
        <v>3</v>
      </c>
    </row>
    <row r="225" spans="1:41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G225">
        <v>0</v>
      </c>
      <c r="H225">
        <v>0</v>
      </c>
      <c r="I225" s="35">
        <v>41493</v>
      </c>
      <c r="J225">
        <v>9</v>
      </c>
      <c r="K225">
        <v>1478</v>
      </c>
      <c r="L225">
        <v>19</v>
      </c>
      <c r="M225">
        <v>403</v>
      </c>
      <c r="N225">
        <v>0</v>
      </c>
      <c r="O225">
        <v>19</v>
      </c>
      <c r="P225">
        <v>0</v>
      </c>
      <c r="Q225">
        <v>1</v>
      </c>
      <c r="R225">
        <v>7</v>
      </c>
      <c r="S225">
        <v>6</v>
      </c>
      <c r="T225">
        <v>6</v>
      </c>
      <c r="U225">
        <v>3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1</v>
      </c>
      <c r="AB225">
        <v>0</v>
      </c>
      <c r="AC225" t="s">
        <v>33</v>
      </c>
      <c r="AK225">
        <v>1</v>
      </c>
      <c r="AL225">
        <v>7</v>
      </c>
      <c r="AM225">
        <v>6</v>
      </c>
      <c r="AN225">
        <v>6</v>
      </c>
      <c r="AO225">
        <v>3</v>
      </c>
    </row>
    <row r="226" spans="1:41" x14ac:dyDescent="0.25">
      <c r="A226" s="20">
        <v>3524</v>
      </c>
      <c r="B226" s="20">
        <v>1971</v>
      </c>
      <c r="C226" s="20" t="s">
        <v>4</v>
      </c>
      <c r="D226" s="20" t="s">
        <v>9</v>
      </c>
      <c r="E226" s="20">
        <v>39763</v>
      </c>
      <c r="F226" s="20"/>
      <c r="G226" s="20">
        <v>1</v>
      </c>
      <c r="H226" s="20">
        <v>0</v>
      </c>
      <c r="I226" s="49">
        <v>41490</v>
      </c>
      <c r="J226" s="20">
        <v>9</v>
      </c>
      <c r="K226" s="20">
        <v>80</v>
      </c>
      <c r="L226" s="20">
        <v>1</v>
      </c>
      <c r="M226" s="20">
        <v>60</v>
      </c>
      <c r="N226" s="20">
        <v>4</v>
      </c>
      <c r="O226" s="20">
        <v>6</v>
      </c>
      <c r="P226" s="20">
        <v>16</v>
      </c>
      <c r="Q226" s="20">
        <v>2</v>
      </c>
      <c r="R226" s="20">
        <v>5</v>
      </c>
      <c r="S226" s="20">
        <v>1</v>
      </c>
      <c r="T226" s="20">
        <v>2</v>
      </c>
      <c r="U226" s="20">
        <v>9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1</v>
      </c>
      <c r="AB226" s="20">
        <v>0</v>
      </c>
      <c r="AC226" s="20" t="s">
        <v>38</v>
      </c>
      <c r="AK226" s="20">
        <v>2</v>
      </c>
      <c r="AL226" s="20">
        <v>5</v>
      </c>
      <c r="AM226" s="20">
        <v>1</v>
      </c>
      <c r="AN226" s="20">
        <v>2</v>
      </c>
      <c r="AO226" s="20">
        <v>9</v>
      </c>
    </row>
    <row r="227" spans="1:41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G227">
        <v>0</v>
      </c>
      <c r="H227">
        <v>0</v>
      </c>
      <c r="I227" s="35">
        <v>41395</v>
      </c>
      <c r="J227">
        <v>9</v>
      </c>
      <c r="K227">
        <v>1001</v>
      </c>
      <c r="L227">
        <v>12</v>
      </c>
      <c r="M227">
        <v>240</v>
      </c>
      <c r="N227">
        <v>16</v>
      </c>
      <c r="O227">
        <v>12</v>
      </c>
      <c r="P227">
        <v>12</v>
      </c>
      <c r="Q227">
        <v>1</v>
      </c>
      <c r="R227">
        <v>5</v>
      </c>
      <c r="S227">
        <v>4</v>
      </c>
      <c r="T227">
        <v>10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37</v>
      </c>
      <c r="AK227">
        <v>1</v>
      </c>
      <c r="AL227">
        <v>5</v>
      </c>
      <c r="AM227">
        <v>4</v>
      </c>
      <c r="AN227">
        <v>10</v>
      </c>
      <c r="AO227">
        <v>2</v>
      </c>
    </row>
    <row r="228" spans="1:41" x14ac:dyDescent="0.25">
      <c r="A228" s="20">
        <v>8897</v>
      </c>
      <c r="B228" s="20">
        <v>1965</v>
      </c>
      <c r="C228" s="20" t="s">
        <v>2</v>
      </c>
      <c r="D228" s="20" t="s">
        <v>9</v>
      </c>
      <c r="E228" s="20">
        <v>42720</v>
      </c>
      <c r="F228" s="20"/>
      <c r="G228" s="20">
        <v>1</v>
      </c>
      <c r="H228" s="20">
        <v>1</v>
      </c>
      <c r="I228" s="49">
        <v>41388</v>
      </c>
      <c r="J228" s="20">
        <v>9</v>
      </c>
      <c r="K228" s="20">
        <v>392</v>
      </c>
      <c r="L228" s="20">
        <v>5</v>
      </c>
      <c r="M228" s="20">
        <v>91</v>
      </c>
      <c r="N228" s="20">
        <v>28</v>
      </c>
      <c r="O228" s="20">
        <v>26</v>
      </c>
      <c r="P228" s="20">
        <v>112</v>
      </c>
      <c r="Q228" s="20">
        <v>8</v>
      </c>
      <c r="R228" s="20">
        <v>7</v>
      </c>
      <c r="S228" s="20">
        <v>3</v>
      </c>
      <c r="T228" s="20">
        <v>7</v>
      </c>
      <c r="U228" s="20">
        <v>8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1</v>
      </c>
      <c r="AB228" s="20">
        <v>0</v>
      </c>
      <c r="AC228" s="20" t="s">
        <v>32</v>
      </c>
      <c r="AK228" s="20">
        <v>8</v>
      </c>
      <c r="AL228" s="20">
        <v>7</v>
      </c>
      <c r="AM228" s="20">
        <v>3</v>
      </c>
      <c r="AN228" s="20">
        <v>7</v>
      </c>
      <c r="AO228" s="20">
        <v>8</v>
      </c>
    </row>
    <row r="229" spans="1:41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G229">
        <v>0</v>
      </c>
      <c r="H229">
        <v>0</v>
      </c>
      <c r="I229" s="35">
        <v>41367</v>
      </c>
      <c r="J229">
        <v>9</v>
      </c>
      <c r="K229">
        <v>388</v>
      </c>
      <c r="L229">
        <v>14</v>
      </c>
      <c r="M229">
        <v>218</v>
      </c>
      <c r="N229">
        <v>91</v>
      </c>
      <c r="O229">
        <v>14</v>
      </c>
      <c r="P229">
        <v>21</v>
      </c>
      <c r="Q229">
        <v>1</v>
      </c>
      <c r="R229">
        <v>4</v>
      </c>
      <c r="S229">
        <v>3</v>
      </c>
      <c r="T229">
        <v>13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t="s">
        <v>38</v>
      </c>
      <c r="AK229">
        <v>1</v>
      </c>
      <c r="AL229">
        <v>4</v>
      </c>
      <c r="AM229">
        <v>3</v>
      </c>
      <c r="AN229">
        <v>13</v>
      </c>
      <c r="AO229">
        <v>2</v>
      </c>
    </row>
    <row r="230" spans="1:41" x14ac:dyDescent="0.25">
      <c r="A230" s="20">
        <v>11025</v>
      </c>
      <c r="B230" s="20">
        <v>1961</v>
      </c>
      <c r="C230" s="20" t="s">
        <v>2</v>
      </c>
      <c r="D230" s="20" t="s">
        <v>14</v>
      </c>
      <c r="E230" s="20">
        <v>36443</v>
      </c>
      <c r="F230" s="20"/>
      <c r="G230" s="20">
        <v>1</v>
      </c>
      <c r="H230" s="20">
        <v>1</v>
      </c>
      <c r="I230" s="49">
        <v>41308</v>
      </c>
      <c r="J230" s="20">
        <v>9</v>
      </c>
      <c r="K230" s="20">
        <v>65</v>
      </c>
      <c r="L230" s="20">
        <v>0</v>
      </c>
      <c r="M230" s="20">
        <v>46</v>
      </c>
      <c r="N230" s="20">
        <v>4</v>
      </c>
      <c r="O230" s="20">
        <v>3</v>
      </c>
      <c r="P230" s="20">
        <v>20</v>
      </c>
      <c r="Q230" s="20">
        <v>4</v>
      </c>
      <c r="R230" s="20">
        <v>3</v>
      </c>
      <c r="S230" s="20">
        <v>1</v>
      </c>
      <c r="T230" s="20">
        <v>3</v>
      </c>
      <c r="U230" s="20">
        <v>8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 t="s">
        <v>38</v>
      </c>
      <c r="AK230" s="20">
        <v>4</v>
      </c>
      <c r="AL230" s="20">
        <v>3</v>
      </c>
      <c r="AM230" s="20">
        <v>1</v>
      </c>
      <c r="AN230" s="20">
        <v>3</v>
      </c>
      <c r="AO230" s="20">
        <v>8</v>
      </c>
    </row>
    <row r="231" spans="1:41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G231">
        <v>1</v>
      </c>
      <c r="H231">
        <v>1</v>
      </c>
      <c r="I231" s="35">
        <v>41308</v>
      </c>
      <c r="J231">
        <v>9</v>
      </c>
      <c r="K231">
        <v>177</v>
      </c>
      <c r="L231">
        <v>2</v>
      </c>
      <c r="M231">
        <v>71</v>
      </c>
      <c r="N231">
        <v>3</v>
      </c>
      <c r="O231">
        <v>2</v>
      </c>
      <c r="P231">
        <v>20</v>
      </c>
      <c r="Q231">
        <v>6</v>
      </c>
      <c r="R231">
        <v>5</v>
      </c>
      <c r="S231">
        <v>2</v>
      </c>
      <c r="T231">
        <v>4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 t="s">
        <v>33</v>
      </c>
      <c r="AK231">
        <v>6</v>
      </c>
      <c r="AL231">
        <v>5</v>
      </c>
      <c r="AM231">
        <v>2</v>
      </c>
      <c r="AN231">
        <v>4</v>
      </c>
      <c r="AO231">
        <v>8</v>
      </c>
    </row>
    <row r="232" spans="1:41" x14ac:dyDescent="0.25">
      <c r="A232" s="20">
        <v>1618</v>
      </c>
      <c r="B232" s="20">
        <v>1965</v>
      </c>
      <c r="C232" s="20" t="s">
        <v>2</v>
      </c>
      <c r="D232" s="20" t="s">
        <v>13</v>
      </c>
      <c r="E232" s="20">
        <v>56046</v>
      </c>
      <c r="F232" s="20"/>
      <c r="G232" s="20">
        <v>0</v>
      </c>
      <c r="H232" s="20">
        <v>0</v>
      </c>
      <c r="I232" s="49">
        <v>41276</v>
      </c>
      <c r="J232" s="20">
        <v>9</v>
      </c>
      <c r="K232" s="20">
        <v>577</v>
      </c>
      <c r="L232" s="20">
        <v>0</v>
      </c>
      <c r="M232" s="20">
        <v>64</v>
      </c>
      <c r="N232" s="20">
        <v>0</v>
      </c>
      <c r="O232" s="20">
        <v>0</v>
      </c>
      <c r="P232" s="20">
        <v>51</v>
      </c>
      <c r="Q232" s="20">
        <v>2</v>
      </c>
      <c r="R232" s="20">
        <v>10</v>
      </c>
      <c r="S232" s="20">
        <v>1</v>
      </c>
      <c r="T232" s="20">
        <v>8</v>
      </c>
      <c r="U232" s="20">
        <v>8</v>
      </c>
      <c r="V232" s="20">
        <v>1</v>
      </c>
      <c r="W232" s="20">
        <v>0</v>
      </c>
      <c r="X232" s="20">
        <v>0</v>
      </c>
      <c r="Y232" s="20">
        <v>0</v>
      </c>
      <c r="Z232" s="20">
        <v>0</v>
      </c>
      <c r="AA232" s="20">
        <v>1</v>
      </c>
      <c r="AB232" s="20">
        <v>0</v>
      </c>
      <c r="AC232" s="20" t="s">
        <v>32</v>
      </c>
      <c r="AK232" s="20">
        <v>2</v>
      </c>
      <c r="AL232" s="20">
        <v>10</v>
      </c>
      <c r="AM232" s="20">
        <v>1</v>
      </c>
      <c r="AN232" s="20">
        <v>8</v>
      </c>
      <c r="AO232" s="20">
        <v>8</v>
      </c>
    </row>
    <row r="233" spans="1:41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G233">
        <v>0</v>
      </c>
      <c r="H233">
        <v>1</v>
      </c>
      <c r="I233" s="35">
        <v>41229</v>
      </c>
      <c r="J233">
        <v>9</v>
      </c>
      <c r="K233">
        <v>460</v>
      </c>
      <c r="L233">
        <v>35</v>
      </c>
      <c r="M233">
        <v>422</v>
      </c>
      <c r="N233">
        <v>33</v>
      </c>
      <c r="O233">
        <v>12</v>
      </c>
      <c r="P233">
        <v>153</v>
      </c>
      <c r="Q233">
        <v>2</v>
      </c>
      <c r="R233">
        <v>6</v>
      </c>
      <c r="S233">
        <v>6</v>
      </c>
      <c r="T233">
        <v>7</v>
      </c>
      <c r="U233">
        <v>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37</v>
      </c>
      <c r="AK233">
        <v>2</v>
      </c>
      <c r="AL233">
        <v>6</v>
      </c>
      <c r="AM233">
        <v>6</v>
      </c>
      <c r="AN233">
        <v>7</v>
      </c>
      <c r="AO233">
        <v>4</v>
      </c>
    </row>
    <row r="234" spans="1:41" x14ac:dyDescent="0.25">
      <c r="A234" s="20">
        <v>3277</v>
      </c>
      <c r="B234" s="20">
        <v>1955</v>
      </c>
      <c r="C234" s="20" t="s">
        <v>2</v>
      </c>
      <c r="D234" s="20" t="s">
        <v>10</v>
      </c>
      <c r="E234" s="20">
        <v>49431</v>
      </c>
      <c r="F234" s="20"/>
      <c r="G234" s="20">
        <v>0</v>
      </c>
      <c r="H234" s="20">
        <v>1</v>
      </c>
      <c r="I234" s="49">
        <v>41124</v>
      </c>
      <c r="J234" s="20">
        <v>9</v>
      </c>
      <c r="K234" s="20">
        <v>219</v>
      </c>
      <c r="L234" s="20">
        <v>3</v>
      </c>
      <c r="M234" s="20">
        <v>100</v>
      </c>
      <c r="N234" s="20">
        <v>26</v>
      </c>
      <c r="O234" s="20">
        <v>0</v>
      </c>
      <c r="P234" s="20">
        <v>17</v>
      </c>
      <c r="Q234" s="20">
        <v>2</v>
      </c>
      <c r="R234" s="20">
        <v>7</v>
      </c>
      <c r="S234" s="20">
        <v>1</v>
      </c>
      <c r="T234" s="20">
        <v>5</v>
      </c>
      <c r="U234" s="20">
        <v>8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 t="s">
        <v>38</v>
      </c>
      <c r="AK234" s="20">
        <v>2</v>
      </c>
      <c r="AL234" s="20">
        <v>7</v>
      </c>
      <c r="AM234" s="20">
        <v>1</v>
      </c>
      <c r="AN234" s="20">
        <v>5</v>
      </c>
      <c r="AO234" s="20">
        <v>8</v>
      </c>
    </row>
    <row r="235" spans="1:41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G235">
        <v>1</v>
      </c>
      <c r="H235">
        <v>1</v>
      </c>
      <c r="I235" s="35">
        <v>41805</v>
      </c>
      <c r="J235">
        <v>10</v>
      </c>
      <c r="K235">
        <v>5</v>
      </c>
      <c r="L235">
        <v>0</v>
      </c>
      <c r="M235">
        <v>3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2</v>
      </c>
      <c r="U235">
        <v>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38</v>
      </c>
      <c r="AK235">
        <v>1</v>
      </c>
      <c r="AL235">
        <v>1</v>
      </c>
      <c r="AM235">
        <v>0</v>
      </c>
      <c r="AN235">
        <v>2</v>
      </c>
      <c r="AO235">
        <v>7</v>
      </c>
    </row>
    <row r="236" spans="1:41" x14ac:dyDescent="0.25">
      <c r="A236" s="20">
        <v>2634</v>
      </c>
      <c r="B236" s="20">
        <v>1979</v>
      </c>
      <c r="C236" s="20" t="s">
        <v>4</v>
      </c>
      <c r="D236" s="20" t="s">
        <v>9</v>
      </c>
      <c r="E236" s="20">
        <v>16653</v>
      </c>
      <c r="F236" s="20"/>
      <c r="G236" s="20">
        <v>1</v>
      </c>
      <c r="H236" s="20">
        <v>0</v>
      </c>
      <c r="I236" s="49">
        <v>41747</v>
      </c>
      <c r="J236" s="20">
        <v>10</v>
      </c>
      <c r="K236" s="20">
        <v>5</v>
      </c>
      <c r="L236" s="20">
        <v>7</v>
      </c>
      <c r="M236" s="20">
        <v>31</v>
      </c>
      <c r="N236" s="20">
        <v>15</v>
      </c>
      <c r="O236" s="20">
        <v>4</v>
      </c>
      <c r="P236" s="20">
        <v>7</v>
      </c>
      <c r="Q236" s="20">
        <v>3</v>
      </c>
      <c r="R236" s="20">
        <v>2</v>
      </c>
      <c r="S236" s="20">
        <v>1</v>
      </c>
      <c r="T236" s="20">
        <v>3</v>
      </c>
      <c r="U236" s="20">
        <v>6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1</v>
      </c>
      <c r="AB236" s="20">
        <v>0</v>
      </c>
      <c r="AC236" s="20" t="s">
        <v>38</v>
      </c>
      <c r="AK236" s="20">
        <v>3</v>
      </c>
      <c r="AL236" s="20">
        <v>2</v>
      </c>
      <c r="AM236" s="20">
        <v>1</v>
      </c>
      <c r="AN236" s="20">
        <v>3</v>
      </c>
      <c r="AO236" s="20">
        <v>6</v>
      </c>
    </row>
    <row r="237" spans="1:41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G237">
        <v>1</v>
      </c>
      <c r="H237">
        <v>1</v>
      </c>
      <c r="I237" s="35">
        <v>41747</v>
      </c>
      <c r="J237">
        <v>10</v>
      </c>
      <c r="K237">
        <v>31</v>
      </c>
      <c r="L237">
        <v>1</v>
      </c>
      <c r="M237">
        <v>13</v>
      </c>
      <c r="N237">
        <v>7</v>
      </c>
      <c r="O237">
        <v>2</v>
      </c>
      <c r="P237">
        <v>9</v>
      </c>
      <c r="Q237">
        <v>4</v>
      </c>
      <c r="R237">
        <v>2</v>
      </c>
      <c r="S237">
        <v>1</v>
      </c>
      <c r="T237">
        <v>4</v>
      </c>
      <c r="U237">
        <v>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38</v>
      </c>
      <c r="AK237">
        <v>4</v>
      </c>
      <c r="AL237">
        <v>2</v>
      </c>
      <c r="AM237">
        <v>1</v>
      </c>
      <c r="AN237">
        <v>4</v>
      </c>
      <c r="AO237">
        <v>4</v>
      </c>
    </row>
    <row r="238" spans="1:41" x14ac:dyDescent="0.25">
      <c r="A238" s="20">
        <v>8159</v>
      </c>
      <c r="B238" s="20">
        <v>1968</v>
      </c>
      <c r="C238" s="20" t="s">
        <v>2</v>
      </c>
      <c r="D238" s="20" t="s">
        <v>14</v>
      </c>
      <c r="E238" s="20">
        <v>51287</v>
      </c>
      <c r="F238" s="20"/>
      <c r="G238" s="20">
        <v>1</v>
      </c>
      <c r="H238" s="20">
        <v>1</v>
      </c>
      <c r="I238" s="49">
        <v>41730</v>
      </c>
      <c r="J238" s="20">
        <v>10</v>
      </c>
      <c r="K238" s="20">
        <v>117</v>
      </c>
      <c r="L238" s="20">
        <v>0</v>
      </c>
      <c r="M238" s="20">
        <v>22</v>
      </c>
      <c r="N238" s="20">
        <v>13</v>
      </c>
      <c r="O238" s="20">
        <v>0</v>
      </c>
      <c r="P238" s="20">
        <v>30</v>
      </c>
      <c r="Q238" s="20">
        <v>3</v>
      </c>
      <c r="R238" s="20">
        <v>4</v>
      </c>
      <c r="S238" s="20">
        <v>1</v>
      </c>
      <c r="T238" s="20">
        <v>3</v>
      </c>
      <c r="U238" s="20">
        <v>7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 t="s">
        <v>38</v>
      </c>
      <c r="AK238" s="20">
        <v>3</v>
      </c>
      <c r="AL238" s="20">
        <v>4</v>
      </c>
      <c r="AM238" s="20">
        <v>1</v>
      </c>
      <c r="AN238" s="20">
        <v>3</v>
      </c>
      <c r="AO238" s="20">
        <v>7</v>
      </c>
    </row>
    <row r="239" spans="1:41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G239">
        <v>1</v>
      </c>
      <c r="H239">
        <v>0</v>
      </c>
      <c r="I239" s="35">
        <v>41716</v>
      </c>
      <c r="J239">
        <v>10</v>
      </c>
      <c r="K239">
        <v>30</v>
      </c>
      <c r="L239">
        <v>5</v>
      </c>
      <c r="M239">
        <v>24</v>
      </c>
      <c r="N239">
        <v>6</v>
      </c>
      <c r="O239">
        <v>3</v>
      </c>
      <c r="P239">
        <v>8</v>
      </c>
      <c r="Q239">
        <v>2</v>
      </c>
      <c r="R239">
        <v>2</v>
      </c>
      <c r="S239">
        <v>0</v>
      </c>
      <c r="T239">
        <v>4</v>
      </c>
      <c r="U239">
        <v>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38</v>
      </c>
      <c r="AK239">
        <v>2</v>
      </c>
      <c r="AL239">
        <v>2</v>
      </c>
      <c r="AM239">
        <v>0</v>
      </c>
      <c r="AN239">
        <v>4</v>
      </c>
      <c r="AO239">
        <v>5</v>
      </c>
    </row>
    <row r="240" spans="1:41" x14ac:dyDescent="0.25">
      <c r="A240" s="20">
        <v>9597</v>
      </c>
      <c r="B240" s="20">
        <v>1969</v>
      </c>
      <c r="C240" s="20" t="s">
        <v>2</v>
      </c>
      <c r="D240" s="20" t="s">
        <v>14</v>
      </c>
      <c r="E240" s="20">
        <v>73448</v>
      </c>
      <c r="F240" s="20"/>
      <c r="G240" s="20">
        <v>0</v>
      </c>
      <c r="H240" s="20">
        <v>0</v>
      </c>
      <c r="I240" s="49">
        <v>41680</v>
      </c>
      <c r="J240" s="20">
        <v>10</v>
      </c>
      <c r="K240" s="20">
        <v>236</v>
      </c>
      <c r="L240" s="20">
        <v>106</v>
      </c>
      <c r="M240" s="20">
        <v>189</v>
      </c>
      <c r="N240" s="20">
        <v>23</v>
      </c>
      <c r="O240" s="20">
        <v>41</v>
      </c>
      <c r="P240" s="20">
        <v>130</v>
      </c>
      <c r="Q240" s="20">
        <v>1</v>
      </c>
      <c r="R240" s="20">
        <v>7</v>
      </c>
      <c r="S240" s="20">
        <v>2</v>
      </c>
      <c r="T240" s="20">
        <v>9</v>
      </c>
      <c r="U240" s="20">
        <v>4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20" t="s">
        <v>37</v>
      </c>
      <c r="AK240" s="20">
        <v>1</v>
      </c>
      <c r="AL240" s="20">
        <v>7</v>
      </c>
      <c r="AM240" s="20">
        <v>2</v>
      </c>
      <c r="AN240" s="20">
        <v>9</v>
      </c>
      <c r="AO240" s="20">
        <v>4</v>
      </c>
    </row>
    <row r="241" spans="1:41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G241">
        <v>1</v>
      </c>
      <c r="H241">
        <v>0</v>
      </c>
      <c r="I241" s="35">
        <v>41601</v>
      </c>
      <c r="J241">
        <v>10</v>
      </c>
      <c r="K241">
        <v>6</v>
      </c>
      <c r="L241">
        <v>4</v>
      </c>
      <c r="M241">
        <v>14</v>
      </c>
      <c r="N241">
        <v>8</v>
      </c>
      <c r="O241">
        <v>8</v>
      </c>
      <c r="P241">
        <v>22</v>
      </c>
      <c r="Q241">
        <v>2</v>
      </c>
      <c r="R241">
        <v>2</v>
      </c>
      <c r="S241">
        <v>1</v>
      </c>
      <c r="T241">
        <v>2</v>
      </c>
      <c r="U241">
        <v>8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31</v>
      </c>
      <c r="AK241">
        <v>2</v>
      </c>
      <c r="AL241">
        <v>2</v>
      </c>
      <c r="AM241">
        <v>1</v>
      </c>
      <c r="AN241">
        <v>2</v>
      </c>
      <c r="AO241">
        <v>8</v>
      </c>
    </row>
    <row r="242" spans="1:41" x14ac:dyDescent="0.25">
      <c r="A242" s="20">
        <v>10150</v>
      </c>
      <c r="B242" s="20">
        <v>1961</v>
      </c>
      <c r="C242" s="20" t="s">
        <v>2</v>
      </c>
      <c r="D242" s="20" t="s">
        <v>9</v>
      </c>
      <c r="E242" s="20">
        <v>86429</v>
      </c>
      <c r="F242" s="20"/>
      <c r="G242" s="20">
        <v>0</v>
      </c>
      <c r="H242" s="20">
        <v>0</v>
      </c>
      <c r="I242" s="49">
        <v>41599</v>
      </c>
      <c r="J242" s="20">
        <v>10</v>
      </c>
      <c r="K242" s="20">
        <v>464</v>
      </c>
      <c r="L242" s="20">
        <v>28</v>
      </c>
      <c r="M242" s="20">
        <v>873</v>
      </c>
      <c r="N242" s="20">
        <v>29</v>
      </c>
      <c r="O242" s="20">
        <v>18</v>
      </c>
      <c r="P242" s="20">
        <v>37</v>
      </c>
      <c r="Q242" s="20">
        <v>0</v>
      </c>
      <c r="R242" s="20">
        <v>7</v>
      </c>
      <c r="S242" s="20">
        <v>4</v>
      </c>
      <c r="T242" s="20">
        <v>7</v>
      </c>
      <c r="U242" s="20">
        <v>2</v>
      </c>
      <c r="V242" s="20">
        <v>0</v>
      </c>
      <c r="W242" s="20">
        <v>0</v>
      </c>
      <c r="X242" s="20">
        <v>0</v>
      </c>
      <c r="Y242" s="20">
        <v>1</v>
      </c>
      <c r="Z242" s="20">
        <v>0</v>
      </c>
      <c r="AA242" s="20">
        <v>1</v>
      </c>
      <c r="AB242" s="20">
        <v>0</v>
      </c>
      <c r="AC242" s="20" t="s">
        <v>33</v>
      </c>
      <c r="AK242" s="20">
        <v>0</v>
      </c>
      <c r="AL242" s="20">
        <v>7</v>
      </c>
      <c r="AM242" s="20">
        <v>4</v>
      </c>
      <c r="AN242" s="20">
        <v>7</v>
      </c>
      <c r="AO242" s="20">
        <v>2</v>
      </c>
    </row>
    <row r="243" spans="1:41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G243">
        <v>1</v>
      </c>
      <c r="H243">
        <v>0</v>
      </c>
      <c r="I243" s="35">
        <v>41563</v>
      </c>
      <c r="J243">
        <v>10</v>
      </c>
      <c r="K243">
        <v>16</v>
      </c>
      <c r="L243">
        <v>2</v>
      </c>
      <c r="M243">
        <v>18</v>
      </c>
      <c r="N243">
        <v>3</v>
      </c>
      <c r="O243">
        <v>0</v>
      </c>
      <c r="P243">
        <v>24</v>
      </c>
      <c r="Q243">
        <v>1</v>
      </c>
      <c r="R243">
        <v>1</v>
      </c>
      <c r="S243">
        <v>1</v>
      </c>
      <c r="T243">
        <v>2</v>
      </c>
      <c r="U243">
        <v>8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 t="s">
        <v>38</v>
      </c>
      <c r="AK243">
        <v>1</v>
      </c>
      <c r="AL243">
        <v>1</v>
      </c>
      <c r="AM243">
        <v>1</v>
      </c>
      <c r="AN243">
        <v>2</v>
      </c>
      <c r="AO243">
        <v>8</v>
      </c>
    </row>
    <row r="244" spans="1:41" x14ac:dyDescent="0.25">
      <c r="A244" s="20">
        <v>11003</v>
      </c>
      <c r="B244" s="20">
        <v>1980</v>
      </c>
      <c r="C244" s="20" t="s">
        <v>5</v>
      </c>
      <c r="D244" s="20" t="s">
        <v>13</v>
      </c>
      <c r="E244" s="20">
        <v>25130</v>
      </c>
      <c r="F244" s="20"/>
      <c r="G244" s="20">
        <v>1</v>
      </c>
      <c r="H244" s="20">
        <v>0</v>
      </c>
      <c r="I244" s="49">
        <v>41549</v>
      </c>
      <c r="J244" s="20">
        <v>10</v>
      </c>
      <c r="K244" s="20">
        <v>2</v>
      </c>
      <c r="L244" s="20">
        <v>5</v>
      </c>
      <c r="M244" s="20">
        <v>7</v>
      </c>
      <c r="N244" s="20">
        <v>0</v>
      </c>
      <c r="O244" s="20">
        <v>18</v>
      </c>
      <c r="P244" s="20">
        <v>18</v>
      </c>
      <c r="Q244" s="20">
        <v>2</v>
      </c>
      <c r="R244" s="20">
        <v>2</v>
      </c>
      <c r="S244" s="20">
        <v>0</v>
      </c>
      <c r="T244" s="20">
        <v>3</v>
      </c>
      <c r="U244" s="20">
        <v>7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>
        <v>0</v>
      </c>
      <c r="AC244" s="20" t="s">
        <v>37</v>
      </c>
      <c r="AK244" s="20">
        <v>2</v>
      </c>
      <c r="AL244" s="20">
        <v>2</v>
      </c>
      <c r="AM244" s="20">
        <v>0</v>
      </c>
      <c r="AN244" s="20">
        <v>3</v>
      </c>
      <c r="AO244" s="20">
        <v>7</v>
      </c>
    </row>
    <row r="245" spans="1:41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G245">
        <v>0</v>
      </c>
      <c r="H245">
        <v>1</v>
      </c>
      <c r="I245" s="35">
        <v>41547</v>
      </c>
      <c r="J245">
        <v>10</v>
      </c>
      <c r="K245">
        <v>120</v>
      </c>
      <c r="L245">
        <v>58</v>
      </c>
      <c r="M245">
        <v>73</v>
      </c>
      <c r="N245">
        <v>65</v>
      </c>
      <c r="O245">
        <v>89</v>
      </c>
      <c r="P245">
        <v>58</v>
      </c>
      <c r="Q245">
        <v>5</v>
      </c>
      <c r="R245">
        <v>5</v>
      </c>
      <c r="S245">
        <v>4</v>
      </c>
      <c r="T245">
        <v>5</v>
      </c>
      <c r="U245">
        <v>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37</v>
      </c>
      <c r="AK245">
        <v>5</v>
      </c>
      <c r="AL245">
        <v>5</v>
      </c>
      <c r="AM245">
        <v>4</v>
      </c>
      <c r="AN245">
        <v>5</v>
      </c>
      <c r="AO245">
        <v>5</v>
      </c>
    </row>
    <row r="246" spans="1:41" x14ac:dyDescent="0.25">
      <c r="A246" s="20">
        <v>577</v>
      </c>
      <c r="B246" s="20">
        <v>1976</v>
      </c>
      <c r="C246" s="20" t="s">
        <v>5</v>
      </c>
      <c r="D246" s="20" t="s">
        <v>13</v>
      </c>
      <c r="E246" s="20">
        <v>26907</v>
      </c>
      <c r="F246" s="20"/>
      <c r="G246" s="20">
        <v>1</v>
      </c>
      <c r="H246" s="20">
        <v>1</v>
      </c>
      <c r="I246" s="49">
        <v>41506</v>
      </c>
      <c r="J246" s="20">
        <v>10</v>
      </c>
      <c r="K246" s="20">
        <v>9</v>
      </c>
      <c r="L246" s="20">
        <v>1</v>
      </c>
      <c r="M246" s="20">
        <v>7</v>
      </c>
      <c r="N246" s="20">
        <v>0</v>
      </c>
      <c r="O246" s="20">
        <v>3</v>
      </c>
      <c r="P246" s="20">
        <v>2</v>
      </c>
      <c r="Q246" s="20">
        <v>2</v>
      </c>
      <c r="R246" s="20">
        <v>1</v>
      </c>
      <c r="S246" s="20">
        <v>0</v>
      </c>
      <c r="T246" s="20">
        <v>3</v>
      </c>
      <c r="U246" s="20">
        <v>7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0</v>
      </c>
      <c r="AB246" s="20">
        <v>0</v>
      </c>
      <c r="AC246" s="20" t="s">
        <v>38</v>
      </c>
      <c r="AK246" s="20">
        <v>2</v>
      </c>
      <c r="AL246" s="20">
        <v>1</v>
      </c>
      <c r="AM246" s="20">
        <v>0</v>
      </c>
      <c r="AN246" s="20">
        <v>3</v>
      </c>
      <c r="AO246" s="20">
        <v>7</v>
      </c>
    </row>
    <row r="247" spans="1:41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G247">
        <v>1</v>
      </c>
      <c r="H247">
        <v>1</v>
      </c>
      <c r="I247" s="35">
        <v>41506</v>
      </c>
      <c r="J247">
        <v>10</v>
      </c>
      <c r="K247">
        <v>9</v>
      </c>
      <c r="L247">
        <v>1</v>
      </c>
      <c r="M247">
        <v>7</v>
      </c>
      <c r="N247">
        <v>0</v>
      </c>
      <c r="O247">
        <v>3</v>
      </c>
      <c r="P247">
        <v>2</v>
      </c>
      <c r="Q247">
        <v>2</v>
      </c>
      <c r="R247">
        <v>1</v>
      </c>
      <c r="S247">
        <v>0</v>
      </c>
      <c r="T247">
        <v>3</v>
      </c>
      <c r="U247">
        <v>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34</v>
      </c>
      <c r="AK247">
        <v>2</v>
      </c>
      <c r="AL247">
        <v>1</v>
      </c>
      <c r="AM247">
        <v>0</v>
      </c>
      <c r="AN247">
        <v>3</v>
      </c>
      <c r="AO247">
        <v>7</v>
      </c>
    </row>
    <row r="248" spans="1:41" x14ac:dyDescent="0.25">
      <c r="A248" s="20">
        <v>5429</v>
      </c>
      <c r="B248" s="20">
        <v>1948</v>
      </c>
      <c r="C248" s="20" t="s">
        <v>3</v>
      </c>
      <c r="D248" s="20" t="s">
        <v>14</v>
      </c>
      <c r="E248" s="20">
        <v>45579</v>
      </c>
      <c r="F248" s="20"/>
      <c r="G248" s="20">
        <v>0</v>
      </c>
      <c r="H248" s="20">
        <v>1</v>
      </c>
      <c r="I248" s="49">
        <v>41506</v>
      </c>
      <c r="J248" s="20">
        <v>10</v>
      </c>
      <c r="K248" s="20">
        <v>145</v>
      </c>
      <c r="L248" s="20">
        <v>1</v>
      </c>
      <c r="M248" s="20">
        <v>33</v>
      </c>
      <c r="N248" s="20">
        <v>2</v>
      </c>
      <c r="O248" s="20">
        <v>1</v>
      </c>
      <c r="P248" s="20">
        <v>1</v>
      </c>
      <c r="Q248" s="20">
        <v>1</v>
      </c>
      <c r="R248" s="20">
        <v>4</v>
      </c>
      <c r="S248" s="20">
        <v>1</v>
      </c>
      <c r="T248" s="20">
        <v>4</v>
      </c>
      <c r="U248" s="20">
        <v>6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 t="s">
        <v>38</v>
      </c>
      <c r="AK248" s="20">
        <v>1</v>
      </c>
      <c r="AL248" s="20">
        <v>4</v>
      </c>
      <c r="AM248" s="20">
        <v>1</v>
      </c>
      <c r="AN248" s="20">
        <v>4</v>
      </c>
      <c r="AO248" s="20">
        <v>6</v>
      </c>
    </row>
    <row r="249" spans="1:41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G249">
        <v>0</v>
      </c>
      <c r="H249">
        <v>1</v>
      </c>
      <c r="I249" s="35">
        <v>41487</v>
      </c>
      <c r="J249">
        <v>10</v>
      </c>
      <c r="K249">
        <v>200</v>
      </c>
      <c r="L249">
        <v>19</v>
      </c>
      <c r="M249">
        <v>111</v>
      </c>
      <c r="N249">
        <v>50</v>
      </c>
      <c r="O249">
        <v>15</v>
      </c>
      <c r="P249">
        <v>19</v>
      </c>
      <c r="Q249">
        <v>6</v>
      </c>
      <c r="R249">
        <v>5</v>
      </c>
      <c r="S249">
        <v>1</v>
      </c>
      <c r="T249">
        <v>8</v>
      </c>
      <c r="U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37</v>
      </c>
      <c r="AK249">
        <v>6</v>
      </c>
      <c r="AL249">
        <v>5</v>
      </c>
      <c r="AM249">
        <v>1</v>
      </c>
      <c r="AN249">
        <v>8</v>
      </c>
      <c r="AO249">
        <v>6</v>
      </c>
    </row>
    <row r="250" spans="1:41" x14ac:dyDescent="0.25">
      <c r="A250" s="20">
        <v>2793</v>
      </c>
      <c r="B250" s="20">
        <v>1976</v>
      </c>
      <c r="C250" s="20" t="s">
        <v>3</v>
      </c>
      <c r="D250" s="20" t="s">
        <v>10</v>
      </c>
      <c r="E250" s="20">
        <v>70179</v>
      </c>
      <c r="F250" s="20"/>
      <c r="G250" s="20">
        <v>0</v>
      </c>
      <c r="H250" s="20">
        <v>1</v>
      </c>
      <c r="I250" s="49">
        <v>41476</v>
      </c>
      <c r="J250" s="20">
        <v>10</v>
      </c>
      <c r="K250" s="20">
        <v>532</v>
      </c>
      <c r="L250" s="20">
        <v>88</v>
      </c>
      <c r="M250" s="20">
        <v>168</v>
      </c>
      <c r="N250" s="20">
        <v>69</v>
      </c>
      <c r="O250" s="20">
        <v>44</v>
      </c>
      <c r="P250" s="20">
        <v>133</v>
      </c>
      <c r="Q250" s="20">
        <v>3</v>
      </c>
      <c r="R250" s="20">
        <v>7</v>
      </c>
      <c r="S250" s="20">
        <v>3</v>
      </c>
      <c r="T250" s="20">
        <v>13</v>
      </c>
      <c r="U250" s="20">
        <v>5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 t="s">
        <v>33</v>
      </c>
      <c r="AK250" s="20">
        <v>3</v>
      </c>
      <c r="AL250" s="20">
        <v>7</v>
      </c>
      <c r="AM250" s="20">
        <v>3</v>
      </c>
      <c r="AN250" s="20">
        <v>13</v>
      </c>
      <c r="AO250" s="20">
        <v>5</v>
      </c>
    </row>
    <row r="251" spans="1:41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G251">
        <v>0</v>
      </c>
      <c r="H251">
        <v>1</v>
      </c>
      <c r="I251" s="35">
        <v>41476</v>
      </c>
      <c r="J251">
        <v>10</v>
      </c>
      <c r="K251">
        <v>532</v>
      </c>
      <c r="L251">
        <v>88</v>
      </c>
      <c r="M251">
        <v>168</v>
      </c>
      <c r="N251">
        <v>69</v>
      </c>
      <c r="O251">
        <v>44</v>
      </c>
      <c r="P251">
        <v>133</v>
      </c>
      <c r="Q251">
        <v>3</v>
      </c>
      <c r="R251">
        <v>7</v>
      </c>
      <c r="S251">
        <v>3</v>
      </c>
      <c r="T251">
        <v>13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31</v>
      </c>
      <c r="AK251">
        <v>3</v>
      </c>
      <c r="AL251">
        <v>7</v>
      </c>
      <c r="AM251">
        <v>3</v>
      </c>
      <c r="AN251">
        <v>13</v>
      </c>
      <c r="AO251">
        <v>5</v>
      </c>
    </row>
    <row r="252" spans="1:41" x14ac:dyDescent="0.25">
      <c r="A252" s="20">
        <v>5074</v>
      </c>
      <c r="B252" s="20">
        <v>1986</v>
      </c>
      <c r="C252" s="20" t="s">
        <v>4</v>
      </c>
      <c r="D252" s="20" t="s">
        <v>14</v>
      </c>
      <c r="E252" s="20">
        <v>28072</v>
      </c>
      <c r="F252" s="20"/>
      <c r="G252" s="20">
        <v>1</v>
      </c>
      <c r="H252" s="20">
        <v>0</v>
      </c>
      <c r="I252" s="49">
        <v>41463</v>
      </c>
      <c r="J252" s="20">
        <v>10</v>
      </c>
      <c r="K252" s="20">
        <v>30</v>
      </c>
      <c r="L252" s="20">
        <v>0</v>
      </c>
      <c r="M252" s="20">
        <v>10</v>
      </c>
      <c r="N252" s="20">
        <v>2</v>
      </c>
      <c r="O252" s="20">
        <v>0</v>
      </c>
      <c r="P252" s="20">
        <v>5</v>
      </c>
      <c r="Q252" s="20">
        <v>1</v>
      </c>
      <c r="R252" s="20">
        <v>1</v>
      </c>
      <c r="S252" s="20">
        <v>0</v>
      </c>
      <c r="T252" s="20">
        <v>3</v>
      </c>
      <c r="U252" s="20">
        <v>7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 t="s">
        <v>37</v>
      </c>
      <c r="AK252" s="20">
        <v>1</v>
      </c>
      <c r="AL252" s="20">
        <v>1</v>
      </c>
      <c r="AM252" s="20">
        <v>0</v>
      </c>
      <c r="AN252" s="20">
        <v>3</v>
      </c>
      <c r="AO252" s="20">
        <v>7</v>
      </c>
    </row>
    <row r="253" spans="1:41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G253">
        <v>1</v>
      </c>
      <c r="H253">
        <v>1</v>
      </c>
      <c r="I253" s="35">
        <v>41443</v>
      </c>
      <c r="J253">
        <v>10</v>
      </c>
      <c r="K253">
        <v>297</v>
      </c>
      <c r="L253">
        <v>0</v>
      </c>
      <c r="M253">
        <v>38</v>
      </c>
      <c r="N253">
        <v>13</v>
      </c>
      <c r="O253">
        <v>0</v>
      </c>
      <c r="P253">
        <v>152</v>
      </c>
      <c r="Q253">
        <v>7</v>
      </c>
      <c r="R253">
        <v>5</v>
      </c>
      <c r="S253">
        <v>4</v>
      </c>
      <c r="T253">
        <v>4</v>
      </c>
      <c r="U253">
        <v>6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 t="s">
        <v>36</v>
      </c>
      <c r="AK253">
        <v>7</v>
      </c>
      <c r="AL253">
        <v>5</v>
      </c>
      <c r="AM253">
        <v>4</v>
      </c>
      <c r="AN253">
        <v>4</v>
      </c>
      <c r="AO253">
        <v>6</v>
      </c>
    </row>
    <row r="254" spans="1:41" x14ac:dyDescent="0.25">
      <c r="A254" s="20">
        <v>6404</v>
      </c>
      <c r="B254" s="20">
        <v>1969</v>
      </c>
      <c r="C254" s="20" t="s">
        <v>2</v>
      </c>
      <c r="D254" s="20" t="s">
        <v>13</v>
      </c>
      <c r="E254" s="20">
        <v>58917</v>
      </c>
      <c r="F254" s="20"/>
      <c r="G254" s="20">
        <v>1</v>
      </c>
      <c r="H254" s="20">
        <v>2</v>
      </c>
      <c r="I254" s="49">
        <v>41357</v>
      </c>
      <c r="J254" s="20">
        <v>10</v>
      </c>
      <c r="K254" s="20">
        <v>151</v>
      </c>
      <c r="L254" s="20">
        <v>7</v>
      </c>
      <c r="M254" s="20">
        <v>89</v>
      </c>
      <c r="N254" s="20">
        <v>0</v>
      </c>
      <c r="O254" s="20">
        <v>7</v>
      </c>
      <c r="P254" s="20">
        <v>28</v>
      </c>
      <c r="Q254" s="20">
        <v>5</v>
      </c>
      <c r="R254" s="20">
        <v>4</v>
      </c>
      <c r="S254" s="20">
        <v>1</v>
      </c>
      <c r="T254" s="20">
        <v>6</v>
      </c>
      <c r="U254" s="20">
        <v>5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 t="s">
        <v>33</v>
      </c>
      <c r="AK254" s="20">
        <v>5</v>
      </c>
      <c r="AL254" s="20">
        <v>4</v>
      </c>
      <c r="AM254" s="20">
        <v>1</v>
      </c>
      <c r="AN254" s="20">
        <v>6</v>
      </c>
      <c r="AO254" s="20">
        <v>5</v>
      </c>
    </row>
    <row r="255" spans="1:41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G255">
        <v>0</v>
      </c>
      <c r="H255">
        <v>0</v>
      </c>
      <c r="I255" s="35">
        <v>41324</v>
      </c>
      <c r="J255">
        <v>10</v>
      </c>
      <c r="K255">
        <v>997</v>
      </c>
      <c r="L255">
        <v>26</v>
      </c>
      <c r="M255">
        <v>269</v>
      </c>
      <c r="N255">
        <v>34</v>
      </c>
      <c r="O255">
        <v>13</v>
      </c>
      <c r="P255">
        <v>42</v>
      </c>
      <c r="Q255">
        <v>1</v>
      </c>
      <c r="R255">
        <v>10</v>
      </c>
      <c r="S255">
        <v>4</v>
      </c>
      <c r="T255">
        <v>6</v>
      </c>
      <c r="U255">
        <v>4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0</v>
      </c>
      <c r="AC255" t="s">
        <v>37</v>
      </c>
      <c r="AK255">
        <v>1</v>
      </c>
      <c r="AL255">
        <v>10</v>
      </c>
      <c r="AM255">
        <v>4</v>
      </c>
      <c r="AN255">
        <v>6</v>
      </c>
      <c r="AO255">
        <v>4</v>
      </c>
    </row>
    <row r="256" spans="1:41" x14ac:dyDescent="0.25">
      <c r="A256" s="20">
        <v>2521</v>
      </c>
      <c r="B256" s="20">
        <v>1971</v>
      </c>
      <c r="C256" s="20" t="s">
        <v>4</v>
      </c>
      <c r="D256" s="20" t="s">
        <v>14</v>
      </c>
      <c r="E256" s="20">
        <v>35178</v>
      </c>
      <c r="F256" s="20"/>
      <c r="G256" s="20">
        <v>1</v>
      </c>
      <c r="H256" s="20">
        <v>0</v>
      </c>
      <c r="I256" s="49">
        <v>41284</v>
      </c>
      <c r="J256" s="20">
        <v>10</v>
      </c>
      <c r="K256" s="20">
        <v>23</v>
      </c>
      <c r="L256" s="20">
        <v>1</v>
      </c>
      <c r="M256" s="20">
        <v>13</v>
      </c>
      <c r="N256" s="20">
        <v>2</v>
      </c>
      <c r="O256" s="20">
        <v>2</v>
      </c>
      <c r="P256" s="20">
        <v>18</v>
      </c>
      <c r="Q256" s="20">
        <v>1</v>
      </c>
      <c r="R256" s="20">
        <v>1</v>
      </c>
      <c r="S256" s="20">
        <v>1</v>
      </c>
      <c r="T256" s="20">
        <v>2</v>
      </c>
      <c r="U256" s="20">
        <v>7</v>
      </c>
      <c r="V256" s="20">
        <v>1</v>
      </c>
      <c r="W256" s="20">
        <v>0</v>
      </c>
      <c r="X256" s="20">
        <v>0</v>
      </c>
      <c r="Y256" s="20">
        <v>0</v>
      </c>
      <c r="Z256" s="20">
        <v>0</v>
      </c>
      <c r="AA256" s="20">
        <v>1</v>
      </c>
      <c r="AB256" s="20">
        <v>0</v>
      </c>
      <c r="AC256" s="20" t="s">
        <v>38</v>
      </c>
      <c r="AK256" s="20">
        <v>1</v>
      </c>
      <c r="AL256" s="20">
        <v>1</v>
      </c>
      <c r="AM256" s="20">
        <v>1</v>
      </c>
      <c r="AN256" s="20">
        <v>2</v>
      </c>
      <c r="AO256" s="20">
        <v>7</v>
      </c>
    </row>
    <row r="257" spans="1:41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G257">
        <v>1</v>
      </c>
      <c r="H257">
        <v>0</v>
      </c>
      <c r="I257" s="35">
        <v>41284</v>
      </c>
      <c r="J257">
        <v>10</v>
      </c>
      <c r="K257">
        <v>23</v>
      </c>
      <c r="L257">
        <v>1</v>
      </c>
      <c r="M257">
        <v>13</v>
      </c>
      <c r="N257">
        <v>2</v>
      </c>
      <c r="O257">
        <v>2</v>
      </c>
      <c r="P257">
        <v>18</v>
      </c>
      <c r="Q257">
        <v>1</v>
      </c>
      <c r="R257">
        <v>1</v>
      </c>
      <c r="S257">
        <v>1</v>
      </c>
      <c r="T257">
        <v>2</v>
      </c>
      <c r="U257">
        <v>7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 t="s">
        <v>34</v>
      </c>
      <c r="AK257">
        <v>1</v>
      </c>
      <c r="AL257">
        <v>1</v>
      </c>
      <c r="AM257">
        <v>1</v>
      </c>
      <c r="AN257">
        <v>2</v>
      </c>
      <c r="AO257">
        <v>7</v>
      </c>
    </row>
    <row r="258" spans="1:41" x14ac:dyDescent="0.25">
      <c r="A258" s="20">
        <v>7381</v>
      </c>
      <c r="B258" s="20">
        <v>1968</v>
      </c>
      <c r="C258" s="20" t="s">
        <v>2</v>
      </c>
      <c r="D258" s="20" t="s">
        <v>10</v>
      </c>
      <c r="E258" s="20">
        <v>75693</v>
      </c>
      <c r="F258" s="20"/>
      <c r="G258" s="20">
        <v>0</v>
      </c>
      <c r="H258" s="20">
        <v>0</v>
      </c>
      <c r="I258" s="49">
        <v>41249</v>
      </c>
      <c r="J258" s="20">
        <v>10</v>
      </c>
      <c r="K258" s="20">
        <v>797</v>
      </c>
      <c r="L258" s="20">
        <v>153</v>
      </c>
      <c r="M258" s="20">
        <v>293</v>
      </c>
      <c r="N258" s="20">
        <v>72</v>
      </c>
      <c r="O258" s="20">
        <v>97</v>
      </c>
      <c r="P258" s="20">
        <v>30</v>
      </c>
      <c r="Q258" s="20">
        <v>1</v>
      </c>
      <c r="R258" s="20">
        <v>11</v>
      </c>
      <c r="S258" s="20">
        <v>4</v>
      </c>
      <c r="T258" s="20">
        <v>6</v>
      </c>
      <c r="U258" s="20">
        <v>4</v>
      </c>
      <c r="V258" s="20">
        <v>0</v>
      </c>
      <c r="W258" s="20">
        <v>1</v>
      </c>
      <c r="X258" s="20">
        <v>1</v>
      </c>
      <c r="Y258" s="20">
        <v>1</v>
      </c>
      <c r="Z258" s="20">
        <v>0</v>
      </c>
      <c r="AA258" s="20">
        <v>1</v>
      </c>
      <c r="AB258" s="20">
        <v>0</v>
      </c>
      <c r="AC258" s="20" t="s">
        <v>38</v>
      </c>
      <c r="AK258" s="20">
        <v>1</v>
      </c>
      <c r="AL258" s="20">
        <v>11</v>
      </c>
      <c r="AM258" s="20">
        <v>4</v>
      </c>
      <c r="AN258" s="20">
        <v>6</v>
      </c>
      <c r="AO258" s="20">
        <v>4</v>
      </c>
    </row>
    <row r="259" spans="1:41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G259">
        <v>0</v>
      </c>
      <c r="H259">
        <v>0</v>
      </c>
      <c r="I259" s="35">
        <v>41222</v>
      </c>
      <c r="J259">
        <v>10</v>
      </c>
      <c r="K259">
        <v>823</v>
      </c>
      <c r="L259">
        <v>25</v>
      </c>
      <c r="M259">
        <v>459</v>
      </c>
      <c r="N259">
        <v>124</v>
      </c>
      <c r="O259">
        <v>29</v>
      </c>
      <c r="P259">
        <v>95</v>
      </c>
      <c r="Q259">
        <v>1</v>
      </c>
      <c r="R259">
        <v>6</v>
      </c>
      <c r="S259">
        <v>6</v>
      </c>
      <c r="T259">
        <v>7</v>
      </c>
      <c r="U259">
        <v>4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 t="s">
        <v>31</v>
      </c>
      <c r="AK259">
        <v>1</v>
      </c>
      <c r="AL259">
        <v>6</v>
      </c>
      <c r="AM259">
        <v>6</v>
      </c>
      <c r="AN259">
        <v>7</v>
      </c>
      <c r="AO259">
        <v>4</v>
      </c>
    </row>
    <row r="260" spans="1:41" x14ac:dyDescent="0.25">
      <c r="A260" s="20">
        <v>9064</v>
      </c>
      <c r="B260" s="20">
        <v>1982</v>
      </c>
      <c r="C260" s="20" t="s">
        <v>2</v>
      </c>
      <c r="D260" s="20" t="s">
        <v>14</v>
      </c>
      <c r="E260" s="20">
        <v>69109</v>
      </c>
      <c r="F260" s="20"/>
      <c r="G260" s="20">
        <v>0</v>
      </c>
      <c r="H260" s="20">
        <v>0</v>
      </c>
      <c r="I260" s="49">
        <v>41222</v>
      </c>
      <c r="J260" s="20">
        <v>10</v>
      </c>
      <c r="K260" s="20">
        <v>823</v>
      </c>
      <c r="L260" s="20">
        <v>25</v>
      </c>
      <c r="M260" s="20">
        <v>459</v>
      </c>
      <c r="N260" s="20">
        <v>124</v>
      </c>
      <c r="O260" s="20">
        <v>29</v>
      </c>
      <c r="P260" s="20">
        <v>95</v>
      </c>
      <c r="Q260" s="20">
        <v>1</v>
      </c>
      <c r="R260" s="20">
        <v>6</v>
      </c>
      <c r="S260" s="20">
        <v>6</v>
      </c>
      <c r="T260" s="20">
        <v>7</v>
      </c>
      <c r="U260" s="20">
        <v>4</v>
      </c>
      <c r="V260" s="20">
        <v>0</v>
      </c>
      <c r="W260" s="20">
        <v>0</v>
      </c>
      <c r="X260" s="20">
        <v>1</v>
      </c>
      <c r="Y260" s="20">
        <v>0</v>
      </c>
      <c r="Z260" s="20">
        <v>0</v>
      </c>
      <c r="AA260" s="20">
        <v>1</v>
      </c>
      <c r="AB260" s="20">
        <v>0</v>
      </c>
      <c r="AC260" s="20" t="s">
        <v>38</v>
      </c>
      <c r="AK260" s="20">
        <v>1</v>
      </c>
      <c r="AL260" s="20">
        <v>6</v>
      </c>
      <c r="AM260" s="20">
        <v>6</v>
      </c>
      <c r="AN260" s="20">
        <v>7</v>
      </c>
      <c r="AO260" s="20">
        <v>4</v>
      </c>
    </row>
    <row r="261" spans="1:41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G261">
        <v>0</v>
      </c>
      <c r="H261">
        <v>0</v>
      </c>
      <c r="I261" s="35">
        <v>41684</v>
      </c>
      <c r="J261">
        <v>11</v>
      </c>
      <c r="K261">
        <v>966</v>
      </c>
      <c r="L261">
        <v>26</v>
      </c>
      <c r="M261">
        <v>282</v>
      </c>
      <c r="N261">
        <v>52</v>
      </c>
      <c r="O261">
        <v>26</v>
      </c>
      <c r="P261">
        <v>26</v>
      </c>
      <c r="Q261">
        <v>1</v>
      </c>
      <c r="R261">
        <v>2</v>
      </c>
      <c r="S261">
        <v>7</v>
      </c>
      <c r="T261">
        <v>11</v>
      </c>
      <c r="U261">
        <v>5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 t="s">
        <v>38</v>
      </c>
      <c r="AK261">
        <v>1</v>
      </c>
      <c r="AL261">
        <v>2</v>
      </c>
      <c r="AM261">
        <v>7</v>
      </c>
      <c r="AN261">
        <v>11</v>
      </c>
      <c r="AO261">
        <v>5</v>
      </c>
    </row>
    <row r="262" spans="1:41" x14ac:dyDescent="0.25">
      <c r="A262" s="20">
        <v>10281</v>
      </c>
      <c r="B262" s="20">
        <v>1970</v>
      </c>
      <c r="C262" s="20" t="s">
        <v>2</v>
      </c>
      <c r="D262" s="20" t="s">
        <v>10</v>
      </c>
      <c r="E262" s="20">
        <v>64713</v>
      </c>
      <c r="F262" s="20"/>
      <c r="G262" s="20">
        <v>1</v>
      </c>
      <c r="H262" s="20">
        <v>0</v>
      </c>
      <c r="I262" s="49">
        <v>41677</v>
      </c>
      <c r="J262" s="20">
        <v>11</v>
      </c>
      <c r="K262" s="20">
        <v>180</v>
      </c>
      <c r="L262" s="20">
        <v>60</v>
      </c>
      <c r="M262" s="20">
        <v>241</v>
      </c>
      <c r="N262" s="20">
        <v>13</v>
      </c>
      <c r="O262" s="20">
        <v>54</v>
      </c>
      <c r="P262" s="20">
        <v>54</v>
      </c>
      <c r="Q262" s="20">
        <v>2</v>
      </c>
      <c r="R262" s="20">
        <v>5</v>
      </c>
      <c r="S262" s="20">
        <v>5</v>
      </c>
      <c r="T262" s="20">
        <v>7</v>
      </c>
      <c r="U262" s="20">
        <v>4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1</v>
      </c>
      <c r="AB262" s="20">
        <v>0</v>
      </c>
      <c r="AC262" s="20" t="s">
        <v>34</v>
      </c>
      <c r="AK262" s="20">
        <v>2</v>
      </c>
      <c r="AL262" s="20">
        <v>5</v>
      </c>
      <c r="AM262" s="20">
        <v>5</v>
      </c>
      <c r="AN262" s="20">
        <v>7</v>
      </c>
      <c r="AO262" s="20">
        <v>4</v>
      </c>
    </row>
    <row r="263" spans="1:41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G263">
        <v>0</v>
      </c>
      <c r="H263">
        <v>0</v>
      </c>
      <c r="I263" s="35">
        <v>41615</v>
      </c>
      <c r="J263">
        <v>11</v>
      </c>
      <c r="K263">
        <v>37</v>
      </c>
      <c r="L263">
        <v>32</v>
      </c>
      <c r="M263">
        <v>38</v>
      </c>
      <c r="N263">
        <v>11</v>
      </c>
      <c r="O263">
        <v>3</v>
      </c>
      <c r="P263">
        <v>18</v>
      </c>
      <c r="Q263">
        <v>1</v>
      </c>
      <c r="R263">
        <v>2</v>
      </c>
      <c r="S263">
        <v>1</v>
      </c>
      <c r="T263">
        <v>4</v>
      </c>
      <c r="U263">
        <v>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t="s">
        <v>38</v>
      </c>
      <c r="AK263">
        <v>1</v>
      </c>
      <c r="AL263">
        <v>2</v>
      </c>
      <c r="AM263">
        <v>1</v>
      </c>
      <c r="AN263">
        <v>4</v>
      </c>
      <c r="AO263">
        <v>6</v>
      </c>
    </row>
    <row r="264" spans="1:41" x14ac:dyDescent="0.25">
      <c r="A264" s="20">
        <v>1994</v>
      </c>
      <c r="B264" s="20">
        <v>1983</v>
      </c>
      <c r="C264" s="20" t="s">
        <v>2</v>
      </c>
      <c r="D264" s="20" t="s">
        <v>14</v>
      </c>
      <c r="E264" s="20">
        <v>52720</v>
      </c>
      <c r="F264" s="20"/>
      <c r="G264" s="20">
        <v>1</v>
      </c>
      <c r="H264" s="20">
        <v>0</v>
      </c>
      <c r="I264" s="49">
        <v>41593</v>
      </c>
      <c r="J264" s="20">
        <v>11</v>
      </c>
      <c r="K264" s="20">
        <v>5</v>
      </c>
      <c r="L264" s="20">
        <v>5</v>
      </c>
      <c r="M264" s="20">
        <v>6</v>
      </c>
      <c r="N264" s="20">
        <v>0</v>
      </c>
      <c r="O264" s="20">
        <v>2</v>
      </c>
      <c r="P264" s="20">
        <v>1</v>
      </c>
      <c r="Q264" s="20">
        <v>1</v>
      </c>
      <c r="R264" s="20">
        <v>1</v>
      </c>
      <c r="S264" s="20">
        <v>0</v>
      </c>
      <c r="T264" s="20">
        <v>2</v>
      </c>
      <c r="U264" s="20">
        <v>7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0</v>
      </c>
      <c r="AB264" s="20">
        <v>0</v>
      </c>
      <c r="AC264" s="20" t="s">
        <v>31</v>
      </c>
      <c r="AK264" s="20">
        <v>1</v>
      </c>
      <c r="AL264" s="20">
        <v>1</v>
      </c>
      <c r="AM264" s="20">
        <v>0</v>
      </c>
      <c r="AN264" s="20">
        <v>2</v>
      </c>
      <c r="AO264" s="20">
        <v>7</v>
      </c>
    </row>
    <row r="265" spans="1:41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G265">
        <v>1</v>
      </c>
      <c r="H265">
        <v>2</v>
      </c>
      <c r="I265" s="35">
        <v>41569</v>
      </c>
      <c r="J265">
        <v>11</v>
      </c>
      <c r="K265">
        <v>416</v>
      </c>
      <c r="L265">
        <v>0</v>
      </c>
      <c r="M265">
        <v>26</v>
      </c>
      <c r="N265">
        <v>0</v>
      </c>
      <c r="O265">
        <v>0</v>
      </c>
      <c r="P265">
        <v>4</v>
      </c>
      <c r="Q265">
        <v>9</v>
      </c>
      <c r="R265">
        <v>6</v>
      </c>
      <c r="S265">
        <v>3</v>
      </c>
      <c r="T265">
        <v>6</v>
      </c>
      <c r="U265">
        <v>7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 t="s">
        <v>38</v>
      </c>
      <c r="AK265">
        <v>9</v>
      </c>
      <c r="AL265">
        <v>6</v>
      </c>
      <c r="AM265">
        <v>3</v>
      </c>
      <c r="AN265">
        <v>6</v>
      </c>
      <c r="AO265">
        <v>7</v>
      </c>
    </row>
    <row r="266" spans="1:41" x14ac:dyDescent="0.25">
      <c r="A266" s="20">
        <v>6720</v>
      </c>
      <c r="B266" s="20">
        <v>1968</v>
      </c>
      <c r="C266" s="20" t="s">
        <v>4</v>
      </c>
      <c r="D266" s="20" t="s">
        <v>13</v>
      </c>
      <c r="E266" s="20">
        <v>43795</v>
      </c>
      <c r="F266" s="20"/>
      <c r="G266" s="20">
        <v>0</v>
      </c>
      <c r="H266" s="20">
        <v>1</v>
      </c>
      <c r="I266" s="49">
        <v>41563</v>
      </c>
      <c r="J266" s="20">
        <v>11</v>
      </c>
      <c r="K266" s="20">
        <v>314</v>
      </c>
      <c r="L266" s="20">
        <v>11</v>
      </c>
      <c r="M266" s="20">
        <v>53</v>
      </c>
      <c r="N266" s="20">
        <v>4</v>
      </c>
      <c r="O266" s="20">
        <v>3</v>
      </c>
      <c r="P266" s="20">
        <v>107</v>
      </c>
      <c r="Q266" s="20">
        <v>3</v>
      </c>
      <c r="R266" s="20">
        <v>7</v>
      </c>
      <c r="S266" s="20">
        <v>3</v>
      </c>
      <c r="T266" s="20">
        <v>4</v>
      </c>
      <c r="U266" s="20">
        <v>7</v>
      </c>
      <c r="V266" s="20">
        <v>0</v>
      </c>
      <c r="W266" s="20">
        <v>1</v>
      </c>
      <c r="X266" s="20">
        <v>0</v>
      </c>
      <c r="Y266" s="20">
        <v>0</v>
      </c>
      <c r="Z266" s="20">
        <v>0</v>
      </c>
      <c r="AA266" s="20">
        <v>1</v>
      </c>
      <c r="AB266" s="20">
        <v>0</v>
      </c>
      <c r="AC266" s="20" t="s">
        <v>38</v>
      </c>
      <c r="AK266" s="20">
        <v>3</v>
      </c>
      <c r="AL266" s="20">
        <v>7</v>
      </c>
      <c r="AM266" s="20">
        <v>3</v>
      </c>
      <c r="AN266" s="20">
        <v>4</v>
      </c>
      <c r="AO266" s="20">
        <v>7</v>
      </c>
    </row>
    <row r="267" spans="1:41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G267">
        <v>1</v>
      </c>
      <c r="H267">
        <v>0</v>
      </c>
      <c r="I267" s="35">
        <v>41551</v>
      </c>
      <c r="J267">
        <v>11</v>
      </c>
      <c r="K267">
        <v>10</v>
      </c>
      <c r="L267">
        <v>7</v>
      </c>
      <c r="M267">
        <v>19</v>
      </c>
      <c r="N267">
        <v>8</v>
      </c>
      <c r="O267">
        <v>2</v>
      </c>
      <c r="P267">
        <v>21</v>
      </c>
      <c r="Q267">
        <v>2</v>
      </c>
      <c r="R267">
        <v>2</v>
      </c>
      <c r="S267">
        <v>2</v>
      </c>
      <c r="T267">
        <v>2</v>
      </c>
      <c r="U267">
        <v>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33</v>
      </c>
      <c r="AK267">
        <v>2</v>
      </c>
      <c r="AL267">
        <v>2</v>
      </c>
      <c r="AM267">
        <v>2</v>
      </c>
      <c r="AN267">
        <v>2</v>
      </c>
      <c r="AO267">
        <v>6</v>
      </c>
    </row>
    <row r="268" spans="1:41" x14ac:dyDescent="0.25">
      <c r="A268" s="20">
        <v>1183</v>
      </c>
      <c r="B268" s="20">
        <v>1949</v>
      </c>
      <c r="C268" s="20" t="s">
        <v>4</v>
      </c>
      <c r="D268" s="20" t="s">
        <v>14</v>
      </c>
      <c r="E268" s="20">
        <v>36408</v>
      </c>
      <c r="F268" s="20"/>
      <c r="G268" s="20">
        <v>1</v>
      </c>
      <c r="H268" s="20">
        <v>1</v>
      </c>
      <c r="I268" s="49">
        <v>41538</v>
      </c>
      <c r="J268" s="20">
        <v>11</v>
      </c>
      <c r="K268" s="20">
        <v>9</v>
      </c>
      <c r="L268" s="20">
        <v>1</v>
      </c>
      <c r="M268" s="20">
        <v>4</v>
      </c>
      <c r="N268" s="20">
        <v>3</v>
      </c>
      <c r="O268" s="20">
        <v>2</v>
      </c>
      <c r="P268" s="20">
        <v>3</v>
      </c>
      <c r="Q268" s="20">
        <v>1</v>
      </c>
      <c r="R268" s="20">
        <v>1</v>
      </c>
      <c r="S268" s="20">
        <v>0</v>
      </c>
      <c r="T268" s="20">
        <v>2</v>
      </c>
      <c r="U268" s="20">
        <v>6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 t="s">
        <v>32</v>
      </c>
      <c r="AK268" s="20">
        <v>1</v>
      </c>
      <c r="AL268" s="20">
        <v>1</v>
      </c>
      <c r="AM268" s="20">
        <v>0</v>
      </c>
      <c r="AN268" s="20">
        <v>2</v>
      </c>
      <c r="AO268" s="20">
        <v>6</v>
      </c>
    </row>
    <row r="269" spans="1:41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G269">
        <v>1</v>
      </c>
      <c r="H269">
        <v>1</v>
      </c>
      <c r="I269" s="35">
        <v>41491</v>
      </c>
      <c r="J269">
        <v>11</v>
      </c>
      <c r="K269">
        <v>18</v>
      </c>
      <c r="L269">
        <v>6</v>
      </c>
      <c r="M269">
        <v>15</v>
      </c>
      <c r="N269">
        <v>12</v>
      </c>
      <c r="O269">
        <v>8</v>
      </c>
      <c r="P269">
        <v>17</v>
      </c>
      <c r="Q269">
        <v>3</v>
      </c>
      <c r="R269">
        <v>2</v>
      </c>
      <c r="S269">
        <v>1</v>
      </c>
      <c r="T269">
        <v>3</v>
      </c>
      <c r="U269">
        <v>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37</v>
      </c>
      <c r="AK269">
        <v>3</v>
      </c>
      <c r="AL269">
        <v>2</v>
      </c>
      <c r="AM269">
        <v>1</v>
      </c>
      <c r="AN269">
        <v>3</v>
      </c>
      <c r="AO269">
        <v>5</v>
      </c>
    </row>
    <row r="270" spans="1:41" x14ac:dyDescent="0.25">
      <c r="A270" s="20">
        <v>1419</v>
      </c>
      <c r="B270" s="20">
        <v>1950</v>
      </c>
      <c r="C270" s="20" t="s">
        <v>2</v>
      </c>
      <c r="D270" s="20" t="s">
        <v>13</v>
      </c>
      <c r="E270" s="20">
        <v>34026</v>
      </c>
      <c r="F270" s="20"/>
      <c r="G270" s="20">
        <v>1</v>
      </c>
      <c r="H270" s="20">
        <v>1</v>
      </c>
      <c r="I270" s="49">
        <v>41491</v>
      </c>
      <c r="J270" s="20">
        <v>11</v>
      </c>
      <c r="K270" s="20">
        <v>18</v>
      </c>
      <c r="L270" s="20">
        <v>6</v>
      </c>
      <c r="M270" s="20">
        <v>15</v>
      </c>
      <c r="N270" s="20">
        <v>12</v>
      </c>
      <c r="O270" s="20">
        <v>8</v>
      </c>
      <c r="P270" s="20">
        <v>17</v>
      </c>
      <c r="Q270" s="20">
        <v>3</v>
      </c>
      <c r="R270" s="20">
        <v>2</v>
      </c>
      <c r="S270" s="20">
        <v>1</v>
      </c>
      <c r="T270" s="20">
        <v>3</v>
      </c>
      <c r="U270" s="20">
        <v>5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 t="s">
        <v>38</v>
      </c>
      <c r="AK270" s="20">
        <v>3</v>
      </c>
      <c r="AL270" s="20">
        <v>2</v>
      </c>
      <c r="AM270" s="20">
        <v>1</v>
      </c>
      <c r="AN270" s="20">
        <v>3</v>
      </c>
      <c r="AO270" s="20">
        <v>5</v>
      </c>
    </row>
    <row r="271" spans="1:41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G271">
        <v>1</v>
      </c>
      <c r="H271">
        <v>1</v>
      </c>
      <c r="I271" s="35">
        <v>41476</v>
      </c>
      <c r="J271">
        <v>11</v>
      </c>
      <c r="K271">
        <v>342</v>
      </c>
      <c r="L271">
        <v>9</v>
      </c>
      <c r="M271">
        <v>112</v>
      </c>
      <c r="N271">
        <v>19</v>
      </c>
      <c r="O271">
        <v>14</v>
      </c>
      <c r="P271">
        <v>19</v>
      </c>
      <c r="Q271">
        <v>10</v>
      </c>
      <c r="R271">
        <v>5</v>
      </c>
      <c r="S271">
        <v>2</v>
      </c>
      <c r="T271">
        <v>9</v>
      </c>
      <c r="U271">
        <v>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38</v>
      </c>
      <c r="AK271">
        <v>10</v>
      </c>
      <c r="AL271">
        <v>5</v>
      </c>
      <c r="AM271">
        <v>2</v>
      </c>
      <c r="AN271">
        <v>9</v>
      </c>
      <c r="AO271">
        <v>7</v>
      </c>
    </row>
    <row r="272" spans="1:41" x14ac:dyDescent="0.25">
      <c r="A272" s="20">
        <v>1048</v>
      </c>
      <c r="B272" s="20">
        <v>1972</v>
      </c>
      <c r="C272" s="20" t="s">
        <v>4</v>
      </c>
      <c r="D272" s="20" t="s">
        <v>14</v>
      </c>
      <c r="E272" s="20">
        <v>35641</v>
      </c>
      <c r="F272" s="20"/>
      <c r="G272" s="20">
        <v>1</v>
      </c>
      <c r="H272" s="20">
        <v>0</v>
      </c>
      <c r="I272" s="49">
        <v>41469</v>
      </c>
      <c r="J272" s="20">
        <v>11</v>
      </c>
      <c r="K272" s="20">
        <v>63</v>
      </c>
      <c r="L272" s="20">
        <v>3</v>
      </c>
      <c r="M272" s="20">
        <v>67</v>
      </c>
      <c r="N272" s="20">
        <v>8</v>
      </c>
      <c r="O272" s="20">
        <v>9</v>
      </c>
      <c r="P272" s="20">
        <v>28</v>
      </c>
      <c r="Q272" s="20">
        <v>2</v>
      </c>
      <c r="R272" s="20">
        <v>3</v>
      </c>
      <c r="S272" s="20">
        <v>1</v>
      </c>
      <c r="T272" s="20">
        <v>4</v>
      </c>
      <c r="U272" s="20">
        <v>7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1</v>
      </c>
      <c r="AB272" s="20">
        <v>0</v>
      </c>
      <c r="AC272" s="20" t="s">
        <v>33</v>
      </c>
      <c r="AK272" s="20">
        <v>2</v>
      </c>
      <c r="AL272" s="20">
        <v>3</v>
      </c>
      <c r="AM272" s="20">
        <v>1</v>
      </c>
      <c r="AN272" s="20">
        <v>4</v>
      </c>
      <c r="AO272" s="20">
        <v>7</v>
      </c>
    </row>
    <row r="273" spans="1:41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G273">
        <v>0</v>
      </c>
      <c r="H273">
        <v>0</v>
      </c>
      <c r="I273" s="35">
        <v>41459</v>
      </c>
      <c r="J273">
        <v>11</v>
      </c>
      <c r="K273">
        <v>20</v>
      </c>
      <c r="L273">
        <v>6</v>
      </c>
      <c r="M273">
        <v>5</v>
      </c>
      <c r="N273">
        <v>0</v>
      </c>
      <c r="O273">
        <v>9</v>
      </c>
      <c r="P273">
        <v>12</v>
      </c>
      <c r="Q273">
        <v>1</v>
      </c>
      <c r="R273">
        <v>1</v>
      </c>
      <c r="S273">
        <v>0</v>
      </c>
      <c r="T273">
        <v>3</v>
      </c>
      <c r="U273">
        <v>7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33</v>
      </c>
      <c r="AK273">
        <v>1</v>
      </c>
      <c r="AL273">
        <v>1</v>
      </c>
      <c r="AM273">
        <v>0</v>
      </c>
      <c r="AN273">
        <v>3</v>
      </c>
      <c r="AO273">
        <v>7</v>
      </c>
    </row>
    <row r="274" spans="1:41" x14ac:dyDescent="0.25">
      <c r="A274" s="20">
        <v>3427</v>
      </c>
      <c r="B274" s="20">
        <v>1955</v>
      </c>
      <c r="C274" s="20" t="s">
        <v>3</v>
      </c>
      <c r="D274" s="20" t="s">
        <v>14</v>
      </c>
      <c r="E274" s="20">
        <v>59821</v>
      </c>
      <c r="F274" s="20"/>
      <c r="G274" s="20">
        <v>0</v>
      </c>
      <c r="H274" s="20">
        <v>1</v>
      </c>
      <c r="I274" s="49">
        <v>41376</v>
      </c>
      <c r="J274" s="20">
        <v>11</v>
      </c>
      <c r="K274" s="20">
        <v>629</v>
      </c>
      <c r="L274" s="20">
        <v>0</v>
      </c>
      <c r="M274" s="20">
        <v>70</v>
      </c>
      <c r="N274" s="20">
        <v>0</v>
      </c>
      <c r="O274" s="20">
        <v>0</v>
      </c>
      <c r="P274" s="20">
        <v>35</v>
      </c>
      <c r="Q274" s="20">
        <v>6</v>
      </c>
      <c r="R274" s="20">
        <v>11</v>
      </c>
      <c r="S274" s="20">
        <v>2</v>
      </c>
      <c r="T274" s="20">
        <v>7</v>
      </c>
      <c r="U274" s="20">
        <v>8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 t="s">
        <v>33</v>
      </c>
      <c r="AK274" s="20">
        <v>6</v>
      </c>
      <c r="AL274" s="20">
        <v>11</v>
      </c>
      <c r="AM274" s="20">
        <v>2</v>
      </c>
      <c r="AN274" s="20">
        <v>7</v>
      </c>
      <c r="AO274" s="20">
        <v>8</v>
      </c>
    </row>
    <row r="275" spans="1:41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G275">
        <v>1</v>
      </c>
      <c r="H275">
        <v>0</v>
      </c>
      <c r="I275" s="35">
        <v>41374</v>
      </c>
      <c r="J275">
        <v>11</v>
      </c>
      <c r="K275">
        <v>158</v>
      </c>
      <c r="L275">
        <v>6</v>
      </c>
      <c r="M275">
        <v>45</v>
      </c>
      <c r="N275">
        <v>8</v>
      </c>
      <c r="O275">
        <v>2</v>
      </c>
      <c r="P275">
        <v>2</v>
      </c>
      <c r="Q275">
        <v>7</v>
      </c>
      <c r="R275">
        <v>3</v>
      </c>
      <c r="S275">
        <v>2</v>
      </c>
      <c r="T275">
        <v>5</v>
      </c>
      <c r="U275">
        <v>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33</v>
      </c>
      <c r="AK275">
        <v>7</v>
      </c>
      <c r="AL275">
        <v>3</v>
      </c>
      <c r="AM275">
        <v>2</v>
      </c>
      <c r="AN275">
        <v>5</v>
      </c>
      <c r="AO275">
        <v>7</v>
      </c>
    </row>
    <row r="276" spans="1:41" x14ac:dyDescent="0.25">
      <c r="A276" s="20">
        <v>8911</v>
      </c>
      <c r="B276" s="20">
        <v>1967</v>
      </c>
      <c r="C276" s="20" t="s">
        <v>3</v>
      </c>
      <c r="D276" s="20" t="s">
        <v>14</v>
      </c>
      <c r="E276" s="20">
        <v>56320</v>
      </c>
      <c r="F276" s="20"/>
      <c r="G276" s="20">
        <v>0</v>
      </c>
      <c r="H276" s="20">
        <v>1</v>
      </c>
      <c r="I276" s="49">
        <v>41372</v>
      </c>
      <c r="J276" s="20">
        <v>11</v>
      </c>
      <c r="K276" s="20">
        <v>201</v>
      </c>
      <c r="L276" s="20">
        <v>53</v>
      </c>
      <c r="M276" s="20">
        <v>172</v>
      </c>
      <c r="N276" s="20">
        <v>116</v>
      </c>
      <c r="O276" s="20">
        <v>77</v>
      </c>
      <c r="P276" s="20">
        <v>83</v>
      </c>
      <c r="Q276" s="20">
        <v>3</v>
      </c>
      <c r="R276" s="20">
        <v>5</v>
      </c>
      <c r="S276" s="20">
        <v>4</v>
      </c>
      <c r="T276" s="20">
        <v>9</v>
      </c>
      <c r="U276" s="20">
        <v>4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0</v>
      </c>
      <c r="AB276" s="20">
        <v>0</v>
      </c>
      <c r="AC276" s="20" t="s">
        <v>38</v>
      </c>
      <c r="AK276" s="20">
        <v>3</v>
      </c>
      <c r="AL276" s="20">
        <v>5</v>
      </c>
      <c r="AM276" s="20">
        <v>4</v>
      </c>
      <c r="AN276" s="20">
        <v>9</v>
      </c>
      <c r="AO276" s="20">
        <v>4</v>
      </c>
    </row>
    <row r="277" spans="1:41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G277">
        <v>1</v>
      </c>
      <c r="H277">
        <v>0</v>
      </c>
      <c r="I277" s="35">
        <v>41364</v>
      </c>
      <c r="J277">
        <v>11</v>
      </c>
      <c r="K277">
        <v>964</v>
      </c>
      <c r="L277">
        <v>34</v>
      </c>
      <c r="M277">
        <v>137</v>
      </c>
      <c r="N277">
        <v>15</v>
      </c>
      <c r="O277">
        <v>0</v>
      </c>
      <c r="P277">
        <v>11</v>
      </c>
      <c r="Q277">
        <v>2</v>
      </c>
      <c r="R277">
        <v>5</v>
      </c>
      <c r="S277">
        <v>2</v>
      </c>
      <c r="T277">
        <v>10</v>
      </c>
      <c r="U277">
        <v>8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38</v>
      </c>
      <c r="AK277">
        <v>2</v>
      </c>
      <c r="AL277">
        <v>5</v>
      </c>
      <c r="AM277">
        <v>2</v>
      </c>
      <c r="AN277">
        <v>10</v>
      </c>
      <c r="AO277">
        <v>8</v>
      </c>
    </row>
    <row r="278" spans="1:41" x14ac:dyDescent="0.25">
      <c r="A278" s="20">
        <v>2677</v>
      </c>
      <c r="B278" s="20">
        <v>1956</v>
      </c>
      <c r="C278" s="20" t="s">
        <v>2</v>
      </c>
      <c r="D278" s="20" t="s">
        <v>13</v>
      </c>
      <c r="E278" s="20">
        <v>46097</v>
      </c>
      <c r="F278" s="20"/>
      <c r="G278" s="20">
        <v>0</v>
      </c>
      <c r="H278" s="20">
        <v>1</v>
      </c>
      <c r="I278" s="49">
        <v>41364</v>
      </c>
      <c r="J278" s="20">
        <v>11</v>
      </c>
      <c r="K278" s="20">
        <v>72</v>
      </c>
      <c r="L278" s="20">
        <v>24</v>
      </c>
      <c r="M278" s="20">
        <v>68</v>
      </c>
      <c r="N278" s="20">
        <v>65</v>
      </c>
      <c r="O278" s="20">
        <v>4</v>
      </c>
      <c r="P278" s="20">
        <v>8</v>
      </c>
      <c r="Q278" s="20">
        <v>5</v>
      </c>
      <c r="R278" s="20">
        <v>3</v>
      </c>
      <c r="S278" s="20">
        <v>1</v>
      </c>
      <c r="T278" s="20">
        <v>6</v>
      </c>
      <c r="U278" s="20">
        <v>4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 t="s">
        <v>33</v>
      </c>
      <c r="AK278" s="20">
        <v>5</v>
      </c>
      <c r="AL278" s="20">
        <v>3</v>
      </c>
      <c r="AM278" s="20">
        <v>1</v>
      </c>
      <c r="AN278" s="20">
        <v>6</v>
      </c>
      <c r="AO278" s="20">
        <v>4</v>
      </c>
    </row>
    <row r="279" spans="1:41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G279">
        <v>0</v>
      </c>
      <c r="H279">
        <v>0</v>
      </c>
      <c r="I279" s="35">
        <v>41350</v>
      </c>
      <c r="J279">
        <v>11</v>
      </c>
      <c r="K279">
        <v>123</v>
      </c>
      <c r="L279">
        <v>133</v>
      </c>
      <c r="M279">
        <v>142</v>
      </c>
      <c r="N279">
        <v>71</v>
      </c>
      <c r="O279">
        <v>44</v>
      </c>
      <c r="P279">
        <v>88</v>
      </c>
      <c r="Q279">
        <v>1</v>
      </c>
      <c r="R279">
        <v>6</v>
      </c>
      <c r="S279">
        <v>2</v>
      </c>
      <c r="T279">
        <v>8</v>
      </c>
      <c r="U279">
        <v>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33</v>
      </c>
      <c r="AK279">
        <v>1</v>
      </c>
      <c r="AL279">
        <v>6</v>
      </c>
      <c r="AM279">
        <v>2</v>
      </c>
      <c r="AN279">
        <v>8</v>
      </c>
      <c r="AO279">
        <v>6</v>
      </c>
    </row>
    <row r="280" spans="1:41" x14ac:dyDescent="0.25">
      <c r="A280" s="20">
        <v>9860</v>
      </c>
      <c r="B280" s="20">
        <v>1959</v>
      </c>
      <c r="C280" s="20" t="s">
        <v>2</v>
      </c>
      <c r="D280" s="20" t="s">
        <v>13</v>
      </c>
      <c r="E280" s="20">
        <v>44911</v>
      </c>
      <c r="F280" s="20"/>
      <c r="G280" s="20">
        <v>0</v>
      </c>
      <c r="H280" s="20">
        <v>1</v>
      </c>
      <c r="I280" s="49">
        <v>41348</v>
      </c>
      <c r="J280" s="20">
        <v>11</v>
      </c>
      <c r="K280" s="20">
        <v>159</v>
      </c>
      <c r="L280" s="20">
        <v>0</v>
      </c>
      <c r="M280" s="20">
        <v>22</v>
      </c>
      <c r="N280" s="20">
        <v>2</v>
      </c>
      <c r="O280" s="20">
        <v>1</v>
      </c>
      <c r="P280" s="20">
        <v>31</v>
      </c>
      <c r="Q280" s="20">
        <v>3</v>
      </c>
      <c r="R280" s="20">
        <v>4</v>
      </c>
      <c r="S280" s="20">
        <v>1</v>
      </c>
      <c r="T280" s="20">
        <v>4</v>
      </c>
      <c r="U280" s="20">
        <v>7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 t="s">
        <v>38</v>
      </c>
      <c r="AK280" s="20">
        <v>3</v>
      </c>
      <c r="AL280" s="20">
        <v>4</v>
      </c>
      <c r="AM280" s="20">
        <v>1</v>
      </c>
      <c r="AN280" s="20">
        <v>4</v>
      </c>
      <c r="AO280" s="20">
        <v>7</v>
      </c>
    </row>
    <row r="281" spans="1:41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G281">
        <v>1</v>
      </c>
      <c r="H281">
        <v>0</v>
      </c>
      <c r="I281" s="35">
        <v>41325</v>
      </c>
      <c r="J281">
        <v>11</v>
      </c>
      <c r="K281">
        <v>6</v>
      </c>
      <c r="L281">
        <v>10</v>
      </c>
      <c r="M281">
        <v>21</v>
      </c>
      <c r="N281">
        <v>19</v>
      </c>
      <c r="O281">
        <v>14</v>
      </c>
      <c r="P281">
        <v>42</v>
      </c>
      <c r="Q281">
        <v>2</v>
      </c>
      <c r="R281">
        <v>2</v>
      </c>
      <c r="S281">
        <v>1</v>
      </c>
      <c r="T281">
        <v>3</v>
      </c>
      <c r="U281">
        <v>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34</v>
      </c>
      <c r="AK281">
        <v>2</v>
      </c>
      <c r="AL281">
        <v>2</v>
      </c>
      <c r="AM281">
        <v>1</v>
      </c>
      <c r="AN281">
        <v>3</v>
      </c>
      <c r="AO281">
        <v>6</v>
      </c>
    </row>
    <row r="282" spans="1:41" x14ac:dyDescent="0.25">
      <c r="A282" s="20">
        <v>979</v>
      </c>
      <c r="B282" s="20">
        <v>1975</v>
      </c>
      <c r="C282" s="20" t="s">
        <v>2</v>
      </c>
      <c r="D282" s="20" t="s">
        <v>9</v>
      </c>
      <c r="E282" s="20">
        <v>33249</v>
      </c>
      <c r="F282" s="20"/>
      <c r="G282" s="20">
        <v>1</v>
      </c>
      <c r="H282" s="20">
        <v>0</v>
      </c>
      <c r="I282" s="49">
        <v>41325</v>
      </c>
      <c r="J282" s="20">
        <v>11</v>
      </c>
      <c r="K282" s="20">
        <v>6</v>
      </c>
      <c r="L282" s="20">
        <v>10</v>
      </c>
      <c r="M282" s="20">
        <v>21</v>
      </c>
      <c r="N282" s="20">
        <v>19</v>
      </c>
      <c r="O282" s="20">
        <v>14</v>
      </c>
      <c r="P282" s="20">
        <v>42</v>
      </c>
      <c r="Q282" s="20">
        <v>2</v>
      </c>
      <c r="R282" s="20">
        <v>2</v>
      </c>
      <c r="S282" s="20">
        <v>1</v>
      </c>
      <c r="T282" s="20">
        <v>3</v>
      </c>
      <c r="U282" s="20">
        <v>6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>
        <v>0</v>
      </c>
      <c r="AC282" s="20" t="s">
        <v>38</v>
      </c>
      <c r="AK282" s="20">
        <v>2</v>
      </c>
      <c r="AL282" s="20">
        <v>2</v>
      </c>
      <c r="AM282" s="20">
        <v>1</v>
      </c>
      <c r="AN282" s="20">
        <v>3</v>
      </c>
      <c r="AO282" s="20">
        <v>6</v>
      </c>
    </row>
    <row r="283" spans="1:41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G283">
        <v>1</v>
      </c>
      <c r="H283">
        <v>1</v>
      </c>
      <c r="I283" s="35">
        <v>41295</v>
      </c>
      <c r="J283">
        <v>11</v>
      </c>
      <c r="K283">
        <v>209</v>
      </c>
      <c r="L283">
        <v>0</v>
      </c>
      <c r="M283">
        <v>40</v>
      </c>
      <c r="N283">
        <v>3</v>
      </c>
      <c r="O283">
        <v>2</v>
      </c>
      <c r="P283">
        <v>15</v>
      </c>
      <c r="Q283">
        <v>4</v>
      </c>
      <c r="R283">
        <v>6</v>
      </c>
      <c r="S283">
        <v>1</v>
      </c>
      <c r="T283">
        <v>4</v>
      </c>
      <c r="U283">
        <v>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37</v>
      </c>
      <c r="AK283">
        <v>4</v>
      </c>
      <c r="AL283">
        <v>6</v>
      </c>
      <c r="AM283">
        <v>1</v>
      </c>
      <c r="AN283">
        <v>4</v>
      </c>
      <c r="AO283">
        <v>8</v>
      </c>
    </row>
    <row r="284" spans="1:41" x14ac:dyDescent="0.25">
      <c r="A284" s="20">
        <v>10490</v>
      </c>
      <c r="B284" s="20">
        <v>1969</v>
      </c>
      <c r="C284" s="20" t="s">
        <v>3</v>
      </c>
      <c r="D284" s="20" t="s">
        <v>14</v>
      </c>
      <c r="E284" s="20">
        <v>51039</v>
      </c>
      <c r="F284" s="20"/>
      <c r="G284" s="20">
        <v>1</v>
      </c>
      <c r="H284" s="20">
        <v>1</v>
      </c>
      <c r="I284" s="49">
        <v>41253</v>
      </c>
      <c r="J284" s="20">
        <v>11</v>
      </c>
      <c r="K284" s="20">
        <v>100</v>
      </c>
      <c r="L284" s="20">
        <v>64</v>
      </c>
      <c r="M284" s="20">
        <v>79</v>
      </c>
      <c r="N284" s="20">
        <v>65</v>
      </c>
      <c r="O284" s="20">
        <v>0</v>
      </c>
      <c r="P284" s="20">
        <v>109</v>
      </c>
      <c r="Q284" s="20">
        <v>2</v>
      </c>
      <c r="R284" s="20">
        <v>6</v>
      </c>
      <c r="S284" s="20">
        <v>2</v>
      </c>
      <c r="T284" s="20">
        <v>4</v>
      </c>
      <c r="U284" s="20">
        <v>7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 t="s">
        <v>34</v>
      </c>
      <c r="AK284" s="20">
        <v>2</v>
      </c>
      <c r="AL284" s="20">
        <v>6</v>
      </c>
      <c r="AM284" s="20">
        <v>2</v>
      </c>
      <c r="AN284" s="20">
        <v>4</v>
      </c>
      <c r="AO284" s="20">
        <v>7</v>
      </c>
    </row>
    <row r="285" spans="1:41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G285">
        <v>0</v>
      </c>
      <c r="H285">
        <v>1</v>
      </c>
      <c r="I285" s="35">
        <v>41176</v>
      </c>
      <c r="J285">
        <v>11</v>
      </c>
      <c r="K285">
        <v>1170</v>
      </c>
      <c r="L285">
        <v>19</v>
      </c>
      <c r="M285">
        <v>594</v>
      </c>
      <c r="N285">
        <v>99</v>
      </c>
      <c r="O285">
        <v>76</v>
      </c>
      <c r="P285">
        <v>134</v>
      </c>
      <c r="Q285">
        <v>2</v>
      </c>
      <c r="R285">
        <v>2</v>
      </c>
      <c r="S285">
        <v>5</v>
      </c>
      <c r="T285">
        <v>12</v>
      </c>
      <c r="U285">
        <v>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38</v>
      </c>
      <c r="AK285">
        <v>2</v>
      </c>
      <c r="AL285">
        <v>2</v>
      </c>
      <c r="AM285">
        <v>5</v>
      </c>
      <c r="AN285">
        <v>12</v>
      </c>
      <c r="AO285">
        <v>6</v>
      </c>
    </row>
    <row r="286" spans="1:41" x14ac:dyDescent="0.25">
      <c r="A286" s="20">
        <v>2715</v>
      </c>
      <c r="B286" s="20">
        <v>1966</v>
      </c>
      <c r="C286" s="20" t="s">
        <v>4</v>
      </c>
      <c r="D286" s="20" t="s">
        <v>10</v>
      </c>
      <c r="E286" s="20">
        <v>29435</v>
      </c>
      <c r="F286" s="20"/>
      <c r="G286" s="20">
        <v>1</v>
      </c>
      <c r="H286" s="20">
        <v>1</v>
      </c>
      <c r="I286" s="49">
        <v>41127</v>
      </c>
      <c r="J286" s="20">
        <v>11</v>
      </c>
      <c r="K286" s="20">
        <v>70</v>
      </c>
      <c r="L286" s="20">
        <v>3</v>
      </c>
      <c r="M286" s="20">
        <v>37</v>
      </c>
      <c r="N286" s="20">
        <v>4</v>
      </c>
      <c r="O286" s="20">
        <v>2</v>
      </c>
      <c r="P286" s="20">
        <v>64</v>
      </c>
      <c r="Q286" s="20">
        <v>4</v>
      </c>
      <c r="R286" s="20">
        <v>3</v>
      </c>
      <c r="S286" s="20">
        <v>2</v>
      </c>
      <c r="T286" s="20">
        <v>2</v>
      </c>
      <c r="U286" s="20">
        <v>9</v>
      </c>
      <c r="V286" s="20">
        <v>0</v>
      </c>
      <c r="W286" s="20">
        <v>0</v>
      </c>
      <c r="X286" s="20">
        <v>0</v>
      </c>
      <c r="Y286" s="20">
        <v>0</v>
      </c>
      <c r="Z286" s="20">
        <v>0</v>
      </c>
      <c r="AA286" s="20">
        <v>1</v>
      </c>
      <c r="AB286" s="20">
        <v>0</v>
      </c>
      <c r="AC286" s="20" t="s">
        <v>37</v>
      </c>
      <c r="AK286" s="20">
        <v>4</v>
      </c>
      <c r="AL286" s="20">
        <v>3</v>
      </c>
      <c r="AM286" s="20">
        <v>2</v>
      </c>
      <c r="AN286" s="20">
        <v>2</v>
      </c>
      <c r="AO286" s="20">
        <v>9</v>
      </c>
    </row>
    <row r="287" spans="1:41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G287">
        <v>0</v>
      </c>
      <c r="H287">
        <v>1</v>
      </c>
      <c r="I287" s="35">
        <v>41808</v>
      </c>
      <c r="J287">
        <v>12</v>
      </c>
      <c r="K287">
        <v>71</v>
      </c>
      <c r="L287">
        <v>99</v>
      </c>
      <c r="M287">
        <v>278</v>
      </c>
      <c r="N287">
        <v>185</v>
      </c>
      <c r="O287">
        <v>121</v>
      </c>
      <c r="P287">
        <v>38</v>
      </c>
      <c r="Q287">
        <v>1</v>
      </c>
      <c r="R287">
        <v>5</v>
      </c>
      <c r="S287">
        <v>10</v>
      </c>
      <c r="T287">
        <v>5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33</v>
      </c>
      <c r="AK287">
        <v>1</v>
      </c>
      <c r="AL287">
        <v>5</v>
      </c>
      <c r="AM287">
        <v>10</v>
      </c>
      <c r="AN287">
        <v>5</v>
      </c>
      <c r="AO287">
        <v>1</v>
      </c>
    </row>
    <row r="288" spans="1:41" x14ac:dyDescent="0.25">
      <c r="A288" s="20">
        <v>92</v>
      </c>
      <c r="B288" s="20">
        <v>1988</v>
      </c>
      <c r="C288" s="20" t="s">
        <v>2</v>
      </c>
      <c r="D288" s="20" t="s">
        <v>9</v>
      </c>
      <c r="E288" s="20">
        <v>34176</v>
      </c>
      <c r="F288" s="20"/>
      <c r="G288" s="20">
        <v>1</v>
      </c>
      <c r="H288" s="20">
        <v>0</v>
      </c>
      <c r="I288" s="49">
        <v>41771</v>
      </c>
      <c r="J288" s="20">
        <v>12</v>
      </c>
      <c r="K288" s="20">
        <v>5</v>
      </c>
      <c r="L288" s="20">
        <v>7</v>
      </c>
      <c r="M288" s="20">
        <v>24</v>
      </c>
      <c r="N288" s="20">
        <v>19</v>
      </c>
      <c r="O288" s="20">
        <v>14</v>
      </c>
      <c r="P288" s="20">
        <v>20</v>
      </c>
      <c r="Q288" s="20">
        <v>4</v>
      </c>
      <c r="R288" s="20">
        <v>3</v>
      </c>
      <c r="S288" s="20">
        <v>0</v>
      </c>
      <c r="T288" s="20">
        <v>4</v>
      </c>
      <c r="U288" s="20">
        <v>6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 t="s">
        <v>37</v>
      </c>
      <c r="AK288" s="20">
        <v>4</v>
      </c>
      <c r="AL288" s="20">
        <v>3</v>
      </c>
      <c r="AM288" s="20">
        <v>0</v>
      </c>
      <c r="AN288" s="20">
        <v>4</v>
      </c>
      <c r="AO288" s="20">
        <v>6</v>
      </c>
    </row>
    <row r="289" spans="1:41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G289">
        <v>1</v>
      </c>
      <c r="H289">
        <v>0</v>
      </c>
      <c r="I289" s="35">
        <v>41771</v>
      </c>
      <c r="J289">
        <v>12</v>
      </c>
      <c r="K289">
        <v>5</v>
      </c>
      <c r="L289">
        <v>7</v>
      </c>
      <c r="M289">
        <v>24</v>
      </c>
      <c r="N289">
        <v>19</v>
      </c>
      <c r="O289">
        <v>14</v>
      </c>
      <c r="P289">
        <v>20</v>
      </c>
      <c r="Q289">
        <v>4</v>
      </c>
      <c r="R289">
        <v>3</v>
      </c>
      <c r="S289">
        <v>0</v>
      </c>
      <c r="T289">
        <v>4</v>
      </c>
      <c r="U289">
        <v>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36</v>
      </c>
      <c r="AK289">
        <v>4</v>
      </c>
      <c r="AL289">
        <v>3</v>
      </c>
      <c r="AM289">
        <v>0</v>
      </c>
      <c r="AN289">
        <v>4</v>
      </c>
      <c r="AO289">
        <v>6</v>
      </c>
    </row>
    <row r="290" spans="1:41" x14ac:dyDescent="0.25">
      <c r="A290" s="20">
        <v>11176</v>
      </c>
      <c r="B290" s="20">
        <v>1970</v>
      </c>
      <c r="C290" s="20" t="s">
        <v>3</v>
      </c>
      <c r="D290" s="20" t="s">
        <v>13</v>
      </c>
      <c r="E290" s="20">
        <v>65968</v>
      </c>
      <c r="F290" s="20"/>
      <c r="G290" s="20">
        <v>0</v>
      </c>
      <c r="H290" s="20">
        <v>1</v>
      </c>
      <c r="I290" s="49">
        <v>41771</v>
      </c>
      <c r="J290" s="20">
        <v>12</v>
      </c>
      <c r="K290" s="20">
        <v>376</v>
      </c>
      <c r="L290" s="20">
        <v>9</v>
      </c>
      <c r="M290" s="20">
        <v>83</v>
      </c>
      <c r="N290" s="20">
        <v>19</v>
      </c>
      <c r="O290" s="20">
        <v>4</v>
      </c>
      <c r="P290" s="20">
        <v>4</v>
      </c>
      <c r="Q290" s="20">
        <v>2</v>
      </c>
      <c r="R290" s="20">
        <v>5</v>
      </c>
      <c r="S290" s="20">
        <v>4</v>
      </c>
      <c r="T290" s="20">
        <v>7</v>
      </c>
      <c r="U290" s="20">
        <v>3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 t="s">
        <v>37</v>
      </c>
      <c r="AK290" s="20">
        <v>2</v>
      </c>
      <c r="AL290" s="20">
        <v>5</v>
      </c>
      <c r="AM290" s="20">
        <v>4</v>
      </c>
      <c r="AN290" s="20">
        <v>7</v>
      </c>
      <c r="AO290" s="20">
        <v>3</v>
      </c>
    </row>
    <row r="291" spans="1:41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G291">
        <v>0</v>
      </c>
      <c r="H291">
        <v>0</v>
      </c>
      <c r="I291" s="35">
        <v>41734</v>
      </c>
      <c r="J291">
        <v>12</v>
      </c>
      <c r="K291">
        <v>387</v>
      </c>
      <c r="L291">
        <v>68</v>
      </c>
      <c r="M291">
        <v>569</v>
      </c>
      <c r="N291">
        <v>89</v>
      </c>
      <c r="O291">
        <v>45</v>
      </c>
      <c r="P291">
        <v>68</v>
      </c>
      <c r="Q291">
        <v>1</v>
      </c>
      <c r="R291">
        <v>6</v>
      </c>
      <c r="S291">
        <v>9</v>
      </c>
      <c r="T291">
        <v>12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33</v>
      </c>
      <c r="AK291">
        <v>1</v>
      </c>
      <c r="AL291">
        <v>6</v>
      </c>
      <c r="AM291">
        <v>9</v>
      </c>
      <c r="AN291">
        <v>12</v>
      </c>
      <c r="AO291">
        <v>1</v>
      </c>
    </row>
    <row r="292" spans="1:41" x14ac:dyDescent="0.25">
      <c r="A292" s="20">
        <v>9699</v>
      </c>
      <c r="B292" s="20">
        <v>1966</v>
      </c>
      <c r="C292" s="20" t="s">
        <v>2</v>
      </c>
      <c r="D292" s="20" t="s">
        <v>10</v>
      </c>
      <c r="E292" s="20">
        <v>67272</v>
      </c>
      <c r="F292" s="20"/>
      <c r="G292" s="20">
        <v>0</v>
      </c>
      <c r="H292" s="20">
        <v>1</v>
      </c>
      <c r="I292" s="49">
        <v>41629</v>
      </c>
      <c r="J292" s="20">
        <v>12</v>
      </c>
      <c r="K292" s="20">
        <v>357</v>
      </c>
      <c r="L292" s="20">
        <v>35</v>
      </c>
      <c r="M292" s="20">
        <v>271</v>
      </c>
      <c r="N292" s="20">
        <v>28</v>
      </c>
      <c r="O292" s="20">
        <v>28</v>
      </c>
      <c r="P292" s="20">
        <v>14</v>
      </c>
      <c r="Q292" s="20">
        <v>3</v>
      </c>
      <c r="R292" s="20">
        <v>6</v>
      </c>
      <c r="S292" s="20">
        <v>2</v>
      </c>
      <c r="T292" s="20">
        <v>12</v>
      </c>
      <c r="U292" s="20">
        <v>5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 t="s">
        <v>38</v>
      </c>
      <c r="AK292" s="20">
        <v>3</v>
      </c>
      <c r="AL292" s="20">
        <v>6</v>
      </c>
      <c r="AM292" s="20">
        <v>2</v>
      </c>
      <c r="AN292" s="20">
        <v>12</v>
      </c>
      <c r="AO292" s="20">
        <v>5</v>
      </c>
    </row>
    <row r="293" spans="1:41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G293">
        <v>0</v>
      </c>
      <c r="H293">
        <v>0</v>
      </c>
      <c r="I293" s="35">
        <v>41601</v>
      </c>
      <c r="J293">
        <v>12</v>
      </c>
      <c r="K293">
        <v>912</v>
      </c>
      <c r="L293">
        <v>72</v>
      </c>
      <c r="M293">
        <v>170</v>
      </c>
      <c r="N293">
        <v>47</v>
      </c>
      <c r="O293">
        <v>36</v>
      </c>
      <c r="P293">
        <v>97</v>
      </c>
      <c r="Q293">
        <v>1</v>
      </c>
      <c r="R293">
        <v>11</v>
      </c>
      <c r="S293">
        <v>3</v>
      </c>
      <c r="T293">
        <v>4</v>
      </c>
      <c r="U293">
        <v>4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 t="s">
        <v>37</v>
      </c>
      <c r="AK293">
        <v>1</v>
      </c>
      <c r="AL293">
        <v>11</v>
      </c>
      <c r="AM293">
        <v>3</v>
      </c>
      <c r="AN293">
        <v>4</v>
      </c>
      <c r="AO293">
        <v>4</v>
      </c>
    </row>
    <row r="294" spans="1:41" x14ac:dyDescent="0.25">
      <c r="A294" s="20">
        <v>2324</v>
      </c>
      <c r="B294" s="20">
        <v>1972</v>
      </c>
      <c r="C294" s="20" t="s">
        <v>2</v>
      </c>
      <c r="D294" s="20" t="s">
        <v>13</v>
      </c>
      <c r="E294" s="20">
        <v>77044</v>
      </c>
      <c r="F294" s="20"/>
      <c r="G294" s="20">
        <v>0</v>
      </c>
      <c r="H294" s="20">
        <v>1</v>
      </c>
      <c r="I294" s="49">
        <v>41574</v>
      </c>
      <c r="J294" s="20">
        <v>12</v>
      </c>
      <c r="K294" s="20">
        <v>625</v>
      </c>
      <c r="L294" s="20">
        <v>38</v>
      </c>
      <c r="M294" s="20">
        <v>242</v>
      </c>
      <c r="N294" s="20">
        <v>50</v>
      </c>
      <c r="O294" s="20">
        <v>34</v>
      </c>
      <c r="P294" s="20">
        <v>76</v>
      </c>
      <c r="Q294" s="20">
        <v>2</v>
      </c>
      <c r="R294" s="20">
        <v>7</v>
      </c>
      <c r="S294" s="20">
        <v>11</v>
      </c>
      <c r="T294" s="20">
        <v>11</v>
      </c>
      <c r="U294" s="20">
        <v>4</v>
      </c>
      <c r="V294" s="20">
        <v>1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 t="s">
        <v>38</v>
      </c>
      <c r="AK294" s="20">
        <v>2</v>
      </c>
      <c r="AL294" s="20">
        <v>7</v>
      </c>
      <c r="AM294" s="20">
        <v>11</v>
      </c>
      <c r="AN294" s="20">
        <v>11</v>
      </c>
      <c r="AO294" s="20">
        <v>4</v>
      </c>
    </row>
    <row r="295" spans="1:41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G295">
        <v>0</v>
      </c>
      <c r="H295">
        <v>0</v>
      </c>
      <c r="I295" s="35">
        <v>41568</v>
      </c>
      <c r="J295">
        <v>12</v>
      </c>
      <c r="K295">
        <v>420</v>
      </c>
      <c r="L295">
        <v>0</v>
      </c>
      <c r="M295">
        <v>452</v>
      </c>
      <c r="N295">
        <v>182</v>
      </c>
      <c r="O295">
        <v>64</v>
      </c>
      <c r="P295">
        <v>140</v>
      </c>
      <c r="Q295">
        <v>1</v>
      </c>
      <c r="R295">
        <v>6</v>
      </c>
      <c r="S295">
        <v>6</v>
      </c>
      <c r="T295">
        <v>4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 t="s">
        <v>35</v>
      </c>
      <c r="AK295">
        <v>1</v>
      </c>
      <c r="AL295">
        <v>6</v>
      </c>
      <c r="AM295">
        <v>6</v>
      </c>
      <c r="AN295">
        <v>4</v>
      </c>
      <c r="AO295">
        <v>2</v>
      </c>
    </row>
    <row r="296" spans="1:41" x14ac:dyDescent="0.25">
      <c r="A296" s="20">
        <v>4992</v>
      </c>
      <c r="B296" s="20">
        <v>1975</v>
      </c>
      <c r="C296" s="20" t="s">
        <v>4</v>
      </c>
      <c r="D296" s="20" t="s">
        <v>13</v>
      </c>
      <c r="E296" s="20">
        <v>17459</v>
      </c>
      <c r="F296" s="20"/>
      <c r="G296" s="20">
        <v>1</v>
      </c>
      <c r="H296" s="20">
        <v>0</v>
      </c>
      <c r="I296" s="49">
        <v>41536</v>
      </c>
      <c r="J296" s="20">
        <v>12</v>
      </c>
      <c r="K296" s="20">
        <v>6</v>
      </c>
      <c r="L296" s="20">
        <v>4</v>
      </c>
      <c r="M296" s="20">
        <v>16</v>
      </c>
      <c r="N296" s="20">
        <v>3</v>
      </c>
      <c r="O296" s="20">
        <v>10</v>
      </c>
      <c r="P296" s="20">
        <v>30</v>
      </c>
      <c r="Q296" s="20">
        <v>3</v>
      </c>
      <c r="R296" s="20">
        <v>3</v>
      </c>
      <c r="S296" s="20">
        <v>1</v>
      </c>
      <c r="T296" s="20">
        <v>2</v>
      </c>
      <c r="U296" s="20">
        <v>7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1</v>
      </c>
      <c r="AB296" s="20">
        <v>0</v>
      </c>
      <c r="AC296" s="20" t="s">
        <v>38</v>
      </c>
      <c r="AK296" s="20">
        <v>3</v>
      </c>
      <c r="AL296" s="20">
        <v>3</v>
      </c>
      <c r="AM296" s="20">
        <v>1</v>
      </c>
      <c r="AN296" s="20">
        <v>2</v>
      </c>
      <c r="AO296" s="20">
        <v>7</v>
      </c>
    </row>
    <row r="297" spans="1:41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G297">
        <v>0</v>
      </c>
      <c r="H297">
        <v>0</v>
      </c>
      <c r="I297" s="35">
        <v>41526</v>
      </c>
      <c r="J297">
        <v>12</v>
      </c>
      <c r="K297">
        <v>209</v>
      </c>
      <c r="L297">
        <v>19</v>
      </c>
      <c r="M297">
        <v>456</v>
      </c>
      <c r="N297">
        <v>160</v>
      </c>
      <c r="O297">
        <v>142</v>
      </c>
      <c r="P297">
        <v>66</v>
      </c>
      <c r="Q297">
        <v>1</v>
      </c>
      <c r="R297">
        <v>2</v>
      </c>
      <c r="S297">
        <v>9</v>
      </c>
      <c r="T297">
        <v>13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38</v>
      </c>
      <c r="AK297">
        <v>1</v>
      </c>
      <c r="AL297">
        <v>2</v>
      </c>
      <c r="AM297">
        <v>9</v>
      </c>
      <c r="AN297">
        <v>13</v>
      </c>
      <c r="AO297">
        <v>1</v>
      </c>
    </row>
    <row r="298" spans="1:41" x14ac:dyDescent="0.25">
      <c r="A298" s="20">
        <v>4808</v>
      </c>
      <c r="B298" s="20">
        <v>1956</v>
      </c>
      <c r="C298" s="20" t="s">
        <v>2</v>
      </c>
      <c r="D298" s="20" t="s">
        <v>14</v>
      </c>
      <c r="E298" s="20">
        <v>15759</v>
      </c>
      <c r="F298" s="20"/>
      <c r="G298" s="20">
        <v>0</v>
      </c>
      <c r="H298" s="20">
        <v>0</v>
      </c>
      <c r="I298" s="49">
        <v>41522</v>
      </c>
      <c r="J298" s="20">
        <v>12</v>
      </c>
      <c r="K298" s="20">
        <v>1</v>
      </c>
      <c r="L298" s="20">
        <v>2</v>
      </c>
      <c r="M298" s="20">
        <v>5</v>
      </c>
      <c r="N298" s="20">
        <v>6</v>
      </c>
      <c r="O298" s="20">
        <v>0</v>
      </c>
      <c r="P298" s="20">
        <v>3</v>
      </c>
      <c r="Q298" s="20">
        <v>1</v>
      </c>
      <c r="R298" s="20">
        <v>1</v>
      </c>
      <c r="S298" s="20">
        <v>0</v>
      </c>
      <c r="T298" s="20">
        <v>2</v>
      </c>
      <c r="U298" s="20">
        <v>7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 t="s">
        <v>38</v>
      </c>
      <c r="AK298" s="20">
        <v>1</v>
      </c>
      <c r="AL298" s="20">
        <v>1</v>
      </c>
      <c r="AM298" s="20">
        <v>0</v>
      </c>
      <c r="AN298" s="20">
        <v>2</v>
      </c>
      <c r="AO298" s="20">
        <v>7</v>
      </c>
    </row>
    <row r="299" spans="1:41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G299">
        <v>0</v>
      </c>
      <c r="H299">
        <v>0</v>
      </c>
      <c r="I299" s="35">
        <v>41521</v>
      </c>
      <c r="J299">
        <v>12</v>
      </c>
      <c r="K299">
        <v>1</v>
      </c>
      <c r="L299">
        <v>0</v>
      </c>
      <c r="M299">
        <v>5</v>
      </c>
      <c r="N299">
        <v>0</v>
      </c>
      <c r="O299">
        <v>3</v>
      </c>
      <c r="P299">
        <v>9</v>
      </c>
      <c r="Q299">
        <v>1</v>
      </c>
      <c r="R299">
        <v>0</v>
      </c>
      <c r="S299">
        <v>0</v>
      </c>
      <c r="T299">
        <v>3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 t="s">
        <v>32</v>
      </c>
      <c r="AK299">
        <v>1</v>
      </c>
      <c r="AL299">
        <v>0</v>
      </c>
      <c r="AM299">
        <v>0</v>
      </c>
      <c r="AN299">
        <v>3</v>
      </c>
      <c r="AO299">
        <v>3</v>
      </c>
    </row>
    <row r="300" spans="1:41" x14ac:dyDescent="0.25">
      <c r="A300" s="20">
        <v>7793</v>
      </c>
      <c r="B300" s="20">
        <v>1976</v>
      </c>
      <c r="C300" s="20" t="s">
        <v>2</v>
      </c>
      <c r="D300" s="20" t="s">
        <v>13</v>
      </c>
      <c r="E300" s="20">
        <v>62061</v>
      </c>
      <c r="F300" s="20"/>
      <c r="G300" s="20">
        <v>0</v>
      </c>
      <c r="H300" s="20">
        <v>1</v>
      </c>
      <c r="I300" s="49">
        <v>41517</v>
      </c>
      <c r="J300" s="20">
        <v>12</v>
      </c>
      <c r="K300" s="20">
        <v>641</v>
      </c>
      <c r="L300" s="20">
        <v>7</v>
      </c>
      <c r="M300" s="20">
        <v>84</v>
      </c>
      <c r="N300" s="20">
        <v>0</v>
      </c>
      <c r="O300" s="20">
        <v>30</v>
      </c>
      <c r="P300" s="20">
        <v>38</v>
      </c>
      <c r="Q300" s="20">
        <v>3</v>
      </c>
      <c r="R300" s="20">
        <v>10</v>
      </c>
      <c r="S300" s="20">
        <v>4</v>
      </c>
      <c r="T300" s="20">
        <v>7</v>
      </c>
      <c r="U300" s="20">
        <v>6</v>
      </c>
      <c r="V300" s="20">
        <v>0</v>
      </c>
      <c r="W300" s="20">
        <v>1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 t="s">
        <v>38</v>
      </c>
      <c r="AK300" s="20">
        <v>3</v>
      </c>
      <c r="AL300" s="20">
        <v>10</v>
      </c>
      <c r="AM300" s="20">
        <v>4</v>
      </c>
      <c r="AN300" s="20">
        <v>7</v>
      </c>
      <c r="AO300" s="20">
        <v>6</v>
      </c>
    </row>
    <row r="301" spans="1:41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G301">
        <v>0</v>
      </c>
      <c r="H301">
        <v>1</v>
      </c>
      <c r="I301" s="35">
        <v>41485</v>
      </c>
      <c r="J301">
        <v>12</v>
      </c>
      <c r="K301">
        <v>12</v>
      </c>
      <c r="L301">
        <v>4</v>
      </c>
      <c r="M301">
        <v>7</v>
      </c>
      <c r="N301">
        <v>1</v>
      </c>
      <c r="O301">
        <v>3</v>
      </c>
      <c r="P301">
        <v>5</v>
      </c>
      <c r="Q301">
        <v>0</v>
      </c>
      <c r="R301">
        <v>1</v>
      </c>
      <c r="S301">
        <v>0</v>
      </c>
      <c r="T301">
        <v>0</v>
      </c>
      <c r="U301">
        <v>13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36</v>
      </c>
      <c r="AK301">
        <v>0</v>
      </c>
      <c r="AL301">
        <v>1</v>
      </c>
      <c r="AM301">
        <v>0</v>
      </c>
      <c r="AN301">
        <v>0</v>
      </c>
      <c r="AO301">
        <v>13</v>
      </c>
    </row>
    <row r="302" spans="1:41" x14ac:dyDescent="0.25">
      <c r="A302" s="20">
        <v>6853</v>
      </c>
      <c r="B302" s="20">
        <v>1982</v>
      </c>
      <c r="C302" s="20" t="s">
        <v>4</v>
      </c>
      <c r="D302" s="20" t="s">
        <v>9</v>
      </c>
      <c r="E302" s="20">
        <v>75777</v>
      </c>
      <c r="F302" s="20"/>
      <c r="G302" s="20">
        <v>0</v>
      </c>
      <c r="H302" s="20">
        <v>0</v>
      </c>
      <c r="I302" s="49">
        <v>41459</v>
      </c>
      <c r="J302" s="20">
        <v>12</v>
      </c>
      <c r="K302" s="20">
        <v>712</v>
      </c>
      <c r="L302" s="20">
        <v>26</v>
      </c>
      <c r="M302" s="20">
        <v>538</v>
      </c>
      <c r="N302" s="20">
        <v>69</v>
      </c>
      <c r="O302" s="20">
        <v>13</v>
      </c>
      <c r="P302" s="20">
        <v>80</v>
      </c>
      <c r="Q302" s="20">
        <v>1</v>
      </c>
      <c r="R302" s="20">
        <v>3</v>
      </c>
      <c r="S302" s="20">
        <v>6</v>
      </c>
      <c r="T302" s="20">
        <v>11</v>
      </c>
      <c r="U302" s="20">
        <v>1</v>
      </c>
      <c r="V302" s="20">
        <v>0</v>
      </c>
      <c r="W302" s="20">
        <v>1</v>
      </c>
      <c r="X302" s="20">
        <v>1</v>
      </c>
      <c r="Y302" s="20">
        <v>0</v>
      </c>
      <c r="Z302" s="20">
        <v>0</v>
      </c>
      <c r="AA302" s="20">
        <v>1</v>
      </c>
      <c r="AB302" s="20">
        <v>0</v>
      </c>
      <c r="AC302" s="20" t="s">
        <v>34</v>
      </c>
      <c r="AK302" s="20">
        <v>1</v>
      </c>
      <c r="AL302" s="20">
        <v>3</v>
      </c>
      <c r="AM302" s="20">
        <v>6</v>
      </c>
      <c r="AN302" s="20">
        <v>11</v>
      </c>
      <c r="AO302" s="20">
        <v>1</v>
      </c>
    </row>
    <row r="303" spans="1:41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G303">
        <v>0</v>
      </c>
      <c r="H303">
        <v>0</v>
      </c>
      <c r="I303" s="35">
        <v>41459</v>
      </c>
      <c r="J303">
        <v>12</v>
      </c>
      <c r="K303">
        <v>712</v>
      </c>
      <c r="L303">
        <v>26</v>
      </c>
      <c r="M303">
        <v>538</v>
      </c>
      <c r="N303">
        <v>69</v>
      </c>
      <c r="O303">
        <v>13</v>
      </c>
      <c r="P303">
        <v>80</v>
      </c>
      <c r="Q303">
        <v>1</v>
      </c>
      <c r="R303">
        <v>3</v>
      </c>
      <c r="S303">
        <v>6</v>
      </c>
      <c r="T303">
        <v>11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 t="s">
        <v>36</v>
      </c>
      <c r="AK303">
        <v>1</v>
      </c>
      <c r="AL303">
        <v>3</v>
      </c>
      <c r="AM303">
        <v>6</v>
      </c>
      <c r="AN303">
        <v>11</v>
      </c>
      <c r="AO303">
        <v>1</v>
      </c>
    </row>
    <row r="304" spans="1:41" x14ac:dyDescent="0.25">
      <c r="A304" s="20">
        <v>9780</v>
      </c>
      <c r="B304" s="20">
        <v>1971</v>
      </c>
      <c r="C304" s="20" t="s">
        <v>4</v>
      </c>
      <c r="D304" s="20" t="s">
        <v>13</v>
      </c>
      <c r="E304" s="20">
        <v>71499</v>
      </c>
      <c r="F304" s="20"/>
      <c r="G304" s="20">
        <v>0</v>
      </c>
      <c r="H304" s="20">
        <v>1</v>
      </c>
      <c r="I304" s="49">
        <v>41450</v>
      </c>
      <c r="J304" s="20">
        <v>12</v>
      </c>
      <c r="K304" s="20">
        <v>465</v>
      </c>
      <c r="L304" s="20">
        <v>25</v>
      </c>
      <c r="M304" s="20">
        <v>132</v>
      </c>
      <c r="N304" s="20">
        <v>136</v>
      </c>
      <c r="O304" s="20">
        <v>0</v>
      </c>
      <c r="P304" s="20">
        <v>37</v>
      </c>
      <c r="Q304" s="20">
        <v>2</v>
      </c>
      <c r="R304" s="20">
        <v>8</v>
      </c>
      <c r="S304" s="20">
        <v>3</v>
      </c>
      <c r="T304" s="20">
        <v>13</v>
      </c>
      <c r="U304" s="20">
        <v>4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 t="s">
        <v>38</v>
      </c>
      <c r="AK304" s="20">
        <v>2</v>
      </c>
      <c r="AL304" s="20">
        <v>8</v>
      </c>
      <c r="AM304" s="20">
        <v>3</v>
      </c>
      <c r="AN304" s="20">
        <v>13</v>
      </c>
      <c r="AO304" s="20">
        <v>4</v>
      </c>
    </row>
    <row r="305" spans="1:41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G305">
        <v>1</v>
      </c>
      <c r="H305">
        <v>0</v>
      </c>
      <c r="I305" s="35">
        <v>41404</v>
      </c>
      <c r="J305">
        <v>12</v>
      </c>
      <c r="K305">
        <v>39</v>
      </c>
      <c r="L305">
        <v>1</v>
      </c>
      <c r="M305">
        <v>9</v>
      </c>
      <c r="N305">
        <v>2</v>
      </c>
      <c r="O305">
        <v>1</v>
      </c>
      <c r="P305">
        <v>34</v>
      </c>
      <c r="Q305">
        <v>1</v>
      </c>
      <c r="R305">
        <v>2</v>
      </c>
      <c r="S305">
        <v>1</v>
      </c>
      <c r="T305">
        <v>2</v>
      </c>
      <c r="U305">
        <v>7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 t="s">
        <v>32</v>
      </c>
      <c r="AK305">
        <v>1</v>
      </c>
      <c r="AL305">
        <v>2</v>
      </c>
      <c r="AM305">
        <v>1</v>
      </c>
      <c r="AN305">
        <v>2</v>
      </c>
      <c r="AO305">
        <v>7</v>
      </c>
    </row>
    <row r="306" spans="1:41" x14ac:dyDescent="0.25">
      <c r="A306" s="20">
        <v>1379</v>
      </c>
      <c r="B306" s="20">
        <v>1992</v>
      </c>
      <c r="C306" s="20" t="s">
        <v>4</v>
      </c>
      <c r="D306" s="20" t="s">
        <v>13</v>
      </c>
      <c r="E306" s="20">
        <v>42670</v>
      </c>
      <c r="F306" s="20"/>
      <c r="G306" s="20">
        <v>0</v>
      </c>
      <c r="H306" s="20">
        <v>0</v>
      </c>
      <c r="I306" s="49">
        <v>41391</v>
      </c>
      <c r="J306" s="20">
        <v>12</v>
      </c>
      <c r="K306" s="20">
        <v>154</v>
      </c>
      <c r="L306" s="20">
        <v>2</v>
      </c>
      <c r="M306" s="20">
        <v>46</v>
      </c>
      <c r="N306" s="20">
        <v>20</v>
      </c>
      <c r="O306" s="20">
        <v>4</v>
      </c>
      <c r="P306" s="20">
        <v>15</v>
      </c>
      <c r="Q306" s="20">
        <v>1</v>
      </c>
      <c r="R306" s="20">
        <v>4</v>
      </c>
      <c r="S306" s="20">
        <v>2</v>
      </c>
      <c r="T306" s="20">
        <v>4</v>
      </c>
      <c r="U306" s="20">
        <v>4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 t="s">
        <v>33</v>
      </c>
      <c r="AK306" s="20">
        <v>1</v>
      </c>
      <c r="AL306" s="20">
        <v>4</v>
      </c>
      <c r="AM306" s="20">
        <v>2</v>
      </c>
      <c r="AN306" s="20">
        <v>4</v>
      </c>
      <c r="AO306" s="20">
        <v>4</v>
      </c>
    </row>
    <row r="307" spans="1:41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G307">
        <v>0</v>
      </c>
      <c r="H307">
        <v>0</v>
      </c>
      <c r="I307" s="35">
        <v>41382</v>
      </c>
      <c r="J307">
        <v>12</v>
      </c>
      <c r="K307">
        <v>514</v>
      </c>
      <c r="L307">
        <v>22</v>
      </c>
      <c r="M307">
        <v>732</v>
      </c>
      <c r="N307">
        <v>42</v>
      </c>
      <c r="O307">
        <v>198</v>
      </c>
      <c r="P307">
        <v>79</v>
      </c>
      <c r="Q307">
        <v>1</v>
      </c>
      <c r="R307">
        <v>6</v>
      </c>
      <c r="S307">
        <v>7</v>
      </c>
      <c r="T307">
        <v>7</v>
      </c>
      <c r="U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 t="s">
        <v>38</v>
      </c>
      <c r="AK307">
        <v>1</v>
      </c>
      <c r="AL307">
        <v>6</v>
      </c>
      <c r="AM307">
        <v>7</v>
      </c>
      <c r="AN307">
        <v>7</v>
      </c>
      <c r="AO307">
        <v>3</v>
      </c>
    </row>
    <row r="308" spans="1:41" x14ac:dyDescent="0.25">
      <c r="A308" s="20">
        <v>3547</v>
      </c>
      <c r="B308" s="20">
        <v>1969</v>
      </c>
      <c r="C308" s="20" t="s">
        <v>4</v>
      </c>
      <c r="D308" s="20" t="s">
        <v>13</v>
      </c>
      <c r="E308" s="20">
        <v>41021</v>
      </c>
      <c r="F308" s="20"/>
      <c r="G308" s="20">
        <v>1</v>
      </c>
      <c r="H308" s="20">
        <v>0</v>
      </c>
      <c r="I308" s="49">
        <v>41273</v>
      </c>
      <c r="J308" s="20">
        <v>12</v>
      </c>
      <c r="K308" s="20">
        <v>14</v>
      </c>
      <c r="L308" s="20">
        <v>7</v>
      </c>
      <c r="M308" s="20">
        <v>9</v>
      </c>
      <c r="N308" s="20">
        <v>6</v>
      </c>
      <c r="O308" s="20">
        <v>16</v>
      </c>
      <c r="P308" s="20">
        <v>12</v>
      </c>
      <c r="Q308" s="20">
        <v>2</v>
      </c>
      <c r="R308" s="20">
        <v>2</v>
      </c>
      <c r="S308" s="20">
        <v>0</v>
      </c>
      <c r="T308" s="20">
        <v>3</v>
      </c>
      <c r="U308" s="20">
        <v>6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1</v>
      </c>
      <c r="AB308" s="20">
        <v>0</v>
      </c>
      <c r="AC308" s="20" t="s">
        <v>33</v>
      </c>
      <c r="AK308" s="20">
        <v>2</v>
      </c>
      <c r="AL308" s="20">
        <v>2</v>
      </c>
      <c r="AM308" s="20">
        <v>0</v>
      </c>
      <c r="AN308" s="20">
        <v>3</v>
      </c>
      <c r="AO308" s="20">
        <v>6</v>
      </c>
    </row>
    <row r="309" spans="1:41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G309">
        <v>0</v>
      </c>
      <c r="H309">
        <v>0</v>
      </c>
      <c r="I309" s="35">
        <v>41143</v>
      </c>
      <c r="J309">
        <v>12</v>
      </c>
      <c r="K309">
        <v>565</v>
      </c>
      <c r="L309">
        <v>42</v>
      </c>
      <c r="M309">
        <v>548</v>
      </c>
      <c r="N309">
        <v>64</v>
      </c>
      <c r="O309">
        <v>83</v>
      </c>
      <c r="P309">
        <v>99</v>
      </c>
      <c r="Q309">
        <v>1</v>
      </c>
      <c r="R309">
        <v>5</v>
      </c>
      <c r="S309">
        <v>6</v>
      </c>
      <c r="T309">
        <v>4</v>
      </c>
      <c r="U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 t="s">
        <v>38</v>
      </c>
      <c r="AK309">
        <v>1</v>
      </c>
      <c r="AL309">
        <v>5</v>
      </c>
      <c r="AM309">
        <v>6</v>
      </c>
      <c r="AN309">
        <v>4</v>
      </c>
      <c r="AO309">
        <v>3</v>
      </c>
    </row>
    <row r="310" spans="1:41" x14ac:dyDescent="0.25">
      <c r="A310" s="20">
        <v>1891</v>
      </c>
      <c r="B310" s="20">
        <v>1980</v>
      </c>
      <c r="C310" s="20" t="s">
        <v>4</v>
      </c>
      <c r="D310" s="20" t="s">
        <v>10</v>
      </c>
      <c r="E310" s="20">
        <v>78789</v>
      </c>
      <c r="F310" s="20"/>
      <c r="G310" s="20">
        <v>0</v>
      </c>
      <c r="H310" s="20">
        <v>0</v>
      </c>
      <c r="I310" s="49">
        <v>41129</v>
      </c>
      <c r="J310" s="20">
        <v>12</v>
      </c>
      <c r="K310" s="20">
        <v>667</v>
      </c>
      <c r="L310" s="20">
        <v>50</v>
      </c>
      <c r="M310" s="20">
        <v>850</v>
      </c>
      <c r="N310" s="20">
        <v>21</v>
      </c>
      <c r="O310" s="20">
        <v>83</v>
      </c>
      <c r="P310" s="20">
        <v>83</v>
      </c>
      <c r="Q310" s="20">
        <v>1</v>
      </c>
      <c r="R310" s="20">
        <v>4</v>
      </c>
      <c r="S310" s="20">
        <v>6</v>
      </c>
      <c r="T310" s="20">
        <v>5</v>
      </c>
      <c r="U310" s="20">
        <v>2</v>
      </c>
      <c r="V310" s="20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1</v>
      </c>
      <c r="AB310" s="20">
        <v>0</v>
      </c>
      <c r="AC310" s="20" t="s">
        <v>38</v>
      </c>
      <c r="AK310" s="20">
        <v>1</v>
      </c>
      <c r="AL310" s="20">
        <v>4</v>
      </c>
      <c r="AM310" s="20">
        <v>6</v>
      </c>
      <c r="AN310" s="20">
        <v>5</v>
      </c>
      <c r="AO310" s="20">
        <v>2</v>
      </c>
    </row>
    <row r="311" spans="1:41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G311">
        <v>0</v>
      </c>
      <c r="H311">
        <v>1</v>
      </c>
      <c r="I311" s="35">
        <v>41809</v>
      </c>
      <c r="J311">
        <v>13</v>
      </c>
      <c r="K311">
        <v>53</v>
      </c>
      <c r="L311">
        <v>0</v>
      </c>
      <c r="M311">
        <v>8</v>
      </c>
      <c r="N311">
        <v>0</v>
      </c>
      <c r="O311">
        <v>0</v>
      </c>
      <c r="P311">
        <v>2</v>
      </c>
      <c r="Q311">
        <v>1</v>
      </c>
      <c r="R311">
        <v>2</v>
      </c>
      <c r="S311">
        <v>0</v>
      </c>
      <c r="T311">
        <v>3</v>
      </c>
      <c r="U311">
        <v>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38</v>
      </c>
      <c r="AK311">
        <v>1</v>
      </c>
      <c r="AL311">
        <v>2</v>
      </c>
      <c r="AM311">
        <v>0</v>
      </c>
      <c r="AN311">
        <v>3</v>
      </c>
      <c r="AO311">
        <v>5</v>
      </c>
    </row>
    <row r="312" spans="1:41" x14ac:dyDescent="0.25">
      <c r="A312" s="20">
        <v>9635</v>
      </c>
      <c r="B312" s="20">
        <v>1983</v>
      </c>
      <c r="C312" s="20" t="s">
        <v>4</v>
      </c>
      <c r="D312" s="20" t="s">
        <v>14</v>
      </c>
      <c r="E312" s="20">
        <v>35876</v>
      </c>
      <c r="F312" s="20"/>
      <c r="G312" s="20">
        <v>0</v>
      </c>
      <c r="H312" s="20">
        <v>0</v>
      </c>
      <c r="I312" s="49">
        <v>41749</v>
      </c>
      <c r="J312" s="20">
        <v>13</v>
      </c>
      <c r="K312" s="20">
        <v>66</v>
      </c>
      <c r="L312" s="20">
        <v>2</v>
      </c>
      <c r="M312" s="20">
        <v>40</v>
      </c>
      <c r="N312" s="20">
        <v>4</v>
      </c>
      <c r="O312" s="20">
        <v>3</v>
      </c>
      <c r="P312" s="20">
        <v>14</v>
      </c>
      <c r="Q312" s="20">
        <v>1</v>
      </c>
      <c r="R312" s="20">
        <v>3</v>
      </c>
      <c r="S312" s="20">
        <v>1</v>
      </c>
      <c r="T312" s="20">
        <v>3</v>
      </c>
      <c r="U312" s="20">
        <v>6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 t="s">
        <v>38</v>
      </c>
      <c r="AK312" s="20">
        <v>1</v>
      </c>
      <c r="AL312" s="20">
        <v>3</v>
      </c>
      <c r="AM312" s="20">
        <v>1</v>
      </c>
      <c r="AN312" s="20">
        <v>3</v>
      </c>
      <c r="AO312" s="20">
        <v>6</v>
      </c>
    </row>
    <row r="313" spans="1:41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G313">
        <v>0</v>
      </c>
      <c r="H313">
        <v>0</v>
      </c>
      <c r="I313" s="35">
        <v>41698</v>
      </c>
      <c r="J313">
        <v>13</v>
      </c>
      <c r="K313">
        <v>4</v>
      </c>
      <c r="L313">
        <v>24</v>
      </c>
      <c r="M313">
        <v>11</v>
      </c>
      <c r="N313">
        <v>16</v>
      </c>
      <c r="O313">
        <v>1</v>
      </c>
      <c r="P313">
        <v>25</v>
      </c>
      <c r="Q313">
        <v>1</v>
      </c>
      <c r="R313">
        <v>2</v>
      </c>
      <c r="S313">
        <v>0</v>
      </c>
      <c r="T313">
        <v>4</v>
      </c>
      <c r="U313">
        <v>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37</v>
      </c>
      <c r="AK313">
        <v>1</v>
      </c>
      <c r="AL313">
        <v>2</v>
      </c>
      <c r="AM313">
        <v>0</v>
      </c>
      <c r="AN313">
        <v>4</v>
      </c>
      <c r="AO313">
        <v>6</v>
      </c>
    </row>
    <row r="314" spans="1:41" x14ac:dyDescent="0.25">
      <c r="A314" s="20">
        <v>6205</v>
      </c>
      <c r="B314" s="20">
        <v>1967</v>
      </c>
      <c r="C314" s="20" t="s">
        <v>4</v>
      </c>
      <c r="D314" s="20" t="s">
        <v>9</v>
      </c>
      <c r="E314" s="20">
        <v>32557</v>
      </c>
      <c r="F314" s="20"/>
      <c r="G314" s="20">
        <v>1</v>
      </c>
      <c r="H314" s="20">
        <v>0</v>
      </c>
      <c r="I314" s="49">
        <v>41694</v>
      </c>
      <c r="J314" s="20">
        <v>13</v>
      </c>
      <c r="K314" s="20">
        <v>34</v>
      </c>
      <c r="L314" s="20">
        <v>3</v>
      </c>
      <c r="M314" s="20">
        <v>29</v>
      </c>
      <c r="N314" s="20">
        <v>0</v>
      </c>
      <c r="O314" s="20">
        <v>4</v>
      </c>
      <c r="P314" s="20">
        <v>10</v>
      </c>
      <c r="Q314" s="20">
        <v>3</v>
      </c>
      <c r="R314" s="20">
        <v>2</v>
      </c>
      <c r="S314" s="20">
        <v>1</v>
      </c>
      <c r="T314" s="20">
        <v>3</v>
      </c>
      <c r="U314" s="20">
        <v>5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1</v>
      </c>
      <c r="AB314" s="20">
        <v>0</v>
      </c>
      <c r="AC314" s="20" t="s">
        <v>37</v>
      </c>
      <c r="AK314" s="20">
        <v>3</v>
      </c>
      <c r="AL314" s="20">
        <v>2</v>
      </c>
      <c r="AM314" s="20">
        <v>1</v>
      </c>
      <c r="AN314" s="20">
        <v>3</v>
      </c>
      <c r="AO314" s="20">
        <v>5</v>
      </c>
    </row>
    <row r="315" spans="1:41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G315">
        <v>0</v>
      </c>
      <c r="H315">
        <v>1</v>
      </c>
      <c r="I315" s="35">
        <v>41654</v>
      </c>
      <c r="J315">
        <v>13</v>
      </c>
      <c r="K315">
        <v>129</v>
      </c>
      <c r="L315">
        <v>129</v>
      </c>
      <c r="M315">
        <v>259</v>
      </c>
      <c r="N315">
        <v>168</v>
      </c>
      <c r="O315">
        <v>121</v>
      </c>
      <c r="P315">
        <v>83</v>
      </c>
      <c r="Q315">
        <v>5</v>
      </c>
      <c r="R315">
        <v>6</v>
      </c>
      <c r="S315">
        <v>3</v>
      </c>
      <c r="T315">
        <v>12</v>
      </c>
      <c r="U315">
        <v>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38</v>
      </c>
      <c r="AK315">
        <v>5</v>
      </c>
      <c r="AL315">
        <v>6</v>
      </c>
      <c r="AM315">
        <v>3</v>
      </c>
      <c r="AN315">
        <v>12</v>
      </c>
      <c r="AO315">
        <v>4</v>
      </c>
    </row>
    <row r="316" spans="1:41" x14ac:dyDescent="0.25">
      <c r="A316" s="20">
        <v>5156</v>
      </c>
      <c r="B316" s="20">
        <v>1970</v>
      </c>
      <c r="C316" s="20" t="s">
        <v>5</v>
      </c>
      <c r="D316" s="20" t="s">
        <v>14</v>
      </c>
      <c r="E316" s="20">
        <v>62466</v>
      </c>
      <c r="F316" s="20"/>
      <c r="G316" s="20">
        <v>0</v>
      </c>
      <c r="H316" s="20">
        <v>1</v>
      </c>
      <c r="I316" s="49">
        <v>41654</v>
      </c>
      <c r="J316" s="20">
        <v>13</v>
      </c>
      <c r="K316" s="20">
        <v>129</v>
      </c>
      <c r="L316" s="20">
        <v>129</v>
      </c>
      <c r="M316" s="20">
        <v>259</v>
      </c>
      <c r="N316" s="20">
        <v>168</v>
      </c>
      <c r="O316" s="20">
        <v>121</v>
      </c>
      <c r="P316" s="20">
        <v>83</v>
      </c>
      <c r="Q316" s="20">
        <v>5</v>
      </c>
      <c r="R316" s="20">
        <v>6</v>
      </c>
      <c r="S316" s="20">
        <v>3</v>
      </c>
      <c r="T316" s="20">
        <v>12</v>
      </c>
      <c r="U316" s="20">
        <v>4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 t="s">
        <v>38</v>
      </c>
      <c r="AK316" s="20">
        <v>5</v>
      </c>
      <c r="AL316" s="20">
        <v>6</v>
      </c>
      <c r="AM316" s="20">
        <v>3</v>
      </c>
      <c r="AN316" s="20">
        <v>12</v>
      </c>
      <c r="AO316" s="20">
        <v>4</v>
      </c>
    </row>
    <row r="317" spans="1:41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G317">
        <v>1</v>
      </c>
      <c r="H317">
        <v>1</v>
      </c>
      <c r="I317" s="35">
        <v>41625</v>
      </c>
      <c r="J317">
        <v>13</v>
      </c>
      <c r="K317">
        <v>185</v>
      </c>
      <c r="L317">
        <v>0</v>
      </c>
      <c r="M317">
        <v>28</v>
      </c>
      <c r="N317">
        <v>3</v>
      </c>
      <c r="O317">
        <v>2</v>
      </c>
      <c r="P317">
        <v>17</v>
      </c>
      <c r="Q317">
        <v>6</v>
      </c>
      <c r="R317">
        <v>3</v>
      </c>
      <c r="S317">
        <v>1</v>
      </c>
      <c r="T317">
        <v>6</v>
      </c>
      <c r="U317">
        <v>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38</v>
      </c>
      <c r="AK317">
        <v>6</v>
      </c>
      <c r="AL317">
        <v>3</v>
      </c>
      <c r="AM317">
        <v>1</v>
      </c>
      <c r="AN317">
        <v>6</v>
      </c>
      <c r="AO317">
        <v>4</v>
      </c>
    </row>
    <row r="318" spans="1:41" x14ac:dyDescent="0.25">
      <c r="A318" s="20">
        <v>8164</v>
      </c>
      <c r="B318" s="20">
        <v>1978</v>
      </c>
      <c r="C318" s="20" t="s">
        <v>3</v>
      </c>
      <c r="D318" s="20" t="s">
        <v>14</v>
      </c>
      <c r="E318" s="20">
        <v>82170</v>
      </c>
      <c r="F318" s="20"/>
      <c r="G318" s="20">
        <v>0</v>
      </c>
      <c r="H318" s="20">
        <v>0</v>
      </c>
      <c r="I318" s="49">
        <v>41603</v>
      </c>
      <c r="J318" s="20">
        <v>13</v>
      </c>
      <c r="K318" s="20">
        <v>1023</v>
      </c>
      <c r="L318" s="20">
        <v>93</v>
      </c>
      <c r="M318" s="20">
        <v>651</v>
      </c>
      <c r="N318" s="20">
        <v>49</v>
      </c>
      <c r="O318" s="20">
        <v>55</v>
      </c>
      <c r="P318" s="20">
        <v>37</v>
      </c>
      <c r="Q318" s="20">
        <v>1</v>
      </c>
      <c r="R318" s="20">
        <v>5</v>
      </c>
      <c r="S318" s="20">
        <v>6</v>
      </c>
      <c r="T318" s="20">
        <v>7</v>
      </c>
      <c r="U318" s="20">
        <v>2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20" t="s">
        <v>33</v>
      </c>
      <c r="AK318" s="20">
        <v>1</v>
      </c>
      <c r="AL318" s="20">
        <v>5</v>
      </c>
      <c r="AM318" s="20">
        <v>6</v>
      </c>
      <c r="AN318" s="20">
        <v>7</v>
      </c>
      <c r="AO318" s="20">
        <v>2</v>
      </c>
    </row>
    <row r="319" spans="1:41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G319">
        <v>0</v>
      </c>
      <c r="H319">
        <v>0</v>
      </c>
      <c r="I319" s="35">
        <v>41601</v>
      </c>
      <c r="J319">
        <v>13</v>
      </c>
      <c r="K319">
        <v>338</v>
      </c>
      <c r="L319">
        <v>4</v>
      </c>
      <c r="M319">
        <v>89</v>
      </c>
      <c r="N319">
        <v>11</v>
      </c>
      <c r="O319">
        <v>8</v>
      </c>
      <c r="P319">
        <v>13</v>
      </c>
      <c r="Q319">
        <v>1</v>
      </c>
      <c r="R319">
        <v>4</v>
      </c>
      <c r="S319">
        <v>2</v>
      </c>
      <c r="T319">
        <v>9</v>
      </c>
      <c r="U319">
        <v>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t="s">
        <v>38</v>
      </c>
      <c r="AK319">
        <v>1</v>
      </c>
      <c r="AL319">
        <v>4</v>
      </c>
      <c r="AM319">
        <v>2</v>
      </c>
      <c r="AN319">
        <v>9</v>
      </c>
      <c r="AO319">
        <v>4</v>
      </c>
    </row>
    <row r="320" spans="1:41" x14ac:dyDescent="0.25">
      <c r="A320" s="20">
        <v>7600</v>
      </c>
      <c r="B320" s="20">
        <v>1992</v>
      </c>
      <c r="C320" s="20" t="s">
        <v>6</v>
      </c>
      <c r="D320" s="20" t="s">
        <v>9</v>
      </c>
      <c r="E320" s="20">
        <v>15253</v>
      </c>
      <c r="F320" s="20"/>
      <c r="G320" s="20">
        <v>1</v>
      </c>
      <c r="H320" s="20">
        <v>0</v>
      </c>
      <c r="I320" s="49">
        <v>41575</v>
      </c>
      <c r="J320" s="20">
        <v>13</v>
      </c>
      <c r="K320" s="20">
        <v>1</v>
      </c>
      <c r="L320" s="20">
        <v>3</v>
      </c>
      <c r="M320" s="20">
        <v>3</v>
      </c>
      <c r="N320" s="20">
        <v>8</v>
      </c>
      <c r="O320" s="20">
        <v>1</v>
      </c>
      <c r="P320" s="20">
        <v>13</v>
      </c>
      <c r="Q320" s="20">
        <v>2</v>
      </c>
      <c r="R320" s="20">
        <v>1</v>
      </c>
      <c r="S320" s="20">
        <v>0</v>
      </c>
      <c r="T320" s="20">
        <v>3</v>
      </c>
      <c r="U320" s="20">
        <v>7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 t="s">
        <v>37</v>
      </c>
      <c r="AK320" s="20">
        <v>2</v>
      </c>
      <c r="AL320" s="20">
        <v>1</v>
      </c>
      <c r="AM320" s="20">
        <v>0</v>
      </c>
      <c r="AN320" s="20">
        <v>3</v>
      </c>
      <c r="AO320" s="20">
        <v>7</v>
      </c>
    </row>
    <row r="321" spans="1:41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G321">
        <v>0</v>
      </c>
      <c r="H321">
        <v>0</v>
      </c>
      <c r="I321" s="35">
        <v>41575</v>
      </c>
      <c r="J321">
        <v>13</v>
      </c>
      <c r="K321">
        <v>647</v>
      </c>
      <c r="L321">
        <v>107</v>
      </c>
      <c r="M321">
        <v>391</v>
      </c>
      <c r="N321">
        <v>175</v>
      </c>
      <c r="O321">
        <v>67</v>
      </c>
      <c r="P321">
        <v>40</v>
      </c>
      <c r="Q321">
        <v>1</v>
      </c>
      <c r="R321">
        <v>6</v>
      </c>
      <c r="S321">
        <v>4</v>
      </c>
      <c r="T321">
        <v>10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32</v>
      </c>
      <c r="AK321">
        <v>1</v>
      </c>
      <c r="AL321">
        <v>6</v>
      </c>
      <c r="AM321">
        <v>4</v>
      </c>
      <c r="AN321">
        <v>10</v>
      </c>
      <c r="AO321">
        <v>3</v>
      </c>
    </row>
    <row r="322" spans="1:41" x14ac:dyDescent="0.25">
      <c r="A322" s="20">
        <v>7002</v>
      </c>
      <c r="B322" s="20">
        <v>1955</v>
      </c>
      <c r="C322" s="20" t="s">
        <v>2</v>
      </c>
      <c r="D322" s="20" t="s">
        <v>9</v>
      </c>
      <c r="E322" s="20">
        <v>62535</v>
      </c>
      <c r="F322" s="20"/>
      <c r="G322" s="20">
        <v>0</v>
      </c>
      <c r="H322" s="20">
        <v>1</v>
      </c>
      <c r="I322" s="49">
        <v>41550</v>
      </c>
      <c r="J322" s="20">
        <v>13</v>
      </c>
      <c r="K322" s="20">
        <v>163</v>
      </c>
      <c r="L322" s="20">
        <v>48</v>
      </c>
      <c r="M322" s="20">
        <v>90</v>
      </c>
      <c r="N322" s="20">
        <v>0</v>
      </c>
      <c r="O322" s="20">
        <v>45</v>
      </c>
      <c r="P322" s="20">
        <v>52</v>
      </c>
      <c r="Q322" s="20">
        <v>1</v>
      </c>
      <c r="R322" s="20">
        <v>3</v>
      </c>
      <c r="S322" s="20">
        <v>2</v>
      </c>
      <c r="T322" s="20">
        <v>8</v>
      </c>
      <c r="U322" s="20">
        <v>3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0</v>
      </c>
      <c r="AB322" s="20">
        <v>0</v>
      </c>
      <c r="AC322" s="20" t="s">
        <v>38</v>
      </c>
      <c r="AK322" s="20">
        <v>1</v>
      </c>
      <c r="AL322" s="20">
        <v>3</v>
      </c>
      <c r="AM322" s="20">
        <v>2</v>
      </c>
      <c r="AN322" s="20">
        <v>8</v>
      </c>
      <c r="AO322" s="20">
        <v>3</v>
      </c>
    </row>
    <row r="323" spans="1:41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G323">
        <v>1</v>
      </c>
      <c r="H323">
        <v>0</v>
      </c>
      <c r="I323" s="35">
        <v>41501</v>
      </c>
      <c r="J323">
        <v>13</v>
      </c>
      <c r="K323">
        <v>1</v>
      </c>
      <c r="L323">
        <v>6</v>
      </c>
      <c r="M323">
        <v>7</v>
      </c>
      <c r="N323">
        <v>0</v>
      </c>
      <c r="O323">
        <v>1</v>
      </c>
      <c r="P323">
        <v>3</v>
      </c>
      <c r="Q323">
        <v>1</v>
      </c>
      <c r="R323">
        <v>1</v>
      </c>
      <c r="S323">
        <v>0</v>
      </c>
      <c r="T323">
        <v>2</v>
      </c>
      <c r="U323">
        <v>8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 t="s">
        <v>38</v>
      </c>
      <c r="AK323">
        <v>1</v>
      </c>
      <c r="AL323">
        <v>1</v>
      </c>
      <c r="AM323">
        <v>0</v>
      </c>
      <c r="AN323">
        <v>2</v>
      </c>
      <c r="AO323">
        <v>8</v>
      </c>
    </row>
    <row r="324" spans="1:41" x14ac:dyDescent="0.25">
      <c r="A324" s="20">
        <v>6116</v>
      </c>
      <c r="B324" s="20">
        <v>1968</v>
      </c>
      <c r="C324" s="20" t="s">
        <v>5</v>
      </c>
      <c r="D324" s="20" t="s">
        <v>14</v>
      </c>
      <c r="E324" s="20">
        <v>48985</v>
      </c>
      <c r="F324" s="20"/>
      <c r="G324" s="20">
        <v>0</v>
      </c>
      <c r="H324" s="20">
        <v>1</v>
      </c>
      <c r="I324" s="49">
        <v>41460</v>
      </c>
      <c r="J324" s="20">
        <v>13</v>
      </c>
      <c r="K324" s="20">
        <v>19</v>
      </c>
      <c r="L324" s="20">
        <v>13</v>
      </c>
      <c r="M324" s="20">
        <v>18</v>
      </c>
      <c r="N324" s="20">
        <v>10</v>
      </c>
      <c r="O324" s="20">
        <v>7</v>
      </c>
      <c r="P324" s="20">
        <v>8</v>
      </c>
      <c r="Q324" s="20">
        <v>1</v>
      </c>
      <c r="R324" s="20">
        <v>1</v>
      </c>
      <c r="S324" s="20">
        <v>1</v>
      </c>
      <c r="T324" s="20">
        <v>3</v>
      </c>
      <c r="U324" s="20">
        <v>3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20">
        <v>0</v>
      </c>
      <c r="AB324" s="20">
        <v>0</v>
      </c>
      <c r="AC324" s="20" t="s">
        <v>38</v>
      </c>
      <c r="AK324" s="20">
        <v>1</v>
      </c>
      <c r="AL324" s="20">
        <v>1</v>
      </c>
      <c r="AM324" s="20">
        <v>1</v>
      </c>
      <c r="AN324" s="20">
        <v>3</v>
      </c>
      <c r="AO324" s="20">
        <v>3</v>
      </c>
    </row>
    <row r="325" spans="1:41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G325">
        <v>0</v>
      </c>
      <c r="H325">
        <v>0</v>
      </c>
      <c r="I325" s="35">
        <v>41444</v>
      </c>
      <c r="J325">
        <v>13</v>
      </c>
      <c r="K325">
        <v>182</v>
      </c>
      <c r="L325">
        <v>74</v>
      </c>
      <c r="M325">
        <v>298</v>
      </c>
      <c r="N325">
        <v>162</v>
      </c>
      <c r="O325">
        <v>149</v>
      </c>
      <c r="P325">
        <v>116</v>
      </c>
      <c r="Q325">
        <v>1</v>
      </c>
      <c r="R325">
        <v>3</v>
      </c>
      <c r="S325">
        <v>3</v>
      </c>
      <c r="T325">
        <v>6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33</v>
      </c>
      <c r="AK325">
        <v>1</v>
      </c>
      <c r="AL325">
        <v>3</v>
      </c>
      <c r="AM325">
        <v>3</v>
      </c>
      <c r="AN325">
        <v>6</v>
      </c>
      <c r="AO325">
        <v>1</v>
      </c>
    </row>
    <row r="326" spans="1:41" x14ac:dyDescent="0.25">
      <c r="A326" s="20">
        <v>8779</v>
      </c>
      <c r="B326" s="20">
        <v>1985</v>
      </c>
      <c r="C326" s="20" t="s">
        <v>5</v>
      </c>
      <c r="D326" s="20" t="s">
        <v>14</v>
      </c>
      <c r="E326" s="20">
        <v>36145</v>
      </c>
      <c r="F326" s="20"/>
      <c r="G326" s="20">
        <v>1</v>
      </c>
      <c r="H326" s="20">
        <v>0</v>
      </c>
      <c r="I326" s="49">
        <v>41441</v>
      </c>
      <c r="J326" s="20">
        <v>13</v>
      </c>
      <c r="K326" s="20">
        <v>56</v>
      </c>
      <c r="L326" s="20">
        <v>4</v>
      </c>
      <c r="M326" s="20">
        <v>76</v>
      </c>
      <c r="N326" s="20">
        <v>17</v>
      </c>
      <c r="O326" s="20">
        <v>1</v>
      </c>
      <c r="P326" s="20">
        <v>18</v>
      </c>
      <c r="Q326" s="20">
        <v>4</v>
      </c>
      <c r="R326" s="20">
        <v>4</v>
      </c>
      <c r="S326" s="20">
        <v>1</v>
      </c>
      <c r="T326" s="20">
        <v>3</v>
      </c>
      <c r="U326" s="20">
        <v>9</v>
      </c>
      <c r="V326" s="20">
        <v>1</v>
      </c>
      <c r="W326" s="20">
        <v>0</v>
      </c>
      <c r="X326" s="20">
        <v>0</v>
      </c>
      <c r="Y326" s="20">
        <v>0</v>
      </c>
      <c r="Z326" s="20">
        <v>0</v>
      </c>
      <c r="AA326" s="20">
        <v>1</v>
      </c>
      <c r="AB326" s="20">
        <v>0</v>
      </c>
      <c r="AC326" s="20" t="s">
        <v>31</v>
      </c>
      <c r="AK326" s="20">
        <v>4</v>
      </c>
      <c r="AL326" s="20">
        <v>4</v>
      </c>
      <c r="AM326" s="20">
        <v>1</v>
      </c>
      <c r="AN326" s="20">
        <v>3</v>
      </c>
      <c r="AO326" s="20">
        <v>9</v>
      </c>
    </row>
    <row r="327" spans="1:41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G327">
        <v>0</v>
      </c>
      <c r="H327">
        <v>0</v>
      </c>
      <c r="I327" s="35">
        <v>41393</v>
      </c>
      <c r="J327">
        <v>13</v>
      </c>
      <c r="K327">
        <v>1</v>
      </c>
      <c r="L327">
        <v>0</v>
      </c>
      <c r="M327">
        <v>1725</v>
      </c>
      <c r="N327">
        <v>2</v>
      </c>
      <c r="O327">
        <v>1</v>
      </c>
      <c r="P327">
        <v>1</v>
      </c>
      <c r="Q327">
        <v>0</v>
      </c>
      <c r="R327">
        <v>0</v>
      </c>
      <c r="S327">
        <v>28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t="s">
        <v>33</v>
      </c>
      <c r="AK327">
        <v>0</v>
      </c>
      <c r="AL327">
        <v>0</v>
      </c>
      <c r="AM327">
        <v>28</v>
      </c>
      <c r="AN327">
        <v>0</v>
      </c>
      <c r="AO327">
        <v>1</v>
      </c>
    </row>
    <row r="328" spans="1:41" x14ac:dyDescent="0.25">
      <c r="A328" s="20">
        <v>1650</v>
      </c>
      <c r="B328" s="20">
        <v>1960</v>
      </c>
      <c r="C328" s="20" t="s">
        <v>4</v>
      </c>
      <c r="D328" s="20" t="s">
        <v>14</v>
      </c>
      <c r="E328" s="20">
        <v>81843</v>
      </c>
      <c r="F328" s="20"/>
      <c r="G328" s="20">
        <v>0</v>
      </c>
      <c r="H328" s="20">
        <v>0</v>
      </c>
      <c r="I328" s="49">
        <v>41386</v>
      </c>
      <c r="J328" s="20">
        <v>13</v>
      </c>
      <c r="K328" s="20">
        <v>779</v>
      </c>
      <c r="L328" s="20">
        <v>86</v>
      </c>
      <c r="M328" s="20">
        <v>537</v>
      </c>
      <c r="N328" s="20">
        <v>34</v>
      </c>
      <c r="O328" s="20">
        <v>69</v>
      </c>
      <c r="P328" s="20">
        <v>138</v>
      </c>
      <c r="Q328" s="20">
        <v>1</v>
      </c>
      <c r="R328" s="20">
        <v>5</v>
      </c>
      <c r="S328" s="20">
        <v>9</v>
      </c>
      <c r="T328" s="20">
        <v>12</v>
      </c>
      <c r="U328" s="20">
        <v>3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 t="s">
        <v>38</v>
      </c>
      <c r="AK328" s="20">
        <v>1</v>
      </c>
      <c r="AL328" s="20">
        <v>5</v>
      </c>
      <c r="AM328" s="20">
        <v>9</v>
      </c>
      <c r="AN328" s="20">
        <v>12</v>
      </c>
      <c r="AO328" s="20">
        <v>3</v>
      </c>
    </row>
    <row r="329" spans="1:41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G329">
        <v>1</v>
      </c>
      <c r="H329">
        <v>0</v>
      </c>
      <c r="I329" s="35">
        <v>41352</v>
      </c>
      <c r="J329">
        <v>13</v>
      </c>
      <c r="K329">
        <v>32</v>
      </c>
      <c r="L329">
        <v>34</v>
      </c>
      <c r="M329">
        <v>41</v>
      </c>
      <c r="N329">
        <v>73</v>
      </c>
      <c r="O329">
        <v>16</v>
      </c>
      <c r="P329">
        <v>116</v>
      </c>
      <c r="Q329">
        <v>3</v>
      </c>
      <c r="R329">
        <v>4</v>
      </c>
      <c r="S329">
        <v>2</v>
      </c>
      <c r="T329">
        <v>3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t="s">
        <v>37</v>
      </c>
      <c r="AK329">
        <v>3</v>
      </c>
      <c r="AL329">
        <v>4</v>
      </c>
      <c r="AM329">
        <v>2</v>
      </c>
      <c r="AN329">
        <v>3</v>
      </c>
      <c r="AO329">
        <v>7</v>
      </c>
    </row>
    <row r="330" spans="1:41" x14ac:dyDescent="0.25">
      <c r="A330" s="20">
        <v>6431</v>
      </c>
      <c r="B330" s="20">
        <v>1964</v>
      </c>
      <c r="C330" s="20" t="s">
        <v>3</v>
      </c>
      <c r="D330" s="20" t="s">
        <v>14</v>
      </c>
      <c r="E330" s="20">
        <v>45759</v>
      </c>
      <c r="F330" s="20"/>
      <c r="G330" s="20">
        <v>1</v>
      </c>
      <c r="H330" s="20">
        <v>1</v>
      </c>
      <c r="I330" s="49">
        <v>41328</v>
      </c>
      <c r="J330" s="20">
        <v>13</v>
      </c>
      <c r="K330" s="20">
        <v>42</v>
      </c>
      <c r="L330" s="20">
        <v>1</v>
      </c>
      <c r="M330" s="20">
        <v>18</v>
      </c>
      <c r="N330" s="20">
        <v>3</v>
      </c>
      <c r="O330" s="20">
        <v>0</v>
      </c>
      <c r="P330" s="20">
        <v>4</v>
      </c>
      <c r="Q330" s="20">
        <v>2</v>
      </c>
      <c r="R330" s="20">
        <v>2</v>
      </c>
      <c r="S330" s="20">
        <v>0</v>
      </c>
      <c r="T330" s="20">
        <v>3</v>
      </c>
      <c r="U330" s="20">
        <v>7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 t="s">
        <v>36</v>
      </c>
      <c r="AK330" s="20">
        <v>2</v>
      </c>
      <c r="AL330" s="20">
        <v>2</v>
      </c>
      <c r="AM330" s="20">
        <v>0</v>
      </c>
      <c r="AN330" s="20">
        <v>3</v>
      </c>
      <c r="AO330" s="20">
        <v>7</v>
      </c>
    </row>
    <row r="331" spans="1:41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G331">
        <v>1</v>
      </c>
      <c r="H331">
        <v>1</v>
      </c>
      <c r="I331" s="35">
        <v>41328</v>
      </c>
      <c r="J331">
        <v>13</v>
      </c>
      <c r="K331">
        <v>42</v>
      </c>
      <c r="L331">
        <v>1</v>
      </c>
      <c r="M331">
        <v>18</v>
      </c>
      <c r="N331">
        <v>3</v>
      </c>
      <c r="O331">
        <v>0</v>
      </c>
      <c r="P331">
        <v>4</v>
      </c>
      <c r="Q331">
        <v>2</v>
      </c>
      <c r="R331">
        <v>2</v>
      </c>
      <c r="S331">
        <v>0</v>
      </c>
      <c r="T331">
        <v>3</v>
      </c>
      <c r="U331">
        <v>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38</v>
      </c>
      <c r="AK331">
        <v>2</v>
      </c>
      <c r="AL331">
        <v>2</v>
      </c>
      <c r="AM331">
        <v>0</v>
      </c>
      <c r="AN331">
        <v>3</v>
      </c>
      <c r="AO331">
        <v>7</v>
      </c>
    </row>
    <row r="332" spans="1:41" x14ac:dyDescent="0.25">
      <c r="A332" s="20">
        <v>5302</v>
      </c>
      <c r="B332" s="20">
        <v>1986</v>
      </c>
      <c r="C332" s="20" t="s">
        <v>2</v>
      </c>
      <c r="D332" s="20" t="s">
        <v>13</v>
      </c>
      <c r="E332" s="20">
        <v>78394</v>
      </c>
      <c r="F332" s="20"/>
      <c r="G332" s="20">
        <v>0</v>
      </c>
      <c r="H332" s="20">
        <v>0</v>
      </c>
      <c r="I332" s="49">
        <v>41320</v>
      </c>
      <c r="J332" s="20">
        <v>13</v>
      </c>
      <c r="K332" s="20">
        <v>298</v>
      </c>
      <c r="L332" s="20">
        <v>27</v>
      </c>
      <c r="M332" s="20">
        <v>697</v>
      </c>
      <c r="N332" s="20">
        <v>216</v>
      </c>
      <c r="O332" s="20">
        <v>24</v>
      </c>
      <c r="P332" s="20">
        <v>166</v>
      </c>
      <c r="Q332" s="20">
        <v>1</v>
      </c>
      <c r="R332" s="20">
        <v>4</v>
      </c>
      <c r="S332" s="20">
        <v>6</v>
      </c>
      <c r="T332" s="20">
        <v>5</v>
      </c>
      <c r="U332" s="20">
        <v>2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1</v>
      </c>
      <c r="AB332" s="20">
        <v>0</v>
      </c>
      <c r="AC332" s="20" t="s">
        <v>38</v>
      </c>
      <c r="AK332" s="20">
        <v>1</v>
      </c>
      <c r="AL332" s="20">
        <v>4</v>
      </c>
      <c r="AM332" s="20">
        <v>6</v>
      </c>
      <c r="AN332" s="20">
        <v>5</v>
      </c>
      <c r="AO332" s="20">
        <v>2</v>
      </c>
    </row>
    <row r="333" spans="1:41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G333">
        <v>1</v>
      </c>
      <c r="H333">
        <v>0</v>
      </c>
      <c r="I333" s="35">
        <v>41273</v>
      </c>
      <c r="J333">
        <v>13</v>
      </c>
      <c r="K333">
        <v>10</v>
      </c>
      <c r="L333">
        <v>4</v>
      </c>
      <c r="M333">
        <v>14</v>
      </c>
      <c r="N333">
        <v>4</v>
      </c>
      <c r="O333">
        <v>4</v>
      </c>
      <c r="P333">
        <v>1</v>
      </c>
      <c r="Q333">
        <v>1</v>
      </c>
      <c r="R333">
        <v>1</v>
      </c>
      <c r="S333">
        <v>0</v>
      </c>
      <c r="T333">
        <v>3</v>
      </c>
      <c r="U333">
        <v>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38</v>
      </c>
      <c r="AK333">
        <v>1</v>
      </c>
      <c r="AL333">
        <v>1</v>
      </c>
      <c r="AM333">
        <v>0</v>
      </c>
      <c r="AN333">
        <v>3</v>
      </c>
      <c r="AO333">
        <v>8</v>
      </c>
    </row>
    <row r="334" spans="1:41" x14ac:dyDescent="0.25">
      <c r="A334" s="20">
        <v>10642</v>
      </c>
      <c r="B334" s="20">
        <v>1989</v>
      </c>
      <c r="C334" s="20" t="s">
        <v>2</v>
      </c>
      <c r="D334" s="20" t="s">
        <v>9</v>
      </c>
      <c r="E334" s="20">
        <v>30279</v>
      </c>
      <c r="F334" s="20"/>
      <c r="G334" s="20">
        <v>1</v>
      </c>
      <c r="H334" s="20">
        <v>0</v>
      </c>
      <c r="I334" s="49">
        <v>41273</v>
      </c>
      <c r="J334" s="20">
        <v>13</v>
      </c>
      <c r="K334" s="20">
        <v>10</v>
      </c>
      <c r="L334" s="20">
        <v>4</v>
      </c>
      <c r="M334" s="20">
        <v>14</v>
      </c>
      <c r="N334" s="20">
        <v>4</v>
      </c>
      <c r="O334" s="20">
        <v>4</v>
      </c>
      <c r="P334" s="20">
        <v>1</v>
      </c>
      <c r="Q334" s="20">
        <v>1</v>
      </c>
      <c r="R334" s="20">
        <v>1</v>
      </c>
      <c r="S334" s="20">
        <v>0</v>
      </c>
      <c r="T334" s="20">
        <v>3</v>
      </c>
      <c r="U334" s="20">
        <v>8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 t="s">
        <v>38</v>
      </c>
      <c r="AK334" s="20">
        <v>1</v>
      </c>
      <c r="AL334" s="20">
        <v>1</v>
      </c>
      <c r="AM334" s="20">
        <v>0</v>
      </c>
      <c r="AN334" s="20">
        <v>3</v>
      </c>
      <c r="AO334" s="20">
        <v>8</v>
      </c>
    </row>
    <row r="335" spans="1:41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G335">
        <v>1</v>
      </c>
      <c r="H335">
        <v>0</v>
      </c>
      <c r="I335" s="35">
        <v>41213</v>
      </c>
      <c r="J335">
        <v>13</v>
      </c>
      <c r="K335">
        <v>4</v>
      </c>
      <c r="L335">
        <v>1</v>
      </c>
      <c r="M335">
        <v>5</v>
      </c>
      <c r="N335">
        <v>2</v>
      </c>
      <c r="O335">
        <v>0</v>
      </c>
      <c r="P335">
        <v>3</v>
      </c>
      <c r="Q335">
        <v>1</v>
      </c>
      <c r="R335">
        <v>1</v>
      </c>
      <c r="S335">
        <v>0</v>
      </c>
      <c r="T335">
        <v>2</v>
      </c>
      <c r="U335">
        <v>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38</v>
      </c>
      <c r="AK335">
        <v>1</v>
      </c>
      <c r="AL335">
        <v>1</v>
      </c>
      <c r="AM335">
        <v>0</v>
      </c>
      <c r="AN335">
        <v>2</v>
      </c>
      <c r="AO335">
        <v>8</v>
      </c>
    </row>
    <row r="336" spans="1:41" x14ac:dyDescent="0.25">
      <c r="A336" s="20">
        <v>3678</v>
      </c>
      <c r="B336" s="20">
        <v>1973</v>
      </c>
      <c r="C336" s="20" t="s">
        <v>2</v>
      </c>
      <c r="D336" s="20" t="s">
        <v>16</v>
      </c>
      <c r="E336" s="20">
        <v>60208</v>
      </c>
      <c r="F336" s="20"/>
      <c r="G336" s="20">
        <v>1</v>
      </c>
      <c r="H336" s="20">
        <v>1</v>
      </c>
      <c r="I336" s="49">
        <v>41189</v>
      </c>
      <c r="J336" s="20">
        <v>13</v>
      </c>
      <c r="K336" s="20">
        <v>488</v>
      </c>
      <c r="L336" s="20">
        <v>23</v>
      </c>
      <c r="M336" s="20">
        <v>71</v>
      </c>
      <c r="N336" s="20">
        <v>15</v>
      </c>
      <c r="O336" s="20">
        <v>0</v>
      </c>
      <c r="P336" s="20">
        <v>59</v>
      </c>
      <c r="Q336" s="20">
        <v>11</v>
      </c>
      <c r="R336" s="20">
        <v>8</v>
      </c>
      <c r="S336" s="20">
        <v>3</v>
      </c>
      <c r="T336" s="20">
        <v>7</v>
      </c>
      <c r="U336" s="20">
        <v>7</v>
      </c>
      <c r="V336" s="20">
        <v>0</v>
      </c>
      <c r="W336" s="20">
        <v>1</v>
      </c>
      <c r="X336" s="20">
        <v>0</v>
      </c>
      <c r="Y336" s="20">
        <v>0</v>
      </c>
      <c r="Z336" s="20">
        <v>0</v>
      </c>
      <c r="AA336" s="20">
        <v>1</v>
      </c>
      <c r="AB336" s="20">
        <v>0</v>
      </c>
      <c r="AC336" s="20" t="s">
        <v>38</v>
      </c>
      <c r="AK336" s="20">
        <v>11</v>
      </c>
      <c r="AL336" s="20">
        <v>8</v>
      </c>
      <c r="AM336" s="20">
        <v>3</v>
      </c>
      <c r="AN336" s="20">
        <v>7</v>
      </c>
      <c r="AO336" s="20">
        <v>7</v>
      </c>
    </row>
    <row r="337" spans="1:41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G337">
        <v>0</v>
      </c>
      <c r="H337">
        <v>0</v>
      </c>
      <c r="I337" s="35">
        <v>41130</v>
      </c>
      <c r="J337">
        <v>13</v>
      </c>
      <c r="K337">
        <v>817</v>
      </c>
      <c r="L337">
        <v>185</v>
      </c>
      <c r="M337">
        <v>687</v>
      </c>
      <c r="N337">
        <v>145</v>
      </c>
      <c r="O337">
        <v>55</v>
      </c>
      <c r="P337">
        <v>241</v>
      </c>
      <c r="Q337">
        <v>1</v>
      </c>
      <c r="R337">
        <v>4</v>
      </c>
      <c r="S337">
        <v>6</v>
      </c>
      <c r="T337">
        <v>8</v>
      </c>
      <c r="U337">
        <v>2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0</v>
      </c>
      <c r="AC337" t="s">
        <v>38</v>
      </c>
      <c r="AK337">
        <v>1</v>
      </c>
      <c r="AL337">
        <v>4</v>
      </c>
      <c r="AM337">
        <v>6</v>
      </c>
      <c r="AN337">
        <v>8</v>
      </c>
      <c r="AO337">
        <v>2</v>
      </c>
    </row>
    <row r="338" spans="1:41" x14ac:dyDescent="0.25">
      <c r="A338" s="20">
        <v>5929</v>
      </c>
      <c r="B338" s="20">
        <v>1973</v>
      </c>
      <c r="C338" s="20" t="s">
        <v>3</v>
      </c>
      <c r="D338" s="20" t="s">
        <v>14</v>
      </c>
      <c r="E338" s="20">
        <v>37401</v>
      </c>
      <c r="F338" s="20"/>
      <c r="G338" s="20">
        <v>1</v>
      </c>
      <c r="H338" s="20">
        <v>0</v>
      </c>
      <c r="I338" s="49">
        <v>41765</v>
      </c>
      <c r="J338" s="20">
        <v>14</v>
      </c>
      <c r="K338" s="20">
        <v>19</v>
      </c>
      <c r="L338" s="20">
        <v>3</v>
      </c>
      <c r="M338" s="20">
        <v>19</v>
      </c>
      <c r="N338" s="20">
        <v>3</v>
      </c>
      <c r="O338" s="20">
        <v>1</v>
      </c>
      <c r="P338" s="20">
        <v>3</v>
      </c>
      <c r="Q338" s="20">
        <v>2</v>
      </c>
      <c r="R338" s="20">
        <v>2</v>
      </c>
      <c r="S338" s="20">
        <v>0</v>
      </c>
      <c r="T338" s="20">
        <v>3</v>
      </c>
      <c r="U338" s="20">
        <v>7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 t="s">
        <v>38</v>
      </c>
      <c r="AK338" s="20">
        <v>2</v>
      </c>
      <c r="AL338" s="20">
        <v>2</v>
      </c>
      <c r="AM338" s="20">
        <v>0</v>
      </c>
      <c r="AN338" s="20">
        <v>3</v>
      </c>
      <c r="AO338" s="20">
        <v>7</v>
      </c>
    </row>
    <row r="339" spans="1:41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G339">
        <v>1</v>
      </c>
      <c r="H339">
        <v>0</v>
      </c>
      <c r="I339" s="35">
        <v>41765</v>
      </c>
      <c r="J339">
        <v>14</v>
      </c>
      <c r="K339">
        <v>19</v>
      </c>
      <c r="L339">
        <v>3</v>
      </c>
      <c r="M339">
        <v>19</v>
      </c>
      <c r="N339">
        <v>3</v>
      </c>
      <c r="O339">
        <v>1</v>
      </c>
      <c r="P339">
        <v>3</v>
      </c>
      <c r="Q339">
        <v>2</v>
      </c>
      <c r="R339">
        <v>2</v>
      </c>
      <c r="S339">
        <v>0</v>
      </c>
      <c r="T339">
        <v>3</v>
      </c>
      <c r="U339">
        <v>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36</v>
      </c>
      <c r="AK339">
        <v>2</v>
      </c>
      <c r="AL339">
        <v>2</v>
      </c>
      <c r="AM339">
        <v>0</v>
      </c>
      <c r="AN339">
        <v>3</v>
      </c>
      <c r="AO339">
        <v>7</v>
      </c>
    </row>
    <row r="340" spans="1:41" x14ac:dyDescent="0.25">
      <c r="A340" s="20">
        <v>4390</v>
      </c>
      <c r="B340" s="20">
        <v>1954</v>
      </c>
      <c r="C340" s="20" t="s">
        <v>2</v>
      </c>
      <c r="D340" s="20" t="s">
        <v>13</v>
      </c>
      <c r="E340" s="20">
        <v>75315</v>
      </c>
      <c r="F340" s="20"/>
      <c r="G340" s="20">
        <v>0</v>
      </c>
      <c r="H340" s="20">
        <v>1</v>
      </c>
      <c r="I340" s="49">
        <v>41744</v>
      </c>
      <c r="J340" s="20">
        <v>14</v>
      </c>
      <c r="K340" s="20">
        <v>459</v>
      </c>
      <c r="L340" s="20">
        <v>15</v>
      </c>
      <c r="M340" s="20">
        <v>171</v>
      </c>
      <c r="N340" s="20">
        <v>142</v>
      </c>
      <c r="O340" s="20">
        <v>23</v>
      </c>
      <c r="P340" s="20">
        <v>31</v>
      </c>
      <c r="Q340" s="20">
        <v>2</v>
      </c>
      <c r="R340" s="20">
        <v>5</v>
      </c>
      <c r="S340" s="20">
        <v>4</v>
      </c>
      <c r="T340" s="20">
        <v>12</v>
      </c>
      <c r="U340" s="20">
        <v>2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>
        <v>0</v>
      </c>
      <c r="AC340" s="20" t="s">
        <v>33</v>
      </c>
      <c r="AK340" s="20">
        <v>2</v>
      </c>
      <c r="AL340" s="20">
        <v>5</v>
      </c>
      <c r="AM340" s="20">
        <v>4</v>
      </c>
      <c r="AN340" s="20">
        <v>12</v>
      </c>
      <c r="AO340" s="20">
        <v>2</v>
      </c>
    </row>
    <row r="341" spans="1:41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G341">
        <v>0</v>
      </c>
      <c r="H341">
        <v>1</v>
      </c>
      <c r="I341" s="35">
        <v>41703</v>
      </c>
      <c r="J341">
        <v>14</v>
      </c>
      <c r="K341">
        <v>492</v>
      </c>
      <c r="L341">
        <v>5</v>
      </c>
      <c r="M341">
        <v>32</v>
      </c>
      <c r="N341">
        <v>13</v>
      </c>
      <c r="O341">
        <v>5</v>
      </c>
      <c r="P341">
        <v>21</v>
      </c>
      <c r="Q341">
        <v>1</v>
      </c>
      <c r="R341">
        <v>9</v>
      </c>
      <c r="S341">
        <v>1</v>
      </c>
      <c r="T341">
        <v>7</v>
      </c>
      <c r="U341">
        <v>6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37</v>
      </c>
      <c r="AK341">
        <v>1</v>
      </c>
      <c r="AL341">
        <v>9</v>
      </c>
      <c r="AM341">
        <v>1</v>
      </c>
      <c r="AN341">
        <v>7</v>
      </c>
      <c r="AO341">
        <v>6</v>
      </c>
    </row>
    <row r="342" spans="1:41" x14ac:dyDescent="0.25">
      <c r="A342" s="20">
        <v>1577</v>
      </c>
      <c r="B342" s="20">
        <v>1946</v>
      </c>
      <c r="C342" s="20" t="s">
        <v>2</v>
      </c>
      <c r="D342" s="20" t="s">
        <v>14</v>
      </c>
      <c r="E342" s="20">
        <v>78569</v>
      </c>
      <c r="F342" s="20"/>
      <c r="G342" s="20">
        <v>0</v>
      </c>
      <c r="H342" s="20">
        <v>0</v>
      </c>
      <c r="I342" s="49">
        <v>41689</v>
      </c>
      <c r="J342" s="20">
        <v>14</v>
      </c>
      <c r="K342" s="20">
        <v>558</v>
      </c>
      <c r="L342" s="20">
        <v>79</v>
      </c>
      <c r="M342" s="20">
        <v>622</v>
      </c>
      <c r="N342" s="20">
        <v>207</v>
      </c>
      <c r="O342" s="20">
        <v>175</v>
      </c>
      <c r="P342" s="20">
        <v>95</v>
      </c>
      <c r="Q342" s="20">
        <v>1</v>
      </c>
      <c r="R342" s="20">
        <v>4</v>
      </c>
      <c r="S342" s="20">
        <v>6</v>
      </c>
      <c r="T342" s="20">
        <v>4</v>
      </c>
      <c r="U342" s="20">
        <v>1</v>
      </c>
      <c r="V342" s="20">
        <v>0</v>
      </c>
      <c r="W342" s="20">
        <v>0</v>
      </c>
      <c r="X342" s="20">
        <v>1</v>
      </c>
      <c r="Y342" s="20">
        <v>0</v>
      </c>
      <c r="Z342" s="20">
        <v>0</v>
      </c>
      <c r="AA342" s="20">
        <v>1</v>
      </c>
      <c r="AB342" s="20">
        <v>0</v>
      </c>
      <c r="AC342" s="20" t="s">
        <v>38</v>
      </c>
      <c r="AK342" s="20">
        <v>1</v>
      </c>
      <c r="AL342" s="20">
        <v>4</v>
      </c>
      <c r="AM342" s="20">
        <v>6</v>
      </c>
      <c r="AN342" s="20">
        <v>4</v>
      </c>
      <c r="AO342" s="20">
        <v>1</v>
      </c>
    </row>
    <row r="343" spans="1:41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G343">
        <v>0</v>
      </c>
      <c r="H343">
        <v>1</v>
      </c>
      <c r="I343" s="35">
        <v>41650</v>
      </c>
      <c r="J343">
        <v>14</v>
      </c>
      <c r="K343">
        <v>383</v>
      </c>
      <c r="L343">
        <v>0</v>
      </c>
      <c r="M343">
        <v>53</v>
      </c>
      <c r="N343">
        <v>6</v>
      </c>
      <c r="O343">
        <v>4</v>
      </c>
      <c r="P343">
        <v>40</v>
      </c>
      <c r="Q343">
        <v>3</v>
      </c>
      <c r="R343">
        <v>8</v>
      </c>
      <c r="S343">
        <v>1</v>
      </c>
      <c r="T343">
        <v>6</v>
      </c>
      <c r="U343">
        <v>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38</v>
      </c>
      <c r="AK343">
        <v>3</v>
      </c>
      <c r="AL343">
        <v>8</v>
      </c>
      <c r="AM343">
        <v>1</v>
      </c>
      <c r="AN343">
        <v>6</v>
      </c>
      <c r="AO343">
        <v>6</v>
      </c>
    </row>
    <row r="344" spans="1:41" x14ac:dyDescent="0.25">
      <c r="A344" s="20">
        <v>7143</v>
      </c>
      <c r="B344" s="20">
        <v>1955</v>
      </c>
      <c r="C344" s="20" t="s">
        <v>5</v>
      </c>
      <c r="D344" s="20" t="s">
        <v>13</v>
      </c>
      <c r="E344" s="20">
        <v>74805</v>
      </c>
      <c r="F344" s="20"/>
      <c r="G344" s="20">
        <v>0</v>
      </c>
      <c r="H344" s="20">
        <v>1</v>
      </c>
      <c r="I344" s="49">
        <v>41584</v>
      </c>
      <c r="J344" s="20">
        <v>14</v>
      </c>
      <c r="K344" s="20">
        <v>209</v>
      </c>
      <c r="L344" s="20">
        <v>162</v>
      </c>
      <c r="M344" s="20">
        <v>209</v>
      </c>
      <c r="N344" s="20">
        <v>41</v>
      </c>
      <c r="O344" s="20">
        <v>162</v>
      </c>
      <c r="P344" s="20">
        <v>37</v>
      </c>
      <c r="Q344" s="20">
        <v>5</v>
      </c>
      <c r="R344" s="20">
        <v>4</v>
      </c>
      <c r="S344" s="20">
        <v>7</v>
      </c>
      <c r="T344" s="20">
        <v>10</v>
      </c>
      <c r="U344" s="20">
        <v>2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 t="s">
        <v>38</v>
      </c>
      <c r="AK344" s="20">
        <v>5</v>
      </c>
      <c r="AL344" s="20">
        <v>4</v>
      </c>
      <c r="AM344" s="20">
        <v>7</v>
      </c>
      <c r="AN344" s="20">
        <v>10</v>
      </c>
      <c r="AO344" s="20">
        <v>2</v>
      </c>
    </row>
    <row r="345" spans="1:41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G345">
        <v>0</v>
      </c>
      <c r="H345">
        <v>1</v>
      </c>
      <c r="I345" s="35">
        <v>41549</v>
      </c>
      <c r="J345">
        <v>14</v>
      </c>
      <c r="K345">
        <v>1043</v>
      </c>
      <c r="L345">
        <v>24</v>
      </c>
      <c r="M345">
        <v>97</v>
      </c>
      <c r="N345">
        <v>32</v>
      </c>
      <c r="O345">
        <v>24</v>
      </c>
      <c r="P345">
        <v>157</v>
      </c>
      <c r="Q345">
        <v>2</v>
      </c>
      <c r="R345">
        <v>3</v>
      </c>
      <c r="S345">
        <v>5</v>
      </c>
      <c r="T345">
        <v>10</v>
      </c>
      <c r="U345">
        <v>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38</v>
      </c>
      <c r="AK345">
        <v>2</v>
      </c>
      <c r="AL345">
        <v>3</v>
      </c>
      <c r="AM345">
        <v>5</v>
      </c>
      <c r="AN345">
        <v>10</v>
      </c>
      <c r="AO345">
        <v>6</v>
      </c>
    </row>
    <row r="346" spans="1:41" x14ac:dyDescent="0.25">
      <c r="A346" s="20">
        <v>10664</v>
      </c>
      <c r="B346" s="20">
        <v>1949</v>
      </c>
      <c r="C346" s="20" t="s">
        <v>4</v>
      </c>
      <c r="D346" s="20" t="s">
        <v>16</v>
      </c>
      <c r="E346" s="20">
        <v>51529</v>
      </c>
      <c r="F346" s="20"/>
      <c r="G346" s="20">
        <v>0</v>
      </c>
      <c r="H346" s="20">
        <v>1</v>
      </c>
      <c r="I346" s="49">
        <v>41524</v>
      </c>
      <c r="J346" s="20">
        <v>14</v>
      </c>
      <c r="K346" s="20">
        <v>400</v>
      </c>
      <c r="L346" s="20">
        <v>4</v>
      </c>
      <c r="M346" s="20">
        <v>35</v>
      </c>
      <c r="N346" s="20">
        <v>6</v>
      </c>
      <c r="O346" s="20">
        <v>0</v>
      </c>
      <c r="P346" s="20">
        <v>22</v>
      </c>
      <c r="Q346" s="20">
        <v>2</v>
      </c>
      <c r="R346" s="20">
        <v>9</v>
      </c>
      <c r="S346" s="20">
        <v>1</v>
      </c>
      <c r="T346" s="20">
        <v>5</v>
      </c>
      <c r="U346" s="20">
        <v>8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 t="s">
        <v>38</v>
      </c>
      <c r="AK346" s="20">
        <v>2</v>
      </c>
      <c r="AL346" s="20">
        <v>9</v>
      </c>
      <c r="AM346" s="20">
        <v>1</v>
      </c>
      <c r="AN346" s="20">
        <v>5</v>
      </c>
      <c r="AO346" s="20">
        <v>8</v>
      </c>
    </row>
    <row r="347" spans="1:41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G347">
        <v>0</v>
      </c>
      <c r="H347">
        <v>0</v>
      </c>
      <c r="I347" s="35">
        <v>41492</v>
      </c>
      <c r="J347">
        <v>14</v>
      </c>
      <c r="K347">
        <v>3</v>
      </c>
      <c r="L347">
        <v>1</v>
      </c>
      <c r="M347">
        <v>2</v>
      </c>
      <c r="N347">
        <v>4</v>
      </c>
      <c r="O347">
        <v>3</v>
      </c>
      <c r="P347">
        <v>1</v>
      </c>
      <c r="Q347">
        <v>1</v>
      </c>
      <c r="R347">
        <v>0</v>
      </c>
      <c r="S347">
        <v>0</v>
      </c>
      <c r="T347">
        <v>3</v>
      </c>
      <c r="U347">
        <v>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38</v>
      </c>
      <c r="AK347">
        <v>1</v>
      </c>
      <c r="AL347">
        <v>0</v>
      </c>
      <c r="AM347">
        <v>0</v>
      </c>
      <c r="AN347">
        <v>3</v>
      </c>
      <c r="AO347">
        <v>5</v>
      </c>
    </row>
    <row r="348" spans="1:41" x14ac:dyDescent="0.25">
      <c r="A348" s="20">
        <v>10507</v>
      </c>
      <c r="B348" s="20">
        <v>1977</v>
      </c>
      <c r="C348" s="20" t="s">
        <v>5</v>
      </c>
      <c r="D348" s="20" t="s">
        <v>10</v>
      </c>
      <c r="E348" s="20">
        <v>59601</v>
      </c>
      <c r="F348" s="20"/>
      <c r="G348" s="20">
        <v>0</v>
      </c>
      <c r="H348" s="20">
        <v>1</v>
      </c>
      <c r="I348" s="49">
        <v>41480</v>
      </c>
      <c r="J348" s="20">
        <v>14</v>
      </c>
      <c r="K348" s="20">
        <v>691</v>
      </c>
      <c r="L348" s="20">
        <v>7</v>
      </c>
      <c r="M348" s="20">
        <v>69</v>
      </c>
      <c r="N348" s="20">
        <v>0</v>
      </c>
      <c r="O348" s="20">
        <v>7</v>
      </c>
      <c r="P348" s="20">
        <v>23</v>
      </c>
      <c r="Q348" s="20">
        <v>4</v>
      </c>
      <c r="R348" s="20">
        <v>2</v>
      </c>
      <c r="S348" s="20">
        <v>2</v>
      </c>
      <c r="T348" s="20">
        <v>7</v>
      </c>
      <c r="U348" s="20">
        <v>8</v>
      </c>
      <c r="V348" s="20">
        <v>0</v>
      </c>
      <c r="W348" s="20">
        <v>1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 t="s">
        <v>31</v>
      </c>
      <c r="AK348" s="20">
        <v>4</v>
      </c>
      <c r="AL348" s="20">
        <v>2</v>
      </c>
      <c r="AM348" s="20">
        <v>2</v>
      </c>
      <c r="AN348" s="20">
        <v>7</v>
      </c>
      <c r="AO348" s="20">
        <v>8</v>
      </c>
    </row>
    <row r="349" spans="1:41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G349">
        <v>0</v>
      </c>
      <c r="H349">
        <v>0</v>
      </c>
      <c r="I349" s="35">
        <v>41394</v>
      </c>
      <c r="J349">
        <v>14</v>
      </c>
      <c r="K349">
        <v>2</v>
      </c>
      <c r="L349">
        <v>12</v>
      </c>
      <c r="M349">
        <v>10</v>
      </c>
      <c r="N349">
        <v>6</v>
      </c>
      <c r="O349">
        <v>13</v>
      </c>
      <c r="P349">
        <v>30</v>
      </c>
      <c r="Q349">
        <v>1</v>
      </c>
      <c r="R349">
        <v>3</v>
      </c>
      <c r="S349">
        <v>1</v>
      </c>
      <c r="T349">
        <v>2</v>
      </c>
      <c r="U349">
        <v>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 t="s">
        <v>37</v>
      </c>
      <c r="AK349">
        <v>1</v>
      </c>
      <c r="AL349">
        <v>3</v>
      </c>
      <c r="AM349">
        <v>1</v>
      </c>
      <c r="AN349">
        <v>2</v>
      </c>
      <c r="AO349">
        <v>8</v>
      </c>
    </row>
    <row r="350" spans="1:41" x14ac:dyDescent="0.25">
      <c r="A350" s="20">
        <v>6982</v>
      </c>
      <c r="B350" s="20">
        <v>1976</v>
      </c>
      <c r="C350" s="20" t="s">
        <v>2</v>
      </c>
      <c r="D350" s="20" t="s">
        <v>14</v>
      </c>
      <c r="E350" s="20">
        <v>74068</v>
      </c>
      <c r="F350" s="20"/>
      <c r="G350" s="20">
        <v>0</v>
      </c>
      <c r="H350" s="20">
        <v>0</v>
      </c>
      <c r="I350" s="49">
        <v>41352</v>
      </c>
      <c r="J350" s="20">
        <v>14</v>
      </c>
      <c r="K350" s="20">
        <v>783</v>
      </c>
      <c r="L350" s="20">
        <v>30</v>
      </c>
      <c r="M350" s="20">
        <v>537</v>
      </c>
      <c r="N350" s="20">
        <v>140</v>
      </c>
      <c r="O350" s="20">
        <v>76</v>
      </c>
      <c r="P350" s="20">
        <v>15</v>
      </c>
      <c r="Q350" s="20">
        <v>1</v>
      </c>
      <c r="R350" s="20">
        <v>4</v>
      </c>
      <c r="S350" s="20">
        <v>10</v>
      </c>
      <c r="T350" s="20">
        <v>9</v>
      </c>
      <c r="U350" s="20">
        <v>2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 t="s">
        <v>36</v>
      </c>
      <c r="AK350" s="20">
        <v>1</v>
      </c>
      <c r="AL350" s="20">
        <v>4</v>
      </c>
      <c r="AM350" s="20">
        <v>10</v>
      </c>
      <c r="AN350" s="20">
        <v>9</v>
      </c>
      <c r="AO350" s="20">
        <v>2</v>
      </c>
    </row>
    <row r="351" spans="1:41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G351">
        <v>0</v>
      </c>
      <c r="H351">
        <v>0</v>
      </c>
      <c r="I351" s="35">
        <v>41334</v>
      </c>
      <c r="J351">
        <v>14</v>
      </c>
      <c r="K351">
        <v>3</v>
      </c>
      <c r="L351">
        <v>3</v>
      </c>
      <c r="M351">
        <v>14</v>
      </c>
      <c r="N351">
        <v>15</v>
      </c>
      <c r="O351">
        <v>21</v>
      </c>
      <c r="P351">
        <v>10</v>
      </c>
      <c r="Q351">
        <v>1</v>
      </c>
      <c r="R351">
        <v>2</v>
      </c>
      <c r="S351">
        <v>1</v>
      </c>
      <c r="T351">
        <v>2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 t="s">
        <v>38</v>
      </c>
      <c r="AK351">
        <v>1</v>
      </c>
      <c r="AL351">
        <v>2</v>
      </c>
      <c r="AM351">
        <v>1</v>
      </c>
      <c r="AN351">
        <v>2</v>
      </c>
      <c r="AO351">
        <v>9</v>
      </c>
    </row>
    <row r="352" spans="1:41" x14ac:dyDescent="0.25">
      <c r="A352" s="20">
        <v>9668</v>
      </c>
      <c r="B352" s="20">
        <v>1971</v>
      </c>
      <c r="C352" s="20" t="s">
        <v>2</v>
      </c>
      <c r="D352" s="20" t="s">
        <v>14</v>
      </c>
      <c r="E352" s="20">
        <v>18793</v>
      </c>
      <c r="F352" s="20"/>
      <c r="G352" s="20">
        <v>1</v>
      </c>
      <c r="H352" s="20">
        <v>0</v>
      </c>
      <c r="I352" s="49">
        <v>41286</v>
      </c>
      <c r="J352" s="20">
        <v>14</v>
      </c>
      <c r="K352" s="20">
        <v>4</v>
      </c>
      <c r="L352" s="20">
        <v>16</v>
      </c>
      <c r="M352" s="20">
        <v>20</v>
      </c>
      <c r="N352" s="20">
        <v>0</v>
      </c>
      <c r="O352" s="20">
        <v>17</v>
      </c>
      <c r="P352" s="20">
        <v>20</v>
      </c>
      <c r="Q352" s="20">
        <v>3</v>
      </c>
      <c r="R352" s="20">
        <v>2</v>
      </c>
      <c r="S352" s="20">
        <v>0</v>
      </c>
      <c r="T352" s="20">
        <v>4</v>
      </c>
      <c r="U352" s="20">
        <v>8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 t="s">
        <v>33</v>
      </c>
      <c r="AK352" s="20">
        <v>3</v>
      </c>
      <c r="AL352" s="20">
        <v>2</v>
      </c>
      <c r="AM352" s="20">
        <v>0</v>
      </c>
      <c r="AN352" s="20">
        <v>4</v>
      </c>
      <c r="AO352" s="20">
        <v>8</v>
      </c>
    </row>
    <row r="353" spans="1:41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G353">
        <v>0</v>
      </c>
      <c r="H353">
        <v>0</v>
      </c>
      <c r="I353" s="35">
        <v>41255</v>
      </c>
      <c r="J353">
        <v>14</v>
      </c>
      <c r="K353">
        <v>43</v>
      </c>
      <c r="L353">
        <v>12</v>
      </c>
      <c r="M353">
        <v>96</v>
      </c>
      <c r="N353">
        <v>78</v>
      </c>
      <c r="O353">
        <v>40</v>
      </c>
      <c r="P353">
        <v>55</v>
      </c>
      <c r="Q353">
        <v>3</v>
      </c>
      <c r="R353">
        <v>4</v>
      </c>
      <c r="S353">
        <v>1</v>
      </c>
      <c r="T353">
        <v>6</v>
      </c>
      <c r="U353">
        <v>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38</v>
      </c>
      <c r="AK353">
        <v>3</v>
      </c>
      <c r="AL353">
        <v>4</v>
      </c>
      <c r="AM353">
        <v>1</v>
      </c>
      <c r="AN353">
        <v>6</v>
      </c>
      <c r="AO353">
        <v>7</v>
      </c>
    </row>
    <row r="354" spans="1:41" x14ac:dyDescent="0.25">
      <c r="A354" s="20">
        <v>4099</v>
      </c>
      <c r="B354" s="20">
        <v>1972</v>
      </c>
      <c r="C354" s="20" t="s">
        <v>2</v>
      </c>
      <c r="D354" s="20" t="s">
        <v>14</v>
      </c>
      <c r="E354" s="20">
        <v>30675</v>
      </c>
      <c r="F354" s="20"/>
      <c r="G354" s="20">
        <v>1</v>
      </c>
      <c r="H354" s="20">
        <v>0</v>
      </c>
      <c r="I354" s="49">
        <v>41225</v>
      </c>
      <c r="J354" s="20">
        <v>14</v>
      </c>
      <c r="K354" s="20">
        <v>10</v>
      </c>
      <c r="L354" s="20">
        <v>2</v>
      </c>
      <c r="M354" s="20">
        <v>16</v>
      </c>
      <c r="N354" s="20">
        <v>11</v>
      </c>
      <c r="O354" s="20">
        <v>2</v>
      </c>
      <c r="P354" s="20">
        <v>21</v>
      </c>
      <c r="Q354" s="20">
        <v>1</v>
      </c>
      <c r="R354" s="20">
        <v>1</v>
      </c>
      <c r="S354" s="20">
        <v>0</v>
      </c>
      <c r="T354" s="20">
        <v>3</v>
      </c>
      <c r="U354" s="20">
        <v>8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>
        <v>0</v>
      </c>
      <c r="AC354" s="20" t="s">
        <v>38</v>
      </c>
      <c r="AK354" s="20">
        <v>1</v>
      </c>
      <c r="AL354" s="20">
        <v>1</v>
      </c>
      <c r="AM354" s="20">
        <v>0</v>
      </c>
      <c r="AN354" s="20">
        <v>3</v>
      </c>
      <c r="AO354" s="20">
        <v>8</v>
      </c>
    </row>
    <row r="355" spans="1:41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G355">
        <v>0</v>
      </c>
      <c r="H355">
        <v>0</v>
      </c>
      <c r="I355" s="35">
        <v>41174</v>
      </c>
      <c r="J355">
        <v>14</v>
      </c>
      <c r="K355">
        <v>777</v>
      </c>
      <c r="L355">
        <v>35</v>
      </c>
      <c r="M355">
        <v>731</v>
      </c>
      <c r="N355">
        <v>39</v>
      </c>
      <c r="O355">
        <v>137</v>
      </c>
      <c r="P355">
        <v>114</v>
      </c>
      <c r="Q355">
        <v>1</v>
      </c>
      <c r="R355">
        <v>5</v>
      </c>
      <c r="S355">
        <v>9</v>
      </c>
      <c r="T355">
        <v>11</v>
      </c>
      <c r="U355">
        <v>2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 t="s">
        <v>38</v>
      </c>
      <c r="AK355">
        <v>1</v>
      </c>
      <c r="AL355">
        <v>5</v>
      </c>
      <c r="AM355">
        <v>9</v>
      </c>
      <c r="AN355">
        <v>11</v>
      </c>
      <c r="AO355">
        <v>2</v>
      </c>
    </row>
    <row r="356" spans="1:41" x14ac:dyDescent="0.25">
      <c r="A356" s="20">
        <v>1970</v>
      </c>
      <c r="B356" s="20">
        <v>1968</v>
      </c>
      <c r="C356" s="20" t="s">
        <v>4</v>
      </c>
      <c r="D356" s="20" t="s">
        <v>13</v>
      </c>
      <c r="E356" s="20">
        <v>34053</v>
      </c>
      <c r="F356" s="20"/>
      <c r="G356" s="20">
        <v>0</v>
      </c>
      <c r="H356" s="20">
        <v>1</v>
      </c>
      <c r="I356" s="49">
        <v>41162</v>
      </c>
      <c r="J356" s="20">
        <v>14</v>
      </c>
      <c r="K356" s="20">
        <v>63</v>
      </c>
      <c r="L356" s="20">
        <v>0</v>
      </c>
      <c r="M356" s="20">
        <v>21</v>
      </c>
      <c r="N356" s="20">
        <v>7</v>
      </c>
      <c r="O356" s="20">
        <v>0</v>
      </c>
      <c r="P356" s="20">
        <v>12</v>
      </c>
      <c r="Q356" s="20">
        <v>1</v>
      </c>
      <c r="R356" s="20">
        <v>3</v>
      </c>
      <c r="S356" s="20">
        <v>0</v>
      </c>
      <c r="T356" s="20">
        <v>3</v>
      </c>
      <c r="U356" s="20">
        <v>8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 t="s">
        <v>38</v>
      </c>
      <c r="AK356" s="20">
        <v>1</v>
      </c>
      <c r="AL356" s="20">
        <v>3</v>
      </c>
      <c r="AM356" s="20">
        <v>0</v>
      </c>
      <c r="AN356" s="20">
        <v>3</v>
      </c>
      <c r="AO356" s="20">
        <v>8</v>
      </c>
    </row>
    <row r="357" spans="1:41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G357">
        <v>1</v>
      </c>
      <c r="H357">
        <v>0</v>
      </c>
      <c r="I357" s="35">
        <v>41718</v>
      </c>
      <c r="J357">
        <v>15</v>
      </c>
      <c r="K357">
        <v>16</v>
      </c>
      <c r="L357">
        <v>7</v>
      </c>
      <c r="M357">
        <v>23</v>
      </c>
      <c r="N357">
        <v>0</v>
      </c>
      <c r="O357">
        <v>8</v>
      </c>
      <c r="P357">
        <v>6</v>
      </c>
      <c r="Q357">
        <v>3</v>
      </c>
      <c r="R357">
        <v>3</v>
      </c>
      <c r="S357">
        <v>0</v>
      </c>
      <c r="T357">
        <v>4</v>
      </c>
      <c r="U357">
        <v>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 t="s">
        <v>33</v>
      </c>
      <c r="AK357">
        <v>3</v>
      </c>
      <c r="AL357">
        <v>3</v>
      </c>
      <c r="AM357">
        <v>0</v>
      </c>
      <c r="AN357">
        <v>4</v>
      </c>
      <c r="AO357">
        <v>5</v>
      </c>
    </row>
    <row r="358" spans="1:41" x14ac:dyDescent="0.25">
      <c r="A358" s="20">
        <v>5231</v>
      </c>
      <c r="B358" s="20">
        <v>1974</v>
      </c>
      <c r="C358" s="20" t="s">
        <v>5</v>
      </c>
      <c r="D358" s="20" t="s">
        <v>14</v>
      </c>
      <c r="E358" s="20">
        <v>45894</v>
      </c>
      <c r="F358" s="20"/>
      <c r="G358" s="20">
        <v>0</v>
      </c>
      <c r="H358" s="20">
        <v>2</v>
      </c>
      <c r="I358" s="49">
        <v>41697</v>
      </c>
      <c r="J358" s="20">
        <v>15</v>
      </c>
      <c r="K358" s="20">
        <v>27</v>
      </c>
      <c r="L358" s="20">
        <v>2</v>
      </c>
      <c r="M358" s="20">
        <v>7</v>
      </c>
      <c r="N358" s="20">
        <v>0</v>
      </c>
      <c r="O358" s="20">
        <v>2</v>
      </c>
      <c r="P358" s="20">
        <v>13</v>
      </c>
      <c r="Q358" s="20">
        <v>1</v>
      </c>
      <c r="R358" s="20">
        <v>1</v>
      </c>
      <c r="S358" s="20">
        <v>0</v>
      </c>
      <c r="T358" s="20">
        <v>3</v>
      </c>
      <c r="U358" s="20">
        <v>5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 t="s">
        <v>38</v>
      </c>
      <c r="AK358" s="20">
        <v>1</v>
      </c>
      <c r="AL358" s="20">
        <v>1</v>
      </c>
      <c r="AM358" s="20">
        <v>0</v>
      </c>
      <c r="AN358" s="20">
        <v>3</v>
      </c>
      <c r="AO358" s="20">
        <v>5</v>
      </c>
    </row>
    <row r="359" spans="1:41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G359">
        <v>0</v>
      </c>
      <c r="H359">
        <v>1</v>
      </c>
      <c r="I359" s="35">
        <v>41679</v>
      </c>
      <c r="J359">
        <v>15</v>
      </c>
      <c r="K359">
        <v>27</v>
      </c>
      <c r="L359">
        <v>5</v>
      </c>
      <c r="M359">
        <v>8</v>
      </c>
      <c r="N359">
        <v>8</v>
      </c>
      <c r="O359">
        <v>3</v>
      </c>
      <c r="P359">
        <v>12</v>
      </c>
      <c r="Q359">
        <v>3</v>
      </c>
      <c r="R359">
        <v>3</v>
      </c>
      <c r="S359">
        <v>0</v>
      </c>
      <c r="T359">
        <v>4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38</v>
      </c>
      <c r="AK359">
        <v>3</v>
      </c>
      <c r="AL359">
        <v>3</v>
      </c>
      <c r="AM359">
        <v>0</v>
      </c>
      <c r="AN359">
        <v>4</v>
      </c>
      <c r="AO359">
        <v>4</v>
      </c>
    </row>
    <row r="360" spans="1:41" x14ac:dyDescent="0.25">
      <c r="A360" s="20">
        <v>10609</v>
      </c>
      <c r="B360" s="20">
        <v>1962</v>
      </c>
      <c r="C360" s="20" t="s">
        <v>3</v>
      </c>
      <c r="D360" s="20" t="s">
        <v>14</v>
      </c>
      <c r="E360" s="20">
        <v>42769</v>
      </c>
      <c r="F360" s="20"/>
      <c r="G360" s="20">
        <v>0</v>
      </c>
      <c r="H360" s="20">
        <v>1</v>
      </c>
      <c r="I360" s="49">
        <v>41559</v>
      </c>
      <c r="J360" s="20">
        <v>15</v>
      </c>
      <c r="K360" s="20">
        <v>71</v>
      </c>
      <c r="L360" s="20">
        <v>0</v>
      </c>
      <c r="M360" s="20">
        <v>13</v>
      </c>
      <c r="N360" s="20">
        <v>3</v>
      </c>
      <c r="O360" s="20">
        <v>1</v>
      </c>
      <c r="P360" s="20">
        <v>0</v>
      </c>
      <c r="Q360" s="20">
        <v>2</v>
      </c>
      <c r="R360" s="20">
        <v>1</v>
      </c>
      <c r="S360" s="20">
        <v>1</v>
      </c>
      <c r="T360" s="20">
        <v>4</v>
      </c>
      <c r="U360" s="20">
        <v>4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>
        <v>0</v>
      </c>
      <c r="AC360" s="20" t="s">
        <v>37</v>
      </c>
      <c r="AK360" s="20">
        <v>2</v>
      </c>
      <c r="AL360" s="20">
        <v>1</v>
      </c>
      <c r="AM360" s="20">
        <v>1</v>
      </c>
      <c r="AN360" s="20">
        <v>4</v>
      </c>
      <c r="AO360" s="20">
        <v>4</v>
      </c>
    </row>
    <row r="361" spans="1:41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G361">
        <v>0</v>
      </c>
      <c r="H361">
        <v>1</v>
      </c>
      <c r="I361" s="35">
        <v>41545</v>
      </c>
      <c r="J361">
        <v>15</v>
      </c>
      <c r="K361">
        <v>402</v>
      </c>
      <c r="L361">
        <v>35</v>
      </c>
      <c r="M361">
        <v>106</v>
      </c>
      <c r="N361">
        <v>101</v>
      </c>
      <c r="O361">
        <v>77</v>
      </c>
      <c r="P361">
        <v>42</v>
      </c>
      <c r="Q361">
        <v>2</v>
      </c>
      <c r="R361">
        <v>9</v>
      </c>
      <c r="S361">
        <v>2</v>
      </c>
      <c r="T361">
        <v>9</v>
      </c>
      <c r="U361">
        <v>5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38</v>
      </c>
      <c r="AK361">
        <v>2</v>
      </c>
      <c r="AL361">
        <v>9</v>
      </c>
      <c r="AM361">
        <v>2</v>
      </c>
      <c r="AN361">
        <v>9</v>
      </c>
      <c r="AO361">
        <v>5</v>
      </c>
    </row>
    <row r="362" spans="1:41" x14ac:dyDescent="0.25">
      <c r="A362" s="20">
        <v>7533</v>
      </c>
      <c r="B362" s="20">
        <v>1964</v>
      </c>
      <c r="C362" s="20" t="s">
        <v>2</v>
      </c>
      <c r="D362" s="20" t="s">
        <v>14</v>
      </c>
      <c r="E362" s="20">
        <v>49096</v>
      </c>
      <c r="F362" s="20"/>
      <c r="G362" s="20">
        <v>1</v>
      </c>
      <c r="H362" s="20">
        <v>1</v>
      </c>
      <c r="I362" s="49">
        <v>41541</v>
      </c>
      <c r="J362" s="20">
        <v>15</v>
      </c>
      <c r="K362" s="20">
        <v>144</v>
      </c>
      <c r="L362" s="20">
        <v>1</v>
      </c>
      <c r="M362" s="20">
        <v>32</v>
      </c>
      <c r="N362" s="20">
        <v>2</v>
      </c>
      <c r="O362" s="20">
        <v>1</v>
      </c>
      <c r="P362" s="20">
        <v>7</v>
      </c>
      <c r="Q362" s="20">
        <v>4</v>
      </c>
      <c r="R362" s="20">
        <v>4</v>
      </c>
      <c r="S362" s="20">
        <v>1</v>
      </c>
      <c r="T362" s="20">
        <v>4</v>
      </c>
      <c r="U362" s="20">
        <v>7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 t="s">
        <v>37</v>
      </c>
      <c r="AK362" s="20">
        <v>4</v>
      </c>
      <c r="AL362" s="20">
        <v>4</v>
      </c>
      <c r="AM362" s="20">
        <v>1</v>
      </c>
      <c r="AN362" s="20">
        <v>4</v>
      </c>
      <c r="AO362" s="20">
        <v>7</v>
      </c>
    </row>
    <row r="363" spans="1:41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G363">
        <v>0</v>
      </c>
      <c r="H363">
        <v>0</v>
      </c>
      <c r="I363" s="35">
        <v>41399</v>
      </c>
      <c r="J363">
        <v>15</v>
      </c>
      <c r="K363">
        <v>840</v>
      </c>
      <c r="L363">
        <v>53</v>
      </c>
      <c r="M363">
        <v>804</v>
      </c>
      <c r="N363">
        <v>23</v>
      </c>
      <c r="O363">
        <v>71</v>
      </c>
      <c r="P363">
        <v>17</v>
      </c>
      <c r="Q363">
        <v>1</v>
      </c>
      <c r="R363">
        <v>5</v>
      </c>
      <c r="S363">
        <v>4</v>
      </c>
      <c r="T363">
        <v>8</v>
      </c>
      <c r="U363">
        <v>3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0</v>
      </c>
      <c r="AC363" t="s">
        <v>37</v>
      </c>
      <c r="AK363">
        <v>1</v>
      </c>
      <c r="AL363">
        <v>5</v>
      </c>
      <c r="AM363">
        <v>4</v>
      </c>
      <c r="AN363">
        <v>8</v>
      </c>
      <c r="AO363">
        <v>3</v>
      </c>
    </row>
    <row r="364" spans="1:41" x14ac:dyDescent="0.25">
      <c r="A364" s="20">
        <v>2253</v>
      </c>
      <c r="B364" s="20">
        <v>1990</v>
      </c>
      <c r="C364" s="20" t="s">
        <v>2</v>
      </c>
      <c r="D364" s="20" t="s">
        <v>14</v>
      </c>
      <c r="E364" s="20">
        <v>18929</v>
      </c>
      <c r="F364" s="20"/>
      <c r="G364" s="20">
        <v>0</v>
      </c>
      <c r="H364" s="20">
        <v>0</v>
      </c>
      <c r="I364" s="49">
        <v>41321</v>
      </c>
      <c r="J364" s="20">
        <v>15</v>
      </c>
      <c r="K364" s="20">
        <v>32</v>
      </c>
      <c r="L364" s="20">
        <v>0</v>
      </c>
      <c r="M364" s="20">
        <v>8</v>
      </c>
      <c r="N364" s="20">
        <v>23</v>
      </c>
      <c r="O364" s="20">
        <v>4</v>
      </c>
      <c r="P364" s="20">
        <v>18</v>
      </c>
      <c r="Q364" s="20">
        <v>1</v>
      </c>
      <c r="R364" s="20">
        <v>1</v>
      </c>
      <c r="S364" s="20">
        <v>0</v>
      </c>
      <c r="T364" s="20">
        <v>4</v>
      </c>
      <c r="U364" s="20">
        <v>6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20" t="s">
        <v>38</v>
      </c>
      <c r="AK364" s="20">
        <v>1</v>
      </c>
      <c r="AL364" s="20">
        <v>1</v>
      </c>
      <c r="AM364" s="20">
        <v>0</v>
      </c>
      <c r="AN364" s="20">
        <v>4</v>
      </c>
      <c r="AO364" s="20">
        <v>6</v>
      </c>
    </row>
    <row r="365" spans="1:41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G365">
        <v>0</v>
      </c>
      <c r="H365">
        <v>0</v>
      </c>
      <c r="I365" s="35">
        <v>41321</v>
      </c>
      <c r="J365">
        <v>15</v>
      </c>
      <c r="K365">
        <v>32</v>
      </c>
      <c r="L365">
        <v>0</v>
      </c>
      <c r="M365">
        <v>8</v>
      </c>
      <c r="N365">
        <v>23</v>
      </c>
      <c r="O365">
        <v>4</v>
      </c>
      <c r="P365">
        <v>18</v>
      </c>
      <c r="Q365">
        <v>1</v>
      </c>
      <c r="R365">
        <v>1</v>
      </c>
      <c r="S365">
        <v>0</v>
      </c>
      <c r="T365">
        <v>4</v>
      </c>
      <c r="U365">
        <v>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38</v>
      </c>
      <c r="AK365">
        <v>1</v>
      </c>
      <c r="AL365">
        <v>1</v>
      </c>
      <c r="AM365">
        <v>0</v>
      </c>
      <c r="AN365">
        <v>4</v>
      </c>
      <c r="AO365">
        <v>6</v>
      </c>
    </row>
    <row r="366" spans="1:41" x14ac:dyDescent="0.25">
      <c r="A366" s="20">
        <v>1876</v>
      </c>
      <c r="B366" s="20">
        <v>1990</v>
      </c>
      <c r="C366" s="20" t="s">
        <v>2</v>
      </c>
      <c r="D366" s="20" t="s">
        <v>14</v>
      </c>
      <c r="E366" s="20">
        <v>18929</v>
      </c>
      <c r="F366" s="20"/>
      <c r="G366" s="20">
        <v>0</v>
      </c>
      <c r="H366" s="20">
        <v>0</v>
      </c>
      <c r="I366" s="49">
        <v>41321</v>
      </c>
      <c r="J366" s="20">
        <v>15</v>
      </c>
      <c r="K366" s="20">
        <v>32</v>
      </c>
      <c r="L366" s="20">
        <v>0</v>
      </c>
      <c r="M366" s="20">
        <v>8</v>
      </c>
      <c r="N366" s="20">
        <v>23</v>
      </c>
      <c r="O366" s="20">
        <v>4</v>
      </c>
      <c r="P366" s="20">
        <v>18</v>
      </c>
      <c r="Q366" s="20">
        <v>1</v>
      </c>
      <c r="R366" s="20">
        <v>1</v>
      </c>
      <c r="S366" s="20">
        <v>0</v>
      </c>
      <c r="T366" s="20">
        <v>4</v>
      </c>
      <c r="U366" s="20">
        <v>6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 t="s">
        <v>36</v>
      </c>
      <c r="AK366" s="20">
        <v>1</v>
      </c>
      <c r="AL366" s="20">
        <v>1</v>
      </c>
      <c r="AM366" s="20">
        <v>0</v>
      </c>
      <c r="AN366" s="20">
        <v>4</v>
      </c>
      <c r="AO366" s="20">
        <v>6</v>
      </c>
    </row>
    <row r="367" spans="1:41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G367">
        <v>1</v>
      </c>
      <c r="H367">
        <v>0</v>
      </c>
      <c r="I367" s="35">
        <v>41272</v>
      </c>
      <c r="J367">
        <v>15</v>
      </c>
      <c r="K367">
        <v>88</v>
      </c>
      <c r="L367">
        <v>10</v>
      </c>
      <c r="M367">
        <v>46</v>
      </c>
      <c r="N367">
        <v>2</v>
      </c>
      <c r="O367">
        <v>3</v>
      </c>
      <c r="P367">
        <v>64</v>
      </c>
      <c r="Q367">
        <v>4</v>
      </c>
      <c r="R367">
        <v>5</v>
      </c>
      <c r="S367">
        <v>1</v>
      </c>
      <c r="T367">
        <v>2</v>
      </c>
      <c r="U367">
        <v>10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 t="s">
        <v>38</v>
      </c>
      <c r="AK367">
        <v>4</v>
      </c>
      <c r="AL367">
        <v>5</v>
      </c>
      <c r="AM367">
        <v>1</v>
      </c>
      <c r="AN367">
        <v>2</v>
      </c>
      <c r="AO367">
        <v>10</v>
      </c>
    </row>
    <row r="368" spans="1:41" x14ac:dyDescent="0.25">
      <c r="A368" s="20">
        <v>7393</v>
      </c>
      <c r="B368" s="20">
        <v>1978</v>
      </c>
      <c r="C368" s="20" t="s">
        <v>2</v>
      </c>
      <c r="D368" s="20" t="s">
        <v>13</v>
      </c>
      <c r="E368" s="20">
        <v>41580</v>
      </c>
      <c r="F368" s="20"/>
      <c r="G368" s="20">
        <v>1</v>
      </c>
      <c r="H368" s="20">
        <v>1</v>
      </c>
      <c r="I368" s="49">
        <v>41253</v>
      </c>
      <c r="J368" s="20">
        <v>15</v>
      </c>
      <c r="K368" s="20">
        <v>56</v>
      </c>
      <c r="L368" s="20">
        <v>5</v>
      </c>
      <c r="M368" s="20">
        <v>24</v>
      </c>
      <c r="N368" s="20">
        <v>4</v>
      </c>
      <c r="O368" s="20">
        <v>0</v>
      </c>
      <c r="P368" s="20">
        <v>3</v>
      </c>
      <c r="Q368" s="20">
        <v>3</v>
      </c>
      <c r="R368" s="20">
        <v>2</v>
      </c>
      <c r="S368" s="20">
        <v>1</v>
      </c>
      <c r="T368" s="20">
        <v>3</v>
      </c>
      <c r="U368" s="20">
        <v>5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 t="s">
        <v>38</v>
      </c>
      <c r="AK368" s="20">
        <v>3</v>
      </c>
      <c r="AL368" s="20">
        <v>2</v>
      </c>
      <c r="AM368" s="20">
        <v>1</v>
      </c>
      <c r="AN368" s="20">
        <v>3</v>
      </c>
      <c r="AO368" s="20">
        <v>5</v>
      </c>
    </row>
    <row r="369" spans="1:41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G369">
        <v>1</v>
      </c>
      <c r="H369">
        <v>0</v>
      </c>
      <c r="I369" s="35">
        <v>41235</v>
      </c>
      <c r="J369">
        <v>15</v>
      </c>
      <c r="K369">
        <v>74</v>
      </c>
      <c r="L369">
        <v>0</v>
      </c>
      <c r="M369">
        <v>42</v>
      </c>
      <c r="N369">
        <v>2</v>
      </c>
      <c r="O369">
        <v>1</v>
      </c>
      <c r="P369">
        <v>6</v>
      </c>
      <c r="Q369">
        <v>2</v>
      </c>
      <c r="R369">
        <v>2</v>
      </c>
      <c r="S369">
        <v>1</v>
      </c>
      <c r="T369">
        <v>4</v>
      </c>
      <c r="U369">
        <v>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38</v>
      </c>
      <c r="AK369">
        <v>2</v>
      </c>
      <c r="AL369">
        <v>2</v>
      </c>
      <c r="AM369">
        <v>1</v>
      </c>
      <c r="AN369">
        <v>4</v>
      </c>
      <c r="AO369">
        <v>7</v>
      </c>
    </row>
    <row r="370" spans="1:41" x14ac:dyDescent="0.25">
      <c r="A370" s="20">
        <v>5093</v>
      </c>
      <c r="B370" s="20">
        <v>1974</v>
      </c>
      <c r="C370" s="20" t="s">
        <v>3</v>
      </c>
      <c r="D370" s="20" t="s">
        <v>10</v>
      </c>
      <c r="E370" s="20">
        <v>25509</v>
      </c>
      <c r="F370" s="20"/>
      <c r="G370" s="20">
        <v>1</v>
      </c>
      <c r="H370" s="20">
        <v>0</v>
      </c>
      <c r="I370" s="49">
        <v>41170</v>
      </c>
      <c r="J370" s="20">
        <v>15</v>
      </c>
      <c r="K370" s="20">
        <v>40</v>
      </c>
      <c r="L370" s="20">
        <v>3</v>
      </c>
      <c r="M370" s="20">
        <v>30</v>
      </c>
      <c r="N370" s="20">
        <v>10</v>
      </c>
      <c r="O370" s="20">
        <v>7</v>
      </c>
      <c r="P370" s="20">
        <v>11</v>
      </c>
      <c r="Q370" s="20">
        <v>3</v>
      </c>
      <c r="R370" s="20">
        <v>3</v>
      </c>
      <c r="S370" s="20">
        <v>0</v>
      </c>
      <c r="T370" s="20">
        <v>3</v>
      </c>
      <c r="U370" s="20">
        <v>9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1</v>
      </c>
      <c r="AB370" s="20">
        <v>0</v>
      </c>
      <c r="AC370" s="20" t="s">
        <v>38</v>
      </c>
      <c r="AK370" s="20">
        <v>3</v>
      </c>
      <c r="AL370" s="20">
        <v>3</v>
      </c>
      <c r="AM370" s="20">
        <v>0</v>
      </c>
      <c r="AN370" s="20">
        <v>3</v>
      </c>
      <c r="AO370" s="20">
        <v>9</v>
      </c>
    </row>
    <row r="371" spans="1:41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G371">
        <v>1</v>
      </c>
      <c r="H371">
        <v>0</v>
      </c>
      <c r="I371" s="35">
        <v>41170</v>
      </c>
      <c r="J371">
        <v>15</v>
      </c>
      <c r="K371">
        <v>40</v>
      </c>
      <c r="L371">
        <v>3</v>
      </c>
      <c r="M371">
        <v>30</v>
      </c>
      <c r="N371">
        <v>10</v>
      </c>
      <c r="O371">
        <v>7</v>
      </c>
      <c r="P371">
        <v>11</v>
      </c>
      <c r="Q371">
        <v>3</v>
      </c>
      <c r="R371">
        <v>3</v>
      </c>
      <c r="S371">
        <v>0</v>
      </c>
      <c r="T371">
        <v>3</v>
      </c>
      <c r="U371">
        <v>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 t="s">
        <v>38</v>
      </c>
      <c r="AK371">
        <v>3</v>
      </c>
      <c r="AL371">
        <v>3</v>
      </c>
      <c r="AM371">
        <v>0</v>
      </c>
      <c r="AN371">
        <v>3</v>
      </c>
      <c r="AO371">
        <v>9</v>
      </c>
    </row>
    <row r="372" spans="1:41" x14ac:dyDescent="0.25">
      <c r="A372" s="20">
        <v>3766</v>
      </c>
      <c r="B372" s="20">
        <v>1959</v>
      </c>
      <c r="C372" s="20" t="s">
        <v>4</v>
      </c>
      <c r="D372" s="20" t="s">
        <v>16</v>
      </c>
      <c r="E372" s="20">
        <v>33051</v>
      </c>
      <c r="F372" s="20"/>
      <c r="G372" s="20">
        <v>0</v>
      </c>
      <c r="H372" s="20">
        <v>0</v>
      </c>
      <c r="I372" s="49">
        <v>41137</v>
      </c>
      <c r="J372" s="20">
        <v>15</v>
      </c>
      <c r="K372" s="20">
        <v>100</v>
      </c>
      <c r="L372" s="20">
        <v>71</v>
      </c>
      <c r="M372" s="20">
        <v>243</v>
      </c>
      <c r="N372" s="20">
        <v>108</v>
      </c>
      <c r="O372" s="20">
        <v>94</v>
      </c>
      <c r="P372" s="20">
        <v>219</v>
      </c>
      <c r="Q372" s="20">
        <v>3</v>
      </c>
      <c r="R372" s="20">
        <v>9</v>
      </c>
      <c r="S372" s="20">
        <v>1</v>
      </c>
      <c r="T372" s="20">
        <v>8</v>
      </c>
      <c r="U372" s="20">
        <v>9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1</v>
      </c>
      <c r="AB372" s="20">
        <v>0</v>
      </c>
      <c r="AC372" s="20" t="s">
        <v>38</v>
      </c>
      <c r="AK372" s="20">
        <v>3</v>
      </c>
      <c r="AL372" s="20">
        <v>9</v>
      </c>
      <c r="AM372" s="20">
        <v>1</v>
      </c>
      <c r="AN372" s="20">
        <v>8</v>
      </c>
      <c r="AO372" s="20">
        <v>9</v>
      </c>
    </row>
    <row r="373" spans="1:41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G373">
        <v>1</v>
      </c>
      <c r="H373">
        <v>1</v>
      </c>
      <c r="I373" s="35">
        <v>41795</v>
      </c>
      <c r="J373">
        <v>16</v>
      </c>
      <c r="K373">
        <v>8</v>
      </c>
      <c r="L373">
        <v>0</v>
      </c>
      <c r="M373">
        <v>3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0</v>
      </c>
      <c r="T373">
        <v>2</v>
      </c>
      <c r="U373">
        <v>8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38</v>
      </c>
      <c r="AK373">
        <v>1</v>
      </c>
      <c r="AL373">
        <v>1</v>
      </c>
      <c r="AM373">
        <v>0</v>
      </c>
      <c r="AN373">
        <v>2</v>
      </c>
      <c r="AO373">
        <v>8</v>
      </c>
    </row>
    <row r="374" spans="1:41" x14ac:dyDescent="0.25">
      <c r="A374" s="20">
        <v>8933</v>
      </c>
      <c r="B374" s="20">
        <v>1983</v>
      </c>
      <c r="C374" s="20" t="s">
        <v>5</v>
      </c>
      <c r="D374" s="20" t="s">
        <v>14</v>
      </c>
      <c r="E374" s="20">
        <v>32146</v>
      </c>
      <c r="F374" s="20"/>
      <c r="G374" s="20">
        <v>1</v>
      </c>
      <c r="H374" s="20">
        <v>0</v>
      </c>
      <c r="I374" s="49">
        <v>41771</v>
      </c>
      <c r="J374" s="20">
        <v>16</v>
      </c>
      <c r="K374" s="20">
        <v>26</v>
      </c>
      <c r="L374" s="20">
        <v>3</v>
      </c>
      <c r="M374" s="20">
        <v>23</v>
      </c>
      <c r="N374" s="20">
        <v>4</v>
      </c>
      <c r="O374" s="20">
        <v>7</v>
      </c>
      <c r="P374" s="20">
        <v>3</v>
      </c>
      <c r="Q374" s="20">
        <v>2</v>
      </c>
      <c r="R374" s="20">
        <v>2</v>
      </c>
      <c r="S374" s="20">
        <v>0</v>
      </c>
      <c r="T374" s="20">
        <v>4</v>
      </c>
      <c r="U374" s="20">
        <v>6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 t="s">
        <v>37</v>
      </c>
      <c r="AK374" s="20">
        <v>2</v>
      </c>
      <c r="AL374" s="20">
        <v>2</v>
      </c>
      <c r="AM374" s="20">
        <v>0</v>
      </c>
      <c r="AN374" s="20">
        <v>4</v>
      </c>
      <c r="AO374" s="20">
        <v>6</v>
      </c>
    </row>
    <row r="375" spans="1:41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G375">
        <v>0</v>
      </c>
      <c r="H375">
        <v>0</v>
      </c>
      <c r="I375" s="35">
        <v>41742</v>
      </c>
      <c r="J375">
        <v>16</v>
      </c>
      <c r="K375">
        <v>15</v>
      </c>
      <c r="L375">
        <v>5</v>
      </c>
      <c r="M375">
        <v>14</v>
      </c>
      <c r="N375">
        <v>0</v>
      </c>
      <c r="O375">
        <v>4</v>
      </c>
      <c r="P375">
        <v>11</v>
      </c>
      <c r="Q375">
        <v>1</v>
      </c>
      <c r="R375">
        <v>1</v>
      </c>
      <c r="S375">
        <v>0</v>
      </c>
      <c r="T375">
        <v>3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38</v>
      </c>
      <c r="AK375">
        <v>1</v>
      </c>
      <c r="AL375">
        <v>1</v>
      </c>
      <c r="AM375">
        <v>0</v>
      </c>
      <c r="AN375">
        <v>3</v>
      </c>
      <c r="AO375">
        <v>7</v>
      </c>
    </row>
    <row r="376" spans="1:41" x14ac:dyDescent="0.25">
      <c r="A376" s="20">
        <v>9289</v>
      </c>
      <c r="B376" s="20">
        <v>1979</v>
      </c>
      <c r="C376" s="20" t="s">
        <v>2</v>
      </c>
      <c r="D376" s="20" t="s">
        <v>14</v>
      </c>
      <c r="E376" s="20">
        <v>36781</v>
      </c>
      <c r="F376" s="20"/>
      <c r="G376" s="20">
        <v>1</v>
      </c>
      <c r="H376" s="20">
        <v>0</v>
      </c>
      <c r="I376" s="49">
        <v>41739</v>
      </c>
      <c r="J376" s="20">
        <v>16</v>
      </c>
      <c r="K376" s="20">
        <v>29</v>
      </c>
      <c r="L376" s="20">
        <v>1</v>
      </c>
      <c r="M376" s="20">
        <v>17</v>
      </c>
      <c r="N376" s="20">
        <v>0</v>
      </c>
      <c r="O376" s="20">
        <v>3</v>
      </c>
      <c r="P376" s="20">
        <v>13</v>
      </c>
      <c r="Q376" s="20">
        <v>1</v>
      </c>
      <c r="R376" s="20">
        <v>2</v>
      </c>
      <c r="S376" s="20">
        <v>1</v>
      </c>
      <c r="T376" s="20">
        <v>2</v>
      </c>
      <c r="U376" s="20">
        <v>8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1</v>
      </c>
      <c r="AB376" s="20">
        <v>0</v>
      </c>
      <c r="AC376" s="20" t="s">
        <v>38</v>
      </c>
      <c r="AK376" s="20">
        <v>1</v>
      </c>
      <c r="AL376" s="20">
        <v>2</v>
      </c>
      <c r="AM376" s="20">
        <v>1</v>
      </c>
      <c r="AN376" s="20">
        <v>2</v>
      </c>
      <c r="AO376" s="20">
        <v>8</v>
      </c>
    </row>
    <row r="377" spans="1:41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G377">
        <v>0</v>
      </c>
      <c r="H377">
        <v>1</v>
      </c>
      <c r="I377" s="35">
        <v>41732</v>
      </c>
      <c r="J377">
        <v>16</v>
      </c>
      <c r="K377">
        <v>162</v>
      </c>
      <c r="L377">
        <v>6</v>
      </c>
      <c r="M377">
        <v>37</v>
      </c>
      <c r="N377">
        <v>6</v>
      </c>
      <c r="O377">
        <v>13</v>
      </c>
      <c r="P377">
        <v>13</v>
      </c>
      <c r="Q377">
        <v>2</v>
      </c>
      <c r="R377">
        <v>1</v>
      </c>
      <c r="S377">
        <v>3</v>
      </c>
      <c r="T377">
        <v>6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38</v>
      </c>
      <c r="AK377">
        <v>2</v>
      </c>
      <c r="AL377">
        <v>1</v>
      </c>
      <c r="AM377">
        <v>3</v>
      </c>
      <c r="AN377">
        <v>6</v>
      </c>
      <c r="AO377">
        <v>1</v>
      </c>
    </row>
    <row r="378" spans="1:41" x14ac:dyDescent="0.25">
      <c r="A378" s="20">
        <v>10133</v>
      </c>
      <c r="B378" s="20">
        <v>1970</v>
      </c>
      <c r="C378" s="20" t="s">
        <v>2</v>
      </c>
      <c r="D378" s="20" t="s">
        <v>9</v>
      </c>
      <c r="E378" s="20">
        <v>93790</v>
      </c>
      <c r="F378" s="20"/>
      <c r="G378" s="20">
        <v>0</v>
      </c>
      <c r="H378" s="20">
        <v>0</v>
      </c>
      <c r="I378" s="49">
        <v>41682</v>
      </c>
      <c r="J378" s="20">
        <v>16</v>
      </c>
      <c r="K378" s="20">
        <v>1302</v>
      </c>
      <c r="L378" s="20">
        <v>68</v>
      </c>
      <c r="M378" s="20">
        <v>731</v>
      </c>
      <c r="N378" s="20">
        <v>89</v>
      </c>
      <c r="O378" s="20">
        <v>114</v>
      </c>
      <c r="P378" s="20">
        <v>45</v>
      </c>
      <c r="Q378" s="20">
        <v>0</v>
      </c>
      <c r="R378" s="20">
        <v>6</v>
      </c>
      <c r="S378" s="20">
        <v>7</v>
      </c>
      <c r="T378" s="20">
        <v>12</v>
      </c>
      <c r="U378" s="20">
        <v>2</v>
      </c>
      <c r="V378" s="20">
        <v>0</v>
      </c>
      <c r="W378" s="20">
        <v>1</v>
      </c>
      <c r="X378" s="20">
        <v>1</v>
      </c>
      <c r="Y378" s="20">
        <v>1</v>
      </c>
      <c r="Z378" s="20">
        <v>0</v>
      </c>
      <c r="AA378" s="20">
        <v>1</v>
      </c>
      <c r="AB378" s="20">
        <v>0</v>
      </c>
      <c r="AC378" s="20" t="s">
        <v>37</v>
      </c>
      <c r="AK378" s="20">
        <v>0</v>
      </c>
      <c r="AL378" s="20">
        <v>6</v>
      </c>
      <c r="AM378" s="20">
        <v>7</v>
      </c>
      <c r="AN378" s="20">
        <v>12</v>
      </c>
      <c r="AO378" s="20">
        <v>2</v>
      </c>
    </row>
    <row r="379" spans="1:41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G379">
        <v>1</v>
      </c>
      <c r="H379">
        <v>0</v>
      </c>
      <c r="I379" s="35">
        <v>41680</v>
      </c>
      <c r="J379">
        <v>16</v>
      </c>
      <c r="K379">
        <v>6</v>
      </c>
      <c r="L379">
        <v>10</v>
      </c>
      <c r="M379">
        <v>12</v>
      </c>
      <c r="N379">
        <v>3</v>
      </c>
      <c r="O379">
        <v>15</v>
      </c>
      <c r="P379">
        <v>40</v>
      </c>
      <c r="Q379">
        <v>3</v>
      </c>
      <c r="R379">
        <v>3</v>
      </c>
      <c r="S379">
        <v>1</v>
      </c>
      <c r="T379">
        <v>2</v>
      </c>
      <c r="U379">
        <v>8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 t="s">
        <v>33</v>
      </c>
      <c r="AK379">
        <v>3</v>
      </c>
      <c r="AL379">
        <v>3</v>
      </c>
      <c r="AM379">
        <v>1</v>
      </c>
      <c r="AN379">
        <v>2</v>
      </c>
      <c r="AO379">
        <v>8</v>
      </c>
    </row>
    <row r="380" spans="1:41" x14ac:dyDescent="0.25">
      <c r="A380" s="20">
        <v>10796</v>
      </c>
      <c r="B380" s="20">
        <v>1984</v>
      </c>
      <c r="C380" s="20" t="s">
        <v>4</v>
      </c>
      <c r="D380" s="20" t="s">
        <v>14</v>
      </c>
      <c r="E380" s="20">
        <v>30477</v>
      </c>
      <c r="F380" s="20"/>
      <c r="G380" s="20">
        <v>1</v>
      </c>
      <c r="H380" s="20">
        <v>0</v>
      </c>
      <c r="I380" s="49">
        <v>41661</v>
      </c>
      <c r="J380" s="20">
        <v>16</v>
      </c>
      <c r="K380" s="20">
        <v>47</v>
      </c>
      <c r="L380" s="20">
        <v>1</v>
      </c>
      <c r="M380" s="20">
        <v>6</v>
      </c>
      <c r="N380" s="20">
        <v>0</v>
      </c>
      <c r="O380" s="20">
        <v>0</v>
      </c>
      <c r="P380" s="20">
        <v>12</v>
      </c>
      <c r="Q380" s="20">
        <v>1</v>
      </c>
      <c r="R380" s="20">
        <v>1</v>
      </c>
      <c r="S380" s="20">
        <v>1</v>
      </c>
      <c r="T380" s="20">
        <v>3</v>
      </c>
      <c r="U380" s="20">
        <v>6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 t="s">
        <v>36</v>
      </c>
      <c r="AK380" s="20">
        <v>1</v>
      </c>
      <c r="AL380" s="20">
        <v>1</v>
      </c>
      <c r="AM380" s="20">
        <v>1</v>
      </c>
      <c r="AN380" s="20">
        <v>3</v>
      </c>
      <c r="AO380" s="20">
        <v>6</v>
      </c>
    </row>
    <row r="381" spans="1:41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G381">
        <v>0</v>
      </c>
      <c r="H381">
        <v>0</v>
      </c>
      <c r="I381" s="35">
        <v>41623</v>
      </c>
      <c r="J381">
        <v>16</v>
      </c>
      <c r="K381">
        <v>0</v>
      </c>
      <c r="L381">
        <v>0</v>
      </c>
      <c r="M381">
        <v>0</v>
      </c>
      <c r="N381">
        <v>6</v>
      </c>
      <c r="O381">
        <v>2</v>
      </c>
      <c r="P381">
        <v>6</v>
      </c>
      <c r="Q381">
        <v>1</v>
      </c>
      <c r="R381">
        <v>1</v>
      </c>
      <c r="S381">
        <v>0</v>
      </c>
      <c r="T381">
        <v>2</v>
      </c>
      <c r="U381">
        <v>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38</v>
      </c>
      <c r="AK381">
        <v>1</v>
      </c>
      <c r="AL381">
        <v>1</v>
      </c>
      <c r="AM381">
        <v>0</v>
      </c>
      <c r="AN381">
        <v>2</v>
      </c>
      <c r="AO381">
        <v>6</v>
      </c>
    </row>
    <row r="382" spans="1:41" x14ac:dyDescent="0.25">
      <c r="A382" s="20">
        <v>3388</v>
      </c>
      <c r="B382" s="20">
        <v>1967</v>
      </c>
      <c r="C382" s="20" t="s">
        <v>2</v>
      </c>
      <c r="D382" s="20" t="s">
        <v>10</v>
      </c>
      <c r="E382" s="20">
        <v>70844</v>
      </c>
      <c r="F382" s="20"/>
      <c r="G382" s="20">
        <v>1</v>
      </c>
      <c r="H382" s="20">
        <v>1</v>
      </c>
      <c r="I382" s="49">
        <v>41577</v>
      </c>
      <c r="J382" s="20">
        <v>16</v>
      </c>
      <c r="K382" s="20">
        <v>129</v>
      </c>
      <c r="L382" s="20">
        <v>26</v>
      </c>
      <c r="M382" s="20">
        <v>67</v>
      </c>
      <c r="N382" s="20">
        <v>3</v>
      </c>
      <c r="O382" s="20">
        <v>67</v>
      </c>
      <c r="P382" s="20">
        <v>2</v>
      </c>
      <c r="Q382" s="20">
        <v>5</v>
      </c>
      <c r="R382" s="20">
        <v>6</v>
      </c>
      <c r="S382" s="20">
        <v>1</v>
      </c>
      <c r="T382" s="20">
        <v>5</v>
      </c>
      <c r="U382" s="20">
        <v>7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 t="s">
        <v>32</v>
      </c>
      <c r="AK382" s="20">
        <v>5</v>
      </c>
      <c r="AL382" s="20">
        <v>6</v>
      </c>
      <c r="AM382" s="20">
        <v>1</v>
      </c>
      <c r="AN382" s="20">
        <v>5</v>
      </c>
      <c r="AO382" s="20">
        <v>7</v>
      </c>
    </row>
    <row r="383" spans="1:41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G383">
        <v>1</v>
      </c>
      <c r="H383">
        <v>0</v>
      </c>
      <c r="I383" s="35">
        <v>41551</v>
      </c>
      <c r="J383">
        <v>16</v>
      </c>
      <c r="K383">
        <v>16</v>
      </c>
      <c r="L383">
        <v>11</v>
      </c>
      <c r="M383">
        <v>15</v>
      </c>
      <c r="N383">
        <v>2</v>
      </c>
      <c r="O383">
        <v>0</v>
      </c>
      <c r="P383">
        <v>12</v>
      </c>
      <c r="Q383">
        <v>2</v>
      </c>
      <c r="R383">
        <v>1</v>
      </c>
      <c r="S383">
        <v>1</v>
      </c>
      <c r="T383">
        <v>4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34</v>
      </c>
      <c r="AK383">
        <v>2</v>
      </c>
      <c r="AL383">
        <v>1</v>
      </c>
      <c r="AM383">
        <v>1</v>
      </c>
      <c r="AN383">
        <v>4</v>
      </c>
      <c r="AO383">
        <v>3</v>
      </c>
    </row>
    <row r="384" spans="1:41" x14ac:dyDescent="0.25">
      <c r="A384" s="20">
        <v>7446</v>
      </c>
      <c r="B384" s="20">
        <v>1967</v>
      </c>
      <c r="C384" s="20" t="s">
        <v>4</v>
      </c>
      <c r="D384" s="20" t="s">
        <v>13</v>
      </c>
      <c r="E384" s="20">
        <v>62513</v>
      </c>
      <c r="F384" s="20"/>
      <c r="G384" s="20">
        <v>0</v>
      </c>
      <c r="H384" s="20">
        <v>1</v>
      </c>
      <c r="I384" s="49">
        <v>41526</v>
      </c>
      <c r="J384" s="20">
        <v>16</v>
      </c>
      <c r="K384" s="20">
        <v>520</v>
      </c>
      <c r="L384" s="20">
        <v>42</v>
      </c>
      <c r="M384" s="20">
        <v>98</v>
      </c>
      <c r="N384" s="20">
        <v>0</v>
      </c>
      <c r="O384" s="20">
        <v>42</v>
      </c>
      <c r="P384" s="20">
        <v>14</v>
      </c>
      <c r="Q384" s="20">
        <v>2</v>
      </c>
      <c r="R384" s="20">
        <v>6</v>
      </c>
      <c r="S384" s="20">
        <v>4</v>
      </c>
      <c r="T384" s="20">
        <v>10</v>
      </c>
      <c r="U384" s="20">
        <v>6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 t="s">
        <v>31</v>
      </c>
      <c r="AK384" s="20">
        <v>2</v>
      </c>
      <c r="AL384" s="20">
        <v>6</v>
      </c>
      <c r="AM384" s="20">
        <v>4</v>
      </c>
      <c r="AN384" s="20">
        <v>10</v>
      </c>
      <c r="AO384" s="20">
        <v>6</v>
      </c>
    </row>
    <row r="385" spans="1:41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G385">
        <v>1</v>
      </c>
      <c r="H385">
        <v>0</v>
      </c>
      <c r="I385" s="35">
        <v>41512</v>
      </c>
      <c r="J385">
        <v>16</v>
      </c>
      <c r="K385">
        <v>0</v>
      </c>
      <c r="L385">
        <v>7</v>
      </c>
      <c r="M385">
        <v>5</v>
      </c>
      <c r="N385">
        <v>26</v>
      </c>
      <c r="O385">
        <v>2</v>
      </c>
      <c r="P385">
        <v>17</v>
      </c>
      <c r="Q385">
        <v>2</v>
      </c>
      <c r="R385">
        <v>2</v>
      </c>
      <c r="S385">
        <v>0</v>
      </c>
      <c r="T385">
        <v>3</v>
      </c>
      <c r="U385">
        <v>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32</v>
      </c>
      <c r="AK385">
        <v>2</v>
      </c>
      <c r="AL385">
        <v>2</v>
      </c>
      <c r="AM385">
        <v>0</v>
      </c>
      <c r="AN385">
        <v>3</v>
      </c>
      <c r="AO385">
        <v>7</v>
      </c>
    </row>
    <row r="386" spans="1:41" x14ac:dyDescent="0.25">
      <c r="A386" s="20">
        <v>10477</v>
      </c>
      <c r="B386" s="20">
        <v>1973</v>
      </c>
      <c r="C386" s="20" t="s">
        <v>3</v>
      </c>
      <c r="D386" s="20" t="s">
        <v>13</v>
      </c>
      <c r="E386" s="20">
        <v>39435</v>
      </c>
      <c r="F386" s="20"/>
      <c r="G386" s="20">
        <v>1</v>
      </c>
      <c r="H386" s="20">
        <v>0</v>
      </c>
      <c r="I386" s="49">
        <v>41492</v>
      </c>
      <c r="J386" s="20">
        <v>16</v>
      </c>
      <c r="K386" s="20">
        <v>71</v>
      </c>
      <c r="L386" s="20">
        <v>0</v>
      </c>
      <c r="M386" s="20">
        <v>18</v>
      </c>
      <c r="N386" s="20">
        <v>0</v>
      </c>
      <c r="O386" s="20">
        <v>0</v>
      </c>
      <c r="P386" s="20">
        <v>13</v>
      </c>
      <c r="Q386" s="20">
        <v>1</v>
      </c>
      <c r="R386" s="20">
        <v>3</v>
      </c>
      <c r="S386" s="20">
        <v>1</v>
      </c>
      <c r="T386" s="20">
        <v>2</v>
      </c>
      <c r="U386" s="20">
        <v>7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20" t="s">
        <v>38</v>
      </c>
      <c r="AK386" s="20">
        <v>1</v>
      </c>
      <c r="AL386" s="20">
        <v>3</v>
      </c>
      <c r="AM386" s="20">
        <v>1</v>
      </c>
      <c r="AN386" s="20">
        <v>2</v>
      </c>
      <c r="AO386" s="20">
        <v>7</v>
      </c>
    </row>
    <row r="387" spans="1:41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G387">
        <v>0</v>
      </c>
      <c r="H387">
        <v>0</v>
      </c>
      <c r="I387" s="35">
        <v>41307</v>
      </c>
      <c r="J387">
        <v>16</v>
      </c>
      <c r="K387">
        <v>918</v>
      </c>
      <c r="L387">
        <v>57</v>
      </c>
      <c r="M387">
        <v>842</v>
      </c>
      <c r="N387">
        <v>99</v>
      </c>
      <c r="O387">
        <v>38</v>
      </c>
      <c r="P387">
        <v>133</v>
      </c>
      <c r="Q387">
        <v>1</v>
      </c>
      <c r="R387">
        <v>5</v>
      </c>
      <c r="S387">
        <v>8</v>
      </c>
      <c r="T387">
        <v>6</v>
      </c>
      <c r="U387">
        <v>3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 t="s">
        <v>38</v>
      </c>
      <c r="AK387">
        <v>1</v>
      </c>
      <c r="AL387">
        <v>5</v>
      </c>
      <c r="AM387">
        <v>8</v>
      </c>
      <c r="AN387">
        <v>6</v>
      </c>
      <c r="AO387">
        <v>3</v>
      </c>
    </row>
    <row r="388" spans="1:41" x14ac:dyDescent="0.25">
      <c r="A388" s="20">
        <v>2518</v>
      </c>
      <c r="B388" s="20">
        <v>1986</v>
      </c>
      <c r="C388" s="20" t="s">
        <v>5</v>
      </c>
      <c r="D388" s="20" t="s">
        <v>13</v>
      </c>
      <c r="E388" s="20">
        <v>20491</v>
      </c>
      <c r="F388" s="20"/>
      <c r="G388" s="20">
        <v>0</v>
      </c>
      <c r="H388" s="20">
        <v>0</v>
      </c>
      <c r="I388" s="49">
        <v>41299</v>
      </c>
      <c r="J388" s="20">
        <v>16</v>
      </c>
      <c r="K388" s="20">
        <v>5</v>
      </c>
      <c r="L388" s="20">
        <v>4</v>
      </c>
      <c r="M388" s="20">
        <v>5</v>
      </c>
      <c r="N388" s="20">
        <v>4</v>
      </c>
      <c r="O388" s="20">
        <v>2</v>
      </c>
      <c r="P388" s="20">
        <v>10</v>
      </c>
      <c r="Q388" s="20">
        <v>1</v>
      </c>
      <c r="R388" s="20">
        <v>0</v>
      </c>
      <c r="S388" s="20">
        <v>1</v>
      </c>
      <c r="T388" s="20">
        <v>2</v>
      </c>
      <c r="U388" s="20">
        <v>7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 t="s">
        <v>32</v>
      </c>
      <c r="AK388" s="20">
        <v>1</v>
      </c>
      <c r="AL388" s="20">
        <v>0</v>
      </c>
      <c r="AM388" s="20">
        <v>1</v>
      </c>
      <c r="AN388" s="20">
        <v>2</v>
      </c>
      <c r="AO388" s="20">
        <v>7</v>
      </c>
    </row>
    <row r="389" spans="1:41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G389">
        <v>1</v>
      </c>
      <c r="H389">
        <v>0</v>
      </c>
      <c r="I389" s="35">
        <v>41230</v>
      </c>
      <c r="J389">
        <v>16</v>
      </c>
      <c r="K389">
        <v>172</v>
      </c>
      <c r="L389">
        <v>10</v>
      </c>
      <c r="M389">
        <v>125</v>
      </c>
      <c r="N389">
        <v>21</v>
      </c>
      <c r="O389">
        <v>13</v>
      </c>
      <c r="P389">
        <v>16</v>
      </c>
      <c r="Q389">
        <v>6</v>
      </c>
      <c r="R389">
        <v>7</v>
      </c>
      <c r="S389">
        <v>2</v>
      </c>
      <c r="T389">
        <v>4</v>
      </c>
      <c r="U389">
        <v>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 t="s">
        <v>38</v>
      </c>
      <c r="AK389">
        <v>6</v>
      </c>
      <c r="AL389">
        <v>7</v>
      </c>
      <c r="AM389">
        <v>2</v>
      </c>
      <c r="AN389">
        <v>4</v>
      </c>
      <c r="AO389">
        <v>9</v>
      </c>
    </row>
    <row r="390" spans="1:41" x14ac:dyDescent="0.25">
      <c r="A390" s="20">
        <v>9463</v>
      </c>
      <c r="B390" s="20">
        <v>1959</v>
      </c>
      <c r="C390" s="20" t="s">
        <v>2</v>
      </c>
      <c r="D390" s="20" t="s">
        <v>13</v>
      </c>
      <c r="E390" s="20">
        <v>71706</v>
      </c>
      <c r="F390" s="20"/>
      <c r="G390" s="20">
        <v>0</v>
      </c>
      <c r="H390" s="20">
        <v>1</v>
      </c>
      <c r="I390" s="49">
        <v>41226</v>
      </c>
      <c r="J390" s="20">
        <v>16</v>
      </c>
      <c r="K390" s="20">
        <v>931</v>
      </c>
      <c r="L390" s="20">
        <v>56</v>
      </c>
      <c r="M390" s="20">
        <v>253</v>
      </c>
      <c r="N390" s="20">
        <v>91</v>
      </c>
      <c r="O390" s="20">
        <v>98</v>
      </c>
      <c r="P390" s="20">
        <v>14</v>
      </c>
      <c r="Q390" s="20">
        <v>4</v>
      </c>
      <c r="R390" s="20">
        <v>9</v>
      </c>
      <c r="S390" s="20">
        <v>5</v>
      </c>
      <c r="T390" s="20">
        <v>7</v>
      </c>
      <c r="U390" s="20">
        <v>5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 t="s">
        <v>37</v>
      </c>
      <c r="AK390" s="20">
        <v>4</v>
      </c>
      <c r="AL390" s="20">
        <v>9</v>
      </c>
      <c r="AM390" s="20">
        <v>5</v>
      </c>
      <c r="AN390" s="20">
        <v>7</v>
      </c>
      <c r="AO390" s="20">
        <v>5</v>
      </c>
    </row>
    <row r="391" spans="1:41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G391">
        <v>0</v>
      </c>
      <c r="H391">
        <v>1</v>
      </c>
      <c r="I391" s="35">
        <v>41220</v>
      </c>
      <c r="J391">
        <v>16</v>
      </c>
      <c r="K391">
        <v>666</v>
      </c>
      <c r="L391">
        <v>35</v>
      </c>
      <c r="M391">
        <v>124</v>
      </c>
      <c r="N391">
        <v>69</v>
      </c>
      <c r="O391">
        <v>8</v>
      </c>
      <c r="P391">
        <v>26</v>
      </c>
      <c r="Q391">
        <v>1</v>
      </c>
      <c r="R391">
        <v>5</v>
      </c>
      <c r="S391">
        <v>3</v>
      </c>
      <c r="T391">
        <v>5</v>
      </c>
      <c r="U391">
        <v>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38</v>
      </c>
      <c r="AK391">
        <v>1</v>
      </c>
      <c r="AL391">
        <v>5</v>
      </c>
      <c r="AM391">
        <v>3</v>
      </c>
      <c r="AN391">
        <v>5</v>
      </c>
      <c r="AO391">
        <v>3</v>
      </c>
    </row>
    <row r="392" spans="1:41" x14ac:dyDescent="0.25">
      <c r="A392" s="20">
        <v>9530</v>
      </c>
      <c r="B392" s="20">
        <v>1988</v>
      </c>
      <c r="C392" s="20" t="s">
        <v>2</v>
      </c>
      <c r="D392" s="20" t="s">
        <v>14</v>
      </c>
      <c r="E392" s="20">
        <v>24645</v>
      </c>
      <c r="F392" s="20"/>
      <c r="G392" s="20">
        <v>1</v>
      </c>
      <c r="H392" s="20">
        <v>0</v>
      </c>
      <c r="I392" s="49">
        <v>41214</v>
      </c>
      <c r="J392" s="20">
        <v>16</v>
      </c>
      <c r="K392" s="20">
        <v>5</v>
      </c>
      <c r="L392" s="20">
        <v>3</v>
      </c>
      <c r="M392" s="20">
        <v>4</v>
      </c>
      <c r="N392" s="20">
        <v>4</v>
      </c>
      <c r="O392" s="20">
        <v>1</v>
      </c>
      <c r="P392" s="20">
        <v>0</v>
      </c>
      <c r="Q392" s="20">
        <v>1</v>
      </c>
      <c r="R392" s="20">
        <v>1</v>
      </c>
      <c r="S392" s="20">
        <v>0</v>
      </c>
      <c r="T392" s="20">
        <v>2</v>
      </c>
      <c r="U392" s="20">
        <v>8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>
        <v>0</v>
      </c>
      <c r="AC392" s="20" t="s">
        <v>33</v>
      </c>
      <c r="AK392" s="20">
        <v>1</v>
      </c>
      <c r="AL392" s="20">
        <v>1</v>
      </c>
      <c r="AM392" s="20">
        <v>0</v>
      </c>
      <c r="AN392" s="20">
        <v>2</v>
      </c>
      <c r="AO392" s="20">
        <v>8</v>
      </c>
    </row>
    <row r="393" spans="1:41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G393">
        <v>0</v>
      </c>
      <c r="H393">
        <v>1</v>
      </c>
      <c r="I393" s="35">
        <v>41198</v>
      </c>
      <c r="J393">
        <v>16</v>
      </c>
      <c r="K393">
        <v>27</v>
      </c>
      <c r="L393">
        <v>1</v>
      </c>
      <c r="M393">
        <v>14</v>
      </c>
      <c r="N393">
        <v>4</v>
      </c>
      <c r="O393">
        <v>1</v>
      </c>
      <c r="P393">
        <v>21</v>
      </c>
      <c r="Q393">
        <v>2</v>
      </c>
      <c r="R393">
        <v>2</v>
      </c>
      <c r="S393">
        <v>0</v>
      </c>
      <c r="T393">
        <v>3</v>
      </c>
      <c r="U393">
        <v>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33</v>
      </c>
      <c r="AK393">
        <v>2</v>
      </c>
      <c r="AL393">
        <v>2</v>
      </c>
      <c r="AM393">
        <v>0</v>
      </c>
      <c r="AN393">
        <v>3</v>
      </c>
      <c r="AO393">
        <v>8</v>
      </c>
    </row>
    <row r="394" spans="1:41" x14ac:dyDescent="0.25">
      <c r="A394" s="20">
        <v>10785</v>
      </c>
      <c r="B394" s="20">
        <v>1969</v>
      </c>
      <c r="C394" s="20" t="s">
        <v>2</v>
      </c>
      <c r="D394" s="20" t="s">
        <v>14</v>
      </c>
      <c r="E394" s="20">
        <v>44078</v>
      </c>
      <c r="F394" s="20"/>
      <c r="G394" s="20">
        <v>1</v>
      </c>
      <c r="H394" s="20">
        <v>1</v>
      </c>
      <c r="I394" s="49">
        <v>41809</v>
      </c>
      <c r="J394" s="20">
        <v>17</v>
      </c>
      <c r="K394" s="20">
        <v>24</v>
      </c>
      <c r="L394" s="20">
        <v>1</v>
      </c>
      <c r="M394" s="20">
        <v>10</v>
      </c>
      <c r="N394" s="20">
        <v>2</v>
      </c>
      <c r="O394" s="20">
        <v>0</v>
      </c>
      <c r="P394" s="20">
        <v>4</v>
      </c>
      <c r="Q394" s="20">
        <v>2</v>
      </c>
      <c r="R394" s="20">
        <v>2</v>
      </c>
      <c r="S394" s="20">
        <v>0</v>
      </c>
      <c r="T394" s="20">
        <v>3</v>
      </c>
      <c r="U394" s="20">
        <v>5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 t="s">
        <v>33</v>
      </c>
      <c r="AK394" s="20">
        <v>2</v>
      </c>
      <c r="AL394" s="20">
        <v>2</v>
      </c>
      <c r="AM394" s="20">
        <v>0</v>
      </c>
      <c r="AN394" s="20">
        <v>3</v>
      </c>
      <c r="AO394" s="20">
        <v>5</v>
      </c>
    </row>
    <row r="395" spans="1:41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G395">
        <v>1</v>
      </c>
      <c r="H395">
        <v>0</v>
      </c>
      <c r="I395" s="35">
        <v>41767</v>
      </c>
      <c r="J395">
        <v>17</v>
      </c>
      <c r="K395">
        <v>4</v>
      </c>
      <c r="L395">
        <v>1</v>
      </c>
      <c r="M395">
        <v>11</v>
      </c>
      <c r="N395">
        <v>0</v>
      </c>
      <c r="O395">
        <v>0</v>
      </c>
      <c r="P395">
        <v>1</v>
      </c>
      <c r="Q395">
        <v>1</v>
      </c>
      <c r="R395">
        <v>1</v>
      </c>
      <c r="S395">
        <v>0</v>
      </c>
      <c r="T395">
        <v>2</v>
      </c>
      <c r="U395">
        <v>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38</v>
      </c>
      <c r="AK395">
        <v>1</v>
      </c>
      <c r="AL395">
        <v>1</v>
      </c>
      <c r="AM395">
        <v>0</v>
      </c>
      <c r="AN395">
        <v>2</v>
      </c>
      <c r="AO395">
        <v>7</v>
      </c>
    </row>
    <row r="396" spans="1:41" x14ac:dyDescent="0.25">
      <c r="A396" s="20">
        <v>3769</v>
      </c>
      <c r="B396" s="20">
        <v>1972</v>
      </c>
      <c r="C396" s="20" t="s">
        <v>3</v>
      </c>
      <c r="D396" s="20" t="s">
        <v>13</v>
      </c>
      <c r="E396" s="20">
        <v>56145</v>
      </c>
      <c r="F396" s="20"/>
      <c r="G396" s="20">
        <v>1</v>
      </c>
      <c r="H396" s="20">
        <v>0</v>
      </c>
      <c r="I396" s="49">
        <v>41700</v>
      </c>
      <c r="J396" s="20">
        <v>17</v>
      </c>
      <c r="K396" s="20">
        <v>25</v>
      </c>
      <c r="L396" s="20">
        <v>1</v>
      </c>
      <c r="M396" s="20">
        <v>13</v>
      </c>
      <c r="N396" s="20">
        <v>0</v>
      </c>
      <c r="O396" s="20">
        <v>0</v>
      </c>
      <c r="P396" s="20">
        <v>3</v>
      </c>
      <c r="Q396" s="20">
        <v>1</v>
      </c>
      <c r="R396" s="20">
        <v>1</v>
      </c>
      <c r="S396" s="20">
        <v>0</v>
      </c>
      <c r="T396" s="20">
        <v>3</v>
      </c>
      <c r="U396" s="20">
        <v>7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  <c r="AC396" s="20" t="s">
        <v>34</v>
      </c>
      <c r="AK396" s="20">
        <v>1</v>
      </c>
      <c r="AL396" s="20">
        <v>1</v>
      </c>
      <c r="AM396" s="20">
        <v>0</v>
      </c>
      <c r="AN396" s="20">
        <v>3</v>
      </c>
      <c r="AO396" s="20">
        <v>7</v>
      </c>
    </row>
    <row r="397" spans="1:41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G397">
        <v>1</v>
      </c>
      <c r="H397">
        <v>0</v>
      </c>
      <c r="I397" s="35">
        <v>41700</v>
      </c>
      <c r="J397">
        <v>17</v>
      </c>
      <c r="K397">
        <v>25</v>
      </c>
      <c r="L397">
        <v>1</v>
      </c>
      <c r="M397">
        <v>13</v>
      </c>
      <c r="N397">
        <v>0</v>
      </c>
      <c r="O397">
        <v>0</v>
      </c>
      <c r="P397">
        <v>3</v>
      </c>
      <c r="Q397">
        <v>1</v>
      </c>
      <c r="R397">
        <v>1</v>
      </c>
      <c r="S397">
        <v>0</v>
      </c>
      <c r="T397">
        <v>3</v>
      </c>
      <c r="U397">
        <v>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34</v>
      </c>
      <c r="AK397">
        <v>1</v>
      </c>
      <c r="AL397">
        <v>1</v>
      </c>
      <c r="AM397">
        <v>0</v>
      </c>
      <c r="AN397">
        <v>3</v>
      </c>
      <c r="AO397">
        <v>7</v>
      </c>
    </row>
    <row r="398" spans="1:41" x14ac:dyDescent="0.25">
      <c r="A398" s="20">
        <v>4741</v>
      </c>
      <c r="B398" s="20">
        <v>1974</v>
      </c>
      <c r="C398" s="20" t="s">
        <v>5</v>
      </c>
      <c r="D398" s="20" t="s">
        <v>14</v>
      </c>
      <c r="E398" s="20">
        <v>65463</v>
      </c>
      <c r="F398" s="20"/>
      <c r="G398" s="20">
        <v>1</v>
      </c>
      <c r="H398" s="20">
        <v>0</v>
      </c>
      <c r="I398" s="49">
        <v>41669</v>
      </c>
      <c r="J398" s="20">
        <v>17</v>
      </c>
      <c r="K398" s="20">
        <v>391</v>
      </c>
      <c r="L398" s="20">
        <v>32</v>
      </c>
      <c r="M398" s="20">
        <v>70</v>
      </c>
      <c r="N398" s="20">
        <v>21</v>
      </c>
      <c r="O398" s="20">
        <v>32</v>
      </c>
      <c r="P398" s="20">
        <v>16</v>
      </c>
      <c r="Q398" s="20">
        <v>2</v>
      </c>
      <c r="R398" s="20">
        <v>6</v>
      </c>
      <c r="S398" s="20">
        <v>2</v>
      </c>
      <c r="T398" s="20">
        <v>9</v>
      </c>
      <c r="U398" s="20">
        <v>5</v>
      </c>
      <c r="V398" s="20">
        <v>0</v>
      </c>
      <c r="W398" s="20">
        <v>1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20" t="s">
        <v>38</v>
      </c>
      <c r="AK398" s="20">
        <v>2</v>
      </c>
      <c r="AL398" s="20">
        <v>6</v>
      </c>
      <c r="AM398" s="20">
        <v>2</v>
      </c>
      <c r="AN398" s="20">
        <v>9</v>
      </c>
      <c r="AO398" s="20">
        <v>5</v>
      </c>
    </row>
    <row r="399" spans="1:41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G399">
        <v>1</v>
      </c>
      <c r="H399">
        <v>1</v>
      </c>
      <c r="I399" s="35">
        <v>41669</v>
      </c>
      <c r="J399">
        <v>17</v>
      </c>
      <c r="K399">
        <v>81</v>
      </c>
      <c r="L399">
        <v>0</v>
      </c>
      <c r="M399">
        <v>6</v>
      </c>
      <c r="N399">
        <v>0</v>
      </c>
      <c r="O399">
        <v>0</v>
      </c>
      <c r="P399">
        <v>6</v>
      </c>
      <c r="Q399">
        <v>2</v>
      </c>
      <c r="R399">
        <v>2</v>
      </c>
      <c r="S399">
        <v>1</v>
      </c>
      <c r="T399">
        <v>3</v>
      </c>
      <c r="U399">
        <v>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36</v>
      </c>
      <c r="AK399">
        <v>2</v>
      </c>
      <c r="AL399">
        <v>2</v>
      </c>
      <c r="AM399">
        <v>1</v>
      </c>
      <c r="AN399">
        <v>3</v>
      </c>
      <c r="AO399">
        <v>5</v>
      </c>
    </row>
    <row r="400" spans="1:41" x14ac:dyDescent="0.25">
      <c r="A400" s="20">
        <v>6471</v>
      </c>
      <c r="B400" s="20">
        <v>1971</v>
      </c>
      <c r="C400" s="20" t="s">
        <v>4</v>
      </c>
      <c r="D400" s="20" t="s">
        <v>9</v>
      </c>
      <c r="E400" s="20">
        <v>36230</v>
      </c>
      <c r="F400" s="20"/>
      <c r="G400" s="20">
        <v>1</v>
      </c>
      <c r="H400" s="20">
        <v>0</v>
      </c>
      <c r="I400" s="49">
        <v>41564</v>
      </c>
      <c r="J400" s="20">
        <v>17</v>
      </c>
      <c r="K400" s="20">
        <v>14</v>
      </c>
      <c r="L400" s="20">
        <v>2</v>
      </c>
      <c r="M400" s="20">
        <v>30</v>
      </c>
      <c r="N400" s="20">
        <v>8</v>
      </c>
      <c r="O400" s="20">
        <v>2</v>
      </c>
      <c r="P400" s="20">
        <v>3</v>
      </c>
      <c r="Q400" s="20">
        <v>1</v>
      </c>
      <c r="R400" s="20">
        <v>2</v>
      </c>
      <c r="S400" s="20">
        <v>0</v>
      </c>
      <c r="T400" s="20">
        <v>4</v>
      </c>
      <c r="U400" s="20">
        <v>5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>
        <v>0</v>
      </c>
      <c r="AC400" s="20" t="s">
        <v>38</v>
      </c>
      <c r="AK400" s="20">
        <v>1</v>
      </c>
      <c r="AL400" s="20">
        <v>2</v>
      </c>
      <c r="AM400" s="20">
        <v>0</v>
      </c>
      <c r="AN400" s="20">
        <v>4</v>
      </c>
      <c r="AO400" s="20">
        <v>5</v>
      </c>
    </row>
    <row r="401" spans="1:41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G401">
        <v>0</v>
      </c>
      <c r="H401">
        <v>0</v>
      </c>
      <c r="I401" s="35">
        <v>41501</v>
      </c>
      <c r="J401">
        <v>17</v>
      </c>
      <c r="K401">
        <v>674</v>
      </c>
      <c r="L401">
        <v>168</v>
      </c>
      <c r="M401">
        <v>108</v>
      </c>
      <c r="N401">
        <v>192</v>
      </c>
      <c r="O401">
        <v>42</v>
      </c>
      <c r="P401">
        <v>231</v>
      </c>
      <c r="Q401">
        <v>1</v>
      </c>
      <c r="R401">
        <v>5</v>
      </c>
      <c r="S401">
        <v>11</v>
      </c>
      <c r="T401">
        <v>6</v>
      </c>
      <c r="U401">
        <v>3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0</v>
      </c>
      <c r="AC401" t="s">
        <v>33</v>
      </c>
      <c r="AK401">
        <v>1</v>
      </c>
      <c r="AL401">
        <v>5</v>
      </c>
      <c r="AM401">
        <v>11</v>
      </c>
      <c r="AN401">
        <v>6</v>
      </c>
      <c r="AO401">
        <v>3</v>
      </c>
    </row>
    <row r="402" spans="1:41" x14ac:dyDescent="0.25">
      <c r="A402" s="20">
        <v>3478</v>
      </c>
      <c r="B402" s="20">
        <v>1971</v>
      </c>
      <c r="C402" s="20" t="s">
        <v>3</v>
      </c>
      <c r="D402" s="20" t="s">
        <v>14</v>
      </c>
      <c r="E402" s="20">
        <v>60585</v>
      </c>
      <c r="F402" s="20"/>
      <c r="G402" s="20">
        <v>1</v>
      </c>
      <c r="H402" s="20">
        <v>1</v>
      </c>
      <c r="I402" s="49">
        <v>41449</v>
      </c>
      <c r="J402" s="20">
        <v>17</v>
      </c>
      <c r="K402" s="20">
        <v>267</v>
      </c>
      <c r="L402" s="20">
        <v>42</v>
      </c>
      <c r="M402" s="20">
        <v>309</v>
      </c>
      <c r="N402" s="20">
        <v>55</v>
      </c>
      <c r="O402" s="20">
        <v>42</v>
      </c>
      <c r="P402" s="20">
        <v>21</v>
      </c>
      <c r="Q402" s="20">
        <v>10</v>
      </c>
      <c r="R402" s="20">
        <v>7</v>
      </c>
      <c r="S402" s="20">
        <v>4</v>
      </c>
      <c r="T402" s="20">
        <v>9</v>
      </c>
      <c r="U402" s="20">
        <v>5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1</v>
      </c>
      <c r="AB402" s="20">
        <v>0</v>
      </c>
      <c r="AC402" s="20" t="s">
        <v>37</v>
      </c>
      <c r="AK402" s="20">
        <v>10</v>
      </c>
      <c r="AL402" s="20">
        <v>7</v>
      </c>
      <c r="AM402" s="20">
        <v>4</v>
      </c>
      <c r="AN402" s="20">
        <v>9</v>
      </c>
      <c r="AO402" s="20">
        <v>5</v>
      </c>
    </row>
    <row r="403" spans="1:41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G403">
        <v>0</v>
      </c>
      <c r="H403">
        <v>1</v>
      </c>
      <c r="I403" s="35">
        <v>41438</v>
      </c>
      <c r="J403">
        <v>17</v>
      </c>
      <c r="K403">
        <v>224</v>
      </c>
      <c r="L403">
        <v>2</v>
      </c>
      <c r="M403">
        <v>25</v>
      </c>
      <c r="N403">
        <v>7</v>
      </c>
      <c r="O403">
        <v>0</v>
      </c>
      <c r="P403">
        <v>110</v>
      </c>
      <c r="Q403">
        <v>2</v>
      </c>
      <c r="R403">
        <v>5</v>
      </c>
      <c r="S403">
        <v>3</v>
      </c>
      <c r="T403">
        <v>3</v>
      </c>
      <c r="U403">
        <v>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36</v>
      </c>
      <c r="AK403">
        <v>2</v>
      </c>
      <c r="AL403">
        <v>5</v>
      </c>
      <c r="AM403">
        <v>3</v>
      </c>
      <c r="AN403">
        <v>3</v>
      </c>
      <c r="AO403">
        <v>6</v>
      </c>
    </row>
    <row r="404" spans="1:41" x14ac:dyDescent="0.25">
      <c r="A404" s="20">
        <v>7999</v>
      </c>
      <c r="B404" s="20">
        <v>1955</v>
      </c>
      <c r="C404" s="20" t="s">
        <v>3</v>
      </c>
      <c r="D404" s="20" t="s">
        <v>13</v>
      </c>
      <c r="E404" s="20">
        <v>75261</v>
      </c>
      <c r="F404" s="20"/>
      <c r="G404" s="20">
        <v>0</v>
      </c>
      <c r="H404" s="20">
        <v>0</v>
      </c>
      <c r="I404" s="49">
        <v>41387</v>
      </c>
      <c r="J404" s="20">
        <v>17</v>
      </c>
      <c r="K404" s="20">
        <v>1239</v>
      </c>
      <c r="L404" s="20">
        <v>17</v>
      </c>
      <c r="M404" s="20">
        <v>413</v>
      </c>
      <c r="N404" s="20">
        <v>23</v>
      </c>
      <c r="O404" s="20">
        <v>34</v>
      </c>
      <c r="P404" s="20">
        <v>17</v>
      </c>
      <c r="Q404" s="20">
        <v>1</v>
      </c>
      <c r="R404" s="20">
        <v>5</v>
      </c>
      <c r="S404" s="20">
        <v>6</v>
      </c>
      <c r="T404" s="20">
        <v>5</v>
      </c>
      <c r="U404" s="20">
        <v>2</v>
      </c>
      <c r="V404" s="20">
        <v>0</v>
      </c>
      <c r="W404" s="20">
        <v>1</v>
      </c>
      <c r="X404" s="20">
        <v>1</v>
      </c>
      <c r="Y404" s="20">
        <v>0</v>
      </c>
      <c r="Z404" s="20">
        <v>0</v>
      </c>
      <c r="AA404" s="20">
        <v>1</v>
      </c>
      <c r="AB404" s="20">
        <v>0</v>
      </c>
      <c r="AC404" s="20" t="s">
        <v>38</v>
      </c>
      <c r="AK404" s="20">
        <v>1</v>
      </c>
      <c r="AL404" s="20">
        <v>5</v>
      </c>
      <c r="AM404" s="20">
        <v>6</v>
      </c>
      <c r="AN404" s="20">
        <v>5</v>
      </c>
      <c r="AO404" s="20">
        <v>2</v>
      </c>
    </row>
    <row r="405" spans="1:41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G405">
        <v>0</v>
      </c>
      <c r="H405">
        <v>0</v>
      </c>
      <c r="I405" s="35">
        <v>41379</v>
      </c>
      <c r="J405">
        <v>17</v>
      </c>
      <c r="K405">
        <v>412</v>
      </c>
      <c r="L405">
        <v>22</v>
      </c>
      <c r="M405">
        <v>132</v>
      </c>
      <c r="N405">
        <v>59</v>
      </c>
      <c r="O405">
        <v>28</v>
      </c>
      <c r="P405">
        <v>183</v>
      </c>
      <c r="Q405">
        <v>1</v>
      </c>
      <c r="R405">
        <v>11</v>
      </c>
      <c r="S405">
        <v>6</v>
      </c>
      <c r="T405">
        <v>8</v>
      </c>
      <c r="U405">
        <v>4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 t="s">
        <v>34</v>
      </c>
      <c r="AK405">
        <v>1</v>
      </c>
      <c r="AL405">
        <v>11</v>
      </c>
      <c r="AM405">
        <v>6</v>
      </c>
      <c r="AN405">
        <v>8</v>
      </c>
      <c r="AO405">
        <v>4</v>
      </c>
    </row>
    <row r="406" spans="1:41" x14ac:dyDescent="0.25">
      <c r="A406" s="20">
        <v>9212</v>
      </c>
      <c r="B406" s="20">
        <v>1962</v>
      </c>
      <c r="C406" s="20" t="s">
        <v>4</v>
      </c>
      <c r="D406" s="20" t="s">
        <v>14</v>
      </c>
      <c r="E406" s="20">
        <v>72828</v>
      </c>
      <c r="F406" s="20"/>
      <c r="G406" s="20">
        <v>0</v>
      </c>
      <c r="H406" s="20">
        <v>1</v>
      </c>
      <c r="I406" s="49">
        <v>41319</v>
      </c>
      <c r="J406" s="20">
        <v>17</v>
      </c>
      <c r="K406" s="20">
        <v>1205</v>
      </c>
      <c r="L406" s="20">
        <v>0</v>
      </c>
      <c r="M406" s="20">
        <v>235</v>
      </c>
      <c r="N406" s="20">
        <v>19</v>
      </c>
      <c r="O406" s="20">
        <v>14</v>
      </c>
      <c r="P406" s="20">
        <v>205</v>
      </c>
      <c r="Q406" s="20">
        <v>6</v>
      </c>
      <c r="R406" s="20">
        <v>6</v>
      </c>
      <c r="S406" s="20">
        <v>3</v>
      </c>
      <c r="T406" s="20">
        <v>13</v>
      </c>
      <c r="U406" s="20">
        <v>7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 t="s">
        <v>38</v>
      </c>
      <c r="AK406" s="20">
        <v>6</v>
      </c>
      <c r="AL406" s="20">
        <v>6</v>
      </c>
      <c r="AM406" s="20">
        <v>3</v>
      </c>
      <c r="AN406" s="20">
        <v>13</v>
      </c>
      <c r="AO406" s="20">
        <v>7</v>
      </c>
    </row>
    <row r="407" spans="1:41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G407">
        <v>0</v>
      </c>
      <c r="H407">
        <v>0</v>
      </c>
      <c r="I407" s="35">
        <v>41303</v>
      </c>
      <c r="J407">
        <v>17</v>
      </c>
      <c r="K407">
        <v>304</v>
      </c>
      <c r="L407">
        <v>98</v>
      </c>
      <c r="M407">
        <v>230</v>
      </c>
      <c r="N407">
        <v>150</v>
      </c>
      <c r="O407">
        <v>74</v>
      </c>
      <c r="P407">
        <v>74</v>
      </c>
      <c r="Q407">
        <v>1</v>
      </c>
      <c r="R407">
        <v>6</v>
      </c>
      <c r="S407">
        <v>3</v>
      </c>
      <c r="T407">
        <v>13</v>
      </c>
      <c r="U407">
        <v>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33</v>
      </c>
      <c r="AK407">
        <v>1</v>
      </c>
      <c r="AL407">
        <v>6</v>
      </c>
      <c r="AM407">
        <v>3</v>
      </c>
      <c r="AN407">
        <v>13</v>
      </c>
      <c r="AO407">
        <v>3</v>
      </c>
    </row>
    <row r="408" spans="1:41" x14ac:dyDescent="0.25">
      <c r="A408" s="20">
        <v>3629</v>
      </c>
      <c r="B408" s="20">
        <v>1978</v>
      </c>
      <c r="C408" s="20" t="s">
        <v>2</v>
      </c>
      <c r="D408" s="20" t="s">
        <v>9</v>
      </c>
      <c r="E408" s="20">
        <v>38557</v>
      </c>
      <c r="F408" s="20"/>
      <c r="G408" s="20">
        <v>1</v>
      </c>
      <c r="H408" s="20">
        <v>0</v>
      </c>
      <c r="I408" s="49">
        <v>41262</v>
      </c>
      <c r="J408" s="20">
        <v>17</v>
      </c>
      <c r="K408" s="20">
        <v>76</v>
      </c>
      <c r="L408" s="20">
        <v>3</v>
      </c>
      <c r="M408" s="20">
        <v>31</v>
      </c>
      <c r="N408" s="20">
        <v>4</v>
      </c>
      <c r="O408" s="20">
        <v>4</v>
      </c>
      <c r="P408" s="20">
        <v>27</v>
      </c>
      <c r="Q408" s="20">
        <v>2</v>
      </c>
      <c r="R408" s="20">
        <v>3</v>
      </c>
      <c r="S408" s="20">
        <v>1</v>
      </c>
      <c r="T408" s="20">
        <v>3</v>
      </c>
      <c r="U408" s="20">
        <v>7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 t="s">
        <v>37</v>
      </c>
      <c r="AK408" s="20">
        <v>2</v>
      </c>
      <c r="AL408" s="20">
        <v>3</v>
      </c>
      <c r="AM408" s="20">
        <v>1</v>
      </c>
      <c r="AN408" s="20">
        <v>3</v>
      </c>
      <c r="AO408" s="20">
        <v>7</v>
      </c>
    </row>
    <row r="409" spans="1:41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G409">
        <v>0</v>
      </c>
      <c r="H409">
        <v>1</v>
      </c>
      <c r="I409" s="35">
        <v>41212</v>
      </c>
      <c r="J409">
        <v>17</v>
      </c>
      <c r="K409">
        <v>1004</v>
      </c>
      <c r="L409">
        <v>12</v>
      </c>
      <c r="M409">
        <v>145</v>
      </c>
      <c r="N409">
        <v>32</v>
      </c>
      <c r="O409">
        <v>12</v>
      </c>
      <c r="P409">
        <v>36</v>
      </c>
      <c r="Q409">
        <v>3</v>
      </c>
      <c r="R409">
        <v>10</v>
      </c>
      <c r="S409">
        <v>3</v>
      </c>
      <c r="T409">
        <v>5</v>
      </c>
      <c r="U409">
        <v>5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 t="s">
        <v>38</v>
      </c>
      <c r="AK409">
        <v>3</v>
      </c>
      <c r="AL409">
        <v>10</v>
      </c>
      <c r="AM409">
        <v>3</v>
      </c>
      <c r="AN409">
        <v>5</v>
      </c>
      <c r="AO409">
        <v>5</v>
      </c>
    </row>
    <row r="410" spans="1:41" x14ac:dyDescent="0.25">
      <c r="A410" s="20">
        <v>796</v>
      </c>
      <c r="B410" s="20">
        <v>1965</v>
      </c>
      <c r="C410" s="20" t="s">
        <v>5</v>
      </c>
      <c r="D410" s="20" t="s">
        <v>10</v>
      </c>
      <c r="E410" s="20">
        <v>60161</v>
      </c>
      <c r="F410" s="20"/>
      <c r="G410" s="20">
        <v>0</v>
      </c>
      <c r="H410" s="20">
        <v>1</v>
      </c>
      <c r="I410" s="49">
        <v>41205</v>
      </c>
      <c r="J410" s="20">
        <v>17</v>
      </c>
      <c r="K410" s="20">
        <v>584</v>
      </c>
      <c r="L410" s="20">
        <v>44</v>
      </c>
      <c r="M410" s="20">
        <v>212</v>
      </c>
      <c r="N410" s="20">
        <v>46</v>
      </c>
      <c r="O410" s="20">
        <v>8</v>
      </c>
      <c r="P410" s="20">
        <v>177</v>
      </c>
      <c r="Q410" s="20">
        <v>3</v>
      </c>
      <c r="R410" s="20">
        <v>11</v>
      </c>
      <c r="S410" s="20">
        <v>4</v>
      </c>
      <c r="T410" s="20">
        <v>8</v>
      </c>
      <c r="U410" s="20">
        <v>8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 t="s">
        <v>37</v>
      </c>
      <c r="AK410" s="20">
        <v>3</v>
      </c>
      <c r="AL410" s="20">
        <v>11</v>
      </c>
      <c r="AM410" s="20">
        <v>4</v>
      </c>
      <c r="AN410" s="20">
        <v>8</v>
      </c>
      <c r="AO410" s="20">
        <v>8</v>
      </c>
    </row>
    <row r="411" spans="1:41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G411">
        <v>0</v>
      </c>
      <c r="H411">
        <v>1</v>
      </c>
      <c r="I411" s="35">
        <v>41180</v>
      </c>
      <c r="J411">
        <v>17</v>
      </c>
      <c r="K411">
        <v>422</v>
      </c>
      <c r="L411">
        <v>7</v>
      </c>
      <c r="M411">
        <v>238</v>
      </c>
      <c r="N411">
        <v>69</v>
      </c>
      <c r="O411">
        <v>46</v>
      </c>
      <c r="P411">
        <v>15</v>
      </c>
      <c r="Q411">
        <v>1</v>
      </c>
      <c r="R411">
        <v>7</v>
      </c>
      <c r="S411">
        <v>2</v>
      </c>
      <c r="T411">
        <v>12</v>
      </c>
      <c r="U411">
        <v>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34</v>
      </c>
      <c r="AK411">
        <v>1</v>
      </c>
      <c r="AL411">
        <v>7</v>
      </c>
      <c r="AM411">
        <v>2</v>
      </c>
      <c r="AN411">
        <v>12</v>
      </c>
      <c r="AO411">
        <v>4</v>
      </c>
    </row>
    <row r="412" spans="1:41" x14ac:dyDescent="0.25">
      <c r="A412" s="20">
        <v>380</v>
      </c>
      <c r="B412" s="20">
        <v>1954</v>
      </c>
      <c r="C412" s="20" t="s">
        <v>2</v>
      </c>
      <c r="D412" s="20" t="s">
        <v>10</v>
      </c>
      <c r="E412" s="20">
        <v>64497</v>
      </c>
      <c r="F412" s="20"/>
      <c r="G412" s="20">
        <v>0</v>
      </c>
      <c r="H412" s="20">
        <v>1</v>
      </c>
      <c r="I412" s="49">
        <v>41162</v>
      </c>
      <c r="J412" s="20">
        <v>17</v>
      </c>
      <c r="K412" s="20">
        <v>1170</v>
      </c>
      <c r="L412" s="20">
        <v>48</v>
      </c>
      <c r="M412" s="20">
        <v>320</v>
      </c>
      <c r="N412" s="20">
        <v>42</v>
      </c>
      <c r="O412" s="20">
        <v>32</v>
      </c>
      <c r="P412" s="20">
        <v>192</v>
      </c>
      <c r="Q412" s="20">
        <v>5</v>
      </c>
      <c r="R412" s="20">
        <v>11</v>
      </c>
      <c r="S412" s="20">
        <v>4</v>
      </c>
      <c r="T412" s="20">
        <v>9</v>
      </c>
      <c r="U412" s="20">
        <v>8</v>
      </c>
      <c r="V412" s="20">
        <v>1</v>
      </c>
      <c r="W412" s="20">
        <v>0</v>
      </c>
      <c r="X412" s="20">
        <v>0</v>
      </c>
      <c r="Y412" s="20">
        <v>0</v>
      </c>
      <c r="Z412" s="20">
        <v>0</v>
      </c>
      <c r="AA412" s="20">
        <v>1</v>
      </c>
      <c r="AB412" s="20">
        <v>0</v>
      </c>
      <c r="AC412" s="20" t="s">
        <v>33</v>
      </c>
      <c r="AK412" s="20">
        <v>5</v>
      </c>
      <c r="AL412" s="20">
        <v>11</v>
      </c>
      <c r="AM412" s="20">
        <v>4</v>
      </c>
      <c r="AN412" s="20">
        <v>9</v>
      </c>
      <c r="AO412" s="20">
        <v>8</v>
      </c>
    </row>
    <row r="413" spans="1:41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G413">
        <v>0</v>
      </c>
      <c r="H413">
        <v>1</v>
      </c>
      <c r="I413" s="35">
        <v>41132</v>
      </c>
      <c r="J413">
        <v>17</v>
      </c>
      <c r="K413">
        <v>269</v>
      </c>
      <c r="L413">
        <v>129</v>
      </c>
      <c r="M413">
        <v>495</v>
      </c>
      <c r="N413">
        <v>182</v>
      </c>
      <c r="O413">
        <v>43</v>
      </c>
      <c r="P413">
        <v>29</v>
      </c>
      <c r="Q413">
        <v>4</v>
      </c>
      <c r="R413">
        <v>9</v>
      </c>
      <c r="S413">
        <v>3</v>
      </c>
      <c r="T413">
        <v>4</v>
      </c>
      <c r="U413">
        <v>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36</v>
      </c>
      <c r="AK413">
        <v>4</v>
      </c>
      <c r="AL413">
        <v>9</v>
      </c>
      <c r="AM413">
        <v>3</v>
      </c>
      <c r="AN413">
        <v>4</v>
      </c>
      <c r="AO413">
        <v>7</v>
      </c>
    </row>
    <row r="414" spans="1:41" x14ac:dyDescent="0.25">
      <c r="A414" s="20">
        <v>8962</v>
      </c>
      <c r="B414" s="20">
        <v>1975</v>
      </c>
      <c r="C414" s="20" t="s">
        <v>4</v>
      </c>
      <c r="D414" s="20" t="s">
        <v>14</v>
      </c>
      <c r="E414" s="20">
        <v>44319</v>
      </c>
      <c r="F414" s="20"/>
      <c r="G414" s="20">
        <v>1</v>
      </c>
      <c r="H414" s="20">
        <v>1</v>
      </c>
      <c r="I414" s="49">
        <v>41746</v>
      </c>
      <c r="J414" s="20">
        <v>18</v>
      </c>
      <c r="K414" s="20">
        <v>26</v>
      </c>
      <c r="L414" s="20">
        <v>0</v>
      </c>
      <c r="M414" s="20">
        <v>8</v>
      </c>
      <c r="N414" s="20">
        <v>0</v>
      </c>
      <c r="O414" s="20">
        <v>0</v>
      </c>
      <c r="P414" s="20">
        <v>3</v>
      </c>
      <c r="Q414" s="20">
        <v>2</v>
      </c>
      <c r="R414" s="20">
        <v>2</v>
      </c>
      <c r="S414" s="20">
        <v>0</v>
      </c>
      <c r="T414" s="20">
        <v>3</v>
      </c>
      <c r="U414" s="20">
        <v>5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 t="s">
        <v>33</v>
      </c>
      <c r="AK414" s="20">
        <v>2</v>
      </c>
      <c r="AL414" s="20">
        <v>2</v>
      </c>
      <c r="AM414" s="20">
        <v>0</v>
      </c>
      <c r="AN414" s="20">
        <v>3</v>
      </c>
      <c r="AO414" s="20">
        <v>5</v>
      </c>
    </row>
    <row r="415" spans="1:41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G415">
        <v>0</v>
      </c>
      <c r="H415">
        <v>1</v>
      </c>
      <c r="I415" s="35">
        <v>41716</v>
      </c>
      <c r="J415">
        <v>18</v>
      </c>
      <c r="K415">
        <v>28</v>
      </c>
      <c r="L415">
        <v>0</v>
      </c>
      <c r="M415">
        <v>9</v>
      </c>
      <c r="N415">
        <v>3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3</v>
      </c>
      <c r="U415">
        <v>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37</v>
      </c>
      <c r="AK415">
        <v>1</v>
      </c>
      <c r="AL415">
        <v>1</v>
      </c>
      <c r="AM415">
        <v>0</v>
      </c>
      <c r="AN415">
        <v>3</v>
      </c>
      <c r="AO415">
        <v>4</v>
      </c>
    </row>
    <row r="416" spans="1:41" x14ac:dyDescent="0.25">
      <c r="A416" s="20">
        <v>6521</v>
      </c>
      <c r="B416" s="20">
        <v>1954</v>
      </c>
      <c r="C416" s="20" t="s">
        <v>2</v>
      </c>
      <c r="D416" s="20" t="s">
        <v>13</v>
      </c>
      <c r="E416" s="20">
        <v>77972</v>
      </c>
      <c r="F416" s="20"/>
      <c r="G416" s="20">
        <v>0</v>
      </c>
      <c r="H416" s="20">
        <v>0</v>
      </c>
      <c r="I416" s="49">
        <v>41716</v>
      </c>
      <c r="J416" s="20">
        <v>18</v>
      </c>
      <c r="K416" s="20">
        <v>613</v>
      </c>
      <c r="L416" s="20">
        <v>22</v>
      </c>
      <c r="M416" s="20">
        <v>319</v>
      </c>
      <c r="N416" s="20">
        <v>33</v>
      </c>
      <c r="O416" s="20">
        <v>102</v>
      </c>
      <c r="P416" s="20">
        <v>12</v>
      </c>
      <c r="Q416" s="20">
        <v>1</v>
      </c>
      <c r="R416" s="20">
        <v>4</v>
      </c>
      <c r="S416" s="20">
        <v>6</v>
      </c>
      <c r="T416" s="20">
        <v>9</v>
      </c>
      <c r="U416" s="20">
        <v>1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 t="s">
        <v>33</v>
      </c>
      <c r="AK416" s="20">
        <v>1</v>
      </c>
      <c r="AL416" s="20">
        <v>4</v>
      </c>
      <c r="AM416" s="20">
        <v>6</v>
      </c>
      <c r="AN416" s="20">
        <v>9</v>
      </c>
      <c r="AO416" s="20">
        <v>1</v>
      </c>
    </row>
    <row r="417" spans="1:41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G417">
        <v>0</v>
      </c>
      <c r="H417">
        <v>0</v>
      </c>
      <c r="I417" s="35">
        <v>41695</v>
      </c>
      <c r="J417">
        <v>18</v>
      </c>
      <c r="K417">
        <v>163</v>
      </c>
      <c r="L417">
        <v>23</v>
      </c>
      <c r="M417">
        <v>424</v>
      </c>
      <c r="N417">
        <v>27</v>
      </c>
      <c r="O417">
        <v>65</v>
      </c>
      <c r="P417">
        <v>76</v>
      </c>
      <c r="Q417">
        <v>1</v>
      </c>
      <c r="R417">
        <v>3</v>
      </c>
      <c r="S417">
        <v>10</v>
      </c>
      <c r="T417">
        <v>13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32</v>
      </c>
      <c r="AK417">
        <v>1</v>
      </c>
      <c r="AL417">
        <v>3</v>
      </c>
      <c r="AM417">
        <v>10</v>
      </c>
      <c r="AN417">
        <v>13</v>
      </c>
      <c r="AO417">
        <v>1</v>
      </c>
    </row>
    <row r="418" spans="1:41" x14ac:dyDescent="0.25">
      <c r="A418" s="20">
        <v>4608</v>
      </c>
      <c r="B418" s="20">
        <v>1987</v>
      </c>
      <c r="C418" s="20" t="s">
        <v>2</v>
      </c>
      <c r="D418" s="20" t="s">
        <v>10</v>
      </c>
      <c r="E418" s="20">
        <v>81361</v>
      </c>
      <c r="F418" s="20"/>
      <c r="G418" s="20">
        <v>0</v>
      </c>
      <c r="H418" s="20">
        <v>0</v>
      </c>
      <c r="I418" s="49">
        <v>41695</v>
      </c>
      <c r="J418" s="20">
        <v>18</v>
      </c>
      <c r="K418" s="20">
        <v>163</v>
      </c>
      <c r="L418" s="20">
        <v>23</v>
      </c>
      <c r="M418" s="20">
        <v>424</v>
      </c>
      <c r="N418" s="20">
        <v>27</v>
      </c>
      <c r="O418" s="20">
        <v>65</v>
      </c>
      <c r="P418" s="20">
        <v>76</v>
      </c>
      <c r="Q418" s="20">
        <v>1</v>
      </c>
      <c r="R418" s="20">
        <v>3</v>
      </c>
      <c r="S418" s="20">
        <v>10</v>
      </c>
      <c r="T418" s="20">
        <v>13</v>
      </c>
      <c r="U418" s="20">
        <v>1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1</v>
      </c>
      <c r="AB418" s="20">
        <v>0</v>
      </c>
      <c r="AC418" s="20" t="s">
        <v>33</v>
      </c>
      <c r="AK418" s="20">
        <v>1</v>
      </c>
      <c r="AL418" s="20">
        <v>3</v>
      </c>
      <c r="AM418" s="20">
        <v>10</v>
      </c>
      <c r="AN418" s="20">
        <v>13</v>
      </c>
      <c r="AO418" s="20">
        <v>1</v>
      </c>
    </row>
    <row r="419" spans="1:41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G419">
        <v>1</v>
      </c>
      <c r="H419">
        <v>0</v>
      </c>
      <c r="I419" s="35">
        <v>41657</v>
      </c>
      <c r="J419">
        <v>18</v>
      </c>
      <c r="K419">
        <v>1</v>
      </c>
      <c r="L419">
        <v>6</v>
      </c>
      <c r="M419">
        <v>2</v>
      </c>
      <c r="N419">
        <v>3</v>
      </c>
      <c r="O419">
        <v>6</v>
      </c>
      <c r="P419">
        <v>3</v>
      </c>
      <c r="Q419">
        <v>1</v>
      </c>
      <c r="R419">
        <v>1</v>
      </c>
      <c r="S419">
        <v>0</v>
      </c>
      <c r="T419">
        <v>3</v>
      </c>
      <c r="U419">
        <v>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38</v>
      </c>
      <c r="AK419">
        <v>1</v>
      </c>
      <c r="AL419">
        <v>1</v>
      </c>
      <c r="AM419">
        <v>0</v>
      </c>
      <c r="AN419">
        <v>3</v>
      </c>
      <c r="AO419">
        <v>7</v>
      </c>
    </row>
    <row r="420" spans="1:41" x14ac:dyDescent="0.25">
      <c r="A420" s="20">
        <v>1064</v>
      </c>
      <c r="B420" s="20">
        <v>1971</v>
      </c>
      <c r="C420" s="20" t="s">
        <v>3</v>
      </c>
      <c r="D420" s="20" t="s">
        <v>14</v>
      </c>
      <c r="E420" s="20">
        <v>42403</v>
      </c>
      <c r="F420" s="20"/>
      <c r="G420" s="20">
        <v>1</v>
      </c>
      <c r="H420" s="20">
        <v>0</v>
      </c>
      <c r="I420" s="49">
        <v>41619</v>
      </c>
      <c r="J420" s="20">
        <v>18</v>
      </c>
      <c r="K420" s="20">
        <v>22</v>
      </c>
      <c r="L420" s="20">
        <v>1</v>
      </c>
      <c r="M420" s="20">
        <v>11</v>
      </c>
      <c r="N420" s="20">
        <v>0</v>
      </c>
      <c r="O420" s="20">
        <v>5</v>
      </c>
      <c r="P420" s="20">
        <v>3</v>
      </c>
      <c r="Q420" s="20">
        <v>1</v>
      </c>
      <c r="R420" s="20">
        <v>1</v>
      </c>
      <c r="S420" s="20">
        <v>0</v>
      </c>
      <c r="T420" s="20">
        <v>3</v>
      </c>
      <c r="U420" s="20">
        <v>8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 t="s">
        <v>38</v>
      </c>
      <c r="AK420" s="20">
        <v>1</v>
      </c>
      <c r="AL420" s="20">
        <v>1</v>
      </c>
      <c r="AM420" s="20">
        <v>0</v>
      </c>
      <c r="AN420" s="20">
        <v>3</v>
      </c>
      <c r="AO420" s="20">
        <v>8</v>
      </c>
    </row>
    <row r="421" spans="1:41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G421">
        <v>0</v>
      </c>
      <c r="H421">
        <v>0</v>
      </c>
      <c r="I421" s="35">
        <v>41560</v>
      </c>
      <c r="J421">
        <v>18</v>
      </c>
      <c r="K421">
        <v>279</v>
      </c>
      <c r="L421">
        <v>172</v>
      </c>
      <c r="M421">
        <v>74</v>
      </c>
      <c r="N421">
        <v>38</v>
      </c>
      <c r="O421">
        <v>8</v>
      </c>
      <c r="P421">
        <v>246</v>
      </c>
      <c r="Q421">
        <v>1</v>
      </c>
      <c r="R421">
        <v>2</v>
      </c>
      <c r="S421">
        <v>10</v>
      </c>
      <c r="T421">
        <v>10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32</v>
      </c>
      <c r="AK421">
        <v>1</v>
      </c>
      <c r="AL421">
        <v>2</v>
      </c>
      <c r="AM421">
        <v>10</v>
      </c>
      <c r="AN421">
        <v>10</v>
      </c>
      <c r="AO421">
        <v>1</v>
      </c>
    </row>
    <row r="422" spans="1:41" x14ac:dyDescent="0.25">
      <c r="A422" s="20">
        <v>1581</v>
      </c>
      <c r="B422" s="20">
        <v>1980</v>
      </c>
      <c r="C422" s="20" t="s">
        <v>2</v>
      </c>
      <c r="D422" s="20" t="s">
        <v>14</v>
      </c>
      <c r="E422" s="20">
        <v>37406</v>
      </c>
      <c r="F422" s="20"/>
      <c r="G422" s="20">
        <v>1</v>
      </c>
      <c r="H422" s="20">
        <v>0</v>
      </c>
      <c r="I422" s="49">
        <v>41557</v>
      </c>
      <c r="J422" s="20">
        <v>18</v>
      </c>
      <c r="K422" s="20">
        <v>2</v>
      </c>
      <c r="L422" s="20">
        <v>0</v>
      </c>
      <c r="M422" s="20">
        <v>8</v>
      </c>
      <c r="N422" s="20">
        <v>2</v>
      </c>
      <c r="O422" s="20">
        <v>2</v>
      </c>
      <c r="P422" s="20">
        <v>3</v>
      </c>
      <c r="Q422" s="20">
        <v>1</v>
      </c>
      <c r="R422" s="20">
        <v>1</v>
      </c>
      <c r="S422" s="20">
        <v>0</v>
      </c>
      <c r="T422" s="20">
        <v>2</v>
      </c>
      <c r="U422" s="20">
        <v>8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1</v>
      </c>
      <c r="AB422" s="20">
        <v>0</v>
      </c>
      <c r="AC422" s="20" t="s">
        <v>38</v>
      </c>
      <c r="AK422" s="20">
        <v>1</v>
      </c>
      <c r="AL422" s="20">
        <v>1</v>
      </c>
      <c r="AM422" s="20">
        <v>0</v>
      </c>
      <c r="AN422" s="20">
        <v>2</v>
      </c>
      <c r="AO422" s="20">
        <v>8</v>
      </c>
    </row>
    <row r="423" spans="1:41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G423">
        <v>0</v>
      </c>
      <c r="H423">
        <v>0</v>
      </c>
      <c r="I423" s="35">
        <v>41476</v>
      </c>
      <c r="J423">
        <v>18</v>
      </c>
      <c r="K423">
        <v>113</v>
      </c>
      <c r="L423">
        <v>61</v>
      </c>
      <c r="M423">
        <v>204</v>
      </c>
      <c r="N423">
        <v>34</v>
      </c>
      <c r="O423">
        <v>26</v>
      </c>
      <c r="P423">
        <v>47</v>
      </c>
      <c r="Q423">
        <v>2</v>
      </c>
      <c r="R423">
        <v>7</v>
      </c>
      <c r="S423">
        <v>1</v>
      </c>
      <c r="T423">
        <v>7</v>
      </c>
      <c r="U423">
        <v>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38</v>
      </c>
      <c r="AK423">
        <v>2</v>
      </c>
      <c r="AL423">
        <v>7</v>
      </c>
      <c r="AM423">
        <v>1</v>
      </c>
      <c r="AN423">
        <v>7</v>
      </c>
      <c r="AO423">
        <v>8</v>
      </c>
    </row>
    <row r="424" spans="1:41" x14ac:dyDescent="0.25">
      <c r="A424" s="20">
        <v>10552</v>
      </c>
      <c r="B424" s="20">
        <v>1979</v>
      </c>
      <c r="C424" s="20" t="s">
        <v>5</v>
      </c>
      <c r="D424" s="20" t="s">
        <v>14</v>
      </c>
      <c r="E424" s="20">
        <v>54210</v>
      </c>
      <c r="F424" s="20"/>
      <c r="G424" s="20">
        <v>0</v>
      </c>
      <c r="H424" s="20">
        <v>1</v>
      </c>
      <c r="I424" s="49">
        <v>41414</v>
      </c>
      <c r="J424" s="20">
        <v>18</v>
      </c>
      <c r="K424" s="20">
        <v>70</v>
      </c>
      <c r="L424" s="20">
        <v>54</v>
      </c>
      <c r="M424" s="20">
        <v>109</v>
      </c>
      <c r="N424" s="20">
        <v>80</v>
      </c>
      <c r="O424" s="20">
        <v>9</v>
      </c>
      <c r="P424" s="20">
        <v>45</v>
      </c>
      <c r="Q424" s="20">
        <v>2</v>
      </c>
      <c r="R424" s="20">
        <v>4</v>
      </c>
      <c r="S424" s="20">
        <v>1</v>
      </c>
      <c r="T424" s="20">
        <v>7</v>
      </c>
      <c r="U424" s="20">
        <v>5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 t="s">
        <v>38</v>
      </c>
      <c r="AK424" s="20">
        <v>2</v>
      </c>
      <c r="AL424" s="20">
        <v>4</v>
      </c>
      <c r="AM424" s="20">
        <v>1</v>
      </c>
      <c r="AN424" s="20">
        <v>7</v>
      </c>
      <c r="AO424" s="20">
        <v>5</v>
      </c>
    </row>
    <row r="425" spans="1:41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G425">
        <v>0</v>
      </c>
      <c r="H425">
        <v>0</v>
      </c>
      <c r="I425" s="35">
        <v>41412</v>
      </c>
      <c r="J425">
        <v>18</v>
      </c>
      <c r="K425">
        <v>267</v>
      </c>
      <c r="L425">
        <v>140</v>
      </c>
      <c r="M425">
        <v>599</v>
      </c>
      <c r="N425">
        <v>34</v>
      </c>
      <c r="O425">
        <v>12</v>
      </c>
      <c r="P425">
        <v>127</v>
      </c>
      <c r="Q425">
        <v>1</v>
      </c>
      <c r="R425">
        <v>7</v>
      </c>
      <c r="S425">
        <v>5</v>
      </c>
      <c r="T425">
        <v>7</v>
      </c>
      <c r="U425">
        <v>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 t="s">
        <v>33</v>
      </c>
      <c r="AK425">
        <v>1</v>
      </c>
      <c r="AL425">
        <v>7</v>
      </c>
      <c r="AM425">
        <v>5</v>
      </c>
      <c r="AN425">
        <v>7</v>
      </c>
      <c r="AO425">
        <v>6</v>
      </c>
    </row>
    <row r="426" spans="1:41" x14ac:dyDescent="0.25">
      <c r="A426" s="20">
        <v>9507</v>
      </c>
      <c r="B426" s="20">
        <v>1975</v>
      </c>
      <c r="C426" s="20" t="s">
        <v>2</v>
      </c>
      <c r="D426" s="20" t="s">
        <v>14</v>
      </c>
      <c r="E426" s="20">
        <v>40794</v>
      </c>
      <c r="F426" s="20"/>
      <c r="G426" s="20">
        <v>0</v>
      </c>
      <c r="H426" s="20">
        <v>1</v>
      </c>
      <c r="I426" s="49">
        <v>41371</v>
      </c>
      <c r="J426" s="20">
        <v>18</v>
      </c>
      <c r="K426" s="20">
        <v>261</v>
      </c>
      <c r="L426" s="20">
        <v>23</v>
      </c>
      <c r="M426" s="20">
        <v>73</v>
      </c>
      <c r="N426" s="20">
        <v>4</v>
      </c>
      <c r="O426" s="20">
        <v>23</v>
      </c>
      <c r="P426" s="20">
        <v>50</v>
      </c>
      <c r="Q426" s="20">
        <v>2</v>
      </c>
      <c r="R426" s="20">
        <v>6</v>
      </c>
      <c r="S426" s="20">
        <v>3</v>
      </c>
      <c r="T426" s="20">
        <v>5</v>
      </c>
      <c r="U426" s="20">
        <v>7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 t="s">
        <v>38</v>
      </c>
      <c r="AK426" s="20">
        <v>2</v>
      </c>
      <c r="AL426" s="20">
        <v>6</v>
      </c>
      <c r="AM426" s="20">
        <v>3</v>
      </c>
      <c r="AN426" s="20">
        <v>5</v>
      </c>
      <c r="AO426" s="20">
        <v>7</v>
      </c>
    </row>
    <row r="427" spans="1:41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G427">
        <v>0</v>
      </c>
      <c r="H427">
        <v>0</v>
      </c>
      <c r="I427" s="35">
        <v>41336</v>
      </c>
      <c r="J427">
        <v>18</v>
      </c>
      <c r="K427">
        <v>856</v>
      </c>
      <c r="L427">
        <v>61</v>
      </c>
      <c r="M427">
        <v>570</v>
      </c>
      <c r="N427">
        <v>40</v>
      </c>
      <c r="O427">
        <v>25</v>
      </c>
      <c r="P427">
        <v>122</v>
      </c>
      <c r="Q427">
        <v>1</v>
      </c>
      <c r="R427">
        <v>7</v>
      </c>
      <c r="S427">
        <v>6</v>
      </c>
      <c r="T427">
        <v>8</v>
      </c>
      <c r="U427">
        <v>3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 t="s">
        <v>38</v>
      </c>
      <c r="AK427">
        <v>1</v>
      </c>
      <c r="AL427">
        <v>7</v>
      </c>
      <c r="AM427">
        <v>6</v>
      </c>
      <c r="AN427">
        <v>8</v>
      </c>
      <c r="AO427">
        <v>3</v>
      </c>
    </row>
    <row r="428" spans="1:41" x14ac:dyDescent="0.25">
      <c r="A428" s="20">
        <v>10991</v>
      </c>
      <c r="B428" s="20">
        <v>1960</v>
      </c>
      <c r="C428" s="20" t="s">
        <v>4</v>
      </c>
      <c r="D428" s="20" t="s">
        <v>14</v>
      </c>
      <c r="E428" s="20">
        <v>89058</v>
      </c>
      <c r="F428" s="20"/>
      <c r="G428" s="20">
        <v>0</v>
      </c>
      <c r="H428" s="20">
        <v>0</v>
      </c>
      <c r="I428" s="49">
        <v>41250</v>
      </c>
      <c r="J428" s="20">
        <v>18</v>
      </c>
      <c r="K428" s="20">
        <v>454</v>
      </c>
      <c r="L428" s="20">
        <v>194</v>
      </c>
      <c r="M428" s="20">
        <v>106</v>
      </c>
      <c r="N428" s="20">
        <v>31</v>
      </c>
      <c r="O428" s="20">
        <v>22</v>
      </c>
      <c r="P428" s="20">
        <v>43</v>
      </c>
      <c r="Q428" s="20">
        <v>1</v>
      </c>
      <c r="R428" s="20">
        <v>5</v>
      </c>
      <c r="S428" s="20">
        <v>4</v>
      </c>
      <c r="T428" s="20">
        <v>4</v>
      </c>
      <c r="U428" s="20">
        <v>2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 t="s">
        <v>37</v>
      </c>
      <c r="AK428" s="20">
        <v>1</v>
      </c>
      <c r="AL428" s="20">
        <v>5</v>
      </c>
      <c r="AM428" s="20">
        <v>4</v>
      </c>
      <c r="AN428" s="20">
        <v>4</v>
      </c>
      <c r="AO428" s="20">
        <v>2</v>
      </c>
    </row>
    <row r="429" spans="1:41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G429">
        <v>0</v>
      </c>
      <c r="H429">
        <v>0</v>
      </c>
      <c r="I429" s="35">
        <v>41241</v>
      </c>
      <c r="J429">
        <v>18</v>
      </c>
      <c r="K429">
        <v>8</v>
      </c>
      <c r="L429">
        <v>8</v>
      </c>
      <c r="M429">
        <v>22</v>
      </c>
      <c r="N429">
        <v>24</v>
      </c>
      <c r="O429">
        <v>11</v>
      </c>
      <c r="P429">
        <v>9</v>
      </c>
      <c r="Q429">
        <v>1</v>
      </c>
      <c r="R429">
        <v>1</v>
      </c>
      <c r="S429">
        <v>1</v>
      </c>
      <c r="T429">
        <v>4</v>
      </c>
      <c r="U429">
        <v>4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38</v>
      </c>
      <c r="AK429">
        <v>1</v>
      </c>
      <c r="AL429">
        <v>1</v>
      </c>
      <c r="AM429">
        <v>1</v>
      </c>
      <c r="AN429">
        <v>4</v>
      </c>
      <c r="AO429">
        <v>4</v>
      </c>
    </row>
    <row r="430" spans="1:41" x14ac:dyDescent="0.25">
      <c r="A430" s="20">
        <v>11056</v>
      </c>
      <c r="B430" s="20">
        <v>1974</v>
      </c>
      <c r="C430" s="20" t="s">
        <v>2</v>
      </c>
      <c r="D430" s="20" t="s">
        <v>14</v>
      </c>
      <c r="E430" s="20">
        <v>72099</v>
      </c>
      <c r="F430" s="20"/>
      <c r="G430" s="20">
        <v>0</v>
      </c>
      <c r="H430" s="20">
        <v>0</v>
      </c>
      <c r="I430" s="49">
        <v>41209</v>
      </c>
      <c r="J430" s="20">
        <v>18</v>
      </c>
      <c r="K430" s="20">
        <v>546</v>
      </c>
      <c r="L430" s="20">
        <v>91</v>
      </c>
      <c r="M430" s="20">
        <v>410</v>
      </c>
      <c r="N430" s="20">
        <v>119</v>
      </c>
      <c r="O430" s="20">
        <v>0</v>
      </c>
      <c r="P430" s="20">
        <v>22</v>
      </c>
      <c r="Q430" s="20">
        <v>1</v>
      </c>
      <c r="R430" s="20">
        <v>3</v>
      </c>
      <c r="S430" s="20">
        <v>4</v>
      </c>
      <c r="T430" s="20">
        <v>10</v>
      </c>
      <c r="U430" s="20">
        <v>1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 t="s">
        <v>38</v>
      </c>
      <c r="AK430" s="20">
        <v>1</v>
      </c>
      <c r="AL430" s="20">
        <v>3</v>
      </c>
      <c r="AM430" s="20">
        <v>4</v>
      </c>
      <c r="AN430" s="20">
        <v>10</v>
      </c>
      <c r="AO430" s="20">
        <v>1</v>
      </c>
    </row>
    <row r="431" spans="1:41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G431">
        <v>1</v>
      </c>
      <c r="H431">
        <v>1</v>
      </c>
      <c r="I431" s="35">
        <v>41167</v>
      </c>
      <c r="J431">
        <v>18</v>
      </c>
      <c r="K431">
        <v>96</v>
      </c>
      <c r="L431">
        <v>1</v>
      </c>
      <c r="M431">
        <v>42</v>
      </c>
      <c r="N431">
        <v>12</v>
      </c>
      <c r="O431">
        <v>3</v>
      </c>
      <c r="P431">
        <v>32</v>
      </c>
      <c r="Q431">
        <v>4</v>
      </c>
      <c r="R431">
        <v>3</v>
      </c>
      <c r="S431">
        <v>1</v>
      </c>
      <c r="T431">
        <v>4</v>
      </c>
      <c r="U431">
        <v>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38</v>
      </c>
      <c r="AK431">
        <v>4</v>
      </c>
      <c r="AL431">
        <v>3</v>
      </c>
      <c r="AM431">
        <v>1</v>
      </c>
      <c r="AN431">
        <v>4</v>
      </c>
      <c r="AO431">
        <v>8</v>
      </c>
    </row>
    <row r="432" spans="1:41" x14ac:dyDescent="0.25">
      <c r="A432" s="20">
        <v>3076</v>
      </c>
      <c r="B432" s="20">
        <v>1975</v>
      </c>
      <c r="C432" s="20" t="s">
        <v>2</v>
      </c>
      <c r="D432" s="20" t="s">
        <v>13</v>
      </c>
      <c r="E432" s="20">
        <v>66653</v>
      </c>
      <c r="F432" s="20"/>
      <c r="G432" s="20">
        <v>1</v>
      </c>
      <c r="H432" s="20">
        <v>1</v>
      </c>
      <c r="I432" s="49">
        <v>41159</v>
      </c>
      <c r="J432" s="20">
        <v>18</v>
      </c>
      <c r="K432" s="20">
        <v>452</v>
      </c>
      <c r="L432" s="20">
        <v>18</v>
      </c>
      <c r="M432" s="20">
        <v>102</v>
      </c>
      <c r="N432" s="20">
        <v>16</v>
      </c>
      <c r="O432" s="20">
        <v>18</v>
      </c>
      <c r="P432" s="20">
        <v>6</v>
      </c>
      <c r="Q432" s="20">
        <v>4</v>
      </c>
      <c r="R432" s="20">
        <v>4</v>
      </c>
      <c r="S432" s="20">
        <v>2</v>
      </c>
      <c r="T432" s="20">
        <v>12</v>
      </c>
      <c r="U432" s="20">
        <v>3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20" t="s">
        <v>34</v>
      </c>
      <c r="AK432" s="20">
        <v>4</v>
      </c>
      <c r="AL432" s="20">
        <v>4</v>
      </c>
      <c r="AM432" s="20">
        <v>2</v>
      </c>
      <c r="AN432" s="20">
        <v>12</v>
      </c>
      <c r="AO432" s="20">
        <v>3</v>
      </c>
    </row>
    <row r="433" spans="1:41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G433">
        <v>1</v>
      </c>
      <c r="H433">
        <v>1</v>
      </c>
      <c r="I433" s="35">
        <v>41807</v>
      </c>
      <c r="J433">
        <v>19</v>
      </c>
      <c r="K433">
        <v>20</v>
      </c>
      <c r="L433">
        <v>0</v>
      </c>
      <c r="M433">
        <v>14</v>
      </c>
      <c r="N433">
        <v>7</v>
      </c>
      <c r="O433">
        <v>3</v>
      </c>
      <c r="P433">
        <v>1</v>
      </c>
      <c r="Q433">
        <v>3</v>
      </c>
      <c r="R433">
        <v>2</v>
      </c>
      <c r="S433">
        <v>0</v>
      </c>
      <c r="T433">
        <v>4</v>
      </c>
      <c r="U433">
        <v>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38</v>
      </c>
      <c r="AK433">
        <v>3</v>
      </c>
      <c r="AL433">
        <v>2</v>
      </c>
      <c r="AM433">
        <v>0</v>
      </c>
      <c r="AN433">
        <v>4</v>
      </c>
      <c r="AO433">
        <v>3</v>
      </c>
    </row>
    <row r="434" spans="1:41" x14ac:dyDescent="0.25">
      <c r="A434" s="20">
        <v>7959</v>
      </c>
      <c r="B434" s="20">
        <v>1961</v>
      </c>
      <c r="C434" s="20" t="s">
        <v>2</v>
      </c>
      <c r="D434" s="20" t="s">
        <v>14</v>
      </c>
      <c r="E434" s="20">
        <v>79410</v>
      </c>
      <c r="F434" s="20"/>
      <c r="G434" s="20">
        <v>0</v>
      </c>
      <c r="H434" s="20">
        <v>0</v>
      </c>
      <c r="I434" s="49">
        <v>41788</v>
      </c>
      <c r="J434" s="20">
        <v>19</v>
      </c>
      <c r="K434" s="20">
        <v>658</v>
      </c>
      <c r="L434" s="20">
        <v>80</v>
      </c>
      <c r="M434" s="20">
        <v>483</v>
      </c>
      <c r="N434" s="20">
        <v>123</v>
      </c>
      <c r="O434" s="20">
        <v>13</v>
      </c>
      <c r="P434" s="20">
        <v>13</v>
      </c>
      <c r="Q434" s="20">
        <v>1</v>
      </c>
      <c r="R434" s="20">
        <v>3</v>
      </c>
      <c r="S434" s="20">
        <v>2</v>
      </c>
      <c r="T434" s="20">
        <v>5</v>
      </c>
      <c r="U434" s="20">
        <v>1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>
        <v>0</v>
      </c>
      <c r="AC434" s="20" t="s">
        <v>38</v>
      </c>
      <c r="AK434" s="20">
        <v>1</v>
      </c>
      <c r="AL434" s="20">
        <v>3</v>
      </c>
      <c r="AM434" s="20">
        <v>2</v>
      </c>
      <c r="AN434" s="20">
        <v>5</v>
      </c>
      <c r="AO434" s="20">
        <v>1</v>
      </c>
    </row>
    <row r="435" spans="1:41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G435">
        <v>0</v>
      </c>
      <c r="H435">
        <v>1</v>
      </c>
      <c r="I435" s="35">
        <v>41782</v>
      </c>
      <c r="J435">
        <v>19</v>
      </c>
      <c r="K435">
        <v>451</v>
      </c>
      <c r="L435">
        <v>0</v>
      </c>
      <c r="M435">
        <v>39</v>
      </c>
      <c r="N435">
        <v>0</v>
      </c>
      <c r="O435">
        <v>4</v>
      </c>
      <c r="P435">
        <v>24</v>
      </c>
      <c r="Q435">
        <v>1</v>
      </c>
      <c r="R435">
        <v>7</v>
      </c>
      <c r="S435">
        <v>1</v>
      </c>
      <c r="T435">
        <v>8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38</v>
      </c>
      <c r="AK435">
        <v>1</v>
      </c>
      <c r="AL435">
        <v>7</v>
      </c>
      <c r="AM435">
        <v>1</v>
      </c>
      <c r="AN435">
        <v>8</v>
      </c>
      <c r="AO435">
        <v>5</v>
      </c>
    </row>
    <row r="436" spans="1:41" x14ac:dyDescent="0.25">
      <c r="A436" s="20">
        <v>10102</v>
      </c>
      <c r="B436" s="20">
        <v>1966</v>
      </c>
      <c r="C436" s="20" t="s">
        <v>2</v>
      </c>
      <c r="D436" s="20" t="s">
        <v>16</v>
      </c>
      <c r="E436" s="20">
        <v>79946</v>
      </c>
      <c r="F436" s="20"/>
      <c r="G436" s="20">
        <v>0</v>
      </c>
      <c r="H436" s="20">
        <v>0</v>
      </c>
      <c r="I436" s="49">
        <v>41771</v>
      </c>
      <c r="J436" s="20">
        <v>19</v>
      </c>
      <c r="K436" s="20">
        <v>395</v>
      </c>
      <c r="L436" s="20">
        <v>183</v>
      </c>
      <c r="M436" s="20">
        <v>565</v>
      </c>
      <c r="N436" s="20">
        <v>166</v>
      </c>
      <c r="O436" s="20">
        <v>141</v>
      </c>
      <c r="P436" s="20">
        <v>28</v>
      </c>
      <c r="Q436" s="20">
        <v>1</v>
      </c>
      <c r="R436" s="20">
        <v>5</v>
      </c>
      <c r="S436" s="20">
        <v>11</v>
      </c>
      <c r="T436" s="20">
        <v>5</v>
      </c>
      <c r="U436" s="20">
        <v>3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20" t="s">
        <v>33</v>
      </c>
      <c r="AK436" s="20">
        <v>1</v>
      </c>
      <c r="AL436" s="20">
        <v>5</v>
      </c>
      <c r="AM436" s="20">
        <v>11</v>
      </c>
      <c r="AN436" s="20">
        <v>5</v>
      </c>
      <c r="AO436" s="20">
        <v>3</v>
      </c>
    </row>
    <row r="437" spans="1:41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G437">
        <v>0</v>
      </c>
      <c r="H437">
        <v>1</v>
      </c>
      <c r="I437" s="35">
        <v>41717</v>
      </c>
      <c r="J437">
        <v>19</v>
      </c>
      <c r="K437">
        <v>688</v>
      </c>
      <c r="L437">
        <v>14</v>
      </c>
      <c r="M437">
        <v>309</v>
      </c>
      <c r="N437">
        <v>201</v>
      </c>
      <c r="O437">
        <v>24</v>
      </c>
      <c r="P437">
        <v>38</v>
      </c>
      <c r="Q437">
        <v>1</v>
      </c>
      <c r="R437">
        <v>11</v>
      </c>
      <c r="S437">
        <v>10</v>
      </c>
      <c r="T437">
        <v>10</v>
      </c>
      <c r="U437">
        <v>5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 t="s">
        <v>32</v>
      </c>
      <c r="AK437">
        <v>1</v>
      </c>
      <c r="AL437">
        <v>11</v>
      </c>
      <c r="AM437">
        <v>10</v>
      </c>
      <c r="AN437">
        <v>10</v>
      </c>
      <c r="AO437">
        <v>5</v>
      </c>
    </row>
    <row r="438" spans="1:41" x14ac:dyDescent="0.25">
      <c r="A438" s="20">
        <v>3711</v>
      </c>
      <c r="B438" s="20">
        <v>1944</v>
      </c>
      <c r="C438" s="20" t="s">
        <v>4</v>
      </c>
      <c r="D438" s="20" t="s">
        <v>14</v>
      </c>
      <c r="E438" s="20">
        <v>80184</v>
      </c>
      <c r="F438" s="20"/>
      <c r="G438" s="20">
        <v>0</v>
      </c>
      <c r="H438" s="20">
        <v>0</v>
      </c>
      <c r="I438" s="49">
        <v>41699</v>
      </c>
      <c r="J438" s="20">
        <v>19</v>
      </c>
      <c r="K438" s="20">
        <v>1035</v>
      </c>
      <c r="L438" s="20">
        <v>134</v>
      </c>
      <c r="M438" s="20">
        <v>670</v>
      </c>
      <c r="N438" s="20">
        <v>25</v>
      </c>
      <c r="O438" s="20">
        <v>38</v>
      </c>
      <c r="P438" s="20">
        <v>0</v>
      </c>
      <c r="Q438" s="20">
        <v>1</v>
      </c>
      <c r="R438" s="20">
        <v>6</v>
      </c>
      <c r="S438" s="20">
        <v>3</v>
      </c>
      <c r="T438" s="20">
        <v>10</v>
      </c>
      <c r="U438" s="20">
        <v>3</v>
      </c>
      <c r="V438" s="20">
        <v>0</v>
      </c>
      <c r="W438" s="20">
        <v>0</v>
      </c>
      <c r="X438" s="20">
        <v>1</v>
      </c>
      <c r="Y438" s="20">
        <v>1</v>
      </c>
      <c r="Z438" s="20">
        <v>0</v>
      </c>
      <c r="AA438" s="20">
        <v>0</v>
      </c>
      <c r="AB438" s="20">
        <v>0</v>
      </c>
      <c r="AC438" s="20" t="s">
        <v>38</v>
      </c>
      <c r="AK438" s="20">
        <v>1</v>
      </c>
      <c r="AL438" s="20">
        <v>6</v>
      </c>
      <c r="AM438" s="20">
        <v>3</v>
      </c>
      <c r="AN438" s="20">
        <v>10</v>
      </c>
      <c r="AO438" s="20">
        <v>3</v>
      </c>
    </row>
    <row r="439" spans="1:41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G439">
        <v>0</v>
      </c>
      <c r="H439">
        <v>0</v>
      </c>
      <c r="I439" s="35">
        <v>41685</v>
      </c>
      <c r="J439">
        <v>19</v>
      </c>
      <c r="K439">
        <v>464</v>
      </c>
      <c r="L439">
        <v>151</v>
      </c>
      <c r="M439">
        <v>292</v>
      </c>
      <c r="N439">
        <v>65</v>
      </c>
      <c r="O439">
        <v>60</v>
      </c>
      <c r="P439">
        <v>30</v>
      </c>
      <c r="Q439">
        <v>1</v>
      </c>
      <c r="R439">
        <v>8</v>
      </c>
      <c r="S439">
        <v>3</v>
      </c>
      <c r="T439">
        <v>4</v>
      </c>
      <c r="U439">
        <v>4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 t="s">
        <v>38</v>
      </c>
      <c r="AK439">
        <v>1</v>
      </c>
      <c r="AL439">
        <v>8</v>
      </c>
      <c r="AM439">
        <v>3</v>
      </c>
      <c r="AN439">
        <v>4</v>
      </c>
      <c r="AO439">
        <v>4</v>
      </c>
    </row>
    <row r="440" spans="1:41" x14ac:dyDescent="0.25">
      <c r="A440" s="20">
        <v>9596</v>
      </c>
      <c r="B440" s="20">
        <v>1980</v>
      </c>
      <c r="C440" s="20" t="s">
        <v>3</v>
      </c>
      <c r="D440" s="20" t="s">
        <v>9</v>
      </c>
      <c r="E440" s="20">
        <v>65295</v>
      </c>
      <c r="F440" s="20"/>
      <c r="G440" s="20">
        <v>0</v>
      </c>
      <c r="H440" s="20">
        <v>0</v>
      </c>
      <c r="I440" s="49">
        <v>41631</v>
      </c>
      <c r="J440" s="20">
        <v>19</v>
      </c>
      <c r="K440" s="20">
        <v>365</v>
      </c>
      <c r="L440" s="20">
        <v>32</v>
      </c>
      <c r="M440" s="20">
        <v>117</v>
      </c>
      <c r="N440" s="20">
        <v>34</v>
      </c>
      <c r="O440" s="20">
        <v>110</v>
      </c>
      <c r="P440" s="20">
        <v>6</v>
      </c>
      <c r="Q440" s="20">
        <v>1</v>
      </c>
      <c r="R440" s="20">
        <v>3</v>
      </c>
      <c r="S440" s="20">
        <v>3</v>
      </c>
      <c r="T440" s="20">
        <v>13</v>
      </c>
      <c r="U440" s="20">
        <v>2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 t="s">
        <v>31</v>
      </c>
      <c r="AK440" s="20">
        <v>1</v>
      </c>
      <c r="AL440" s="20">
        <v>3</v>
      </c>
      <c r="AM440" s="20">
        <v>3</v>
      </c>
      <c r="AN440" s="20">
        <v>13</v>
      </c>
      <c r="AO440" s="20">
        <v>2</v>
      </c>
    </row>
    <row r="441" spans="1:41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G441">
        <v>0</v>
      </c>
      <c r="H441">
        <v>0</v>
      </c>
      <c r="I441" s="35">
        <v>41612</v>
      </c>
      <c r="J441">
        <v>19</v>
      </c>
      <c r="K441">
        <v>181</v>
      </c>
      <c r="L441">
        <v>21</v>
      </c>
      <c r="M441">
        <v>69</v>
      </c>
      <c r="N441">
        <v>39</v>
      </c>
      <c r="O441">
        <v>3</v>
      </c>
      <c r="P441">
        <v>96</v>
      </c>
      <c r="Q441">
        <v>1</v>
      </c>
      <c r="R441">
        <v>3</v>
      </c>
      <c r="S441">
        <v>3</v>
      </c>
      <c r="T441">
        <v>6</v>
      </c>
      <c r="U441">
        <v>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33</v>
      </c>
      <c r="AK441">
        <v>1</v>
      </c>
      <c r="AL441">
        <v>3</v>
      </c>
      <c r="AM441">
        <v>3</v>
      </c>
      <c r="AN441">
        <v>6</v>
      </c>
      <c r="AO441">
        <v>3</v>
      </c>
    </row>
    <row r="442" spans="1:41" x14ac:dyDescent="0.25">
      <c r="A442" s="20">
        <v>8416</v>
      </c>
      <c r="B442" s="20">
        <v>1981</v>
      </c>
      <c r="C442" s="20" t="s">
        <v>2</v>
      </c>
      <c r="D442" s="20" t="s">
        <v>14</v>
      </c>
      <c r="E442" s="20">
        <v>29009</v>
      </c>
      <c r="F442" s="20"/>
      <c r="G442" s="20">
        <v>1</v>
      </c>
      <c r="H442" s="20">
        <v>0</v>
      </c>
      <c r="I442" s="49">
        <v>41607</v>
      </c>
      <c r="J442" s="20">
        <v>19</v>
      </c>
      <c r="K442" s="20">
        <v>6</v>
      </c>
      <c r="L442" s="20">
        <v>6</v>
      </c>
      <c r="M442" s="20">
        <v>15</v>
      </c>
      <c r="N442" s="20">
        <v>10</v>
      </c>
      <c r="O442" s="20">
        <v>5</v>
      </c>
      <c r="P442" s="20">
        <v>2</v>
      </c>
      <c r="Q442" s="20">
        <v>2</v>
      </c>
      <c r="R442" s="20">
        <v>2</v>
      </c>
      <c r="S442" s="20">
        <v>0</v>
      </c>
      <c r="T442" s="20">
        <v>3</v>
      </c>
      <c r="U442" s="20">
        <v>6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 t="s">
        <v>31</v>
      </c>
      <c r="AK442" s="20">
        <v>2</v>
      </c>
      <c r="AL442" s="20">
        <v>2</v>
      </c>
      <c r="AM442" s="20">
        <v>0</v>
      </c>
      <c r="AN442" s="20">
        <v>3</v>
      </c>
      <c r="AO442" s="20">
        <v>6</v>
      </c>
    </row>
    <row r="443" spans="1:41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G443">
        <v>0</v>
      </c>
      <c r="H443">
        <v>0</v>
      </c>
      <c r="I443" s="35">
        <v>41572</v>
      </c>
      <c r="J443">
        <v>19</v>
      </c>
      <c r="K443">
        <v>331</v>
      </c>
      <c r="L443">
        <v>197</v>
      </c>
      <c r="M443">
        <v>170</v>
      </c>
      <c r="N443">
        <v>58</v>
      </c>
      <c r="O443">
        <v>152</v>
      </c>
      <c r="P443">
        <v>35</v>
      </c>
      <c r="Q443">
        <v>1</v>
      </c>
      <c r="R443">
        <v>2</v>
      </c>
      <c r="S443">
        <v>8</v>
      </c>
      <c r="T443">
        <v>13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37</v>
      </c>
      <c r="AK443">
        <v>1</v>
      </c>
      <c r="AL443">
        <v>2</v>
      </c>
      <c r="AM443">
        <v>8</v>
      </c>
      <c r="AN443">
        <v>13</v>
      </c>
      <c r="AO443">
        <v>1</v>
      </c>
    </row>
    <row r="444" spans="1:41" x14ac:dyDescent="0.25">
      <c r="A444" s="20">
        <v>2139</v>
      </c>
      <c r="B444" s="20">
        <v>1975</v>
      </c>
      <c r="C444" s="20" t="s">
        <v>4</v>
      </c>
      <c r="D444" s="20" t="s">
        <v>14</v>
      </c>
      <c r="E444" s="20">
        <v>7500</v>
      </c>
      <c r="F444" s="20"/>
      <c r="G444" s="20">
        <v>1</v>
      </c>
      <c r="H444" s="20">
        <v>0</v>
      </c>
      <c r="I444" s="49">
        <v>41549</v>
      </c>
      <c r="J444" s="20">
        <v>19</v>
      </c>
      <c r="K444" s="20">
        <v>3</v>
      </c>
      <c r="L444" s="20">
        <v>1</v>
      </c>
      <c r="M444" s="20">
        <v>10</v>
      </c>
      <c r="N444" s="20">
        <v>3</v>
      </c>
      <c r="O444" s="20">
        <v>2</v>
      </c>
      <c r="P444" s="20">
        <v>12</v>
      </c>
      <c r="Q444" s="20">
        <v>3</v>
      </c>
      <c r="R444" s="20">
        <v>2</v>
      </c>
      <c r="S444" s="20">
        <v>0</v>
      </c>
      <c r="T444" s="20">
        <v>3</v>
      </c>
      <c r="U444" s="20">
        <v>5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 t="s">
        <v>34</v>
      </c>
      <c r="AK444" s="20">
        <v>3</v>
      </c>
      <c r="AL444" s="20">
        <v>2</v>
      </c>
      <c r="AM444" s="20">
        <v>0</v>
      </c>
      <c r="AN444" s="20">
        <v>3</v>
      </c>
      <c r="AO444" s="20">
        <v>5</v>
      </c>
    </row>
    <row r="445" spans="1:41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G445">
        <v>0</v>
      </c>
      <c r="H445">
        <v>1</v>
      </c>
      <c r="I445" s="35">
        <v>41535</v>
      </c>
      <c r="J445">
        <v>19</v>
      </c>
      <c r="K445">
        <v>256</v>
      </c>
      <c r="L445">
        <v>34</v>
      </c>
      <c r="M445">
        <v>103</v>
      </c>
      <c r="N445">
        <v>90</v>
      </c>
      <c r="O445">
        <v>29</v>
      </c>
      <c r="P445">
        <v>49</v>
      </c>
      <c r="Q445">
        <v>2</v>
      </c>
      <c r="R445">
        <v>3</v>
      </c>
      <c r="S445">
        <v>3</v>
      </c>
      <c r="T445">
        <v>10</v>
      </c>
      <c r="U445">
        <v>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38</v>
      </c>
      <c r="AK445">
        <v>2</v>
      </c>
      <c r="AL445">
        <v>3</v>
      </c>
      <c r="AM445">
        <v>3</v>
      </c>
      <c r="AN445">
        <v>10</v>
      </c>
      <c r="AO445">
        <v>3</v>
      </c>
    </row>
    <row r="446" spans="1:41" x14ac:dyDescent="0.25">
      <c r="A446" s="20">
        <v>9242</v>
      </c>
      <c r="B446" s="20">
        <v>1990</v>
      </c>
      <c r="C446" s="20" t="s">
        <v>2</v>
      </c>
      <c r="D446" s="20" t="s">
        <v>9</v>
      </c>
      <c r="E446" s="20">
        <v>64509</v>
      </c>
      <c r="F446" s="20"/>
      <c r="G446" s="20">
        <v>0</v>
      </c>
      <c r="H446" s="20">
        <v>0</v>
      </c>
      <c r="I446" s="49">
        <v>41503</v>
      </c>
      <c r="J446" s="20">
        <v>19</v>
      </c>
      <c r="K446" s="20">
        <v>836</v>
      </c>
      <c r="L446" s="20">
        <v>185</v>
      </c>
      <c r="M446" s="20">
        <v>575</v>
      </c>
      <c r="N446" s="20">
        <v>24</v>
      </c>
      <c r="O446" s="20">
        <v>25</v>
      </c>
      <c r="P446" s="20">
        <v>77</v>
      </c>
      <c r="Q446" s="20">
        <v>1</v>
      </c>
      <c r="R446" s="20">
        <v>6</v>
      </c>
      <c r="S446" s="20">
        <v>3</v>
      </c>
      <c r="T446" s="20">
        <v>9</v>
      </c>
      <c r="U446" s="20">
        <v>4</v>
      </c>
      <c r="V446" s="20">
        <v>1</v>
      </c>
      <c r="W446" s="20">
        <v>0</v>
      </c>
      <c r="X446" s="20">
        <v>0</v>
      </c>
      <c r="Y446" s="20">
        <v>0</v>
      </c>
      <c r="Z446" s="20">
        <v>0</v>
      </c>
      <c r="AA446" s="20">
        <v>1</v>
      </c>
      <c r="AB446" s="20">
        <v>0</v>
      </c>
      <c r="AC446" s="20" t="s">
        <v>33</v>
      </c>
      <c r="AK446" s="20">
        <v>1</v>
      </c>
      <c r="AL446" s="20">
        <v>6</v>
      </c>
      <c r="AM446" s="20">
        <v>3</v>
      </c>
      <c r="AN446" s="20">
        <v>9</v>
      </c>
      <c r="AO446" s="20">
        <v>4</v>
      </c>
    </row>
    <row r="447" spans="1:41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G447">
        <v>0</v>
      </c>
      <c r="H447">
        <v>0</v>
      </c>
      <c r="I447" s="35">
        <v>41463</v>
      </c>
      <c r="J447">
        <v>19</v>
      </c>
      <c r="K447">
        <v>2</v>
      </c>
      <c r="L447">
        <v>6</v>
      </c>
      <c r="M447">
        <v>28</v>
      </c>
      <c r="N447">
        <v>13</v>
      </c>
      <c r="O447">
        <v>4</v>
      </c>
      <c r="P447">
        <v>16</v>
      </c>
      <c r="Q447">
        <v>1</v>
      </c>
      <c r="R447">
        <v>2</v>
      </c>
      <c r="S447">
        <v>0</v>
      </c>
      <c r="T447">
        <v>3</v>
      </c>
      <c r="U447">
        <v>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38</v>
      </c>
      <c r="AK447">
        <v>1</v>
      </c>
      <c r="AL447">
        <v>2</v>
      </c>
      <c r="AM447">
        <v>0</v>
      </c>
      <c r="AN447">
        <v>3</v>
      </c>
      <c r="AO447">
        <v>7</v>
      </c>
    </row>
    <row r="448" spans="1:41" x14ac:dyDescent="0.25">
      <c r="A448" s="20">
        <v>4855</v>
      </c>
      <c r="B448" s="20">
        <v>1974</v>
      </c>
      <c r="C448" s="20" t="s">
        <v>3</v>
      </c>
      <c r="D448" s="20" t="s">
        <v>13</v>
      </c>
      <c r="E448" s="20">
        <v>30351</v>
      </c>
      <c r="F448" s="20"/>
      <c r="G448" s="20">
        <v>1</v>
      </c>
      <c r="H448" s="20">
        <v>0</v>
      </c>
      <c r="I448" s="49">
        <v>41431</v>
      </c>
      <c r="J448" s="20">
        <v>19</v>
      </c>
      <c r="K448" s="20">
        <v>14</v>
      </c>
      <c r="L448" s="20">
        <v>0</v>
      </c>
      <c r="M448" s="20">
        <v>24</v>
      </c>
      <c r="N448" s="20">
        <v>3</v>
      </c>
      <c r="O448" s="20">
        <v>3</v>
      </c>
      <c r="P448" s="20">
        <v>2</v>
      </c>
      <c r="Q448" s="20">
        <v>1</v>
      </c>
      <c r="R448" s="20">
        <v>3</v>
      </c>
      <c r="S448" s="20">
        <v>0</v>
      </c>
      <c r="T448" s="20">
        <v>2</v>
      </c>
      <c r="U448" s="20">
        <v>9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1</v>
      </c>
      <c r="AB448" s="20">
        <v>0</v>
      </c>
      <c r="AC448" s="20" t="s">
        <v>31</v>
      </c>
      <c r="AK448" s="20">
        <v>1</v>
      </c>
      <c r="AL448" s="20">
        <v>3</v>
      </c>
      <c r="AM448" s="20">
        <v>0</v>
      </c>
      <c r="AN448" s="20">
        <v>2</v>
      </c>
      <c r="AO448" s="20">
        <v>9</v>
      </c>
    </row>
    <row r="449" spans="1:41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G449">
        <v>1</v>
      </c>
      <c r="H449">
        <v>0</v>
      </c>
      <c r="I449" s="35">
        <v>41431</v>
      </c>
      <c r="J449">
        <v>19</v>
      </c>
      <c r="K449">
        <v>14</v>
      </c>
      <c r="L449">
        <v>0</v>
      </c>
      <c r="M449">
        <v>24</v>
      </c>
      <c r="N449">
        <v>3</v>
      </c>
      <c r="O449">
        <v>3</v>
      </c>
      <c r="P449">
        <v>2</v>
      </c>
      <c r="Q449">
        <v>1</v>
      </c>
      <c r="R449">
        <v>3</v>
      </c>
      <c r="S449">
        <v>0</v>
      </c>
      <c r="T449">
        <v>2</v>
      </c>
      <c r="U449">
        <v>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t="s">
        <v>38</v>
      </c>
      <c r="AK449">
        <v>1</v>
      </c>
      <c r="AL449">
        <v>3</v>
      </c>
      <c r="AM449">
        <v>0</v>
      </c>
      <c r="AN449">
        <v>2</v>
      </c>
      <c r="AO449">
        <v>9</v>
      </c>
    </row>
    <row r="450" spans="1:41" x14ac:dyDescent="0.25">
      <c r="A450" s="20">
        <v>4967</v>
      </c>
      <c r="B450" s="20">
        <v>1960</v>
      </c>
      <c r="C450" s="20" t="s">
        <v>3</v>
      </c>
      <c r="D450" s="20" t="s">
        <v>13</v>
      </c>
      <c r="E450" s="20">
        <v>38201</v>
      </c>
      <c r="F450" s="20"/>
      <c r="G450" s="20">
        <v>0</v>
      </c>
      <c r="H450" s="20">
        <v>1</v>
      </c>
      <c r="I450" s="49">
        <v>41362</v>
      </c>
      <c r="J450" s="20">
        <v>19</v>
      </c>
      <c r="K450" s="20">
        <v>233</v>
      </c>
      <c r="L450" s="20">
        <v>0</v>
      </c>
      <c r="M450" s="20">
        <v>23</v>
      </c>
      <c r="N450" s="20">
        <v>0</v>
      </c>
      <c r="O450" s="20">
        <v>0</v>
      </c>
      <c r="P450" s="20">
        <v>12</v>
      </c>
      <c r="Q450" s="20">
        <v>4</v>
      </c>
      <c r="R450" s="20">
        <v>5</v>
      </c>
      <c r="S450" s="20">
        <v>1</v>
      </c>
      <c r="T450" s="20">
        <v>5</v>
      </c>
      <c r="U450" s="20">
        <v>8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 t="s">
        <v>33</v>
      </c>
      <c r="AK450" s="20">
        <v>4</v>
      </c>
      <c r="AL450" s="20">
        <v>5</v>
      </c>
      <c r="AM450" s="20">
        <v>1</v>
      </c>
      <c r="AN450" s="20">
        <v>5</v>
      </c>
      <c r="AO450" s="20">
        <v>8</v>
      </c>
    </row>
    <row r="451" spans="1:41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G451">
        <v>1</v>
      </c>
      <c r="H451">
        <v>0</v>
      </c>
      <c r="I451" s="35">
        <v>41325</v>
      </c>
      <c r="J451">
        <v>19</v>
      </c>
      <c r="K451">
        <v>5</v>
      </c>
      <c r="L451">
        <v>1</v>
      </c>
      <c r="M451">
        <v>3</v>
      </c>
      <c r="N451">
        <v>3</v>
      </c>
      <c r="O451">
        <v>263</v>
      </c>
      <c r="P451">
        <v>362</v>
      </c>
      <c r="Q451">
        <v>0</v>
      </c>
      <c r="R451">
        <v>27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34</v>
      </c>
      <c r="AK451">
        <v>0</v>
      </c>
      <c r="AL451">
        <v>27</v>
      </c>
      <c r="AM451">
        <v>0</v>
      </c>
      <c r="AN451">
        <v>0</v>
      </c>
      <c r="AO451">
        <v>1</v>
      </c>
    </row>
    <row r="452" spans="1:41" x14ac:dyDescent="0.25">
      <c r="A452" s="20">
        <v>9215</v>
      </c>
      <c r="B452" s="20">
        <v>1980</v>
      </c>
      <c r="C452" s="20" t="s">
        <v>3</v>
      </c>
      <c r="D452" s="20" t="s">
        <v>14</v>
      </c>
      <c r="E452" s="20">
        <v>43974</v>
      </c>
      <c r="F452" s="20"/>
      <c r="G452" s="20">
        <v>1</v>
      </c>
      <c r="H452" s="20">
        <v>0</v>
      </c>
      <c r="I452" s="49">
        <v>41255</v>
      </c>
      <c r="J452" s="20">
        <v>19</v>
      </c>
      <c r="K452" s="20">
        <v>378</v>
      </c>
      <c r="L452" s="20">
        <v>0</v>
      </c>
      <c r="M452" s="20">
        <v>101</v>
      </c>
      <c r="N452" s="20">
        <v>0</v>
      </c>
      <c r="O452" s="20">
        <v>0</v>
      </c>
      <c r="P452" s="20">
        <v>72</v>
      </c>
      <c r="Q452" s="20">
        <v>5</v>
      </c>
      <c r="R452" s="20">
        <v>6</v>
      </c>
      <c r="S452" s="20">
        <v>4</v>
      </c>
      <c r="T452" s="20">
        <v>6</v>
      </c>
      <c r="U452" s="20">
        <v>7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20" t="s">
        <v>37</v>
      </c>
      <c r="AK452" s="20">
        <v>5</v>
      </c>
      <c r="AL452" s="20">
        <v>6</v>
      </c>
      <c r="AM452" s="20">
        <v>4</v>
      </c>
      <c r="AN452" s="20">
        <v>6</v>
      </c>
      <c r="AO452" s="20">
        <v>7</v>
      </c>
    </row>
    <row r="453" spans="1:41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G453">
        <v>1</v>
      </c>
      <c r="H453">
        <v>1</v>
      </c>
      <c r="I453" s="35">
        <v>41250</v>
      </c>
      <c r="J453">
        <v>19</v>
      </c>
      <c r="K453">
        <v>12</v>
      </c>
      <c r="L453">
        <v>0</v>
      </c>
      <c r="M453">
        <v>4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0</v>
      </c>
      <c r="T453">
        <v>2</v>
      </c>
      <c r="U453">
        <v>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38</v>
      </c>
      <c r="AK453">
        <v>1</v>
      </c>
      <c r="AL453">
        <v>1</v>
      </c>
      <c r="AM453">
        <v>0</v>
      </c>
      <c r="AN453">
        <v>2</v>
      </c>
      <c r="AO453">
        <v>7</v>
      </c>
    </row>
    <row r="454" spans="1:41" x14ac:dyDescent="0.25">
      <c r="A454" s="20">
        <v>3619</v>
      </c>
      <c r="B454" s="20">
        <v>1960</v>
      </c>
      <c r="C454" s="20" t="s">
        <v>5</v>
      </c>
      <c r="D454" s="20" t="s">
        <v>10</v>
      </c>
      <c r="E454" s="20">
        <v>87305</v>
      </c>
      <c r="F454" s="20"/>
      <c r="G454" s="20">
        <v>0</v>
      </c>
      <c r="H454" s="20">
        <v>0</v>
      </c>
      <c r="I454" s="49">
        <v>41175</v>
      </c>
      <c r="J454" s="20">
        <v>19</v>
      </c>
      <c r="K454" s="20">
        <v>345</v>
      </c>
      <c r="L454" s="20">
        <v>25</v>
      </c>
      <c r="M454" s="20">
        <v>501</v>
      </c>
      <c r="N454" s="20">
        <v>63</v>
      </c>
      <c r="O454" s="20">
        <v>138</v>
      </c>
      <c r="P454" s="20">
        <v>80</v>
      </c>
      <c r="Q454" s="20">
        <v>1</v>
      </c>
      <c r="R454" s="20">
        <v>5</v>
      </c>
      <c r="S454" s="20">
        <v>3</v>
      </c>
      <c r="T454" s="20">
        <v>8</v>
      </c>
      <c r="U454" s="20">
        <v>2</v>
      </c>
      <c r="V454" s="20">
        <v>0</v>
      </c>
      <c r="W454" s="20">
        <v>0</v>
      </c>
      <c r="X454" s="20">
        <v>1</v>
      </c>
      <c r="Y454" s="20">
        <v>0</v>
      </c>
      <c r="Z454" s="20">
        <v>0</v>
      </c>
      <c r="AA454" s="20">
        <v>1</v>
      </c>
      <c r="AB454" s="20">
        <v>0</v>
      </c>
      <c r="AC454" s="20" t="s">
        <v>34</v>
      </c>
      <c r="AK454" s="20">
        <v>1</v>
      </c>
      <c r="AL454" s="20">
        <v>5</v>
      </c>
      <c r="AM454" s="20">
        <v>3</v>
      </c>
      <c r="AN454" s="20">
        <v>8</v>
      </c>
      <c r="AO454" s="20">
        <v>2</v>
      </c>
    </row>
    <row r="455" spans="1:41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G455">
        <v>1</v>
      </c>
      <c r="H455">
        <v>1</v>
      </c>
      <c r="I455" s="35">
        <v>41164</v>
      </c>
      <c r="J455">
        <v>19</v>
      </c>
      <c r="K455">
        <v>10</v>
      </c>
      <c r="L455">
        <v>4</v>
      </c>
      <c r="M455">
        <v>4</v>
      </c>
      <c r="N455">
        <v>3</v>
      </c>
      <c r="O455">
        <v>3</v>
      </c>
      <c r="P455">
        <v>14</v>
      </c>
      <c r="Q455">
        <v>3</v>
      </c>
      <c r="R455">
        <v>1</v>
      </c>
      <c r="S455">
        <v>1</v>
      </c>
      <c r="T455">
        <v>3</v>
      </c>
      <c r="U455">
        <v>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38</v>
      </c>
      <c r="AK455">
        <v>3</v>
      </c>
      <c r="AL455">
        <v>1</v>
      </c>
      <c r="AM455">
        <v>1</v>
      </c>
      <c r="AN455">
        <v>3</v>
      </c>
      <c r="AO455">
        <v>7</v>
      </c>
    </row>
    <row r="456" spans="1:41" x14ac:dyDescent="0.25">
      <c r="A456" s="20">
        <v>3645</v>
      </c>
      <c r="B456" s="20">
        <v>1972</v>
      </c>
      <c r="C456" s="20" t="s">
        <v>3</v>
      </c>
      <c r="D456" s="20" t="s">
        <v>9</v>
      </c>
      <c r="E456" s="20">
        <v>27213</v>
      </c>
      <c r="F456" s="20"/>
      <c r="G456" s="20">
        <v>1</v>
      </c>
      <c r="H456" s="20">
        <v>0</v>
      </c>
      <c r="I456" s="49">
        <v>41151</v>
      </c>
      <c r="J456" s="20">
        <v>19</v>
      </c>
      <c r="K456" s="20">
        <v>19</v>
      </c>
      <c r="L456" s="20">
        <v>3</v>
      </c>
      <c r="M456" s="20">
        <v>26</v>
      </c>
      <c r="N456" s="20">
        <v>10</v>
      </c>
      <c r="O456" s="20">
        <v>9</v>
      </c>
      <c r="P456" s="20">
        <v>3</v>
      </c>
      <c r="Q456" s="20">
        <v>3</v>
      </c>
      <c r="R456" s="20">
        <v>2</v>
      </c>
      <c r="S456" s="20">
        <v>0</v>
      </c>
      <c r="T456" s="20">
        <v>4</v>
      </c>
      <c r="U456" s="20">
        <v>8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1</v>
      </c>
      <c r="AB456" s="20">
        <v>0</v>
      </c>
      <c r="AC456" s="20" t="s">
        <v>38</v>
      </c>
      <c r="AK456" s="20">
        <v>3</v>
      </c>
      <c r="AL456" s="20">
        <v>2</v>
      </c>
      <c r="AM456" s="20">
        <v>0</v>
      </c>
      <c r="AN456" s="20">
        <v>4</v>
      </c>
      <c r="AO456" s="20">
        <v>8</v>
      </c>
    </row>
    <row r="457" spans="1:41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G457">
        <v>1</v>
      </c>
      <c r="H457">
        <v>0</v>
      </c>
      <c r="I457" s="35">
        <v>41122</v>
      </c>
      <c r="J457">
        <v>19</v>
      </c>
      <c r="K457">
        <v>7</v>
      </c>
      <c r="L457">
        <v>0</v>
      </c>
      <c r="M457">
        <v>12</v>
      </c>
      <c r="N457">
        <v>13</v>
      </c>
      <c r="O457">
        <v>7</v>
      </c>
      <c r="P457">
        <v>32</v>
      </c>
      <c r="Q457">
        <v>5</v>
      </c>
      <c r="R457">
        <v>4</v>
      </c>
      <c r="S457">
        <v>1</v>
      </c>
      <c r="T457">
        <v>2</v>
      </c>
      <c r="U457">
        <v>9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 t="s">
        <v>34</v>
      </c>
      <c r="AK457">
        <v>5</v>
      </c>
      <c r="AL457">
        <v>4</v>
      </c>
      <c r="AM457">
        <v>1</v>
      </c>
      <c r="AN457">
        <v>2</v>
      </c>
      <c r="AO457">
        <v>9</v>
      </c>
    </row>
    <row r="458" spans="1:41" x14ac:dyDescent="0.25">
      <c r="A458" s="20">
        <v>3955</v>
      </c>
      <c r="B458" s="20">
        <v>1965</v>
      </c>
      <c r="C458" s="20" t="s">
        <v>2</v>
      </c>
      <c r="D458" s="20" t="s">
        <v>10</v>
      </c>
      <c r="E458" s="20">
        <v>4861</v>
      </c>
      <c r="F458" s="20"/>
      <c r="G458" s="20">
        <v>0</v>
      </c>
      <c r="H458" s="20">
        <v>0</v>
      </c>
      <c r="I458" s="49">
        <v>41812</v>
      </c>
      <c r="J458" s="20">
        <v>20</v>
      </c>
      <c r="K458" s="20">
        <v>2</v>
      </c>
      <c r="L458" s="20">
        <v>1</v>
      </c>
      <c r="M458" s="20">
        <v>1</v>
      </c>
      <c r="N458" s="20">
        <v>1</v>
      </c>
      <c r="O458" s="20">
        <v>0</v>
      </c>
      <c r="P458" s="20">
        <v>1</v>
      </c>
      <c r="Q458" s="20">
        <v>0</v>
      </c>
      <c r="R458" s="20">
        <v>0</v>
      </c>
      <c r="S458" s="20">
        <v>0</v>
      </c>
      <c r="T458" s="20">
        <v>0</v>
      </c>
      <c r="U458" s="20">
        <v>14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 t="s">
        <v>33</v>
      </c>
      <c r="AK458" s="20">
        <v>0</v>
      </c>
      <c r="AL458" s="20">
        <v>0</v>
      </c>
      <c r="AM458" s="20">
        <v>0</v>
      </c>
      <c r="AN458" s="20">
        <v>0</v>
      </c>
      <c r="AO458" s="20">
        <v>14</v>
      </c>
    </row>
    <row r="459" spans="1:41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G459">
        <v>1</v>
      </c>
      <c r="H459">
        <v>1</v>
      </c>
      <c r="I459" s="35">
        <v>41747</v>
      </c>
      <c r="J459">
        <v>20</v>
      </c>
      <c r="K459">
        <v>30</v>
      </c>
      <c r="L459">
        <v>0</v>
      </c>
      <c r="M459">
        <v>11</v>
      </c>
      <c r="N459">
        <v>0</v>
      </c>
      <c r="O459">
        <v>0</v>
      </c>
      <c r="P459">
        <v>3</v>
      </c>
      <c r="Q459">
        <v>3</v>
      </c>
      <c r="R459">
        <v>2</v>
      </c>
      <c r="S459">
        <v>0</v>
      </c>
      <c r="T459">
        <v>4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38</v>
      </c>
      <c r="AK459">
        <v>3</v>
      </c>
      <c r="AL459">
        <v>2</v>
      </c>
      <c r="AM459">
        <v>0</v>
      </c>
      <c r="AN459">
        <v>4</v>
      </c>
      <c r="AO459">
        <v>5</v>
      </c>
    </row>
    <row r="460" spans="1:41" x14ac:dyDescent="0.25">
      <c r="A460" s="20">
        <v>7196</v>
      </c>
      <c r="B460" s="20">
        <v>1950</v>
      </c>
      <c r="C460" s="20" t="s">
        <v>3</v>
      </c>
      <c r="D460" s="20" t="s">
        <v>14</v>
      </c>
      <c r="E460" s="20">
        <v>41145</v>
      </c>
      <c r="F460" s="20"/>
      <c r="G460" s="20">
        <v>1</v>
      </c>
      <c r="H460" s="20">
        <v>1</v>
      </c>
      <c r="I460" s="49">
        <v>41678</v>
      </c>
      <c r="J460" s="20">
        <v>20</v>
      </c>
      <c r="K460" s="20">
        <v>9</v>
      </c>
      <c r="L460" s="20">
        <v>0</v>
      </c>
      <c r="M460" s="20">
        <v>3</v>
      </c>
      <c r="N460" s="20">
        <v>0</v>
      </c>
      <c r="O460" s="20">
        <v>0</v>
      </c>
      <c r="P460" s="20">
        <v>1</v>
      </c>
      <c r="Q460" s="20">
        <v>1</v>
      </c>
      <c r="R460" s="20">
        <v>0</v>
      </c>
      <c r="S460" s="20">
        <v>0</v>
      </c>
      <c r="T460" s="20">
        <v>3</v>
      </c>
      <c r="U460" s="20">
        <v>3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 t="s">
        <v>37</v>
      </c>
      <c r="AK460" s="20">
        <v>1</v>
      </c>
      <c r="AL460" s="20">
        <v>0</v>
      </c>
      <c r="AM460" s="20">
        <v>0</v>
      </c>
      <c r="AN460" s="20">
        <v>3</v>
      </c>
      <c r="AO460" s="20">
        <v>3</v>
      </c>
    </row>
    <row r="461" spans="1:41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G461">
        <v>1</v>
      </c>
      <c r="H461">
        <v>0</v>
      </c>
      <c r="I461" s="35">
        <v>41667</v>
      </c>
      <c r="J461">
        <v>20</v>
      </c>
      <c r="K461">
        <v>172</v>
      </c>
      <c r="L461">
        <v>3</v>
      </c>
      <c r="M461">
        <v>115</v>
      </c>
      <c r="N461">
        <v>16</v>
      </c>
      <c r="O461">
        <v>0</v>
      </c>
      <c r="P461">
        <v>18</v>
      </c>
      <c r="Q461">
        <v>5</v>
      </c>
      <c r="R461">
        <v>6</v>
      </c>
      <c r="S461">
        <v>1</v>
      </c>
      <c r="T461">
        <v>5</v>
      </c>
      <c r="U461">
        <v>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 t="s">
        <v>38</v>
      </c>
      <c r="AK461">
        <v>5</v>
      </c>
      <c r="AL461">
        <v>6</v>
      </c>
      <c r="AM461">
        <v>1</v>
      </c>
      <c r="AN461">
        <v>5</v>
      </c>
      <c r="AO461">
        <v>8</v>
      </c>
    </row>
    <row r="462" spans="1:41" x14ac:dyDescent="0.25">
      <c r="A462" s="20">
        <v>10951</v>
      </c>
      <c r="B462" s="20">
        <v>1968</v>
      </c>
      <c r="C462" s="20" t="s">
        <v>2</v>
      </c>
      <c r="D462" s="20" t="s">
        <v>14</v>
      </c>
      <c r="E462" s="20">
        <v>45688</v>
      </c>
      <c r="F462" s="20"/>
      <c r="G462" s="20">
        <v>0</v>
      </c>
      <c r="H462" s="20">
        <v>1</v>
      </c>
      <c r="I462" s="49">
        <v>41664</v>
      </c>
      <c r="J462" s="20">
        <v>20</v>
      </c>
      <c r="K462" s="20">
        <v>279</v>
      </c>
      <c r="L462" s="20">
        <v>0</v>
      </c>
      <c r="M462" s="20">
        <v>18</v>
      </c>
      <c r="N462" s="20">
        <v>0</v>
      </c>
      <c r="O462" s="20">
        <v>0</v>
      </c>
      <c r="P462" s="20">
        <v>9</v>
      </c>
      <c r="Q462" s="20">
        <v>2</v>
      </c>
      <c r="R462" s="20">
        <v>3</v>
      </c>
      <c r="S462" s="20">
        <v>1</v>
      </c>
      <c r="T462" s="20">
        <v>8</v>
      </c>
      <c r="U462" s="20">
        <v>4</v>
      </c>
      <c r="V462" s="20">
        <v>0</v>
      </c>
      <c r="W462" s="20">
        <v>1</v>
      </c>
      <c r="X462" s="20">
        <v>0</v>
      </c>
      <c r="Y462" s="20">
        <v>0</v>
      </c>
      <c r="Z462" s="20">
        <v>0</v>
      </c>
      <c r="AA462" s="20">
        <v>0</v>
      </c>
      <c r="AB462" s="20">
        <v>0</v>
      </c>
      <c r="AC462" s="20" t="s">
        <v>38</v>
      </c>
      <c r="AK462" s="20">
        <v>2</v>
      </c>
      <c r="AL462" s="20">
        <v>3</v>
      </c>
      <c r="AM462" s="20">
        <v>1</v>
      </c>
      <c r="AN462" s="20">
        <v>8</v>
      </c>
      <c r="AO462" s="20">
        <v>4</v>
      </c>
    </row>
    <row r="463" spans="1:41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G463">
        <v>0</v>
      </c>
      <c r="H463">
        <v>0</v>
      </c>
      <c r="I463" s="35">
        <v>41605</v>
      </c>
      <c r="J463">
        <v>20</v>
      </c>
      <c r="K463">
        <v>881</v>
      </c>
      <c r="L463">
        <v>38</v>
      </c>
      <c r="M463">
        <v>319</v>
      </c>
      <c r="N463">
        <v>16</v>
      </c>
      <c r="O463">
        <v>25</v>
      </c>
      <c r="P463">
        <v>12</v>
      </c>
      <c r="Q463">
        <v>1</v>
      </c>
      <c r="R463">
        <v>4</v>
      </c>
      <c r="S463">
        <v>5</v>
      </c>
      <c r="T463">
        <v>10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38</v>
      </c>
      <c r="AK463">
        <v>1</v>
      </c>
      <c r="AL463">
        <v>4</v>
      </c>
      <c r="AM463">
        <v>5</v>
      </c>
      <c r="AN463">
        <v>10</v>
      </c>
      <c r="AO463">
        <v>2</v>
      </c>
    </row>
    <row r="464" spans="1:41" x14ac:dyDescent="0.25">
      <c r="A464" s="20">
        <v>7444</v>
      </c>
      <c r="B464" s="20">
        <v>1969</v>
      </c>
      <c r="C464" s="20" t="s">
        <v>4</v>
      </c>
      <c r="D464" s="20" t="s">
        <v>14</v>
      </c>
      <c r="E464" s="20">
        <v>42169</v>
      </c>
      <c r="F464" s="20"/>
      <c r="G464" s="20">
        <v>1</v>
      </c>
      <c r="H464" s="20">
        <v>1</v>
      </c>
      <c r="I464" s="49">
        <v>41566</v>
      </c>
      <c r="J464" s="20">
        <v>20</v>
      </c>
      <c r="K464" s="20">
        <v>19</v>
      </c>
      <c r="L464" s="20">
        <v>0</v>
      </c>
      <c r="M464" s="20">
        <v>9</v>
      </c>
      <c r="N464" s="20">
        <v>0</v>
      </c>
      <c r="O464" s="20">
        <v>0</v>
      </c>
      <c r="P464" s="20">
        <v>2</v>
      </c>
      <c r="Q464" s="20">
        <v>2</v>
      </c>
      <c r="R464" s="20">
        <v>1</v>
      </c>
      <c r="S464" s="20">
        <v>0</v>
      </c>
      <c r="T464" s="20">
        <v>3</v>
      </c>
      <c r="U464" s="20">
        <v>8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>
        <v>0</v>
      </c>
      <c r="AC464" s="20" t="s">
        <v>38</v>
      </c>
      <c r="AK464" s="20">
        <v>2</v>
      </c>
      <c r="AL464" s="20">
        <v>1</v>
      </c>
      <c r="AM464" s="20">
        <v>0</v>
      </c>
      <c r="AN464" s="20">
        <v>3</v>
      </c>
      <c r="AO464" s="20">
        <v>8</v>
      </c>
    </row>
    <row r="465" spans="1:41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G465">
        <v>0</v>
      </c>
      <c r="H465">
        <v>1</v>
      </c>
      <c r="I465" s="35">
        <v>41401</v>
      </c>
      <c r="J465">
        <v>20</v>
      </c>
      <c r="K465">
        <v>305</v>
      </c>
      <c r="L465">
        <v>3</v>
      </c>
      <c r="M465">
        <v>27</v>
      </c>
      <c r="N465">
        <v>4</v>
      </c>
      <c r="O465">
        <v>3</v>
      </c>
      <c r="P465">
        <v>144</v>
      </c>
      <c r="Q465">
        <v>2</v>
      </c>
      <c r="R465">
        <v>5</v>
      </c>
      <c r="S465">
        <v>4</v>
      </c>
      <c r="T465">
        <v>4</v>
      </c>
      <c r="U465">
        <v>5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38</v>
      </c>
      <c r="AK465">
        <v>2</v>
      </c>
      <c r="AL465">
        <v>5</v>
      </c>
      <c r="AM465">
        <v>4</v>
      </c>
      <c r="AN465">
        <v>4</v>
      </c>
      <c r="AO465">
        <v>5</v>
      </c>
    </row>
    <row r="466" spans="1:41" x14ac:dyDescent="0.25">
      <c r="A466" s="20">
        <v>2874</v>
      </c>
      <c r="B466" s="20">
        <v>1988</v>
      </c>
      <c r="C466" s="20" t="s">
        <v>5</v>
      </c>
      <c r="D466" s="20" t="s">
        <v>10</v>
      </c>
      <c r="E466" s="20">
        <v>35388</v>
      </c>
      <c r="F466" s="20"/>
      <c r="G466" s="20">
        <v>1</v>
      </c>
      <c r="H466" s="20">
        <v>0</v>
      </c>
      <c r="I466" s="49">
        <v>41340</v>
      </c>
      <c r="J466" s="20">
        <v>20</v>
      </c>
      <c r="K466" s="20">
        <v>6</v>
      </c>
      <c r="L466" s="20">
        <v>4</v>
      </c>
      <c r="M466" s="20">
        <v>7</v>
      </c>
      <c r="N466" s="20">
        <v>4</v>
      </c>
      <c r="O466" s="20">
        <v>3</v>
      </c>
      <c r="P466" s="20">
        <v>8</v>
      </c>
      <c r="Q466" s="20">
        <v>1</v>
      </c>
      <c r="R466" s="20">
        <v>1</v>
      </c>
      <c r="S466" s="20">
        <v>0</v>
      </c>
      <c r="T466" s="20">
        <v>3</v>
      </c>
      <c r="U466" s="20">
        <v>7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 t="s">
        <v>33</v>
      </c>
      <c r="AK466" s="20">
        <v>1</v>
      </c>
      <c r="AL466" s="20">
        <v>1</v>
      </c>
      <c r="AM466" s="20">
        <v>0</v>
      </c>
      <c r="AN466" s="20">
        <v>3</v>
      </c>
      <c r="AO466" s="20">
        <v>7</v>
      </c>
    </row>
    <row r="467" spans="1:41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G467">
        <v>0</v>
      </c>
      <c r="H467">
        <v>0</v>
      </c>
      <c r="I467" s="35">
        <v>41333</v>
      </c>
      <c r="J467">
        <v>20</v>
      </c>
      <c r="K467">
        <v>778</v>
      </c>
      <c r="L467">
        <v>178</v>
      </c>
      <c r="M467">
        <v>689</v>
      </c>
      <c r="N467">
        <v>41</v>
      </c>
      <c r="O467">
        <v>27</v>
      </c>
      <c r="P467">
        <v>44</v>
      </c>
      <c r="Q467">
        <v>1</v>
      </c>
      <c r="R467">
        <v>8</v>
      </c>
      <c r="S467">
        <v>5</v>
      </c>
      <c r="T467">
        <v>11</v>
      </c>
      <c r="U467">
        <v>8</v>
      </c>
      <c r="V467">
        <v>0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0</v>
      </c>
      <c r="AC467" t="s">
        <v>32</v>
      </c>
      <c r="AK467">
        <v>1</v>
      </c>
      <c r="AL467">
        <v>8</v>
      </c>
      <c r="AM467">
        <v>5</v>
      </c>
      <c r="AN467">
        <v>11</v>
      </c>
      <c r="AO467">
        <v>8</v>
      </c>
    </row>
    <row r="468" spans="1:41" x14ac:dyDescent="0.25">
      <c r="A468" s="20">
        <v>3697</v>
      </c>
      <c r="B468" s="20">
        <v>1954</v>
      </c>
      <c r="C468" s="20" t="s">
        <v>2</v>
      </c>
      <c r="D468" s="20" t="s">
        <v>13</v>
      </c>
      <c r="E468" s="20">
        <v>39898</v>
      </c>
      <c r="F468" s="20"/>
      <c r="G468" s="20">
        <v>0</v>
      </c>
      <c r="H468" s="20">
        <v>1</v>
      </c>
      <c r="I468" s="49">
        <v>41317</v>
      </c>
      <c r="J468" s="20">
        <v>20</v>
      </c>
      <c r="K468" s="20">
        <v>69</v>
      </c>
      <c r="L468" s="20">
        <v>8</v>
      </c>
      <c r="M468" s="20">
        <v>26</v>
      </c>
      <c r="N468" s="20">
        <v>12</v>
      </c>
      <c r="O468" s="20">
        <v>7</v>
      </c>
      <c r="P468" s="20">
        <v>12</v>
      </c>
      <c r="Q468" s="20">
        <v>2</v>
      </c>
      <c r="R468" s="20">
        <v>3</v>
      </c>
      <c r="S468" s="20">
        <v>0</v>
      </c>
      <c r="T468" s="20">
        <v>4</v>
      </c>
      <c r="U468" s="20">
        <v>7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20">
        <v>0</v>
      </c>
      <c r="AB468" s="20">
        <v>0</v>
      </c>
      <c r="AC468" s="20" t="s">
        <v>37</v>
      </c>
      <c r="AK468" s="20">
        <v>2</v>
      </c>
      <c r="AL468" s="20">
        <v>3</v>
      </c>
      <c r="AM468" s="20">
        <v>0</v>
      </c>
      <c r="AN468" s="20">
        <v>4</v>
      </c>
      <c r="AO468" s="20">
        <v>7</v>
      </c>
    </row>
    <row r="469" spans="1:41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G469">
        <v>0</v>
      </c>
      <c r="H469">
        <v>1</v>
      </c>
      <c r="I469" s="35">
        <v>41317</v>
      </c>
      <c r="J469">
        <v>20</v>
      </c>
      <c r="K469">
        <v>69</v>
      </c>
      <c r="L469">
        <v>8</v>
      </c>
      <c r="M469">
        <v>26</v>
      </c>
      <c r="N469">
        <v>12</v>
      </c>
      <c r="O469">
        <v>7</v>
      </c>
      <c r="P469">
        <v>12</v>
      </c>
      <c r="Q469">
        <v>2</v>
      </c>
      <c r="R469">
        <v>3</v>
      </c>
      <c r="S469">
        <v>0</v>
      </c>
      <c r="T469">
        <v>4</v>
      </c>
      <c r="U469">
        <v>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38</v>
      </c>
      <c r="AK469">
        <v>2</v>
      </c>
      <c r="AL469">
        <v>3</v>
      </c>
      <c r="AM469">
        <v>0</v>
      </c>
      <c r="AN469">
        <v>4</v>
      </c>
      <c r="AO469">
        <v>7</v>
      </c>
    </row>
    <row r="470" spans="1:41" x14ac:dyDescent="0.25">
      <c r="A470" s="20">
        <v>5320</v>
      </c>
      <c r="B470" s="20">
        <v>1973</v>
      </c>
      <c r="C470" s="20" t="s">
        <v>4</v>
      </c>
      <c r="D470" s="20" t="s">
        <v>10</v>
      </c>
      <c r="E470" s="20">
        <v>44051</v>
      </c>
      <c r="F470" s="20"/>
      <c r="G470" s="20">
        <v>1</v>
      </c>
      <c r="H470" s="20">
        <v>1</v>
      </c>
      <c r="I470" s="49">
        <v>41303</v>
      </c>
      <c r="J470" s="20">
        <v>20</v>
      </c>
      <c r="K470" s="20">
        <v>79</v>
      </c>
      <c r="L470" s="20">
        <v>7</v>
      </c>
      <c r="M470" s="20">
        <v>58</v>
      </c>
      <c r="N470" s="20">
        <v>6</v>
      </c>
      <c r="O470" s="20">
        <v>3</v>
      </c>
      <c r="P470" s="20">
        <v>18</v>
      </c>
      <c r="Q470" s="20">
        <v>4</v>
      </c>
      <c r="R470" s="20">
        <v>3</v>
      </c>
      <c r="S470" s="20">
        <v>1</v>
      </c>
      <c r="T470" s="20">
        <v>4</v>
      </c>
      <c r="U470" s="20">
        <v>6</v>
      </c>
      <c r="V470" s="20">
        <v>0</v>
      </c>
      <c r="W470" s="20">
        <v>0</v>
      </c>
      <c r="X470" s="20">
        <v>0</v>
      </c>
      <c r="Y470" s="20">
        <v>0</v>
      </c>
      <c r="Z470" s="20">
        <v>0</v>
      </c>
      <c r="AA470" s="20">
        <v>1</v>
      </c>
      <c r="AB470" s="20">
        <v>0</v>
      </c>
      <c r="AC470" s="20" t="s">
        <v>33</v>
      </c>
      <c r="AK470" s="20">
        <v>4</v>
      </c>
      <c r="AL470" s="20">
        <v>3</v>
      </c>
      <c r="AM470" s="20">
        <v>1</v>
      </c>
      <c r="AN470" s="20">
        <v>4</v>
      </c>
      <c r="AO470" s="20">
        <v>6</v>
      </c>
    </row>
    <row r="471" spans="1:41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G471">
        <v>0</v>
      </c>
      <c r="H471">
        <v>0</v>
      </c>
      <c r="I471" s="35">
        <v>41291</v>
      </c>
      <c r="J471">
        <v>20</v>
      </c>
      <c r="K471">
        <v>344</v>
      </c>
      <c r="L471">
        <v>189</v>
      </c>
      <c r="M471">
        <v>482</v>
      </c>
      <c r="N471">
        <v>50</v>
      </c>
      <c r="O471">
        <v>33</v>
      </c>
      <c r="P471">
        <v>172</v>
      </c>
      <c r="Q471">
        <v>1</v>
      </c>
      <c r="R471">
        <v>5</v>
      </c>
      <c r="S471">
        <v>6</v>
      </c>
      <c r="T471">
        <v>5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36</v>
      </c>
      <c r="AK471">
        <v>1</v>
      </c>
      <c r="AL471">
        <v>5</v>
      </c>
      <c r="AM471">
        <v>6</v>
      </c>
      <c r="AN471">
        <v>5</v>
      </c>
      <c r="AO471">
        <v>2</v>
      </c>
    </row>
    <row r="472" spans="1:41" x14ac:dyDescent="0.25">
      <c r="A472" s="20">
        <v>3690</v>
      </c>
      <c r="B472" s="20">
        <v>1986</v>
      </c>
      <c r="C472" s="20" t="s">
        <v>4</v>
      </c>
      <c r="D472" s="20" t="s">
        <v>14</v>
      </c>
      <c r="E472" s="20">
        <v>80141</v>
      </c>
      <c r="F472" s="20"/>
      <c r="G472" s="20">
        <v>0</v>
      </c>
      <c r="H472" s="20">
        <v>0</v>
      </c>
      <c r="I472" s="49">
        <v>41285</v>
      </c>
      <c r="J472" s="20">
        <v>20</v>
      </c>
      <c r="K472" s="20">
        <v>1184</v>
      </c>
      <c r="L472" s="20">
        <v>102</v>
      </c>
      <c r="M472" s="20">
        <v>673</v>
      </c>
      <c r="N472" s="20">
        <v>52</v>
      </c>
      <c r="O472" s="20">
        <v>40</v>
      </c>
      <c r="P472" s="20">
        <v>40</v>
      </c>
      <c r="Q472" s="20">
        <v>1</v>
      </c>
      <c r="R472" s="20">
        <v>7</v>
      </c>
      <c r="S472" s="20">
        <v>4</v>
      </c>
      <c r="T472" s="20">
        <v>10</v>
      </c>
      <c r="U472" s="20">
        <v>6</v>
      </c>
      <c r="V472" s="20">
        <v>0</v>
      </c>
      <c r="W472" s="20">
        <v>0</v>
      </c>
      <c r="X472" s="20">
        <v>1</v>
      </c>
      <c r="Y472" s="20">
        <v>0</v>
      </c>
      <c r="Z472" s="20">
        <v>0</v>
      </c>
      <c r="AA472" s="20">
        <v>1</v>
      </c>
      <c r="AB472" s="20">
        <v>0</v>
      </c>
      <c r="AC472" s="20" t="s">
        <v>38</v>
      </c>
      <c r="AK472" s="20">
        <v>1</v>
      </c>
      <c r="AL472" s="20">
        <v>7</v>
      </c>
      <c r="AM472" s="20">
        <v>4</v>
      </c>
      <c r="AN472" s="20">
        <v>10</v>
      </c>
      <c r="AO472" s="20">
        <v>6</v>
      </c>
    </row>
    <row r="473" spans="1:41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G473">
        <v>1</v>
      </c>
      <c r="H473">
        <v>1</v>
      </c>
      <c r="I473" s="35">
        <v>41233</v>
      </c>
      <c r="J473">
        <v>20</v>
      </c>
      <c r="K473">
        <v>490</v>
      </c>
      <c r="L473">
        <v>0</v>
      </c>
      <c r="M473">
        <v>184</v>
      </c>
      <c r="N473">
        <v>10</v>
      </c>
      <c r="O473">
        <v>28</v>
      </c>
      <c r="P473">
        <v>21</v>
      </c>
      <c r="Q473">
        <v>12</v>
      </c>
      <c r="R473">
        <v>7</v>
      </c>
      <c r="S473">
        <v>4</v>
      </c>
      <c r="T473">
        <v>9</v>
      </c>
      <c r="U473">
        <v>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36</v>
      </c>
      <c r="AK473">
        <v>12</v>
      </c>
      <c r="AL473">
        <v>7</v>
      </c>
      <c r="AM473">
        <v>4</v>
      </c>
      <c r="AN473">
        <v>9</v>
      </c>
      <c r="AO473">
        <v>7</v>
      </c>
    </row>
    <row r="474" spans="1:41" x14ac:dyDescent="0.25">
      <c r="A474" s="20">
        <v>9260</v>
      </c>
      <c r="B474" s="20">
        <v>1945</v>
      </c>
      <c r="C474" s="20" t="s">
        <v>3</v>
      </c>
      <c r="D474" s="20" t="s">
        <v>14</v>
      </c>
      <c r="E474" s="20">
        <v>70356</v>
      </c>
      <c r="F474" s="20"/>
      <c r="G474" s="20">
        <v>0</v>
      </c>
      <c r="H474" s="20">
        <v>0</v>
      </c>
      <c r="I474" s="49">
        <v>41218</v>
      </c>
      <c r="J474" s="20">
        <v>20</v>
      </c>
      <c r="K474" s="20">
        <v>1349</v>
      </c>
      <c r="L474" s="20">
        <v>16</v>
      </c>
      <c r="M474" s="20">
        <v>249</v>
      </c>
      <c r="N474" s="20">
        <v>43</v>
      </c>
      <c r="O474" s="20">
        <v>16</v>
      </c>
      <c r="P474" s="20">
        <v>33</v>
      </c>
      <c r="Q474" s="20">
        <v>2</v>
      </c>
      <c r="R474" s="20">
        <v>10</v>
      </c>
      <c r="S474" s="20">
        <v>6</v>
      </c>
      <c r="T474" s="20">
        <v>9</v>
      </c>
      <c r="U474" s="20">
        <v>6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 t="s">
        <v>37</v>
      </c>
      <c r="AK474" s="20">
        <v>2</v>
      </c>
      <c r="AL474" s="20">
        <v>10</v>
      </c>
      <c r="AM474" s="20">
        <v>6</v>
      </c>
      <c r="AN474" s="20">
        <v>9</v>
      </c>
      <c r="AO474" s="20">
        <v>6</v>
      </c>
    </row>
    <row r="475" spans="1:41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G475">
        <v>1</v>
      </c>
      <c r="H475">
        <v>1</v>
      </c>
      <c r="I475" s="35">
        <v>41216</v>
      </c>
      <c r="J475">
        <v>20</v>
      </c>
      <c r="K475">
        <v>153</v>
      </c>
      <c r="L475">
        <v>4</v>
      </c>
      <c r="M475">
        <v>56</v>
      </c>
      <c r="N475">
        <v>0</v>
      </c>
      <c r="O475">
        <v>9</v>
      </c>
      <c r="P475">
        <v>31</v>
      </c>
      <c r="Q475">
        <v>4</v>
      </c>
      <c r="R475">
        <v>5</v>
      </c>
      <c r="S475">
        <v>1</v>
      </c>
      <c r="T475">
        <v>4</v>
      </c>
      <c r="U475">
        <v>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38</v>
      </c>
      <c r="AK475">
        <v>4</v>
      </c>
      <c r="AL475">
        <v>5</v>
      </c>
      <c r="AM475">
        <v>1</v>
      </c>
      <c r="AN475">
        <v>4</v>
      </c>
      <c r="AO475">
        <v>8</v>
      </c>
    </row>
    <row r="476" spans="1:41" x14ac:dyDescent="0.25">
      <c r="A476" s="20">
        <v>4939</v>
      </c>
      <c r="B476" s="20">
        <v>1946</v>
      </c>
      <c r="C476" s="20" t="s">
        <v>2</v>
      </c>
      <c r="D476" s="20" t="s">
        <v>13</v>
      </c>
      <c r="E476" s="20">
        <v>37760</v>
      </c>
      <c r="F476" s="20"/>
      <c r="G476" s="20">
        <v>0</v>
      </c>
      <c r="H476" s="20">
        <v>0</v>
      </c>
      <c r="I476" s="49">
        <v>41152</v>
      </c>
      <c r="J476" s="20">
        <v>20</v>
      </c>
      <c r="K476" s="20">
        <v>84</v>
      </c>
      <c r="L476" s="20">
        <v>5</v>
      </c>
      <c r="M476" s="20">
        <v>38</v>
      </c>
      <c r="N476" s="20">
        <v>150</v>
      </c>
      <c r="O476" s="20">
        <v>12</v>
      </c>
      <c r="P476" s="20">
        <v>28</v>
      </c>
      <c r="Q476" s="20">
        <v>2</v>
      </c>
      <c r="R476" s="20">
        <v>4</v>
      </c>
      <c r="S476" s="20">
        <v>1</v>
      </c>
      <c r="T476" s="20">
        <v>6</v>
      </c>
      <c r="U476" s="20">
        <v>7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 t="s">
        <v>31</v>
      </c>
      <c r="AK476" s="20">
        <v>2</v>
      </c>
      <c r="AL476" s="20">
        <v>4</v>
      </c>
      <c r="AM476" s="20">
        <v>1</v>
      </c>
      <c r="AN476" s="20">
        <v>6</v>
      </c>
      <c r="AO476" s="20">
        <v>7</v>
      </c>
    </row>
    <row r="477" spans="1:41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G477">
        <v>0</v>
      </c>
      <c r="H477">
        <v>0</v>
      </c>
      <c r="I477" s="35">
        <v>41152</v>
      </c>
      <c r="J477">
        <v>20</v>
      </c>
      <c r="K477">
        <v>84</v>
      </c>
      <c r="L477">
        <v>5</v>
      </c>
      <c r="M477">
        <v>38</v>
      </c>
      <c r="N477">
        <v>150</v>
      </c>
      <c r="O477">
        <v>12</v>
      </c>
      <c r="P477">
        <v>28</v>
      </c>
      <c r="Q477">
        <v>2</v>
      </c>
      <c r="R477">
        <v>4</v>
      </c>
      <c r="S477">
        <v>1</v>
      </c>
      <c r="T477">
        <v>6</v>
      </c>
      <c r="U477">
        <v>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33</v>
      </c>
      <c r="AK477">
        <v>2</v>
      </c>
      <c r="AL477">
        <v>4</v>
      </c>
      <c r="AM477">
        <v>1</v>
      </c>
      <c r="AN477">
        <v>6</v>
      </c>
      <c r="AO477">
        <v>7</v>
      </c>
    </row>
    <row r="478" spans="1:41" x14ac:dyDescent="0.25">
      <c r="A478" s="20">
        <v>4702</v>
      </c>
      <c r="B478" s="20">
        <v>1964</v>
      </c>
      <c r="C478" s="20" t="s">
        <v>2</v>
      </c>
      <c r="D478" s="20" t="s">
        <v>9</v>
      </c>
      <c r="E478" s="20">
        <v>61839</v>
      </c>
      <c r="F478" s="20"/>
      <c r="G478" s="20">
        <v>0</v>
      </c>
      <c r="H478" s="20">
        <v>0</v>
      </c>
      <c r="I478" s="49">
        <v>41133</v>
      </c>
      <c r="J478" s="20">
        <v>20</v>
      </c>
      <c r="K478" s="20">
        <v>1000</v>
      </c>
      <c r="L478" s="20">
        <v>155</v>
      </c>
      <c r="M478" s="20">
        <v>379</v>
      </c>
      <c r="N478" s="20">
        <v>224</v>
      </c>
      <c r="O478" s="20">
        <v>17</v>
      </c>
      <c r="P478" s="20">
        <v>120</v>
      </c>
      <c r="Q478" s="20">
        <v>1</v>
      </c>
      <c r="R478" s="20">
        <v>4</v>
      </c>
      <c r="S478" s="20">
        <v>8</v>
      </c>
      <c r="T478" s="20">
        <v>4</v>
      </c>
      <c r="U478" s="20">
        <v>8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 t="s">
        <v>38</v>
      </c>
      <c r="AK478" s="20">
        <v>1</v>
      </c>
      <c r="AL478" s="20">
        <v>4</v>
      </c>
      <c r="AM478" s="20">
        <v>8</v>
      </c>
      <c r="AN478" s="20">
        <v>4</v>
      </c>
      <c r="AO478" s="20">
        <v>8</v>
      </c>
    </row>
    <row r="479" spans="1:41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G479">
        <v>1</v>
      </c>
      <c r="H479">
        <v>0</v>
      </c>
      <c r="I479" s="35">
        <v>41774</v>
      </c>
      <c r="J479">
        <v>21</v>
      </c>
      <c r="K479">
        <v>14</v>
      </c>
      <c r="L479">
        <v>0</v>
      </c>
      <c r="M479">
        <v>6</v>
      </c>
      <c r="N479">
        <v>0</v>
      </c>
      <c r="O479">
        <v>0</v>
      </c>
      <c r="P479">
        <v>0</v>
      </c>
      <c r="Q479">
        <v>2</v>
      </c>
      <c r="R479">
        <v>2</v>
      </c>
      <c r="S479">
        <v>0</v>
      </c>
      <c r="T479">
        <v>3</v>
      </c>
      <c r="U479">
        <v>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34</v>
      </c>
      <c r="AK479">
        <v>2</v>
      </c>
      <c r="AL479">
        <v>2</v>
      </c>
      <c r="AM479">
        <v>0</v>
      </c>
      <c r="AN479">
        <v>3</v>
      </c>
      <c r="AO479">
        <v>5</v>
      </c>
    </row>
    <row r="480" spans="1:41" x14ac:dyDescent="0.25">
      <c r="A480" s="20">
        <v>2811</v>
      </c>
      <c r="B480" s="20">
        <v>1963</v>
      </c>
      <c r="C480" s="20" t="s">
        <v>3</v>
      </c>
      <c r="D480" s="20" t="s">
        <v>9</v>
      </c>
      <c r="E480" s="20">
        <v>48918</v>
      </c>
      <c r="F480" s="20"/>
      <c r="G480" s="20">
        <v>1</v>
      </c>
      <c r="H480" s="20">
        <v>1</v>
      </c>
      <c r="I480" s="49">
        <v>41741</v>
      </c>
      <c r="J480" s="20">
        <v>21</v>
      </c>
      <c r="K480" s="20">
        <v>52</v>
      </c>
      <c r="L480" s="20">
        <v>0</v>
      </c>
      <c r="M480" s="20">
        <v>9</v>
      </c>
      <c r="N480" s="20">
        <v>0</v>
      </c>
      <c r="O480" s="20">
        <v>0</v>
      </c>
      <c r="P480" s="20">
        <v>1</v>
      </c>
      <c r="Q480" s="20">
        <v>2</v>
      </c>
      <c r="R480" s="20">
        <v>1</v>
      </c>
      <c r="S480" s="20">
        <v>0</v>
      </c>
      <c r="T480" s="20">
        <v>4</v>
      </c>
      <c r="U480" s="20">
        <v>4</v>
      </c>
      <c r="V480" s="20">
        <v>0</v>
      </c>
      <c r="W480" s="20">
        <v>0</v>
      </c>
      <c r="X480" s="20">
        <v>0</v>
      </c>
      <c r="Y480" s="20">
        <v>0</v>
      </c>
      <c r="Z480" s="20">
        <v>0</v>
      </c>
      <c r="AA480" s="20">
        <v>0</v>
      </c>
      <c r="AB480" s="20">
        <v>0</v>
      </c>
      <c r="AC480" s="20" t="s">
        <v>38</v>
      </c>
      <c r="AK480" s="20">
        <v>2</v>
      </c>
      <c r="AL480" s="20">
        <v>1</v>
      </c>
      <c r="AM480" s="20">
        <v>0</v>
      </c>
      <c r="AN480" s="20">
        <v>4</v>
      </c>
      <c r="AO480" s="20">
        <v>4</v>
      </c>
    </row>
    <row r="481" spans="1:41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G481">
        <v>1</v>
      </c>
      <c r="H481">
        <v>1</v>
      </c>
      <c r="I481" s="35">
        <v>41741</v>
      </c>
      <c r="J481">
        <v>21</v>
      </c>
      <c r="K481">
        <v>52</v>
      </c>
      <c r="L481">
        <v>0</v>
      </c>
      <c r="M481">
        <v>9</v>
      </c>
      <c r="N481">
        <v>0</v>
      </c>
      <c r="O481">
        <v>0</v>
      </c>
      <c r="P481">
        <v>1</v>
      </c>
      <c r="Q481">
        <v>2</v>
      </c>
      <c r="R481">
        <v>1</v>
      </c>
      <c r="S481">
        <v>0</v>
      </c>
      <c r="T481">
        <v>4</v>
      </c>
      <c r="U481">
        <v>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38</v>
      </c>
      <c r="AK481">
        <v>2</v>
      </c>
      <c r="AL481">
        <v>1</v>
      </c>
      <c r="AM481">
        <v>0</v>
      </c>
      <c r="AN481">
        <v>4</v>
      </c>
      <c r="AO481">
        <v>4</v>
      </c>
    </row>
    <row r="482" spans="1:41" x14ac:dyDescent="0.25">
      <c r="A482" s="20">
        <v>10127</v>
      </c>
      <c r="B482" s="20">
        <v>1965</v>
      </c>
      <c r="C482" s="20" t="s">
        <v>2</v>
      </c>
      <c r="D482" s="20" t="s">
        <v>14</v>
      </c>
      <c r="E482" s="20">
        <v>58692</v>
      </c>
      <c r="F482" s="20"/>
      <c r="G482" s="20">
        <v>0</v>
      </c>
      <c r="H482" s="20">
        <v>1</v>
      </c>
      <c r="I482" s="49">
        <v>41735</v>
      </c>
      <c r="J482" s="20">
        <v>21</v>
      </c>
      <c r="K482" s="20">
        <v>301</v>
      </c>
      <c r="L482" s="20">
        <v>11</v>
      </c>
      <c r="M482" s="20">
        <v>61</v>
      </c>
      <c r="N482" s="20">
        <v>4</v>
      </c>
      <c r="O482" s="20">
        <v>7</v>
      </c>
      <c r="P482" s="20">
        <v>11</v>
      </c>
      <c r="Q482" s="20">
        <v>1</v>
      </c>
      <c r="R482" s="20">
        <v>8</v>
      </c>
      <c r="S482" s="20">
        <v>2</v>
      </c>
      <c r="T482" s="20">
        <v>4</v>
      </c>
      <c r="U482" s="20">
        <v>7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 t="s">
        <v>37</v>
      </c>
      <c r="AK482" s="20">
        <v>1</v>
      </c>
      <c r="AL482" s="20">
        <v>8</v>
      </c>
      <c r="AM482" s="20">
        <v>2</v>
      </c>
      <c r="AN482" s="20">
        <v>4</v>
      </c>
      <c r="AO482" s="20">
        <v>7</v>
      </c>
    </row>
    <row r="483" spans="1:41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G483">
        <v>1</v>
      </c>
      <c r="H483">
        <v>1</v>
      </c>
      <c r="I483" s="35">
        <v>41717</v>
      </c>
      <c r="J483">
        <v>21</v>
      </c>
      <c r="K483">
        <v>15</v>
      </c>
      <c r="L483">
        <v>0</v>
      </c>
      <c r="M483">
        <v>2</v>
      </c>
      <c r="N483">
        <v>0</v>
      </c>
      <c r="O483">
        <v>0</v>
      </c>
      <c r="P483">
        <v>6</v>
      </c>
      <c r="Q483">
        <v>1</v>
      </c>
      <c r="R483">
        <v>1</v>
      </c>
      <c r="S483">
        <v>0</v>
      </c>
      <c r="T483">
        <v>2</v>
      </c>
      <c r="U483">
        <v>6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38</v>
      </c>
      <c r="AK483">
        <v>1</v>
      </c>
      <c r="AL483">
        <v>1</v>
      </c>
      <c r="AM483">
        <v>0</v>
      </c>
      <c r="AN483">
        <v>2</v>
      </c>
      <c r="AO483">
        <v>6</v>
      </c>
    </row>
    <row r="484" spans="1:41" x14ac:dyDescent="0.25">
      <c r="A484" s="20">
        <v>2666</v>
      </c>
      <c r="B484" s="20">
        <v>1972</v>
      </c>
      <c r="C484" s="20" t="s">
        <v>4</v>
      </c>
      <c r="D484" s="20" t="s">
        <v>14</v>
      </c>
      <c r="E484" s="20">
        <v>76234</v>
      </c>
      <c r="F484" s="20"/>
      <c r="G484" s="20">
        <v>0</v>
      </c>
      <c r="H484" s="20">
        <v>1</v>
      </c>
      <c r="I484" s="49">
        <v>41676</v>
      </c>
      <c r="J484" s="20">
        <v>21</v>
      </c>
      <c r="K484" s="20">
        <v>519</v>
      </c>
      <c r="L484" s="20">
        <v>50</v>
      </c>
      <c r="M484" s="20">
        <v>167</v>
      </c>
      <c r="N484" s="20">
        <v>130</v>
      </c>
      <c r="O484" s="20">
        <v>0</v>
      </c>
      <c r="P484" s="20">
        <v>41</v>
      </c>
      <c r="Q484" s="20">
        <v>1</v>
      </c>
      <c r="R484" s="20">
        <v>8</v>
      </c>
      <c r="S484" s="20">
        <v>3</v>
      </c>
      <c r="T484" s="20">
        <v>11</v>
      </c>
      <c r="U484" s="20">
        <v>3</v>
      </c>
      <c r="V484" s="20">
        <v>0</v>
      </c>
      <c r="W484" s="20">
        <v>1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 t="s">
        <v>37</v>
      </c>
      <c r="AK484" s="20">
        <v>1</v>
      </c>
      <c r="AL484" s="20">
        <v>8</v>
      </c>
      <c r="AM484" s="20">
        <v>3</v>
      </c>
      <c r="AN484" s="20">
        <v>11</v>
      </c>
      <c r="AO484" s="20">
        <v>3</v>
      </c>
    </row>
    <row r="485" spans="1:41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G485">
        <v>1</v>
      </c>
      <c r="H485">
        <v>0</v>
      </c>
      <c r="I485" s="35">
        <v>41552</v>
      </c>
      <c r="J485">
        <v>21</v>
      </c>
      <c r="K485">
        <v>238</v>
      </c>
      <c r="L485">
        <v>115</v>
      </c>
      <c r="M485">
        <v>215</v>
      </c>
      <c r="N485">
        <v>169</v>
      </c>
      <c r="O485">
        <v>69</v>
      </c>
      <c r="P485">
        <v>76</v>
      </c>
      <c r="Q485">
        <v>3</v>
      </c>
      <c r="R485">
        <v>5</v>
      </c>
      <c r="S485">
        <v>3</v>
      </c>
      <c r="T485">
        <v>13</v>
      </c>
      <c r="U485">
        <v>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33</v>
      </c>
      <c r="AK485">
        <v>3</v>
      </c>
      <c r="AL485">
        <v>5</v>
      </c>
      <c r="AM485">
        <v>3</v>
      </c>
      <c r="AN485">
        <v>13</v>
      </c>
      <c r="AO485">
        <v>4</v>
      </c>
    </row>
    <row r="486" spans="1:41" x14ac:dyDescent="0.25">
      <c r="A486" s="20">
        <v>10562</v>
      </c>
      <c r="B486" s="20">
        <v>1946</v>
      </c>
      <c r="C486" s="20" t="s">
        <v>4</v>
      </c>
      <c r="D486" s="20" t="s">
        <v>14</v>
      </c>
      <c r="E486" s="20">
        <v>66835</v>
      </c>
      <c r="F486" s="20"/>
      <c r="G486" s="20">
        <v>0</v>
      </c>
      <c r="H486" s="20">
        <v>0</v>
      </c>
      <c r="I486" s="49">
        <v>41545</v>
      </c>
      <c r="J486" s="20">
        <v>21</v>
      </c>
      <c r="K486" s="20">
        <v>620</v>
      </c>
      <c r="L486" s="20">
        <v>26</v>
      </c>
      <c r="M486" s="20">
        <v>195</v>
      </c>
      <c r="N486" s="20">
        <v>34</v>
      </c>
      <c r="O486" s="20">
        <v>17</v>
      </c>
      <c r="P486" s="20">
        <v>141</v>
      </c>
      <c r="Q486" s="20">
        <v>1</v>
      </c>
      <c r="R486" s="20">
        <v>6</v>
      </c>
      <c r="S486" s="20">
        <v>4</v>
      </c>
      <c r="T486" s="20">
        <v>13</v>
      </c>
      <c r="U486" s="20">
        <v>2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 t="s">
        <v>36</v>
      </c>
      <c r="AK486" s="20">
        <v>1</v>
      </c>
      <c r="AL486" s="20">
        <v>6</v>
      </c>
      <c r="AM486" s="20">
        <v>4</v>
      </c>
      <c r="AN486" s="20">
        <v>13</v>
      </c>
      <c r="AO486" s="20">
        <v>2</v>
      </c>
    </row>
    <row r="487" spans="1:41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G487">
        <v>0</v>
      </c>
      <c r="H487">
        <v>0</v>
      </c>
      <c r="I487" s="35">
        <v>41545</v>
      </c>
      <c r="J487">
        <v>21</v>
      </c>
      <c r="K487">
        <v>620</v>
      </c>
      <c r="L487">
        <v>26</v>
      </c>
      <c r="M487">
        <v>195</v>
      </c>
      <c r="N487">
        <v>34</v>
      </c>
      <c r="O487">
        <v>17</v>
      </c>
      <c r="P487">
        <v>141</v>
      </c>
      <c r="Q487">
        <v>1</v>
      </c>
      <c r="R487">
        <v>6</v>
      </c>
      <c r="S487">
        <v>4</v>
      </c>
      <c r="T487">
        <v>13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38</v>
      </c>
      <c r="AK487">
        <v>1</v>
      </c>
      <c r="AL487">
        <v>6</v>
      </c>
      <c r="AM487">
        <v>4</v>
      </c>
      <c r="AN487">
        <v>13</v>
      </c>
      <c r="AO487">
        <v>2</v>
      </c>
    </row>
    <row r="488" spans="1:41" x14ac:dyDescent="0.25">
      <c r="A488" s="20">
        <v>6721</v>
      </c>
      <c r="B488" s="20">
        <v>1951</v>
      </c>
      <c r="C488" s="20" t="s">
        <v>2</v>
      </c>
      <c r="D488" s="20" t="s">
        <v>14</v>
      </c>
      <c r="E488" s="20">
        <v>71965</v>
      </c>
      <c r="F488" s="20"/>
      <c r="G488" s="20">
        <v>0</v>
      </c>
      <c r="H488" s="20">
        <v>1</v>
      </c>
      <c r="I488" s="49">
        <v>41484</v>
      </c>
      <c r="J488" s="20">
        <v>21</v>
      </c>
      <c r="K488" s="20">
        <v>572</v>
      </c>
      <c r="L488" s="20">
        <v>19</v>
      </c>
      <c r="M488" s="20">
        <v>286</v>
      </c>
      <c r="N488" s="20">
        <v>50</v>
      </c>
      <c r="O488" s="20">
        <v>38</v>
      </c>
      <c r="P488" s="20">
        <v>248</v>
      </c>
      <c r="Q488" s="20">
        <v>3</v>
      </c>
      <c r="R488" s="20">
        <v>6</v>
      </c>
      <c r="S488" s="20">
        <v>3</v>
      </c>
      <c r="T488" s="20">
        <v>5</v>
      </c>
      <c r="U488" s="20">
        <v>3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 t="s">
        <v>37</v>
      </c>
      <c r="AK488" s="20">
        <v>3</v>
      </c>
      <c r="AL488" s="20">
        <v>6</v>
      </c>
      <c r="AM488" s="20">
        <v>3</v>
      </c>
      <c r="AN488" s="20">
        <v>5</v>
      </c>
      <c r="AO488" s="20">
        <v>3</v>
      </c>
    </row>
    <row r="489" spans="1:41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G489">
        <v>0</v>
      </c>
      <c r="H489">
        <v>0</v>
      </c>
      <c r="I489" s="35">
        <v>41454</v>
      </c>
      <c r="J489">
        <v>21</v>
      </c>
      <c r="K489">
        <v>380</v>
      </c>
      <c r="L489">
        <v>98</v>
      </c>
      <c r="M489">
        <v>733</v>
      </c>
      <c r="N489">
        <v>110</v>
      </c>
      <c r="O489">
        <v>112</v>
      </c>
      <c r="P489">
        <v>28</v>
      </c>
      <c r="Q489">
        <v>1</v>
      </c>
      <c r="R489">
        <v>8</v>
      </c>
      <c r="S489">
        <v>8</v>
      </c>
      <c r="T489">
        <v>5</v>
      </c>
      <c r="U489">
        <v>3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 t="s">
        <v>38</v>
      </c>
      <c r="AK489">
        <v>1</v>
      </c>
      <c r="AL489">
        <v>8</v>
      </c>
      <c r="AM489">
        <v>8</v>
      </c>
      <c r="AN489">
        <v>5</v>
      </c>
      <c r="AO489">
        <v>3</v>
      </c>
    </row>
    <row r="490" spans="1:41" x14ac:dyDescent="0.25">
      <c r="A490" s="20">
        <v>5209</v>
      </c>
      <c r="B490" s="20">
        <v>1954</v>
      </c>
      <c r="C490" s="20" t="s">
        <v>2</v>
      </c>
      <c r="D490" s="20" t="s">
        <v>10</v>
      </c>
      <c r="E490" s="20">
        <v>50002</v>
      </c>
      <c r="F490" s="20"/>
      <c r="G490" s="20">
        <v>0</v>
      </c>
      <c r="H490" s="20">
        <v>1</v>
      </c>
      <c r="I490" s="49">
        <v>41442</v>
      </c>
      <c r="J490" s="20">
        <v>21</v>
      </c>
      <c r="K490" s="20">
        <v>443</v>
      </c>
      <c r="L490" s="20">
        <v>5</v>
      </c>
      <c r="M490" s="20">
        <v>71</v>
      </c>
      <c r="N490" s="20">
        <v>21</v>
      </c>
      <c r="O490" s="20">
        <v>16</v>
      </c>
      <c r="P490" s="20">
        <v>82</v>
      </c>
      <c r="Q490" s="20">
        <v>2</v>
      </c>
      <c r="R490" s="20">
        <v>8</v>
      </c>
      <c r="S490" s="20">
        <v>2</v>
      </c>
      <c r="T490" s="20">
        <v>7</v>
      </c>
      <c r="U490" s="20">
        <v>7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 t="s">
        <v>33</v>
      </c>
      <c r="AK490" s="20">
        <v>2</v>
      </c>
      <c r="AL490" s="20">
        <v>8</v>
      </c>
      <c r="AM490" s="20">
        <v>2</v>
      </c>
      <c r="AN490" s="20">
        <v>7</v>
      </c>
      <c r="AO490" s="20">
        <v>7</v>
      </c>
    </row>
    <row r="491" spans="1:41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G491">
        <v>0</v>
      </c>
      <c r="H491">
        <v>1</v>
      </c>
      <c r="I491" s="35">
        <v>41433</v>
      </c>
      <c r="J491">
        <v>21</v>
      </c>
      <c r="K491">
        <v>620</v>
      </c>
      <c r="L491">
        <v>16</v>
      </c>
      <c r="M491">
        <v>165</v>
      </c>
      <c r="N491">
        <v>0</v>
      </c>
      <c r="O491">
        <v>24</v>
      </c>
      <c r="P491">
        <v>82</v>
      </c>
      <c r="Q491">
        <v>5</v>
      </c>
      <c r="R491">
        <v>5</v>
      </c>
      <c r="S491">
        <v>5</v>
      </c>
      <c r="T491">
        <v>12</v>
      </c>
      <c r="U491">
        <v>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37</v>
      </c>
      <c r="AK491">
        <v>5</v>
      </c>
      <c r="AL491">
        <v>5</v>
      </c>
      <c r="AM491">
        <v>5</v>
      </c>
      <c r="AN491">
        <v>12</v>
      </c>
      <c r="AO491">
        <v>5</v>
      </c>
    </row>
    <row r="492" spans="1:41" x14ac:dyDescent="0.25">
      <c r="A492" s="20">
        <v>9284</v>
      </c>
      <c r="B492" s="20">
        <v>1958</v>
      </c>
      <c r="C492" s="20" t="s">
        <v>2</v>
      </c>
      <c r="D492" s="20" t="s">
        <v>13</v>
      </c>
      <c r="E492" s="20">
        <v>53977</v>
      </c>
      <c r="F492" s="20"/>
      <c r="G492" s="20">
        <v>0</v>
      </c>
      <c r="H492" s="20">
        <v>1</v>
      </c>
      <c r="I492" s="49">
        <v>41433</v>
      </c>
      <c r="J492" s="20">
        <v>21</v>
      </c>
      <c r="K492" s="20">
        <v>620</v>
      </c>
      <c r="L492" s="20">
        <v>16</v>
      </c>
      <c r="M492" s="20">
        <v>165</v>
      </c>
      <c r="N492" s="20">
        <v>0</v>
      </c>
      <c r="O492" s="20">
        <v>24</v>
      </c>
      <c r="P492" s="20">
        <v>82</v>
      </c>
      <c r="Q492" s="20">
        <v>5</v>
      </c>
      <c r="R492" s="20">
        <v>5</v>
      </c>
      <c r="S492" s="20">
        <v>5</v>
      </c>
      <c r="T492" s="20">
        <v>12</v>
      </c>
      <c r="U492" s="20">
        <v>5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 t="s">
        <v>38</v>
      </c>
      <c r="AK492" s="20">
        <v>5</v>
      </c>
      <c r="AL492" s="20">
        <v>5</v>
      </c>
      <c r="AM492" s="20">
        <v>5</v>
      </c>
      <c r="AN492" s="20">
        <v>12</v>
      </c>
      <c r="AO492" s="20">
        <v>5</v>
      </c>
    </row>
    <row r="493" spans="1:41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G493">
        <v>0</v>
      </c>
      <c r="H493">
        <v>0</v>
      </c>
      <c r="I493" s="35">
        <v>41420</v>
      </c>
      <c r="J493">
        <v>21</v>
      </c>
      <c r="K493">
        <v>252</v>
      </c>
      <c r="L493">
        <v>98</v>
      </c>
      <c r="M493">
        <v>827</v>
      </c>
      <c r="N493">
        <v>219</v>
      </c>
      <c r="O493">
        <v>70</v>
      </c>
      <c r="P493">
        <v>196</v>
      </c>
      <c r="Q493">
        <v>1</v>
      </c>
      <c r="R493">
        <v>4</v>
      </c>
      <c r="S493">
        <v>5</v>
      </c>
      <c r="T493">
        <v>12</v>
      </c>
      <c r="U493">
        <v>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36</v>
      </c>
      <c r="AK493">
        <v>1</v>
      </c>
      <c r="AL493">
        <v>4</v>
      </c>
      <c r="AM493">
        <v>5</v>
      </c>
      <c r="AN493">
        <v>12</v>
      </c>
      <c r="AO493">
        <v>3</v>
      </c>
    </row>
    <row r="494" spans="1:41" x14ac:dyDescent="0.25">
      <c r="A494" s="20">
        <v>1685</v>
      </c>
      <c r="B494" s="20">
        <v>1967</v>
      </c>
      <c r="C494" s="20" t="s">
        <v>3</v>
      </c>
      <c r="D494" s="20" t="s">
        <v>13</v>
      </c>
      <c r="E494" s="20">
        <v>62981</v>
      </c>
      <c r="F494" s="20"/>
      <c r="G494" s="20">
        <v>0</v>
      </c>
      <c r="H494" s="20">
        <v>0</v>
      </c>
      <c r="I494" s="49">
        <v>41350</v>
      </c>
      <c r="J494" s="20">
        <v>21</v>
      </c>
      <c r="K494" s="20">
        <v>796</v>
      </c>
      <c r="L494" s="20">
        <v>14</v>
      </c>
      <c r="M494" s="20">
        <v>590</v>
      </c>
      <c r="N494" s="20">
        <v>38</v>
      </c>
      <c r="O494" s="20">
        <v>44</v>
      </c>
      <c r="P494" s="20">
        <v>0</v>
      </c>
      <c r="Q494" s="20">
        <v>1</v>
      </c>
      <c r="R494" s="20">
        <v>4</v>
      </c>
      <c r="S494" s="20">
        <v>5</v>
      </c>
      <c r="T494" s="20">
        <v>13</v>
      </c>
      <c r="U494" s="20">
        <v>3</v>
      </c>
      <c r="V494" s="20">
        <v>0</v>
      </c>
      <c r="W494" s="20">
        <v>1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 t="s">
        <v>37</v>
      </c>
      <c r="AK494" s="20">
        <v>1</v>
      </c>
      <c r="AL494" s="20">
        <v>4</v>
      </c>
      <c r="AM494" s="20">
        <v>5</v>
      </c>
      <c r="AN494" s="20">
        <v>13</v>
      </c>
      <c r="AO494" s="20">
        <v>3</v>
      </c>
    </row>
    <row r="495" spans="1:41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G495">
        <v>1</v>
      </c>
      <c r="H495">
        <v>1</v>
      </c>
      <c r="I495" s="35">
        <v>41295</v>
      </c>
      <c r="J495">
        <v>21</v>
      </c>
      <c r="K495">
        <v>410</v>
      </c>
      <c r="L495">
        <v>0</v>
      </c>
      <c r="M495">
        <v>59</v>
      </c>
      <c r="N495">
        <v>19</v>
      </c>
      <c r="O495">
        <v>9</v>
      </c>
      <c r="P495">
        <v>44</v>
      </c>
      <c r="Q495">
        <v>10</v>
      </c>
      <c r="R495">
        <v>7</v>
      </c>
      <c r="S495">
        <v>1</v>
      </c>
      <c r="T495">
        <v>8</v>
      </c>
      <c r="U495">
        <v>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33</v>
      </c>
      <c r="AK495">
        <v>10</v>
      </c>
      <c r="AL495">
        <v>7</v>
      </c>
      <c r="AM495">
        <v>1</v>
      </c>
      <c r="AN495">
        <v>8</v>
      </c>
      <c r="AO495">
        <v>7</v>
      </c>
    </row>
    <row r="496" spans="1:41" x14ac:dyDescent="0.25">
      <c r="A496" s="20">
        <v>8369</v>
      </c>
      <c r="B496" s="20">
        <v>1987</v>
      </c>
      <c r="C496" s="20" t="s">
        <v>2</v>
      </c>
      <c r="D496" s="20" t="s">
        <v>13</v>
      </c>
      <c r="E496" s="20">
        <v>18227</v>
      </c>
      <c r="F496" s="20"/>
      <c r="G496" s="20">
        <v>1</v>
      </c>
      <c r="H496" s="20">
        <v>0</v>
      </c>
      <c r="I496" s="49">
        <v>41221</v>
      </c>
      <c r="J496" s="20">
        <v>21</v>
      </c>
      <c r="K496" s="20">
        <v>1</v>
      </c>
      <c r="L496" s="20">
        <v>2</v>
      </c>
      <c r="M496" s="20">
        <v>7</v>
      </c>
      <c r="N496" s="20">
        <v>4</v>
      </c>
      <c r="O496" s="20">
        <v>3</v>
      </c>
      <c r="P496" s="20">
        <v>11</v>
      </c>
      <c r="Q496" s="20">
        <v>1</v>
      </c>
      <c r="R496" s="20">
        <v>0</v>
      </c>
      <c r="S496" s="20">
        <v>1</v>
      </c>
      <c r="T496" s="20">
        <v>2</v>
      </c>
      <c r="U496" s="20">
        <v>8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 t="s">
        <v>38</v>
      </c>
      <c r="AK496" s="20">
        <v>1</v>
      </c>
      <c r="AL496" s="20">
        <v>0</v>
      </c>
      <c r="AM496" s="20">
        <v>1</v>
      </c>
      <c r="AN496" s="20">
        <v>2</v>
      </c>
      <c r="AO496" s="20">
        <v>8</v>
      </c>
    </row>
    <row r="497" spans="1:41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G497">
        <v>0</v>
      </c>
      <c r="H497">
        <v>1</v>
      </c>
      <c r="I497" s="35">
        <v>41159</v>
      </c>
      <c r="J497">
        <v>21</v>
      </c>
      <c r="K497">
        <v>507</v>
      </c>
      <c r="L497">
        <v>19</v>
      </c>
      <c r="M497">
        <v>364</v>
      </c>
      <c r="N497">
        <v>25</v>
      </c>
      <c r="O497">
        <v>47</v>
      </c>
      <c r="P497">
        <v>9</v>
      </c>
      <c r="Q497">
        <v>3</v>
      </c>
      <c r="R497">
        <v>9</v>
      </c>
      <c r="S497">
        <v>5</v>
      </c>
      <c r="T497">
        <v>10</v>
      </c>
      <c r="U497">
        <v>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38</v>
      </c>
      <c r="AK497">
        <v>3</v>
      </c>
      <c r="AL497">
        <v>9</v>
      </c>
      <c r="AM497">
        <v>5</v>
      </c>
      <c r="AN497">
        <v>10</v>
      </c>
      <c r="AO497">
        <v>7</v>
      </c>
    </row>
    <row r="498" spans="1:41" x14ac:dyDescent="0.25">
      <c r="A498" s="20">
        <v>195</v>
      </c>
      <c r="B498" s="20">
        <v>1972</v>
      </c>
      <c r="C498" s="20" t="s">
        <v>2</v>
      </c>
      <c r="D498" s="20" t="s">
        <v>9</v>
      </c>
      <c r="E498" s="20">
        <v>38808</v>
      </c>
      <c r="F498" s="20"/>
      <c r="G498" s="20">
        <v>1</v>
      </c>
      <c r="H498" s="20">
        <v>0</v>
      </c>
      <c r="I498" s="49">
        <v>41147</v>
      </c>
      <c r="J498" s="20">
        <v>21</v>
      </c>
      <c r="K498" s="20">
        <v>125</v>
      </c>
      <c r="L498" s="20">
        <v>17</v>
      </c>
      <c r="M498" s="20">
        <v>52</v>
      </c>
      <c r="N498" s="20">
        <v>3</v>
      </c>
      <c r="O498" s="20">
        <v>19</v>
      </c>
      <c r="P498" s="20">
        <v>30</v>
      </c>
      <c r="Q498" s="20">
        <v>4</v>
      </c>
      <c r="R498" s="20">
        <v>5</v>
      </c>
      <c r="S498" s="20">
        <v>1</v>
      </c>
      <c r="T498" s="20">
        <v>4</v>
      </c>
      <c r="U498" s="20">
        <v>8</v>
      </c>
      <c r="V498" s="20">
        <v>1</v>
      </c>
      <c r="W498" s="20">
        <v>0</v>
      </c>
      <c r="X498" s="20">
        <v>0</v>
      </c>
      <c r="Y498" s="20">
        <v>0</v>
      </c>
      <c r="Z498" s="20">
        <v>0</v>
      </c>
      <c r="AA498" s="20">
        <v>1</v>
      </c>
      <c r="AB498" s="20">
        <v>0</v>
      </c>
      <c r="AC498" s="20" t="s">
        <v>38</v>
      </c>
      <c r="AK498" s="20">
        <v>4</v>
      </c>
      <c r="AL498" s="20">
        <v>5</v>
      </c>
      <c r="AM498" s="20">
        <v>1</v>
      </c>
      <c r="AN498" s="20">
        <v>4</v>
      </c>
      <c r="AO498" s="20">
        <v>8</v>
      </c>
    </row>
    <row r="499" spans="1:41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G499">
        <v>0</v>
      </c>
      <c r="H499">
        <v>0</v>
      </c>
      <c r="I499" s="35">
        <v>41125</v>
      </c>
      <c r="J499">
        <v>21</v>
      </c>
      <c r="K499">
        <v>55</v>
      </c>
      <c r="L499">
        <v>16</v>
      </c>
      <c r="M499">
        <v>1622</v>
      </c>
      <c r="N499">
        <v>17</v>
      </c>
      <c r="O499">
        <v>3</v>
      </c>
      <c r="P499">
        <v>4</v>
      </c>
      <c r="Q499">
        <v>15</v>
      </c>
      <c r="R499">
        <v>0</v>
      </c>
      <c r="S499">
        <v>28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31</v>
      </c>
      <c r="AK499">
        <v>15</v>
      </c>
      <c r="AL499">
        <v>0</v>
      </c>
      <c r="AM499">
        <v>28</v>
      </c>
      <c r="AN499">
        <v>1</v>
      </c>
      <c r="AO499">
        <v>0</v>
      </c>
    </row>
    <row r="500" spans="1:41" x14ac:dyDescent="0.25">
      <c r="A500" s="20">
        <v>10846</v>
      </c>
      <c r="B500" s="20">
        <v>1978</v>
      </c>
      <c r="C500" s="20" t="s">
        <v>4</v>
      </c>
      <c r="D500" s="20" t="s">
        <v>14</v>
      </c>
      <c r="E500" s="20">
        <v>43783</v>
      </c>
      <c r="F500" s="20"/>
      <c r="G500" s="20">
        <v>1</v>
      </c>
      <c r="H500" s="20">
        <v>0</v>
      </c>
      <c r="I500" s="49">
        <v>41788</v>
      </c>
      <c r="J500" s="20">
        <v>22</v>
      </c>
      <c r="K500" s="20">
        <v>327</v>
      </c>
      <c r="L500" s="20">
        <v>9</v>
      </c>
      <c r="M500" s="20">
        <v>125</v>
      </c>
      <c r="N500" s="20">
        <v>25</v>
      </c>
      <c r="O500" s="20">
        <v>4</v>
      </c>
      <c r="P500" s="20">
        <v>139</v>
      </c>
      <c r="Q500" s="20">
        <v>6</v>
      </c>
      <c r="R500" s="20">
        <v>7</v>
      </c>
      <c r="S500" s="20">
        <v>1</v>
      </c>
      <c r="T500" s="20">
        <v>8</v>
      </c>
      <c r="U500" s="20">
        <v>7</v>
      </c>
      <c r="V500" s="20">
        <v>1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 t="s">
        <v>37</v>
      </c>
      <c r="AK500" s="20">
        <v>6</v>
      </c>
      <c r="AL500" s="20">
        <v>7</v>
      </c>
      <c r="AM500" s="20">
        <v>1</v>
      </c>
      <c r="AN500" s="20">
        <v>8</v>
      </c>
      <c r="AO500" s="20">
        <v>7</v>
      </c>
    </row>
    <row r="501" spans="1:41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G501">
        <v>1</v>
      </c>
      <c r="H501">
        <v>0</v>
      </c>
      <c r="I501" s="35">
        <v>41759</v>
      </c>
      <c r="J501">
        <v>22</v>
      </c>
      <c r="K501">
        <v>15</v>
      </c>
      <c r="L501">
        <v>0</v>
      </c>
      <c r="M501">
        <v>6</v>
      </c>
      <c r="N501">
        <v>0</v>
      </c>
      <c r="O501">
        <v>1</v>
      </c>
      <c r="P501">
        <v>12</v>
      </c>
      <c r="Q501">
        <v>2</v>
      </c>
      <c r="R501">
        <v>1</v>
      </c>
      <c r="S501">
        <v>1</v>
      </c>
      <c r="T501">
        <v>2</v>
      </c>
      <c r="U501">
        <v>7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 t="s">
        <v>38</v>
      </c>
      <c r="AK501">
        <v>2</v>
      </c>
      <c r="AL501">
        <v>1</v>
      </c>
      <c r="AM501">
        <v>1</v>
      </c>
      <c r="AN501">
        <v>2</v>
      </c>
      <c r="AO501">
        <v>7</v>
      </c>
    </row>
    <row r="502" spans="1:41" x14ac:dyDescent="0.25">
      <c r="A502" s="20">
        <v>10766</v>
      </c>
      <c r="B502" s="20">
        <v>1964</v>
      </c>
      <c r="C502" s="20" t="s">
        <v>3</v>
      </c>
      <c r="D502" s="20" t="s">
        <v>14</v>
      </c>
      <c r="E502" s="20">
        <v>65526</v>
      </c>
      <c r="F502" s="20"/>
      <c r="G502" s="20">
        <v>0</v>
      </c>
      <c r="H502" s="20">
        <v>1</v>
      </c>
      <c r="I502" s="49">
        <v>41740</v>
      </c>
      <c r="J502" s="20">
        <v>22</v>
      </c>
      <c r="K502" s="20">
        <v>397</v>
      </c>
      <c r="L502" s="20">
        <v>19</v>
      </c>
      <c r="M502" s="20">
        <v>69</v>
      </c>
      <c r="N502" s="20">
        <v>12</v>
      </c>
      <c r="O502" s="20">
        <v>0</v>
      </c>
      <c r="P502" s="20">
        <v>9</v>
      </c>
      <c r="Q502" s="20">
        <v>1</v>
      </c>
      <c r="R502" s="20">
        <v>4</v>
      </c>
      <c r="S502" s="20">
        <v>4</v>
      </c>
      <c r="T502" s="20">
        <v>8</v>
      </c>
      <c r="U502" s="20">
        <v>2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20">
        <v>0</v>
      </c>
      <c r="AB502" s="20">
        <v>0</v>
      </c>
      <c r="AC502" s="20" t="s">
        <v>38</v>
      </c>
      <c r="AK502" s="20">
        <v>1</v>
      </c>
      <c r="AL502" s="20">
        <v>4</v>
      </c>
      <c r="AM502" s="20">
        <v>4</v>
      </c>
      <c r="AN502" s="20">
        <v>8</v>
      </c>
      <c r="AO502" s="20">
        <v>2</v>
      </c>
    </row>
    <row r="503" spans="1:41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G503">
        <v>0</v>
      </c>
      <c r="H503">
        <v>1</v>
      </c>
      <c r="I503" s="35">
        <v>41740</v>
      </c>
      <c r="J503">
        <v>22</v>
      </c>
      <c r="K503">
        <v>397</v>
      </c>
      <c r="L503">
        <v>19</v>
      </c>
      <c r="M503">
        <v>69</v>
      </c>
      <c r="N503">
        <v>12</v>
      </c>
      <c r="O503">
        <v>0</v>
      </c>
      <c r="P503">
        <v>9</v>
      </c>
      <c r="Q503">
        <v>1</v>
      </c>
      <c r="R503">
        <v>4</v>
      </c>
      <c r="S503">
        <v>4</v>
      </c>
      <c r="T503">
        <v>8</v>
      </c>
      <c r="U503">
        <v>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33</v>
      </c>
      <c r="AK503">
        <v>1</v>
      </c>
      <c r="AL503">
        <v>4</v>
      </c>
      <c r="AM503">
        <v>4</v>
      </c>
      <c r="AN503">
        <v>8</v>
      </c>
      <c r="AO503">
        <v>2</v>
      </c>
    </row>
    <row r="504" spans="1:41" x14ac:dyDescent="0.25">
      <c r="A504" s="20">
        <v>1740</v>
      </c>
      <c r="B504" s="20">
        <v>1944</v>
      </c>
      <c r="C504" s="20" t="s">
        <v>2</v>
      </c>
      <c r="D504" s="20" t="s">
        <v>14</v>
      </c>
      <c r="E504" s="20">
        <v>55956</v>
      </c>
      <c r="F504" s="20"/>
      <c r="G504" s="20">
        <v>0</v>
      </c>
      <c r="H504" s="20">
        <v>0</v>
      </c>
      <c r="I504" s="49">
        <v>41736</v>
      </c>
      <c r="J504" s="20">
        <v>22</v>
      </c>
      <c r="K504" s="20">
        <v>760</v>
      </c>
      <c r="L504" s="20">
        <v>38</v>
      </c>
      <c r="M504" s="20">
        <v>104</v>
      </c>
      <c r="N504" s="20">
        <v>50</v>
      </c>
      <c r="O504" s="20">
        <v>9</v>
      </c>
      <c r="P504" s="20">
        <v>38</v>
      </c>
      <c r="Q504" s="20">
        <v>2</v>
      </c>
      <c r="R504" s="20">
        <v>7</v>
      </c>
      <c r="S504" s="20">
        <v>3</v>
      </c>
      <c r="T504" s="20">
        <v>4</v>
      </c>
      <c r="U504" s="20">
        <v>4</v>
      </c>
      <c r="V504" s="20">
        <v>0</v>
      </c>
      <c r="W504" s="20">
        <v>1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 t="s">
        <v>38</v>
      </c>
      <c r="AK504" s="20">
        <v>2</v>
      </c>
      <c r="AL504" s="20">
        <v>7</v>
      </c>
      <c r="AM504" s="20">
        <v>3</v>
      </c>
      <c r="AN504" s="20">
        <v>4</v>
      </c>
      <c r="AO504" s="20">
        <v>4</v>
      </c>
    </row>
    <row r="505" spans="1:41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G505">
        <v>0</v>
      </c>
      <c r="H505">
        <v>1</v>
      </c>
      <c r="I505" s="35">
        <v>41734</v>
      </c>
      <c r="J505">
        <v>22</v>
      </c>
      <c r="K505">
        <v>29</v>
      </c>
      <c r="L505">
        <v>1</v>
      </c>
      <c r="M505">
        <v>9</v>
      </c>
      <c r="N505">
        <v>2</v>
      </c>
      <c r="O505">
        <v>0</v>
      </c>
      <c r="P505">
        <v>2</v>
      </c>
      <c r="Q505">
        <v>1</v>
      </c>
      <c r="R505">
        <v>2</v>
      </c>
      <c r="S505">
        <v>0</v>
      </c>
      <c r="T505">
        <v>3</v>
      </c>
      <c r="U505">
        <v>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38</v>
      </c>
      <c r="AK505">
        <v>1</v>
      </c>
      <c r="AL505">
        <v>2</v>
      </c>
      <c r="AM505">
        <v>0</v>
      </c>
      <c r="AN505">
        <v>3</v>
      </c>
      <c r="AO505">
        <v>3</v>
      </c>
    </row>
    <row r="506" spans="1:41" x14ac:dyDescent="0.25">
      <c r="A506" s="20">
        <v>6466</v>
      </c>
      <c r="B506" s="20">
        <v>1965</v>
      </c>
      <c r="C506" s="20" t="s">
        <v>3</v>
      </c>
      <c r="D506" s="20" t="s">
        <v>14</v>
      </c>
      <c r="E506" s="20">
        <v>57236</v>
      </c>
      <c r="F506" s="20"/>
      <c r="G506" s="20">
        <v>1</v>
      </c>
      <c r="H506" s="20">
        <v>1</v>
      </c>
      <c r="I506" s="49">
        <v>41710</v>
      </c>
      <c r="J506" s="20">
        <v>22</v>
      </c>
      <c r="K506" s="20">
        <v>105</v>
      </c>
      <c r="L506" s="20">
        <v>0</v>
      </c>
      <c r="M506" s="20">
        <v>9</v>
      </c>
      <c r="N506" s="20">
        <v>2</v>
      </c>
      <c r="O506" s="20">
        <v>1</v>
      </c>
      <c r="P506" s="20">
        <v>4</v>
      </c>
      <c r="Q506" s="20">
        <v>3</v>
      </c>
      <c r="R506" s="20">
        <v>2</v>
      </c>
      <c r="S506" s="20">
        <v>1</v>
      </c>
      <c r="T506" s="20">
        <v>4</v>
      </c>
      <c r="U506" s="20">
        <v>3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>
        <v>0</v>
      </c>
      <c r="AC506" s="20" t="s">
        <v>38</v>
      </c>
      <c r="AK506" s="20">
        <v>3</v>
      </c>
      <c r="AL506" s="20">
        <v>2</v>
      </c>
      <c r="AM506" s="20">
        <v>1</v>
      </c>
      <c r="AN506" s="20">
        <v>4</v>
      </c>
      <c r="AO506" s="20">
        <v>3</v>
      </c>
    </row>
    <row r="507" spans="1:41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G507">
        <v>1</v>
      </c>
      <c r="H507">
        <v>1</v>
      </c>
      <c r="I507" s="35">
        <v>41556</v>
      </c>
      <c r="J507">
        <v>22</v>
      </c>
      <c r="K507">
        <v>1126</v>
      </c>
      <c r="L507">
        <v>28</v>
      </c>
      <c r="M507">
        <v>211</v>
      </c>
      <c r="N507">
        <v>37</v>
      </c>
      <c r="O507">
        <v>28</v>
      </c>
      <c r="P507">
        <v>42</v>
      </c>
      <c r="Q507">
        <v>3</v>
      </c>
      <c r="R507">
        <v>4</v>
      </c>
      <c r="S507">
        <v>3</v>
      </c>
      <c r="T507">
        <v>4</v>
      </c>
      <c r="U507">
        <v>5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0</v>
      </c>
      <c r="AC507" t="s">
        <v>34</v>
      </c>
      <c r="AK507">
        <v>3</v>
      </c>
      <c r="AL507">
        <v>4</v>
      </c>
      <c r="AM507">
        <v>3</v>
      </c>
      <c r="AN507">
        <v>4</v>
      </c>
      <c r="AO507">
        <v>5</v>
      </c>
    </row>
    <row r="508" spans="1:41" x14ac:dyDescent="0.25">
      <c r="A508" s="20">
        <v>8773</v>
      </c>
      <c r="B508" s="20">
        <v>1971</v>
      </c>
      <c r="C508" s="20" t="s">
        <v>4</v>
      </c>
      <c r="D508" s="20" t="s">
        <v>13</v>
      </c>
      <c r="E508" s="20">
        <v>57420</v>
      </c>
      <c r="F508" s="20"/>
      <c r="G508" s="20">
        <v>0</v>
      </c>
      <c r="H508" s="20">
        <v>1</v>
      </c>
      <c r="I508" s="49">
        <v>41450</v>
      </c>
      <c r="J508" s="20">
        <v>22</v>
      </c>
      <c r="K508" s="20">
        <v>280</v>
      </c>
      <c r="L508" s="20">
        <v>0</v>
      </c>
      <c r="M508" s="20">
        <v>18</v>
      </c>
      <c r="N508" s="20">
        <v>0</v>
      </c>
      <c r="O508" s="20">
        <v>0</v>
      </c>
      <c r="P508" s="20">
        <v>24</v>
      </c>
      <c r="Q508" s="20">
        <v>3</v>
      </c>
      <c r="R508" s="20">
        <v>5</v>
      </c>
      <c r="S508" s="20">
        <v>1</v>
      </c>
      <c r="T508" s="20">
        <v>6</v>
      </c>
      <c r="U508" s="20">
        <v>7</v>
      </c>
      <c r="V508" s="20">
        <v>0</v>
      </c>
      <c r="W508" s="20">
        <v>1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 t="s">
        <v>31</v>
      </c>
      <c r="AK508" s="20">
        <v>3</v>
      </c>
      <c r="AL508" s="20">
        <v>5</v>
      </c>
      <c r="AM508" s="20">
        <v>1</v>
      </c>
      <c r="AN508" s="20">
        <v>6</v>
      </c>
      <c r="AO508" s="20">
        <v>7</v>
      </c>
    </row>
    <row r="509" spans="1:41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G509">
        <v>1</v>
      </c>
      <c r="H509">
        <v>1</v>
      </c>
      <c r="I509" s="35">
        <v>41377</v>
      </c>
      <c r="J509">
        <v>22</v>
      </c>
      <c r="K509">
        <v>39</v>
      </c>
      <c r="L509">
        <v>1</v>
      </c>
      <c r="M509">
        <v>22</v>
      </c>
      <c r="N509">
        <v>3</v>
      </c>
      <c r="O509">
        <v>4</v>
      </c>
      <c r="P509">
        <v>12</v>
      </c>
      <c r="Q509">
        <v>3</v>
      </c>
      <c r="R509">
        <v>2</v>
      </c>
      <c r="S509">
        <v>0</v>
      </c>
      <c r="T509">
        <v>4</v>
      </c>
      <c r="U509">
        <v>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32</v>
      </c>
      <c r="AK509">
        <v>3</v>
      </c>
      <c r="AL509">
        <v>2</v>
      </c>
      <c r="AM509">
        <v>0</v>
      </c>
      <c r="AN509">
        <v>4</v>
      </c>
      <c r="AO509">
        <v>7</v>
      </c>
    </row>
    <row r="510" spans="1:41" x14ac:dyDescent="0.25">
      <c r="A510" s="20">
        <v>7786</v>
      </c>
      <c r="B510" s="20">
        <v>1986</v>
      </c>
      <c r="C510" s="20" t="s">
        <v>3</v>
      </c>
      <c r="D510" s="20" t="s">
        <v>9</v>
      </c>
      <c r="E510" s="20">
        <v>29999</v>
      </c>
      <c r="F510" s="20"/>
      <c r="G510" s="20">
        <v>1</v>
      </c>
      <c r="H510" s="20">
        <v>0</v>
      </c>
      <c r="I510" s="49">
        <v>41318</v>
      </c>
      <c r="J510" s="20">
        <v>22</v>
      </c>
      <c r="K510" s="20">
        <v>68</v>
      </c>
      <c r="L510" s="20">
        <v>7</v>
      </c>
      <c r="M510" s="20">
        <v>59</v>
      </c>
      <c r="N510" s="20">
        <v>10</v>
      </c>
      <c r="O510" s="20">
        <v>5</v>
      </c>
      <c r="P510" s="20">
        <v>11</v>
      </c>
      <c r="Q510" s="20">
        <v>4</v>
      </c>
      <c r="R510" s="20">
        <v>3</v>
      </c>
      <c r="S510" s="20">
        <v>1</v>
      </c>
      <c r="T510" s="20">
        <v>4</v>
      </c>
      <c r="U510" s="20">
        <v>8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>
        <v>0</v>
      </c>
      <c r="AC510" s="20" t="s">
        <v>38</v>
      </c>
      <c r="AK510" s="20">
        <v>4</v>
      </c>
      <c r="AL510" s="20">
        <v>3</v>
      </c>
      <c r="AM510" s="20">
        <v>1</v>
      </c>
      <c r="AN510" s="20">
        <v>4</v>
      </c>
      <c r="AO510" s="20">
        <v>8</v>
      </c>
    </row>
    <row r="511" spans="1:41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G511">
        <v>0</v>
      </c>
      <c r="H511">
        <v>1</v>
      </c>
      <c r="I511" s="35">
        <v>41249</v>
      </c>
      <c r="J511">
        <v>22</v>
      </c>
      <c r="K511">
        <v>108</v>
      </c>
      <c r="L511">
        <v>1</v>
      </c>
      <c r="M511">
        <v>28</v>
      </c>
      <c r="N511">
        <v>13</v>
      </c>
      <c r="O511">
        <v>1</v>
      </c>
      <c r="P511">
        <v>4</v>
      </c>
      <c r="Q511">
        <v>2</v>
      </c>
      <c r="R511">
        <v>3</v>
      </c>
      <c r="S511">
        <v>1</v>
      </c>
      <c r="T511">
        <v>4</v>
      </c>
      <c r="U511">
        <v>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38</v>
      </c>
      <c r="AK511">
        <v>2</v>
      </c>
      <c r="AL511">
        <v>3</v>
      </c>
      <c r="AM511">
        <v>1</v>
      </c>
      <c r="AN511">
        <v>4</v>
      </c>
      <c r="AO511">
        <v>8</v>
      </c>
    </row>
    <row r="512" spans="1:41" x14ac:dyDescent="0.25">
      <c r="A512" s="20">
        <v>4971</v>
      </c>
      <c r="B512" s="20">
        <v>1962</v>
      </c>
      <c r="C512" s="20" t="s">
        <v>3</v>
      </c>
      <c r="D512" s="20" t="s">
        <v>13</v>
      </c>
      <c r="E512" s="20">
        <v>31497</v>
      </c>
      <c r="F512" s="20"/>
      <c r="G512" s="20">
        <v>0</v>
      </c>
      <c r="H512" s="20">
        <v>1</v>
      </c>
      <c r="I512" s="49">
        <v>41249</v>
      </c>
      <c r="J512" s="20">
        <v>22</v>
      </c>
      <c r="K512" s="20">
        <v>108</v>
      </c>
      <c r="L512" s="20">
        <v>1</v>
      </c>
      <c r="M512" s="20">
        <v>28</v>
      </c>
      <c r="N512" s="20">
        <v>13</v>
      </c>
      <c r="O512" s="20">
        <v>1</v>
      </c>
      <c r="P512" s="20">
        <v>4</v>
      </c>
      <c r="Q512" s="20">
        <v>2</v>
      </c>
      <c r="R512" s="20">
        <v>3</v>
      </c>
      <c r="S512" s="20">
        <v>1</v>
      </c>
      <c r="T512" s="20">
        <v>4</v>
      </c>
      <c r="U512" s="20">
        <v>8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 t="s">
        <v>33</v>
      </c>
      <c r="AK512" s="20">
        <v>2</v>
      </c>
      <c r="AL512" s="20">
        <v>3</v>
      </c>
      <c r="AM512" s="20">
        <v>1</v>
      </c>
      <c r="AN512" s="20">
        <v>4</v>
      </c>
      <c r="AO512" s="20">
        <v>8</v>
      </c>
    </row>
    <row r="513" spans="1:41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G513">
        <v>1</v>
      </c>
      <c r="H513">
        <v>0</v>
      </c>
      <c r="I513" s="35">
        <v>41806</v>
      </c>
      <c r="J513">
        <v>23</v>
      </c>
      <c r="K513">
        <v>16</v>
      </c>
      <c r="L513">
        <v>1</v>
      </c>
      <c r="M513">
        <v>2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3</v>
      </c>
      <c r="U513">
        <v>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38</v>
      </c>
      <c r="AK513">
        <v>1</v>
      </c>
      <c r="AL513">
        <v>1</v>
      </c>
      <c r="AM513">
        <v>0</v>
      </c>
      <c r="AN513">
        <v>3</v>
      </c>
      <c r="AO513">
        <v>5</v>
      </c>
    </row>
    <row r="514" spans="1:41" x14ac:dyDescent="0.25">
      <c r="A514" s="20">
        <v>6892</v>
      </c>
      <c r="B514" s="20">
        <v>1968</v>
      </c>
      <c r="C514" s="20" t="s">
        <v>2</v>
      </c>
      <c r="D514" s="20" t="s">
        <v>10</v>
      </c>
      <c r="E514" s="20">
        <v>61671</v>
      </c>
      <c r="F514" s="20"/>
      <c r="G514" s="20">
        <v>0</v>
      </c>
      <c r="H514" s="20">
        <v>1</v>
      </c>
      <c r="I514" s="49">
        <v>41793</v>
      </c>
      <c r="J514" s="20">
        <v>23</v>
      </c>
      <c r="K514" s="20">
        <v>641</v>
      </c>
      <c r="L514" s="20">
        <v>7</v>
      </c>
      <c r="M514" s="20">
        <v>56</v>
      </c>
      <c r="N514" s="20">
        <v>0</v>
      </c>
      <c r="O514" s="20">
        <v>0</v>
      </c>
      <c r="P514" s="20">
        <v>28</v>
      </c>
      <c r="Q514" s="20">
        <v>8</v>
      </c>
      <c r="R514" s="20">
        <v>10</v>
      </c>
      <c r="S514" s="20">
        <v>4</v>
      </c>
      <c r="T514" s="20">
        <v>6</v>
      </c>
      <c r="U514" s="20">
        <v>8</v>
      </c>
      <c r="V514" s="20">
        <v>0</v>
      </c>
      <c r="W514" s="20">
        <v>1</v>
      </c>
      <c r="X514" s="20">
        <v>0</v>
      </c>
      <c r="Y514" s="20">
        <v>1</v>
      </c>
      <c r="Z514" s="20">
        <v>0</v>
      </c>
      <c r="AA514" s="20">
        <v>0</v>
      </c>
      <c r="AB514" s="20">
        <v>0</v>
      </c>
      <c r="AC514" s="20" t="s">
        <v>38</v>
      </c>
      <c r="AK514" s="20">
        <v>8</v>
      </c>
      <c r="AL514" s="20">
        <v>10</v>
      </c>
      <c r="AM514" s="20">
        <v>4</v>
      </c>
      <c r="AN514" s="20">
        <v>6</v>
      </c>
      <c r="AO514" s="20">
        <v>8</v>
      </c>
    </row>
    <row r="515" spans="1:41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G515">
        <v>0</v>
      </c>
      <c r="H515">
        <v>1</v>
      </c>
      <c r="I515" s="35">
        <v>41776</v>
      </c>
      <c r="J515">
        <v>23</v>
      </c>
      <c r="K515">
        <v>8</v>
      </c>
      <c r="L515">
        <v>0</v>
      </c>
      <c r="M515">
        <v>5</v>
      </c>
      <c r="N515">
        <v>7</v>
      </c>
      <c r="O515">
        <v>0</v>
      </c>
      <c r="P515">
        <v>2</v>
      </c>
      <c r="Q515">
        <v>1</v>
      </c>
      <c r="R515">
        <v>1</v>
      </c>
      <c r="S515">
        <v>0</v>
      </c>
      <c r="T515">
        <v>2</v>
      </c>
      <c r="U515">
        <v>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33</v>
      </c>
      <c r="AK515">
        <v>1</v>
      </c>
      <c r="AL515">
        <v>1</v>
      </c>
      <c r="AM515">
        <v>0</v>
      </c>
      <c r="AN515">
        <v>2</v>
      </c>
      <c r="AO515">
        <v>4</v>
      </c>
    </row>
    <row r="516" spans="1:41" x14ac:dyDescent="0.25">
      <c r="A516" s="20">
        <v>1818</v>
      </c>
      <c r="B516" s="20">
        <v>1971</v>
      </c>
      <c r="C516" s="20" t="s">
        <v>3</v>
      </c>
      <c r="D516" s="20" t="s">
        <v>13</v>
      </c>
      <c r="E516" s="20">
        <v>29732</v>
      </c>
      <c r="F516" s="20"/>
      <c r="G516" s="20">
        <v>1</v>
      </c>
      <c r="H516" s="20">
        <v>0</v>
      </c>
      <c r="I516" s="49">
        <v>41723</v>
      </c>
      <c r="J516" s="20">
        <v>23</v>
      </c>
      <c r="K516" s="20">
        <v>25</v>
      </c>
      <c r="L516" s="20">
        <v>0</v>
      </c>
      <c r="M516" s="20">
        <v>8</v>
      </c>
      <c r="N516" s="20">
        <v>0</v>
      </c>
      <c r="O516" s="20">
        <v>1</v>
      </c>
      <c r="P516" s="20">
        <v>4</v>
      </c>
      <c r="Q516" s="20">
        <v>1</v>
      </c>
      <c r="R516" s="20">
        <v>2</v>
      </c>
      <c r="S516" s="20">
        <v>0</v>
      </c>
      <c r="T516" s="20">
        <v>2</v>
      </c>
      <c r="U516" s="20">
        <v>9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>
        <v>0</v>
      </c>
      <c r="AC516" s="20" t="s">
        <v>37</v>
      </c>
      <c r="AK516" s="20">
        <v>1</v>
      </c>
      <c r="AL516" s="20">
        <v>2</v>
      </c>
      <c r="AM516" s="20">
        <v>0</v>
      </c>
      <c r="AN516" s="20">
        <v>2</v>
      </c>
      <c r="AO516" s="20">
        <v>9</v>
      </c>
    </row>
    <row r="517" spans="1:41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G517">
        <v>0</v>
      </c>
      <c r="H517">
        <v>0</v>
      </c>
      <c r="I517" s="35">
        <v>41708</v>
      </c>
      <c r="J517">
        <v>23</v>
      </c>
      <c r="K517">
        <v>102</v>
      </c>
      <c r="L517">
        <v>9</v>
      </c>
      <c r="M517">
        <v>49</v>
      </c>
      <c r="N517">
        <v>24</v>
      </c>
      <c r="O517">
        <v>3</v>
      </c>
      <c r="P517">
        <v>12</v>
      </c>
      <c r="Q517">
        <v>1</v>
      </c>
      <c r="R517">
        <v>2</v>
      </c>
      <c r="S517">
        <v>1</v>
      </c>
      <c r="T517">
        <v>6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33</v>
      </c>
      <c r="AK517">
        <v>1</v>
      </c>
      <c r="AL517">
        <v>2</v>
      </c>
      <c r="AM517">
        <v>1</v>
      </c>
      <c r="AN517">
        <v>6</v>
      </c>
      <c r="AO517">
        <v>4</v>
      </c>
    </row>
    <row r="518" spans="1:41" x14ac:dyDescent="0.25">
      <c r="A518" s="20">
        <v>6646</v>
      </c>
      <c r="B518" s="20">
        <v>1984</v>
      </c>
      <c r="C518" s="20" t="s">
        <v>2</v>
      </c>
      <c r="D518" s="20" t="s">
        <v>13</v>
      </c>
      <c r="E518" s="20">
        <v>16529</v>
      </c>
      <c r="F518" s="20"/>
      <c r="G518" s="20">
        <v>1</v>
      </c>
      <c r="H518" s="20">
        <v>0</v>
      </c>
      <c r="I518" s="49">
        <v>41699</v>
      </c>
      <c r="J518" s="20">
        <v>23</v>
      </c>
      <c r="K518" s="20">
        <v>3</v>
      </c>
      <c r="L518" s="20">
        <v>0</v>
      </c>
      <c r="M518" s="20">
        <v>5</v>
      </c>
      <c r="N518" s="20">
        <v>13</v>
      </c>
      <c r="O518" s="20">
        <v>0</v>
      </c>
      <c r="P518" s="20">
        <v>1</v>
      </c>
      <c r="Q518" s="20">
        <v>1</v>
      </c>
      <c r="R518" s="20">
        <v>1</v>
      </c>
      <c r="S518" s="20">
        <v>0</v>
      </c>
      <c r="T518" s="20">
        <v>3</v>
      </c>
      <c r="U518" s="20">
        <v>6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>
        <v>0</v>
      </c>
      <c r="AC518" s="20" t="s">
        <v>37</v>
      </c>
      <c r="AK518" s="20">
        <v>1</v>
      </c>
      <c r="AL518" s="20">
        <v>1</v>
      </c>
      <c r="AM518" s="20">
        <v>0</v>
      </c>
      <c r="AN518" s="20">
        <v>3</v>
      </c>
      <c r="AO518" s="20">
        <v>6</v>
      </c>
    </row>
    <row r="519" spans="1:41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G519">
        <v>0</v>
      </c>
      <c r="H519">
        <v>0</v>
      </c>
      <c r="I519" s="35">
        <v>41687</v>
      </c>
      <c r="J519">
        <v>23</v>
      </c>
      <c r="K519">
        <v>1000</v>
      </c>
      <c r="L519">
        <v>19</v>
      </c>
      <c r="M519">
        <v>711</v>
      </c>
      <c r="N519">
        <v>125</v>
      </c>
      <c r="O519">
        <v>115</v>
      </c>
      <c r="P519">
        <v>38</v>
      </c>
      <c r="Q519">
        <v>0</v>
      </c>
      <c r="R519">
        <v>4</v>
      </c>
      <c r="S519">
        <v>6</v>
      </c>
      <c r="T519">
        <v>9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38</v>
      </c>
      <c r="AK519">
        <v>0</v>
      </c>
      <c r="AL519">
        <v>4</v>
      </c>
      <c r="AM519">
        <v>6</v>
      </c>
      <c r="AN519">
        <v>9</v>
      </c>
      <c r="AO519">
        <v>1</v>
      </c>
    </row>
    <row r="520" spans="1:41" x14ac:dyDescent="0.25">
      <c r="A520" s="20">
        <v>7451</v>
      </c>
      <c r="B520" s="20">
        <v>1960</v>
      </c>
      <c r="C520" s="20" t="s">
        <v>4</v>
      </c>
      <c r="D520" s="20" t="s">
        <v>9</v>
      </c>
      <c r="E520" s="20">
        <v>98777</v>
      </c>
      <c r="F520" s="20"/>
      <c r="G520" s="20">
        <v>0</v>
      </c>
      <c r="H520" s="20">
        <v>0</v>
      </c>
      <c r="I520" s="49">
        <v>41687</v>
      </c>
      <c r="J520" s="20">
        <v>23</v>
      </c>
      <c r="K520" s="20">
        <v>1000</v>
      </c>
      <c r="L520" s="20">
        <v>19</v>
      </c>
      <c r="M520" s="20">
        <v>711</v>
      </c>
      <c r="N520" s="20">
        <v>125</v>
      </c>
      <c r="O520" s="20">
        <v>115</v>
      </c>
      <c r="P520" s="20">
        <v>38</v>
      </c>
      <c r="Q520" s="20">
        <v>0</v>
      </c>
      <c r="R520" s="20">
        <v>4</v>
      </c>
      <c r="S520" s="20">
        <v>6</v>
      </c>
      <c r="T520" s="20">
        <v>9</v>
      </c>
      <c r="U520" s="20">
        <v>1</v>
      </c>
      <c r="V520" s="20">
        <v>0</v>
      </c>
      <c r="W520" s="20">
        <v>1</v>
      </c>
      <c r="X520" s="20">
        <v>0</v>
      </c>
      <c r="Y520" s="20">
        <v>0</v>
      </c>
      <c r="Z520" s="20">
        <v>0</v>
      </c>
      <c r="AA520" s="20">
        <v>0</v>
      </c>
      <c r="AB520" s="20">
        <v>0</v>
      </c>
      <c r="AC520" s="20" t="s">
        <v>38</v>
      </c>
      <c r="AK520" s="20">
        <v>0</v>
      </c>
      <c r="AL520" s="20">
        <v>4</v>
      </c>
      <c r="AM520" s="20">
        <v>6</v>
      </c>
      <c r="AN520" s="20">
        <v>9</v>
      </c>
      <c r="AO520" s="20">
        <v>1</v>
      </c>
    </row>
    <row r="521" spans="1:41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G521">
        <v>0</v>
      </c>
      <c r="H521">
        <v>1</v>
      </c>
      <c r="I521" s="35">
        <v>41675</v>
      </c>
      <c r="J521">
        <v>23</v>
      </c>
      <c r="K521">
        <v>820</v>
      </c>
      <c r="L521">
        <v>57</v>
      </c>
      <c r="M521">
        <v>242</v>
      </c>
      <c r="N521">
        <v>45</v>
      </c>
      <c r="O521">
        <v>0</v>
      </c>
      <c r="P521">
        <v>11</v>
      </c>
      <c r="Q521">
        <v>2</v>
      </c>
      <c r="R521">
        <v>8</v>
      </c>
      <c r="S521">
        <v>3</v>
      </c>
      <c r="T521">
        <v>6</v>
      </c>
      <c r="U521">
        <v>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38</v>
      </c>
      <c r="AK521">
        <v>2</v>
      </c>
      <c r="AL521">
        <v>8</v>
      </c>
      <c r="AM521">
        <v>3</v>
      </c>
      <c r="AN521">
        <v>6</v>
      </c>
      <c r="AO521">
        <v>4</v>
      </c>
    </row>
    <row r="522" spans="1:41" x14ac:dyDescent="0.25">
      <c r="A522" s="20">
        <v>5232</v>
      </c>
      <c r="B522" s="20">
        <v>1965</v>
      </c>
      <c r="C522" s="20" t="s">
        <v>2</v>
      </c>
      <c r="D522" s="20" t="s">
        <v>14</v>
      </c>
      <c r="E522" s="20">
        <v>69139</v>
      </c>
      <c r="F522" s="20"/>
      <c r="G522" s="20">
        <v>0</v>
      </c>
      <c r="H522" s="20">
        <v>1</v>
      </c>
      <c r="I522" s="49">
        <v>41666</v>
      </c>
      <c r="J522" s="20">
        <v>23</v>
      </c>
      <c r="K522" s="20">
        <v>86</v>
      </c>
      <c r="L522" s="20">
        <v>12</v>
      </c>
      <c r="M522" s="20">
        <v>75</v>
      </c>
      <c r="N522" s="20">
        <v>33</v>
      </c>
      <c r="O522" s="20">
        <v>15</v>
      </c>
      <c r="P522" s="20">
        <v>6</v>
      </c>
      <c r="Q522" s="20">
        <v>1</v>
      </c>
      <c r="R522" s="20">
        <v>4</v>
      </c>
      <c r="S522" s="20">
        <v>1</v>
      </c>
      <c r="T522" s="20">
        <v>5</v>
      </c>
      <c r="U522" s="20">
        <v>4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0</v>
      </c>
      <c r="AB522" s="20">
        <v>0</v>
      </c>
      <c r="AC522" s="20" t="s">
        <v>38</v>
      </c>
      <c r="AK522" s="20">
        <v>1</v>
      </c>
      <c r="AL522" s="20">
        <v>4</v>
      </c>
      <c r="AM522" s="20">
        <v>1</v>
      </c>
      <c r="AN522" s="20">
        <v>5</v>
      </c>
      <c r="AO522" s="20">
        <v>4</v>
      </c>
    </row>
    <row r="523" spans="1:41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G523">
        <v>0</v>
      </c>
      <c r="H523">
        <v>1</v>
      </c>
      <c r="I523" s="35">
        <v>41666</v>
      </c>
      <c r="J523">
        <v>23</v>
      </c>
      <c r="K523">
        <v>86</v>
      </c>
      <c r="L523">
        <v>12</v>
      </c>
      <c r="M523">
        <v>75</v>
      </c>
      <c r="N523">
        <v>33</v>
      </c>
      <c r="O523">
        <v>15</v>
      </c>
      <c r="P523">
        <v>6</v>
      </c>
      <c r="Q523">
        <v>1</v>
      </c>
      <c r="R523">
        <v>4</v>
      </c>
      <c r="S523">
        <v>1</v>
      </c>
      <c r="T523">
        <v>5</v>
      </c>
      <c r="U523">
        <v>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33</v>
      </c>
      <c r="AK523">
        <v>1</v>
      </c>
      <c r="AL523">
        <v>4</v>
      </c>
      <c r="AM523">
        <v>1</v>
      </c>
      <c r="AN523">
        <v>5</v>
      </c>
      <c r="AO523">
        <v>4</v>
      </c>
    </row>
    <row r="524" spans="1:41" x14ac:dyDescent="0.25">
      <c r="A524" s="20">
        <v>5758</v>
      </c>
      <c r="B524" s="20">
        <v>1982</v>
      </c>
      <c r="C524" s="20" t="s">
        <v>2</v>
      </c>
      <c r="D524" s="20" t="s">
        <v>14</v>
      </c>
      <c r="E524" s="20">
        <v>65169</v>
      </c>
      <c r="F524" s="20"/>
      <c r="G524" s="20">
        <v>0</v>
      </c>
      <c r="H524" s="20">
        <v>0</v>
      </c>
      <c r="I524" s="49">
        <v>41653</v>
      </c>
      <c r="J524" s="20">
        <v>23</v>
      </c>
      <c r="K524" s="20">
        <v>1074</v>
      </c>
      <c r="L524" s="20">
        <v>0</v>
      </c>
      <c r="M524" s="20">
        <v>69</v>
      </c>
      <c r="N524" s="20">
        <v>0</v>
      </c>
      <c r="O524" s="20">
        <v>0</v>
      </c>
      <c r="P524" s="20">
        <v>46</v>
      </c>
      <c r="Q524" s="20">
        <v>1</v>
      </c>
      <c r="R524" s="20">
        <v>10</v>
      </c>
      <c r="S524" s="20">
        <v>4</v>
      </c>
      <c r="T524" s="20">
        <v>13</v>
      </c>
      <c r="U524" s="20">
        <v>6</v>
      </c>
      <c r="V524" s="20">
        <v>1</v>
      </c>
      <c r="W524" s="20">
        <v>0</v>
      </c>
      <c r="X524" s="20">
        <v>1</v>
      </c>
      <c r="Y524" s="20">
        <v>1</v>
      </c>
      <c r="Z524" s="20">
        <v>1</v>
      </c>
      <c r="AA524" s="20">
        <v>1</v>
      </c>
      <c r="AB524" s="20">
        <v>0</v>
      </c>
      <c r="AC524" s="20" t="s">
        <v>38</v>
      </c>
      <c r="AK524" s="20">
        <v>1</v>
      </c>
      <c r="AL524" s="20">
        <v>10</v>
      </c>
      <c r="AM524" s="20">
        <v>4</v>
      </c>
      <c r="AN524" s="20">
        <v>13</v>
      </c>
      <c r="AO524" s="20">
        <v>6</v>
      </c>
    </row>
    <row r="525" spans="1:41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G525">
        <v>0</v>
      </c>
      <c r="H525">
        <v>1</v>
      </c>
      <c r="I525" s="35">
        <v>41563</v>
      </c>
      <c r="J525">
        <v>23</v>
      </c>
      <c r="K525">
        <v>13</v>
      </c>
      <c r="L525">
        <v>6</v>
      </c>
      <c r="M525">
        <v>7</v>
      </c>
      <c r="N525">
        <v>0</v>
      </c>
      <c r="O525">
        <v>3</v>
      </c>
      <c r="P525">
        <v>3</v>
      </c>
      <c r="Q525">
        <v>1</v>
      </c>
      <c r="R525">
        <v>1</v>
      </c>
      <c r="S525">
        <v>0</v>
      </c>
      <c r="T525">
        <v>3</v>
      </c>
      <c r="U525">
        <v>6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38</v>
      </c>
      <c r="AK525">
        <v>1</v>
      </c>
      <c r="AL525">
        <v>1</v>
      </c>
      <c r="AM525">
        <v>0</v>
      </c>
      <c r="AN525">
        <v>3</v>
      </c>
      <c r="AO525">
        <v>6</v>
      </c>
    </row>
    <row r="526" spans="1:41" x14ac:dyDescent="0.25">
      <c r="A526" s="20">
        <v>10711</v>
      </c>
      <c r="B526" s="20">
        <v>1945</v>
      </c>
      <c r="C526" s="20" t="s">
        <v>2</v>
      </c>
      <c r="D526" s="20" t="s">
        <v>14</v>
      </c>
      <c r="E526" s="20">
        <v>69755</v>
      </c>
      <c r="F526" s="20"/>
      <c r="G526" s="20">
        <v>0</v>
      </c>
      <c r="H526" s="20">
        <v>0</v>
      </c>
      <c r="I526" s="49">
        <v>41549</v>
      </c>
      <c r="J526" s="20">
        <v>23</v>
      </c>
      <c r="K526" s="20">
        <v>217</v>
      </c>
      <c r="L526" s="20">
        <v>77</v>
      </c>
      <c r="M526" s="20">
        <v>373</v>
      </c>
      <c r="N526" s="20">
        <v>111</v>
      </c>
      <c r="O526" s="20">
        <v>23</v>
      </c>
      <c r="P526" s="20">
        <v>93</v>
      </c>
      <c r="Q526" s="20">
        <v>1</v>
      </c>
      <c r="R526" s="20">
        <v>3</v>
      </c>
      <c r="S526" s="20">
        <v>6</v>
      </c>
      <c r="T526" s="20">
        <v>12</v>
      </c>
      <c r="U526" s="20">
        <v>1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 t="s">
        <v>33</v>
      </c>
      <c r="AK526" s="20">
        <v>1</v>
      </c>
      <c r="AL526" s="20">
        <v>3</v>
      </c>
      <c r="AM526" s="20">
        <v>6</v>
      </c>
      <c r="AN526" s="20">
        <v>12</v>
      </c>
      <c r="AO526" s="20">
        <v>1</v>
      </c>
    </row>
    <row r="527" spans="1:41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G527">
        <v>0</v>
      </c>
      <c r="H527">
        <v>1</v>
      </c>
      <c r="I527" s="35">
        <v>41466</v>
      </c>
      <c r="J527">
        <v>23</v>
      </c>
      <c r="K527">
        <v>352</v>
      </c>
      <c r="L527">
        <v>0</v>
      </c>
      <c r="M527">
        <v>27</v>
      </c>
      <c r="N527">
        <v>10</v>
      </c>
      <c r="O527">
        <v>0</v>
      </c>
      <c r="P527">
        <v>15</v>
      </c>
      <c r="Q527">
        <v>3</v>
      </c>
      <c r="R527">
        <v>6</v>
      </c>
      <c r="S527">
        <v>1</v>
      </c>
      <c r="T527">
        <v>7</v>
      </c>
      <c r="U527">
        <v>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37</v>
      </c>
      <c r="AK527">
        <v>3</v>
      </c>
      <c r="AL527">
        <v>6</v>
      </c>
      <c r="AM527">
        <v>1</v>
      </c>
      <c r="AN527">
        <v>7</v>
      </c>
      <c r="AO527">
        <v>6</v>
      </c>
    </row>
    <row r="528" spans="1:41" x14ac:dyDescent="0.25">
      <c r="A528" s="20">
        <v>2782</v>
      </c>
      <c r="B528" s="20">
        <v>1961</v>
      </c>
      <c r="C528" s="20" t="s">
        <v>3</v>
      </c>
      <c r="D528" s="20" t="s">
        <v>14</v>
      </c>
      <c r="E528" s="20">
        <v>54456</v>
      </c>
      <c r="F528" s="20"/>
      <c r="G528" s="20">
        <v>0</v>
      </c>
      <c r="H528" s="20">
        <v>1</v>
      </c>
      <c r="I528" s="49">
        <v>41466</v>
      </c>
      <c r="J528" s="20">
        <v>23</v>
      </c>
      <c r="K528" s="20">
        <v>352</v>
      </c>
      <c r="L528" s="20">
        <v>0</v>
      </c>
      <c r="M528" s="20">
        <v>27</v>
      </c>
      <c r="N528" s="20">
        <v>10</v>
      </c>
      <c r="O528" s="20">
        <v>0</v>
      </c>
      <c r="P528" s="20">
        <v>15</v>
      </c>
      <c r="Q528" s="20">
        <v>3</v>
      </c>
      <c r="R528" s="20">
        <v>6</v>
      </c>
      <c r="S528" s="20">
        <v>1</v>
      </c>
      <c r="T528" s="20">
        <v>7</v>
      </c>
      <c r="U528" s="20">
        <v>6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 t="s">
        <v>38</v>
      </c>
      <c r="AK528" s="20">
        <v>3</v>
      </c>
      <c r="AL528" s="20">
        <v>6</v>
      </c>
      <c r="AM528" s="20">
        <v>1</v>
      </c>
      <c r="AN528" s="20">
        <v>7</v>
      </c>
      <c r="AO528" s="20">
        <v>6</v>
      </c>
    </row>
    <row r="529" spans="1:41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G529">
        <v>0</v>
      </c>
      <c r="H529">
        <v>1</v>
      </c>
      <c r="I529" s="35">
        <v>41426</v>
      </c>
      <c r="J529">
        <v>23</v>
      </c>
      <c r="K529">
        <v>240</v>
      </c>
      <c r="L529">
        <v>90</v>
      </c>
      <c r="M529">
        <v>216</v>
      </c>
      <c r="N529">
        <v>63</v>
      </c>
      <c r="O529">
        <v>6</v>
      </c>
      <c r="P529">
        <v>24</v>
      </c>
      <c r="Q529">
        <v>4</v>
      </c>
      <c r="R529">
        <v>4</v>
      </c>
      <c r="S529">
        <v>4</v>
      </c>
      <c r="T529">
        <v>10</v>
      </c>
      <c r="U529">
        <v>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31</v>
      </c>
      <c r="AK529">
        <v>4</v>
      </c>
      <c r="AL529">
        <v>4</v>
      </c>
      <c r="AM529">
        <v>4</v>
      </c>
      <c r="AN529">
        <v>10</v>
      </c>
      <c r="AO529">
        <v>3</v>
      </c>
    </row>
    <row r="530" spans="1:41" x14ac:dyDescent="0.25">
      <c r="A530" s="20">
        <v>11187</v>
      </c>
      <c r="B530" s="20">
        <v>1978</v>
      </c>
      <c r="C530" s="20" t="s">
        <v>6</v>
      </c>
      <c r="D530" s="20" t="s">
        <v>9</v>
      </c>
      <c r="E530" s="20">
        <v>26487</v>
      </c>
      <c r="F530" s="20"/>
      <c r="G530" s="20">
        <v>1</v>
      </c>
      <c r="H530" s="20">
        <v>0</v>
      </c>
      <c r="I530" s="49">
        <v>41414</v>
      </c>
      <c r="J530" s="20">
        <v>23</v>
      </c>
      <c r="K530" s="20">
        <v>2</v>
      </c>
      <c r="L530" s="20">
        <v>8</v>
      </c>
      <c r="M530" s="20">
        <v>10</v>
      </c>
      <c r="N530" s="20">
        <v>12</v>
      </c>
      <c r="O530" s="20">
        <v>14</v>
      </c>
      <c r="P530" s="20">
        <v>23</v>
      </c>
      <c r="Q530" s="20">
        <v>3</v>
      </c>
      <c r="R530" s="20">
        <v>2</v>
      </c>
      <c r="S530" s="20">
        <v>1</v>
      </c>
      <c r="T530" s="20">
        <v>3</v>
      </c>
      <c r="U530" s="20">
        <v>5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 t="s">
        <v>37</v>
      </c>
      <c r="AK530" s="20">
        <v>3</v>
      </c>
      <c r="AL530" s="20">
        <v>2</v>
      </c>
      <c r="AM530" s="20">
        <v>1</v>
      </c>
      <c r="AN530" s="20">
        <v>3</v>
      </c>
      <c r="AO530" s="20">
        <v>5</v>
      </c>
    </row>
    <row r="531" spans="1:41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G531">
        <v>1</v>
      </c>
      <c r="H531">
        <v>0</v>
      </c>
      <c r="I531" s="35">
        <v>41398</v>
      </c>
      <c r="J531">
        <v>23</v>
      </c>
      <c r="K531">
        <v>3</v>
      </c>
      <c r="L531">
        <v>18</v>
      </c>
      <c r="M531">
        <v>26</v>
      </c>
      <c r="N531">
        <v>11</v>
      </c>
      <c r="O531">
        <v>8</v>
      </c>
      <c r="P531">
        <v>12</v>
      </c>
      <c r="Q531">
        <v>3</v>
      </c>
      <c r="R531">
        <v>2</v>
      </c>
      <c r="S531">
        <v>0</v>
      </c>
      <c r="T531">
        <v>4</v>
      </c>
      <c r="U531">
        <v>7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32</v>
      </c>
      <c r="AK531">
        <v>3</v>
      </c>
      <c r="AL531">
        <v>2</v>
      </c>
      <c r="AM531">
        <v>0</v>
      </c>
      <c r="AN531">
        <v>4</v>
      </c>
      <c r="AO531">
        <v>7</v>
      </c>
    </row>
    <row r="532" spans="1:41" x14ac:dyDescent="0.25">
      <c r="A532" s="20">
        <v>1726</v>
      </c>
      <c r="B532" s="20">
        <v>1970</v>
      </c>
      <c r="C532" s="20" t="s">
        <v>2</v>
      </c>
      <c r="D532" s="20" t="s">
        <v>9</v>
      </c>
      <c r="E532" s="20">
        <v>22585</v>
      </c>
      <c r="F532" s="20"/>
      <c r="G532" s="20">
        <v>0</v>
      </c>
      <c r="H532" s="20">
        <v>0</v>
      </c>
      <c r="I532" s="49">
        <v>41351</v>
      </c>
      <c r="J532" s="20">
        <v>23</v>
      </c>
      <c r="K532" s="20">
        <v>3</v>
      </c>
      <c r="L532" s="20">
        <v>9</v>
      </c>
      <c r="M532" s="20">
        <v>15</v>
      </c>
      <c r="N532" s="20">
        <v>13</v>
      </c>
      <c r="O532" s="20">
        <v>2</v>
      </c>
      <c r="P532" s="20">
        <v>39</v>
      </c>
      <c r="Q532" s="20">
        <v>1</v>
      </c>
      <c r="R532" s="20">
        <v>1</v>
      </c>
      <c r="S532" s="20">
        <v>1</v>
      </c>
      <c r="T532" s="20">
        <v>2</v>
      </c>
      <c r="U532" s="20">
        <v>9</v>
      </c>
      <c r="V532" s="20">
        <v>1</v>
      </c>
      <c r="W532" s="20">
        <v>0</v>
      </c>
      <c r="X532" s="20">
        <v>0</v>
      </c>
      <c r="Y532" s="20">
        <v>0</v>
      </c>
      <c r="Z532" s="20">
        <v>0</v>
      </c>
      <c r="AA532" s="20">
        <v>1</v>
      </c>
      <c r="AB532" s="20">
        <v>0</v>
      </c>
      <c r="AC532" s="20" t="s">
        <v>38</v>
      </c>
      <c r="AK532" s="20">
        <v>1</v>
      </c>
      <c r="AL532" s="20">
        <v>1</v>
      </c>
      <c r="AM532" s="20">
        <v>1</v>
      </c>
      <c r="AN532" s="20">
        <v>2</v>
      </c>
      <c r="AO532" s="20">
        <v>9</v>
      </c>
    </row>
    <row r="533" spans="1:41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G533">
        <v>0</v>
      </c>
      <c r="H533">
        <v>1</v>
      </c>
      <c r="I533" s="35">
        <v>41291</v>
      </c>
      <c r="J533">
        <v>23</v>
      </c>
      <c r="K533">
        <v>412</v>
      </c>
      <c r="L533">
        <v>5</v>
      </c>
      <c r="M533">
        <v>119</v>
      </c>
      <c r="N533">
        <v>38</v>
      </c>
      <c r="O533">
        <v>29</v>
      </c>
      <c r="P533">
        <v>77</v>
      </c>
      <c r="Q533">
        <v>3</v>
      </c>
      <c r="R533">
        <v>3</v>
      </c>
      <c r="S533">
        <v>3</v>
      </c>
      <c r="T533">
        <v>12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38</v>
      </c>
      <c r="AK533">
        <v>3</v>
      </c>
      <c r="AL533">
        <v>3</v>
      </c>
      <c r="AM533">
        <v>3</v>
      </c>
      <c r="AN533">
        <v>12</v>
      </c>
      <c r="AO533">
        <v>2</v>
      </c>
    </row>
    <row r="534" spans="1:41" x14ac:dyDescent="0.25">
      <c r="A534" s="20">
        <v>1162</v>
      </c>
      <c r="B534" s="20">
        <v>1987</v>
      </c>
      <c r="C534" s="20" t="s">
        <v>3</v>
      </c>
      <c r="D534" s="20" t="s">
        <v>9</v>
      </c>
      <c r="E534" s="20">
        <v>42000</v>
      </c>
      <c r="F534" s="20"/>
      <c r="G534" s="20">
        <v>0</v>
      </c>
      <c r="H534" s="20">
        <v>0</v>
      </c>
      <c r="I534" s="49">
        <v>41284</v>
      </c>
      <c r="J534" s="20">
        <v>23</v>
      </c>
      <c r="K534" s="20">
        <v>124</v>
      </c>
      <c r="L534" s="20">
        <v>83</v>
      </c>
      <c r="M534" s="20">
        <v>267</v>
      </c>
      <c r="N534" s="20">
        <v>85</v>
      </c>
      <c r="O534" s="20">
        <v>59</v>
      </c>
      <c r="P534" s="20">
        <v>35</v>
      </c>
      <c r="Q534" s="20">
        <v>2</v>
      </c>
      <c r="R534" s="20">
        <v>5</v>
      </c>
      <c r="S534" s="20">
        <v>2</v>
      </c>
      <c r="T534" s="20">
        <v>11</v>
      </c>
      <c r="U534" s="20">
        <v>5</v>
      </c>
      <c r="V534" s="20">
        <v>0</v>
      </c>
      <c r="W534" s="20">
        <v>0</v>
      </c>
      <c r="X534" s="20">
        <v>0</v>
      </c>
      <c r="Y534" s="20">
        <v>0</v>
      </c>
      <c r="Z534" s="20">
        <v>0</v>
      </c>
      <c r="AA534" s="20">
        <v>1</v>
      </c>
      <c r="AB534" s="20">
        <v>0</v>
      </c>
      <c r="AC534" s="20" t="s">
        <v>38</v>
      </c>
      <c r="AK534" s="20">
        <v>2</v>
      </c>
      <c r="AL534" s="20">
        <v>5</v>
      </c>
      <c r="AM534" s="20">
        <v>2</v>
      </c>
      <c r="AN534" s="20">
        <v>11</v>
      </c>
      <c r="AO534" s="20">
        <v>5</v>
      </c>
    </row>
    <row r="535" spans="1:41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G535">
        <v>0</v>
      </c>
      <c r="H535">
        <v>0</v>
      </c>
      <c r="I535" s="35">
        <v>41284</v>
      </c>
      <c r="J535">
        <v>23</v>
      </c>
      <c r="K535">
        <v>124</v>
      </c>
      <c r="L535">
        <v>83</v>
      </c>
      <c r="M535">
        <v>267</v>
      </c>
      <c r="N535">
        <v>85</v>
      </c>
      <c r="O535">
        <v>59</v>
      </c>
      <c r="P535">
        <v>35</v>
      </c>
      <c r="Q535">
        <v>2</v>
      </c>
      <c r="R535">
        <v>5</v>
      </c>
      <c r="S535">
        <v>2</v>
      </c>
      <c r="T535">
        <v>11</v>
      </c>
      <c r="U535">
        <v>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 t="s">
        <v>34</v>
      </c>
      <c r="AK535">
        <v>2</v>
      </c>
      <c r="AL535">
        <v>5</v>
      </c>
      <c r="AM535">
        <v>2</v>
      </c>
      <c r="AN535">
        <v>11</v>
      </c>
      <c r="AO535">
        <v>5</v>
      </c>
    </row>
    <row r="536" spans="1:41" x14ac:dyDescent="0.25">
      <c r="A536" s="20">
        <v>11112</v>
      </c>
      <c r="B536" s="20">
        <v>1966</v>
      </c>
      <c r="C536" s="20" t="s">
        <v>2</v>
      </c>
      <c r="D536" s="20" t="s">
        <v>13</v>
      </c>
      <c r="E536" s="20">
        <v>70713</v>
      </c>
      <c r="F536" s="20"/>
      <c r="G536" s="20">
        <v>0</v>
      </c>
      <c r="H536" s="20">
        <v>1</v>
      </c>
      <c r="I536" s="49">
        <v>41246</v>
      </c>
      <c r="J536" s="20">
        <v>23</v>
      </c>
      <c r="K536" s="20">
        <v>736</v>
      </c>
      <c r="L536" s="20">
        <v>114</v>
      </c>
      <c r="M536" s="20">
        <v>279</v>
      </c>
      <c r="N536" s="20">
        <v>82</v>
      </c>
      <c r="O536" s="20">
        <v>76</v>
      </c>
      <c r="P536" s="20">
        <v>190</v>
      </c>
      <c r="Q536" s="20">
        <v>6</v>
      </c>
      <c r="R536" s="20">
        <v>5</v>
      </c>
      <c r="S536" s="20">
        <v>6</v>
      </c>
      <c r="T536" s="20">
        <v>8</v>
      </c>
      <c r="U536" s="20">
        <v>3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  <c r="AB536" s="20">
        <v>0</v>
      </c>
      <c r="AC536" s="20" t="s">
        <v>38</v>
      </c>
      <c r="AK536" s="20">
        <v>6</v>
      </c>
      <c r="AL536" s="20">
        <v>5</v>
      </c>
      <c r="AM536" s="20">
        <v>6</v>
      </c>
      <c r="AN536" s="20">
        <v>8</v>
      </c>
      <c r="AO536" s="20">
        <v>3</v>
      </c>
    </row>
    <row r="537" spans="1:41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G537">
        <v>0</v>
      </c>
      <c r="H537">
        <v>0</v>
      </c>
      <c r="I537" s="35">
        <v>41237</v>
      </c>
      <c r="J537">
        <v>23</v>
      </c>
      <c r="K537">
        <v>1006</v>
      </c>
      <c r="L537">
        <v>22</v>
      </c>
      <c r="M537">
        <v>115</v>
      </c>
      <c r="N537">
        <v>59</v>
      </c>
      <c r="O537">
        <v>68</v>
      </c>
      <c r="P537">
        <v>45</v>
      </c>
      <c r="Q537">
        <v>1</v>
      </c>
      <c r="R537">
        <v>7</v>
      </c>
      <c r="S537">
        <v>6</v>
      </c>
      <c r="T537">
        <v>12</v>
      </c>
      <c r="U537">
        <v>3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1</v>
      </c>
      <c r="AB537">
        <v>0</v>
      </c>
      <c r="AC537" t="s">
        <v>31</v>
      </c>
      <c r="AK537">
        <v>1</v>
      </c>
      <c r="AL537">
        <v>7</v>
      </c>
      <c r="AM537">
        <v>6</v>
      </c>
      <c r="AN537">
        <v>12</v>
      </c>
      <c r="AO537">
        <v>3</v>
      </c>
    </row>
    <row r="538" spans="1:41" x14ac:dyDescent="0.25">
      <c r="A538" s="20">
        <v>4261</v>
      </c>
      <c r="B538" s="20">
        <v>1946</v>
      </c>
      <c r="C538" s="20" t="s">
        <v>3</v>
      </c>
      <c r="D538" s="20" t="s">
        <v>9</v>
      </c>
      <c r="E538" s="20">
        <v>82800</v>
      </c>
      <c r="F538" s="20"/>
      <c r="G538" s="20">
        <v>0</v>
      </c>
      <c r="H538" s="20">
        <v>0</v>
      </c>
      <c r="I538" s="49">
        <v>41237</v>
      </c>
      <c r="J538" s="20">
        <v>23</v>
      </c>
      <c r="K538" s="20">
        <v>1006</v>
      </c>
      <c r="L538" s="20">
        <v>22</v>
      </c>
      <c r="M538" s="20">
        <v>115</v>
      </c>
      <c r="N538" s="20">
        <v>59</v>
      </c>
      <c r="O538" s="20">
        <v>68</v>
      </c>
      <c r="P538" s="20">
        <v>45</v>
      </c>
      <c r="Q538" s="20">
        <v>1</v>
      </c>
      <c r="R538" s="20">
        <v>7</v>
      </c>
      <c r="S538" s="20">
        <v>6</v>
      </c>
      <c r="T538" s="20">
        <v>12</v>
      </c>
      <c r="U538" s="20">
        <v>3</v>
      </c>
      <c r="V538" s="20">
        <v>0</v>
      </c>
      <c r="W538" s="20">
        <v>0</v>
      </c>
      <c r="X538" s="20">
        <v>1</v>
      </c>
      <c r="Y538" s="20">
        <v>1</v>
      </c>
      <c r="Z538" s="20">
        <v>0</v>
      </c>
      <c r="AA538" s="20">
        <v>1</v>
      </c>
      <c r="AB538" s="20">
        <v>0</v>
      </c>
      <c r="AC538" s="20" t="s">
        <v>33</v>
      </c>
      <c r="AK538" s="20">
        <v>1</v>
      </c>
      <c r="AL538" s="20">
        <v>7</v>
      </c>
      <c r="AM538" s="20">
        <v>6</v>
      </c>
      <c r="AN538" s="20">
        <v>12</v>
      </c>
      <c r="AO538" s="20">
        <v>3</v>
      </c>
    </row>
    <row r="539" spans="1:41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G539">
        <v>0</v>
      </c>
      <c r="H539">
        <v>1</v>
      </c>
      <c r="I539" s="35">
        <v>41208</v>
      </c>
      <c r="J539">
        <v>23</v>
      </c>
      <c r="K539">
        <v>8</v>
      </c>
      <c r="L539">
        <v>4</v>
      </c>
      <c r="M539">
        <v>5</v>
      </c>
      <c r="N539">
        <v>15</v>
      </c>
      <c r="O539">
        <v>2</v>
      </c>
      <c r="P539">
        <v>11</v>
      </c>
      <c r="Q539">
        <v>2</v>
      </c>
      <c r="R539">
        <v>1</v>
      </c>
      <c r="S539">
        <v>0</v>
      </c>
      <c r="T539">
        <v>3</v>
      </c>
      <c r="U539">
        <v>7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38</v>
      </c>
      <c r="AK539">
        <v>2</v>
      </c>
      <c r="AL539">
        <v>1</v>
      </c>
      <c r="AM539">
        <v>0</v>
      </c>
      <c r="AN539">
        <v>3</v>
      </c>
      <c r="AO539">
        <v>7</v>
      </c>
    </row>
    <row r="540" spans="1:41" x14ac:dyDescent="0.25">
      <c r="A540" s="20">
        <v>2495</v>
      </c>
      <c r="B540" s="20">
        <v>1974</v>
      </c>
      <c r="C540" s="20" t="s">
        <v>4</v>
      </c>
      <c r="D540" s="20" t="s">
        <v>14</v>
      </c>
      <c r="E540" s="20">
        <v>83891</v>
      </c>
      <c r="F540" s="20"/>
      <c r="G540" s="20">
        <v>0</v>
      </c>
      <c r="H540" s="20">
        <v>1</v>
      </c>
      <c r="I540" s="49">
        <v>41810</v>
      </c>
      <c r="J540" s="20">
        <v>24</v>
      </c>
      <c r="K540" s="20">
        <v>217</v>
      </c>
      <c r="L540" s="20">
        <v>38</v>
      </c>
      <c r="M540" s="20">
        <v>350</v>
      </c>
      <c r="N540" s="20">
        <v>111</v>
      </c>
      <c r="O540" s="20">
        <v>85</v>
      </c>
      <c r="P540" s="20">
        <v>15</v>
      </c>
      <c r="Q540" s="20">
        <v>1</v>
      </c>
      <c r="R540" s="20">
        <v>4</v>
      </c>
      <c r="S540" s="20">
        <v>7</v>
      </c>
      <c r="T540" s="20">
        <v>10</v>
      </c>
      <c r="U540" s="20">
        <v>1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>
        <v>0</v>
      </c>
      <c r="AC540" s="20" t="s">
        <v>38</v>
      </c>
      <c r="AK540" s="20">
        <v>1</v>
      </c>
      <c r="AL540" s="20">
        <v>4</v>
      </c>
      <c r="AM540" s="20">
        <v>7</v>
      </c>
      <c r="AN540" s="20">
        <v>10</v>
      </c>
      <c r="AO540" s="20">
        <v>1</v>
      </c>
    </row>
    <row r="541" spans="1:41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G541">
        <v>1</v>
      </c>
      <c r="H541">
        <v>1</v>
      </c>
      <c r="I541" s="35">
        <v>41760</v>
      </c>
      <c r="J541">
        <v>24</v>
      </c>
      <c r="K541">
        <v>23</v>
      </c>
      <c r="L541">
        <v>2</v>
      </c>
      <c r="M541">
        <v>17</v>
      </c>
      <c r="N541">
        <v>2</v>
      </c>
      <c r="O541">
        <v>1</v>
      </c>
      <c r="P541">
        <v>0</v>
      </c>
      <c r="Q541">
        <v>2</v>
      </c>
      <c r="R541">
        <v>2</v>
      </c>
      <c r="S541">
        <v>0</v>
      </c>
      <c r="T541">
        <v>3</v>
      </c>
      <c r="U541">
        <v>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36</v>
      </c>
      <c r="AK541">
        <v>2</v>
      </c>
      <c r="AL541">
        <v>2</v>
      </c>
      <c r="AM541">
        <v>0</v>
      </c>
      <c r="AN541">
        <v>3</v>
      </c>
      <c r="AO541">
        <v>7</v>
      </c>
    </row>
    <row r="542" spans="1:41" x14ac:dyDescent="0.25">
      <c r="A542" s="20">
        <v>3436</v>
      </c>
      <c r="B542" s="20">
        <v>1969</v>
      </c>
      <c r="C542" s="20" t="s">
        <v>2</v>
      </c>
      <c r="D542" s="20" t="s">
        <v>14</v>
      </c>
      <c r="E542" s="20">
        <v>14045</v>
      </c>
      <c r="F542" s="20"/>
      <c r="G542" s="20">
        <v>1</v>
      </c>
      <c r="H542" s="20">
        <v>0</v>
      </c>
      <c r="I542" s="49">
        <v>41665</v>
      </c>
      <c r="J542" s="20">
        <v>24</v>
      </c>
      <c r="K542" s="20">
        <v>11</v>
      </c>
      <c r="L542" s="20">
        <v>0</v>
      </c>
      <c r="M542" s="20">
        <v>5</v>
      </c>
      <c r="N542" s="20">
        <v>2</v>
      </c>
      <c r="O542" s="20">
        <v>1</v>
      </c>
      <c r="P542" s="20">
        <v>1</v>
      </c>
      <c r="Q542" s="20">
        <v>1</v>
      </c>
      <c r="R542" s="20">
        <v>1</v>
      </c>
      <c r="S542" s="20">
        <v>0</v>
      </c>
      <c r="T542" s="20">
        <v>3</v>
      </c>
      <c r="U542" s="20">
        <v>7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  <c r="AB542" s="20">
        <v>0</v>
      </c>
      <c r="AC542" s="20" t="s">
        <v>38</v>
      </c>
      <c r="AK542" s="20">
        <v>1</v>
      </c>
      <c r="AL542" s="20">
        <v>1</v>
      </c>
      <c r="AM542" s="20">
        <v>0</v>
      </c>
      <c r="AN542" s="20">
        <v>3</v>
      </c>
      <c r="AO542" s="20">
        <v>7</v>
      </c>
    </row>
    <row r="543" spans="1:41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G543">
        <v>1</v>
      </c>
      <c r="H543">
        <v>1</v>
      </c>
      <c r="I543" s="35">
        <v>41658</v>
      </c>
      <c r="J543">
        <v>24</v>
      </c>
      <c r="K543">
        <v>22</v>
      </c>
      <c r="L543">
        <v>1</v>
      </c>
      <c r="M543">
        <v>9</v>
      </c>
      <c r="N543">
        <v>0</v>
      </c>
      <c r="O543">
        <v>0</v>
      </c>
      <c r="P543">
        <v>14</v>
      </c>
      <c r="Q543">
        <v>1</v>
      </c>
      <c r="R543">
        <v>1</v>
      </c>
      <c r="S543">
        <v>1</v>
      </c>
      <c r="T543">
        <v>2</v>
      </c>
      <c r="U543">
        <v>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38</v>
      </c>
      <c r="AK543">
        <v>1</v>
      </c>
      <c r="AL543">
        <v>1</v>
      </c>
      <c r="AM543">
        <v>1</v>
      </c>
      <c r="AN543">
        <v>2</v>
      </c>
      <c r="AO543">
        <v>4</v>
      </c>
    </row>
    <row r="544" spans="1:41" x14ac:dyDescent="0.25">
      <c r="A544" s="20">
        <v>4286</v>
      </c>
      <c r="B544" s="20">
        <v>1970</v>
      </c>
      <c r="C544" s="20" t="s">
        <v>3</v>
      </c>
      <c r="D544" s="20" t="s">
        <v>9</v>
      </c>
      <c r="E544" s="20">
        <v>57642</v>
      </c>
      <c r="F544" s="20"/>
      <c r="G544" s="20">
        <v>0</v>
      </c>
      <c r="H544" s="20">
        <v>1</v>
      </c>
      <c r="I544" s="49">
        <v>41648</v>
      </c>
      <c r="J544" s="20">
        <v>24</v>
      </c>
      <c r="K544" s="20">
        <v>580</v>
      </c>
      <c r="L544" s="20">
        <v>6</v>
      </c>
      <c r="M544" s="20">
        <v>58</v>
      </c>
      <c r="N544" s="20">
        <v>8</v>
      </c>
      <c r="O544" s="20">
        <v>0</v>
      </c>
      <c r="P544" s="20">
        <v>27</v>
      </c>
      <c r="Q544" s="20">
        <v>3</v>
      </c>
      <c r="R544" s="20">
        <v>7</v>
      </c>
      <c r="S544" s="20">
        <v>6</v>
      </c>
      <c r="T544" s="20">
        <v>6</v>
      </c>
      <c r="U544" s="20">
        <v>4</v>
      </c>
      <c r="V544" s="20">
        <v>1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>
        <v>0</v>
      </c>
      <c r="AC544" s="20" t="s">
        <v>36</v>
      </c>
      <c r="AK544" s="20">
        <v>3</v>
      </c>
      <c r="AL544" s="20">
        <v>7</v>
      </c>
      <c r="AM544" s="20">
        <v>6</v>
      </c>
      <c r="AN544" s="20">
        <v>6</v>
      </c>
      <c r="AO544" s="20">
        <v>4</v>
      </c>
    </row>
    <row r="545" spans="1:41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G545">
        <v>1</v>
      </c>
      <c r="H545">
        <v>1</v>
      </c>
      <c r="I545" s="35">
        <v>41637</v>
      </c>
      <c r="J545">
        <v>24</v>
      </c>
      <c r="K545">
        <v>10</v>
      </c>
      <c r="L545">
        <v>0</v>
      </c>
      <c r="M545">
        <v>10</v>
      </c>
      <c r="N545">
        <v>3</v>
      </c>
      <c r="O545">
        <v>1</v>
      </c>
      <c r="P545">
        <v>7</v>
      </c>
      <c r="Q545">
        <v>2</v>
      </c>
      <c r="R545">
        <v>1</v>
      </c>
      <c r="S545">
        <v>1</v>
      </c>
      <c r="T545">
        <v>2</v>
      </c>
      <c r="U545">
        <v>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36</v>
      </c>
      <c r="AK545">
        <v>2</v>
      </c>
      <c r="AL545">
        <v>1</v>
      </c>
      <c r="AM545">
        <v>1</v>
      </c>
      <c r="AN545">
        <v>2</v>
      </c>
      <c r="AO545">
        <v>8</v>
      </c>
    </row>
    <row r="546" spans="1:41" x14ac:dyDescent="0.25">
      <c r="A546" s="20">
        <v>6215</v>
      </c>
      <c r="B546" s="20">
        <v>1977</v>
      </c>
      <c r="C546" s="20" t="s">
        <v>2</v>
      </c>
      <c r="D546" s="20" t="s">
        <v>14</v>
      </c>
      <c r="E546" s="20">
        <v>31353</v>
      </c>
      <c r="F546" s="20"/>
      <c r="G546" s="20">
        <v>1</v>
      </c>
      <c r="H546" s="20">
        <v>1</v>
      </c>
      <c r="I546" s="49">
        <v>41637</v>
      </c>
      <c r="J546" s="20">
        <v>24</v>
      </c>
      <c r="K546" s="20">
        <v>10</v>
      </c>
      <c r="L546" s="20">
        <v>0</v>
      </c>
      <c r="M546" s="20">
        <v>10</v>
      </c>
      <c r="N546" s="20">
        <v>3</v>
      </c>
      <c r="O546" s="20">
        <v>1</v>
      </c>
      <c r="P546" s="20">
        <v>7</v>
      </c>
      <c r="Q546" s="20">
        <v>2</v>
      </c>
      <c r="R546" s="20">
        <v>1</v>
      </c>
      <c r="S546" s="20">
        <v>1</v>
      </c>
      <c r="T546" s="20">
        <v>2</v>
      </c>
      <c r="U546" s="20">
        <v>8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1</v>
      </c>
      <c r="AB546" s="20">
        <v>0</v>
      </c>
      <c r="AC546" s="20" t="s">
        <v>33</v>
      </c>
      <c r="AK546" s="20">
        <v>2</v>
      </c>
      <c r="AL546" s="20">
        <v>1</v>
      </c>
      <c r="AM546" s="20">
        <v>1</v>
      </c>
      <c r="AN546" s="20">
        <v>2</v>
      </c>
      <c r="AO546" s="20">
        <v>8</v>
      </c>
    </row>
    <row r="547" spans="1:41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G547">
        <v>1</v>
      </c>
      <c r="H547">
        <v>0</v>
      </c>
      <c r="I547" s="35">
        <v>41634</v>
      </c>
      <c r="J547">
        <v>24</v>
      </c>
      <c r="K547">
        <v>112</v>
      </c>
      <c r="L547">
        <v>19</v>
      </c>
      <c r="M547">
        <v>21</v>
      </c>
      <c r="N547">
        <v>16</v>
      </c>
      <c r="O547">
        <v>14</v>
      </c>
      <c r="P547">
        <v>5</v>
      </c>
      <c r="Q547">
        <v>3</v>
      </c>
      <c r="R547">
        <v>4</v>
      </c>
      <c r="S547">
        <v>1</v>
      </c>
      <c r="T547">
        <v>4</v>
      </c>
      <c r="U547">
        <v>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34</v>
      </c>
      <c r="AK547">
        <v>3</v>
      </c>
      <c r="AL547">
        <v>4</v>
      </c>
      <c r="AM547">
        <v>1</v>
      </c>
      <c r="AN547">
        <v>4</v>
      </c>
      <c r="AO547">
        <v>7</v>
      </c>
    </row>
    <row r="548" spans="1:41" x14ac:dyDescent="0.25">
      <c r="A548" s="20">
        <v>4096</v>
      </c>
      <c r="B548" s="20">
        <v>1968</v>
      </c>
      <c r="C548" s="20" t="s">
        <v>4</v>
      </c>
      <c r="D548" s="20" t="s">
        <v>10</v>
      </c>
      <c r="E548" s="20">
        <v>41335</v>
      </c>
      <c r="F548" s="20"/>
      <c r="G548" s="20">
        <v>1</v>
      </c>
      <c r="H548" s="20">
        <v>0</v>
      </c>
      <c r="I548" s="49">
        <v>41634</v>
      </c>
      <c r="J548" s="20">
        <v>24</v>
      </c>
      <c r="K548" s="20">
        <v>112</v>
      </c>
      <c r="L548" s="20">
        <v>19</v>
      </c>
      <c r="M548" s="20">
        <v>21</v>
      </c>
      <c r="N548" s="20">
        <v>16</v>
      </c>
      <c r="O548" s="20">
        <v>14</v>
      </c>
      <c r="P548" s="20">
        <v>5</v>
      </c>
      <c r="Q548" s="20">
        <v>3</v>
      </c>
      <c r="R548" s="20">
        <v>4</v>
      </c>
      <c r="S548" s="20">
        <v>1</v>
      </c>
      <c r="T548" s="20">
        <v>4</v>
      </c>
      <c r="U548" s="20">
        <v>7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>
        <v>0</v>
      </c>
      <c r="AC548" s="20" t="s">
        <v>31</v>
      </c>
      <c r="AK548" s="20">
        <v>3</v>
      </c>
      <c r="AL548" s="20">
        <v>4</v>
      </c>
      <c r="AM548" s="20">
        <v>1</v>
      </c>
      <c r="AN548" s="20">
        <v>4</v>
      </c>
      <c r="AO548" s="20">
        <v>7</v>
      </c>
    </row>
    <row r="549" spans="1:41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G549">
        <v>2</v>
      </c>
      <c r="H549">
        <v>1</v>
      </c>
      <c r="I549" s="35">
        <v>41616</v>
      </c>
      <c r="J549">
        <v>24</v>
      </c>
      <c r="K549">
        <v>11</v>
      </c>
      <c r="L549">
        <v>0</v>
      </c>
      <c r="M549">
        <v>4</v>
      </c>
      <c r="N549">
        <v>0</v>
      </c>
      <c r="O549">
        <v>0</v>
      </c>
      <c r="P549">
        <v>2</v>
      </c>
      <c r="Q549">
        <v>1</v>
      </c>
      <c r="R549">
        <v>1</v>
      </c>
      <c r="S549">
        <v>0</v>
      </c>
      <c r="T549">
        <v>2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33</v>
      </c>
      <c r="AK549">
        <v>1</v>
      </c>
      <c r="AL549">
        <v>1</v>
      </c>
      <c r="AM549">
        <v>0</v>
      </c>
      <c r="AN549">
        <v>2</v>
      </c>
      <c r="AO549">
        <v>8</v>
      </c>
    </row>
    <row r="550" spans="1:41" x14ac:dyDescent="0.25">
      <c r="A550" s="20">
        <v>6504</v>
      </c>
      <c r="B550" s="20">
        <v>1975</v>
      </c>
      <c r="C550" s="20" t="s">
        <v>5</v>
      </c>
      <c r="D550" s="20" t="s">
        <v>13</v>
      </c>
      <c r="E550" s="20">
        <v>19789</v>
      </c>
      <c r="F550" s="20"/>
      <c r="G550" s="20">
        <v>1</v>
      </c>
      <c r="H550" s="20">
        <v>0</v>
      </c>
      <c r="I550" s="49">
        <v>41598</v>
      </c>
      <c r="J550" s="20">
        <v>24</v>
      </c>
      <c r="K550" s="20">
        <v>2</v>
      </c>
      <c r="L550" s="20">
        <v>5</v>
      </c>
      <c r="M550" s="20">
        <v>9</v>
      </c>
      <c r="N550" s="20">
        <v>28</v>
      </c>
      <c r="O550" s="20">
        <v>6</v>
      </c>
      <c r="P550" s="20">
        <v>28</v>
      </c>
      <c r="Q550" s="20">
        <v>3</v>
      </c>
      <c r="R550" s="20">
        <v>2</v>
      </c>
      <c r="S550" s="20">
        <v>1</v>
      </c>
      <c r="T550" s="20">
        <v>3</v>
      </c>
      <c r="U550" s="20">
        <v>5</v>
      </c>
      <c r="V550" s="20">
        <v>1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 t="s">
        <v>38</v>
      </c>
      <c r="AK550" s="20">
        <v>3</v>
      </c>
      <c r="AL550" s="20">
        <v>2</v>
      </c>
      <c r="AM550" s="20">
        <v>1</v>
      </c>
      <c r="AN550" s="20">
        <v>3</v>
      </c>
      <c r="AO550" s="20">
        <v>5</v>
      </c>
    </row>
    <row r="551" spans="1:41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G551">
        <v>1</v>
      </c>
      <c r="H551">
        <v>1</v>
      </c>
      <c r="I551" s="35">
        <v>41544</v>
      </c>
      <c r="J551">
        <v>24</v>
      </c>
      <c r="K551">
        <v>8</v>
      </c>
      <c r="L551">
        <v>0</v>
      </c>
      <c r="M551">
        <v>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3</v>
      </c>
      <c r="U551">
        <v>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34</v>
      </c>
      <c r="AK551">
        <v>1</v>
      </c>
      <c r="AL551">
        <v>0</v>
      </c>
      <c r="AM551">
        <v>0</v>
      </c>
      <c r="AN551">
        <v>3</v>
      </c>
      <c r="AO551">
        <v>5</v>
      </c>
    </row>
    <row r="552" spans="1:41" x14ac:dyDescent="0.25">
      <c r="A552" s="20">
        <v>1175</v>
      </c>
      <c r="B552" s="20">
        <v>1983</v>
      </c>
      <c r="C552" s="20" t="s">
        <v>4</v>
      </c>
      <c r="D552" s="20" t="s">
        <v>14</v>
      </c>
      <c r="E552" s="20">
        <v>36262</v>
      </c>
      <c r="F552" s="20"/>
      <c r="G552" s="20">
        <v>0</v>
      </c>
      <c r="H552" s="20">
        <v>0</v>
      </c>
      <c r="I552" s="49">
        <v>41537</v>
      </c>
      <c r="J552" s="20">
        <v>24</v>
      </c>
      <c r="K552" s="20">
        <v>88</v>
      </c>
      <c r="L552" s="20">
        <v>39</v>
      </c>
      <c r="M552" s="20">
        <v>54</v>
      </c>
      <c r="N552" s="20">
        <v>64</v>
      </c>
      <c r="O552" s="20">
        <v>28</v>
      </c>
      <c r="P552" s="20">
        <v>153</v>
      </c>
      <c r="Q552" s="20">
        <v>1</v>
      </c>
      <c r="R552" s="20">
        <v>3</v>
      </c>
      <c r="S552" s="20">
        <v>5</v>
      </c>
      <c r="T552" s="20">
        <v>3</v>
      </c>
      <c r="U552" s="20">
        <v>6</v>
      </c>
      <c r="V552" s="20">
        <v>1</v>
      </c>
      <c r="W552" s="20">
        <v>0</v>
      </c>
      <c r="X552" s="20">
        <v>0</v>
      </c>
      <c r="Y552" s="20">
        <v>0</v>
      </c>
      <c r="Z552" s="20">
        <v>0</v>
      </c>
      <c r="AA552" s="20">
        <v>1</v>
      </c>
      <c r="AB552" s="20">
        <v>0</v>
      </c>
      <c r="AC552" s="20" t="s">
        <v>38</v>
      </c>
      <c r="AK552" s="20">
        <v>1</v>
      </c>
      <c r="AL552" s="20">
        <v>3</v>
      </c>
      <c r="AM552" s="20">
        <v>5</v>
      </c>
      <c r="AN552" s="20">
        <v>3</v>
      </c>
      <c r="AO552" s="20">
        <v>6</v>
      </c>
    </row>
    <row r="553" spans="1:41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G553">
        <v>0</v>
      </c>
      <c r="H553">
        <v>1</v>
      </c>
      <c r="I553" s="35">
        <v>41517</v>
      </c>
      <c r="J553">
        <v>24</v>
      </c>
      <c r="K553">
        <v>182</v>
      </c>
      <c r="L553">
        <v>4</v>
      </c>
      <c r="M553">
        <v>33</v>
      </c>
      <c r="N553">
        <v>0</v>
      </c>
      <c r="O553">
        <v>0</v>
      </c>
      <c r="P553">
        <v>66</v>
      </c>
      <c r="Q553">
        <v>2</v>
      </c>
      <c r="R553">
        <v>4</v>
      </c>
      <c r="S553">
        <v>1</v>
      </c>
      <c r="T553">
        <v>5</v>
      </c>
      <c r="U553">
        <v>7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33</v>
      </c>
      <c r="AK553">
        <v>2</v>
      </c>
      <c r="AL553">
        <v>4</v>
      </c>
      <c r="AM553">
        <v>1</v>
      </c>
      <c r="AN553">
        <v>5</v>
      </c>
      <c r="AO553">
        <v>7</v>
      </c>
    </row>
    <row r="554" spans="1:41" x14ac:dyDescent="0.25">
      <c r="A554" s="20">
        <v>4607</v>
      </c>
      <c r="B554" s="20">
        <v>1959</v>
      </c>
      <c r="C554" s="20" t="s">
        <v>2</v>
      </c>
      <c r="D554" s="20" t="s">
        <v>13</v>
      </c>
      <c r="E554" s="20">
        <v>71367</v>
      </c>
      <c r="F554" s="20"/>
      <c r="G554" s="20">
        <v>0</v>
      </c>
      <c r="H554" s="20">
        <v>0</v>
      </c>
      <c r="I554" s="49">
        <v>41509</v>
      </c>
      <c r="J554" s="20">
        <v>24</v>
      </c>
      <c r="K554" s="20">
        <v>227</v>
      </c>
      <c r="L554" s="20">
        <v>23</v>
      </c>
      <c r="M554" s="20">
        <v>389</v>
      </c>
      <c r="N554" s="20">
        <v>42</v>
      </c>
      <c r="O554" s="20">
        <v>21</v>
      </c>
      <c r="P554" s="20">
        <v>75</v>
      </c>
      <c r="Q554" s="20">
        <v>1</v>
      </c>
      <c r="R554" s="20">
        <v>4</v>
      </c>
      <c r="S554" s="20">
        <v>5</v>
      </c>
      <c r="T554" s="20">
        <v>7</v>
      </c>
      <c r="U554" s="20">
        <v>2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 t="s">
        <v>38</v>
      </c>
      <c r="AK554" s="20">
        <v>1</v>
      </c>
      <c r="AL554" s="20">
        <v>4</v>
      </c>
      <c r="AM554" s="20">
        <v>5</v>
      </c>
      <c r="AN554" s="20">
        <v>7</v>
      </c>
      <c r="AO554" s="20">
        <v>2</v>
      </c>
    </row>
    <row r="555" spans="1:41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G555">
        <v>0</v>
      </c>
      <c r="H555">
        <v>0</v>
      </c>
      <c r="I555" s="35">
        <v>41509</v>
      </c>
      <c r="J555">
        <v>24</v>
      </c>
      <c r="K555">
        <v>227</v>
      </c>
      <c r="L555">
        <v>23</v>
      </c>
      <c r="M555">
        <v>389</v>
      </c>
      <c r="N555">
        <v>42</v>
      </c>
      <c r="O555">
        <v>21</v>
      </c>
      <c r="P555">
        <v>75</v>
      </c>
      <c r="Q555">
        <v>1</v>
      </c>
      <c r="R555">
        <v>4</v>
      </c>
      <c r="S555">
        <v>5</v>
      </c>
      <c r="T555">
        <v>7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38</v>
      </c>
      <c r="AK555">
        <v>1</v>
      </c>
      <c r="AL555">
        <v>4</v>
      </c>
      <c r="AM555">
        <v>5</v>
      </c>
      <c r="AN555">
        <v>7</v>
      </c>
      <c r="AO555">
        <v>2</v>
      </c>
    </row>
    <row r="556" spans="1:41" x14ac:dyDescent="0.25">
      <c r="A556" s="20">
        <v>9483</v>
      </c>
      <c r="B556" s="20">
        <v>1959</v>
      </c>
      <c r="C556" s="20" t="s">
        <v>2</v>
      </c>
      <c r="D556" s="20" t="s">
        <v>13</v>
      </c>
      <c r="E556" s="20">
        <v>57957</v>
      </c>
      <c r="F556" s="20"/>
      <c r="G556" s="20">
        <v>0</v>
      </c>
      <c r="H556" s="20">
        <v>1</v>
      </c>
      <c r="I556" s="49">
        <v>41505</v>
      </c>
      <c r="J556" s="20">
        <v>24</v>
      </c>
      <c r="K556" s="20">
        <v>290</v>
      </c>
      <c r="L556" s="20">
        <v>59</v>
      </c>
      <c r="M556" s="20">
        <v>177</v>
      </c>
      <c r="N556" s="20">
        <v>77</v>
      </c>
      <c r="O556" s="20">
        <v>5</v>
      </c>
      <c r="P556" s="20">
        <v>29</v>
      </c>
      <c r="Q556" s="20">
        <v>7</v>
      </c>
      <c r="R556" s="20">
        <v>4</v>
      </c>
      <c r="S556" s="20">
        <v>6</v>
      </c>
      <c r="T556" s="20">
        <v>8</v>
      </c>
      <c r="U556" s="20">
        <v>3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1</v>
      </c>
      <c r="AC556" s="20" t="s">
        <v>37</v>
      </c>
      <c r="AK556" s="20">
        <v>7</v>
      </c>
      <c r="AL556" s="20">
        <v>4</v>
      </c>
      <c r="AM556" s="20">
        <v>6</v>
      </c>
      <c r="AN556" s="20">
        <v>8</v>
      </c>
      <c r="AO556" s="20">
        <v>3</v>
      </c>
    </row>
    <row r="557" spans="1:41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G557">
        <v>0</v>
      </c>
      <c r="H557">
        <v>1</v>
      </c>
      <c r="I557" s="35">
        <v>41479</v>
      </c>
      <c r="J557">
        <v>24</v>
      </c>
      <c r="K557">
        <v>284</v>
      </c>
      <c r="L557">
        <v>16</v>
      </c>
      <c r="M557">
        <v>160</v>
      </c>
      <c r="N557">
        <v>84</v>
      </c>
      <c r="O557">
        <v>16</v>
      </c>
      <c r="P557">
        <v>134</v>
      </c>
      <c r="Q557">
        <v>6</v>
      </c>
      <c r="R557">
        <v>7</v>
      </c>
      <c r="S557">
        <v>4</v>
      </c>
      <c r="T557">
        <v>6</v>
      </c>
      <c r="U557">
        <v>6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33</v>
      </c>
      <c r="AK557">
        <v>6</v>
      </c>
      <c r="AL557">
        <v>7</v>
      </c>
      <c r="AM557">
        <v>4</v>
      </c>
      <c r="AN557">
        <v>6</v>
      </c>
      <c r="AO557">
        <v>6</v>
      </c>
    </row>
    <row r="558" spans="1:41" x14ac:dyDescent="0.25">
      <c r="A558" s="20">
        <v>5991</v>
      </c>
      <c r="B558" s="20">
        <v>1949</v>
      </c>
      <c r="C558" s="20" t="s">
        <v>4</v>
      </c>
      <c r="D558" s="20" t="s">
        <v>14</v>
      </c>
      <c r="E558" s="20">
        <v>48150</v>
      </c>
      <c r="F558" s="20"/>
      <c r="G558" s="20">
        <v>0</v>
      </c>
      <c r="H558" s="20">
        <v>1</v>
      </c>
      <c r="I558" s="49">
        <v>41433</v>
      </c>
      <c r="J558" s="20">
        <v>24</v>
      </c>
      <c r="K558" s="20">
        <v>173</v>
      </c>
      <c r="L558" s="20">
        <v>2</v>
      </c>
      <c r="M558" s="20">
        <v>39</v>
      </c>
      <c r="N558" s="20">
        <v>3</v>
      </c>
      <c r="O558" s="20">
        <v>2</v>
      </c>
      <c r="P558" s="20">
        <v>47</v>
      </c>
      <c r="Q558" s="20">
        <v>3</v>
      </c>
      <c r="R558" s="20">
        <v>5</v>
      </c>
      <c r="S558" s="20">
        <v>1</v>
      </c>
      <c r="T558" s="20">
        <v>4</v>
      </c>
      <c r="U558" s="20">
        <v>7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 t="s">
        <v>32</v>
      </c>
      <c r="AK558" s="20">
        <v>3</v>
      </c>
      <c r="AL558" s="20">
        <v>5</v>
      </c>
      <c r="AM558" s="20">
        <v>1</v>
      </c>
      <c r="AN558" s="20">
        <v>4</v>
      </c>
      <c r="AO558" s="20">
        <v>7</v>
      </c>
    </row>
    <row r="559" spans="1:41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G559">
        <v>0</v>
      </c>
      <c r="H559">
        <v>1</v>
      </c>
      <c r="I559" s="35">
        <v>41321</v>
      </c>
      <c r="J559">
        <v>24</v>
      </c>
      <c r="K559">
        <v>656</v>
      </c>
      <c r="L559">
        <v>38</v>
      </c>
      <c r="M559">
        <v>161</v>
      </c>
      <c r="N559">
        <v>62</v>
      </c>
      <c r="O559">
        <v>47</v>
      </c>
      <c r="P559">
        <v>37</v>
      </c>
      <c r="Q559">
        <v>3</v>
      </c>
      <c r="R559">
        <v>8</v>
      </c>
      <c r="S559">
        <v>9</v>
      </c>
      <c r="T559">
        <v>7</v>
      </c>
      <c r="U559">
        <v>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38</v>
      </c>
      <c r="AK559">
        <v>3</v>
      </c>
      <c r="AL559">
        <v>8</v>
      </c>
      <c r="AM559">
        <v>9</v>
      </c>
      <c r="AN559">
        <v>7</v>
      </c>
      <c r="AO559">
        <v>7</v>
      </c>
    </row>
    <row r="560" spans="1:41" x14ac:dyDescent="0.25">
      <c r="A560" s="20">
        <v>1052</v>
      </c>
      <c r="B560" s="20">
        <v>1969</v>
      </c>
      <c r="C560" s="20" t="s">
        <v>2</v>
      </c>
      <c r="D560" s="20" t="s">
        <v>14</v>
      </c>
      <c r="E560" s="20">
        <v>56796</v>
      </c>
      <c r="F560" s="20"/>
      <c r="G560" s="20">
        <v>0</v>
      </c>
      <c r="H560" s="20">
        <v>1</v>
      </c>
      <c r="I560" s="49">
        <v>41321</v>
      </c>
      <c r="J560" s="20">
        <v>24</v>
      </c>
      <c r="K560" s="20">
        <v>656</v>
      </c>
      <c r="L560" s="20">
        <v>38</v>
      </c>
      <c r="M560" s="20">
        <v>161</v>
      </c>
      <c r="N560" s="20">
        <v>62</v>
      </c>
      <c r="O560" s="20">
        <v>47</v>
      </c>
      <c r="P560" s="20">
        <v>37</v>
      </c>
      <c r="Q560" s="20">
        <v>3</v>
      </c>
      <c r="R560" s="20">
        <v>8</v>
      </c>
      <c r="S560" s="20">
        <v>9</v>
      </c>
      <c r="T560" s="20">
        <v>7</v>
      </c>
      <c r="U560" s="20">
        <v>7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 t="s">
        <v>34</v>
      </c>
      <c r="AK560" s="20">
        <v>3</v>
      </c>
      <c r="AL560" s="20">
        <v>8</v>
      </c>
      <c r="AM560" s="20">
        <v>9</v>
      </c>
      <c r="AN560" s="20">
        <v>7</v>
      </c>
      <c r="AO560" s="20">
        <v>7</v>
      </c>
    </row>
    <row r="561" spans="1:41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G561">
        <v>0</v>
      </c>
      <c r="H561">
        <v>1</v>
      </c>
      <c r="I561" s="35">
        <v>41299</v>
      </c>
      <c r="J561">
        <v>24</v>
      </c>
      <c r="K561">
        <v>953</v>
      </c>
      <c r="L561">
        <v>0</v>
      </c>
      <c r="M561">
        <v>71</v>
      </c>
      <c r="N561">
        <v>0</v>
      </c>
      <c r="O561">
        <v>0</v>
      </c>
      <c r="P561">
        <v>174</v>
      </c>
      <c r="Q561">
        <v>6</v>
      </c>
      <c r="R561">
        <v>10</v>
      </c>
      <c r="S561">
        <v>5</v>
      </c>
      <c r="T561">
        <v>10</v>
      </c>
      <c r="U561">
        <v>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 t="s">
        <v>33</v>
      </c>
      <c r="AK561">
        <v>6</v>
      </c>
      <c r="AL561">
        <v>10</v>
      </c>
      <c r="AM561">
        <v>5</v>
      </c>
      <c r="AN561">
        <v>10</v>
      </c>
      <c r="AO561">
        <v>8</v>
      </c>
    </row>
    <row r="562" spans="1:41" x14ac:dyDescent="0.25">
      <c r="A562" s="20">
        <v>7101</v>
      </c>
      <c r="B562" s="20">
        <v>1963</v>
      </c>
      <c r="C562" s="20" t="s">
        <v>3</v>
      </c>
      <c r="D562" s="20" t="s">
        <v>16</v>
      </c>
      <c r="E562" s="20">
        <v>52278</v>
      </c>
      <c r="F562" s="20"/>
      <c r="G562" s="20">
        <v>0</v>
      </c>
      <c r="H562" s="20">
        <v>1</v>
      </c>
      <c r="I562" s="49">
        <v>41299</v>
      </c>
      <c r="J562" s="20">
        <v>24</v>
      </c>
      <c r="K562" s="20">
        <v>953</v>
      </c>
      <c r="L562" s="20">
        <v>0</v>
      </c>
      <c r="M562" s="20">
        <v>71</v>
      </c>
      <c r="N562" s="20">
        <v>0</v>
      </c>
      <c r="O562" s="20">
        <v>0</v>
      </c>
      <c r="P562" s="20">
        <v>174</v>
      </c>
      <c r="Q562" s="20">
        <v>6</v>
      </c>
      <c r="R562" s="20">
        <v>10</v>
      </c>
      <c r="S562" s="20">
        <v>5</v>
      </c>
      <c r="T562" s="20">
        <v>10</v>
      </c>
      <c r="U562" s="20">
        <v>8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 t="s">
        <v>38</v>
      </c>
      <c r="AK562" s="20">
        <v>6</v>
      </c>
      <c r="AL562" s="20">
        <v>10</v>
      </c>
      <c r="AM562" s="20">
        <v>5</v>
      </c>
      <c r="AN562" s="20">
        <v>10</v>
      </c>
      <c r="AO562" s="20">
        <v>8</v>
      </c>
    </row>
    <row r="563" spans="1:41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G563">
        <v>0</v>
      </c>
      <c r="H563">
        <v>0</v>
      </c>
      <c r="I563" s="35">
        <v>41222</v>
      </c>
      <c r="J563">
        <v>24</v>
      </c>
      <c r="K563">
        <v>3</v>
      </c>
      <c r="L563">
        <v>18</v>
      </c>
      <c r="M563">
        <v>14</v>
      </c>
      <c r="N563">
        <v>15</v>
      </c>
      <c r="O563">
        <v>22</v>
      </c>
      <c r="P563">
        <v>50</v>
      </c>
      <c r="Q563">
        <v>3</v>
      </c>
      <c r="R563">
        <v>3</v>
      </c>
      <c r="S563">
        <v>1</v>
      </c>
      <c r="T563">
        <v>3</v>
      </c>
      <c r="U563">
        <v>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 t="s">
        <v>34</v>
      </c>
      <c r="AK563">
        <v>3</v>
      </c>
      <c r="AL563">
        <v>3</v>
      </c>
      <c r="AM563">
        <v>1</v>
      </c>
      <c r="AN563">
        <v>3</v>
      </c>
      <c r="AO563">
        <v>9</v>
      </c>
    </row>
    <row r="564" spans="1:41" x14ac:dyDescent="0.25">
      <c r="A564" s="20">
        <v>5907</v>
      </c>
      <c r="B564" s="20">
        <v>1952</v>
      </c>
      <c r="C564" s="20" t="s">
        <v>4</v>
      </c>
      <c r="D564" s="20" t="s">
        <v>14</v>
      </c>
      <c r="E564" s="20">
        <v>33444</v>
      </c>
      <c r="F564" s="20"/>
      <c r="G564" s="20">
        <v>1</v>
      </c>
      <c r="H564" s="20">
        <v>1</v>
      </c>
      <c r="I564" s="49">
        <v>41216</v>
      </c>
      <c r="J564" s="20">
        <v>24</v>
      </c>
      <c r="K564" s="20">
        <v>8</v>
      </c>
      <c r="L564" s="20">
        <v>0</v>
      </c>
      <c r="M564" s="20">
        <v>8</v>
      </c>
      <c r="N564" s="20">
        <v>0</v>
      </c>
      <c r="O564" s="20">
        <v>0</v>
      </c>
      <c r="P564" s="20">
        <v>2</v>
      </c>
      <c r="Q564" s="20">
        <v>1</v>
      </c>
      <c r="R564" s="20">
        <v>1</v>
      </c>
      <c r="S564" s="20">
        <v>0</v>
      </c>
      <c r="T564" s="20">
        <v>2</v>
      </c>
      <c r="U564" s="20">
        <v>8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 t="s">
        <v>38</v>
      </c>
      <c r="AK564" s="20">
        <v>1</v>
      </c>
      <c r="AL564" s="20">
        <v>1</v>
      </c>
      <c r="AM564" s="20">
        <v>0</v>
      </c>
      <c r="AN564" s="20">
        <v>2</v>
      </c>
      <c r="AO564" s="20">
        <v>8</v>
      </c>
    </row>
    <row r="565" spans="1:41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G565">
        <v>1</v>
      </c>
      <c r="H565">
        <v>0</v>
      </c>
      <c r="I565" s="35">
        <v>41188</v>
      </c>
      <c r="J565">
        <v>24</v>
      </c>
      <c r="K565">
        <v>18</v>
      </c>
      <c r="L565">
        <v>3</v>
      </c>
      <c r="M565">
        <v>17</v>
      </c>
      <c r="N565">
        <v>3</v>
      </c>
      <c r="O565">
        <v>0</v>
      </c>
      <c r="P565">
        <v>4</v>
      </c>
      <c r="Q565">
        <v>1</v>
      </c>
      <c r="R565">
        <v>2</v>
      </c>
      <c r="S565">
        <v>0</v>
      </c>
      <c r="T565">
        <v>3</v>
      </c>
      <c r="U565">
        <v>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34</v>
      </c>
      <c r="AK565">
        <v>1</v>
      </c>
      <c r="AL565">
        <v>2</v>
      </c>
      <c r="AM565">
        <v>0</v>
      </c>
      <c r="AN565">
        <v>3</v>
      </c>
      <c r="AO565">
        <v>9</v>
      </c>
    </row>
    <row r="566" spans="1:41" x14ac:dyDescent="0.25">
      <c r="A566" s="20">
        <v>8832</v>
      </c>
      <c r="B566" s="20">
        <v>1976</v>
      </c>
      <c r="C566" s="20" t="s">
        <v>4</v>
      </c>
      <c r="D566" s="20" t="s">
        <v>13</v>
      </c>
      <c r="E566" s="20">
        <v>37509</v>
      </c>
      <c r="F566" s="20"/>
      <c r="G566" s="20">
        <v>1</v>
      </c>
      <c r="H566" s="20">
        <v>0</v>
      </c>
      <c r="I566" s="49">
        <v>41164</v>
      </c>
      <c r="J566" s="20">
        <v>24</v>
      </c>
      <c r="K566" s="20">
        <v>37</v>
      </c>
      <c r="L566" s="20">
        <v>5</v>
      </c>
      <c r="M566" s="20">
        <v>56</v>
      </c>
      <c r="N566" s="20">
        <v>12</v>
      </c>
      <c r="O566" s="20">
        <v>8</v>
      </c>
      <c r="P566" s="20">
        <v>5</v>
      </c>
      <c r="Q566" s="20">
        <v>2</v>
      </c>
      <c r="R566" s="20">
        <v>3</v>
      </c>
      <c r="S566" s="20">
        <v>0</v>
      </c>
      <c r="T566" s="20">
        <v>4</v>
      </c>
      <c r="U566" s="20">
        <v>7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20" t="s">
        <v>32</v>
      </c>
      <c r="AK566" s="20">
        <v>2</v>
      </c>
      <c r="AL566" s="20">
        <v>3</v>
      </c>
      <c r="AM566" s="20">
        <v>0</v>
      </c>
      <c r="AN566" s="20">
        <v>4</v>
      </c>
      <c r="AO566" s="20">
        <v>7</v>
      </c>
    </row>
    <row r="567" spans="1:41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G567">
        <v>1</v>
      </c>
      <c r="H567">
        <v>0</v>
      </c>
      <c r="I567" s="35">
        <v>41139</v>
      </c>
      <c r="J567">
        <v>24</v>
      </c>
      <c r="K567">
        <v>163</v>
      </c>
      <c r="L567">
        <v>0</v>
      </c>
      <c r="M567">
        <v>480</v>
      </c>
      <c r="N567">
        <v>0</v>
      </c>
      <c r="O567">
        <v>126</v>
      </c>
      <c r="P567">
        <v>75</v>
      </c>
      <c r="Q567">
        <v>1</v>
      </c>
      <c r="R567">
        <v>6</v>
      </c>
      <c r="S567">
        <v>5</v>
      </c>
      <c r="T567">
        <v>8</v>
      </c>
      <c r="U567">
        <v>9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1</v>
      </c>
      <c r="AB567">
        <v>0</v>
      </c>
      <c r="AC567" t="s">
        <v>38</v>
      </c>
      <c r="AK567">
        <v>1</v>
      </c>
      <c r="AL567">
        <v>6</v>
      </c>
      <c r="AM567">
        <v>5</v>
      </c>
      <c r="AN567">
        <v>8</v>
      </c>
      <c r="AO567">
        <v>9</v>
      </c>
    </row>
    <row r="568" spans="1:41" x14ac:dyDescent="0.25">
      <c r="A568" s="20">
        <v>1523</v>
      </c>
      <c r="B568" s="20">
        <v>1973</v>
      </c>
      <c r="C568" s="20" t="s">
        <v>2</v>
      </c>
      <c r="D568" s="20" t="s">
        <v>14</v>
      </c>
      <c r="E568" s="20">
        <v>59041</v>
      </c>
      <c r="F568" s="20"/>
      <c r="G568" s="20">
        <v>1</v>
      </c>
      <c r="H568" s="20">
        <v>1</v>
      </c>
      <c r="I568" s="49">
        <v>41766</v>
      </c>
      <c r="J568" s="20">
        <v>25</v>
      </c>
      <c r="K568" s="20">
        <v>69</v>
      </c>
      <c r="L568" s="20">
        <v>2</v>
      </c>
      <c r="M568" s="20">
        <v>15</v>
      </c>
      <c r="N568" s="20">
        <v>2</v>
      </c>
      <c r="O568" s="20">
        <v>2</v>
      </c>
      <c r="P568" s="20">
        <v>6</v>
      </c>
      <c r="Q568" s="20">
        <v>2</v>
      </c>
      <c r="R568" s="20">
        <v>2</v>
      </c>
      <c r="S568" s="20">
        <v>0</v>
      </c>
      <c r="T568" s="20">
        <v>4</v>
      </c>
      <c r="U568" s="20">
        <v>5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 t="s">
        <v>33</v>
      </c>
      <c r="AK568" s="20">
        <v>2</v>
      </c>
      <c r="AL568" s="20">
        <v>2</v>
      </c>
      <c r="AM568" s="20">
        <v>0</v>
      </c>
      <c r="AN568" s="20">
        <v>4</v>
      </c>
      <c r="AO568" s="20">
        <v>5</v>
      </c>
    </row>
    <row r="569" spans="1:41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G569">
        <v>0</v>
      </c>
      <c r="H569">
        <v>0</v>
      </c>
      <c r="I569" s="35">
        <v>41750</v>
      </c>
      <c r="J569">
        <v>25</v>
      </c>
      <c r="K569">
        <v>56</v>
      </c>
      <c r="L569">
        <v>7</v>
      </c>
      <c r="M569">
        <v>48</v>
      </c>
      <c r="N569">
        <v>10</v>
      </c>
      <c r="O569">
        <v>2</v>
      </c>
      <c r="P569">
        <v>18</v>
      </c>
      <c r="Q569">
        <v>1</v>
      </c>
      <c r="R569">
        <v>3</v>
      </c>
      <c r="S569">
        <v>0</v>
      </c>
      <c r="T569">
        <v>4</v>
      </c>
      <c r="U569">
        <v>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36</v>
      </c>
      <c r="AK569">
        <v>1</v>
      </c>
      <c r="AL569">
        <v>3</v>
      </c>
      <c r="AM569">
        <v>0</v>
      </c>
      <c r="AN569">
        <v>4</v>
      </c>
      <c r="AO569">
        <v>7</v>
      </c>
    </row>
    <row r="570" spans="1:41" x14ac:dyDescent="0.25">
      <c r="A570" s="20">
        <v>9972</v>
      </c>
      <c r="B570" s="20">
        <v>1955</v>
      </c>
      <c r="C570" s="20" t="s">
        <v>3</v>
      </c>
      <c r="D570" s="20" t="s">
        <v>13</v>
      </c>
      <c r="E570" s="20">
        <v>46015</v>
      </c>
      <c r="F570" s="20"/>
      <c r="G570" s="20">
        <v>1</v>
      </c>
      <c r="H570" s="20">
        <v>1</v>
      </c>
      <c r="I570" s="49">
        <v>41742</v>
      </c>
      <c r="J570" s="20">
        <v>25</v>
      </c>
      <c r="K570" s="20">
        <v>38</v>
      </c>
      <c r="L570" s="20">
        <v>0</v>
      </c>
      <c r="M570" s="20">
        <v>2</v>
      </c>
      <c r="N570" s="20">
        <v>0</v>
      </c>
      <c r="O570" s="20">
        <v>0</v>
      </c>
      <c r="P570" s="20">
        <v>6</v>
      </c>
      <c r="Q570" s="20">
        <v>1</v>
      </c>
      <c r="R570" s="20">
        <v>1</v>
      </c>
      <c r="S570" s="20">
        <v>0</v>
      </c>
      <c r="T570" s="20">
        <v>3</v>
      </c>
      <c r="U570" s="20">
        <v>7</v>
      </c>
      <c r="V570" s="20">
        <v>1</v>
      </c>
      <c r="W570" s="20">
        <v>0</v>
      </c>
      <c r="X570" s="20">
        <v>0</v>
      </c>
      <c r="Y570" s="20">
        <v>0</v>
      </c>
      <c r="Z570" s="20">
        <v>1</v>
      </c>
      <c r="AA570" s="20">
        <v>0</v>
      </c>
      <c r="AB570" s="20">
        <v>0</v>
      </c>
      <c r="AC570" s="20" t="s">
        <v>33</v>
      </c>
      <c r="AK570" s="20">
        <v>1</v>
      </c>
      <c r="AL570" s="20">
        <v>1</v>
      </c>
      <c r="AM570" s="20">
        <v>0</v>
      </c>
      <c r="AN570" s="20">
        <v>3</v>
      </c>
      <c r="AO570" s="20">
        <v>7</v>
      </c>
    </row>
    <row r="571" spans="1:41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G571">
        <v>1</v>
      </c>
      <c r="H571">
        <v>1</v>
      </c>
      <c r="I571" s="35">
        <v>41742</v>
      </c>
      <c r="J571">
        <v>25</v>
      </c>
      <c r="K571">
        <v>38</v>
      </c>
      <c r="L571">
        <v>0</v>
      </c>
      <c r="M571">
        <v>2</v>
      </c>
      <c r="N571">
        <v>0</v>
      </c>
      <c r="O571">
        <v>0</v>
      </c>
      <c r="P571">
        <v>6</v>
      </c>
      <c r="Q571">
        <v>1</v>
      </c>
      <c r="R571">
        <v>1</v>
      </c>
      <c r="S571">
        <v>0</v>
      </c>
      <c r="T571">
        <v>3</v>
      </c>
      <c r="U571">
        <v>7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 t="s">
        <v>37</v>
      </c>
      <c r="AK571">
        <v>1</v>
      </c>
      <c r="AL571">
        <v>1</v>
      </c>
      <c r="AM571">
        <v>0</v>
      </c>
      <c r="AN571">
        <v>3</v>
      </c>
      <c r="AO571">
        <v>7</v>
      </c>
    </row>
    <row r="572" spans="1:41" x14ac:dyDescent="0.25">
      <c r="A572" s="20">
        <v>9291</v>
      </c>
      <c r="B572" s="20">
        <v>1959</v>
      </c>
      <c r="C572" s="20" t="s">
        <v>4</v>
      </c>
      <c r="D572" s="20" t="s">
        <v>14</v>
      </c>
      <c r="E572" s="20">
        <v>34242</v>
      </c>
      <c r="F572" s="20"/>
      <c r="G572" s="20">
        <v>0</v>
      </c>
      <c r="H572" s="20">
        <v>1</v>
      </c>
      <c r="I572" s="49">
        <v>41721</v>
      </c>
      <c r="J572" s="20">
        <v>25</v>
      </c>
      <c r="K572" s="20">
        <v>8</v>
      </c>
      <c r="L572" s="20">
        <v>2</v>
      </c>
      <c r="M572" s="20">
        <v>4</v>
      </c>
      <c r="N572" s="20">
        <v>0</v>
      </c>
      <c r="O572" s="20">
        <v>0</v>
      </c>
      <c r="P572" s="20">
        <v>1</v>
      </c>
      <c r="Q572" s="20">
        <v>1</v>
      </c>
      <c r="R572" s="20">
        <v>0</v>
      </c>
      <c r="S572" s="20">
        <v>0</v>
      </c>
      <c r="T572" s="20">
        <v>3</v>
      </c>
      <c r="U572" s="20">
        <v>5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>
        <v>0</v>
      </c>
      <c r="AC572" s="20" t="s">
        <v>38</v>
      </c>
      <c r="AK572" s="20">
        <v>1</v>
      </c>
      <c r="AL572" s="20">
        <v>0</v>
      </c>
      <c r="AM572" s="20">
        <v>0</v>
      </c>
      <c r="AN572" s="20">
        <v>3</v>
      </c>
      <c r="AO572" s="20">
        <v>5</v>
      </c>
    </row>
    <row r="573" spans="1:41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G573">
        <v>0</v>
      </c>
      <c r="H573">
        <v>1</v>
      </c>
      <c r="I573" s="35">
        <v>41708</v>
      </c>
      <c r="J573">
        <v>25</v>
      </c>
      <c r="K573">
        <v>626</v>
      </c>
      <c r="L573">
        <v>0</v>
      </c>
      <c r="M573">
        <v>70</v>
      </c>
      <c r="N573">
        <v>0</v>
      </c>
      <c r="O573">
        <v>7</v>
      </c>
      <c r="P573">
        <v>28</v>
      </c>
      <c r="Q573">
        <v>2</v>
      </c>
      <c r="R573">
        <v>9</v>
      </c>
      <c r="S573">
        <v>3</v>
      </c>
      <c r="T573">
        <v>8</v>
      </c>
      <c r="U573">
        <v>6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 t="s">
        <v>37</v>
      </c>
      <c r="AK573">
        <v>2</v>
      </c>
      <c r="AL573">
        <v>9</v>
      </c>
      <c r="AM573">
        <v>3</v>
      </c>
      <c r="AN573">
        <v>8</v>
      </c>
      <c r="AO573">
        <v>6</v>
      </c>
    </row>
    <row r="574" spans="1:41" x14ac:dyDescent="0.25">
      <c r="A574" s="20">
        <v>8594</v>
      </c>
      <c r="B574" s="20">
        <v>1958</v>
      </c>
      <c r="C574" s="20" t="s">
        <v>3</v>
      </c>
      <c r="D574" s="20" t="s">
        <v>16</v>
      </c>
      <c r="E574" s="20">
        <v>50520</v>
      </c>
      <c r="F574" s="20"/>
      <c r="G574" s="20">
        <v>0</v>
      </c>
      <c r="H574" s="20">
        <v>1</v>
      </c>
      <c r="I574" s="49">
        <v>41667</v>
      </c>
      <c r="J574" s="20">
        <v>25</v>
      </c>
      <c r="K574" s="20">
        <v>112</v>
      </c>
      <c r="L574" s="20">
        <v>0</v>
      </c>
      <c r="M574" s="20">
        <v>6</v>
      </c>
      <c r="N574" s="20">
        <v>2</v>
      </c>
      <c r="O574" s="20">
        <v>1</v>
      </c>
      <c r="P574" s="20">
        <v>14</v>
      </c>
      <c r="Q574" s="20">
        <v>2</v>
      </c>
      <c r="R574" s="20">
        <v>3</v>
      </c>
      <c r="S574" s="20">
        <v>1</v>
      </c>
      <c r="T574" s="20">
        <v>3</v>
      </c>
      <c r="U574" s="20">
        <v>6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0</v>
      </c>
      <c r="AB574" s="20">
        <v>0</v>
      </c>
      <c r="AC574" s="20" t="s">
        <v>38</v>
      </c>
      <c r="AK574" s="20">
        <v>2</v>
      </c>
      <c r="AL574" s="20">
        <v>3</v>
      </c>
      <c r="AM574" s="20">
        <v>1</v>
      </c>
      <c r="AN574" s="20">
        <v>3</v>
      </c>
      <c r="AO574" s="20">
        <v>6</v>
      </c>
    </row>
    <row r="575" spans="1:41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G575">
        <v>0</v>
      </c>
      <c r="H575">
        <v>0</v>
      </c>
      <c r="I575" s="35">
        <v>41663</v>
      </c>
      <c r="J575">
        <v>25</v>
      </c>
      <c r="K575">
        <v>547</v>
      </c>
      <c r="L575">
        <v>99</v>
      </c>
      <c r="M575">
        <v>812</v>
      </c>
      <c r="N575">
        <v>151</v>
      </c>
      <c r="O575">
        <v>82</v>
      </c>
      <c r="P575">
        <v>33</v>
      </c>
      <c r="Q575">
        <v>0</v>
      </c>
      <c r="R575">
        <v>4</v>
      </c>
      <c r="S575">
        <v>6</v>
      </c>
      <c r="T575">
        <v>5</v>
      </c>
      <c r="U575">
        <v>1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0</v>
      </c>
      <c r="AC575" t="s">
        <v>37</v>
      </c>
      <c r="AK575">
        <v>0</v>
      </c>
      <c r="AL575">
        <v>4</v>
      </c>
      <c r="AM575">
        <v>6</v>
      </c>
      <c r="AN575">
        <v>5</v>
      </c>
      <c r="AO575">
        <v>1</v>
      </c>
    </row>
    <row r="576" spans="1:41" x14ac:dyDescent="0.25">
      <c r="A576" s="20">
        <v>4310</v>
      </c>
      <c r="B576" s="20">
        <v>1944</v>
      </c>
      <c r="C576" s="20" t="s">
        <v>2</v>
      </c>
      <c r="D576" s="20" t="s">
        <v>14</v>
      </c>
      <c r="E576" s="20">
        <v>80589</v>
      </c>
      <c r="F576" s="20"/>
      <c r="G576" s="20">
        <v>0</v>
      </c>
      <c r="H576" s="20">
        <v>0</v>
      </c>
      <c r="I576" s="49">
        <v>41661</v>
      </c>
      <c r="J576" s="20">
        <v>25</v>
      </c>
      <c r="K576" s="20">
        <v>507</v>
      </c>
      <c r="L576" s="20">
        <v>93</v>
      </c>
      <c r="M576" s="20">
        <v>520</v>
      </c>
      <c r="N576" s="20">
        <v>242</v>
      </c>
      <c r="O576" s="20">
        <v>40</v>
      </c>
      <c r="P576" s="20">
        <v>26</v>
      </c>
      <c r="Q576" s="20">
        <v>1</v>
      </c>
      <c r="R576" s="20">
        <v>5</v>
      </c>
      <c r="S576" s="20">
        <v>10</v>
      </c>
      <c r="T576" s="20">
        <v>5</v>
      </c>
      <c r="U576" s="20">
        <v>1</v>
      </c>
      <c r="V576" s="20">
        <v>0</v>
      </c>
      <c r="W576" s="20">
        <v>0</v>
      </c>
      <c r="X576" s="20">
        <v>0</v>
      </c>
      <c r="Y576" s="20">
        <v>1</v>
      </c>
      <c r="Z576" s="20">
        <v>0</v>
      </c>
      <c r="AA576" s="20">
        <v>1</v>
      </c>
      <c r="AB576" s="20">
        <v>0</v>
      </c>
      <c r="AC576" s="20" t="s">
        <v>34</v>
      </c>
      <c r="AK576" s="20">
        <v>1</v>
      </c>
      <c r="AL576" s="20">
        <v>5</v>
      </c>
      <c r="AM576" s="20">
        <v>10</v>
      </c>
      <c r="AN576" s="20">
        <v>5</v>
      </c>
      <c r="AO576" s="20">
        <v>1</v>
      </c>
    </row>
    <row r="577" spans="1:41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G577">
        <v>1</v>
      </c>
      <c r="H577">
        <v>1</v>
      </c>
      <c r="I577" s="35">
        <v>41623</v>
      </c>
      <c r="J577">
        <v>25</v>
      </c>
      <c r="K577">
        <v>35</v>
      </c>
      <c r="L577">
        <v>1</v>
      </c>
      <c r="M577">
        <v>16</v>
      </c>
      <c r="N577">
        <v>0</v>
      </c>
      <c r="O577">
        <v>1</v>
      </c>
      <c r="P577">
        <v>1</v>
      </c>
      <c r="Q577">
        <v>2</v>
      </c>
      <c r="R577">
        <v>2</v>
      </c>
      <c r="S577">
        <v>0</v>
      </c>
      <c r="T577">
        <v>3</v>
      </c>
      <c r="U577">
        <v>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37</v>
      </c>
      <c r="AK577">
        <v>2</v>
      </c>
      <c r="AL577">
        <v>2</v>
      </c>
      <c r="AM577">
        <v>0</v>
      </c>
      <c r="AN577">
        <v>3</v>
      </c>
      <c r="AO577">
        <v>7</v>
      </c>
    </row>
    <row r="578" spans="1:41" x14ac:dyDescent="0.25">
      <c r="A578" s="20">
        <v>8492</v>
      </c>
      <c r="B578" s="20">
        <v>1978</v>
      </c>
      <c r="C578" s="20" t="s">
        <v>2</v>
      </c>
      <c r="D578" s="20" t="s">
        <v>13</v>
      </c>
      <c r="E578" s="20">
        <v>75437</v>
      </c>
      <c r="F578" s="20"/>
      <c r="G578" s="20">
        <v>0</v>
      </c>
      <c r="H578" s="20">
        <v>0</v>
      </c>
      <c r="I578" s="49">
        <v>41587</v>
      </c>
      <c r="J578" s="20">
        <v>25</v>
      </c>
      <c r="K578" s="20">
        <v>795</v>
      </c>
      <c r="L578" s="20">
        <v>0</v>
      </c>
      <c r="M578" s="20">
        <v>545</v>
      </c>
      <c r="N578" s="20">
        <v>95</v>
      </c>
      <c r="O578" s="20">
        <v>58</v>
      </c>
      <c r="P578" s="20">
        <v>0</v>
      </c>
      <c r="Q578" s="20">
        <v>1</v>
      </c>
      <c r="R578" s="20">
        <v>8</v>
      </c>
      <c r="S578" s="20">
        <v>4</v>
      </c>
      <c r="T578" s="20">
        <v>10</v>
      </c>
      <c r="U578" s="20">
        <v>6</v>
      </c>
      <c r="V578" s="20">
        <v>0</v>
      </c>
      <c r="W578" s="20">
        <v>0</v>
      </c>
      <c r="X578" s="20">
        <v>0</v>
      </c>
      <c r="Y578" s="20">
        <v>1</v>
      </c>
      <c r="Z578" s="20">
        <v>0</v>
      </c>
      <c r="AA578" s="20">
        <v>0</v>
      </c>
      <c r="AB578" s="20">
        <v>0</v>
      </c>
      <c r="AC578" s="20" t="s">
        <v>38</v>
      </c>
      <c r="AK578" s="20">
        <v>1</v>
      </c>
      <c r="AL578" s="20">
        <v>8</v>
      </c>
      <c r="AM578" s="20">
        <v>4</v>
      </c>
      <c r="AN578" s="20">
        <v>10</v>
      </c>
      <c r="AO578" s="20">
        <v>6</v>
      </c>
    </row>
    <row r="579" spans="1:41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G579">
        <v>1</v>
      </c>
      <c r="H579">
        <v>1</v>
      </c>
      <c r="I579" s="35">
        <v>41558</v>
      </c>
      <c r="J579">
        <v>25</v>
      </c>
      <c r="K579">
        <v>56</v>
      </c>
      <c r="L579">
        <v>0</v>
      </c>
      <c r="M579">
        <v>9</v>
      </c>
      <c r="N579">
        <v>0</v>
      </c>
      <c r="O579">
        <v>0</v>
      </c>
      <c r="P579">
        <v>3</v>
      </c>
      <c r="Q579">
        <v>2</v>
      </c>
      <c r="R579">
        <v>2</v>
      </c>
      <c r="S579">
        <v>0</v>
      </c>
      <c r="T579">
        <v>3</v>
      </c>
      <c r="U579">
        <v>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38</v>
      </c>
      <c r="AK579">
        <v>2</v>
      </c>
      <c r="AL579">
        <v>2</v>
      </c>
      <c r="AM579">
        <v>0</v>
      </c>
      <c r="AN579">
        <v>3</v>
      </c>
      <c r="AO579">
        <v>7</v>
      </c>
    </row>
    <row r="580" spans="1:41" x14ac:dyDescent="0.25">
      <c r="A580" s="20">
        <v>5909</v>
      </c>
      <c r="B580" s="20">
        <v>1964</v>
      </c>
      <c r="C580" s="20" t="s">
        <v>2</v>
      </c>
      <c r="D580" s="20" t="s">
        <v>14</v>
      </c>
      <c r="E580" s="20">
        <v>58512</v>
      </c>
      <c r="F580" s="20"/>
      <c r="G580" s="20">
        <v>0</v>
      </c>
      <c r="H580" s="20">
        <v>1</v>
      </c>
      <c r="I580" s="49">
        <v>41536</v>
      </c>
      <c r="J580" s="20">
        <v>25</v>
      </c>
      <c r="K580" s="20">
        <v>895</v>
      </c>
      <c r="L580" s="20">
        <v>10</v>
      </c>
      <c r="M580" s="20">
        <v>101</v>
      </c>
      <c r="N580" s="20">
        <v>13</v>
      </c>
      <c r="O580" s="20">
        <v>0</v>
      </c>
      <c r="P580" s="20">
        <v>152</v>
      </c>
      <c r="Q580" s="20">
        <v>5</v>
      </c>
      <c r="R580" s="20">
        <v>3</v>
      </c>
      <c r="S580" s="20">
        <v>4</v>
      </c>
      <c r="T580" s="20">
        <v>8</v>
      </c>
      <c r="U580" s="20">
        <v>8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20">
        <v>0</v>
      </c>
      <c r="AB580" s="20">
        <v>0</v>
      </c>
      <c r="AC580" s="20" t="s">
        <v>32</v>
      </c>
      <c r="AK580" s="20">
        <v>5</v>
      </c>
      <c r="AL580" s="20">
        <v>3</v>
      </c>
      <c r="AM580" s="20">
        <v>4</v>
      </c>
      <c r="AN580" s="20">
        <v>8</v>
      </c>
      <c r="AO580" s="20">
        <v>8</v>
      </c>
    </row>
    <row r="581" spans="1:41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G581">
        <v>0</v>
      </c>
      <c r="H581">
        <v>1</v>
      </c>
      <c r="I581" s="35">
        <v>41511</v>
      </c>
      <c r="J581">
        <v>25</v>
      </c>
      <c r="K581">
        <v>899</v>
      </c>
      <c r="L581">
        <v>0</v>
      </c>
      <c r="M581">
        <v>101</v>
      </c>
      <c r="N581">
        <v>0</v>
      </c>
      <c r="O581">
        <v>0</v>
      </c>
      <c r="P581">
        <v>20</v>
      </c>
      <c r="Q581">
        <v>1</v>
      </c>
      <c r="R581">
        <v>6</v>
      </c>
      <c r="S581">
        <v>6</v>
      </c>
      <c r="T581">
        <v>13</v>
      </c>
      <c r="U581">
        <v>4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 t="s">
        <v>38</v>
      </c>
      <c r="AK581">
        <v>1</v>
      </c>
      <c r="AL581">
        <v>6</v>
      </c>
      <c r="AM581">
        <v>6</v>
      </c>
      <c r="AN581">
        <v>13</v>
      </c>
      <c r="AO581">
        <v>4</v>
      </c>
    </row>
    <row r="582" spans="1:41" x14ac:dyDescent="0.25">
      <c r="A582" s="20">
        <v>975</v>
      </c>
      <c r="B582" s="20">
        <v>1956</v>
      </c>
      <c r="C582" s="20" t="s">
        <v>2</v>
      </c>
      <c r="D582" s="20" t="s">
        <v>9</v>
      </c>
      <c r="E582" s="20">
        <v>54252</v>
      </c>
      <c r="F582" s="20"/>
      <c r="G582" s="20">
        <v>1</v>
      </c>
      <c r="H582" s="20">
        <v>1</v>
      </c>
      <c r="I582" s="49">
        <v>41422</v>
      </c>
      <c r="J582" s="20">
        <v>25</v>
      </c>
      <c r="K582" s="20">
        <v>178</v>
      </c>
      <c r="L582" s="20">
        <v>4</v>
      </c>
      <c r="M582" s="20">
        <v>26</v>
      </c>
      <c r="N582" s="20">
        <v>8</v>
      </c>
      <c r="O582" s="20">
        <v>4</v>
      </c>
      <c r="P582" s="20">
        <v>44</v>
      </c>
      <c r="Q582" s="20">
        <v>5</v>
      </c>
      <c r="R582" s="20">
        <v>4</v>
      </c>
      <c r="S582" s="20">
        <v>1</v>
      </c>
      <c r="T582" s="20">
        <v>5</v>
      </c>
      <c r="U582" s="20">
        <v>6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>
        <v>0</v>
      </c>
      <c r="AC582" s="20" t="s">
        <v>34</v>
      </c>
      <c r="AK582" s="20">
        <v>5</v>
      </c>
      <c r="AL582" s="20">
        <v>4</v>
      </c>
      <c r="AM582" s="20">
        <v>1</v>
      </c>
      <c r="AN582" s="20">
        <v>5</v>
      </c>
      <c r="AO582" s="20">
        <v>6</v>
      </c>
    </row>
    <row r="583" spans="1:41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G583">
        <v>0</v>
      </c>
      <c r="H583">
        <v>1</v>
      </c>
      <c r="I583" s="35">
        <v>41410</v>
      </c>
      <c r="J583">
        <v>25</v>
      </c>
      <c r="K583">
        <v>14</v>
      </c>
      <c r="L583">
        <v>0</v>
      </c>
      <c r="M583">
        <v>3</v>
      </c>
      <c r="N583">
        <v>0</v>
      </c>
      <c r="O583">
        <v>0</v>
      </c>
      <c r="P583">
        <v>3</v>
      </c>
      <c r="Q583">
        <v>1</v>
      </c>
      <c r="R583">
        <v>1</v>
      </c>
      <c r="S583">
        <v>0</v>
      </c>
      <c r="T583">
        <v>2</v>
      </c>
      <c r="U583">
        <v>7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38</v>
      </c>
      <c r="AK583">
        <v>1</v>
      </c>
      <c r="AL583">
        <v>1</v>
      </c>
      <c r="AM583">
        <v>0</v>
      </c>
      <c r="AN583">
        <v>2</v>
      </c>
      <c r="AO583">
        <v>7</v>
      </c>
    </row>
    <row r="584" spans="1:41" x14ac:dyDescent="0.25">
      <c r="A584" s="20">
        <v>1456</v>
      </c>
      <c r="B584" s="20">
        <v>1979</v>
      </c>
      <c r="C584" s="20" t="s">
        <v>2</v>
      </c>
      <c r="D584" s="20" t="s">
        <v>9</v>
      </c>
      <c r="E584" s="20">
        <v>60474</v>
      </c>
      <c r="F584" s="20"/>
      <c r="G584" s="20">
        <v>0</v>
      </c>
      <c r="H584" s="20">
        <v>1</v>
      </c>
      <c r="I584" s="49">
        <v>41365</v>
      </c>
      <c r="J584" s="20">
        <v>25</v>
      </c>
      <c r="K584" s="20">
        <v>265</v>
      </c>
      <c r="L584" s="20">
        <v>199</v>
      </c>
      <c r="M584" s="20">
        <v>303</v>
      </c>
      <c r="N584" s="20">
        <v>234</v>
      </c>
      <c r="O584" s="20">
        <v>9</v>
      </c>
      <c r="P584" s="20">
        <v>170</v>
      </c>
      <c r="Q584" s="20">
        <v>7</v>
      </c>
      <c r="R584" s="20">
        <v>10</v>
      </c>
      <c r="S584" s="20">
        <v>2</v>
      </c>
      <c r="T584" s="20">
        <v>12</v>
      </c>
      <c r="U584" s="20">
        <v>7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20">
        <v>0</v>
      </c>
      <c r="AB584" s="20">
        <v>0</v>
      </c>
      <c r="AC584" s="20" t="s">
        <v>36</v>
      </c>
      <c r="AK584" s="20">
        <v>7</v>
      </c>
      <c r="AL584" s="20">
        <v>10</v>
      </c>
      <c r="AM584" s="20">
        <v>2</v>
      </c>
      <c r="AN584" s="20">
        <v>12</v>
      </c>
      <c r="AO584" s="20">
        <v>7</v>
      </c>
    </row>
    <row r="585" spans="1:41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G585">
        <v>0</v>
      </c>
      <c r="H585">
        <v>1</v>
      </c>
      <c r="I585" s="35">
        <v>41365</v>
      </c>
      <c r="J585">
        <v>25</v>
      </c>
      <c r="K585">
        <v>265</v>
      </c>
      <c r="L585">
        <v>199</v>
      </c>
      <c r="M585">
        <v>303</v>
      </c>
      <c r="N585">
        <v>234</v>
      </c>
      <c r="O585">
        <v>9</v>
      </c>
      <c r="P585">
        <v>170</v>
      </c>
      <c r="Q585">
        <v>7</v>
      </c>
      <c r="R585">
        <v>10</v>
      </c>
      <c r="S585">
        <v>2</v>
      </c>
      <c r="T585">
        <v>12</v>
      </c>
      <c r="U585">
        <v>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37</v>
      </c>
      <c r="AK585">
        <v>7</v>
      </c>
      <c r="AL585">
        <v>10</v>
      </c>
      <c r="AM585">
        <v>2</v>
      </c>
      <c r="AN585">
        <v>12</v>
      </c>
      <c r="AO585">
        <v>7</v>
      </c>
    </row>
    <row r="586" spans="1:41" x14ac:dyDescent="0.25">
      <c r="A586" s="20">
        <v>9984</v>
      </c>
      <c r="B586" s="20">
        <v>1981</v>
      </c>
      <c r="C586" s="20" t="s">
        <v>5</v>
      </c>
      <c r="D586" s="20" t="s">
        <v>14</v>
      </c>
      <c r="E586" s="20">
        <v>56337</v>
      </c>
      <c r="F586" s="20"/>
      <c r="G586" s="20">
        <v>1</v>
      </c>
      <c r="H586" s="20">
        <v>1</v>
      </c>
      <c r="I586" s="49">
        <v>41360</v>
      </c>
      <c r="J586" s="20">
        <v>25</v>
      </c>
      <c r="K586" s="20">
        <v>349</v>
      </c>
      <c r="L586" s="20">
        <v>16</v>
      </c>
      <c r="M586" s="20">
        <v>144</v>
      </c>
      <c r="N586" s="20">
        <v>28</v>
      </c>
      <c r="O586" s="20">
        <v>5</v>
      </c>
      <c r="P586" s="20">
        <v>182</v>
      </c>
      <c r="Q586" s="20">
        <v>5</v>
      </c>
      <c r="R586" s="20">
        <v>8</v>
      </c>
      <c r="S586" s="20">
        <v>5</v>
      </c>
      <c r="T586" s="20">
        <v>4</v>
      </c>
      <c r="U586" s="20">
        <v>8</v>
      </c>
      <c r="V586" s="20">
        <v>1</v>
      </c>
      <c r="W586" s="20">
        <v>0</v>
      </c>
      <c r="X586" s="20">
        <v>0</v>
      </c>
      <c r="Y586" s="20">
        <v>1</v>
      </c>
      <c r="Z586" s="20">
        <v>0</v>
      </c>
      <c r="AA586" s="20">
        <v>1</v>
      </c>
      <c r="AB586" s="20">
        <v>0</v>
      </c>
      <c r="AC586" s="20" t="s">
        <v>38</v>
      </c>
      <c r="AK586" s="20">
        <v>5</v>
      </c>
      <c r="AL586" s="20">
        <v>8</v>
      </c>
      <c r="AM586" s="20">
        <v>5</v>
      </c>
      <c r="AN586" s="20">
        <v>4</v>
      </c>
      <c r="AO586" s="20">
        <v>8</v>
      </c>
    </row>
    <row r="587" spans="1:41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G587">
        <v>1</v>
      </c>
      <c r="H587">
        <v>0</v>
      </c>
      <c r="I587" s="35">
        <v>41318</v>
      </c>
      <c r="J587">
        <v>25</v>
      </c>
      <c r="K587">
        <v>4</v>
      </c>
      <c r="L587">
        <v>12</v>
      </c>
      <c r="M587">
        <v>11</v>
      </c>
      <c r="N587">
        <v>3</v>
      </c>
      <c r="O587">
        <v>13</v>
      </c>
      <c r="P587">
        <v>15</v>
      </c>
      <c r="Q587">
        <v>2</v>
      </c>
      <c r="R587">
        <v>2</v>
      </c>
      <c r="S587">
        <v>0</v>
      </c>
      <c r="T587">
        <v>3</v>
      </c>
      <c r="U587">
        <v>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38</v>
      </c>
      <c r="AK587">
        <v>2</v>
      </c>
      <c r="AL587">
        <v>2</v>
      </c>
      <c r="AM587">
        <v>0</v>
      </c>
      <c r="AN587">
        <v>3</v>
      </c>
      <c r="AO587">
        <v>8</v>
      </c>
    </row>
    <row r="588" spans="1:41" x14ac:dyDescent="0.25">
      <c r="A588" s="20">
        <v>5628</v>
      </c>
      <c r="B588" s="20">
        <v>1982</v>
      </c>
      <c r="C588" s="20" t="s">
        <v>2</v>
      </c>
      <c r="D588" s="20" t="s">
        <v>13</v>
      </c>
      <c r="E588" s="20">
        <v>61416</v>
      </c>
      <c r="F588" s="20"/>
      <c r="G588" s="20">
        <v>0</v>
      </c>
      <c r="H588" s="20">
        <v>0</v>
      </c>
      <c r="I588" s="49">
        <v>41313</v>
      </c>
      <c r="J588" s="20">
        <v>25</v>
      </c>
      <c r="K588" s="20">
        <v>848</v>
      </c>
      <c r="L588" s="20">
        <v>154</v>
      </c>
      <c r="M588" s="20">
        <v>323</v>
      </c>
      <c r="N588" s="20">
        <v>201</v>
      </c>
      <c r="O588" s="20">
        <v>61</v>
      </c>
      <c r="P588" s="20">
        <v>78</v>
      </c>
      <c r="Q588" s="20">
        <v>1</v>
      </c>
      <c r="R588" s="20">
        <v>10</v>
      </c>
      <c r="S588" s="20">
        <v>3</v>
      </c>
      <c r="T588" s="20">
        <v>10</v>
      </c>
      <c r="U588" s="20">
        <v>6</v>
      </c>
      <c r="V588" s="20">
        <v>1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 t="s">
        <v>31</v>
      </c>
      <c r="AK588" s="20">
        <v>1</v>
      </c>
      <c r="AL588" s="20">
        <v>10</v>
      </c>
      <c r="AM588" s="20">
        <v>3</v>
      </c>
      <c r="AN588" s="20">
        <v>10</v>
      </c>
      <c r="AO588" s="20">
        <v>6</v>
      </c>
    </row>
    <row r="589" spans="1:41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G589">
        <v>0</v>
      </c>
      <c r="H589">
        <v>0</v>
      </c>
      <c r="I589" s="35">
        <v>41255</v>
      </c>
      <c r="J589">
        <v>25</v>
      </c>
      <c r="K589">
        <v>817</v>
      </c>
      <c r="L589">
        <v>183</v>
      </c>
      <c r="M589">
        <v>797</v>
      </c>
      <c r="N589">
        <v>106</v>
      </c>
      <c r="O589">
        <v>163</v>
      </c>
      <c r="P589">
        <v>20</v>
      </c>
      <c r="Q589">
        <v>0</v>
      </c>
      <c r="R589">
        <v>5</v>
      </c>
      <c r="S589">
        <v>11</v>
      </c>
      <c r="T589">
        <v>5</v>
      </c>
      <c r="U589">
        <v>2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1</v>
      </c>
      <c r="AB589">
        <v>0</v>
      </c>
      <c r="AC589" t="s">
        <v>38</v>
      </c>
      <c r="AK589">
        <v>0</v>
      </c>
      <c r="AL589">
        <v>5</v>
      </c>
      <c r="AM589">
        <v>11</v>
      </c>
      <c r="AN589">
        <v>5</v>
      </c>
      <c r="AO589">
        <v>2</v>
      </c>
    </row>
    <row r="590" spans="1:41" x14ac:dyDescent="0.25">
      <c r="A590" s="20">
        <v>1351</v>
      </c>
      <c r="B590" s="20">
        <v>1956</v>
      </c>
      <c r="C590" s="20" t="s">
        <v>4</v>
      </c>
      <c r="D590" s="20" t="s">
        <v>13</v>
      </c>
      <c r="E590" s="20">
        <v>58656</v>
      </c>
      <c r="F590" s="20"/>
      <c r="G590" s="20">
        <v>0</v>
      </c>
      <c r="H590" s="20">
        <v>1</v>
      </c>
      <c r="I590" s="49">
        <v>41172</v>
      </c>
      <c r="J590" s="20">
        <v>25</v>
      </c>
      <c r="K590" s="20">
        <v>962</v>
      </c>
      <c r="L590" s="20">
        <v>12</v>
      </c>
      <c r="M590" s="20">
        <v>194</v>
      </c>
      <c r="N590" s="20">
        <v>16</v>
      </c>
      <c r="O590" s="20">
        <v>24</v>
      </c>
      <c r="P590" s="20">
        <v>12</v>
      </c>
      <c r="Q590" s="20">
        <v>4</v>
      </c>
      <c r="R590" s="20">
        <v>7</v>
      </c>
      <c r="S590" s="20">
        <v>8</v>
      </c>
      <c r="T590" s="20">
        <v>13</v>
      </c>
      <c r="U590" s="20">
        <v>6</v>
      </c>
      <c r="V590" s="20">
        <v>0</v>
      </c>
      <c r="W590" s="20">
        <v>0</v>
      </c>
      <c r="X590" s="20">
        <v>1</v>
      </c>
      <c r="Y590" s="20">
        <v>0</v>
      </c>
      <c r="Z590" s="20">
        <v>0</v>
      </c>
      <c r="AA590" s="20">
        <v>0</v>
      </c>
      <c r="AB590" s="20">
        <v>0</v>
      </c>
      <c r="AC590" s="20" t="s">
        <v>38</v>
      </c>
      <c r="AK590" s="20">
        <v>4</v>
      </c>
      <c r="AL590" s="20">
        <v>7</v>
      </c>
      <c r="AM590" s="20">
        <v>8</v>
      </c>
      <c r="AN590" s="20">
        <v>13</v>
      </c>
      <c r="AO590" s="20">
        <v>6</v>
      </c>
    </row>
    <row r="591" spans="1:41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G591">
        <v>1</v>
      </c>
      <c r="H591">
        <v>0</v>
      </c>
      <c r="I591" s="35">
        <v>41166</v>
      </c>
      <c r="J591">
        <v>25</v>
      </c>
      <c r="K591">
        <v>25</v>
      </c>
      <c r="L591">
        <v>3</v>
      </c>
      <c r="M591">
        <v>43</v>
      </c>
      <c r="N591">
        <v>17</v>
      </c>
      <c r="O591">
        <v>4</v>
      </c>
      <c r="P591">
        <v>17</v>
      </c>
      <c r="Q591">
        <v>3</v>
      </c>
      <c r="R591">
        <v>3</v>
      </c>
      <c r="S591">
        <v>0</v>
      </c>
      <c r="T591">
        <v>3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32</v>
      </c>
      <c r="AK591">
        <v>3</v>
      </c>
      <c r="AL591">
        <v>3</v>
      </c>
      <c r="AM591">
        <v>0</v>
      </c>
      <c r="AN591">
        <v>3</v>
      </c>
      <c r="AO591">
        <v>8</v>
      </c>
    </row>
    <row r="592" spans="1:41" x14ac:dyDescent="0.25">
      <c r="A592" s="20">
        <v>10395</v>
      </c>
      <c r="B592" s="20">
        <v>1986</v>
      </c>
      <c r="C592" s="20" t="s">
        <v>6</v>
      </c>
      <c r="D592" s="20" t="s">
        <v>9</v>
      </c>
      <c r="E592" s="20">
        <v>8940</v>
      </c>
      <c r="F592" s="20"/>
      <c r="G592" s="20">
        <v>1</v>
      </c>
      <c r="H592" s="20">
        <v>0</v>
      </c>
      <c r="I592" s="49">
        <v>41143</v>
      </c>
      <c r="J592" s="20">
        <v>25</v>
      </c>
      <c r="K592" s="20">
        <v>1</v>
      </c>
      <c r="L592" s="20">
        <v>45</v>
      </c>
      <c r="M592" s="20">
        <v>3</v>
      </c>
      <c r="N592" s="20">
        <v>4</v>
      </c>
      <c r="O592" s="20">
        <v>6</v>
      </c>
      <c r="P592" s="20">
        <v>42</v>
      </c>
      <c r="Q592" s="20">
        <v>3</v>
      </c>
      <c r="R592" s="20">
        <v>3</v>
      </c>
      <c r="S592" s="20">
        <v>1</v>
      </c>
      <c r="T592" s="20">
        <v>3</v>
      </c>
      <c r="U592" s="20">
        <v>8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 t="s">
        <v>38</v>
      </c>
      <c r="AK592" s="20">
        <v>3</v>
      </c>
      <c r="AL592" s="20">
        <v>3</v>
      </c>
      <c r="AM592" s="20">
        <v>1</v>
      </c>
      <c r="AN592" s="20">
        <v>3</v>
      </c>
      <c r="AO592" s="20">
        <v>8</v>
      </c>
    </row>
    <row r="593" spans="1:41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G593">
        <v>2</v>
      </c>
      <c r="H593">
        <v>0</v>
      </c>
      <c r="I593" s="35">
        <v>41781</v>
      </c>
      <c r="J593">
        <v>26</v>
      </c>
      <c r="K593">
        <v>1</v>
      </c>
      <c r="L593">
        <v>1</v>
      </c>
      <c r="M593">
        <v>5</v>
      </c>
      <c r="N593">
        <v>0</v>
      </c>
      <c r="O593">
        <v>3</v>
      </c>
      <c r="P593">
        <v>1</v>
      </c>
      <c r="Q593">
        <v>1</v>
      </c>
      <c r="R593">
        <v>1</v>
      </c>
      <c r="S593">
        <v>0</v>
      </c>
      <c r="T593">
        <v>2</v>
      </c>
      <c r="U593">
        <v>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38</v>
      </c>
      <c r="AK593">
        <v>1</v>
      </c>
      <c r="AL593">
        <v>1</v>
      </c>
      <c r="AM593">
        <v>0</v>
      </c>
      <c r="AN593">
        <v>2</v>
      </c>
      <c r="AO593">
        <v>8</v>
      </c>
    </row>
    <row r="594" spans="1:41" x14ac:dyDescent="0.25">
      <c r="A594" s="20">
        <v>10196</v>
      </c>
      <c r="B594" s="20">
        <v>1978</v>
      </c>
      <c r="C594" s="20" t="s">
        <v>2</v>
      </c>
      <c r="D594" s="20" t="s">
        <v>14</v>
      </c>
      <c r="E594" s="20">
        <v>71427</v>
      </c>
      <c r="F594" s="20"/>
      <c r="G594" s="20">
        <v>2</v>
      </c>
      <c r="H594" s="20">
        <v>0</v>
      </c>
      <c r="I594" s="49">
        <v>41710</v>
      </c>
      <c r="J594" s="20">
        <v>26</v>
      </c>
      <c r="K594" s="20">
        <v>212</v>
      </c>
      <c r="L594" s="20">
        <v>123</v>
      </c>
      <c r="M594" s="20">
        <v>177</v>
      </c>
      <c r="N594" s="20">
        <v>15</v>
      </c>
      <c r="O594" s="20">
        <v>64</v>
      </c>
      <c r="P594" s="20">
        <v>23</v>
      </c>
      <c r="Q594" s="20">
        <v>2</v>
      </c>
      <c r="R594" s="20">
        <v>8</v>
      </c>
      <c r="S594" s="20">
        <v>2</v>
      </c>
      <c r="T594" s="20">
        <v>8</v>
      </c>
      <c r="U594" s="20">
        <v>4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 t="s">
        <v>31</v>
      </c>
      <c r="AK594" s="20">
        <v>2</v>
      </c>
      <c r="AL594" s="20">
        <v>8</v>
      </c>
      <c r="AM594" s="20">
        <v>2</v>
      </c>
      <c r="AN594" s="20">
        <v>8</v>
      </c>
      <c r="AO594" s="20">
        <v>4</v>
      </c>
    </row>
    <row r="595" spans="1:41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G595">
        <v>1</v>
      </c>
      <c r="H595">
        <v>0</v>
      </c>
      <c r="I595" s="35">
        <v>41680</v>
      </c>
      <c r="J595">
        <v>26</v>
      </c>
      <c r="K595">
        <v>11</v>
      </c>
      <c r="L595">
        <v>4</v>
      </c>
      <c r="M595">
        <v>20</v>
      </c>
      <c r="N595">
        <v>10</v>
      </c>
      <c r="O595">
        <v>3</v>
      </c>
      <c r="P595">
        <v>5</v>
      </c>
      <c r="Q595">
        <v>2</v>
      </c>
      <c r="R595">
        <v>2</v>
      </c>
      <c r="S595">
        <v>0</v>
      </c>
      <c r="T595">
        <v>4</v>
      </c>
      <c r="U595">
        <v>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31</v>
      </c>
      <c r="AK595">
        <v>2</v>
      </c>
      <c r="AL595">
        <v>2</v>
      </c>
      <c r="AM595">
        <v>0</v>
      </c>
      <c r="AN595">
        <v>4</v>
      </c>
      <c r="AO595">
        <v>6</v>
      </c>
    </row>
    <row r="596" spans="1:41" x14ac:dyDescent="0.25">
      <c r="A596" s="20">
        <v>10432</v>
      </c>
      <c r="B596" s="20">
        <v>1974</v>
      </c>
      <c r="C596" s="20" t="s">
        <v>2</v>
      </c>
      <c r="D596" s="20" t="s">
        <v>10</v>
      </c>
      <c r="E596" s="20">
        <v>19346</v>
      </c>
      <c r="F596" s="20"/>
      <c r="G596" s="20">
        <v>1</v>
      </c>
      <c r="H596" s="20">
        <v>0</v>
      </c>
      <c r="I596" s="49">
        <v>41669</v>
      </c>
      <c r="J596" s="20">
        <v>26</v>
      </c>
      <c r="K596" s="20">
        <v>2</v>
      </c>
      <c r="L596" s="20">
        <v>0</v>
      </c>
      <c r="M596" s="20">
        <v>9</v>
      </c>
      <c r="N596" s="20">
        <v>3</v>
      </c>
      <c r="O596" s="20">
        <v>6</v>
      </c>
      <c r="P596" s="20">
        <v>2</v>
      </c>
      <c r="Q596" s="20">
        <v>1</v>
      </c>
      <c r="R596" s="20">
        <v>1</v>
      </c>
      <c r="S596" s="20">
        <v>0</v>
      </c>
      <c r="T596" s="20">
        <v>3</v>
      </c>
      <c r="U596" s="20">
        <v>8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 t="s">
        <v>37</v>
      </c>
      <c r="AK596" s="20">
        <v>1</v>
      </c>
      <c r="AL596" s="20">
        <v>1</v>
      </c>
      <c r="AM596" s="20">
        <v>0</v>
      </c>
      <c r="AN596" s="20">
        <v>3</v>
      </c>
      <c r="AO596" s="20">
        <v>8</v>
      </c>
    </row>
    <row r="597" spans="1:41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G597">
        <v>1</v>
      </c>
      <c r="H597">
        <v>2</v>
      </c>
      <c r="I597" s="35">
        <v>41638</v>
      </c>
      <c r="J597">
        <v>26</v>
      </c>
      <c r="K597">
        <v>347</v>
      </c>
      <c r="L597">
        <v>0</v>
      </c>
      <c r="M597">
        <v>35</v>
      </c>
      <c r="N597">
        <v>4</v>
      </c>
      <c r="O597">
        <v>3</v>
      </c>
      <c r="P597">
        <v>7</v>
      </c>
      <c r="Q597">
        <v>6</v>
      </c>
      <c r="R597">
        <v>4</v>
      </c>
      <c r="S597">
        <v>2</v>
      </c>
      <c r="T597">
        <v>8</v>
      </c>
      <c r="U597">
        <v>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31</v>
      </c>
      <c r="AK597">
        <v>6</v>
      </c>
      <c r="AL597">
        <v>4</v>
      </c>
      <c r="AM597">
        <v>2</v>
      </c>
      <c r="AN597">
        <v>8</v>
      </c>
      <c r="AO597">
        <v>5</v>
      </c>
    </row>
    <row r="598" spans="1:41" x14ac:dyDescent="0.25">
      <c r="A598" s="20">
        <v>4220</v>
      </c>
      <c r="B598" s="20">
        <v>1970</v>
      </c>
      <c r="C598" s="20" t="s">
        <v>3</v>
      </c>
      <c r="D598" s="20" t="s">
        <v>14</v>
      </c>
      <c r="E598" s="20">
        <v>59892</v>
      </c>
      <c r="F598" s="20"/>
      <c r="G598" s="20">
        <v>0</v>
      </c>
      <c r="H598" s="20">
        <v>1</v>
      </c>
      <c r="I598" s="49">
        <v>41580</v>
      </c>
      <c r="J598" s="20">
        <v>26</v>
      </c>
      <c r="K598" s="20">
        <v>73</v>
      </c>
      <c r="L598" s="20">
        <v>0</v>
      </c>
      <c r="M598" s="20">
        <v>13</v>
      </c>
      <c r="N598" s="20">
        <v>0</v>
      </c>
      <c r="O598" s="20">
        <v>1</v>
      </c>
      <c r="P598" s="20">
        <v>0</v>
      </c>
      <c r="Q598" s="20">
        <v>1</v>
      </c>
      <c r="R598" s="20">
        <v>2</v>
      </c>
      <c r="S598" s="20">
        <v>1</v>
      </c>
      <c r="T598" s="20">
        <v>3</v>
      </c>
      <c r="U598" s="20">
        <v>3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 t="s">
        <v>37</v>
      </c>
      <c r="AK598" s="20">
        <v>1</v>
      </c>
      <c r="AL598" s="20">
        <v>2</v>
      </c>
      <c r="AM598" s="20">
        <v>1</v>
      </c>
      <c r="AN598" s="20">
        <v>3</v>
      </c>
      <c r="AO598" s="20">
        <v>3</v>
      </c>
    </row>
    <row r="599" spans="1:41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G599">
        <v>0</v>
      </c>
      <c r="H599">
        <v>0</v>
      </c>
      <c r="I599" s="35">
        <v>41507</v>
      </c>
      <c r="J599">
        <v>26</v>
      </c>
      <c r="K599">
        <v>426</v>
      </c>
      <c r="L599">
        <v>49</v>
      </c>
      <c r="M599">
        <v>127</v>
      </c>
      <c r="N599">
        <v>111</v>
      </c>
      <c r="O599">
        <v>21</v>
      </c>
      <c r="P599">
        <v>42</v>
      </c>
      <c r="Q599">
        <v>1</v>
      </c>
      <c r="R599">
        <v>8</v>
      </c>
      <c r="S599">
        <v>2</v>
      </c>
      <c r="T599">
        <v>10</v>
      </c>
      <c r="U599">
        <v>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31</v>
      </c>
      <c r="AK599">
        <v>1</v>
      </c>
      <c r="AL599">
        <v>8</v>
      </c>
      <c r="AM599">
        <v>2</v>
      </c>
      <c r="AN599">
        <v>10</v>
      </c>
      <c r="AO599">
        <v>4</v>
      </c>
    </row>
    <row r="600" spans="1:41" x14ac:dyDescent="0.25">
      <c r="A600" s="20">
        <v>1940</v>
      </c>
      <c r="B600" s="20">
        <v>1986</v>
      </c>
      <c r="C600" s="20" t="s">
        <v>2</v>
      </c>
      <c r="D600" s="20" t="s">
        <v>14</v>
      </c>
      <c r="E600" s="20">
        <v>25252</v>
      </c>
      <c r="F600" s="20"/>
      <c r="G600" s="20">
        <v>1</v>
      </c>
      <c r="H600" s="20">
        <v>0</v>
      </c>
      <c r="I600" s="49">
        <v>41467</v>
      </c>
      <c r="J600" s="20">
        <v>26</v>
      </c>
      <c r="K600" s="20">
        <v>1</v>
      </c>
      <c r="L600" s="20">
        <v>3</v>
      </c>
      <c r="M600" s="20">
        <v>4</v>
      </c>
      <c r="N600" s="20">
        <v>2</v>
      </c>
      <c r="O600" s="20">
        <v>2</v>
      </c>
      <c r="P600" s="20">
        <v>6</v>
      </c>
      <c r="Q600" s="20">
        <v>1</v>
      </c>
      <c r="R600" s="20">
        <v>1</v>
      </c>
      <c r="S600" s="20">
        <v>0</v>
      </c>
      <c r="T600" s="20">
        <v>2</v>
      </c>
      <c r="U600" s="20">
        <v>8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 t="s">
        <v>34</v>
      </c>
      <c r="AK600" s="20">
        <v>1</v>
      </c>
      <c r="AL600" s="20">
        <v>1</v>
      </c>
      <c r="AM600" s="20">
        <v>0</v>
      </c>
      <c r="AN600" s="20">
        <v>2</v>
      </c>
      <c r="AO600" s="20">
        <v>8</v>
      </c>
    </row>
    <row r="601" spans="1:41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G601">
        <v>1</v>
      </c>
      <c r="H601">
        <v>1</v>
      </c>
      <c r="I601" s="35">
        <v>41453</v>
      </c>
      <c r="J601">
        <v>26</v>
      </c>
      <c r="K601">
        <v>48</v>
      </c>
      <c r="L601">
        <v>9</v>
      </c>
      <c r="M601">
        <v>45</v>
      </c>
      <c r="N601">
        <v>3</v>
      </c>
      <c r="O601">
        <v>15</v>
      </c>
      <c r="P601">
        <v>20</v>
      </c>
      <c r="Q601">
        <v>4</v>
      </c>
      <c r="R601">
        <v>2</v>
      </c>
      <c r="S601">
        <v>1</v>
      </c>
      <c r="T601">
        <v>4</v>
      </c>
      <c r="U601">
        <v>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 t="s">
        <v>38</v>
      </c>
      <c r="AK601">
        <v>4</v>
      </c>
      <c r="AL601">
        <v>2</v>
      </c>
      <c r="AM601">
        <v>1</v>
      </c>
      <c r="AN601">
        <v>4</v>
      </c>
      <c r="AO601">
        <v>6</v>
      </c>
    </row>
    <row r="602" spans="1:41" x14ac:dyDescent="0.25">
      <c r="A602" s="20">
        <v>6347</v>
      </c>
      <c r="B602" s="20">
        <v>1979</v>
      </c>
      <c r="C602" s="20" t="s">
        <v>6</v>
      </c>
      <c r="D602" s="20" t="s">
        <v>9</v>
      </c>
      <c r="E602" s="20">
        <v>15862</v>
      </c>
      <c r="F602" s="20"/>
      <c r="G602" s="20">
        <v>1</v>
      </c>
      <c r="H602" s="20">
        <v>0</v>
      </c>
      <c r="I602" s="49">
        <v>41452</v>
      </c>
      <c r="J602" s="20">
        <v>26</v>
      </c>
      <c r="K602" s="20">
        <v>1</v>
      </c>
      <c r="L602" s="20">
        <v>1</v>
      </c>
      <c r="M602" s="20">
        <v>4</v>
      </c>
      <c r="N602" s="20">
        <v>11</v>
      </c>
      <c r="O602" s="20">
        <v>9</v>
      </c>
      <c r="P602" s="20">
        <v>10</v>
      </c>
      <c r="Q602" s="20">
        <v>1</v>
      </c>
      <c r="R602" s="20">
        <v>1</v>
      </c>
      <c r="S602" s="20">
        <v>0</v>
      </c>
      <c r="T602" s="20">
        <v>3</v>
      </c>
      <c r="U602" s="20">
        <v>8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 t="s">
        <v>38</v>
      </c>
      <c r="AK602" s="20">
        <v>1</v>
      </c>
      <c r="AL602" s="20">
        <v>1</v>
      </c>
      <c r="AM602" s="20">
        <v>0</v>
      </c>
      <c r="AN602" s="20">
        <v>3</v>
      </c>
      <c r="AO602" s="20">
        <v>8</v>
      </c>
    </row>
    <row r="603" spans="1:41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G603">
        <v>0</v>
      </c>
      <c r="H603">
        <v>0</v>
      </c>
      <c r="I603" s="35">
        <v>41429</v>
      </c>
      <c r="J603">
        <v>26</v>
      </c>
      <c r="K603">
        <v>1076</v>
      </c>
      <c r="L603">
        <v>68</v>
      </c>
      <c r="M603">
        <v>103</v>
      </c>
      <c r="N603">
        <v>29</v>
      </c>
      <c r="O603">
        <v>91</v>
      </c>
      <c r="P603">
        <v>68</v>
      </c>
      <c r="Q603">
        <v>1</v>
      </c>
      <c r="R603">
        <v>3</v>
      </c>
      <c r="S603">
        <v>4</v>
      </c>
      <c r="T603">
        <v>8</v>
      </c>
      <c r="U603">
        <v>1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1</v>
      </c>
      <c r="AB603">
        <v>0</v>
      </c>
      <c r="AC603" t="s">
        <v>38</v>
      </c>
      <c r="AK603">
        <v>1</v>
      </c>
      <c r="AL603">
        <v>3</v>
      </c>
      <c r="AM603">
        <v>4</v>
      </c>
      <c r="AN603">
        <v>8</v>
      </c>
      <c r="AO603">
        <v>1</v>
      </c>
    </row>
    <row r="604" spans="1:41" x14ac:dyDescent="0.25">
      <c r="A604" s="20">
        <v>9422</v>
      </c>
      <c r="B604" s="20">
        <v>1989</v>
      </c>
      <c r="C604" s="20" t="s">
        <v>2</v>
      </c>
      <c r="D604" s="20" t="s">
        <v>14</v>
      </c>
      <c r="E604" s="20">
        <v>38360</v>
      </c>
      <c r="F604" s="20"/>
      <c r="G604" s="20">
        <v>1</v>
      </c>
      <c r="H604" s="20">
        <v>0</v>
      </c>
      <c r="I604" s="49">
        <v>41425</v>
      </c>
      <c r="J604" s="20">
        <v>26</v>
      </c>
      <c r="K604" s="20">
        <v>36</v>
      </c>
      <c r="L604" s="20">
        <v>2</v>
      </c>
      <c r="M604" s="20">
        <v>42</v>
      </c>
      <c r="N604" s="20">
        <v>20</v>
      </c>
      <c r="O604" s="20">
        <v>21</v>
      </c>
      <c r="P604" s="20">
        <v>10</v>
      </c>
      <c r="Q604" s="20">
        <v>2</v>
      </c>
      <c r="R604" s="20">
        <v>2</v>
      </c>
      <c r="S604" s="20">
        <v>1</v>
      </c>
      <c r="T604" s="20">
        <v>4</v>
      </c>
      <c r="U604" s="20">
        <v>3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 t="s">
        <v>34</v>
      </c>
      <c r="AK604" s="20">
        <v>2</v>
      </c>
      <c r="AL604" s="20">
        <v>2</v>
      </c>
      <c r="AM604" s="20">
        <v>1</v>
      </c>
      <c r="AN604" s="20">
        <v>4</v>
      </c>
      <c r="AO604" s="20">
        <v>3</v>
      </c>
    </row>
    <row r="605" spans="1:41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G605">
        <v>1</v>
      </c>
      <c r="H605">
        <v>2</v>
      </c>
      <c r="I605" s="35">
        <v>41360</v>
      </c>
      <c r="J605">
        <v>26</v>
      </c>
      <c r="K605">
        <v>733</v>
      </c>
      <c r="L605">
        <v>9</v>
      </c>
      <c r="M605">
        <v>180</v>
      </c>
      <c r="N605">
        <v>12</v>
      </c>
      <c r="O605">
        <v>19</v>
      </c>
      <c r="P605">
        <v>66</v>
      </c>
      <c r="Q605">
        <v>11</v>
      </c>
      <c r="R605">
        <v>6</v>
      </c>
      <c r="S605">
        <v>3</v>
      </c>
      <c r="T605">
        <v>5</v>
      </c>
      <c r="U605">
        <v>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33</v>
      </c>
      <c r="AK605">
        <v>11</v>
      </c>
      <c r="AL605">
        <v>6</v>
      </c>
      <c r="AM605">
        <v>3</v>
      </c>
      <c r="AN605">
        <v>5</v>
      </c>
      <c r="AO605">
        <v>4</v>
      </c>
    </row>
    <row r="606" spans="1:41" x14ac:dyDescent="0.25">
      <c r="A606" s="20">
        <v>7458</v>
      </c>
      <c r="B606" s="20">
        <v>1956</v>
      </c>
      <c r="C606" s="20" t="s">
        <v>4</v>
      </c>
      <c r="D606" s="20" t="s">
        <v>13</v>
      </c>
      <c r="E606" s="20">
        <v>34941</v>
      </c>
      <c r="F606" s="20"/>
      <c r="G606" s="20">
        <v>1</v>
      </c>
      <c r="H606" s="20">
        <v>1</v>
      </c>
      <c r="I606" s="49">
        <v>41339</v>
      </c>
      <c r="J606" s="20">
        <v>26</v>
      </c>
      <c r="K606" s="20">
        <v>39</v>
      </c>
      <c r="L606" s="20">
        <v>2</v>
      </c>
      <c r="M606" s="20">
        <v>25</v>
      </c>
      <c r="N606" s="20">
        <v>4</v>
      </c>
      <c r="O606" s="20">
        <v>3</v>
      </c>
      <c r="P606" s="20">
        <v>24</v>
      </c>
      <c r="Q606" s="20">
        <v>2</v>
      </c>
      <c r="R606" s="20">
        <v>3</v>
      </c>
      <c r="S606" s="20">
        <v>0</v>
      </c>
      <c r="T606" s="20">
        <v>3</v>
      </c>
      <c r="U606" s="20">
        <v>8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 t="s">
        <v>34</v>
      </c>
      <c r="AK606" s="20">
        <v>2</v>
      </c>
      <c r="AL606" s="20">
        <v>3</v>
      </c>
      <c r="AM606" s="20">
        <v>0</v>
      </c>
      <c r="AN606" s="20">
        <v>3</v>
      </c>
      <c r="AO606" s="20">
        <v>8</v>
      </c>
    </row>
    <row r="607" spans="1:41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G607">
        <v>0</v>
      </c>
      <c r="H607">
        <v>1</v>
      </c>
      <c r="I607" s="35">
        <v>41323</v>
      </c>
      <c r="J607">
        <v>26</v>
      </c>
      <c r="K607">
        <v>523</v>
      </c>
      <c r="L607">
        <v>7</v>
      </c>
      <c r="M607">
        <v>134</v>
      </c>
      <c r="N607">
        <v>37</v>
      </c>
      <c r="O607">
        <v>14</v>
      </c>
      <c r="P607">
        <v>169</v>
      </c>
      <c r="Q607">
        <v>4</v>
      </c>
      <c r="R607">
        <v>8</v>
      </c>
      <c r="S607">
        <v>2</v>
      </c>
      <c r="T607">
        <v>10</v>
      </c>
      <c r="U607">
        <v>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34</v>
      </c>
      <c r="AK607">
        <v>4</v>
      </c>
      <c r="AL607">
        <v>8</v>
      </c>
      <c r="AM607">
        <v>2</v>
      </c>
      <c r="AN607">
        <v>10</v>
      </c>
      <c r="AO607">
        <v>7</v>
      </c>
    </row>
    <row r="608" spans="1:41" x14ac:dyDescent="0.25">
      <c r="A608" s="20">
        <v>5453</v>
      </c>
      <c r="B608" s="20">
        <v>1956</v>
      </c>
      <c r="C608" s="20" t="s">
        <v>4</v>
      </c>
      <c r="D608" s="20" t="s">
        <v>14</v>
      </c>
      <c r="E608" s="20">
        <v>90226</v>
      </c>
      <c r="F608" s="20"/>
      <c r="G608" s="20">
        <v>0</v>
      </c>
      <c r="H608" s="20">
        <v>0</v>
      </c>
      <c r="I608" s="49">
        <v>41178</v>
      </c>
      <c r="J608" s="20">
        <v>26</v>
      </c>
      <c r="K608" s="20">
        <v>1083</v>
      </c>
      <c r="L608" s="20">
        <v>108</v>
      </c>
      <c r="M608" s="20">
        <v>649</v>
      </c>
      <c r="N608" s="20">
        <v>253</v>
      </c>
      <c r="O608" s="20">
        <v>151</v>
      </c>
      <c r="P608" s="20">
        <v>108</v>
      </c>
      <c r="Q608" s="20">
        <v>1</v>
      </c>
      <c r="R608" s="20">
        <v>4</v>
      </c>
      <c r="S608" s="20">
        <v>7</v>
      </c>
      <c r="T608" s="20">
        <v>12</v>
      </c>
      <c r="U608" s="20">
        <v>2</v>
      </c>
      <c r="V608" s="20">
        <v>0</v>
      </c>
      <c r="W608" s="20">
        <v>0</v>
      </c>
      <c r="X608" s="20">
        <v>0</v>
      </c>
      <c r="Y608" s="20">
        <v>1</v>
      </c>
      <c r="Z608" s="20">
        <v>0</v>
      </c>
      <c r="AA608" s="20">
        <v>0</v>
      </c>
      <c r="AB608" s="20">
        <v>0</v>
      </c>
      <c r="AC608" s="20" t="s">
        <v>33</v>
      </c>
      <c r="AK608" s="20">
        <v>1</v>
      </c>
      <c r="AL608" s="20">
        <v>4</v>
      </c>
      <c r="AM608" s="20">
        <v>7</v>
      </c>
      <c r="AN608" s="20">
        <v>12</v>
      </c>
      <c r="AO608" s="20">
        <v>2</v>
      </c>
    </row>
    <row r="609" spans="1:41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G609">
        <v>0</v>
      </c>
      <c r="H609">
        <v>1</v>
      </c>
      <c r="I609" s="35">
        <v>41164</v>
      </c>
      <c r="J609">
        <v>26</v>
      </c>
      <c r="K609">
        <v>98</v>
      </c>
      <c r="L609">
        <v>0</v>
      </c>
      <c r="M609">
        <v>106</v>
      </c>
      <c r="N609">
        <v>49</v>
      </c>
      <c r="O609">
        <v>10</v>
      </c>
      <c r="P609">
        <v>106</v>
      </c>
      <c r="Q609">
        <v>5</v>
      </c>
      <c r="R609">
        <v>5</v>
      </c>
      <c r="S609">
        <v>1</v>
      </c>
      <c r="T609">
        <v>5</v>
      </c>
      <c r="U609">
        <v>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38</v>
      </c>
      <c r="AK609">
        <v>5</v>
      </c>
      <c r="AL609">
        <v>5</v>
      </c>
      <c r="AM609">
        <v>1</v>
      </c>
      <c r="AN609">
        <v>5</v>
      </c>
      <c r="AO609">
        <v>6</v>
      </c>
    </row>
    <row r="610" spans="1:41" x14ac:dyDescent="0.25">
      <c r="A610" s="20">
        <v>7807</v>
      </c>
      <c r="B610" s="20">
        <v>1974</v>
      </c>
      <c r="C610" s="20" t="s">
        <v>2</v>
      </c>
      <c r="D610" s="20" t="s">
        <v>14</v>
      </c>
      <c r="E610" s="20">
        <v>44989</v>
      </c>
      <c r="F610" s="20"/>
      <c r="G610" s="20">
        <v>0</v>
      </c>
      <c r="H610" s="20">
        <v>1</v>
      </c>
      <c r="I610" s="49">
        <v>41164</v>
      </c>
      <c r="J610" s="20">
        <v>26</v>
      </c>
      <c r="K610" s="20">
        <v>98</v>
      </c>
      <c r="L610" s="20">
        <v>0</v>
      </c>
      <c r="M610" s="20">
        <v>106</v>
      </c>
      <c r="N610" s="20">
        <v>49</v>
      </c>
      <c r="O610" s="20">
        <v>10</v>
      </c>
      <c r="P610" s="20">
        <v>106</v>
      </c>
      <c r="Q610" s="20">
        <v>5</v>
      </c>
      <c r="R610" s="20">
        <v>5</v>
      </c>
      <c r="S610" s="20">
        <v>1</v>
      </c>
      <c r="T610" s="20">
        <v>5</v>
      </c>
      <c r="U610" s="20">
        <v>6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0</v>
      </c>
      <c r="AB610" s="20">
        <v>0</v>
      </c>
      <c r="AC610" s="20" t="s">
        <v>38</v>
      </c>
      <c r="AK610" s="20">
        <v>5</v>
      </c>
      <c r="AL610" s="20">
        <v>5</v>
      </c>
      <c r="AM610" s="20">
        <v>1</v>
      </c>
      <c r="AN610" s="20">
        <v>5</v>
      </c>
      <c r="AO610" s="20">
        <v>6</v>
      </c>
    </row>
    <row r="611" spans="1:41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G611">
        <v>0</v>
      </c>
      <c r="H611">
        <v>1</v>
      </c>
      <c r="I611" s="35">
        <v>41151</v>
      </c>
      <c r="J611">
        <v>26</v>
      </c>
      <c r="K611">
        <v>99</v>
      </c>
      <c r="L611">
        <v>2</v>
      </c>
      <c r="M611">
        <v>11</v>
      </c>
      <c r="N611">
        <v>4</v>
      </c>
      <c r="O611">
        <v>0</v>
      </c>
      <c r="P611">
        <v>16</v>
      </c>
      <c r="Q611">
        <v>3</v>
      </c>
      <c r="R611">
        <v>3</v>
      </c>
      <c r="S611">
        <v>0</v>
      </c>
      <c r="T611">
        <v>4</v>
      </c>
      <c r="U611">
        <v>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32</v>
      </c>
      <c r="AK611">
        <v>3</v>
      </c>
      <c r="AL611">
        <v>3</v>
      </c>
      <c r="AM611">
        <v>0</v>
      </c>
      <c r="AN611">
        <v>4</v>
      </c>
      <c r="AO611">
        <v>8</v>
      </c>
    </row>
    <row r="612" spans="1:41" x14ac:dyDescent="0.25">
      <c r="A612" s="20">
        <v>8346</v>
      </c>
      <c r="B612" s="20">
        <v>1974</v>
      </c>
      <c r="C612" s="20" t="s">
        <v>2</v>
      </c>
      <c r="D612" s="20" t="s">
        <v>9</v>
      </c>
      <c r="E612" s="20">
        <v>32233</v>
      </c>
      <c r="F612" s="20"/>
      <c r="G612" s="20">
        <v>1</v>
      </c>
      <c r="H612" s="20">
        <v>0</v>
      </c>
      <c r="I612" s="49">
        <v>41140</v>
      </c>
      <c r="J612" s="20">
        <v>26</v>
      </c>
      <c r="K612" s="20">
        <v>138</v>
      </c>
      <c r="L612" s="20">
        <v>15</v>
      </c>
      <c r="M612" s="20">
        <v>35</v>
      </c>
      <c r="N612" s="20">
        <v>25</v>
      </c>
      <c r="O612" s="20">
        <v>11</v>
      </c>
      <c r="P612" s="20">
        <v>72</v>
      </c>
      <c r="Q612" s="20">
        <v>2</v>
      </c>
      <c r="R612" s="20">
        <v>6</v>
      </c>
      <c r="S612" s="20">
        <v>2</v>
      </c>
      <c r="T612" s="20">
        <v>2</v>
      </c>
      <c r="U612" s="20">
        <v>9</v>
      </c>
      <c r="V612" s="20">
        <v>1</v>
      </c>
      <c r="W612" s="20">
        <v>0</v>
      </c>
      <c r="X612" s="20">
        <v>0</v>
      </c>
      <c r="Y612" s="20">
        <v>0</v>
      </c>
      <c r="Z612" s="20">
        <v>0</v>
      </c>
      <c r="AA612" s="20">
        <v>1</v>
      </c>
      <c r="AB612" s="20">
        <v>0</v>
      </c>
      <c r="AC612" s="20" t="s">
        <v>38</v>
      </c>
      <c r="AK612" s="20">
        <v>2</v>
      </c>
      <c r="AL612" s="20">
        <v>6</v>
      </c>
      <c r="AM612" s="20">
        <v>2</v>
      </c>
      <c r="AN612" s="20">
        <v>2</v>
      </c>
      <c r="AO612" s="20">
        <v>9</v>
      </c>
    </row>
    <row r="613" spans="1:41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G613">
        <v>0</v>
      </c>
      <c r="H613">
        <v>1</v>
      </c>
      <c r="I613" s="35">
        <v>41130</v>
      </c>
      <c r="J613">
        <v>26</v>
      </c>
      <c r="K613">
        <v>509</v>
      </c>
      <c r="L613">
        <v>133</v>
      </c>
      <c r="M613">
        <v>497</v>
      </c>
      <c r="N613">
        <v>78</v>
      </c>
      <c r="O613">
        <v>24</v>
      </c>
      <c r="P613">
        <v>97</v>
      </c>
      <c r="Q613">
        <v>2</v>
      </c>
      <c r="R613">
        <v>7</v>
      </c>
      <c r="S613">
        <v>5</v>
      </c>
      <c r="T613">
        <v>6</v>
      </c>
      <c r="U613">
        <v>4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34</v>
      </c>
      <c r="AK613">
        <v>2</v>
      </c>
      <c r="AL613">
        <v>7</v>
      </c>
      <c r="AM613">
        <v>5</v>
      </c>
      <c r="AN613">
        <v>6</v>
      </c>
      <c r="AO613">
        <v>4</v>
      </c>
    </row>
    <row r="614" spans="1:41" x14ac:dyDescent="0.25">
      <c r="A614" s="20">
        <v>3267</v>
      </c>
      <c r="B614" s="20">
        <v>1963</v>
      </c>
      <c r="C614" s="20" t="s">
        <v>4</v>
      </c>
      <c r="D614" s="20" t="s">
        <v>13</v>
      </c>
      <c r="E614" s="20">
        <v>57288</v>
      </c>
      <c r="F614" s="20"/>
      <c r="G614" s="20">
        <v>0</v>
      </c>
      <c r="H614" s="20">
        <v>1</v>
      </c>
      <c r="I614" s="49">
        <v>41815</v>
      </c>
      <c r="J614" s="20">
        <v>27</v>
      </c>
      <c r="K614" s="20">
        <v>527</v>
      </c>
      <c r="L614" s="20">
        <v>0</v>
      </c>
      <c r="M614" s="20">
        <v>21</v>
      </c>
      <c r="N614" s="20">
        <v>0</v>
      </c>
      <c r="O614" s="20">
        <v>0</v>
      </c>
      <c r="P614" s="20">
        <v>60</v>
      </c>
      <c r="Q614" s="20">
        <v>3</v>
      </c>
      <c r="R614" s="20">
        <v>8</v>
      </c>
      <c r="S614" s="20">
        <v>1</v>
      </c>
      <c r="T614" s="20">
        <v>8</v>
      </c>
      <c r="U614" s="20">
        <v>6</v>
      </c>
      <c r="V614" s="20">
        <v>0</v>
      </c>
      <c r="W614" s="20">
        <v>1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20" t="s">
        <v>37</v>
      </c>
      <c r="AK614" s="20">
        <v>3</v>
      </c>
      <c r="AL614" s="20">
        <v>8</v>
      </c>
      <c r="AM614" s="20">
        <v>1</v>
      </c>
      <c r="AN614" s="20">
        <v>8</v>
      </c>
      <c r="AO614" s="20">
        <v>6</v>
      </c>
    </row>
    <row r="615" spans="1:41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G615">
        <v>1</v>
      </c>
      <c r="H615">
        <v>0</v>
      </c>
      <c r="I615" s="35">
        <v>41761</v>
      </c>
      <c r="J615">
        <v>27</v>
      </c>
      <c r="K615">
        <v>340</v>
      </c>
      <c r="L615">
        <v>21</v>
      </c>
      <c r="M615">
        <v>134</v>
      </c>
      <c r="N615">
        <v>258</v>
      </c>
      <c r="O615">
        <v>14</v>
      </c>
      <c r="P615">
        <v>56</v>
      </c>
      <c r="Q615">
        <v>1</v>
      </c>
      <c r="R615">
        <v>7</v>
      </c>
      <c r="S615">
        <v>5</v>
      </c>
      <c r="T615">
        <v>8</v>
      </c>
      <c r="U615">
        <v>4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33</v>
      </c>
      <c r="AK615">
        <v>1</v>
      </c>
      <c r="AL615">
        <v>7</v>
      </c>
      <c r="AM615">
        <v>5</v>
      </c>
      <c r="AN615">
        <v>8</v>
      </c>
      <c r="AO615">
        <v>4</v>
      </c>
    </row>
    <row r="616" spans="1:41" x14ac:dyDescent="0.25">
      <c r="A616" s="20">
        <v>762</v>
      </c>
      <c r="B616" s="20">
        <v>1981</v>
      </c>
      <c r="C616" s="20" t="s">
        <v>5</v>
      </c>
      <c r="D616" s="20" t="s">
        <v>13</v>
      </c>
      <c r="E616" s="20">
        <v>75774</v>
      </c>
      <c r="F616" s="20"/>
      <c r="G616" s="20">
        <v>1</v>
      </c>
      <c r="H616" s="20">
        <v>0</v>
      </c>
      <c r="I616" s="49">
        <v>41761</v>
      </c>
      <c r="J616" s="20">
        <v>27</v>
      </c>
      <c r="K616" s="20">
        <v>340</v>
      </c>
      <c r="L616" s="20">
        <v>21</v>
      </c>
      <c r="M616" s="20">
        <v>134</v>
      </c>
      <c r="N616" s="20">
        <v>258</v>
      </c>
      <c r="O616" s="20">
        <v>14</v>
      </c>
      <c r="P616" s="20">
        <v>56</v>
      </c>
      <c r="Q616" s="20">
        <v>1</v>
      </c>
      <c r="R616" s="20">
        <v>7</v>
      </c>
      <c r="S616" s="20">
        <v>5</v>
      </c>
      <c r="T616" s="20">
        <v>8</v>
      </c>
      <c r="U616" s="20">
        <v>4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20">
        <v>0</v>
      </c>
      <c r="AC616" s="20" t="s">
        <v>38</v>
      </c>
      <c r="AK616" s="20">
        <v>1</v>
      </c>
      <c r="AL616" s="20">
        <v>7</v>
      </c>
      <c r="AM616" s="20">
        <v>5</v>
      </c>
      <c r="AN616" s="20">
        <v>8</v>
      </c>
      <c r="AO616" s="20">
        <v>4</v>
      </c>
    </row>
    <row r="617" spans="1:41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G617">
        <v>0</v>
      </c>
      <c r="H617">
        <v>0</v>
      </c>
      <c r="I617" s="35">
        <v>41758</v>
      </c>
      <c r="J617">
        <v>27</v>
      </c>
      <c r="K617">
        <v>1184</v>
      </c>
      <c r="L617">
        <v>32</v>
      </c>
      <c r="M617">
        <v>352</v>
      </c>
      <c r="N617">
        <v>21</v>
      </c>
      <c r="O617">
        <v>16</v>
      </c>
      <c r="P617">
        <v>16</v>
      </c>
      <c r="Q617">
        <v>1</v>
      </c>
      <c r="R617">
        <v>3</v>
      </c>
      <c r="S617">
        <v>4</v>
      </c>
      <c r="T617">
        <v>7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0</v>
      </c>
      <c r="AC617" t="s">
        <v>31</v>
      </c>
      <c r="AK617">
        <v>1</v>
      </c>
      <c r="AL617">
        <v>3</v>
      </c>
      <c r="AM617">
        <v>4</v>
      </c>
      <c r="AN617">
        <v>7</v>
      </c>
      <c r="AO617">
        <v>1</v>
      </c>
    </row>
    <row r="618" spans="1:41" x14ac:dyDescent="0.25">
      <c r="A618" s="20">
        <v>4376</v>
      </c>
      <c r="B618" s="20">
        <v>1960</v>
      </c>
      <c r="C618" s="20" t="s">
        <v>5</v>
      </c>
      <c r="D618" s="20" t="s">
        <v>9</v>
      </c>
      <c r="E618" s="20">
        <v>32218</v>
      </c>
      <c r="F618" s="20"/>
      <c r="G618" s="20">
        <v>0</v>
      </c>
      <c r="H618" s="20">
        <v>0</v>
      </c>
      <c r="I618" s="49">
        <v>41685</v>
      </c>
      <c r="J618" s="20">
        <v>27</v>
      </c>
      <c r="K618" s="20">
        <v>10</v>
      </c>
      <c r="L618" s="20">
        <v>24</v>
      </c>
      <c r="M618" s="20">
        <v>15</v>
      </c>
      <c r="N618" s="20">
        <v>13</v>
      </c>
      <c r="O618" s="20">
        <v>1</v>
      </c>
      <c r="P618" s="20">
        <v>30</v>
      </c>
      <c r="Q618" s="20">
        <v>1</v>
      </c>
      <c r="R618" s="20">
        <v>2</v>
      </c>
      <c r="S618" s="20">
        <v>1</v>
      </c>
      <c r="T618" s="20">
        <v>3</v>
      </c>
      <c r="U618" s="20">
        <v>7</v>
      </c>
      <c r="V618" s="20">
        <v>1</v>
      </c>
      <c r="W618" s="20">
        <v>0</v>
      </c>
      <c r="X618" s="20">
        <v>0</v>
      </c>
      <c r="Y618" s="20">
        <v>0</v>
      </c>
      <c r="Z618" s="20">
        <v>0</v>
      </c>
      <c r="AA618" s="20">
        <v>1</v>
      </c>
      <c r="AB618" s="20">
        <v>0</v>
      </c>
      <c r="AC618" s="20" t="s">
        <v>38</v>
      </c>
      <c r="AK618" s="20">
        <v>1</v>
      </c>
      <c r="AL618" s="20">
        <v>2</v>
      </c>
      <c r="AM618" s="20">
        <v>1</v>
      </c>
      <c r="AN618" s="20">
        <v>3</v>
      </c>
      <c r="AO618" s="20">
        <v>7</v>
      </c>
    </row>
    <row r="619" spans="1:41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G619">
        <v>0</v>
      </c>
      <c r="H619">
        <v>0</v>
      </c>
      <c r="I619" s="35">
        <v>41672</v>
      </c>
      <c r="J619">
        <v>27</v>
      </c>
      <c r="K619">
        <v>434</v>
      </c>
      <c r="L619">
        <v>137</v>
      </c>
      <c r="M619">
        <v>400</v>
      </c>
      <c r="N619">
        <v>45</v>
      </c>
      <c r="O619">
        <v>137</v>
      </c>
      <c r="P619">
        <v>45</v>
      </c>
      <c r="Q619">
        <v>1</v>
      </c>
      <c r="R619">
        <v>3</v>
      </c>
      <c r="S619">
        <v>4</v>
      </c>
      <c r="T619">
        <v>10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33</v>
      </c>
      <c r="AK619">
        <v>1</v>
      </c>
      <c r="AL619">
        <v>3</v>
      </c>
      <c r="AM619">
        <v>4</v>
      </c>
      <c r="AN619">
        <v>10</v>
      </c>
      <c r="AO619">
        <v>1</v>
      </c>
    </row>
    <row r="620" spans="1:41" x14ac:dyDescent="0.25">
      <c r="A620" s="20">
        <v>486</v>
      </c>
      <c r="B620" s="20">
        <v>1988</v>
      </c>
      <c r="C620" s="20" t="s">
        <v>2</v>
      </c>
      <c r="D620" s="20" t="s">
        <v>14</v>
      </c>
      <c r="E620" s="20">
        <v>84219</v>
      </c>
      <c r="F620" s="20"/>
      <c r="G620" s="20">
        <v>0</v>
      </c>
      <c r="H620" s="20">
        <v>0</v>
      </c>
      <c r="I620" s="49">
        <v>41672</v>
      </c>
      <c r="J620" s="20">
        <v>27</v>
      </c>
      <c r="K620" s="20">
        <v>434</v>
      </c>
      <c r="L620" s="20">
        <v>137</v>
      </c>
      <c r="M620" s="20">
        <v>400</v>
      </c>
      <c r="N620" s="20">
        <v>45</v>
      </c>
      <c r="O620" s="20">
        <v>137</v>
      </c>
      <c r="P620" s="20">
        <v>45</v>
      </c>
      <c r="Q620" s="20">
        <v>1</v>
      </c>
      <c r="R620" s="20">
        <v>3</v>
      </c>
      <c r="S620" s="20">
        <v>4</v>
      </c>
      <c r="T620" s="20">
        <v>10</v>
      </c>
      <c r="U620" s="20">
        <v>1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 t="s">
        <v>37</v>
      </c>
      <c r="AK620" s="20">
        <v>1</v>
      </c>
      <c r="AL620" s="20">
        <v>3</v>
      </c>
      <c r="AM620" s="20">
        <v>4</v>
      </c>
      <c r="AN620" s="20">
        <v>10</v>
      </c>
      <c r="AO620" s="20">
        <v>1</v>
      </c>
    </row>
    <row r="621" spans="1:41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G621">
        <v>0</v>
      </c>
      <c r="H621">
        <v>1</v>
      </c>
      <c r="I621" s="35">
        <v>41644</v>
      </c>
      <c r="J621">
        <v>27</v>
      </c>
      <c r="K621">
        <v>102</v>
      </c>
      <c r="L621">
        <v>1</v>
      </c>
      <c r="M621">
        <v>15</v>
      </c>
      <c r="N621">
        <v>2</v>
      </c>
      <c r="O621">
        <v>0</v>
      </c>
      <c r="P621">
        <v>24</v>
      </c>
      <c r="Q621">
        <v>1</v>
      </c>
      <c r="R621">
        <v>3</v>
      </c>
      <c r="S621">
        <v>0</v>
      </c>
      <c r="T621">
        <v>4</v>
      </c>
      <c r="U621">
        <v>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38</v>
      </c>
      <c r="AK621">
        <v>1</v>
      </c>
      <c r="AL621">
        <v>3</v>
      </c>
      <c r="AM621">
        <v>0</v>
      </c>
      <c r="AN621">
        <v>4</v>
      </c>
      <c r="AO621">
        <v>7</v>
      </c>
    </row>
    <row r="622" spans="1:41" x14ac:dyDescent="0.25">
      <c r="A622" s="20">
        <v>9119</v>
      </c>
      <c r="B622" s="20">
        <v>1950</v>
      </c>
      <c r="C622" s="20" t="s">
        <v>2</v>
      </c>
      <c r="D622" s="20" t="s">
        <v>13</v>
      </c>
      <c r="E622" s="20">
        <v>60905</v>
      </c>
      <c r="F622" s="20"/>
      <c r="G622" s="20">
        <v>0</v>
      </c>
      <c r="H622" s="20">
        <v>1</v>
      </c>
      <c r="I622" s="49">
        <v>41613</v>
      </c>
      <c r="J622" s="20">
        <v>27</v>
      </c>
      <c r="K622" s="20">
        <v>208</v>
      </c>
      <c r="L622" s="20">
        <v>17</v>
      </c>
      <c r="M622" s="20">
        <v>76</v>
      </c>
      <c r="N622" s="20">
        <v>36</v>
      </c>
      <c r="O622" s="20">
        <v>17</v>
      </c>
      <c r="P622" s="20">
        <v>38</v>
      </c>
      <c r="Q622" s="20">
        <v>2</v>
      </c>
      <c r="R622" s="20">
        <v>3</v>
      </c>
      <c r="S622" s="20">
        <v>3</v>
      </c>
      <c r="T622" s="20">
        <v>7</v>
      </c>
      <c r="U622" s="20">
        <v>2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 t="s">
        <v>31</v>
      </c>
      <c r="AK622" s="20">
        <v>2</v>
      </c>
      <c r="AL622" s="20">
        <v>3</v>
      </c>
      <c r="AM622" s="20">
        <v>3</v>
      </c>
      <c r="AN622" s="20">
        <v>7</v>
      </c>
      <c r="AO622" s="20">
        <v>2</v>
      </c>
    </row>
    <row r="623" spans="1:41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G623">
        <v>0</v>
      </c>
      <c r="H623">
        <v>1</v>
      </c>
      <c r="I623" s="35">
        <v>41603</v>
      </c>
      <c r="J623">
        <v>27</v>
      </c>
      <c r="K623">
        <v>438</v>
      </c>
      <c r="L623">
        <v>66</v>
      </c>
      <c r="M623">
        <v>400</v>
      </c>
      <c r="N623">
        <v>12</v>
      </c>
      <c r="O623">
        <v>38</v>
      </c>
      <c r="P623">
        <v>114</v>
      </c>
      <c r="Q623">
        <v>1</v>
      </c>
      <c r="R623">
        <v>8</v>
      </c>
      <c r="S623">
        <v>3</v>
      </c>
      <c r="T623">
        <v>13</v>
      </c>
      <c r="U623">
        <v>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38</v>
      </c>
      <c r="AK623">
        <v>1</v>
      </c>
      <c r="AL623">
        <v>8</v>
      </c>
      <c r="AM623">
        <v>3</v>
      </c>
      <c r="AN623">
        <v>13</v>
      </c>
      <c r="AO623">
        <v>4</v>
      </c>
    </row>
    <row r="624" spans="1:41" x14ac:dyDescent="0.25">
      <c r="A624" s="20">
        <v>10573</v>
      </c>
      <c r="B624" s="20">
        <v>1953</v>
      </c>
      <c r="C624" s="20" t="s">
        <v>2</v>
      </c>
      <c r="D624" s="20" t="s">
        <v>10</v>
      </c>
      <c r="E624" s="20">
        <v>62551</v>
      </c>
      <c r="F624" s="20"/>
      <c r="G624" s="20">
        <v>0</v>
      </c>
      <c r="H624" s="20">
        <v>0</v>
      </c>
      <c r="I624" s="49">
        <v>41596</v>
      </c>
      <c r="J624" s="20">
        <v>27</v>
      </c>
      <c r="K624" s="20">
        <v>125</v>
      </c>
      <c r="L624" s="20">
        <v>16</v>
      </c>
      <c r="M624" s="20">
        <v>98</v>
      </c>
      <c r="N624" s="20">
        <v>134</v>
      </c>
      <c r="O624" s="20">
        <v>21</v>
      </c>
      <c r="P624" s="20">
        <v>27</v>
      </c>
      <c r="Q624" s="20">
        <v>1</v>
      </c>
      <c r="R624" s="20">
        <v>6</v>
      </c>
      <c r="S624" s="20">
        <v>7</v>
      </c>
      <c r="T624" s="20">
        <v>4</v>
      </c>
      <c r="U624" s="20">
        <v>3</v>
      </c>
      <c r="V624" s="20">
        <v>1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 t="s">
        <v>36</v>
      </c>
      <c r="AK624" s="20">
        <v>1</v>
      </c>
      <c r="AL624" s="20">
        <v>6</v>
      </c>
      <c r="AM624" s="20">
        <v>7</v>
      </c>
      <c r="AN624" s="20">
        <v>4</v>
      </c>
      <c r="AO624" s="20">
        <v>3</v>
      </c>
    </row>
    <row r="625" spans="1:41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G625">
        <v>0</v>
      </c>
      <c r="H625">
        <v>0</v>
      </c>
      <c r="I625" s="35">
        <v>41545</v>
      </c>
      <c r="J625">
        <v>27</v>
      </c>
      <c r="K625">
        <v>1308</v>
      </c>
      <c r="L625">
        <v>0</v>
      </c>
      <c r="M625">
        <v>396</v>
      </c>
      <c r="N625">
        <v>23</v>
      </c>
      <c r="O625">
        <v>0</v>
      </c>
      <c r="P625">
        <v>0</v>
      </c>
      <c r="Q625">
        <v>1</v>
      </c>
      <c r="R625">
        <v>5</v>
      </c>
      <c r="S625">
        <v>7</v>
      </c>
      <c r="T625">
        <v>4</v>
      </c>
      <c r="U625">
        <v>3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 t="s">
        <v>36</v>
      </c>
      <c r="AK625">
        <v>1</v>
      </c>
      <c r="AL625">
        <v>5</v>
      </c>
      <c r="AM625">
        <v>7</v>
      </c>
      <c r="AN625">
        <v>4</v>
      </c>
      <c r="AO625">
        <v>3</v>
      </c>
    </row>
    <row r="626" spans="1:41" x14ac:dyDescent="0.25">
      <c r="A626" s="20">
        <v>2286</v>
      </c>
      <c r="B626" s="20">
        <v>1962</v>
      </c>
      <c r="C626" s="20" t="s">
        <v>2</v>
      </c>
      <c r="D626" s="20" t="s">
        <v>9</v>
      </c>
      <c r="E626" s="20">
        <v>50785</v>
      </c>
      <c r="F626" s="20"/>
      <c r="G626" s="20">
        <v>1</v>
      </c>
      <c r="H626" s="20">
        <v>1</v>
      </c>
      <c r="I626" s="49">
        <v>41527</v>
      </c>
      <c r="J626" s="20">
        <v>27</v>
      </c>
      <c r="K626" s="20">
        <v>64</v>
      </c>
      <c r="L626" s="20">
        <v>1</v>
      </c>
      <c r="M626" s="20">
        <v>21</v>
      </c>
      <c r="N626" s="20">
        <v>0</v>
      </c>
      <c r="O626" s="20">
        <v>1</v>
      </c>
      <c r="P626" s="20">
        <v>27</v>
      </c>
      <c r="Q626" s="20">
        <v>2</v>
      </c>
      <c r="R626" s="20">
        <v>2</v>
      </c>
      <c r="S626" s="20">
        <v>1</v>
      </c>
      <c r="T626" s="20">
        <v>3</v>
      </c>
      <c r="U626" s="20">
        <v>6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>
        <v>0</v>
      </c>
      <c r="AC626" s="20" t="s">
        <v>37</v>
      </c>
      <c r="AK626" s="20">
        <v>2</v>
      </c>
      <c r="AL626" s="20">
        <v>2</v>
      </c>
      <c r="AM626" s="20">
        <v>1</v>
      </c>
      <c r="AN626" s="20">
        <v>3</v>
      </c>
      <c r="AO626" s="20">
        <v>6</v>
      </c>
    </row>
    <row r="627" spans="1:41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G627">
        <v>0</v>
      </c>
      <c r="H627">
        <v>0</v>
      </c>
      <c r="I627" s="35">
        <v>41489</v>
      </c>
      <c r="J627">
        <v>27</v>
      </c>
      <c r="K627">
        <v>7</v>
      </c>
      <c r="L627">
        <v>4</v>
      </c>
      <c r="M627">
        <v>13</v>
      </c>
      <c r="N627">
        <v>15</v>
      </c>
      <c r="O627">
        <v>8</v>
      </c>
      <c r="P627">
        <v>17</v>
      </c>
      <c r="Q627">
        <v>2</v>
      </c>
      <c r="R627">
        <v>2</v>
      </c>
      <c r="S627">
        <v>0</v>
      </c>
      <c r="T627">
        <v>4</v>
      </c>
      <c r="U627">
        <v>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38</v>
      </c>
      <c r="AK627">
        <v>2</v>
      </c>
      <c r="AL627">
        <v>2</v>
      </c>
      <c r="AM627">
        <v>0</v>
      </c>
      <c r="AN627">
        <v>4</v>
      </c>
      <c r="AO627">
        <v>5</v>
      </c>
    </row>
    <row r="628" spans="1:41" x14ac:dyDescent="0.25">
      <c r="A628" s="20">
        <v>10065</v>
      </c>
      <c r="B628" s="20">
        <v>1970</v>
      </c>
      <c r="C628" s="20" t="s">
        <v>5</v>
      </c>
      <c r="D628" s="20" t="s">
        <v>14</v>
      </c>
      <c r="E628" s="20">
        <v>15315</v>
      </c>
      <c r="F628" s="20"/>
      <c r="G628" s="20">
        <v>0</v>
      </c>
      <c r="H628" s="20">
        <v>0</v>
      </c>
      <c r="I628" s="49">
        <v>41489</v>
      </c>
      <c r="J628" s="20">
        <v>27</v>
      </c>
      <c r="K628" s="20">
        <v>7</v>
      </c>
      <c r="L628" s="20">
        <v>4</v>
      </c>
      <c r="M628" s="20">
        <v>13</v>
      </c>
      <c r="N628" s="20">
        <v>15</v>
      </c>
      <c r="O628" s="20">
        <v>8</v>
      </c>
      <c r="P628" s="20">
        <v>17</v>
      </c>
      <c r="Q628" s="20">
        <v>2</v>
      </c>
      <c r="R628" s="20">
        <v>2</v>
      </c>
      <c r="S628" s="20">
        <v>0</v>
      </c>
      <c r="T628" s="20">
        <v>4</v>
      </c>
      <c r="U628" s="20">
        <v>5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 t="s">
        <v>38</v>
      </c>
      <c r="AK628" s="20">
        <v>2</v>
      </c>
      <c r="AL628" s="20">
        <v>2</v>
      </c>
      <c r="AM628" s="20">
        <v>0</v>
      </c>
      <c r="AN628" s="20">
        <v>4</v>
      </c>
      <c r="AO628" s="20">
        <v>5</v>
      </c>
    </row>
    <row r="629" spans="1:41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G629">
        <v>0</v>
      </c>
      <c r="H629">
        <v>1</v>
      </c>
      <c r="I629" s="35">
        <v>41487</v>
      </c>
      <c r="J629">
        <v>27</v>
      </c>
      <c r="K629">
        <v>200</v>
      </c>
      <c r="L629">
        <v>5</v>
      </c>
      <c r="M629">
        <v>44</v>
      </c>
      <c r="N629">
        <v>0</v>
      </c>
      <c r="O629">
        <v>10</v>
      </c>
      <c r="P629">
        <v>20</v>
      </c>
      <c r="Q629">
        <v>1</v>
      </c>
      <c r="R629">
        <v>5</v>
      </c>
      <c r="S629">
        <v>1</v>
      </c>
      <c r="T629">
        <v>5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38</v>
      </c>
      <c r="AK629">
        <v>1</v>
      </c>
      <c r="AL629">
        <v>5</v>
      </c>
      <c r="AM629">
        <v>1</v>
      </c>
      <c r="AN629">
        <v>5</v>
      </c>
      <c r="AO629">
        <v>5</v>
      </c>
    </row>
    <row r="630" spans="1:41" x14ac:dyDescent="0.25">
      <c r="A630" s="20">
        <v>4207</v>
      </c>
      <c r="B630" s="20">
        <v>1981</v>
      </c>
      <c r="C630" s="20" t="s">
        <v>3</v>
      </c>
      <c r="D630" s="20" t="s">
        <v>14</v>
      </c>
      <c r="E630" s="20">
        <v>87171</v>
      </c>
      <c r="F630" s="20"/>
      <c r="G630" s="20">
        <v>0</v>
      </c>
      <c r="H630" s="20">
        <v>0</v>
      </c>
      <c r="I630" s="49">
        <v>41395</v>
      </c>
      <c r="J630" s="20">
        <v>27</v>
      </c>
      <c r="K630" s="20">
        <v>1001</v>
      </c>
      <c r="L630" s="20">
        <v>44</v>
      </c>
      <c r="M630" s="20">
        <v>107</v>
      </c>
      <c r="N630" s="20">
        <v>58</v>
      </c>
      <c r="O630" s="20">
        <v>44</v>
      </c>
      <c r="P630" s="20">
        <v>44</v>
      </c>
      <c r="Q630" s="20">
        <v>1</v>
      </c>
      <c r="R630" s="20">
        <v>6</v>
      </c>
      <c r="S630" s="20">
        <v>7</v>
      </c>
      <c r="T630" s="20">
        <v>11</v>
      </c>
      <c r="U630" s="20">
        <v>2</v>
      </c>
      <c r="V630" s="20">
        <v>1</v>
      </c>
      <c r="W630" s="20">
        <v>0</v>
      </c>
      <c r="X630" s="20">
        <v>1</v>
      </c>
      <c r="Y630" s="20">
        <v>0</v>
      </c>
      <c r="Z630" s="20">
        <v>0</v>
      </c>
      <c r="AA630" s="20">
        <v>0</v>
      </c>
      <c r="AB630" s="20">
        <v>0</v>
      </c>
      <c r="AC630" s="20" t="s">
        <v>38</v>
      </c>
      <c r="AK630" s="20">
        <v>1</v>
      </c>
      <c r="AL630" s="20">
        <v>6</v>
      </c>
      <c r="AM630" s="20">
        <v>7</v>
      </c>
      <c r="AN630" s="20">
        <v>11</v>
      </c>
      <c r="AO630" s="20">
        <v>2</v>
      </c>
    </row>
    <row r="631" spans="1:41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G631">
        <v>0</v>
      </c>
      <c r="H631">
        <v>1</v>
      </c>
      <c r="I631" s="35">
        <v>41326</v>
      </c>
      <c r="J631">
        <v>27</v>
      </c>
      <c r="K631">
        <v>36</v>
      </c>
      <c r="L631">
        <v>0</v>
      </c>
      <c r="M631">
        <v>2</v>
      </c>
      <c r="N631">
        <v>0</v>
      </c>
      <c r="O631">
        <v>0</v>
      </c>
      <c r="P631">
        <v>4</v>
      </c>
      <c r="Q631">
        <v>1</v>
      </c>
      <c r="R631">
        <v>1</v>
      </c>
      <c r="S631">
        <v>0</v>
      </c>
      <c r="T631">
        <v>3</v>
      </c>
      <c r="U631">
        <v>7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t="s">
        <v>38</v>
      </c>
      <c r="AK631">
        <v>1</v>
      </c>
      <c r="AL631">
        <v>1</v>
      </c>
      <c r="AM631">
        <v>0</v>
      </c>
      <c r="AN631">
        <v>3</v>
      </c>
      <c r="AO631">
        <v>7</v>
      </c>
    </row>
    <row r="632" spans="1:41" x14ac:dyDescent="0.25">
      <c r="A632" s="20">
        <v>4436</v>
      </c>
      <c r="B632" s="20">
        <v>1976</v>
      </c>
      <c r="C632" s="20" t="s">
        <v>2</v>
      </c>
      <c r="D632" s="20" t="s">
        <v>9</v>
      </c>
      <c r="E632" s="20">
        <v>20180</v>
      </c>
      <c r="F632" s="20"/>
      <c r="G632" s="20">
        <v>0</v>
      </c>
      <c r="H632" s="20">
        <v>0</v>
      </c>
      <c r="I632" s="49">
        <v>41325</v>
      </c>
      <c r="J632" s="20">
        <v>27</v>
      </c>
      <c r="K632" s="20">
        <v>18</v>
      </c>
      <c r="L632" s="20">
        <v>42</v>
      </c>
      <c r="M632" s="20">
        <v>24</v>
      </c>
      <c r="N632" s="20">
        <v>15</v>
      </c>
      <c r="O632" s="20">
        <v>20</v>
      </c>
      <c r="P632" s="20">
        <v>18</v>
      </c>
      <c r="Q632" s="20">
        <v>1</v>
      </c>
      <c r="R632" s="20">
        <v>2</v>
      </c>
      <c r="S632" s="20">
        <v>1</v>
      </c>
      <c r="T632" s="20">
        <v>4</v>
      </c>
      <c r="U632" s="20">
        <v>7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 t="s">
        <v>38</v>
      </c>
      <c r="AK632" s="20">
        <v>1</v>
      </c>
      <c r="AL632" s="20">
        <v>2</v>
      </c>
      <c r="AM632" s="20">
        <v>1</v>
      </c>
      <c r="AN632" s="20">
        <v>4</v>
      </c>
      <c r="AO632" s="20">
        <v>7</v>
      </c>
    </row>
    <row r="633" spans="1:41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G633">
        <v>0</v>
      </c>
      <c r="H633">
        <v>0</v>
      </c>
      <c r="I633" s="35">
        <v>41325</v>
      </c>
      <c r="J633">
        <v>27</v>
      </c>
      <c r="K633">
        <v>18</v>
      </c>
      <c r="L633">
        <v>42</v>
      </c>
      <c r="M633">
        <v>24</v>
      </c>
      <c r="N633">
        <v>15</v>
      </c>
      <c r="O633">
        <v>20</v>
      </c>
      <c r="P633">
        <v>18</v>
      </c>
      <c r="Q633">
        <v>1</v>
      </c>
      <c r="R633">
        <v>2</v>
      </c>
      <c r="S633">
        <v>1</v>
      </c>
      <c r="T633">
        <v>4</v>
      </c>
      <c r="U633">
        <v>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38</v>
      </c>
      <c r="AK633">
        <v>1</v>
      </c>
      <c r="AL633">
        <v>2</v>
      </c>
      <c r="AM633">
        <v>1</v>
      </c>
      <c r="AN633">
        <v>4</v>
      </c>
      <c r="AO633">
        <v>7</v>
      </c>
    </row>
    <row r="634" spans="1:41" x14ac:dyDescent="0.25">
      <c r="A634" s="20">
        <v>6281</v>
      </c>
      <c r="B634" s="20">
        <v>1966</v>
      </c>
      <c r="C634" s="20" t="s">
        <v>2</v>
      </c>
      <c r="D634" s="20" t="s">
        <v>10</v>
      </c>
      <c r="E634" s="20">
        <v>55686</v>
      </c>
      <c r="F634" s="20"/>
      <c r="G634" s="20">
        <v>0</v>
      </c>
      <c r="H634" s="20">
        <v>1</v>
      </c>
      <c r="I634" s="49">
        <v>41319</v>
      </c>
      <c r="J634" s="20">
        <v>27</v>
      </c>
      <c r="K634" s="20">
        <v>673</v>
      </c>
      <c r="L634" s="20">
        <v>0</v>
      </c>
      <c r="M634" s="20">
        <v>199</v>
      </c>
      <c r="N634" s="20">
        <v>37</v>
      </c>
      <c r="O634" s="20">
        <v>47</v>
      </c>
      <c r="P634" s="20">
        <v>26</v>
      </c>
      <c r="Q634" s="20">
        <v>2</v>
      </c>
      <c r="R634" s="20">
        <v>6</v>
      </c>
      <c r="S634" s="20">
        <v>3</v>
      </c>
      <c r="T634" s="20">
        <v>5</v>
      </c>
      <c r="U634" s="20">
        <v>4</v>
      </c>
      <c r="V634" s="20">
        <v>1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 t="s">
        <v>38</v>
      </c>
      <c r="AK634" s="20">
        <v>2</v>
      </c>
      <c r="AL634" s="20">
        <v>6</v>
      </c>
      <c r="AM634" s="20">
        <v>3</v>
      </c>
      <c r="AN634" s="20">
        <v>5</v>
      </c>
      <c r="AO634" s="20">
        <v>4</v>
      </c>
    </row>
    <row r="635" spans="1:41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G635">
        <v>0</v>
      </c>
      <c r="H635">
        <v>1</v>
      </c>
      <c r="I635" s="35">
        <v>41315</v>
      </c>
      <c r="J635">
        <v>27</v>
      </c>
      <c r="K635">
        <v>6</v>
      </c>
      <c r="L635">
        <v>7</v>
      </c>
      <c r="M635">
        <v>4</v>
      </c>
      <c r="N635">
        <v>3</v>
      </c>
      <c r="O635">
        <v>4</v>
      </c>
      <c r="P635">
        <v>6</v>
      </c>
      <c r="Q635">
        <v>1</v>
      </c>
      <c r="R635">
        <v>1</v>
      </c>
      <c r="S635">
        <v>0</v>
      </c>
      <c r="T635">
        <v>3</v>
      </c>
      <c r="U635">
        <v>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38</v>
      </c>
      <c r="AK635">
        <v>1</v>
      </c>
      <c r="AL635">
        <v>1</v>
      </c>
      <c r="AM635">
        <v>0</v>
      </c>
      <c r="AN635">
        <v>3</v>
      </c>
      <c r="AO635">
        <v>6</v>
      </c>
    </row>
    <row r="636" spans="1:41" x14ac:dyDescent="0.25">
      <c r="A636" s="20">
        <v>2574</v>
      </c>
      <c r="B636" s="20">
        <v>1977</v>
      </c>
      <c r="C636" s="20" t="s">
        <v>3</v>
      </c>
      <c r="D636" s="20" t="s">
        <v>14</v>
      </c>
      <c r="E636" s="20">
        <v>61996</v>
      </c>
      <c r="F636" s="20"/>
      <c r="G636" s="20">
        <v>0</v>
      </c>
      <c r="H636" s="20">
        <v>1</v>
      </c>
      <c r="I636" s="49">
        <v>41305</v>
      </c>
      <c r="J636" s="20">
        <v>27</v>
      </c>
      <c r="K636" s="20">
        <v>1050</v>
      </c>
      <c r="L636" s="20">
        <v>12</v>
      </c>
      <c r="M636" s="20">
        <v>144</v>
      </c>
      <c r="N636" s="20">
        <v>0</v>
      </c>
      <c r="O636" s="20">
        <v>0</v>
      </c>
      <c r="P636" s="20">
        <v>24</v>
      </c>
      <c r="Q636" s="20">
        <v>3</v>
      </c>
      <c r="R636" s="20">
        <v>6</v>
      </c>
      <c r="S636" s="20">
        <v>4</v>
      </c>
      <c r="T636" s="20">
        <v>8</v>
      </c>
      <c r="U636" s="20">
        <v>5</v>
      </c>
      <c r="V636" s="20">
        <v>0</v>
      </c>
      <c r="W636" s="20">
        <v>1</v>
      </c>
      <c r="X636" s="20">
        <v>0</v>
      </c>
      <c r="Y636" s="20">
        <v>1</v>
      </c>
      <c r="Z636" s="20">
        <v>1</v>
      </c>
      <c r="AA636" s="20">
        <v>1</v>
      </c>
      <c r="AB636" s="20">
        <v>0</v>
      </c>
      <c r="AC636" s="20" t="s">
        <v>38</v>
      </c>
      <c r="AK636" s="20">
        <v>3</v>
      </c>
      <c r="AL636" s="20">
        <v>6</v>
      </c>
      <c r="AM636" s="20">
        <v>4</v>
      </c>
      <c r="AN636" s="20">
        <v>8</v>
      </c>
      <c r="AO636" s="20">
        <v>5</v>
      </c>
    </row>
    <row r="637" spans="1:41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G637">
        <v>0</v>
      </c>
      <c r="H637">
        <v>1</v>
      </c>
      <c r="I637" s="35">
        <v>41252</v>
      </c>
      <c r="J637">
        <v>27</v>
      </c>
      <c r="K637">
        <v>787</v>
      </c>
      <c r="L637">
        <v>20</v>
      </c>
      <c r="M637">
        <v>204</v>
      </c>
      <c r="N637">
        <v>0</v>
      </c>
      <c r="O637">
        <v>0</v>
      </c>
      <c r="P637">
        <v>92</v>
      </c>
      <c r="Q637">
        <v>3</v>
      </c>
      <c r="R637">
        <v>2</v>
      </c>
      <c r="S637">
        <v>2</v>
      </c>
      <c r="T637">
        <v>11</v>
      </c>
      <c r="U637">
        <v>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33</v>
      </c>
      <c r="AK637">
        <v>3</v>
      </c>
      <c r="AL637">
        <v>2</v>
      </c>
      <c r="AM637">
        <v>2</v>
      </c>
      <c r="AN637">
        <v>11</v>
      </c>
      <c r="AO637">
        <v>8</v>
      </c>
    </row>
    <row r="638" spans="1:41" x14ac:dyDescent="0.25">
      <c r="A638" s="20">
        <v>5955</v>
      </c>
      <c r="B638" s="20">
        <v>1962</v>
      </c>
      <c r="C638" s="20" t="s">
        <v>2</v>
      </c>
      <c r="D638" s="20" t="s">
        <v>13</v>
      </c>
      <c r="E638" s="20">
        <v>72025</v>
      </c>
      <c r="F638" s="20"/>
      <c r="G638" s="20">
        <v>0</v>
      </c>
      <c r="H638" s="20">
        <v>0</v>
      </c>
      <c r="I638" s="49">
        <v>41230</v>
      </c>
      <c r="J638" s="20">
        <v>27</v>
      </c>
      <c r="K638" s="20">
        <v>833</v>
      </c>
      <c r="L638" s="20">
        <v>33</v>
      </c>
      <c r="M638" s="20">
        <v>549</v>
      </c>
      <c r="N638" s="20">
        <v>151</v>
      </c>
      <c r="O638" s="20">
        <v>133</v>
      </c>
      <c r="P638" s="20">
        <v>233</v>
      </c>
      <c r="Q638" s="20">
        <v>1</v>
      </c>
      <c r="R638" s="20">
        <v>4</v>
      </c>
      <c r="S638" s="20">
        <v>3</v>
      </c>
      <c r="T638" s="20">
        <v>8</v>
      </c>
      <c r="U638" s="20">
        <v>3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 t="s">
        <v>38</v>
      </c>
      <c r="AK638" s="20">
        <v>1</v>
      </c>
      <c r="AL638" s="20">
        <v>4</v>
      </c>
      <c r="AM638" s="20">
        <v>3</v>
      </c>
      <c r="AN638" s="20">
        <v>8</v>
      </c>
      <c r="AO638" s="20">
        <v>3</v>
      </c>
    </row>
    <row r="639" spans="1:41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G639">
        <v>1</v>
      </c>
      <c r="H639">
        <v>0</v>
      </c>
      <c r="I639" s="35">
        <v>41183</v>
      </c>
      <c r="J639">
        <v>27</v>
      </c>
      <c r="K639">
        <v>284</v>
      </c>
      <c r="L639">
        <v>0</v>
      </c>
      <c r="M639">
        <v>52</v>
      </c>
      <c r="N639">
        <v>8</v>
      </c>
      <c r="O639">
        <v>3</v>
      </c>
      <c r="P639">
        <v>20</v>
      </c>
      <c r="Q639">
        <v>4</v>
      </c>
      <c r="R639">
        <v>9</v>
      </c>
      <c r="S639">
        <v>0</v>
      </c>
      <c r="T639">
        <v>4</v>
      </c>
      <c r="U639">
        <v>10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38</v>
      </c>
      <c r="AK639">
        <v>4</v>
      </c>
      <c r="AL639">
        <v>9</v>
      </c>
      <c r="AM639">
        <v>0</v>
      </c>
      <c r="AN639">
        <v>4</v>
      </c>
      <c r="AO639">
        <v>10</v>
      </c>
    </row>
    <row r="640" spans="1:41" x14ac:dyDescent="0.25">
      <c r="A640" s="20">
        <v>10343</v>
      </c>
      <c r="B640" s="20">
        <v>1991</v>
      </c>
      <c r="C640" s="20" t="s">
        <v>5</v>
      </c>
      <c r="D640" s="20" t="s">
        <v>9</v>
      </c>
      <c r="E640" s="20">
        <v>61618</v>
      </c>
      <c r="F640" s="20"/>
      <c r="G640" s="20">
        <v>0</v>
      </c>
      <c r="H640" s="20">
        <v>0</v>
      </c>
      <c r="I640" s="49">
        <v>41181</v>
      </c>
      <c r="J640" s="20">
        <v>27</v>
      </c>
      <c r="K640" s="20">
        <v>605</v>
      </c>
      <c r="L640" s="20">
        <v>91</v>
      </c>
      <c r="M640" s="20">
        <v>399</v>
      </c>
      <c r="N640" s="20">
        <v>0</v>
      </c>
      <c r="O640" s="20">
        <v>45</v>
      </c>
      <c r="P640" s="20">
        <v>205</v>
      </c>
      <c r="Q640" s="20">
        <v>2</v>
      </c>
      <c r="R640" s="20">
        <v>3</v>
      </c>
      <c r="S640" s="20">
        <v>6</v>
      </c>
      <c r="T640" s="20">
        <v>8</v>
      </c>
      <c r="U640" s="20">
        <v>3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 t="s">
        <v>36</v>
      </c>
      <c r="AK640" s="20">
        <v>2</v>
      </c>
      <c r="AL640" s="20">
        <v>3</v>
      </c>
      <c r="AM640" s="20">
        <v>6</v>
      </c>
      <c r="AN640" s="20">
        <v>8</v>
      </c>
      <c r="AO640" s="20">
        <v>3</v>
      </c>
    </row>
    <row r="641" spans="1:41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G641">
        <v>0</v>
      </c>
      <c r="H641">
        <v>0</v>
      </c>
      <c r="I641" s="35">
        <v>41799</v>
      </c>
      <c r="J641">
        <v>28</v>
      </c>
      <c r="K641">
        <v>227</v>
      </c>
      <c r="L641">
        <v>151</v>
      </c>
      <c r="M641">
        <v>573</v>
      </c>
      <c r="N641">
        <v>98</v>
      </c>
      <c r="O641">
        <v>54</v>
      </c>
      <c r="P641">
        <v>31</v>
      </c>
      <c r="Q641">
        <v>1</v>
      </c>
      <c r="R641">
        <v>3</v>
      </c>
      <c r="S641">
        <v>4</v>
      </c>
      <c r="T641">
        <v>9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37</v>
      </c>
      <c r="AK641">
        <v>1</v>
      </c>
      <c r="AL641">
        <v>3</v>
      </c>
      <c r="AM641">
        <v>4</v>
      </c>
      <c r="AN641">
        <v>9</v>
      </c>
      <c r="AO641">
        <v>1</v>
      </c>
    </row>
    <row r="642" spans="1:41" x14ac:dyDescent="0.25">
      <c r="A642" s="20">
        <v>8746</v>
      </c>
      <c r="B642" s="20">
        <v>1989</v>
      </c>
      <c r="C642" s="20" t="s">
        <v>2</v>
      </c>
      <c r="D642" s="20" t="s">
        <v>14</v>
      </c>
      <c r="E642" s="20">
        <v>75433</v>
      </c>
      <c r="F642" s="20"/>
      <c r="G642" s="20">
        <v>1</v>
      </c>
      <c r="H642" s="20">
        <v>0</v>
      </c>
      <c r="I642" s="49">
        <v>41734</v>
      </c>
      <c r="J642" s="20">
        <v>28</v>
      </c>
      <c r="K642" s="20">
        <v>800</v>
      </c>
      <c r="L642" s="20">
        <v>0</v>
      </c>
      <c r="M642" s="20">
        <v>297</v>
      </c>
      <c r="N642" s="20">
        <v>0</v>
      </c>
      <c r="O642" s="20">
        <v>34</v>
      </c>
      <c r="P642" s="20">
        <v>57</v>
      </c>
      <c r="Q642" s="20">
        <v>2</v>
      </c>
      <c r="R642" s="20">
        <v>2</v>
      </c>
      <c r="S642" s="20">
        <v>5</v>
      </c>
      <c r="T642" s="20">
        <v>10</v>
      </c>
      <c r="U642" s="20">
        <v>6</v>
      </c>
      <c r="V642" s="20">
        <v>0</v>
      </c>
      <c r="W642" s="20">
        <v>1</v>
      </c>
      <c r="X642" s="20">
        <v>0</v>
      </c>
      <c r="Y642" s="20">
        <v>1</v>
      </c>
      <c r="Z642" s="20">
        <v>0</v>
      </c>
      <c r="AA642" s="20">
        <v>0</v>
      </c>
      <c r="AB642" s="20">
        <v>0</v>
      </c>
      <c r="AC642" s="20" t="s">
        <v>38</v>
      </c>
      <c r="AK642" s="20">
        <v>2</v>
      </c>
      <c r="AL642" s="20">
        <v>2</v>
      </c>
      <c r="AM642" s="20">
        <v>5</v>
      </c>
      <c r="AN642" s="20">
        <v>10</v>
      </c>
      <c r="AO642" s="20">
        <v>6</v>
      </c>
    </row>
    <row r="643" spans="1:41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G643">
        <v>0</v>
      </c>
      <c r="H643">
        <v>0</v>
      </c>
      <c r="I643" s="35">
        <v>41731</v>
      </c>
      <c r="J643">
        <v>28</v>
      </c>
      <c r="K643">
        <v>861</v>
      </c>
      <c r="L643">
        <v>31</v>
      </c>
      <c r="M643">
        <v>558</v>
      </c>
      <c r="N643">
        <v>62</v>
      </c>
      <c r="O643">
        <v>95</v>
      </c>
      <c r="P643">
        <v>79</v>
      </c>
      <c r="Q643">
        <v>0</v>
      </c>
      <c r="R643">
        <v>6</v>
      </c>
      <c r="S643">
        <v>5</v>
      </c>
      <c r="T643">
        <v>13</v>
      </c>
      <c r="U643">
        <v>2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 t="s">
        <v>38</v>
      </c>
      <c r="AK643">
        <v>0</v>
      </c>
      <c r="AL643">
        <v>6</v>
      </c>
      <c r="AM643">
        <v>5</v>
      </c>
      <c r="AN643">
        <v>13</v>
      </c>
      <c r="AO643">
        <v>2</v>
      </c>
    </row>
    <row r="644" spans="1:41" x14ac:dyDescent="0.25">
      <c r="A644" s="20">
        <v>3551</v>
      </c>
      <c r="B644" s="20">
        <v>1954</v>
      </c>
      <c r="C644" s="20" t="s">
        <v>4</v>
      </c>
      <c r="D644" s="20" t="s">
        <v>13</v>
      </c>
      <c r="E644" s="20">
        <v>60033</v>
      </c>
      <c r="F644" s="20"/>
      <c r="G644" s="20">
        <v>0</v>
      </c>
      <c r="H644" s="20">
        <v>1</v>
      </c>
      <c r="I644" s="49">
        <v>41727</v>
      </c>
      <c r="J644" s="20">
        <v>28</v>
      </c>
      <c r="K644" s="20">
        <v>62</v>
      </c>
      <c r="L644" s="20">
        <v>1</v>
      </c>
      <c r="M644" s="20">
        <v>57</v>
      </c>
      <c r="N644" s="20">
        <v>19</v>
      </c>
      <c r="O644" s="20">
        <v>11</v>
      </c>
      <c r="P644" s="20">
        <v>48</v>
      </c>
      <c r="Q644" s="20">
        <v>2</v>
      </c>
      <c r="R644" s="20">
        <v>2</v>
      </c>
      <c r="S644" s="20">
        <v>1</v>
      </c>
      <c r="T644" s="20">
        <v>5</v>
      </c>
      <c r="U644" s="20">
        <v>2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 t="s">
        <v>38</v>
      </c>
      <c r="AK644" s="20">
        <v>2</v>
      </c>
      <c r="AL644" s="20">
        <v>2</v>
      </c>
      <c r="AM644" s="20">
        <v>1</v>
      </c>
      <c r="AN644" s="20">
        <v>5</v>
      </c>
      <c r="AO644" s="20">
        <v>2</v>
      </c>
    </row>
    <row r="645" spans="1:41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G645">
        <v>1</v>
      </c>
      <c r="H645">
        <v>0</v>
      </c>
      <c r="I645" s="35">
        <v>41723</v>
      </c>
      <c r="J645">
        <v>28</v>
      </c>
      <c r="K645">
        <v>23</v>
      </c>
      <c r="L645">
        <v>0</v>
      </c>
      <c r="M645">
        <v>9</v>
      </c>
      <c r="N645">
        <v>0</v>
      </c>
      <c r="O645">
        <v>0</v>
      </c>
      <c r="P645">
        <v>12</v>
      </c>
      <c r="Q645">
        <v>1</v>
      </c>
      <c r="R645">
        <v>1</v>
      </c>
      <c r="S645">
        <v>0</v>
      </c>
      <c r="T645">
        <v>3</v>
      </c>
      <c r="U645">
        <v>4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38</v>
      </c>
      <c r="AK645">
        <v>1</v>
      </c>
      <c r="AL645">
        <v>1</v>
      </c>
      <c r="AM645">
        <v>0</v>
      </c>
      <c r="AN645">
        <v>3</v>
      </c>
      <c r="AO645">
        <v>4</v>
      </c>
    </row>
    <row r="646" spans="1:41" x14ac:dyDescent="0.25">
      <c r="A646" s="20">
        <v>4444</v>
      </c>
      <c r="B646" s="20">
        <v>1972</v>
      </c>
      <c r="C646" s="20" t="s">
        <v>2</v>
      </c>
      <c r="D646" s="20" t="s">
        <v>14</v>
      </c>
      <c r="E646" s="20">
        <v>30023</v>
      </c>
      <c r="F646" s="20"/>
      <c r="G646" s="20">
        <v>1</v>
      </c>
      <c r="H646" s="20">
        <v>0</v>
      </c>
      <c r="I646" s="49">
        <v>41722</v>
      </c>
      <c r="J646" s="20">
        <v>28</v>
      </c>
      <c r="K646" s="20">
        <v>11</v>
      </c>
      <c r="L646" s="20">
        <v>0</v>
      </c>
      <c r="M646" s="20">
        <v>16</v>
      </c>
      <c r="N646" s="20">
        <v>7</v>
      </c>
      <c r="O646" s="20">
        <v>6</v>
      </c>
      <c r="P646" s="20">
        <v>21</v>
      </c>
      <c r="Q646" s="20">
        <v>1</v>
      </c>
      <c r="R646" s="20">
        <v>2</v>
      </c>
      <c r="S646" s="20">
        <v>0</v>
      </c>
      <c r="T646" s="20">
        <v>3</v>
      </c>
      <c r="U646" s="20">
        <v>8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  <c r="AB646" s="20">
        <v>0</v>
      </c>
      <c r="AC646" s="20" t="s">
        <v>38</v>
      </c>
      <c r="AK646" s="20">
        <v>1</v>
      </c>
      <c r="AL646" s="20">
        <v>2</v>
      </c>
      <c r="AM646" s="20">
        <v>0</v>
      </c>
      <c r="AN646" s="20">
        <v>3</v>
      </c>
      <c r="AO646" s="20">
        <v>8</v>
      </c>
    </row>
    <row r="647" spans="1:41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G647">
        <v>1</v>
      </c>
      <c r="H647">
        <v>0</v>
      </c>
      <c r="I647" s="35">
        <v>41672</v>
      </c>
      <c r="J647">
        <v>28</v>
      </c>
      <c r="K647">
        <v>25</v>
      </c>
      <c r="L647">
        <v>0</v>
      </c>
      <c r="M647">
        <v>22</v>
      </c>
      <c r="N647">
        <v>2</v>
      </c>
      <c r="O647">
        <v>3</v>
      </c>
      <c r="P647">
        <v>5</v>
      </c>
      <c r="Q647">
        <v>2</v>
      </c>
      <c r="R647">
        <v>1</v>
      </c>
      <c r="S647">
        <v>0</v>
      </c>
      <c r="T647">
        <v>4</v>
      </c>
      <c r="U647">
        <v>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38</v>
      </c>
      <c r="AK647">
        <v>2</v>
      </c>
      <c r="AL647">
        <v>1</v>
      </c>
      <c r="AM647">
        <v>0</v>
      </c>
      <c r="AN647">
        <v>4</v>
      </c>
      <c r="AO647">
        <v>5</v>
      </c>
    </row>
    <row r="648" spans="1:41" x14ac:dyDescent="0.25">
      <c r="A648" s="20">
        <v>8230</v>
      </c>
      <c r="B648" s="20">
        <v>1980</v>
      </c>
      <c r="C648" s="20" t="s">
        <v>2</v>
      </c>
      <c r="D648" s="20" t="s">
        <v>14</v>
      </c>
      <c r="E648" s="20">
        <v>33228</v>
      </c>
      <c r="F648" s="20"/>
      <c r="G648" s="20">
        <v>1</v>
      </c>
      <c r="H648" s="20">
        <v>0</v>
      </c>
      <c r="I648" s="49">
        <v>41662</v>
      </c>
      <c r="J648" s="20">
        <v>28</v>
      </c>
      <c r="K648" s="20">
        <v>22</v>
      </c>
      <c r="L648" s="20">
        <v>2</v>
      </c>
      <c r="M648" s="20">
        <v>31</v>
      </c>
      <c r="N648" s="20">
        <v>7</v>
      </c>
      <c r="O648" s="20">
        <v>4</v>
      </c>
      <c r="P648" s="20">
        <v>5</v>
      </c>
      <c r="Q648" s="20">
        <v>1</v>
      </c>
      <c r="R648" s="20">
        <v>2</v>
      </c>
      <c r="S648" s="20">
        <v>0</v>
      </c>
      <c r="T648" s="20">
        <v>3</v>
      </c>
      <c r="U648" s="20">
        <v>7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0</v>
      </c>
      <c r="AC648" s="20" t="s">
        <v>38</v>
      </c>
      <c r="AK648" s="20">
        <v>1</v>
      </c>
      <c r="AL648" s="20">
        <v>2</v>
      </c>
      <c r="AM648" s="20">
        <v>0</v>
      </c>
      <c r="AN648" s="20">
        <v>3</v>
      </c>
      <c r="AO648" s="20">
        <v>7</v>
      </c>
    </row>
    <row r="649" spans="1:41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G649">
        <v>2</v>
      </c>
      <c r="H649">
        <v>1</v>
      </c>
      <c r="I649" s="35">
        <v>41575</v>
      </c>
      <c r="J649">
        <v>28</v>
      </c>
      <c r="K649">
        <v>25</v>
      </c>
      <c r="L649">
        <v>0</v>
      </c>
      <c r="M649">
        <v>8</v>
      </c>
      <c r="N649">
        <v>2</v>
      </c>
      <c r="O649">
        <v>0</v>
      </c>
      <c r="P649">
        <v>2</v>
      </c>
      <c r="Q649">
        <v>2</v>
      </c>
      <c r="R649">
        <v>2</v>
      </c>
      <c r="S649">
        <v>0</v>
      </c>
      <c r="T649">
        <v>3</v>
      </c>
      <c r="U649">
        <v>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38</v>
      </c>
      <c r="AK649">
        <v>2</v>
      </c>
      <c r="AL649">
        <v>2</v>
      </c>
      <c r="AM649">
        <v>0</v>
      </c>
      <c r="AN649">
        <v>3</v>
      </c>
      <c r="AO649">
        <v>7</v>
      </c>
    </row>
    <row r="650" spans="1:41" x14ac:dyDescent="0.25">
      <c r="A650" s="20">
        <v>6222</v>
      </c>
      <c r="B650" s="20">
        <v>1967</v>
      </c>
      <c r="C650" s="20" t="s">
        <v>2</v>
      </c>
      <c r="D650" s="20" t="s">
        <v>14</v>
      </c>
      <c r="E650" s="20">
        <v>22574</v>
      </c>
      <c r="F650" s="20"/>
      <c r="G650" s="20">
        <v>2</v>
      </c>
      <c r="H650" s="20">
        <v>1</v>
      </c>
      <c r="I650" s="49">
        <v>41575</v>
      </c>
      <c r="J650" s="20">
        <v>28</v>
      </c>
      <c r="K650" s="20">
        <v>25</v>
      </c>
      <c r="L650" s="20">
        <v>0</v>
      </c>
      <c r="M650" s="20">
        <v>8</v>
      </c>
      <c r="N650" s="20">
        <v>2</v>
      </c>
      <c r="O650" s="20">
        <v>0</v>
      </c>
      <c r="P650" s="20">
        <v>2</v>
      </c>
      <c r="Q650" s="20">
        <v>2</v>
      </c>
      <c r="R650" s="20">
        <v>2</v>
      </c>
      <c r="S650" s="20">
        <v>0</v>
      </c>
      <c r="T650" s="20">
        <v>3</v>
      </c>
      <c r="U650" s="20">
        <v>7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>
        <v>0</v>
      </c>
      <c r="AC650" s="20" t="s">
        <v>38</v>
      </c>
      <c r="AK650" s="20">
        <v>2</v>
      </c>
      <c r="AL650" s="20">
        <v>2</v>
      </c>
      <c r="AM650" s="20">
        <v>0</v>
      </c>
      <c r="AN650" s="20">
        <v>3</v>
      </c>
      <c r="AO650" s="20">
        <v>7</v>
      </c>
    </row>
    <row r="651" spans="1:41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G651">
        <v>0</v>
      </c>
      <c r="H651">
        <v>1</v>
      </c>
      <c r="I651" s="35">
        <v>41568</v>
      </c>
      <c r="J651">
        <v>28</v>
      </c>
      <c r="K651">
        <v>161</v>
      </c>
      <c r="L651">
        <v>28</v>
      </c>
      <c r="M651">
        <v>136</v>
      </c>
      <c r="N651">
        <v>32</v>
      </c>
      <c r="O651">
        <v>3</v>
      </c>
      <c r="P651">
        <v>45</v>
      </c>
      <c r="Q651">
        <v>4</v>
      </c>
      <c r="R651">
        <v>3</v>
      </c>
      <c r="S651">
        <v>4</v>
      </c>
      <c r="T651">
        <v>6</v>
      </c>
      <c r="U651">
        <v>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37</v>
      </c>
      <c r="AK651">
        <v>4</v>
      </c>
      <c r="AL651">
        <v>3</v>
      </c>
      <c r="AM651">
        <v>4</v>
      </c>
      <c r="AN651">
        <v>6</v>
      </c>
      <c r="AO651">
        <v>3</v>
      </c>
    </row>
    <row r="652" spans="1:41" x14ac:dyDescent="0.25">
      <c r="A652" s="20">
        <v>10928</v>
      </c>
      <c r="B652" s="20">
        <v>1958</v>
      </c>
      <c r="C652" s="20" t="s">
        <v>2</v>
      </c>
      <c r="D652" s="20" t="s">
        <v>13</v>
      </c>
      <c r="E652" s="20">
        <v>66886</v>
      </c>
      <c r="F652" s="20"/>
      <c r="G652" s="20">
        <v>0</v>
      </c>
      <c r="H652" s="20">
        <v>1</v>
      </c>
      <c r="I652" s="49">
        <v>41533</v>
      </c>
      <c r="J652" s="20">
        <v>28</v>
      </c>
      <c r="K652" s="20">
        <v>315</v>
      </c>
      <c r="L652" s="20">
        <v>4</v>
      </c>
      <c r="M652" s="20">
        <v>62</v>
      </c>
      <c r="N652" s="20">
        <v>41</v>
      </c>
      <c r="O652" s="20">
        <v>31</v>
      </c>
      <c r="P652" s="20">
        <v>146</v>
      </c>
      <c r="Q652" s="20">
        <v>2</v>
      </c>
      <c r="R652" s="20">
        <v>7</v>
      </c>
      <c r="S652" s="20">
        <v>1</v>
      </c>
      <c r="T652" s="20">
        <v>7</v>
      </c>
      <c r="U652" s="20">
        <v>5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0</v>
      </c>
      <c r="AB652" s="20">
        <v>0</v>
      </c>
      <c r="AC652" s="20" t="s">
        <v>38</v>
      </c>
      <c r="AK652" s="20">
        <v>2</v>
      </c>
      <c r="AL652" s="20">
        <v>7</v>
      </c>
      <c r="AM652" s="20">
        <v>1</v>
      </c>
      <c r="AN652" s="20">
        <v>7</v>
      </c>
      <c r="AO652" s="20">
        <v>5</v>
      </c>
    </row>
    <row r="653" spans="1:41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G653">
        <v>0</v>
      </c>
      <c r="H653">
        <v>1</v>
      </c>
      <c r="I653" s="35">
        <v>41529</v>
      </c>
      <c r="J653">
        <v>28</v>
      </c>
      <c r="K653">
        <v>522</v>
      </c>
      <c r="L653">
        <v>0</v>
      </c>
      <c r="M653">
        <v>522</v>
      </c>
      <c r="N653">
        <v>227</v>
      </c>
      <c r="O653">
        <v>120</v>
      </c>
      <c r="P653">
        <v>134</v>
      </c>
      <c r="Q653">
        <v>2</v>
      </c>
      <c r="R653">
        <v>6</v>
      </c>
      <c r="S653">
        <v>9</v>
      </c>
      <c r="T653">
        <v>5</v>
      </c>
      <c r="U653">
        <v>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37</v>
      </c>
      <c r="AK653">
        <v>2</v>
      </c>
      <c r="AL653">
        <v>6</v>
      </c>
      <c r="AM653">
        <v>9</v>
      </c>
      <c r="AN653">
        <v>5</v>
      </c>
      <c r="AO653">
        <v>2</v>
      </c>
    </row>
    <row r="654" spans="1:41" x14ac:dyDescent="0.25">
      <c r="A654" s="20">
        <v>10163</v>
      </c>
      <c r="B654" s="20">
        <v>1984</v>
      </c>
      <c r="C654" s="20" t="s">
        <v>3</v>
      </c>
      <c r="D654" s="20" t="s">
        <v>9</v>
      </c>
      <c r="E654" s="20">
        <v>82733</v>
      </c>
      <c r="F654" s="20"/>
      <c r="G654" s="20">
        <v>0</v>
      </c>
      <c r="H654" s="20">
        <v>0</v>
      </c>
      <c r="I654" s="49">
        <v>41527</v>
      </c>
      <c r="J654" s="20">
        <v>28</v>
      </c>
      <c r="K654" s="20">
        <v>712</v>
      </c>
      <c r="L654" s="20">
        <v>50</v>
      </c>
      <c r="M654" s="20">
        <v>420</v>
      </c>
      <c r="N654" s="20">
        <v>65</v>
      </c>
      <c r="O654" s="20">
        <v>38</v>
      </c>
      <c r="P654" s="20">
        <v>38</v>
      </c>
      <c r="Q654" s="20">
        <v>1</v>
      </c>
      <c r="R654" s="20">
        <v>8</v>
      </c>
      <c r="S654" s="20">
        <v>4</v>
      </c>
      <c r="T654" s="20">
        <v>7</v>
      </c>
      <c r="U654" s="20">
        <v>4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20">
        <v>1</v>
      </c>
      <c r="AB654" s="20">
        <v>0</v>
      </c>
      <c r="AC654" s="20" t="s">
        <v>38</v>
      </c>
      <c r="AK654" s="20">
        <v>1</v>
      </c>
      <c r="AL654" s="20">
        <v>8</v>
      </c>
      <c r="AM654" s="20">
        <v>4</v>
      </c>
      <c r="AN654" s="20">
        <v>7</v>
      </c>
      <c r="AO654" s="20">
        <v>4</v>
      </c>
    </row>
    <row r="655" spans="1:41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G655">
        <v>1</v>
      </c>
      <c r="H655">
        <v>1</v>
      </c>
      <c r="I655" s="35">
        <v>41470</v>
      </c>
      <c r="J655">
        <v>28</v>
      </c>
      <c r="K655">
        <v>33</v>
      </c>
      <c r="L655">
        <v>0</v>
      </c>
      <c r="M655">
        <v>5</v>
      </c>
      <c r="N655">
        <v>0</v>
      </c>
      <c r="O655">
        <v>0</v>
      </c>
      <c r="P655">
        <v>15</v>
      </c>
      <c r="Q655">
        <v>2</v>
      </c>
      <c r="R655">
        <v>1</v>
      </c>
      <c r="S655">
        <v>1</v>
      </c>
      <c r="T655">
        <v>2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t="s">
        <v>36</v>
      </c>
      <c r="AK655">
        <v>2</v>
      </c>
      <c r="AL655">
        <v>1</v>
      </c>
      <c r="AM655">
        <v>1</v>
      </c>
      <c r="AN655">
        <v>2</v>
      </c>
      <c r="AO655">
        <v>4</v>
      </c>
    </row>
    <row r="656" spans="1:41" x14ac:dyDescent="0.25">
      <c r="A656" s="20">
        <v>4656</v>
      </c>
      <c r="B656" s="20">
        <v>1990</v>
      </c>
      <c r="C656" s="20" t="s">
        <v>5</v>
      </c>
      <c r="D656" s="20" t="s">
        <v>9</v>
      </c>
      <c r="E656" s="20">
        <v>51250</v>
      </c>
      <c r="F656" s="20"/>
      <c r="G656" s="20">
        <v>1</v>
      </c>
      <c r="H656" s="20">
        <v>0</v>
      </c>
      <c r="I656" s="49">
        <v>41363</v>
      </c>
      <c r="J656" s="20">
        <v>28</v>
      </c>
      <c r="K656" s="20">
        <v>342</v>
      </c>
      <c r="L656" s="20">
        <v>32</v>
      </c>
      <c r="M656" s="20">
        <v>230</v>
      </c>
      <c r="N656" s="20">
        <v>34</v>
      </c>
      <c r="O656" s="20">
        <v>32</v>
      </c>
      <c r="P656" s="20">
        <v>40</v>
      </c>
      <c r="Q656" s="20">
        <v>5</v>
      </c>
      <c r="R656" s="20">
        <v>10</v>
      </c>
      <c r="S656" s="20">
        <v>5</v>
      </c>
      <c r="T656" s="20">
        <v>4</v>
      </c>
      <c r="U656" s="20">
        <v>9</v>
      </c>
      <c r="V656" s="20">
        <v>1</v>
      </c>
      <c r="W656" s="20">
        <v>0</v>
      </c>
      <c r="X656" s="20">
        <v>0</v>
      </c>
      <c r="Y656" s="20">
        <v>0</v>
      </c>
      <c r="Z656" s="20">
        <v>0</v>
      </c>
      <c r="AA656" s="20">
        <v>0</v>
      </c>
      <c r="AB656" s="20">
        <v>0</v>
      </c>
      <c r="AC656" s="20" t="s">
        <v>33</v>
      </c>
      <c r="AK656" s="20">
        <v>5</v>
      </c>
      <c r="AL656" s="20">
        <v>10</v>
      </c>
      <c r="AM656" s="20">
        <v>5</v>
      </c>
      <c r="AN656" s="20">
        <v>4</v>
      </c>
      <c r="AO656" s="20">
        <v>9</v>
      </c>
    </row>
    <row r="657" spans="1:41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G657">
        <v>1</v>
      </c>
      <c r="H657">
        <v>1</v>
      </c>
      <c r="I657" s="35">
        <v>41342</v>
      </c>
      <c r="J657">
        <v>28</v>
      </c>
      <c r="K657">
        <v>22</v>
      </c>
      <c r="L657">
        <v>2</v>
      </c>
      <c r="M657">
        <v>12</v>
      </c>
      <c r="N657">
        <v>0</v>
      </c>
      <c r="O657">
        <v>2</v>
      </c>
      <c r="P657">
        <v>5</v>
      </c>
      <c r="Q657">
        <v>1</v>
      </c>
      <c r="R657">
        <v>1</v>
      </c>
      <c r="S657">
        <v>0</v>
      </c>
      <c r="T657">
        <v>3</v>
      </c>
      <c r="U657">
        <v>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31</v>
      </c>
      <c r="AK657">
        <v>1</v>
      </c>
      <c r="AL657">
        <v>1</v>
      </c>
      <c r="AM657">
        <v>0</v>
      </c>
      <c r="AN657">
        <v>3</v>
      </c>
      <c r="AO657">
        <v>4</v>
      </c>
    </row>
    <row r="658" spans="1:41" x14ac:dyDescent="0.25">
      <c r="A658" s="20">
        <v>3870</v>
      </c>
      <c r="B658" s="20">
        <v>1978</v>
      </c>
      <c r="C658" s="20" t="s">
        <v>5</v>
      </c>
      <c r="D658" s="20" t="s">
        <v>13</v>
      </c>
      <c r="E658" s="20">
        <v>63855</v>
      </c>
      <c r="F658" s="20"/>
      <c r="G658" s="20">
        <v>0</v>
      </c>
      <c r="H658" s="20">
        <v>0</v>
      </c>
      <c r="I658" s="49">
        <v>41314</v>
      </c>
      <c r="J658" s="20">
        <v>28</v>
      </c>
      <c r="K658" s="20">
        <v>359</v>
      </c>
      <c r="L658" s="20">
        <v>35</v>
      </c>
      <c r="M658" s="20">
        <v>314</v>
      </c>
      <c r="N658" s="20">
        <v>93</v>
      </c>
      <c r="O658" s="20">
        <v>116</v>
      </c>
      <c r="P658" s="20">
        <v>89</v>
      </c>
      <c r="Q658" s="20">
        <v>1</v>
      </c>
      <c r="R658" s="20">
        <v>7</v>
      </c>
      <c r="S658" s="20">
        <v>3</v>
      </c>
      <c r="T658" s="20">
        <v>13</v>
      </c>
      <c r="U658" s="20">
        <v>4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 t="s">
        <v>32</v>
      </c>
      <c r="AK658" s="20">
        <v>1</v>
      </c>
      <c r="AL658" s="20">
        <v>7</v>
      </c>
      <c r="AM658" s="20">
        <v>3</v>
      </c>
      <c r="AN658" s="20">
        <v>13</v>
      </c>
      <c r="AO658" s="20">
        <v>4</v>
      </c>
    </row>
    <row r="659" spans="1:41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G659">
        <v>0</v>
      </c>
      <c r="H659">
        <v>1</v>
      </c>
      <c r="I659" s="35">
        <v>41276</v>
      </c>
      <c r="J659">
        <v>28</v>
      </c>
      <c r="K659">
        <v>324</v>
      </c>
      <c r="L659">
        <v>48</v>
      </c>
      <c r="M659">
        <v>186</v>
      </c>
      <c r="N659">
        <v>39</v>
      </c>
      <c r="O659">
        <v>18</v>
      </c>
      <c r="P659">
        <v>198</v>
      </c>
      <c r="Q659">
        <v>6</v>
      </c>
      <c r="R659">
        <v>6</v>
      </c>
      <c r="S659">
        <v>8</v>
      </c>
      <c r="T659">
        <v>4</v>
      </c>
      <c r="U659">
        <v>7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 t="s">
        <v>37</v>
      </c>
      <c r="AK659">
        <v>6</v>
      </c>
      <c r="AL659">
        <v>6</v>
      </c>
      <c r="AM659">
        <v>8</v>
      </c>
      <c r="AN659">
        <v>4</v>
      </c>
      <c r="AO659">
        <v>7</v>
      </c>
    </row>
    <row r="660" spans="1:41" x14ac:dyDescent="0.25">
      <c r="A660" s="20">
        <v>7798</v>
      </c>
      <c r="B660" s="20">
        <v>1972</v>
      </c>
      <c r="C660" s="20" t="s">
        <v>5</v>
      </c>
      <c r="D660" s="20" t="s">
        <v>13</v>
      </c>
      <c r="E660" s="20">
        <v>46344</v>
      </c>
      <c r="F660" s="20"/>
      <c r="G660" s="20">
        <v>0</v>
      </c>
      <c r="H660" s="20">
        <v>1</v>
      </c>
      <c r="I660" s="49">
        <v>41257</v>
      </c>
      <c r="J660" s="20">
        <v>28</v>
      </c>
      <c r="K660" s="20">
        <v>233</v>
      </c>
      <c r="L660" s="20">
        <v>20</v>
      </c>
      <c r="M660" s="20">
        <v>57</v>
      </c>
      <c r="N660" s="20">
        <v>8</v>
      </c>
      <c r="O660" s="20">
        <v>20</v>
      </c>
      <c r="P660" s="20">
        <v>91</v>
      </c>
      <c r="Q660" s="20">
        <v>4</v>
      </c>
      <c r="R660" s="20">
        <v>7</v>
      </c>
      <c r="S660" s="20">
        <v>1</v>
      </c>
      <c r="T660" s="20">
        <v>5</v>
      </c>
      <c r="U660" s="20">
        <v>7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>
        <v>0</v>
      </c>
      <c r="AC660" s="20" t="s">
        <v>37</v>
      </c>
      <c r="AK660" s="20">
        <v>4</v>
      </c>
      <c r="AL660" s="20">
        <v>7</v>
      </c>
      <c r="AM660" s="20">
        <v>1</v>
      </c>
      <c r="AN660" s="20">
        <v>5</v>
      </c>
      <c r="AO660" s="20">
        <v>7</v>
      </c>
    </row>
    <row r="661" spans="1:41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G661">
        <v>0</v>
      </c>
      <c r="H661">
        <v>2</v>
      </c>
      <c r="I661" s="35">
        <v>41199</v>
      </c>
      <c r="J661">
        <v>28</v>
      </c>
      <c r="K661">
        <v>370</v>
      </c>
      <c r="L661">
        <v>9</v>
      </c>
      <c r="M661">
        <v>92</v>
      </c>
      <c r="N661">
        <v>6</v>
      </c>
      <c r="O661">
        <v>9</v>
      </c>
      <c r="P661">
        <v>4</v>
      </c>
      <c r="Q661">
        <v>3</v>
      </c>
      <c r="R661">
        <v>7</v>
      </c>
      <c r="S661">
        <v>1</v>
      </c>
      <c r="T661">
        <v>8</v>
      </c>
      <c r="U661">
        <v>7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38</v>
      </c>
      <c r="AK661">
        <v>3</v>
      </c>
      <c r="AL661">
        <v>7</v>
      </c>
      <c r="AM661">
        <v>1</v>
      </c>
      <c r="AN661">
        <v>8</v>
      </c>
      <c r="AO661">
        <v>7</v>
      </c>
    </row>
    <row r="662" spans="1:41" x14ac:dyDescent="0.25">
      <c r="A662" s="20">
        <v>4299</v>
      </c>
      <c r="B662" s="20">
        <v>1960</v>
      </c>
      <c r="C662" s="20" t="s">
        <v>2</v>
      </c>
      <c r="D662" s="20" t="s">
        <v>13</v>
      </c>
      <c r="E662" s="20">
        <v>70971</v>
      </c>
      <c r="F662" s="20"/>
      <c r="G662" s="20">
        <v>0</v>
      </c>
      <c r="H662" s="20">
        <v>1</v>
      </c>
      <c r="I662" s="49">
        <v>41173</v>
      </c>
      <c r="J662" s="20">
        <v>28</v>
      </c>
      <c r="K662" s="20">
        <v>1001</v>
      </c>
      <c r="L662" s="20">
        <v>17</v>
      </c>
      <c r="M662" s="20">
        <v>572</v>
      </c>
      <c r="N662" s="20">
        <v>93</v>
      </c>
      <c r="O662" s="20">
        <v>125</v>
      </c>
      <c r="P662" s="20">
        <v>17</v>
      </c>
      <c r="Q662" s="20">
        <v>7</v>
      </c>
      <c r="R662" s="20">
        <v>11</v>
      </c>
      <c r="S662" s="20">
        <v>11</v>
      </c>
      <c r="T662" s="20">
        <v>5</v>
      </c>
      <c r="U662" s="20">
        <v>7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20">
        <v>1</v>
      </c>
      <c r="AB662" s="20">
        <v>0</v>
      </c>
      <c r="AC662" s="20" t="s">
        <v>38</v>
      </c>
      <c r="AK662" s="20">
        <v>7</v>
      </c>
      <c r="AL662" s="20">
        <v>11</v>
      </c>
      <c r="AM662" s="20">
        <v>11</v>
      </c>
      <c r="AN662" s="20">
        <v>5</v>
      </c>
      <c r="AO662" s="20">
        <v>7</v>
      </c>
    </row>
    <row r="663" spans="1:41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G663">
        <v>2</v>
      </c>
      <c r="H663">
        <v>0</v>
      </c>
      <c r="I663" s="35">
        <v>41155</v>
      </c>
      <c r="J663">
        <v>28</v>
      </c>
      <c r="K663">
        <v>173</v>
      </c>
      <c r="L663">
        <v>8</v>
      </c>
      <c r="M663">
        <v>107</v>
      </c>
      <c r="N663">
        <v>7</v>
      </c>
      <c r="O663">
        <v>2</v>
      </c>
      <c r="P663">
        <v>176</v>
      </c>
      <c r="Q663">
        <v>4</v>
      </c>
      <c r="R663">
        <v>7</v>
      </c>
      <c r="S663">
        <v>2</v>
      </c>
      <c r="T663">
        <v>3</v>
      </c>
      <c r="U663">
        <v>9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 t="s">
        <v>38</v>
      </c>
      <c r="AK663">
        <v>4</v>
      </c>
      <c r="AL663">
        <v>7</v>
      </c>
      <c r="AM663">
        <v>2</v>
      </c>
      <c r="AN663">
        <v>3</v>
      </c>
      <c r="AO663">
        <v>9</v>
      </c>
    </row>
    <row r="664" spans="1:41" x14ac:dyDescent="0.25">
      <c r="A664" s="20">
        <v>9931</v>
      </c>
      <c r="B664" s="20">
        <v>1963</v>
      </c>
      <c r="C664" s="20" t="s">
        <v>3</v>
      </c>
      <c r="D664" s="20" t="s">
        <v>14</v>
      </c>
      <c r="E664" s="20">
        <v>4023</v>
      </c>
      <c r="F664" s="20"/>
      <c r="G664" s="20">
        <v>1</v>
      </c>
      <c r="H664" s="20">
        <v>1</v>
      </c>
      <c r="I664" s="49">
        <v>41813</v>
      </c>
      <c r="J664" s="20">
        <v>29</v>
      </c>
      <c r="K664" s="20">
        <v>5</v>
      </c>
      <c r="L664" s="20">
        <v>0</v>
      </c>
      <c r="M664" s="20">
        <v>1</v>
      </c>
      <c r="N664" s="20">
        <v>1</v>
      </c>
      <c r="O664" s="20">
        <v>1</v>
      </c>
      <c r="P664" s="20">
        <v>1</v>
      </c>
      <c r="Q664" s="20">
        <v>15</v>
      </c>
      <c r="R664" s="20">
        <v>0</v>
      </c>
      <c r="S664" s="20">
        <v>0</v>
      </c>
      <c r="T664" s="20">
        <v>0</v>
      </c>
      <c r="U664" s="20">
        <v>19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>
        <v>0</v>
      </c>
      <c r="AC664" s="20" t="s">
        <v>38</v>
      </c>
      <c r="AK664" s="20">
        <v>15</v>
      </c>
      <c r="AL664" s="20">
        <v>0</v>
      </c>
      <c r="AM664" s="20">
        <v>0</v>
      </c>
      <c r="AN664" s="20">
        <v>0</v>
      </c>
      <c r="AO664" s="20">
        <v>19</v>
      </c>
    </row>
    <row r="665" spans="1:41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G665">
        <v>0</v>
      </c>
      <c r="H665">
        <v>0</v>
      </c>
      <c r="I665" s="35">
        <v>41802</v>
      </c>
      <c r="J665">
        <v>29</v>
      </c>
      <c r="K665">
        <v>10</v>
      </c>
      <c r="L665">
        <v>3</v>
      </c>
      <c r="M665">
        <v>3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3</v>
      </c>
      <c r="U665">
        <v>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38</v>
      </c>
      <c r="AK665">
        <v>1</v>
      </c>
      <c r="AL665">
        <v>0</v>
      </c>
      <c r="AM665">
        <v>0</v>
      </c>
      <c r="AN665">
        <v>3</v>
      </c>
      <c r="AO665">
        <v>3</v>
      </c>
    </row>
    <row r="666" spans="1:41" x14ac:dyDescent="0.25">
      <c r="A666" s="20">
        <v>5961</v>
      </c>
      <c r="B666" s="20">
        <v>1978</v>
      </c>
      <c r="C666" s="20" t="s">
        <v>2</v>
      </c>
      <c r="D666" s="20" t="s">
        <v>14</v>
      </c>
      <c r="E666" s="20">
        <v>42693</v>
      </c>
      <c r="F666" s="20"/>
      <c r="G666" s="20">
        <v>1</v>
      </c>
      <c r="H666" s="20">
        <v>0</v>
      </c>
      <c r="I666" s="49">
        <v>41797</v>
      </c>
      <c r="J666" s="20">
        <v>29</v>
      </c>
      <c r="K666" s="20">
        <v>8</v>
      </c>
      <c r="L666" s="20">
        <v>4</v>
      </c>
      <c r="M666" s="20">
        <v>20</v>
      </c>
      <c r="N666" s="20">
        <v>6</v>
      </c>
      <c r="O666" s="20">
        <v>3</v>
      </c>
      <c r="P666" s="20">
        <v>16</v>
      </c>
      <c r="Q666" s="20">
        <v>1</v>
      </c>
      <c r="R666" s="20">
        <v>1</v>
      </c>
      <c r="S666" s="20">
        <v>0</v>
      </c>
      <c r="T666" s="20">
        <v>3</v>
      </c>
      <c r="U666" s="20">
        <v>5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>
        <v>0</v>
      </c>
      <c r="AC666" s="20" t="s">
        <v>38</v>
      </c>
      <c r="AK666" s="20">
        <v>1</v>
      </c>
      <c r="AL666" s="20">
        <v>1</v>
      </c>
      <c r="AM666" s="20">
        <v>0</v>
      </c>
      <c r="AN666" s="20">
        <v>3</v>
      </c>
      <c r="AO666" s="20">
        <v>5</v>
      </c>
    </row>
    <row r="667" spans="1:41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G667">
        <v>0</v>
      </c>
      <c r="H667">
        <v>1</v>
      </c>
      <c r="I667" s="35">
        <v>41793</v>
      </c>
      <c r="J667">
        <v>29</v>
      </c>
      <c r="K667">
        <v>138</v>
      </c>
      <c r="L667">
        <v>39</v>
      </c>
      <c r="M667">
        <v>63</v>
      </c>
      <c r="N667">
        <v>55</v>
      </c>
      <c r="O667">
        <v>18</v>
      </c>
      <c r="P667">
        <v>21</v>
      </c>
      <c r="Q667">
        <v>1</v>
      </c>
      <c r="R667">
        <v>4</v>
      </c>
      <c r="S667">
        <v>1</v>
      </c>
      <c r="T667">
        <v>7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34</v>
      </c>
      <c r="AK667">
        <v>1</v>
      </c>
      <c r="AL667">
        <v>4</v>
      </c>
      <c r="AM667">
        <v>1</v>
      </c>
      <c r="AN667">
        <v>7</v>
      </c>
      <c r="AO667">
        <v>2</v>
      </c>
    </row>
    <row r="668" spans="1:41" x14ac:dyDescent="0.25">
      <c r="A668" s="20">
        <v>8614</v>
      </c>
      <c r="B668" s="20">
        <v>1957</v>
      </c>
      <c r="C668" s="20" t="s">
        <v>2</v>
      </c>
      <c r="D668" s="20" t="s">
        <v>16</v>
      </c>
      <c r="E668" s="20">
        <v>65486</v>
      </c>
      <c r="F668" s="20"/>
      <c r="G668" s="20">
        <v>0</v>
      </c>
      <c r="H668" s="20">
        <v>1</v>
      </c>
      <c r="I668" s="49">
        <v>41771</v>
      </c>
      <c r="J668" s="20">
        <v>29</v>
      </c>
      <c r="K668" s="20">
        <v>245</v>
      </c>
      <c r="L668" s="20">
        <v>19</v>
      </c>
      <c r="M668" s="20">
        <v>125</v>
      </c>
      <c r="N668" s="20">
        <v>37</v>
      </c>
      <c r="O668" s="20">
        <v>67</v>
      </c>
      <c r="P668" s="20">
        <v>14</v>
      </c>
      <c r="Q668" s="20">
        <v>1</v>
      </c>
      <c r="R668" s="20">
        <v>4</v>
      </c>
      <c r="S668" s="20">
        <v>2</v>
      </c>
      <c r="T668" s="20">
        <v>10</v>
      </c>
      <c r="U668" s="20">
        <v>2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 t="s">
        <v>34</v>
      </c>
      <c r="AK668" s="20">
        <v>1</v>
      </c>
      <c r="AL668" s="20">
        <v>4</v>
      </c>
      <c r="AM668" s="20">
        <v>2</v>
      </c>
      <c r="AN668" s="20">
        <v>10</v>
      </c>
      <c r="AO668" s="20">
        <v>2</v>
      </c>
    </row>
    <row r="669" spans="1:41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G669">
        <v>0</v>
      </c>
      <c r="H669">
        <v>0</v>
      </c>
      <c r="I669" s="35">
        <v>41759</v>
      </c>
      <c r="J669">
        <v>29</v>
      </c>
      <c r="K669">
        <v>68</v>
      </c>
      <c r="L669">
        <v>129</v>
      </c>
      <c r="M669">
        <v>396</v>
      </c>
      <c r="N669">
        <v>188</v>
      </c>
      <c r="O669">
        <v>22</v>
      </c>
      <c r="P669">
        <v>15</v>
      </c>
      <c r="Q669">
        <v>1</v>
      </c>
      <c r="R669">
        <v>3</v>
      </c>
      <c r="S669">
        <v>3</v>
      </c>
      <c r="T669">
        <v>5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33</v>
      </c>
      <c r="AK669">
        <v>1</v>
      </c>
      <c r="AL669">
        <v>3</v>
      </c>
      <c r="AM669">
        <v>3</v>
      </c>
      <c r="AN669">
        <v>5</v>
      </c>
      <c r="AO669">
        <v>1</v>
      </c>
    </row>
    <row r="670" spans="1:41" x14ac:dyDescent="0.25">
      <c r="A670" s="20">
        <v>1277</v>
      </c>
      <c r="B670" s="20">
        <v>1960</v>
      </c>
      <c r="C670" s="20" t="s">
        <v>2</v>
      </c>
      <c r="D670" s="20" t="s">
        <v>13</v>
      </c>
      <c r="E670" s="20">
        <v>78468</v>
      </c>
      <c r="F670" s="20"/>
      <c r="G670" s="20">
        <v>0</v>
      </c>
      <c r="H670" s="20">
        <v>0</v>
      </c>
      <c r="I670" s="49">
        <v>41738</v>
      </c>
      <c r="J670" s="20">
        <v>29</v>
      </c>
      <c r="K670" s="20">
        <v>434</v>
      </c>
      <c r="L670" s="20">
        <v>22</v>
      </c>
      <c r="M670" s="20">
        <v>388</v>
      </c>
      <c r="N670" s="20">
        <v>104</v>
      </c>
      <c r="O670" s="20">
        <v>22</v>
      </c>
      <c r="P670" s="20">
        <v>34</v>
      </c>
      <c r="Q670" s="20">
        <v>1</v>
      </c>
      <c r="R670" s="20">
        <v>10</v>
      </c>
      <c r="S670" s="20">
        <v>7</v>
      </c>
      <c r="T670" s="20">
        <v>10</v>
      </c>
      <c r="U670" s="20">
        <v>4</v>
      </c>
      <c r="V670" s="20">
        <v>0</v>
      </c>
      <c r="W670" s="20">
        <v>0</v>
      </c>
      <c r="X670" s="20">
        <v>0</v>
      </c>
      <c r="Y670" s="20">
        <v>1</v>
      </c>
      <c r="Z670" s="20">
        <v>0</v>
      </c>
      <c r="AA670" s="20">
        <v>0</v>
      </c>
      <c r="AB670" s="20">
        <v>0</v>
      </c>
      <c r="AC670" s="20" t="s">
        <v>31</v>
      </c>
      <c r="AK670" s="20">
        <v>1</v>
      </c>
      <c r="AL670" s="20">
        <v>10</v>
      </c>
      <c r="AM670" s="20">
        <v>7</v>
      </c>
      <c r="AN670" s="20">
        <v>10</v>
      </c>
      <c r="AO670" s="20">
        <v>4</v>
      </c>
    </row>
    <row r="671" spans="1:41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G671">
        <v>0</v>
      </c>
      <c r="H671">
        <v>1</v>
      </c>
      <c r="I671" s="35">
        <v>41698</v>
      </c>
      <c r="J671">
        <v>29</v>
      </c>
      <c r="K671">
        <v>631</v>
      </c>
      <c r="L671">
        <v>43</v>
      </c>
      <c r="M671">
        <v>239</v>
      </c>
      <c r="N671">
        <v>128</v>
      </c>
      <c r="O671">
        <v>76</v>
      </c>
      <c r="P671">
        <v>21</v>
      </c>
      <c r="Q671">
        <v>2</v>
      </c>
      <c r="R671">
        <v>6</v>
      </c>
      <c r="S671">
        <v>8</v>
      </c>
      <c r="T671">
        <v>12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t="s">
        <v>38</v>
      </c>
      <c r="AK671">
        <v>2</v>
      </c>
      <c r="AL671">
        <v>6</v>
      </c>
      <c r="AM671">
        <v>8</v>
      </c>
      <c r="AN671">
        <v>12</v>
      </c>
      <c r="AO671">
        <v>3</v>
      </c>
    </row>
    <row r="672" spans="1:41" x14ac:dyDescent="0.25">
      <c r="A672" s="20">
        <v>5735</v>
      </c>
      <c r="B672" s="20">
        <v>1991</v>
      </c>
      <c r="C672" s="20" t="s">
        <v>4</v>
      </c>
      <c r="D672" s="20" t="s">
        <v>9</v>
      </c>
      <c r="E672" s="20">
        <v>90638</v>
      </c>
      <c r="F672" s="20"/>
      <c r="G672" s="20">
        <v>0</v>
      </c>
      <c r="H672" s="20">
        <v>0</v>
      </c>
      <c r="I672" s="49">
        <v>41683</v>
      </c>
      <c r="J672" s="20">
        <v>29</v>
      </c>
      <c r="K672" s="20">
        <v>1156</v>
      </c>
      <c r="L672" s="20">
        <v>120</v>
      </c>
      <c r="M672" s="20">
        <v>915</v>
      </c>
      <c r="N672" s="20">
        <v>94</v>
      </c>
      <c r="O672" s="20">
        <v>144</v>
      </c>
      <c r="P672" s="20">
        <v>96</v>
      </c>
      <c r="Q672" s="20">
        <v>1</v>
      </c>
      <c r="R672" s="20">
        <v>3</v>
      </c>
      <c r="S672" s="20">
        <v>4</v>
      </c>
      <c r="T672" s="20">
        <v>10</v>
      </c>
      <c r="U672" s="20">
        <v>1</v>
      </c>
      <c r="V672" s="20">
        <v>0</v>
      </c>
      <c r="W672" s="20">
        <v>0</v>
      </c>
      <c r="X672" s="20">
        <v>1</v>
      </c>
      <c r="Y672" s="20">
        <v>0</v>
      </c>
      <c r="Z672" s="20">
        <v>0</v>
      </c>
      <c r="AA672" s="20">
        <v>0</v>
      </c>
      <c r="AB672" s="20">
        <v>0</v>
      </c>
      <c r="AC672" s="20" t="s">
        <v>38</v>
      </c>
      <c r="AK672" s="20">
        <v>1</v>
      </c>
      <c r="AL672" s="20">
        <v>3</v>
      </c>
      <c r="AM672" s="20">
        <v>4</v>
      </c>
      <c r="AN672" s="20">
        <v>10</v>
      </c>
      <c r="AO672" s="20">
        <v>1</v>
      </c>
    </row>
    <row r="673" spans="1:41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G673">
        <v>0</v>
      </c>
      <c r="H673">
        <v>0</v>
      </c>
      <c r="I673" s="35">
        <v>41683</v>
      </c>
      <c r="J673">
        <v>29</v>
      </c>
      <c r="K673">
        <v>1156</v>
      </c>
      <c r="L673">
        <v>120</v>
      </c>
      <c r="M673">
        <v>915</v>
      </c>
      <c r="N673">
        <v>94</v>
      </c>
      <c r="O673">
        <v>144</v>
      </c>
      <c r="P673">
        <v>96</v>
      </c>
      <c r="Q673">
        <v>1</v>
      </c>
      <c r="R673">
        <v>3</v>
      </c>
      <c r="S673">
        <v>4</v>
      </c>
      <c r="T673">
        <v>10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 t="s">
        <v>33</v>
      </c>
      <c r="AK673">
        <v>1</v>
      </c>
      <c r="AL673">
        <v>3</v>
      </c>
      <c r="AM673">
        <v>4</v>
      </c>
      <c r="AN673">
        <v>10</v>
      </c>
      <c r="AO673">
        <v>1</v>
      </c>
    </row>
    <row r="674" spans="1:41" x14ac:dyDescent="0.25">
      <c r="A674" s="20">
        <v>4137</v>
      </c>
      <c r="B674" s="20">
        <v>1948</v>
      </c>
      <c r="C674" s="20" t="s">
        <v>2</v>
      </c>
      <c r="D674" s="20" t="s">
        <v>13</v>
      </c>
      <c r="E674" s="20">
        <v>70666</v>
      </c>
      <c r="F674" s="20"/>
      <c r="G674" s="20">
        <v>0</v>
      </c>
      <c r="H674" s="20">
        <v>0</v>
      </c>
      <c r="I674" s="49">
        <v>41614</v>
      </c>
      <c r="J674" s="20">
        <v>29</v>
      </c>
      <c r="K674" s="20">
        <v>398</v>
      </c>
      <c r="L674" s="20">
        <v>40</v>
      </c>
      <c r="M674" s="20">
        <v>367</v>
      </c>
      <c r="N674" s="20">
        <v>119</v>
      </c>
      <c r="O674" s="20">
        <v>122</v>
      </c>
      <c r="P674" s="20">
        <v>30</v>
      </c>
      <c r="Q674" s="20">
        <v>1</v>
      </c>
      <c r="R674" s="20">
        <v>7</v>
      </c>
      <c r="S674" s="20">
        <v>4</v>
      </c>
      <c r="T674" s="20">
        <v>4</v>
      </c>
      <c r="U674" s="20">
        <v>4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 t="s">
        <v>34</v>
      </c>
      <c r="AK674" s="20">
        <v>1</v>
      </c>
      <c r="AL674" s="20">
        <v>7</v>
      </c>
      <c r="AM674" s="20">
        <v>4</v>
      </c>
      <c r="AN674" s="20">
        <v>4</v>
      </c>
      <c r="AO674" s="20">
        <v>4</v>
      </c>
    </row>
    <row r="675" spans="1:41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G675">
        <v>0</v>
      </c>
      <c r="H675">
        <v>1</v>
      </c>
      <c r="I675" s="35">
        <v>41595</v>
      </c>
      <c r="J675">
        <v>29</v>
      </c>
      <c r="K675">
        <v>230</v>
      </c>
      <c r="L675">
        <v>35</v>
      </c>
      <c r="M675">
        <v>75</v>
      </c>
      <c r="N675">
        <v>63</v>
      </c>
      <c r="O675">
        <v>57</v>
      </c>
      <c r="P675">
        <v>31</v>
      </c>
      <c r="Q675">
        <v>3</v>
      </c>
      <c r="R675">
        <v>7</v>
      </c>
      <c r="S675">
        <v>1</v>
      </c>
      <c r="T675">
        <v>7</v>
      </c>
      <c r="U675">
        <v>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33</v>
      </c>
      <c r="AK675">
        <v>3</v>
      </c>
      <c r="AL675">
        <v>7</v>
      </c>
      <c r="AM675">
        <v>1</v>
      </c>
      <c r="AN675">
        <v>7</v>
      </c>
      <c r="AO675">
        <v>5</v>
      </c>
    </row>
    <row r="676" spans="1:41" x14ac:dyDescent="0.25">
      <c r="A676" s="20">
        <v>9316</v>
      </c>
      <c r="B676" s="20">
        <v>1952</v>
      </c>
      <c r="C676" s="20" t="s">
        <v>6</v>
      </c>
      <c r="D676" s="20" t="s">
        <v>13</v>
      </c>
      <c r="E676" s="20">
        <v>13084</v>
      </c>
      <c r="F676" s="20"/>
      <c r="G676" s="20">
        <v>0</v>
      </c>
      <c r="H676" s="20">
        <v>0</v>
      </c>
      <c r="I676" s="49">
        <v>41580</v>
      </c>
      <c r="J676" s="20">
        <v>29</v>
      </c>
      <c r="K676" s="20">
        <v>2</v>
      </c>
      <c r="L676" s="20">
        <v>0</v>
      </c>
      <c r="M676" s="20">
        <v>7</v>
      </c>
      <c r="N676" s="20">
        <v>3</v>
      </c>
      <c r="O676" s="20">
        <v>7</v>
      </c>
      <c r="P676" s="20">
        <v>10</v>
      </c>
      <c r="Q676" s="20">
        <v>1</v>
      </c>
      <c r="R676" s="20">
        <v>1</v>
      </c>
      <c r="S676" s="20">
        <v>0</v>
      </c>
      <c r="T676" s="20">
        <v>3</v>
      </c>
      <c r="U676" s="20">
        <v>6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 t="s">
        <v>31</v>
      </c>
      <c r="AK676" s="20">
        <v>1</v>
      </c>
      <c r="AL676" s="20">
        <v>1</v>
      </c>
      <c r="AM676" s="20">
        <v>0</v>
      </c>
      <c r="AN676" s="20">
        <v>3</v>
      </c>
      <c r="AO676" s="20">
        <v>6</v>
      </c>
    </row>
    <row r="677" spans="1:41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G677">
        <v>0</v>
      </c>
      <c r="H677">
        <v>1</v>
      </c>
      <c r="I677" s="35">
        <v>41567</v>
      </c>
      <c r="J677">
        <v>29</v>
      </c>
      <c r="K677">
        <v>122</v>
      </c>
      <c r="L677">
        <v>21</v>
      </c>
      <c r="M677">
        <v>43</v>
      </c>
      <c r="N677">
        <v>25</v>
      </c>
      <c r="O677">
        <v>10</v>
      </c>
      <c r="P677">
        <v>15</v>
      </c>
      <c r="Q677">
        <v>2</v>
      </c>
      <c r="R677">
        <v>3</v>
      </c>
      <c r="S677">
        <v>1</v>
      </c>
      <c r="T677">
        <v>6</v>
      </c>
      <c r="U677">
        <v>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38</v>
      </c>
      <c r="AK677">
        <v>2</v>
      </c>
      <c r="AL677">
        <v>3</v>
      </c>
      <c r="AM677">
        <v>1</v>
      </c>
      <c r="AN677">
        <v>6</v>
      </c>
      <c r="AO677">
        <v>6</v>
      </c>
    </row>
    <row r="678" spans="1:41" x14ac:dyDescent="0.25">
      <c r="A678" s="20">
        <v>153</v>
      </c>
      <c r="B678" s="20">
        <v>1953</v>
      </c>
      <c r="C678" s="20" t="s">
        <v>2</v>
      </c>
      <c r="D678" s="20" t="s">
        <v>10</v>
      </c>
      <c r="E678" s="20">
        <v>23272</v>
      </c>
      <c r="F678" s="20"/>
      <c r="G678" s="20">
        <v>0</v>
      </c>
      <c r="H678" s="20">
        <v>0</v>
      </c>
      <c r="I678" s="49">
        <v>41564</v>
      </c>
      <c r="J678" s="20">
        <v>29</v>
      </c>
      <c r="K678" s="20">
        <v>19</v>
      </c>
      <c r="L678" s="20">
        <v>3</v>
      </c>
      <c r="M678" s="20">
        <v>6</v>
      </c>
      <c r="N678" s="20">
        <v>4</v>
      </c>
      <c r="O678" s="20">
        <v>2</v>
      </c>
      <c r="P678" s="20">
        <v>12</v>
      </c>
      <c r="Q678" s="20">
        <v>1</v>
      </c>
      <c r="R678" s="20">
        <v>1</v>
      </c>
      <c r="S678" s="20">
        <v>0</v>
      </c>
      <c r="T678" s="20">
        <v>3</v>
      </c>
      <c r="U678" s="20">
        <v>4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 t="s">
        <v>38</v>
      </c>
      <c r="AK678" s="20">
        <v>1</v>
      </c>
      <c r="AL678" s="20">
        <v>1</v>
      </c>
      <c r="AM678" s="20">
        <v>0</v>
      </c>
      <c r="AN678" s="20">
        <v>3</v>
      </c>
      <c r="AO678" s="20">
        <v>4</v>
      </c>
    </row>
    <row r="679" spans="1:41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G679">
        <v>0</v>
      </c>
      <c r="H679">
        <v>1</v>
      </c>
      <c r="I679" s="35">
        <v>41445</v>
      </c>
      <c r="J679">
        <v>29</v>
      </c>
      <c r="K679">
        <v>386</v>
      </c>
      <c r="L679">
        <v>23</v>
      </c>
      <c r="M679">
        <v>95</v>
      </c>
      <c r="N679">
        <v>54</v>
      </c>
      <c r="O679">
        <v>41</v>
      </c>
      <c r="P679">
        <v>196</v>
      </c>
      <c r="Q679">
        <v>4</v>
      </c>
      <c r="R679">
        <v>2</v>
      </c>
      <c r="S679">
        <v>11</v>
      </c>
      <c r="T679">
        <v>5</v>
      </c>
      <c r="U679">
        <v>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37</v>
      </c>
      <c r="AK679">
        <v>4</v>
      </c>
      <c r="AL679">
        <v>2</v>
      </c>
      <c r="AM679">
        <v>11</v>
      </c>
      <c r="AN679">
        <v>5</v>
      </c>
      <c r="AO679">
        <v>2</v>
      </c>
    </row>
    <row r="680" spans="1:41" x14ac:dyDescent="0.25">
      <c r="A680" s="20">
        <v>1518</v>
      </c>
      <c r="B680" s="20">
        <v>1965</v>
      </c>
      <c r="C680" s="20" t="s">
        <v>4</v>
      </c>
      <c r="D680" s="20" t="s">
        <v>14</v>
      </c>
      <c r="E680" s="20">
        <v>62694</v>
      </c>
      <c r="F680" s="20"/>
      <c r="G680" s="20">
        <v>1</v>
      </c>
      <c r="H680" s="20">
        <v>1</v>
      </c>
      <c r="I680" s="49">
        <v>41442</v>
      </c>
      <c r="J680" s="20">
        <v>29</v>
      </c>
      <c r="K680" s="20">
        <v>379</v>
      </c>
      <c r="L680" s="20">
        <v>6</v>
      </c>
      <c r="M680" s="20">
        <v>157</v>
      </c>
      <c r="N680" s="20">
        <v>25</v>
      </c>
      <c r="O680" s="20">
        <v>91</v>
      </c>
      <c r="P680" s="20">
        <v>91</v>
      </c>
      <c r="Q680" s="20">
        <v>5</v>
      </c>
      <c r="R680" s="20">
        <v>9</v>
      </c>
      <c r="S680" s="20">
        <v>3</v>
      </c>
      <c r="T680" s="20">
        <v>7</v>
      </c>
      <c r="U680" s="20">
        <v>7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 t="s">
        <v>38</v>
      </c>
      <c r="AK680" s="20">
        <v>5</v>
      </c>
      <c r="AL680" s="20">
        <v>9</v>
      </c>
      <c r="AM680" s="20">
        <v>3</v>
      </c>
      <c r="AN680" s="20">
        <v>7</v>
      </c>
      <c r="AO680" s="20">
        <v>7</v>
      </c>
    </row>
    <row r="681" spans="1:41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G681">
        <v>0</v>
      </c>
      <c r="H681">
        <v>1</v>
      </c>
      <c r="I681" s="35">
        <v>41436</v>
      </c>
      <c r="J681">
        <v>29</v>
      </c>
      <c r="K681">
        <v>243</v>
      </c>
      <c r="L681">
        <v>11</v>
      </c>
      <c r="M681">
        <v>119</v>
      </c>
      <c r="N681">
        <v>10</v>
      </c>
      <c r="O681">
        <v>3</v>
      </c>
      <c r="P681">
        <v>15</v>
      </c>
      <c r="Q681">
        <v>3</v>
      </c>
      <c r="R681">
        <v>4</v>
      </c>
      <c r="S681">
        <v>2</v>
      </c>
      <c r="T681">
        <v>8</v>
      </c>
      <c r="U681">
        <v>4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36</v>
      </c>
      <c r="AK681">
        <v>3</v>
      </c>
      <c r="AL681">
        <v>4</v>
      </c>
      <c r="AM681">
        <v>2</v>
      </c>
      <c r="AN681">
        <v>8</v>
      </c>
      <c r="AO681">
        <v>4</v>
      </c>
    </row>
    <row r="682" spans="1:41" x14ac:dyDescent="0.25">
      <c r="A682" s="20">
        <v>9495</v>
      </c>
      <c r="B682" s="20">
        <v>1982</v>
      </c>
      <c r="C682" s="20" t="s">
        <v>2</v>
      </c>
      <c r="D682" s="20" t="s">
        <v>13</v>
      </c>
      <c r="E682" s="20">
        <v>71853</v>
      </c>
      <c r="F682" s="20"/>
      <c r="G682" s="20">
        <v>0</v>
      </c>
      <c r="H682" s="20">
        <v>0</v>
      </c>
      <c r="I682" s="49">
        <v>41402</v>
      </c>
      <c r="J682" s="20">
        <v>29</v>
      </c>
      <c r="K682" s="20">
        <v>358</v>
      </c>
      <c r="L682" s="20">
        <v>108</v>
      </c>
      <c r="M682" s="20">
        <v>413</v>
      </c>
      <c r="N682" s="20">
        <v>141</v>
      </c>
      <c r="O682" s="20">
        <v>97</v>
      </c>
      <c r="P682" s="20">
        <v>32</v>
      </c>
      <c r="Q682" s="20">
        <v>1</v>
      </c>
      <c r="R682" s="20">
        <v>2</v>
      </c>
      <c r="S682" s="20">
        <v>8</v>
      </c>
      <c r="T682" s="20">
        <v>6</v>
      </c>
      <c r="U682" s="20">
        <v>1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 t="s">
        <v>38</v>
      </c>
      <c r="AK682" s="20">
        <v>1</v>
      </c>
      <c r="AL682" s="20">
        <v>2</v>
      </c>
      <c r="AM682" s="20">
        <v>8</v>
      </c>
      <c r="AN682" s="20">
        <v>6</v>
      </c>
      <c r="AO682" s="20">
        <v>1</v>
      </c>
    </row>
    <row r="683" spans="1:41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G683">
        <v>0</v>
      </c>
      <c r="H683">
        <v>0</v>
      </c>
      <c r="I683" s="35">
        <v>41402</v>
      </c>
      <c r="J683">
        <v>29</v>
      </c>
      <c r="K683">
        <v>358</v>
      </c>
      <c r="L683">
        <v>108</v>
      </c>
      <c r="M683">
        <v>413</v>
      </c>
      <c r="N683">
        <v>141</v>
      </c>
      <c r="O683">
        <v>97</v>
      </c>
      <c r="P683">
        <v>32</v>
      </c>
      <c r="Q683">
        <v>1</v>
      </c>
      <c r="R683">
        <v>2</v>
      </c>
      <c r="S683">
        <v>8</v>
      </c>
      <c r="T683">
        <v>6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38</v>
      </c>
      <c r="AK683">
        <v>1</v>
      </c>
      <c r="AL683">
        <v>2</v>
      </c>
      <c r="AM683">
        <v>8</v>
      </c>
      <c r="AN683">
        <v>6</v>
      </c>
      <c r="AO683">
        <v>1</v>
      </c>
    </row>
    <row r="684" spans="1:41" x14ac:dyDescent="0.25">
      <c r="A684" s="20">
        <v>6312</v>
      </c>
      <c r="B684" s="20">
        <v>1959</v>
      </c>
      <c r="C684" s="20" t="s">
        <v>2</v>
      </c>
      <c r="D684" s="20" t="s">
        <v>14</v>
      </c>
      <c r="E684" s="20">
        <v>65031</v>
      </c>
      <c r="F684" s="20"/>
      <c r="G684" s="20">
        <v>0</v>
      </c>
      <c r="H684" s="20">
        <v>1</v>
      </c>
      <c r="I684" s="49">
        <v>41350</v>
      </c>
      <c r="J684" s="20">
        <v>29</v>
      </c>
      <c r="K684" s="20">
        <v>258</v>
      </c>
      <c r="L684" s="20">
        <v>107</v>
      </c>
      <c r="M684" s="20">
        <v>291</v>
      </c>
      <c r="N684" s="20">
        <v>84</v>
      </c>
      <c r="O684" s="20">
        <v>37</v>
      </c>
      <c r="P684" s="20">
        <v>86</v>
      </c>
      <c r="Q684" s="20">
        <v>4</v>
      </c>
      <c r="R684" s="20">
        <v>10</v>
      </c>
      <c r="S684" s="20">
        <v>3</v>
      </c>
      <c r="T684" s="20">
        <v>13</v>
      </c>
      <c r="U684" s="20">
        <v>7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 t="s">
        <v>32</v>
      </c>
      <c r="AK684" s="20">
        <v>4</v>
      </c>
      <c r="AL684" s="20">
        <v>10</v>
      </c>
      <c r="AM684" s="20">
        <v>3</v>
      </c>
      <c r="AN684" s="20">
        <v>13</v>
      </c>
      <c r="AO684" s="20">
        <v>7</v>
      </c>
    </row>
    <row r="685" spans="1:41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G685">
        <v>0</v>
      </c>
      <c r="H685">
        <v>0</v>
      </c>
      <c r="I685" s="35">
        <v>41344</v>
      </c>
      <c r="J685">
        <v>29</v>
      </c>
      <c r="K685">
        <v>65</v>
      </c>
      <c r="L685">
        <v>36</v>
      </c>
      <c r="M685">
        <v>74</v>
      </c>
      <c r="N685">
        <v>38</v>
      </c>
      <c r="O685">
        <v>20</v>
      </c>
      <c r="P685">
        <v>110</v>
      </c>
      <c r="Q685">
        <v>1</v>
      </c>
      <c r="R685">
        <v>5</v>
      </c>
      <c r="S685">
        <v>1</v>
      </c>
      <c r="T685">
        <v>4</v>
      </c>
      <c r="U685">
        <v>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38</v>
      </c>
      <c r="AK685">
        <v>1</v>
      </c>
      <c r="AL685">
        <v>5</v>
      </c>
      <c r="AM685">
        <v>1</v>
      </c>
      <c r="AN685">
        <v>4</v>
      </c>
      <c r="AO685">
        <v>7</v>
      </c>
    </row>
    <row r="686" spans="1:41" x14ac:dyDescent="0.25">
      <c r="A686" s="20">
        <v>4406</v>
      </c>
      <c r="B686" s="20">
        <v>1970</v>
      </c>
      <c r="C686" s="20" t="s">
        <v>2</v>
      </c>
      <c r="D686" s="20" t="s">
        <v>13</v>
      </c>
      <c r="E686" s="20">
        <v>67419</v>
      </c>
      <c r="F686" s="20"/>
      <c r="G686" s="20">
        <v>0</v>
      </c>
      <c r="H686" s="20">
        <v>1</v>
      </c>
      <c r="I686" s="49">
        <v>41290</v>
      </c>
      <c r="J686" s="20">
        <v>29</v>
      </c>
      <c r="K686" s="20">
        <v>846</v>
      </c>
      <c r="L686" s="20">
        <v>84</v>
      </c>
      <c r="M686" s="20">
        <v>352</v>
      </c>
      <c r="N686" s="20">
        <v>91</v>
      </c>
      <c r="O686" s="20">
        <v>56</v>
      </c>
      <c r="P686" s="20">
        <v>42</v>
      </c>
      <c r="Q686" s="20">
        <v>4</v>
      </c>
      <c r="R686" s="20">
        <v>9</v>
      </c>
      <c r="S686" s="20">
        <v>4</v>
      </c>
      <c r="T686" s="20">
        <v>8</v>
      </c>
      <c r="U686" s="20">
        <v>5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>
        <v>0</v>
      </c>
      <c r="AC686" s="20" t="s">
        <v>37</v>
      </c>
      <c r="AK686" s="20">
        <v>4</v>
      </c>
      <c r="AL686" s="20">
        <v>9</v>
      </c>
      <c r="AM686" s="20">
        <v>4</v>
      </c>
      <c r="AN686" s="20">
        <v>8</v>
      </c>
      <c r="AO686" s="20">
        <v>5</v>
      </c>
    </row>
    <row r="687" spans="1:41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G687">
        <v>0</v>
      </c>
      <c r="H687">
        <v>1</v>
      </c>
      <c r="I687" s="35">
        <v>41279</v>
      </c>
      <c r="J687">
        <v>29</v>
      </c>
      <c r="K687">
        <v>724</v>
      </c>
      <c r="L687">
        <v>17</v>
      </c>
      <c r="M687">
        <v>143</v>
      </c>
      <c r="N687">
        <v>0</v>
      </c>
      <c r="O687">
        <v>8</v>
      </c>
      <c r="P687">
        <v>196</v>
      </c>
      <c r="Q687">
        <v>2</v>
      </c>
      <c r="R687">
        <v>9</v>
      </c>
      <c r="S687">
        <v>2</v>
      </c>
      <c r="T687">
        <v>12</v>
      </c>
      <c r="U687">
        <v>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31</v>
      </c>
      <c r="AK687">
        <v>2</v>
      </c>
      <c r="AL687">
        <v>9</v>
      </c>
      <c r="AM687">
        <v>2</v>
      </c>
      <c r="AN687">
        <v>12</v>
      </c>
      <c r="AO687">
        <v>7</v>
      </c>
    </row>
    <row r="688" spans="1:41" x14ac:dyDescent="0.25">
      <c r="A688" s="20">
        <v>10619</v>
      </c>
      <c r="B688" s="20">
        <v>1994</v>
      </c>
      <c r="C688" s="20" t="s">
        <v>2</v>
      </c>
      <c r="D688" s="20" t="s">
        <v>9</v>
      </c>
      <c r="E688" s="20">
        <v>95529</v>
      </c>
      <c r="F688" s="20"/>
      <c r="G688" s="20">
        <v>0</v>
      </c>
      <c r="H688" s="20">
        <v>0</v>
      </c>
      <c r="I688" s="49">
        <v>41246</v>
      </c>
      <c r="J688" s="20">
        <v>29</v>
      </c>
      <c r="K688" s="20">
        <v>770</v>
      </c>
      <c r="L688" s="20">
        <v>29</v>
      </c>
      <c r="M688" s="20">
        <v>890</v>
      </c>
      <c r="N688" s="20">
        <v>250</v>
      </c>
      <c r="O688" s="20">
        <v>27</v>
      </c>
      <c r="P688" s="20">
        <v>24</v>
      </c>
      <c r="Q688" s="20">
        <v>1</v>
      </c>
      <c r="R688" s="20">
        <v>7</v>
      </c>
      <c r="S688" s="20">
        <v>3</v>
      </c>
      <c r="T688" s="20">
        <v>7</v>
      </c>
      <c r="U688" s="20">
        <v>3</v>
      </c>
      <c r="V688" s="20">
        <v>0</v>
      </c>
      <c r="W688" s="20">
        <v>0</v>
      </c>
      <c r="X688" s="20">
        <v>1</v>
      </c>
      <c r="Y688" s="20">
        <v>0</v>
      </c>
      <c r="Z688" s="20">
        <v>0</v>
      </c>
      <c r="AA688" s="20">
        <v>1</v>
      </c>
      <c r="AB688" s="20">
        <v>0</v>
      </c>
      <c r="AC688" s="20" t="s">
        <v>33</v>
      </c>
      <c r="AK688" s="20">
        <v>1</v>
      </c>
      <c r="AL688" s="20">
        <v>7</v>
      </c>
      <c r="AM688" s="20">
        <v>3</v>
      </c>
      <c r="AN688" s="20">
        <v>7</v>
      </c>
      <c r="AO688" s="20">
        <v>3</v>
      </c>
    </row>
    <row r="689" spans="1:41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G689">
        <v>0</v>
      </c>
      <c r="H689">
        <v>0</v>
      </c>
      <c r="I689" s="35">
        <v>41220</v>
      </c>
      <c r="J689">
        <v>29</v>
      </c>
      <c r="K689">
        <v>815</v>
      </c>
      <c r="L689">
        <v>10</v>
      </c>
      <c r="M689">
        <v>239</v>
      </c>
      <c r="N689">
        <v>28</v>
      </c>
      <c r="O689">
        <v>10</v>
      </c>
      <c r="P689">
        <v>108</v>
      </c>
      <c r="Q689">
        <v>2</v>
      </c>
      <c r="R689">
        <v>10</v>
      </c>
      <c r="S689">
        <v>4</v>
      </c>
      <c r="T689">
        <v>12</v>
      </c>
      <c r="U689">
        <v>6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t="s">
        <v>38</v>
      </c>
      <c r="AK689">
        <v>2</v>
      </c>
      <c r="AL689">
        <v>10</v>
      </c>
      <c r="AM689">
        <v>4</v>
      </c>
      <c r="AN689">
        <v>12</v>
      </c>
      <c r="AO689">
        <v>6</v>
      </c>
    </row>
    <row r="690" spans="1:41" x14ac:dyDescent="0.25">
      <c r="A690" s="20">
        <v>1777</v>
      </c>
      <c r="B690" s="20">
        <v>1980</v>
      </c>
      <c r="C690" s="20" t="s">
        <v>6</v>
      </c>
      <c r="D690" s="20" t="s">
        <v>14</v>
      </c>
      <c r="E690" s="20">
        <v>25965</v>
      </c>
      <c r="F690" s="20"/>
      <c r="G690" s="20">
        <v>0</v>
      </c>
      <c r="H690" s="20">
        <v>0</v>
      </c>
      <c r="I690" s="49">
        <v>41159</v>
      </c>
      <c r="J690" s="20">
        <v>29</v>
      </c>
      <c r="K690" s="20">
        <v>2</v>
      </c>
      <c r="L690" s="20">
        <v>2</v>
      </c>
      <c r="M690" s="20">
        <v>11</v>
      </c>
      <c r="N690" s="20">
        <v>41</v>
      </c>
      <c r="O690" s="20">
        <v>7</v>
      </c>
      <c r="P690" s="20">
        <v>11</v>
      </c>
      <c r="Q690" s="20">
        <v>1</v>
      </c>
      <c r="R690" s="20">
        <v>2</v>
      </c>
      <c r="S690" s="20">
        <v>0</v>
      </c>
      <c r="T690" s="20">
        <v>3</v>
      </c>
      <c r="U690" s="20">
        <v>8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 t="s">
        <v>38</v>
      </c>
      <c r="AK690" s="20">
        <v>1</v>
      </c>
      <c r="AL690" s="20">
        <v>2</v>
      </c>
      <c r="AM690" s="20">
        <v>0</v>
      </c>
      <c r="AN690" s="20">
        <v>3</v>
      </c>
      <c r="AO690" s="20">
        <v>8</v>
      </c>
    </row>
    <row r="691" spans="1:41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G691">
        <v>1</v>
      </c>
      <c r="H691">
        <v>0</v>
      </c>
      <c r="I691" s="35">
        <v>41158</v>
      </c>
      <c r="J691">
        <v>29</v>
      </c>
      <c r="K691">
        <v>16</v>
      </c>
      <c r="L691">
        <v>17</v>
      </c>
      <c r="M691">
        <v>19</v>
      </c>
      <c r="N691">
        <v>20</v>
      </c>
      <c r="O691">
        <v>21</v>
      </c>
      <c r="P691">
        <v>22</v>
      </c>
      <c r="Q691">
        <v>3</v>
      </c>
      <c r="R691">
        <v>3</v>
      </c>
      <c r="S691">
        <v>2</v>
      </c>
      <c r="T691">
        <v>2</v>
      </c>
      <c r="U691">
        <v>8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 t="s">
        <v>38</v>
      </c>
      <c r="AK691">
        <v>3</v>
      </c>
      <c r="AL691">
        <v>3</v>
      </c>
      <c r="AM691">
        <v>2</v>
      </c>
      <c r="AN691">
        <v>2</v>
      </c>
      <c r="AO691">
        <v>8</v>
      </c>
    </row>
    <row r="692" spans="1:41" x14ac:dyDescent="0.25">
      <c r="A692" s="20">
        <v>7922</v>
      </c>
      <c r="B692" s="20">
        <v>1951</v>
      </c>
      <c r="C692" s="20" t="s">
        <v>3</v>
      </c>
      <c r="D692" s="20" t="s">
        <v>9</v>
      </c>
      <c r="E692" s="20">
        <v>64950</v>
      </c>
      <c r="F692" s="20"/>
      <c r="G692" s="20">
        <v>0</v>
      </c>
      <c r="H692" s="20">
        <v>1</v>
      </c>
      <c r="I692" s="49">
        <v>41133</v>
      </c>
      <c r="J692" s="20">
        <v>29</v>
      </c>
      <c r="K692" s="20">
        <v>819</v>
      </c>
      <c r="L692" s="20">
        <v>0</v>
      </c>
      <c r="M692" s="20">
        <v>72</v>
      </c>
      <c r="N692" s="20">
        <v>12</v>
      </c>
      <c r="O692" s="20">
        <v>0</v>
      </c>
      <c r="P692" s="20">
        <v>63</v>
      </c>
      <c r="Q692" s="20">
        <v>2</v>
      </c>
      <c r="R692" s="20">
        <v>11</v>
      </c>
      <c r="S692" s="20">
        <v>2</v>
      </c>
      <c r="T692" s="20">
        <v>10</v>
      </c>
      <c r="U692" s="20">
        <v>7</v>
      </c>
      <c r="V692" s="20">
        <v>0</v>
      </c>
      <c r="W692" s="20">
        <v>1</v>
      </c>
      <c r="X692" s="20">
        <v>0</v>
      </c>
      <c r="Y692" s="20">
        <v>0</v>
      </c>
      <c r="Z692" s="20">
        <v>0</v>
      </c>
      <c r="AA692" s="20">
        <v>0</v>
      </c>
      <c r="AB692" s="20">
        <v>0</v>
      </c>
      <c r="AC692" s="20" t="s">
        <v>33</v>
      </c>
      <c r="AK692" s="20">
        <v>2</v>
      </c>
      <c r="AL692" s="20">
        <v>11</v>
      </c>
      <c r="AM692" s="20">
        <v>2</v>
      </c>
      <c r="AN692" s="20">
        <v>10</v>
      </c>
      <c r="AO692" s="20">
        <v>7</v>
      </c>
    </row>
    <row r="693" spans="1:41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G693">
        <v>1</v>
      </c>
      <c r="H693">
        <v>0</v>
      </c>
      <c r="I693" s="35">
        <v>41806</v>
      </c>
      <c r="J693">
        <v>30</v>
      </c>
      <c r="K693">
        <v>46</v>
      </c>
      <c r="L693">
        <v>0</v>
      </c>
      <c r="M693">
        <v>40</v>
      </c>
      <c r="N693">
        <v>3</v>
      </c>
      <c r="O693">
        <v>0</v>
      </c>
      <c r="P693">
        <v>3</v>
      </c>
      <c r="Q693">
        <v>2</v>
      </c>
      <c r="R693">
        <v>3</v>
      </c>
      <c r="S693">
        <v>0</v>
      </c>
      <c r="T693">
        <v>3</v>
      </c>
      <c r="U693">
        <v>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33</v>
      </c>
      <c r="AK693">
        <v>2</v>
      </c>
      <c r="AL693">
        <v>3</v>
      </c>
      <c r="AM693">
        <v>0</v>
      </c>
      <c r="AN693">
        <v>3</v>
      </c>
      <c r="AO693">
        <v>8</v>
      </c>
    </row>
    <row r="694" spans="1:41" x14ac:dyDescent="0.25">
      <c r="A694" s="20">
        <v>7516</v>
      </c>
      <c r="B694" s="20">
        <v>1983</v>
      </c>
      <c r="C694" s="20" t="s">
        <v>2</v>
      </c>
      <c r="D694" s="20" t="s">
        <v>14</v>
      </c>
      <c r="E694" s="20">
        <v>30096</v>
      </c>
      <c r="F694" s="20"/>
      <c r="G694" s="20">
        <v>1</v>
      </c>
      <c r="H694" s="20">
        <v>0</v>
      </c>
      <c r="I694" s="49">
        <v>41781</v>
      </c>
      <c r="J694" s="20">
        <v>30</v>
      </c>
      <c r="K694" s="20">
        <v>5</v>
      </c>
      <c r="L694" s="20">
        <v>3</v>
      </c>
      <c r="M694" s="20">
        <v>11</v>
      </c>
      <c r="N694" s="20">
        <v>12</v>
      </c>
      <c r="O694" s="20">
        <v>5</v>
      </c>
      <c r="P694" s="20">
        <v>9</v>
      </c>
      <c r="Q694" s="20">
        <v>1</v>
      </c>
      <c r="R694" s="20">
        <v>2</v>
      </c>
      <c r="S694" s="20">
        <v>0</v>
      </c>
      <c r="T694" s="20">
        <v>3</v>
      </c>
      <c r="U694" s="20">
        <v>6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>
        <v>0</v>
      </c>
      <c r="AC694" s="20" t="s">
        <v>32</v>
      </c>
      <c r="AK694" s="20">
        <v>1</v>
      </c>
      <c r="AL694" s="20">
        <v>2</v>
      </c>
      <c r="AM694" s="20">
        <v>0</v>
      </c>
      <c r="AN694" s="20">
        <v>3</v>
      </c>
      <c r="AO694" s="20">
        <v>6</v>
      </c>
    </row>
    <row r="695" spans="1:41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G695">
        <v>1</v>
      </c>
      <c r="H695">
        <v>0</v>
      </c>
      <c r="I695" s="35">
        <v>41781</v>
      </c>
      <c r="J695">
        <v>30</v>
      </c>
      <c r="K695">
        <v>5</v>
      </c>
      <c r="L695">
        <v>3</v>
      </c>
      <c r="M695">
        <v>11</v>
      </c>
      <c r="N695">
        <v>12</v>
      </c>
      <c r="O695">
        <v>5</v>
      </c>
      <c r="P695">
        <v>9</v>
      </c>
      <c r="Q695">
        <v>1</v>
      </c>
      <c r="R695">
        <v>2</v>
      </c>
      <c r="S695">
        <v>0</v>
      </c>
      <c r="T695">
        <v>3</v>
      </c>
      <c r="U695">
        <v>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t="s">
        <v>38</v>
      </c>
      <c r="AK695">
        <v>1</v>
      </c>
      <c r="AL695">
        <v>2</v>
      </c>
      <c r="AM695">
        <v>0</v>
      </c>
      <c r="AN695">
        <v>3</v>
      </c>
      <c r="AO695">
        <v>6</v>
      </c>
    </row>
    <row r="696" spans="1:41" x14ac:dyDescent="0.25">
      <c r="A696" s="20">
        <v>5121</v>
      </c>
      <c r="B696" s="20">
        <v>1977</v>
      </c>
      <c r="C696" s="20" t="s">
        <v>2</v>
      </c>
      <c r="D696" s="20" t="s">
        <v>9</v>
      </c>
      <c r="E696" s="20">
        <v>56628</v>
      </c>
      <c r="F696" s="20"/>
      <c r="G696" s="20">
        <v>0</v>
      </c>
      <c r="H696" s="20">
        <v>1</v>
      </c>
      <c r="I696" s="49">
        <v>41719</v>
      </c>
      <c r="J696" s="20">
        <v>30</v>
      </c>
      <c r="K696" s="20">
        <v>479</v>
      </c>
      <c r="L696" s="20">
        <v>5</v>
      </c>
      <c r="M696" s="20">
        <v>82</v>
      </c>
      <c r="N696" s="20">
        <v>7</v>
      </c>
      <c r="O696" s="20">
        <v>17</v>
      </c>
      <c r="P696" s="20">
        <v>171</v>
      </c>
      <c r="Q696" s="20">
        <v>2</v>
      </c>
      <c r="R696" s="20">
        <v>7</v>
      </c>
      <c r="S696" s="20">
        <v>6</v>
      </c>
      <c r="T696" s="20">
        <v>5</v>
      </c>
      <c r="U696" s="20">
        <v>5</v>
      </c>
      <c r="V696" s="20">
        <v>1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>
        <v>0</v>
      </c>
      <c r="AC696" s="20" t="s">
        <v>37</v>
      </c>
      <c r="AK696" s="20">
        <v>2</v>
      </c>
      <c r="AL696" s="20">
        <v>7</v>
      </c>
      <c r="AM696" s="20">
        <v>6</v>
      </c>
      <c r="AN696" s="20">
        <v>5</v>
      </c>
      <c r="AO696" s="20">
        <v>5</v>
      </c>
    </row>
    <row r="697" spans="1:41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G697">
        <v>0</v>
      </c>
      <c r="H697">
        <v>0</v>
      </c>
      <c r="I697" s="35">
        <v>41708</v>
      </c>
      <c r="J697">
        <v>30</v>
      </c>
      <c r="K697">
        <v>938</v>
      </c>
      <c r="L697">
        <v>142</v>
      </c>
      <c r="M697">
        <v>754</v>
      </c>
      <c r="N697">
        <v>159</v>
      </c>
      <c r="O697">
        <v>81</v>
      </c>
      <c r="P697">
        <v>183</v>
      </c>
      <c r="Q697">
        <v>1</v>
      </c>
      <c r="R697">
        <v>5</v>
      </c>
      <c r="S697">
        <v>10</v>
      </c>
      <c r="T697">
        <v>6</v>
      </c>
      <c r="U697">
        <v>2</v>
      </c>
      <c r="V697">
        <v>0</v>
      </c>
      <c r="W697">
        <v>1</v>
      </c>
      <c r="X697">
        <v>1</v>
      </c>
      <c r="Y697">
        <v>1</v>
      </c>
      <c r="Z697">
        <v>0</v>
      </c>
      <c r="AA697">
        <v>1</v>
      </c>
      <c r="AB697">
        <v>0</v>
      </c>
      <c r="AC697" t="s">
        <v>38</v>
      </c>
      <c r="AK697">
        <v>1</v>
      </c>
      <c r="AL697">
        <v>5</v>
      </c>
      <c r="AM697">
        <v>10</v>
      </c>
      <c r="AN697">
        <v>6</v>
      </c>
      <c r="AO697">
        <v>2</v>
      </c>
    </row>
    <row r="698" spans="1:41" x14ac:dyDescent="0.25">
      <c r="A698" s="20">
        <v>10548</v>
      </c>
      <c r="B698" s="20">
        <v>1995</v>
      </c>
      <c r="C698" s="20" t="s">
        <v>2</v>
      </c>
      <c r="D698" s="20" t="s">
        <v>9</v>
      </c>
      <c r="E698" s="20">
        <v>71163</v>
      </c>
      <c r="F698" s="20"/>
      <c r="G698" s="20">
        <v>0</v>
      </c>
      <c r="H698" s="20">
        <v>0</v>
      </c>
      <c r="I698" s="49">
        <v>41707</v>
      </c>
      <c r="J698" s="20">
        <v>30</v>
      </c>
      <c r="K698" s="20">
        <v>283</v>
      </c>
      <c r="L698" s="20">
        <v>17</v>
      </c>
      <c r="M698" s="20">
        <v>372</v>
      </c>
      <c r="N698" s="20">
        <v>138</v>
      </c>
      <c r="O698" s="20">
        <v>106</v>
      </c>
      <c r="P698" s="20">
        <v>44</v>
      </c>
      <c r="Q698" s="20">
        <v>1</v>
      </c>
      <c r="R698" s="20">
        <v>3</v>
      </c>
      <c r="S698" s="20">
        <v>8</v>
      </c>
      <c r="T698" s="20">
        <v>12</v>
      </c>
      <c r="U698" s="20">
        <v>1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>
        <v>0</v>
      </c>
      <c r="AC698" s="20" t="s">
        <v>32</v>
      </c>
      <c r="AK698" s="20">
        <v>1</v>
      </c>
      <c r="AL698" s="20">
        <v>3</v>
      </c>
      <c r="AM698" s="20">
        <v>8</v>
      </c>
      <c r="AN698" s="20">
        <v>12</v>
      </c>
      <c r="AO698" s="20">
        <v>1</v>
      </c>
    </row>
    <row r="699" spans="1:41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G699">
        <v>0</v>
      </c>
      <c r="H699">
        <v>1</v>
      </c>
      <c r="I699" s="35">
        <v>41681</v>
      </c>
      <c r="J699">
        <v>30</v>
      </c>
      <c r="K699">
        <v>909</v>
      </c>
      <c r="L699">
        <v>12</v>
      </c>
      <c r="M699">
        <v>278</v>
      </c>
      <c r="N699">
        <v>0</v>
      </c>
      <c r="O699">
        <v>12</v>
      </c>
      <c r="P699">
        <v>242</v>
      </c>
      <c r="Q699">
        <v>3</v>
      </c>
      <c r="R699">
        <v>5</v>
      </c>
      <c r="S699">
        <v>2</v>
      </c>
      <c r="T699">
        <v>11</v>
      </c>
      <c r="U699">
        <v>8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31</v>
      </c>
      <c r="AK699">
        <v>3</v>
      </c>
      <c r="AL699">
        <v>5</v>
      </c>
      <c r="AM699">
        <v>2</v>
      </c>
      <c r="AN699">
        <v>11</v>
      </c>
      <c r="AO699">
        <v>8</v>
      </c>
    </row>
    <row r="700" spans="1:41" x14ac:dyDescent="0.25">
      <c r="A700" s="20">
        <v>2625</v>
      </c>
      <c r="B700" s="20">
        <v>1954</v>
      </c>
      <c r="C700" s="20" t="s">
        <v>5</v>
      </c>
      <c r="D700" s="20" t="s">
        <v>9</v>
      </c>
      <c r="E700" s="20">
        <v>42607</v>
      </c>
      <c r="F700" s="20"/>
      <c r="G700" s="20">
        <v>0</v>
      </c>
      <c r="H700" s="20">
        <v>1</v>
      </c>
      <c r="I700" s="49">
        <v>41595</v>
      </c>
      <c r="J700" s="20">
        <v>30</v>
      </c>
      <c r="K700" s="20">
        <v>156</v>
      </c>
      <c r="L700" s="20">
        <v>29</v>
      </c>
      <c r="M700" s="20">
        <v>56</v>
      </c>
      <c r="N700" s="20">
        <v>30</v>
      </c>
      <c r="O700" s="20">
        <v>32</v>
      </c>
      <c r="P700" s="20">
        <v>47</v>
      </c>
      <c r="Q700" s="20">
        <v>2</v>
      </c>
      <c r="R700" s="20">
        <v>3</v>
      </c>
      <c r="S700" s="20">
        <v>2</v>
      </c>
      <c r="T700" s="20">
        <v>7</v>
      </c>
      <c r="U700" s="20">
        <v>3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>
        <v>0</v>
      </c>
      <c r="AC700" s="20" t="s">
        <v>33</v>
      </c>
      <c r="AK700" s="20">
        <v>2</v>
      </c>
      <c r="AL700" s="20">
        <v>3</v>
      </c>
      <c r="AM700" s="20">
        <v>2</v>
      </c>
      <c r="AN700" s="20">
        <v>7</v>
      </c>
      <c r="AO700" s="20">
        <v>3</v>
      </c>
    </row>
    <row r="701" spans="1:41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G701">
        <v>0</v>
      </c>
      <c r="H701">
        <v>1</v>
      </c>
      <c r="I701" s="35">
        <v>41577</v>
      </c>
      <c r="J701">
        <v>30</v>
      </c>
      <c r="K701">
        <v>213</v>
      </c>
      <c r="L701">
        <v>2</v>
      </c>
      <c r="M701">
        <v>44</v>
      </c>
      <c r="N701">
        <v>0</v>
      </c>
      <c r="O701">
        <v>2</v>
      </c>
      <c r="P701">
        <v>5</v>
      </c>
      <c r="Q701">
        <v>4</v>
      </c>
      <c r="R701">
        <v>4</v>
      </c>
      <c r="S701">
        <v>2</v>
      </c>
      <c r="T701">
        <v>5</v>
      </c>
      <c r="U701">
        <v>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38</v>
      </c>
      <c r="AK701">
        <v>4</v>
      </c>
      <c r="AL701">
        <v>4</v>
      </c>
      <c r="AM701">
        <v>2</v>
      </c>
      <c r="AN701">
        <v>5</v>
      </c>
      <c r="AO701">
        <v>5</v>
      </c>
    </row>
    <row r="702" spans="1:41" x14ac:dyDescent="0.25">
      <c r="A702" s="20">
        <v>5534</v>
      </c>
      <c r="B702" s="20">
        <v>1975</v>
      </c>
      <c r="C702" s="20" t="s">
        <v>4</v>
      </c>
      <c r="D702" s="20" t="s">
        <v>14</v>
      </c>
      <c r="E702" s="20">
        <v>47808</v>
      </c>
      <c r="F702" s="20"/>
      <c r="G702" s="20">
        <v>0</v>
      </c>
      <c r="H702" s="20">
        <v>1</v>
      </c>
      <c r="I702" s="49">
        <v>41567</v>
      </c>
      <c r="J702" s="20">
        <v>30</v>
      </c>
      <c r="K702" s="20">
        <v>123</v>
      </c>
      <c r="L702" s="20">
        <v>1</v>
      </c>
      <c r="M702" s="20">
        <v>26</v>
      </c>
      <c r="N702" s="20">
        <v>2</v>
      </c>
      <c r="O702" s="20">
        <v>0</v>
      </c>
      <c r="P702" s="20">
        <v>72</v>
      </c>
      <c r="Q702" s="20">
        <v>2</v>
      </c>
      <c r="R702" s="20">
        <v>3</v>
      </c>
      <c r="S702" s="20">
        <v>2</v>
      </c>
      <c r="T702" s="20">
        <v>3</v>
      </c>
      <c r="U702" s="20">
        <v>7</v>
      </c>
      <c r="V702" s="20">
        <v>1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 t="s">
        <v>38</v>
      </c>
      <c r="AK702" s="20">
        <v>2</v>
      </c>
      <c r="AL702" s="20">
        <v>3</v>
      </c>
      <c r="AM702" s="20">
        <v>2</v>
      </c>
      <c r="AN702" s="20">
        <v>3</v>
      </c>
      <c r="AO702" s="20">
        <v>7</v>
      </c>
    </row>
    <row r="703" spans="1:41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G703">
        <v>1</v>
      </c>
      <c r="H703">
        <v>0</v>
      </c>
      <c r="I703" s="35">
        <v>41555</v>
      </c>
      <c r="J703">
        <v>30</v>
      </c>
      <c r="K703">
        <v>37</v>
      </c>
      <c r="L703">
        <v>4</v>
      </c>
      <c r="M703">
        <v>24</v>
      </c>
      <c r="N703">
        <v>16</v>
      </c>
      <c r="O703">
        <v>9</v>
      </c>
      <c r="P703">
        <v>9</v>
      </c>
      <c r="Q703">
        <v>2</v>
      </c>
      <c r="R703">
        <v>4</v>
      </c>
      <c r="S703">
        <v>0</v>
      </c>
      <c r="T703">
        <v>3</v>
      </c>
      <c r="U703">
        <v>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38</v>
      </c>
      <c r="AK703">
        <v>2</v>
      </c>
      <c r="AL703">
        <v>4</v>
      </c>
      <c r="AM703">
        <v>0</v>
      </c>
      <c r="AN703">
        <v>3</v>
      </c>
      <c r="AO703">
        <v>9</v>
      </c>
    </row>
    <row r="704" spans="1:41" x14ac:dyDescent="0.25">
      <c r="A704" s="20">
        <v>271</v>
      </c>
      <c r="B704" s="20">
        <v>1969</v>
      </c>
      <c r="C704" s="20" t="s">
        <v>2</v>
      </c>
      <c r="D704" s="20" t="s">
        <v>16</v>
      </c>
      <c r="E704" s="20">
        <v>40590</v>
      </c>
      <c r="F704" s="20"/>
      <c r="G704" s="20">
        <v>1</v>
      </c>
      <c r="H704" s="20">
        <v>1</v>
      </c>
      <c r="I704" s="49">
        <v>41549</v>
      </c>
      <c r="J704" s="20">
        <v>30</v>
      </c>
      <c r="K704" s="20">
        <v>154</v>
      </c>
      <c r="L704" s="20">
        <v>0</v>
      </c>
      <c r="M704" s="20">
        <v>50</v>
      </c>
      <c r="N704" s="20">
        <v>6</v>
      </c>
      <c r="O704" s="20">
        <v>11</v>
      </c>
      <c r="P704" s="20">
        <v>37</v>
      </c>
      <c r="Q704" s="20">
        <v>5</v>
      </c>
      <c r="R704" s="20">
        <v>3</v>
      </c>
      <c r="S704" s="20">
        <v>4</v>
      </c>
      <c r="T704" s="20">
        <v>3</v>
      </c>
      <c r="U704" s="20">
        <v>6</v>
      </c>
      <c r="V704" s="20">
        <v>1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>
        <v>0</v>
      </c>
      <c r="AC704" s="20" t="s">
        <v>37</v>
      </c>
      <c r="AK704" s="20">
        <v>5</v>
      </c>
      <c r="AL704" s="20">
        <v>3</v>
      </c>
      <c r="AM704" s="20">
        <v>4</v>
      </c>
      <c r="AN704" s="20">
        <v>3</v>
      </c>
      <c r="AO704" s="20">
        <v>6</v>
      </c>
    </row>
    <row r="705" spans="1:41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G705">
        <v>1</v>
      </c>
      <c r="H705">
        <v>1</v>
      </c>
      <c r="I705" s="35">
        <v>41549</v>
      </c>
      <c r="J705">
        <v>30</v>
      </c>
      <c r="K705">
        <v>154</v>
      </c>
      <c r="L705">
        <v>0</v>
      </c>
      <c r="M705">
        <v>50</v>
      </c>
      <c r="N705">
        <v>6</v>
      </c>
      <c r="O705">
        <v>11</v>
      </c>
      <c r="P705">
        <v>37</v>
      </c>
      <c r="Q705">
        <v>5</v>
      </c>
      <c r="R705">
        <v>3</v>
      </c>
      <c r="S705">
        <v>4</v>
      </c>
      <c r="T705">
        <v>3</v>
      </c>
      <c r="U705">
        <v>6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37</v>
      </c>
      <c r="AK705">
        <v>5</v>
      </c>
      <c r="AL705">
        <v>3</v>
      </c>
      <c r="AM705">
        <v>4</v>
      </c>
      <c r="AN705">
        <v>3</v>
      </c>
      <c r="AO705">
        <v>6</v>
      </c>
    </row>
    <row r="706" spans="1:41" x14ac:dyDescent="0.25">
      <c r="A706" s="20">
        <v>7832</v>
      </c>
      <c r="B706" s="20">
        <v>1959</v>
      </c>
      <c r="C706" s="20" t="s">
        <v>4</v>
      </c>
      <c r="D706" s="20" t="s">
        <v>14</v>
      </c>
      <c r="E706" s="20">
        <v>77520</v>
      </c>
      <c r="F706" s="20"/>
      <c r="G706" s="20">
        <v>0</v>
      </c>
      <c r="H706" s="20">
        <v>1</v>
      </c>
      <c r="I706" s="49">
        <v>41514</v>
      </c>
      <c r="J706" s="20">
        <v>30</v>
      </c>
      <c r="K706" s="20">
        <v>940</v>
      </c>
      <c r="L706" s="20">
        <v>44</v>
      </c>
      <c r="M706" s="20">
        <v>396</v>
      </c>
      <c r="N706" s="20">
        <v>0</v>
      </c>
      <c r="O706" s="20">
        <v>88</v>
      </c>
      <c r="P706" s="20">
        <v>58</v>
      </c>
      <c r="Q706" s="20">
        <v>1</v>
      </c>
      <c r="R706" s="20">
        <v>8</v>
      </c>
      <c r="S706" s="20">
        <v>7</v>
      </c>
      <c r="T706" s="20">
        <v>7</v>
      </c>
      <c r="U706" s="20">
        <v>4</v>
      </c>
      <c r="V706" s="20">
        <v>1</v>
      </c>
      <c r="W706" s="20">
        <v>0</v>
      </c>
      <c r="X706" s="20">
        <v>1</v>
      </c>
      <c r="Y706" s="20">
        <v>1</v>
      </c>
      <c r="Z706" s="20">
        <v>0</v>
      </c>
      <c r="AA706" s="20">
        <v>1</v>
      </c>
      <c r="AB706" s="20">
        <v>0</v>
      </c>
      <c r="AC706" s="20" t="s">
        <v>38</v>
      </c>
      <c r="AK706" s="20">
        <v>1</v>
      </c>
      <c r="AL706" s="20">
        <v>8</v>
      </c>
      <c r="AM706" s="20">
        <v>7</v>
      </c>
      <c r="AN706" s="20">
        <v>7</v>
      </c>
      <c r="AO706" s="20">
        <v>4</v>
      </c>
    </row>
    <row r="707" spans="1:41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G707">
        <v>1</v>
      </c>
      <c r="H707">
        <v>1</v>
      </c>
      <c r="I707" s="35">
        <v>41485</v>
      </c>
      <c r="J707">
        <v>30</v>
      </c>
      <c r="K707">
        <v>51</v>
      </c>
      <c r="L707">
        <v>1</v>
      </c>
      <c r="M707">
        <v>7</v>
      </c>
      <c r="N707">
        <v>2</v>
      </c>
      <c r="O707">
        <v>1</v>
      </c>
      <c r="P707">
        <v>25</v>
      </c>
      <c r="Q707">
        <v>2</v>
      </c>
      <c r="R707">
        <v>2</v>
      </c>
      <c r="S707">
        <v>1</v>
      </c>
      <c r="T707">
        <v>2</v>
      </c>
      <c r="U707">
        <v>8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38</v>
      </c>
      <c r="AK707">
        <v>2</v>
      </c>
      <c r="AL707">
        <v>2</v>
      </c>
      <c r="AM707">
        <v>1</v>
      </c>
      <c r="AN707">
        <v>2</v>
      </c>
      <c r="AO707">
        <v>8</v>
      </c>
    </row>
    <row r="708" spans="1:41" x14ac:dyDescent="0.25">
      <c r="A708" s="20">
        <v>7873</v>
      </c>
      <c r="B708" s="20">
        <v>1973</v>
      </c>
      <c r="C708" s="20" t="s">
        <v>3</v>
      </c>
      <c r="D708" s="20" t="s">
        <v>13</v>
      </c>
      <c r="E708" s="20">
        <v>63516</v>
      </c>
      <c r="F708" s="20"/>
      <c r="G708" s="20">
        <v>1</v>
      </c>
      <c r="H708" s="20">
        <v>1</v>
      </c>
      <c r="I708" s="49">
        <v>41461</v>
      </c>
      <c r="J708" s="20">
        <v>30</v>
      </c>
      <c r="K708" s="20">
        <v>141</v>
      </c>
      <c r="L708" s="20">
        <v>11</v>
      </c>
      <c r="M708" s="20">
        <v>114</v>
      </c>
      <c r="N708" s="20">
        <v>15</v>
      </c>
      <c r="O708" s="20">
        <v>14</v>
      </c>
      <c r="P708" s="20">
        <v>5</v>
      </c>
      <c r="Q708" s="20">
        <v>4</v>
      </c>
      <c r="R708" s="20">
        <v>4</v>
      </c>
      <c r="S708" s="20">
        <v>1</v>
      </c>
      <c r="T708" s="20">
        <v>7</v>
      </c>
      <c r="U708" s="20">
        <v>5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>
        <v>0</v>
      </c>
      <c r="AC708" s="20" t="s">
        <v>37</v>
      </c>
      <c r="AK708" s="20">
        <v>4</v>
      </c>
      <c r="AL708" s="20">
        <v>4</v>
      </c>
      <c r="AM708" s="20">
        <v>1</v>
      </c>
      <c r="AN708" s="20">
        <v>7</v>
      </c>
      <c r="AO708" s="20">
        <v>5</v>
      </c>
    </row>
    <row r="709" spans="1:41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G709">
        <v>1</v>
      </c>
      <c r="H709">
        <v>1</v>
      </c>
      <c r="I709" s="35">
        <v>41424</v>
      </c>
      <c r="J709">
        <v>30</v>
      </c>
      <c r="K709">
        <v>160</v>
      </c>
      <c r="L709">
        <v>15</v>
      </c>
      <c r="M709">
        <v>196</v>
      </c>
      <c r="N709">
        <v>15</v>
      </c>
      <c r="O709">
        <v>11</v>
      </c>
      <c r="P709">
        <v>50</v>
      </c>
      <c r="Q709">
        <v>8</v>
      </c>
      <c r="R709">
        <v>6</v>
      </c>
      <c r="S709">
        <v>1</v>
      </c>
      <c r="T709">
        <v>7</v>
      </c>
      <c r="U709">
        <v>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31</v>
      </c>
      <c r="AK709">
        <v>8</v>
      </c>
      <c r="AL709">
        <v>6</v>
      </c>
      <c r="AM709">
        <v>1</v>
      </c>
      <c r="AN709">
        <v>7</v>
      </c>
      <c r="AO709">
        <v>8</v>
      </c>
    </row>
    <row r="710" spans="1:41" x14ac:dyDescent="0.25">
      <c r="A710" s="20">
        <v>1087</v>
      </c>
      <c r="B710" s="20">
        <v>1975</v>
      </c>
      <c r="C710" s="20" t="s">
        <v>4</v>
      </c>
      <c r="D710" s="20" t="s">
        <v>13</v>
      </c>
      <c r="E710" s="20">
        <v>22669</v>
      </c>
      <c r="F710" s="20"/>
      <c r="G710" s="20">
        <v>1</v>
      </c>
      <c r="H710" s="20">
        <v>0</v>
      </c>
      <c r="I710" s="49">
        <v>41416</v>
      </c>
      <c r="J710" s="20">
        <v>30</v>
      </c>
      <c r="K710" s="20">
        <v>16</v>
      </c>
      <c r="L710" s="20">
        <v>14</v>
      </c>
      <c r="M710" s="20">
        <v>36</v>
      </c>
      <c r="N710" s="20">
        <v>37</v>
      </c>
      <c r="O710" s="20">
        <v>22</v>
      </c>
      <c r="P710" s="20">
        <v>48</v>
      </c>
      <c r="Q710" s="20">
        <v>3</v>
      </c>
      <c r="R710" s="20">
        <v>4</v>
      </c>
      <c r="S710" s="20">
        <v>1</v>
      </c>
      <c r="T710" s="20">
        <v>2</v>
      </c>
      <c r="U710" s="20">
        <v>9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1</v>
      </c>
      <c r="AB710" s="20">
        <v>0</v>
      </c>
      <c r="AC710" s="20" t="s">
        <v>38</v>
      </c>
      <c r="AK710" s="20">
        <v>3</v>
      </c>
      <c r="AL710" s="20">
        <v>4</v>
      </c>
      <c r="AM710" s="20">
        <v>1</v>
      </c>
      <c r="AN710" s="20">
        <v>2</v>
      </c>
      <c r="AO710" s="20">
        <v>9</v>
      </c>
    </row>
    <row r="711" spans="1:41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G711">
        <v>0</v>
      </c>
      <c r="H711">
        <v>0</v>
      </c>
      <c r="I711" s="35">
        <v>41369</v>
      </c>
      <c r="J711">
        <v>30</v>
      </c>
      <c r="K711">
        <v>557</v>
      </c>
      <c r="L711">
        <v>129</v>
      </c>
      <c r="M711">
        <v>761</v>
      </c>
      <c r="N711">
        <v>29</v>
      </c>
      <c r="O711">
        <v>185</v>
      </c>
      <c r="P711">
        <v>111</v>
      </c>
      <c r="Q711">
        <v>1</v>
      </c>
      <c r="R711">
        <v>5</v>
      </c>
      <c r="S711">
        <v>6</v>
      </c>
      <c r="T711">
        <v>7</v>
      </c>
      <c r="U711">
        <v>2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 t="s">
        <v>38</v>
      </c>
      <c r="AK711">
        <v>1</v>
      </c>
      <c r="AL711">
        <v>5</v>
      </c>
      <c r="AM711">
        <v>6</v>
      </c>
      <c r="AN711">
        <v>7</v>
      </c>
      <c r="AO711">
        <v>2</v>
      </c>
    </row>
    <row r="712" spans="1:41" x14ac:dyDescent="0.25">
      <c r="A712" s="20">
        <v>3762</v>
      </c>
      <c r="B712" s="20">
        <v>1986</v>
      </c>
      <c r="C712" s="20" t="s">
        <v>3</v>
      </c>
      <c r="D712" s="20" t="s">
        <v>9</v>
      </c>
      <c r="E712" s="20">
        <v>69867</v>
      </c>
      <c r="F712" s="20"/>
      <c r="G712" s="20">
        <v>0</v>
      </c>
      <c r="H712" s="20">
        <v>0</v>
      </c>
      <c r="I712" s="49">
        <v>41366</v>
      </c>
      <c r="J712" s="20">
        <v>30</v>
      </c>
      <c r="K712" s="20">
        <v>196</v>
      </c>
      <c r="L712" s="20">
        <v>0</v>
      </c>
      <c r="M712" s="20">
        <v>512</v>
      </c>
      <c r="N712" s="20">
        <v>33</v>
      </c>
      <c r="O712" s="20">
        <v>130</v>
      </c>
      <c r="P712" s="20">
        <v>54</v>
      </c>
      <c r="Q712" s="20">
        <v>1</v>
      </c>
      <c r="R712" s="20">
        <v>3</v>
      </c>
      <c r="S712" s="20">
        <v>5</v>
      </c>
      <c r="T712" s="20">
        <v>8</v>
      </c>
      <c r="U712" s="20">
        <v>1</v>
      </c>
      <c r="V712" s="20">
        <v>0</v>
      </c>
      <c r="W712" s="20">
        <v>0</v>
      </c>
      <c r="X712" s="20">
        <v>0</v>
      </c>
      <c r="Y712" s="20">
        <v>1</v>
      </c>
      <c r="Z712" s="20">
        <v>0</v>
      </c>
      <c r="AA712" s="20">
        <v>1</v>
      </c>
      <c r="AB712" s="20">
        <v>0</v>
      </c>
      <c r="AC712" s="20" t="s">
        <v>33</v>
      </c>
      <c r="AK712" s="20">
        <v>1</v>
      </c>
      <c r="AL712" s="20">
        <v>3</v>
      </c>
      <c r="AM712" s="20">
        <v>5</v>
      </c>
      <c r="AN712" s="20">
        <v>8</v>
      </c>
      <c r="AO712" s="20">
        <v>1</v>
      </c>
    </row>
    <row r="713" spans="1:41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G713">
        <v>0</v>
      </c>
      <c r="H713">
        <v>0</v>
      </c>
      <c r="I713" s="35">
        <v>41366</v>
      </c>
      <c r="J713">
        <v>30</v>
      </c>
      <c r="K713">
        <v>295</v>
      </c>
      <c r="L713">
        <v>35</v>
      </c>
      <c r="M713">
        <v>482</v>
      </c>
      <c r="N713">
        <v>121</v>
      </c>
      <c r="O713">
        <v>120</v>
      </c>
      <c r="P713">
        <v>40</v>
      </c>
      <c r="Q713">
        <v>1</v>
      </c>
      <c r="R713">
        <v>5</v>
      </c>
      <c r="S713">
        <v>5</v>
      </c>
      <c r="T713">
        <v>10</v>
      </c>
      <c r="U713">
        <v>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 t="s">
        <v>34</v>
      </c>
      <c r="AK713">
        <v>1</v>
      </c>
      <c r="AL713">
        <v>5</v>
      </c>
      <c r="AM713">
        <v>5</v>
      </c>
      <c r="AN713">
        <v>10</v>
      </c>
      <c r="AO713">
        <v>3</v>
      </c>
    </row>
    <row r="714" spans="1:41" x14ac:dyDescent="0.25">
      <c r="A714" s="20">
        <v>6798</v>
      </c>
      <c r="B714" s="20">
        <v>1966</v>
      </c>
      <c r="C714" s="20" t="s">
        <v>2</v>
      </c>
      <c r="D714" s="20" t="s">
        <v>9</v>
      </c>
      <c r="E714" s="20">
        <v>37070</v>
      </c>
      <c r="F714" s="20"/>
      <c r="G714" s="20">
        <v>1</v>
      </c>
      <c r="H714" s="20">
        <v>1</v>
      </c>
      <c r="I714" s="49">
        <v>41353</v>
      </c>
      <c r="J714" s="20">
        <v>30</v>
      </c>
      <c r="K714" s="20">
        <v>231</v>
      </c>
      <c r="L714" s="20">
        <v>7</v>
      </c>
      <c r="M714" s="20">
        <v>137</v>
      </c>
      <c r="N714" s="20">
        <v>4</v>
      </c>
      <c r="O714" s="20">
        <v>15</v>
      </c>
      <c r="P714" s="20">
        <v>39</v>
      </c>
      <c r="Q714" s="20">
        <v>9</v>
      </c>
      <c r="R714" s="20">
        <v>5</v>
      </c>
      <c r="S714" s="20">
        <v>1</v>
      </c>
      <c r="T714" s="20">
        <v>8</v>
      </c>
      <c r="U714" s="20">
        <v>7</v>
      </c>
      <c r="V714" s="20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1</v>
      </c>
      <c r="AB714" s="20">
        <v>0</v>
      </c>
      <c r="AC714" s="20" t="s">
        <v>33</v>
      </c>
      <c r="AK714" s="20">
        <v>9</v>
      </c>
      <c r="AL714" s="20">
        <v>5</v>
      </c>
      <c r="AM714" s="20">
        <v>1</v>
      </c>
      <c r="AN714" s="20">
        <v>8</v>
      </c>
      <c r="AO714" s="20">
        <v>7</v>
      </c>
    </row>
    <row r="715" spans="1:41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G715">
        <v>1</v>
      </c>
      <c r="H715">
        <v>1</v>
      </c>
      <c r="I715" s="35">
        <v>41353</v>
      </c>
      <c r="J715">
        <v>30</v>
      </c>
      <c r="K715">
        <v>231</v>
      </c>
      <c r="L715">
        <v>7</v>
      </c>
      <c r="M715">
        <v>137</v>
      </c>
      <c r="N715">
        <v>4</v>
      </c>
      <c r="O715">
        <v>15</v>
      </c>
      <c r="P715">
        <v>39</v>
      </c>
      <c r="Q715">
        <v>9</v>
      </c>
      <c r="R715">
        <v>5</v>
      </c>
      <c r="S715">
        <v>1</v>
      </c>
      <c r="T715">
        <v>8</v>
      </c>
      <c r="U715">
        <v>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 t="s">
        <v>38</v>
      </c>
      <c r="AK715">
        <v>9</v>
      </c>
      <c r="AL715">
        <v>5</v>
      </c>
      <c r="AM715">
        <v>1</v>
      </c>
      <c r="AN715">
        <v>8</v>
      </c>
      <c r="AO715">
        <v>7</v>
      </c>
    </row>
    <row r="716" spans="1:41" x14ac:dyDescent="0.25">
      <c r="A716" s="20">
        <v>6690</v>
      </c>
      <c r="B716" s="20">
        <v>1966</v>
      </c>
      <c r="C716" s="20" t="s">
        <v>4</v>
      </c>
      <c r="D716" s="20" t="s">
        <v>14</v>
      </c>
      <c r="E716" s="20">
        <v>38179</v>
      </c>
      <c r="F716" s="20"/>
      <c r="G716" s="20">
        <v>1</v>
      </c>
      <c r="H716" s="20">
        <v>1</v>
      </c>
      <c r="I716" s="49">
        <v>41347</v>
      </c>
      <c r="J716" s="20">
        <v>30</v>
      </c>
      <c r="K716" s="20">
        <v>38</v>
      </c>
      <c r="L716" s="20">
        <v>4</v>
      </c>
      <c r="M716" s="20">
        <v>22</v>
      </c>
      <c r="N716" s="20">
        <v>4</v>
      </c>
      <c r="O716" s="20">
        <v>2</v>
      </c>
      <c r="P716" s="20">
        <v>20</v>
      </c>
      <c r="Q716" s="20">
        <v>4</v>
      </c>
      <c r="R716" s="20">
        <v>3</v>
      </c>
      <c r="S716" s="20">
        <v>1</v>
      </c>
      <c r="T716" s="20">
        <v>3</v>
      </c>
      <c r="U716" s="20">
        <v>7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>
        <v>0</v>
      </c>
      <c r="AC716" s="20" t="s">
        <v>33</v>
      </c>
      <c r="AK716" s="20">
        <v>4</v>
      </c>
      <c r="AL716" s="20">
        <v>3</v>
      </c>
      <c r="AM716" s="20">
        <v>1</v>
      </c>
      <c r="AN716" s="20">
        <v>3</v>
      </c>
      <c r="AO716" s="20">
        <v>7</v>
      </c>
    </row>
    <row r="717" spans="1:41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G717">
        <v>1</v>
      </c>
      <c r="H717">
        <v>0</v>
      </c>
      <c r="I717" s="35">
        <v>41319</v>
      </c>
      <c r="J717">
        <v>30</v>
      </c>
      <c r="K717">
        <v>29</v>
      </c>
      <c r="L717">
        <v>12</v>
      </c>
      <c r="M717">
        <v>59</v>
      </c>
      <c r="N717">
        <v>19</v>
      </c>
      <c r="O717">
        <v>1</v>
      </c>
      <c r="P717">
        <v>36</v>
      </c>
      <c r="Q717">
        <v>2</v>
      </c>
      <c r="R717">
        <v>3</v>
      </c>
      <c r="S717">
        <v>0</v>
      </c>
      <c r="T717">
        <v>4</v>
      </c>
      <c r="U717">
        <v>8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36</v>
      </c>
      <c r="AK717">
        <v>2</v>
      </c>
      <c r="AL717">
        <v>3</v>
      </c>
      <c r="AM717">
        <v>0</v>
      </c>
      <c r="AN717">
        <v>4</v>
      </c>
      <c r="AO717">
        <v>8</v>
      </c>
    </row>
    <row r="718" spans="1:41" x14ac:dyDescent="0.25">
      <c r="A718" s="20">
        <v>3220</v>
      </c>
      <c r="B718" s="20">
        <v>1983</v>
      </c>
      <c r="C718" s="20" t="s">
        <v>2</v>
      </c>
      <c r="D718" s="20" t="s">
        <v>14</v>
      </c>
      <c r="E718" s="20">
        <v>39922</v>
      </c>
      <c r="F718" s="20"/>
      <c r="G718" s="20">
        <v>1</v>
      </c>
      <c r="H718" s="20">
        <v>0</v>
      </c>
      <c r="I718" s="49">
        <v>41319</v>
      </c>
      <c r="J718" s="20">
        <v>30</v>
      </c>
      <c r="K718" s="20">
        <v>29</v>
      </c>
      <c r="L718" s="20">
        <v>12</v>
      </c>
      <c r="M718" s="20">
        <v>59</v>
      </c>
      <c r="N718" s="20">
        <v>19</v>
      </c>
      <c r="O718" s="20">
        <v>1</v>
      </c>
      <c r="P718" s="20">
        <v>36</v>
      </c>
      <c r="Q718" s="20">
        <v>2</v>
      </c>
      <c r="R718" s="20">
        <v>3</v>
      </c>
      <c r="S718" s="20">
        <v>0</v>
      </c>
      <c r="T718" s="20">
        <v>4</v>
      </c>
      <c r="U718" s="20">
        <v>8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 t="s">
        <v>32</v>
      </c>
      <c r="AK718" s="20">
        <v>2</v>
      </c>
      <c r="AL718" s="20">
        <v>3</v>
      </c>
      <c r="AM718" s="20">
        <v>0</v>
      </c>
      <c r="AN718" s="20">
        <v>4</v>
      </c>
      <c r="AO718" s="20">
        <v>8</v>
      </c>
    </row>
    <row r="719" spans="1:41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G719">
        <v>1</v>
      </c>
      <c r="H719">
        <v>0</v>
      </c>
      <c r="I719" s="35">
        <v>41319</v>
      </c>
      <c r="J719">
        <v>30</v>
      </c>
      <c r="K719">
        <v>29</v>
      </c>
      <c r="L719">
        <v>12</v>
      </c>
      <c r="M719">
        <v>59</v>
      </c>
      <c r="N719">
        <v>19</v>
      </c>
      <c r="O719">
        <v>1</v>
      </c>
      <c r="P719">
        <v>36</v>
      </c>
      <c r="Q719">
        <v>2</v>
      </c>
      <c r="R719">
        <v>3</v>
      </c>
      <c r="S719">
        <v>0</v>
      </c>
      <c r="T719">
        <v>4</v>
      </c>
      <c r="U719">
        <v>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33</v>
      </c>
      <c r="AK719">
        <v>2</v>
      </c>
      <c r="AL719">
        <v>3</v>
      </c>
      <c r="AM719">
        <v>0</v>
      </c>
      <c r="AN719">
        <v>4</v>
      </c>
      <c r="AO719">
        <v>8</v>
      </c>
    </row>
    <row r="720" spans="1:41" x14ac:dyDescent="0.25">
      <c r="A720" s="20">
        <v>7488</v>
      </c>
      <c r="B720" s="20">
        <v>1963</v>
      </c>
      <c r="C720" s="20" t="s">
        <v>4</v>
      </c>
      <c r="D720" s="20" t="s">
        <v>9</v>
      </c>
      <c r="E720" s="20">
        <v>64191</v>
      </c>
      <c r="F720" s="20"/>
      <c r="G720" s="20">
        <v>0</v>
      </c>
      <c r="H720" s="20">
        <v>1</v>
      </c>
      <c r="I720" s="49">
        <v>41296</v>
      </c>
      <c r="J720" s="20">
        <v>30</v>
      </c>
      <c r="K720" s="20">
        <v>420</v>
      </c>
      <c r="L720" s="20">
        <v>15</v>
      </c>
      <c r="M720" s="20">
        <v>186</v>
      </c>
      <c r="N720" s="20">
        <v>151</v>
      </c>
      <c r="O720" s="20">
        <v>38</v>
      </c>
      <c r="P720" s="20">
        <v>15</v>
      </c>
      <c r="Q720" s="20">
        <v>3</v>
      </c>
      <c r="R720" s="20">
        <v>5</v>
      </c>
      <c r="S720" s="20">
        <v>3</v>
      </c>
      <c r="T720" s="20">
        <v>13</v>
      </c>
      <c r="U720" s="20">
        <v>3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 t="s">
        <v>38</v>
      </c>
      <c r="AK720" s="20">
        <v>3</v>
      </c>
      <c r="AL720" s="20">
        <v>5</v>
      </c>
      <c r="AM720" s="20">
        <v>3</v>
      </c>
      <c r="AN720" s="20">
        <v>13</v>
      </c>
      <c r="AO720" s="20">
        <v>3</v>
      </c>
    </row>
    <row r="721" spans="1:41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G721">
        <v>1</v>
      </c>
      <c r="H721">
        <v>1</v>
      </c>
      <c r="I721" s="35">
        <v>41222</v>
      </c>
      <c r="J721">
        <v>30</v>
      </c>
      <c r="K721">
        <v>8</v>
      </c>
      <c r="L721">
        <v>4</v>
      </c>
      <c r="M721">
        <v>12</v>
      </c>
      <c r="N721">
        <v>15</v>
      </c>
      <c r="O721">
        <v>4</v>
      </c>
      <c r="P721">
        <v>29</v>
      </c>
      <c r="Q721">
        <v>2</v>
      </c>
      <c r="R721">
        <v>1</v>
      </c>
      <c r="S721">
        <v>1</v>
      </c>
      <c r="T721">
        <v>2</v>
      </c>
      <c r="U721">
        <v>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34</v>
      </c>
      <c r="AK721">
        <v>2</v>
      </c>
      <c r="AL721">
        <v>1</v>
      </c>
      <c r="AM721">
        <v>1</v>
      </c>
      <c r="AN721">
        <v>2</v>
      </c>
      <c r="AO721">
        <v>4</v>
      </c>
    </row>
    <row r="722" spans="1:41" x14ac:dyDescent="0.25">
      <c r="A722" s="20">
        <v>347</v>
      </c>
      <c r="B722" s="20">
        <v>1976</v>
      </c>
      <c r="C722" s="20" t="s">
        <v>2</v>
      </c>
      <c r="D722" s="20" t="s">
        <v>10</v>
      </c>
      <c r="E722" s="20">
        <v>40780</v>
      </c>
      <c r="F722" s="20"/>
      <c r="G722" s="20">
        <v>0</v>
      </c>
      <c r="H722" s="20">
        <v>1</v>
      </c>
      <c r="I722" s="49">
        <v>41160</v>
      </c>
      <c r="J722" s="20">
        <v>30</v>
      </c>
      <c r="K722" s="20">
        <v>229</v>
      </c>
      <c r="L722" s="20">
        <v>27</v>
      </c>
      <c r="M722" s="20">
        <v>71</v>
      </c>
      <c r="N722" s="20">
        <v>13</v>
      </c>
      <c r="O722" s="20">
        <v>3</v>
      </c>
      <c r="P722" s="20">
        <v>34</v>
      </c>
      <c r="Q722" s="20">
        <v>4</v>
      </c>
      <c r="R722" s="20">
        <v>7</v>
      </c>
      <c r="S722" s="20">
        <v>1</v>
      </c>
      <c r="T722" s="20">
        <v>5</v>
      </c>
      <c r="U722" s="20">
        <v>9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20" t="s">
        <v>37</v>
      </c>
      <c r="AK722" s="20">
        <v>4</v>
      </c>
      <c r="AL722" s="20">
        <v>7</v>
      </c>
      <c r="AM722" s="20">
        <v>1</v>
      </c>
      <c r="AN722" s="20">
        <v>5</v>
      </c>
      <c r="AO722" s="20">
        <v>9</v>
      </c>
    </row>
    <row r="723" spans="1:41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G723">
        <v>0</v>
      </c>
      <c r="H723">
        <v>1</v>
      </c>
      <c r="I723" s="35">
        <v>41146</v>
      </c>
      <c r="J723">
        <v>30</v>
      </c>
      <c r="K723">
        <v>1230</v>
      </c>
      <c r="L723">
        <v>0</v>
      </c>
      <c r="M723">
        <v>396</v>
      </c>
      <c r="N723">
        <v>232</v>
      </c>
      <c r="O723">
        <v>178</v>
      </c>
      <c r="P723">
        <v>158</v>
      </c>
      <c r="Q723">
        <v>1</v>
      </c>
      <c r="R723">
        <v>10</v>
      </c>
      <c r="S723">
        <v>2</v>
      </c>
      <c r="T723">
        <v>8</v>
      </c>
      <c r="U723">
        <v>5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 t="s">
        <v>38</v>
      </c>
      <c r="AK723">
        <v>1</v>
      </c>
      <c r="AL723">
        <v>10</v>
      </c>
      <c r="AM723">
        <v>2</v>
      </c>
      <c r="AN723">
        <v>8</v>
      </c>
      <c r="AO723">
        <v>5</v>
      </c>
    </row>
    <row r="724" spans="1:41" x14ac:dyDescent="0.25">
      <c r="A724" s="20">
        <v>9478</v>
      </c>
      <c r="B724" s="20">
        <v>1985</v>
      </c>
      <c r="C724" s="20" t="s">
        <v>2</v>
      </c>
      <c r="D724" s="20" t="s">
        <v>9</v>
      </c>
      <c r="E724" s="20">
        <v>66503</v>
      </c>
      <c r="F724" s="20"/>
      <c r="G724" s="20">
        <v>1</v>
      </c>
      <c r="H724" s="20">
        <v>0</v>
      </c>
      <c r="I724" s="49">
        <v>41135</v>
      </c>
      <c r="J724" s="20">
        <v>30</v>
      </c>
      <c r="K724" s="20">
        <v>91</v>
      </c>
      <c r="L724" s="20">
        <v>64</v>
      </c>
      <c r="M724" s="20">
        <v>128</v>
      </c>
      <c r="N724" s="20">
        <v>65</v>
      </c>
      <c r="O724" s="20">
        <v>3</v>
      </c>
      <c r="P724" s="20">
        <v>50</v>
      </c>
      <c r="Q724" s="20">
        <v>2</v>
      </c>
      <c r="R724" s="20">
        <v>4</v>
      </c>
      <c r="S724" s="20">
        <v>3</v>
      </c>
      <c r="T724" s="20">
        <v>6</v>
      </c>
      <c r="U724" s="20">
        <v>3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 t="s">
        <v>38</v>
      </c>
      <c r="AK724" s="20">
        <v>2</v>
      </c>
      <c r="AL724" s="20">
        <v>4</v>
      </c>
      <c r="AM724" s="20">
        <v>3</v>
      </c>
      <c r="AN724" s="20">
        <v>6</v>
      </c>
      <c r="AO724" s="20">
        <v>3</v>
      </c>
    </row>
    <row r="725" spans="1:41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G725">
        <v>0</v>
      </c>
      <c r="H725">
        <v>0</v>
      </c>
      <c r="I725" s="35">
        <v>41807</v>
      </c>
      <c r="J725">
        <v>31</v>
      </c>
      <c r="K725">
        <v>1060</v>
      </c>
      <c r="L725">
        <v>61</v>
      </c>
      <c r="M725">
        <v>835</v>
      </c>
      <c r="N725">
        <v>80</v>
      </c>
      <c r="O725">
        <v>20</v>
      </c>
      <c r="P725">
        <v>101</v>
      </c>
      <c r="Q725">
        <v>1</v>
      </c>
      <c r="R725">
        <v>4</v>
      </c>
      <c r="S725">
        <v>7</v>
      </c>
      <c r="T725">
        <v>10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0</v>
      </c>
      <c r="AC725" t="s">
        <v>38</v>
      </c>
      <c r="AK725">
        <v>1</v>
      </c>
      <c r="AL725">
        <v>4</v>
      </c>
      <c r="AM725">
        <v>7</v>
      </c>
      <c r="AN725">
        <v>10</v>
      </c>
      <c r="AO725">
        <v>1</v>
      </c>
    </row>
    <row r="726" spans="1:41" x14ac:dyDescent="0.25">
      <c r="A726" s="20">
        <v>7411</v>
      </c>
      <c r="B726" s="20">
        <v>1964</v>
      </c>
      <c r="C726" s="20" t="s">
        <v>3</v>
      </c>
      <c r="D726" s="20" t="s">
        <v>14</v>
      </c>
      <c r="E726" s="20">
        <v>31686</v>
      </c>
      <c r="F726" s="20"/>
      <c r="G726" s="20">
        <v>1</v>
      </c>
      <c r="H726" s="20">
        <v>1</v>
      </c>
      <c r="I726" s="49">
        <v>41795</v>
      </c>
      <c r="J726" s="20">
        <v>31</v>
      </c>
      <c r="K726" s="20">
        <v>11</v>
      </c>
      <c r="L726" s="20">
        <v>0</v>
      </c>
      <c r="M726" s="20">
        <v>5</v>
      </c>
      <c r="N726" s="20">
        <v>0</v>
      </c>
      <c r="O726" s="20">
        <v>0</v>
      </c>
      <c r="P726" s="20">
        <v>1</v>
      </c>
      <c r="Q726" s="20">
        <v>2</v>
      </c>
      <c r="R726" s="20">
        <v>1</v>
      </c>
      <c r="S726" s="20">
        <v>0</v>
      </c>
      <c r="T726" s="20">
        <v>3</v>
      </c>
      <c r="U726" s="20">
        <v>6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20" t="s">
        <v>33</v>
      </c>
      <c r="AK726" s="20">
        <v>2</v>
      </c>
      <c r="AL726" s="20">
        <v>1</v>
      </c>
      <c r="AM726" s="20">
        <v>0</v>
      </c>
      <c r="AN726" s="20">
        <v>3</v>
      </c>
      <c r="AO726" s="20">
        <v>6</v>
      </c>
    </row>
    <row r="727" spans="1:41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G727">
        <v>0</v>
      </c>
      <c r="H727">
        <v>1</v>
      </c>
      <c r="I727" s="35">
        <v>41761</v>
      </c>
      <c r="J727">
        <v>31</v>
      </c>
      <c r="K727">
        <v>121</v>
      </c>
      <c r="L727">
        <v>24</v>
      </c>
      <c r="M727">
        <v>124</v>
      </c>
      <c r="N727">
        <v>24</v>
      </c>
      <c r="O727">
        <v>15</v>
      </c>
      <c r="P727">
        <v>42</v>
      </c>
      <c r="Q727">
        <v>1</v>
      </c>
      <c r="R727">
        <v>4</v>
      </c>
      <c r="S727">
        <v>1</v>
      </c>
      <c r="T727">
        <v>7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34</v>
      </c>
      <c r="AK727">
        <v>1</v>
      </c>
      <c r="AL727">
        <v>4</v>
      </c>
      <c r="AM727">
        <v>1</v>
      </c>
      <c r="AN727">
        <v>7</v>
      </c>
      <c r="AO727">
        <v>2</v>
      </c>
    </row>
    <row r="728" spans="1:41" x14ac:dyDescent="0.25">
      <c r="A728" s="20">
        <v>7437</v>
      </c>
      <c r="B728" s="20">
        <v>1988</v>
      </c>
      <c r="C728" s="20" t="s">
        <v>2</v>
      </c>
      <c r="D728" s="20" t="s">
        <v>9</v>
      </c>
      <c r="E728" s="20">
        <v>27938</v>
      </c>
      <c r="F728" s="20"/>
      <c r="G728" s="20">
        <v>1</v>
      </c>
      <c r="H728" s="20">
        <v>0</v>
      </c>
      <c r="I728" s="49">
        <v>41757</v>
      </c>
      <c r="J728" s="20">
        <v>31</v>
      </c>
      <c r="K728" s="20">
        <v>13</v>
      </c>
      <c r="L728" s="20">
        <v>0</v>
      </c>
      <c r="M728" s="20">
        <v>8</v>
      </c>
      <c r="N728" s="20">
        <v>2</v>
      </c>
      <c r="O728" s="20">
        <v>1</v>
      </c>
      <c r="P728" s="20">
        <v>5</v>
      </c>
      <c r="Q728" s="20">
        <v>1</v>
      </c>
      <c r="R728" s="20">
        <v>1</v>
      </c>
      <c r="S728" s="20">
        <v>0</v>
      </c>
      <c r="T728" s="20">
        <v>4</v>
      </c>
      <c r="U728" s="20">
        <v>3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 t="s">
        <v>34</v>
      </c>
      <c r="AK728" s="20">
        <v>1</v>
      </c>
      <c r="AL728" s="20">
        <v>1</v>
      </c>
      <c r="AM728" s="20">
        <v>0</v>
      </c>
      <c r="AN728" s="20">
        <v>4</v>
      </c>
      <c r="AO728" s="20">
        <v>3</v>
      </c>
    </row>
    <row r="729" spans="1:41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G729">
        <v>1</v>
      </c>
      <c r="H729">
        <v>1</v>
      </c>
      <c r="I729" s="35">
        <v>41728</v>
      </c>
      <c r="J729">
        <v>31</v>
      </c>
      <c r="K729">
        <v>17</v>
      </c>
      <c r="L729">
        <v>0</v>
      </c>
      <c r="M729">
        <v>2</v>
      </c>
      <c r="N729">
        <v>0</v>
      </c>
      <c r="O729">
        <v>0</v>
      </c>
      <c r="P729">
        <v>2</v>
      </c>
      <c r="Q729">
        <v>2</v>
      </c>
      <c r="R729">
        <v>1</v>
      </c>
      <c r="S729">
        <v>0</v>
      </c>
      <c r="T729">
        <v>3</v>
      </c>
      <c r="U729">
        <v>6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 t="s">
        <v>38</v>
      </c>
      <c r="AK729">
        <v>2</v>
      </c>
      <c r="AL729">
        <v>1</v>
      </c>
      <c r="AM729">
        <v>0</v>
      </c>
      <c r="AN729">
        <v>3</v>
      </c>
      <c r="AO729">
        <v>6</v>
      </c>
    </row>
    <row r="730" spans="1:41" x14ac:dyDescent="0.25">
      <c r="A730" s="20">
        <v>3790</v>
      </c>
      <c r="B730" s="20">
        <v>1956</v>
      </c>
      <c r="C730" s="20" t="s">
        <v>2</v>
      </c>
      <c r="D730" s="20" t="s">
        <v>13</v>
      </c>
      <c r="E730" s="20">
        <v>34633</v>
      </c>
      <c r="F730" s="20"/>
      <c r="G730" s="20">
        <v>2</v>
      </c>
      <c r="H730" s="20">
        <v>1</v>
      </c>
      <c r="I730" s="49">
        <v>41662</v>
      </c>
      <c r="J730" s="20">
        <v>31</v>
      </c>
      <c r="K730" s="20">
        <v>8</v>
      </c>
      <c r="L730" s="20">
        <v>1</v>
      </c>
      <c r="M730" s="20">
        <v>5</v>
      </c>
      <c r="N730" s="20">
        <v>0</v>
      </c>
      <c r="O730" s="20">
        <v>0</v>
      </c>
      <c r="P730" s="20">
        <v>1</v>
      </c>
      <c r="Q730" s="20">
        <v>1</v>
      </c>
      <c r="R730" s="20">
        <v>1</v>
      </c>
      <c r="S730" s="20">
        <v>0</v>
      </c>
      <c r="T730" s="20">
        <v>2</v>
      </c>
      <c r="U730" s="20">
        <v>6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 t="s">
        <v>33</v>
      </c>
      <c r="AK730" s="20">
        <v>1</v>
      </c>
      <c r="AL730" s="20">
        <v>1</v>
      </c>
      <c r="AM730" s="20">
        <v>0</v>
      </c>
      <c r="AN730" s="20">
        <v>2</v>
      </c>
      <c r="AO730" s="20">
        <v>6</v>
      </c>
    </row>
    <row r="731" spans="1:41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G731">
        <v>1</v>
      </c>
      <c r="H731">
        <v>0</v>
      </c>
      <c r="I731" s="35">
        <v>41597</v>
      </c>
      <c r="J731">
        <v>31</v>
      </c>
      <c r="K731">
        <v>46</v>
      </c>
      <c r="L731">
        <v>7</v>
      </c>
      <c r="M731">
        <v>59</v>
      </c>
      <c r="N731">
        <v>2</v>
      </c>
      <c r="O731">
        <v>4</v>
      </c>
      <c r="P731">
        <v>27</v>
      </c>
      <c r="Q731">
        <v>2</v>
      </c>
      <c r="R731">
        <v>3</v>
      </c>
      <c r="S731">
        <v>1</v>
      </c>
      <c r="T731">
        <v>3</v>
      </c>
      <c r="U731">
        <v>6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 t="s">
        <v>38</v>
      </c>
      <c r="AK731">
        <v>2</v>
      </c>
      <c r="AL731">
        <v>3</v>
      </c>
      <c r="AM731">
        <v>1</v>
      </c>
      <c r="AN731">
        <v>3</v>
      </c>
      <c r="AO731">
        <v>6</v>
      </c>
    </row>
    <row r="732" spans="1:41" x14ac:dyDescent="0.25">
      <c r="A732" s="20">
        <v>1503</v>
      </c>
      <c r="B732" s="20">
        <v>1976</v>
      </c>
      <c r="C732" s="20" t="s">
        <v>3</v>
      </c>
      <c r="D732" s="20" t="s">
        <v>13</v>
      </c>
      <c r="E732" s="20">
        <v>162397</v>
      </c>
      <c r="F732" s="20"/>
      <c r="G732" s="20">
        <v>1</v>
      </c>
      <c r="H732" s="20">
        <v>1</v>
      </c>
      <c r="I732" s="49">
        <v>41428</v>
      </c>
      <c r="J732" s="20">
        <v>31</v>
      </c>
      <c r="K732" s="20">
        <v>85</v>
      </c>
      <c r="L732" s="20">
        <v>1</v>
      </c>
      <c r="M732" s="20">
        <v>16</v>
      </c>
      <c r="N732" s="20">
        <v>2</v>
      </c>
      <c r="O732" s="20">
        <v>1</v>
      </c>
      <c r="P732" s="20">
        <v>2</v>
      </c>
      <c r="Q732" s="20">
        <v>0</v>
      </c>
      <c r="R732" s="20">
        <v>0</v>
      </c>
      <c r="S732" s="20">
        <v>0</v>
      </c>
      <c r="T732" s="20">
        <v>1</v>
      </c>
      <c r="U732" s="20">
        <v>1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>
        <v>0</v>
      </c>
      <c r="AC732" s="20" t="s">
        <v>38</v>
      </c>
      <c r="AK732" s="20">
        <v>0</v>
      </c>
      <c r="AL732" s="20">
        <v>0</v>
      </c>
      <c r="AM732" s="20">
        <v>0</v>
      </c>
      <c r="AN732" s="20">
        <v>1</v>
      </c>
      <c r="AO732" s="20">
        <v>1</v>
      </c>
    </row>
    <row r="733" spans="1:41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G733">
        <v>1</v>
      </c>
      <c r="H733">
        <v>1</v>
      </c>
      <c r="I733" s="35">
        <v>41351</v>
      </c>
      <c r="J733">
        <v>31</v>
      </c>
      <c r="K733">
        <v>5</v>
      </c>
      <c r="L733">
        <v>6</v>
      </c>
      <c r="M733">
        <v>10</v>
      </c>
      <c r="N733">
        <v>6</v>
      </c>
      <c r="O733">
        <v>5</v>
      </c>
      <c r="P733">
        <v>10</v>
      </c>
      <c r="Q733">
        <v>1</v>
      </c>
      <c r="R733">
        <v>1</v>
      </c>
      <c r="S733">
        <v>0</v>
      </c>
      <c r="T733">
        <v>3</v>
      </c>
      <c r="U733">
        <v>4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38</v>
      </c>
      <c r="AK733">
        <v>1</v>
      </c>
      <c r="AL733">
        <v>1</v>
      </c>
      <c r="AM733">
        <v>0</v>
      </c>
      <c r="AN733">
        <v>3</v>
      </c>
      <c r="AO733">
        <v>4</v>
      </c>
    </row>
    <row r="734" spans="1:41" x14ac:dyDescent="0.25">
      <c r="A734" s="20">
        <v>607</v>
      </c>
      <c r="B734" s="20">
        <v>1955</v>
      </c>
      <c r="C734" s="20" t="s">
        <v>5</v>
      </c>
      <c r="D734" s="20" t="s">
        <v>10</v>
      </c>
      <c r="E734" s="20">
        <v>41769</v>
      </c>
      <c r="F734" s="20"/>
      <c r="G734" s="20">
        <v>0</v>
      </c>
      <c r="H734" s="20">
        <v>1</v>
      </c>
      <c r="I734" s="49">
        <v>41318</v>
      </c>
      <c r="J734" s="20">
        <v>31</v>
      </c>
      <c r="K734" s="20">
        <v>302</v>
      </c>
      <c r="L734" s="20">
        <v>29</v>
      </c>
      <c r="M734" s="20">
        <v>131</v>
      </c>
      <c r="N734" s="20">
        <v>32</v>
      </c>
      <c r="O734" s="20">
        <v>0</v>
      </c>
      <c r="P734" s="20">
        <v>27</v>
      </c>
      <c r="Q734" s="20">
        <v>6</v>
      </c>
      <c r="R734" s="20">
        <v>8</v>
      </c>
      <c r="S734" s="20">
        <v>1</v>
      </c>
      <c r="T734" s="20">
        <v>7</v>
      </c>
      <c r="U734" s="20">
        <v>8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 t="s">
        <v>36</v>
      </c>
      <c r="AK734" s="20">
        <v>6</v>
      </c>
      <c r="AL734" s="20">
        <v>8</v>
      </c>
      <c r="AM734" s="20">
        <v>1</v>
      </c>
      <c r="AN734" s="20">
        <v>7</v>
      </c>
      <c r="AO734" s="20">
        <v>8</v>
      </c>
    </row>
    <row r="735" spans="1:41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G735">
        <v>0</v>
      </c>
      <c r="H735">
        <v>0</v>
      </c>
      <c r="I735" s="35">
        <v>41264</v>
      </c>
      <c r="J735">
        <v>31</v>
      </c>
      <c r="K735">
        <v>728</v>
      </c>
      <c r="L735">
        <v>17</v>
      </c>
      <c r="M735">
        <v>133</v>
      </c>
      <c r="N735">
        <v>11</v>
      </c>
      <c r="O735">
        <v>8</v>
      </c>
      <c r="P735">
        <v>124</v>
      </c>
      <c r="Q735">
        <v>1</v>
      </c>
      <c r="R735">
        <v>7</v>
      </c>
      <c r="S735">
        <v>3</v>
      </c>
      <c r="T735">
        <v>13</v>
      </c>
      <c r="U735">
        <v>6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32</v>
      </c>
      <c r="AK735">
        <v>1</v>
      </c>
      <c r="AL735">
        <v>7</v>
      </c>
      <c r="AM735">
        <v>3</v>
      </c>
      <c r="AN735">
        <v>13</v>
      </c>
      <c r="AO735">
        <v>6</v>
      </c>
    </row>
    <row r="736" spans="1:41" x14ac:dyDescent="0.25">
      <c r="A736" s="20">
        <v>9396</v>
      </c>
      <c r="B736" s="20">
        <v>1978</v>
      </c>
      <c r="C736" s="20" t="s">
        <v>3</v>
      </c>
      <c r="D736" s="20" t="s">
        <v>14</v>
      </c>
      <c r="E736" s="20">
        <v>37717</v>
      </c>
      <c r="F736" s="20"/>
      <c r="G736" s="20">
        <v>1</v>
      </c>
      <c r="H736" s="20">
        <v>0</v>
      </c>
      <c r="I736" s="49">
        <v>41236</v>
      </c>
      <c r="J736" s="20">
        <v>31</v>
      </c>
      <c r="K736" s="20">
        <v>9</v>
      </c>
      <c r="L736" s="20">
        <v>0</v>
      </c>
      <c r="M736" s="20">
        <v>6</v>
      </c>
      <c r="N736" s="20">
        <v>4</v>
      </c>
      <c r="O736" s="20">
        <v>1</v>
      </c>
      <c r="P736" s="20">
        <v>5</v>
      </c>
      <c r="Q736" s="20">
        <v>1</v>
      </c>
      <c r="R736" s="20">
        <v>1</v>
      </c>
      <c r="S736" s="20">
        <v>0</v>
      </c>
      <c r="T736" s="20">
        <v>2</v>
      </c>
      <c r="U736" s="20">
        <v>9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 t="s">
        <v>33</v>
      </c>
      <c r="AK736" s="20">
        <v>1</v>
      </c>
      <c r="AL736" s="20">
        <v>1</v>
      </c>
      <c r="AM736" s="20">
        <v>0</v>
      </c>
      <c r="AN736" s="20">
        <v>2</v>
      </c>
      <c r="AO736" s="20">
        <v>9</v>
      </c>
    </row>
    <row r="737" spans="1:41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G737">
        <v>1</v>
      </c>
      <c r="H737">
        <v>0</v>
      </c>
      <c r="I737" s="35">
        <v>41236</v>
      </c>
      <c r="J737">
        <v>31</v>
      </c>
      <c r="K737">
        <v>9</v>
      </c>
      <c r="L737">
        <v>0</v>
      </c>
      <c r="M737">
        <v>6</v>
      </c>
      <c r="N737">
        <v>4</v>
      </c>
      <c r="O737">
        <v>1</v>
      </c>
      <c r="P737">
        <v>5</v>
      </c>
      <c r="Q737">
        <v>1</v>
      </c>
      <c r="R737">
        <v>1</v>
      </c>
      <c r="S737">
        <v>0</v>
      </c>
      <c r="T737">
        <v>2</v>
      </c>
      <c r="U737">
        <v>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38</v>
      </c>
      <c r="AK737">
        <v>1</v>
      </c>
      <c r="AL737">
        <v>1</v>
      </c>
      <c r="AM737">
        <v>0</v>
      </c>
      <c r="AN737">
        <v>2</v>
      </c>
      <c r="AO737">
        <v>9</v>
      </c>
    </row>
    <row r="738" spans="1:41" x14ac:dyDescent="0.25">
      <c r="A738" s="20">
        <v>5710</v>
      </c>
      <c r="B738" s="20">
        <v>1970</v>
      </c>
      <c r="C738" s="20" t="s">
        <v>2</v>
      </c>
      <c r="D738" s="20" t="s">
        <v>13</v>
      </c>
      <c r="E738" s="20">
        <v>40548</v>
      </c>
      <c r="F738" s="20"/>
      <c r="G738" s="20">
        <v>0</v>
      </c>
      <c r="H738" s="20">
        <v>1</v>
      </c>
      <c r="I738" s="49">
        <v>41192</v>
      </c>
      <c r="J738" s="20">
        <v>31</v>
      </c>
      <c r="K738" s="20">
        <v>110</v>
      </c>
      <c r="L738" s="20">
        <v>0</v>
      </c>
      <c r="M738" s="20">
        <v>5</v>
      </c>
      <c r="N738" s="20">
        <v>2</v>
      </c>
      <c r="O738" s="20">
        <v>0</v>
      </c>
      <c r="P738" s="20">
        <v>3</v>
      </c>
      <c r="Q738" s="20">
        <v>2</v>
      </c>
      <c r="R738" s="20">
        <v>2</v>
      </c>
      <c r="S738" s="20">
        <v>1</v>
      </c>
      <c r="T738" s="20">
        <v>4</v>
      </c>
      <c r="U738" s="20">
        <v>5</v>
      </c>
      <c r="V738" s="20">
        <v>0</v>
      </c>
      <c r="W738" s="20">
        <v>1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 t="s">
        <v>34</v>
      </c>
      <c r="AK738" s="20">
        <v>2</v>
      </c>
      <c r="AL738" s="20">
        <v>2</v>
      </c>
      <c r="AM738" s="20">
        <v>1</v>
      </c>
      <c r="AN738" s="20">
        <v>4</v>
      </c>
      <c r="AO738" s="20">
        <v>5</v>
      </c>
    </row>
    <row r="739" spans="1:41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G739">
        <v>0</v>
      </c>
      <c r="H739">
        <v>1</v>
      </c>
      <c r="I739" s="35">
        <v>41183</v>
      </c>
      <c r="J739">
        <v>31</v>
      </c>
      <c r="K739">
        <v>711</v>
      </c>
      <c r="L739">
        <v>28</v>
      </c>
      <c r="M739">
        <v>142</v>
      </c>
      <c r="N739">
        <v>49</v>
      </c>
      <c r="O739">
        <v>18</v>
      </c>
      <c r="P739">
        <v>47</v>
      </c>
      <c r="Q739">
        <v>2</v>
      </c>
      <c r="R739">
        <v>3</v>
      </c>
      <c r="S739">
        <v>2</v>
      </c>
      <c r="T739">
        <v>9</v>
      </c>
      <c r="U739">
        <v>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33</v>
      </c>
      <c r="AK739">
        <v>2</v>
      </c>
      <c r="AL739">
        <v>3</v>
      </c>
      <c r="AM739">
        <v>2</v>
      </c>
      <c r="AN739">
        <v>9</v>
      </c>
      <c r="AO739">
        <v>8</v>
      </c>
    </row>
    <row r="740" spans="1:41" x14ac:dyDescent="0.25">
      <c r="A740" s="20">
        <v>2379</v>
      </c>
      <c r="B740" s="20">
        <v>1953</v>
      </c>
      <c r="C740" s="20" t="s">
        <v>2</v>
      </c>
      <c r="D740" s="20" t="s">
        <v>9</v>
      </c>
      <c r="E740" s="20">
        <v>69267</v>
      </c>
      <c r="F740" s="20"/>
      <c r="G740" s="20">
        <v>0</v>
      </c>
      <c r="H740" s="20">
        <v>0</v>
      </c>
      <c r="I740" s="49">
        <v>41174</v>
      </c>
      <c r="J740" s="20">
        <v>31</v>
      </c>
      <c r="K740" s="20">
        <v>778</v>
      </c>
      <c r="L740" s="20">
        <v>44</v>
      </c>
      <c r="M740" s="20">
        <v>499</v>
      </c>
      <c r="N740" s="20">
        <v>95</v>
      </c>
      <c r="O740" s="20">
        <v>73</v>
      </c>
      <c r="P740" s="20">
        <v>146</v>
      </c>
      <c r="Q740" s="20">
        <v>2</v>
      </c>
      <c r="R740" s="20">
        <v>3</v>
      </c>
      <c r="S740" s="20">
        <v>4</v>
      </c>
      <c r="T740" s="20">
        <v>5</v>
      </c>
      <c r="U740" s="20">
        <v>7</v>
      </c>
      <c r="V740" s="20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1</v>
      </c>
      <c r="AB740" s="20">
        <v>0</v>
      </c>
      <c r="AC740" s="20" t="s">
        <v>33</v>
      </c>
      <c r="AK740" s="20">
        <v>2</v>
      </c>
      <c r="AL740" s="20">
        <v>3</v>
      </c>
      <c r="AM740" s="20">
        <v>4</v>
      </c>
      <c r="AN740" s="20">
        <v>5</v>
      </c>
      <c r="AO740" s="20">
        <v>7</v>
      </c>
    </row>
    <row r="741" spans="1:41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G741">
        <v>1</v>
      </c>
      <c r="H741">
        <v>0</v>
      </c>
      <c r="I741" s="35">
        <v>41129</v>
      </c>
      <c r="J741">
        <v>31</v>
      </c>
      <c r="K741">
        <v>0</v>
      </c>
      <c r="L741">
        <v>1</v>
      </c>
      <c r="M741">
        <v>3</v>
      </c>
      <c r="N741">
        <v>10</v>
      </c>
      <c r="O741">
        <v>6</v>
      </c>
      <c r="P741">
        <v>9</v>
      </c>
      <c r="Q741">
        <v>2</v>
      </c>
      <c r="R741">
        <v>1</v>
      </c>
      <c r="S741">
        <v>0</v>
      </c>
      <c r="T741">
        <v>3</v>
      </c>
      <c r="U741">
        <v>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37</v>
      </c>
      <c r="AK741">
        <v>2</v>
      </c>
      <c r="AL741">
        <v>1</v>
      </c>
      <c r="AM741">
        <v>0</v>
      </c>
      <c r="AN741">
        <v>3</v>
      </c>
      <c r="AO741">
        <v>8</v>
      </c>
    </row>
    <row r="742" spans="1:41" x14ac:dyDescent="0.25">
      <c r="A742" s="20">
        <v>3262</v>
      </c>
      <c r="B742" s="20">
        <v>1958</v>
      </c>
      <c r="C742" s="20" t="s">
        <v>2</v>
      </c>
      <c r="D742" s="20" t="s">
        <v>9</v>
      </c>
      <c r="E742" s="20">
        <v>68281</v>
      </c>
      <c r="F742" s="20"/>
      <c r="G742" s="20">
        <v>0</v>
      </c>
      <c r="H742" s="20">
        <v>0</v>
      </c>
      <c r="I742" s="49">
        <v>41128</v>
      </c>
      <c r="J742" s="20">
        <v>31</v>
      </c>
      <c r="K742" s="20">
        <v>995</v>
      </c>
      <c r="L742" s="20">
        <v>112</v>
      </c>
      <c r="M742" s="20">
        <v>417</v>
      </c>
      <c r="N742" s="20">
        <v>42</v>
      </c>
      <c r="O742" s="20">
        <v>48</v>
      </c>
      <c r="P742" s="20">
        <v>41</v>
      </c>
      <c r="Q742" s="20">
        <v>1</v>
      </c>
      <c r="R742" s="20">
        <v>2</v>
      </c>
      <c r="S742" s="20">
        <v>9</v>
      </c>
      <c r="T742" s="20">
        <v>13</v>
      </c>
      <c r="U742" s="20">
        <v>5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1</v>
      </c>
      <c r="AB742" s="20">
        <v>0</v>
      </c>
      <c r="AC742" s="20" t="s">
        <v>38</v>
      </c>
      <c r="AK742" s="20">
        <v>1</v>
      </c>
      <c r="AL742" s="20">
        <v>2</v>
      </c>
      <c r="AM742" s="20">
        <v>9</v>
      </c>
      <c r="AN742" s="20">
        <v>13</v>
      </c>
      <c r="AO742" s="20">
        <v>5</v>
      </c>
    </row>
    <row r="743" spans="1:41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G743">
        <v>0</v>
      </c>
      <c r="H743">
        <v>0</v>
      </c>
      <c r="I743" s="35">
        <v>41749</v>
      </c>
      <c r="J743">
        <v>32</v>
      </c>
      <c r="K743">
        <v>493</v>
      </c>
      <c r="L743">
        <v>183</v>
      </c>
      <c r="M743">
        <v>352</v>
      </c>
      <c r="N743">
        <v>184</v>
      </c>
      <c r="O743">
        <v>23</v>
      </c>
      <c r="P743">
        <v>28</v>
      </c>
      <c r="Q743">
        <v>0</v>
      </c>
      <c r="R743">
        <v>3</v>
      </c>
      <c r="S743">
        <v>5</v>
      </c>
      <c r="T743">
        <v>13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38</v>
      </c>
      <c r="AK743">
        <v>0</v>
      </c>
      <c r="AL743">
        <v>3</v>
      </c>
      <c r="AM743">
        <v>5</v>
      </c>
      <c r="AN743">
        <v>13</v>
      </c>
      <c r="AO743">
        <v>0</v>
      </c>
    </row>
    <row r="744" spans="1:41" x14ac:dyDescent="0.25">
      <c r="A744" s="20">
        <v>5025</v>
      </c>
      <c r="B744" s="20">
        <v>1979</v>
      </c>
      <c r="C744" s="20" t="s">
        <v>2</v>
      </c>
      <c r="D744" s="20" t="s">
        <v>9</v>
      </c>
      <c r="E744" s="20">
        <v>48526</v>
      </c>
      <c r="F744" s="20"/>
      <c r="G744" s="20">
        <v>1</v>
      </c>
      <c r="H744" s="20">
        <v>0</v>
      </c>
      <c r="I744" s="49">
        <v>41632</v>
      </c>
      <c r="J744" s="20">
        <v>32</v>
      </c>
      <c r="K744" s="20">
        <v>23</v>
      </c>
      <c r="L744" s="20">
        <v>17</v>
      </c>
      <c r="M744" s="20">
        <v>23</v>
      </c>
      <c r="N744" s="20">
        <v>43</v>
      </c>
      <c r="O744" s="20">
        <v>20</v>
      </c>
      <c r="P744" s="20">
        <v>9</v>
      </c>
      <c r="Q744" s="20">
        <v>1</v>
      </c>
      <c r="R744" s="20">
        <v>2</v>
      </c>
      <c r="S744" s="20">
        <v>1</v>
      </c>
      <c r="T744" s="20">
        <v>4</v>
      </c>
      <c r="U744" s="20">
        <v>3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 t="s">
        <v>38</v>
      </c>
      <c r="AK744" s="20">
        <v>1</v>
      </c>
      <c r="AL744" s="20">
        <v>2</v>
      </c>
      <c r="AM744" s="20">
        <v>1</v>
      </c>
      <c r="AN744" s="20">
        <v>4</v>
      </c>
      <c r="AO744" s="20">
        <v>3</v>
      </c>
    </row>
    <row r="745" spans="1:41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G745">
        <v>0</v>
      </c>
      <c r="H745">
        <v>0</v>
      </c>
      <c r="I745" s="35">
        <v>41622</v>
      </c>
      <c r="J745">
        <v>32</v>
      </c>
      <c r="K745">
        <v>704</v>
      </c>
      <c r="L745">
        <v>129</v>
      </c>
      <c r="M745">
        <v>853</v>
      </c>
      <c r="N745">
        <v>120</v>
      </c>
      <c r="O745">
        <v>74</v>
      </c>
      <c r="P745">
        <v>111</v>
      </c>
      <c r="Q745">
        <v>1</v>
      </c>
      <c r="R745">
        <v>5</v>
      </c>
      <c r="S745">
        <v>6</v>
      </c>
      <c r="T745">
        <v>7</v>
      </c>
      <c r="U745">
        <v>2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0</v>
      </c>
      <c r="AC745" t="s">
        <v>38</v>
      </c>
      <c r="AK745">
        <v>1</v>
      </c>
      <c r="AL745">
        <v>5</v>
      </c>
      <c r="AM745">
        <v>6</v>
      </c>
      <c r="AN745">
        <v>7</v>
      </c>
      <c r="AO745">
        <v>2</v>
      </c>
    </row>
    <row r="746" spans="1:41" x14ac:dyDescent="0.25">
      <c r="A746" s="20">
        <v>3102</v>
      </c>
      <c r="B746" s="20">
        <v>1981</v>
      </c>
      <c r="C746" s="20" t="s">
        <v>5</v>
      </c>
      <c r="D746" s="20" t="s">
        <v>13</v>
      </c>
      <c r="E746" s="20">
        <v>19414</v>
      </c>
      <c r="F746" s="20"/>
      <c r="G746" s="20">
        <v>1</v>
      </c>
      <c r="H746" s="20">
        <v>0</v>
      </c>
      <c r="I746" s="49">
        <v>41563</v>
      </c>
      <c r="J746" s="20">
        <v>32</v>
      </c>
      <c r="K746" s="20">
        <v>2</v>
      </c>
      <c r="L746" s="20">
        <v>3</v>
      </c>
      <c r="M746" s="20">
        <v>12</v>
      </c>
      <c r="N746" s="20">
        <v>3</v>
      </c>
      <c r="O746" s="20">
        <v>5</v>
      </c>
      <c r="P746" s="20">
        <v>7</v>
      </c>
      <c r="Q746" s="20">
        <v>1</v>
      </c>
      <c r="R746" s="20">
        <v>1</v>
      </c>
      <c r="S746" s="20">
        <v>0</v>
      </c>
      <c r="T746" s="20">
        <v>3</v>
      </c>
      <c r="U746" s="20">
        <v>8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 t="s">
        <v>37</v>
      </c>
      <c r="AK746" s="20">
        <v>1</v>
      </c>
      <c r="AL746" s="20">
        <v>1</v>
      </c>
      <c r="AM746" s="20">
        <v>0</v>
      </c>
      <c r="AN746" s="20">
        <v>3</v>
      </c>
      <c r="AO746" s="20">
        <v>8</v>
      </c>
    </row>
    <row r="747" spans="1:41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G747">
        <v>0</v>
      </c>
      <c r="H747">
        <v>1</v>
      </c>
      <c r="I747" s="35">
        <v>41551</v>
      </c>
      <c r="J747">
        <v>32</v>
      </c>
      <c r="K747">
        <v>415</v>
      </c>
      <c r="L747">
        <v>5</v>
      </c>
      <c r="M747">
        <v>124</v>
      </c>
      <c r="N747">
        <v>15</v>
      </c>
      <c r="O747">
        <v>35</v>
      </c>
      <c r="P747">
        <v>11</v>
      </c>
      <c r="Q747">
        <v>1</v>
      </c>
      <c r="R747">
        <v>5</v>
      </c>
      <c r="S747">
        <v>2</v>
      </c>
      <c r="T747">
        <v>11</v>
      </c>
      <c r="U747">
        <v>3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33</v>
      </c>
      <c r="AK747">
        <v>1</v>
      </c>
      <c r="AL747">
        <v>5</v>
      </c>
      <c r="AM747">
        <v>2</v>
      </c>
      <c r="AN747">
        <v>11</v>
      </c>
      <c r="AO747">
        <v>3</v>
      </c>
    </row>
    <row r="748" spans="1:41" x14ac:dyDescent="0.25">
      <c r="A748" s="20">
        <v>8104</v>
      </c>
      <c r="B748" s="20">
        <v>1951</v>
      </c>
      <c r="C748" s="20" t="s">
        <v>3</v>
      </c>
      <c r="D748" s="20" t="s">
        <v>14</v>
      </c>
      <c r="E748" s="20">
        <v>53312</v>
      </c>
      <c r="F748" s="20"/>
      <c r="G748" s="20">
        <v>0</v>
      </c>
      <c r="H748" s="20">
        <v>0</v>
      </c>
      <c r="I748" s="49">
        <v>41495</v>
      </c>
      <c r="J748" s="20">
        <v>32</v>
      </c>
      <c r="K748" s="20">
        <v>241</v>
      </c>
      <c r="L748" s="20">
        <v>0</v>
      </c>
      <c r="M748" s="20">
        <v>12</v>
      </c>
      <c r="N748" s="20">
        <v>0</v>
      </c>
      <c r="O748" s="20">
        <v>0</v>
      </c>
      <c r="P748" s="20">
        <v>25</v>
      </c>
      <c r="Q748" s="20">
        <v>1</v>
      </c>
      <c r="R748" s="20">
        <v>5</v>
      </c>
      <c r="S748" s="20">
        <v>1</v>
      </c>
      <c r="T748" s="20">
        <v>5</v>
      </c>
      <c r="U748" s="20">
        <v>7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 t="s">
        <v>38</v>
      </c>
      <c r="AK748" s="20">
        <v>1</v>
      </c>
      <c r="AL748" s="20">
        <v>5</v>
      </c>
      <c r="AM748" s="20">
        <v>1</v>
      </c>
      <c r="AN748" s="20">
        <v>5</v>
      </c>
      <c r="AO748" s="20">
        <v>7</v>
      </c>
    </row>
    <row r="749" spans="1:41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G749">
        <v>0</v>
      </c>
      <c r="H749">
        <v>0</v>
      </c>
      <c r="I749" s="35">
        <v>41480</v>
      </c>
      <c r="J749">
        <v>32</v>
      </c>
      <c r="K749">
        <v>34</v>
      </c>
      <c r="L749">
        <v>11</v>
      </c>
      <c r="M749">
        <v>137</v>
      </c>
      <c r="N749">
        <v>179</v>
      </c>
      <c r="O749">
        <v>61</v>
      </c>
      <c r="P749">
        <v>45</v>
      </c>
      <c r="Q749">
        <v>1</v>
      </c>
      <c r="R749">
        <v>8</v>
      </c>
      <c r="S749">
        <v>1</v>
      </c>
      <c r="T749">
        <v>5</v>
      </c>
      <c r="U749">
        <v>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31</v>
      </c>
      <c r="AK749">
        <v>1</v>
      </c>
      <c r="AL749">
        <v>8</v>
      </c>
      <c r="AM749">
        <v>1</v>
      </c>
      <c r="AN749">
        <v>5</v>
      </c>
      <c r="AO749">
        <v>8</v>
      </c>
    </row>
    <row r="750" spans="1:41" x14ac:dyDescent="0.25">
      <c r="A750" s="20">
        <v>6421</v>
      </c>
      <c r="B750" s="20">
        <v>1961</v>
      </c>
      <c r="C750" s="20" t="s">
        <v>2</v>
      </c>
      <c r="D750" s="20" t="s">
        <v>13</v>
      </c>
      <c r="E750" s="20">
        <v>88347</v>
      </c>
      <c r="F750" s="20"/>
      <c r="G750" s="20">
        <v>0</v>
      </c>
      <c r="H750" s="20">
        <v>0</v>
      </c>
      <c r="I750" s="49">
        <v>41458</v>
      </c>
      <c r="J750" s="20">
        <v>32</v>
      </c>
      <c r="K750" s="20">
        <v>1050</v>
      </c>
      <c r="L750" s="20">
        <v>178</v>
      </c>
      <c r="M750" s="20">
        <v>555</v>
      </c>
      <c r="N750" s="20">
        <v>77</v>
      </c>
      <c r="O750" s="20">
        <v>138</v>
      </c>
      <c r="P750" s="20">
        <v>118</v>
      </c>
      <c r="Q750" s="20">
        <v>1</v>
      </c>
      <c r="R750" s="20">
        <v>4</v>
      </c>
      <c r="S750" s="20">
        <v>7</v>
      </c>
      <c r="T750" s="20">
        <v>9</v>
      </c>
      <c r="U750" s="20">
        <v>1</v>
      </c>
      <c r="V750" s="20">
        <v>0</v>
      </c>
      <c r="W750" s="20">
        <v>0</v>
      </c>
      <c r="X750" s="20">
        <v>0</v>
      </c>
      <c r="Y750" s="20">
        <v>1</v>
      </c>
      <c r="Z750" s="20">
        <v>0</v>
      </c>
      <c r="AA750" s="20">
        <v>0</v>
      </c>
      <c r="AB750" s="20">
        <v>0</v>
      </c>
      <c r="AC750" s="20" t="s">
        <v>38</v>
      </c>
      <c r="AK750" s="20">
        <v>1</v>
      </c>
      <c r="AL750" s="20">
        <v>4</v>
      </c>
      <c r="AM750" s="20">
        <v>7</v>
      </c>
      <c r="AN750" s="20">
        <v>9</v>
      </c>
      <c r="AO750" s="20">
        <v>1</v>
      </c>
    </row>
    <row r="751" spans="1:41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G751">
        <v>0</v>
      </c>
      <c r="H751">
        <v>0</v>
      </c>
      <c r="I751" s="35">
        <v>41445</v>
      </c>
      <c r="J751">
        <v>32</v>
      </c>
      <c r="K751">
        <v>135</v>
      </c>
      <c r="L751">
        <v>46</v>
      </c>
      <c r="M751">
        <v>92</v>
      </c>
      <c r="N751">
        <v>65</v>
      </c>
      <c r="O751">
        <v>61</v>
      </c>
      <c r="P751">
        <v>11</v>
      </c>
      <c r="Q751">
        <v>2</v>
      </c>
      <c r="R751">
        <v>5</v>
      </c>
      <c r="S751">
        <v>2</v>
      </c>
      <c r="T751">
        <v>7</v>
      </c>
      <c r="U751">
        <v>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37</v>
      </c>
      <c r="AK751">
        <v>2</v>
      </c>
      <c r="AL751">
        <v>5</v>
      </c>
      <c r="AM751">
        <v>2</v>
      </c>
      <c r="AN751">
        <v>7</v>
      </c>
      <c r="AO751">
        <v>5</v>
      </c>
    </row>
    <row r="752" spans="1:41" x14ac:dyDescent="0.25">
      <c r="A752" s="20">
        <v>4698</v>
      </c>
      <c r="B752" s="20">
        <v>1983</v>
      </c>
      <c r="C752" s="20" t="s">
        <v>3</v>
      </c>
      <c r="D752" s="20" t="s">
        <v>14</v>
      </c>
      <c r="E752" s="20">
        <v>50150</v>
      </c>
      <c r="F752" s="20"/>
      <c r="G752" s="20">
        <v>0</v>
      </c>
      <c r="H752" s="20">
        <v>0</v>
      </c>
      <c r="I752" s="49">
        <v>41445</v>
      </c>
      <c r="J752" s="20">
        <v>32</v>
      </c>
      <c r="K752" s="20">
        <v>135</v>
      </c>
      <c r="L752" s="20">
        <v>46</v>
      </c>
      <c r="M752" s="20">
        <v>92</v>
      </c>
      <c r="N752" s="20">
        <v>65</v>
      </c>
      <c r="O752" s="20">
        <v>61</v>
      </c>
      <c r="P752" s="20">
        <v>11</v>
      </c>
      <c r="Q752" s="20">
        <v>2</v>
      </c>
      <c r="R752" s="20">
        <v>5</v>
      </c>
      <c r="S752" s="20">
        <v>2</v>
      </c>
      <c r="T752" s="20">
        <v>7</v>
      </c>
      <c r="U752" s="20">
        <v>5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 t="s">
        <v>38</v>
      </c>
      <c r="AK752" s="20">
        <v>2</v>
      </c>
      <c r="AL752" s="20">
        <v>5</v>
      </c>
      <c r="AM752" s="20">
        <v>2</v>
      </c>
      <c r="AN752" s="20">
        <v>7</v>
      </c>
      <c r="AO752" s="20">
        <v>5</v>
      </c>
    </row>
    <row r="753" spans="1:41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G753">
        <v>1</v>
      </c>
      <c r="H753">
        <v>0</v>
      </c>
      <c r="I753" s="35">
        <v>41409</v>
      </c>
      <c r="J753">
        <v>32</v>
      </c>
      <c r="K753">
        <v>4</v>
      </c>
      <c r="L753">
        <v>7</v>
      </c>
      <c r="M753">
        <v>7</v>
      </c>
      <c r="N753">
        <v>6</v>
      </c>
      <c r="O753">
        <v>4</v>
      </c>
      <c r="P753">
        <v>13</v>
      </c>
      <c r="Q753">
        <v>3</v>
      </c>
      <c r="R753">
        <v>1</v>
      </c>
      <c r="S753">
        <v>2</v>
      </c>
      <c r="T753">
        <v>2</v>
      </c>
      <c r="U753">
        <v>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38</v>
      </c>
      <c r="AK753">
        <v>3</v>
      </c>
      <c r="AL753">
        <v>1</v>
      </c>
      <c r="AM753">
        <v>2</v>
      </c>
      <c r="AN753">
        <v>2</v>
      </c>
      <c r="AO753">
        <v>5</v>
      </c>
    </row>
    <row r="754" spans="1:41" x14ac:dyDescent="0.25">
      <c r="A754" s="20">
        <v>6177</v>
      </c>
      <c r="B754" s="20">
        <v>1985</v>
      </c>
      <c r="C754" s="20" t="s">
        <v>3</v>
      </c>
      <c r="D754" s="20" t="s">
        <v>14</v>
      </c>
      <c r="E754" s="20">
        <v>33454</v>
      </c>
      <c r="F754" s="20"/>
      <c r="G754" s="20">
        <v>1</v>
      </c>
      <c r="H754" s="20">
        <v>0</v>
      </c>
      <c r="I754" s="49">
        <v>41402</v>
      </c>
      <c r="J754" s="20">
        <v>32</v>
      </c>
      <c r="K754" s="20">
        <v>76</v>
      </c>
      <c r="L754" s="20">
        <v>10</v>
      </c>
      <c r="M754" s="20">
        <v>56</v>
      </c>
      <c r="N754" s="20">
        <v>3</v>
      </c>
      <c r="O754" s="20">
        <v>1</v>
      </c>
      <c r="P754" s="20">
        <v>23</v>
      </c>
      <c r="Q754" s="20">
        <v>2</v>
      </c>
      <c r="R754" s="20">
        <v>4</v>
      </c>
      <c r="S754" s="20">
        <v>0</v>
      </c>
      <c r="T754" s="20">
        <v>4</v>
      </c>
      <c r="U754" s="20">
        <v>8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 t="s">
        <v>31</v>
      </c>
      <c r="AK754" s="20">
        <v>2</v>
      </c>
      <c r="AL754" s="20">
        <v>4</v>
      </c>
      <c r="AM754" s="20">
        <v>0</v>
      </c>
      <c r="AN754" s="20">
        <v>4</v>
      </c>
      <c r="AO754" s="20">
        <v>8</v>
      </c>
    </row>
    <row r="755" spans="1:41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G755">
        <v>1</v>
      </c>
      <c r="H755">
        <v>1</v>
      </c>
      <c r="I755" s="35">
        <v>41400</v>
      </c>
      <c r="J755">
        <v>32</v>
      </c>
      <c r="K755">
        <v>50</v>
      </c>
      <c r="L755">
        <v>4</v>
      </c>
      <c r="M755">
        <v>44</v>
      </c>
      <c r="N755">
        <v>10</v>
      </c>
      <c r="O755">
        <v>10</v>
      </c>
      <c r="P755">
        <v>43</v>
      </c>
      <c r="Q755">
        <v>3</v>
      </c>
      <c r="R755">
        <v>3</v>
      </c>
      <c r="S755">
        <v>1</v>
      </c>
      <c r="T755">
        <v>3</v>
      </c>
      <c r="U755">
        <v>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 t="s">
        <v>38</v>
      </c>
      <c r="AK755">
        <v>3</v>
      </c>
      <c r="AL755">
        <v>3</v>
      </c>
      <c r="AM755">
        <v>1</v>
      </c>
      <c r="AN755">
        <v>3</v>
      </c>
      <c r="AO755">
        <v>9</v>
      </c>
    </row>
    <row r="756" spans="1:41" x14ac:dyDescent="0.25">
      <c r="A756" s="20">
        <v>3491</v>
      </c>
      <c r="B756" s="20">
        <v>1975</v>
      </c>
      <c r="C756" s="20" t="s">
        <v>2</v>
      </c>
      <c r="D756" s="20" t="s">
        <v>13</v>
      </c>
      <c r="E756" s="20">
        <v>55914</v>
      </c>
      <c r="F756" s="20"/>
      <c r="G756" s="20">
        <v>0</v>
      </c>
      <c r="H756" s="20">
        <v>1</v>
      </c>
      <c r="I756" s="49">
        <v>41393</v>
      </c>
      <c r="J756" s="20">
        <v>32</v>
      </c>
      <c r="K756" s="20">
        <v>384</v>
      </c>
      <c r="L756" s="20">
        <v>60</v>
      </c>
      <c r="M756" s="20">
        <v>364</v>
      </c>
      <c r="N756" s="20">
        <v>119</v>
      </c>
      <c r="O756" s="20">
        <v>101</v>
      </c>
      <c r="P756" s="20">
        <v>232</v>
      </c>
      <c r="Q756" s="20">
        <v>4</v>
      </c>
      <c r="R756" s="20">
        <v>11</v>
      </c>
      <c r="S756" s="20">
        <v>6</v>
      </c>
      <c r="T756" s="20">
        <v>8</v>
      </c>
      <c r="U756" s="20">
        <v>7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 t="s">
        <v>31</v>
      </c>
      <c r="AK756" s="20">
        <v>4</v>
      </c>
      <c r="AL756" s="20">
        <v>11</v>
      </c>
      <c r="AM756" s="20">
        <v>6</v>
      </c>
      <c r="AN756" s="20">
        <v>8</v>
      </c>
      <c r="AO756" s="20">
        <v>7</v>
      </c>
    </row>
    <row r="757" spans="1:41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G757">
        <v>1</v>
      </c>
      <c r="H757">
        <v>0</v>
      </c>
      <c r="I757" s="35">
        <v>41382</v>
      </c>
      <c r="J757">
        <v>32</v>
      </c>
      <c r="K757">
        <v>275</v>
      </c>
      <c r="L757">
        <v>0</v>
      </c>
      <c r="M757">
        <v>86</v>
      </c>
      <c r="N757">
        <v>10</v>
      </c>
      <c r="O757">
        <v>23</v>
      </c>
      <c r="P757">
        <v>66</v>
      </c>
      <c r="Q757">
        <v>5</v>
      </c>
      <c r="R757">
        <v>6</v>
      </c>
      <c r="S757">
        <v>3</v>
      </c>
      <c r="T757">
        <v>5</v>
      </c>
      <c r="U757">
        <v>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38</v>
      </c>
      <c r="AK757">
        <v>5</v>
      </c>
      <c r="AL757">
        <v>6</v>
      </c>
      <c r="AM757">
        <v>3</v>
      </c>
      <c r="AN757">
        <v>5</v>
      </c>
      <c r="AO757">
        <v>8</v>
      </c>
    </row>
    <row r="758" spans="1:41" x14ac:dyDescent="0.25">
      <c r="A758" s="20">
        <v>4377</v>
      </c>
      <c r="B758" s="20">
        <v>1971</v>
      </c>
      <c r="C758" s="20" t="s">
        <v>2</v>
      </c>
      <c r="D758" s="20" t="s">
        <v>14</v>
      </c>
      <c r="E758" s="20">
        <v>52914</v>
      </c>
      <c r="F758" s="20"/>
      <c r="G758" s="20">
        <v>0</v>
      </c>
      <c r="H758" s="20">
        <v>1</v>
      </c>
      <c r="I758" s="49">
        <v>41281</v>
      </c>
      <c r="J758" s="20">
        <v>32</v>
      </c>
      <c r="K758" s="20">
        <v>254</v>
      </c>
      <c r="L758" s="20">
        <v>10</v>
      </c>
      <c r="M758" s="20">
        <v>44</v>
      </c>
      <c r="N758" s="20">
        <v>30</v>
      </c>
      <c r="O758" s="20">
        <v>10</v>
      </c>
      <c r="P758" s="20">
        <v>227</v>
      </c>
      <c r="Q758" s="20">
        <v>2</v>
      </c>
      <c r="R758" s="20">
        <v>7</v>
      </c>
      <c r="S758" s="20">
        <v>3</v>
      </c>
      <c r="T758" s="20">
        <v>3</v>
      </c>
      <c r="U758" s="20">
        <v>7</v>
      </c>
      <c r="V758" s="20">
        <v>1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 t="s">
        <v>37</v>
      </c>
      <c r="AK758" s="20">
        <v>2</v>
      </c>
      <c r="AL758" s="20">
        <v>7</v>
      </c>
      <c r="AM758" s="20">
        <v>3</v>
      </c>
      <c r="AN758" s="20">
        <v>3</v>
      </c>
      <c r="AO758" s="20">
        <v>7</v>
      </c>
    </row>
    <row r="759" spans="1:41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G759">
        <v>1</v>
      </c>
      <c r="H759">
        <v>0</v>
      </c>
      <c r="I759" s="35">
        <v>41242</v>
      </c>
      <c r="J759">
        <v>32</v>
      </c>
      <c r="K759">
        <v>3</v>
      </c>
      <c r="L759">
        <v>6</v>
      </c>
      <c r="M759">
        <v>7</v>
      </c>
      <c r="N759">
        <v>0</v>
      </c>
      <c r="O759">
        <v>0</v>
      </c>
      <c r="P759">
        <v>3</v>
      </c>
      <c r="Q759">
        <v>1</v>
      </c>
      <c r="R759">
        <v>0</v>
      </c>
      <c r="S759">
        <v>0</v>
      </c>
      <c r="T759">
        <v>3</v>
      </c>
      <c r="U759">
        <v>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38</v>
      </c>
      <c r="AK759">
        <v>1</v>
      </c>
      <c r="AL759">
        <v>0</v>
      </c>
      <c r="AM759">
        <v>0</v>
      </c>
      <c r="AN759">
        <v>3</v>
      </c>
      <c r="AO759">
        <v>7</v>
      </c>
    </row>
    <row r="760" spans="1:41" x14ac:dyDescent="0.25">
      <c r="A760" s="20">
        <v>5544</v>
      </c>
      <c r="B760" s="20">
        <v>1970</v>
      </c>
      <c r="C760" s="20" t="s">
        <v>2</v>
      </c>
      <c r="D760" s="20" t="s">
        <v>9</v>
      </c>
      <c r="E760" s="20">
        <v>67384</v>
      </c>
      <c r="F760" s="20"/>
      <c r="G760" s="20">
        <v>0</v>
      </c>
      <c r="H760" s="20">
        <v>1</v>
      </c>
      <c r="I760" s="49">
        <v>41223</v>
      </c>
      <c r="J760" s="20">
        <v>32</v>
      </c>
      <c r="K760" s="20">
        <v>957</v>
      </c>
      <c r="L760" s="20">
        <v>40</v>
      </c>
      <c r="M760" s="20">
        <v>175</v>
      </c>
      <c r="N760" s="20">
        <v>158</v>
      </c>
      <c r="O760" s="20">
        <v>53</v>
      </c>
      <c r="P760" s="20">
        <v>107</v>
      </c>
      <c r="Q760" s="20">
        <v>2</v>
      </c>
      <c r="R760" s="20">
        <v>7</v>
      </c>
      <c r="S760" s="20">
        <v>8</v>
      </c>
      <c r="T760" s="20">
        <v>5</v>
      </c>
      <c r="U760" s="20">
        <v>5</v>
      </c>
      <c r="V760" s="20">
        <v>0</v>
      </c>
      <c r="W760" s="20">
        <v>1</v>
      </c>
      <c r="X760" s="20">
        <v>0</v>
      </c>
      <c r="Y760" s="20">
        <v>0</v>
      </c>
      <c r="Z760" s="20">
        <v>0</v>
      </c>
      <c r="AA760" s="20">
        <v>0</v>
      </c>
      <c r="AB760" s="20">
        <v>0</v>
      </c>
      <c r="AC760" s="20" t="s">
        <v>38</v>
      </c>
      <c r="AK760" s="20">
        <v>2</v>
      </c>
      <c r="AL760" s="20">
        <v>7</v>
      </c>
      <c r="AM760" s="20">
        <v>8</v>
      </c>
      <c r="AN760" s="20">
        <v>5</v>
      </c>
      <c r="AO760" s="20">
        <v>5</v>
      </c>
    </row>
    <row r="761" spans="1:41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G761">
        <v>0</v>
      </c>
      <c r="H761">
        <v>1</v>
      </c>
      <c r="I761" s="35">
        <v>41220</v>
      </c>
      <c r="J761">
        <v>32</v>
      </c>
      <c r="K761">
        <v>293</v>
      </c>
      <c r="L761">
        <v>6</v>
      </c>
      <c r="M761">
        <v>23</v>
      </c>
      <c r="N761">
        <v>13</v>
      </c>
      <c r="O761">
        <v>6</v>
      </c>
      <c r="P761">
        <v>92</v>
      </c>
      <c r="Q761">
        <v>4</v>
      </c>
      <c r="R761">
        <v>6</v>
      </c>
      <c r="S761">
        <v>2</v>
      </c>
      <c r="T761">
        <v>5</v>
      </c>
      <c r="U761">
        <v>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t="s">
        <v>34</v>
      </c>
      <c r="AK761">
        <v>4</v>
      </c>
      <c r="AL761">
        <v>6</v>
      </c>
      <c r="AM761">
        <v>2</v>
      </c>
      <c r="AN761">
        <v>5</v>
      </c>
      <c r="AO761">
        <v>8</v>
      </c>
    </row>
    <row r="762" spans="1:41" x14ac:dyDescent="0.25">
      <c r="A762" s="20">
        <v>4543</v>
      </c>
      <c r="B762" s="20">
        <v>1980</v>
      </c>
      <c r="C762" s="20" t="s">
        <v>2</v>
      </c>
      <c r="D762" s="20" t="s">
        <v>14</v>
      </c>
      <c r="E762" s="20">
        <v>82497</v>
      </c>
      <c r="F762" s="20"/>
      <c r="G762" s="20">
        <v>0</v>
      </c>
      <c r="H762" s="20">
        <v>0</v>
      </c>
      <c r="I762" s="49">
        <v>41213</v>
      </c>
      <c r="J762" s="20">
        <v>32</v>
      </c>
      <c r="K762" s="20">
        <v>777</v>
      </c>
      <c r="L762" s="20">
        <v>129</v>
      </c>
      <c r="M762" s="20">
        <v>573</v>
      </c>
      <c r="N762" s="20">
        <v>216</v>
      </c>
      <c r="O762" s="20">
        <v>21</v>
      </c>
      <c r="P762" s="20">
        <v>203</v>
      </c>
      <c r="Q762" s="20">
        <v>1</v>
      </c>
      <c r="R762" s="20">
        <v>2</v>
      </c>
      <c r="S762" s="20">
        <v>7</v>
      </c>
      <c r="T762" s="20">
        <v>9</v>
      </c>
      <c r="U762" s="20">
        <v>4</v>
      </c>
      <c r="V762" s="20">
        <v>0</v>
      </c>
      <c r="W762" s="20">
        <v>0</v>
      </c>
      <c r="X762" s="20">
        <v>1</v>
      </c>
      <c r="Y762" s="20">
        <v>0</v>
      </c>
      <c r="Z762" s="20">
        <v>0</v>
      </c>
      <c r="AA762" s="20">
        <v>0</v>
      </c>
      <c r="AB762" s="20">
        <v>0</v>
      </c>
      <c r="AC762" s="20" t="s">
        <v>33</v>
      </c>
      <c r="AK762" s="20">
        <v>1</v>
      </c>
      <c r="AL762" s="20">
        <v>2</v>
      </c>
      <c r="AM762" s="20">
        <v>7</v>
      </c>
      <c r="AN762" s="20">
        <v>9</v>
      </c>
      <c r="AO762" s="20">
        <v>4</v>
      </c>
    </row>
    <row r="763" spans="1:41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G763">
        <v>0</v>
      </c>
      <c r="H763">
        <v>0</v>
      </c>
      <c r="I763" s="35">
        <v>41123</v>
      </c>
      <c r="J763">
        <v>32</v>
      </c>
      <c r="K763">
        <v>63</v>
      </c>
      <c r="L763">
        <v>151</v>
      </c>
      <c r="M763">
        <v>137</v>
      </c>
      <c r="N763">
        <v>153</v>
      </c>
      <c r="O763">
        <v>19</v>
      </c>
      <c r="P763">
        <v>53</v>
      </c>
      <c r="Q763">
        <v>2</v>
      </c>
      <c r="R763">
        <v>4</v>
      </c>
      <c r="S763">
        <v>4</v>
      </c>
      <c r="T763">
        <v>8</v>
      </c>
      <c r="U763">
        <v>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38</v>
      </c>
      <c r="AK763">
        <v>2</v>
      </c>
      <c r="AL763">
        <v>4</v>
      </c>
      <c r="AM763">
        <v>4</v>
      </c>
      <c r="AN763">
        <v>8</v>
      </c>
      <c r="AO763">
        <v>5</v>
      </c>
    </row>
    <row r="764" spans="1:41" x14ac:dyDescent="0.25">
      <c r="A764" s="20">
        <v>1448</v>
      </c>
      <c r="B764" s="20">
        <v>1963</v>
      </c>
      <c r="C764" s="20" t="s">
        <v>4</v>
      </c>
      <c r="D764" s="20" t="s">
        <v>14</v>
      </c>
      <c r="E764" s="20">
        <v>33562</v>
      </c>
      <c r="F764" s="20"/>
      <c r="G764" s="20">
        <v>1</v>
      </c>
      <c r="H764" s="20">
        <v>2</v>
      </c>
      <c r="I764" s="49">
        <v>41815</v>
      </c>
      <c r="J764" s="20">
        <v>33</v>
      </c>
      <c r="K764" s="20">
        <v>21</v>
      </c>
      <c r="L764" s="20">
        <v>12</v>
      </c>
      <c r="M764" s="20">
        <v>12</v>
      </c>
      <c r="N764" s="20">
        <v>0</v>
      </c>
      <c r="O764" s="20">
        <v>3</v>
      </c>
      <c r="P764" s="20">
        <v>3</v>
      </c>
      <c r="Q764" s="20">
        <v>3</v>
      </c>
      <c r="R764" s="20">
        <v>2</v>
      </c>
      <c r="S764" s="20">
        <v>0</v>
      </c>
      <c r="T764" s="20">
        <v>4</v>
      </c>
      <c r="U764" s="20">
        <v>4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>
        <v>0</v>
      </c>
      <c r="AC764" s="20" t="s">
        <v>36</v>
      </c>
      <c r="AK764" s="20">
        <v>3</v>
      </c>
      <c r="AL764" s="20">
        <v>2</v>
      </c>
      <c r="AM764" s="20">
        <v>0</v>
      </c>
      <c r="AN764" s="20">
        <v>4</v>
      </c>
      <c r="AO764" s="20">
        <v>4</v>
      </c>
    </row>
    <row r="765" spans="1:41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G765">
        <v>1</v>
      </c>
      <c r="H765">
        <v>1</v>
      </c>
      <c r="I765" s="35">
        <v>41753</v>
      </c>
      <c r="J765">
        <v>33</v>
      </c>
      <c r="K765">
        <v>245</v>
      </c>
      <c r="L765">
        <v>16</v>
      </c>
      <c r="M765">
        <v>223</v>
      </c>
      <c r="N765">
        <v>21</v>
      </c>
      <c r="O765">
        <v>43</v>
      </c>
      <c r="P765">
        <v>16</v>
      </c>
      <c r="Q765">
        <v>2</v>
      </c>
      <c r="R765">
        <v>8</v>
      </c>
      <c r="S765">
        <v>1</v>
      </c>
      <c r="T765">
        <v>8</v>
      </c>
      <c r="U765">
        <v>6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32</v>
      </c>
      <c r="AK765">
        <v>2</v>
      </c>
      <c r="AL765">
        <v>8</v>
      </c>
      <c r="AM765">
        <v>1</v>
      </c>
      <c r="AN765">
        <v>8</v>
      </c>
      <c r="AO765">
        <v>6</v>
      </c>
    </row>
    <row r="766" spans="1:41" x14ac:dyDescent="0.25">
      <c r="A766" s="20">
        <v>7500</v>
      </c>
      <c r="B766" s="20">
        <v>1967</v>
      </c>
      <c r="C766" s="20" t="s">
        <v>2</v>
      </c>
      <c r="D766" s="20" t="s">
        <v>9</v>
      </c>
      <c r="E766" s="20">
        <v>79146</v>
      </c>
      <c r="F766" s="20"/>
      <c r="G766" s="20">
        <v>1</v>
      </c>
      <c r="H766" s="20">
        <v>1</v>
      </c>
      <c r="I766" s="49">
        <v>41753</v>
      </c>
      <c r="J766" s="20">
        <v>33</v>
      </c>
      <c r="K766" s="20">
        <v>245</v>
      </c>
      <c r="L766" s="20">
        <v>16</v>
      </c>
      <c r="M766" s="20">
        <v>223</v>
      </c>
      <c r="N766" s="20">
        <v>21</v>
      </c>
      <c r="O766" s="20">
        <v>43</v>
      </c>
      <c r="P766" s="20">
        <v>16</v>
      </c>
      <c r="Q766" s="20">
        <v>2</v>
      </c>
      <c r="R766" s="20">
        <v>8</v>
      </c>
      <c r="S766" s="20">
        <v>1</v>
      </c>
      <c r="T766" s="20">
        <v>8</v>
      </c>
      <c r="U766" s="20">
        <v>6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 t="s">
        <v>38</v>
      </c>
      <c r="AK766" s="20">
        <v>2</v>
      </c>
      <c r="AL766" s="20">
        <v>8</v>
      </c>
      <c r="AM766" s="20">
        <v>1</v>
      </c>
      <c r="AN766" s="20">
        <v>8</v>
      </c>
      <c r="AO766" s="20">
        <v>6</v>
      </c>
    </row>
    <row r="767" spans="1:41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G767">
        <v>1</v>
      </c>
      <c r="H767">
        <v>0</v>
      </c>
      <c r="I767" s="35">
        <v>41728</v>
      </c>
      <c r="J767">
        <v>33</v>
      </c>
      <c r="K767">
        <v>12</v>
      </c>
      <c r="L767">
        <v>0</v>
      </c>
      <c r="M767">
        <v>1</v>
      </c>
      <c r="N767">
        <v>0</v>
      </c>
      <c r="O767">
        <v>0</v>
      </c>
      <c r="P767">
        <v>6</v>
      </c>
      <c r="Q767">
        <v>1</v>
      </c>
      <c r="R767">
        <v>0</v>
      </c>
      <c r="S767">
        <v>1</v>
      </c>
      <c r="T767">
        <v>2</v>
      </c>
      <c r="U767">
        <v>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38</v>
      </c>
      <c r="AK767">
        <v>1</v>
      </c>
      <c r="AL767">
        <v>0</v>
      </c>
      <c r="AM767">
        <v>1</v>
      </c>
      <c r="AN767">
        <v>2</v>
      </c>
      <c r="AO767">
        <v>3</v>
      </c>
    </row>
    <row r="768" spans="1:41" x14ac:dyDescent="0.25">
      <c r="A768" s="20">
        <v>2256</v>
      </c>
      <c r="B768" s="20">
        <v>1973</v>
      </c>
      <c r="C768" s="20" t="s">
        <v>4</v>
      </c>
      <c r="D768" s="20" t="s">
        <v>14</v>
      </c>
      <c r="E768" s="20">
        <v>27159</v>
      </c>
      <c r="F768" s="20"/>
      <c r="G768" s="20">
        <v>1</v>
      </c>
      <c r="H768" s="20">
        <v>1</v>
      </c>
      <c r="I768" s="49">
        <v>41727</v>
      </c>
      <c r="J768" s="20">
        <v>33</v>
      </c>
      <c r="K768" s="20">
        <v>17</v>
      </c>
      <c r="L768" s="20">
        <v>0</v>
      </c>
      <c r="M768" s="20">
        <v>3</v>
      </c>
      <c r="N768" s="20">
        <v>0</v>
      </c>
      <c r="O768" s="20">
        <v>0</v>
      </c>
      <c r="P768" s="20">
        <v>1</v>
      </c>
      <c r="Q768" s="20">
        <v>2</v>
      </c>
      <c r="R768" s="20">
        <v>1</v>
      </c>
      <c r="S768" s="20">
        <v>0</v>
      </c>
      <c r="T768" s="20">
        <v>3</v>
      </c>
      <c r="U768" s="20">
        <v>6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>
        <v>0</v>
      </c>
      <c r="AC768" s="20" t="s">
        <v>38</v>
      </c>
      <c r="AK768" s="20">
        <v>2</v>
      </c>
      <c r="AL768" s="20">
        <v>1</v>
      </c>
      <c r="AM768" s="20">
        <v>0</v>
      </c>
      <c r="AN768" s="20">
        <v>3</v>
      </c>
      <c r="AO768" s="20">
        <v>6</v>
      </c>
    </row>
    <row r="769" spans="1:41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G769">
        <v>1</v>
      </c>
      <c r="H769">
        <v>2</v>
      </c>
      <c r="I769" s="35">
        <v>41722</v>
      </c>
      <c r="J769">
        <v>33</v>
      </c>
      <c r="K769">
        <v>24</v>
      </c>
      <c r="L769">
        <v>4</v>
      </c>
      <c r="M769">
        <v>22</v>
      </c>
      <c r="N769">
        <v>0</v>
      </c>
      <c r="O769">
        <v>2</v>
      </c>
      <c r="P769">
        <v>9</v>
      </c>
      <c r="Q769">
        <v>4</v>
      </c>
      <c r="R769">
        <v>3</v>
      </c>
      <c r="S769">
        <v>1</v>
      </c>
      <c r="T769">
        <v>3</v>
      </c>
      <c r="U769">
        <v>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t="s">
        <v>37</v>
      </c>
      <c r="AK769">
        <v>4</v>
      </c>
      <c r="AL769">
        <v>3</v>
      </c>
      <c r="AM769">
        <v>1</v>
      </c>
      <c r="AN769">
        <v>3</v>
      </c>
      <c r="AO769">
        <v>5</v>
      </c>
    </row>
    <row r="770" spans="1:41" x14ac:dyDescent="0.25">
      <c r="A770" s="20">
        <v>7725</v>
      </c>
      <c r="B770" s="20">
        <v>1965</v>
      </c>
      <c r="C770" s="20" t="s">
        <v>5</v>
      </c>
      <c r="D770" s="20" t="s">
        <v>14</v>
      </c>
      <c r="E770" s="20">
        <v>76800</v>
      </c>
      <c r="F770" s="20"/>
      <c r="G770" s="20">
        <v>0</v>
      </c>
      <c r="H770" s="20">
        <v>0</v>
      </c>
      <c r="I770" s="49">
        <v>41706</v>
      </c>
      <c r="J770" s="20">
        <v>33</v>
      </c>
      <c r="K770" s="20">
        <v>173</v>
      </c>
      <c r="L770" s="20">
        <v>26</v>
      </c>
      <c r="M770" s="20">
        <v>255</v>
      </c>
      <c r="N770" s="20">
        <v>35</v>
      </c>
      <c r="O770" s="20">
        <v>71</v>
      </c>
      <c r="P770" s="20">
        <v>81</v>
      </c>
      <c r="Q770" s="20">
        <v>1</v>
      </c>
      <c r="R770" s="20">
        <v>4</v>
      </c>
      <c r="S770" s="20">
        <v>4</v>
      </c>
      <c r="T770" s="20">
        <v>7</v>
      </c>
      <c r="U770" s="20">
        <v>1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>
        <v>0</v>
      </c>
      <c r="AC770" s="20" t="s">
        <v>36</v>
      </c>
      <c r="AK770" s="20">
        <v>1</v>
      </c>
      <c r="AL770" s="20">
        <v>4</v>
      </c>
      <c r="AM770" s="20">
        <v>4</v>
      </c>
      <c r="AN770" s="20">
        <v>7</v>
      </c>
      <c r="AO770" s="20">
        <v>1</v>
      </c>
    </row>
    <row r="771" spans="1:41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G771">
        <v>0</v>
      </c>
      <c r="H771">
        <v>0</v>
      </c>
      <c r="I771" s="35">
        <v>41632</v>
      </c>
      <c r="J771">
        <v>33</v>
      </c>
      <c r="K771">
        <v>754</v>
      </c>
      <c r="L771">
        <v>160</v>
      </c>
      <c r="M771">
        <v>625</v>
      </c>
      <c r="N771">
        <v>63</v>
      </c>
      <c r="O771">
        <v>32</v>
      </c>
      <c r="P771">
        <v>48</v>
      </c>
      <c r="Q771">
        <v>1</v>
      </c>
      <c r="R771">
        <v>7</v>
      </c>
      <c r="S771">
        <v>5</v>
      </c>
      <c r="T771">
        <v>12</v>
      </c>
      <c r="U771">
        <v>3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 t="s">
        <v>33</v>
      </c>
      <c r="AK771">
        <v>1</v>
      </c>
      <c r="AL771">
        <v>7</v>
      </c>
      <c r="AM771">
        <v>5</v>
      </c>
      <c r="AN771">
        <v>12</v>
      </c>
      <c r="AO771">
        <v>3</v>
      </c>
    </row>
    <row r="772" spans="1:41" x14ac:dyDescent="0.25">
      <c r="A772" s="20">
        <v>113</v>
      </c>
      <c r="B772" s="20">
        <v>1951</v>
      </c>
      <c r="C772" s="20" t="s">
        <v>2</v>
      </c>
      <c r="D772" s="20" t="s">
        <v>14</v>
      </c>
      <c r="E772" s="20">
        <v>30833</v>
      </c>
      <c r="F772" s="20"/>
      <c r="G772" s="20">
        <v>1</v>
      </c>
      <c r="H772" s="20">
        <v>1</v>
      </c>
      <c r="I772" s="49">
        <v>41471</v>
      </c>
      <c r="J772" s="20">
        <v>33</v>
      </c>
      <c r="K772" s="20">
        <v>11</v>
      </c>
      <c r="L772" s="20">
        <v>0</v>
      </c>
      <c r="M772" s="20">
        <v>7</v>
      </c>
      <c r="N772" s="20">
        <v>3</v>
      </c>
      <c r="O772" s="20">
        <v>1</v>
      </c>
      <c r="P772" s="20">
        <v>6</v>
      </c>
      <c r="Q772" s="20">
        <v>2</v>
      </c>
      <c r="R772" s="20">
        <v>1</v>
      </c>
      <c r="S772" s="20">
        <v>0</v>
      </c>
      <c r="T772" s="20">
        <v>3</v>
      </c>
      <c r="U772" s="20">
        <v>5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>
        <v>0</v>
      </c>
      <c r="AC772" s="20" t="s">
        <v>38</v>
      </c>
      <c r="AK772" s="20">
        <v>2</v>
      </c>
      <c r="AL772" s="20">
        <v>1</v>
      </c>
      <c r="AM772" s="20">
        <v>0</v>
      </c>
      <c r="AN772" s="20">
        <v>3</v>
      </c>
      <c r="AO772" s="20">
        <v>5</v>
      </c>
    </row>
    <row r="773" spans="1:41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G773">
        <v>1</v>
      </c>
      <c r="H773">
        <v>1</v>
      </c>
      <c r="I773" s="35">
        <v>41372</v>
      </c>
      <c r="J773">
        <v>33</v>
      </c>
      <c r="K773">
        <v>20</v>
      </c>
      <c r="L773">
        <v>1</v>
      </c>
      <c r="M773">
        <v>28</v>
      </c>
      <c r="N773">
        <v>3</v>
      </c>
      <c r="O773">
        <v>3</v>
      </c>
      <c r="P773">
        <v>2</v>
      </c>
      <c r="Q773">
        <v>3</v>
      </c>
      <c r="R773">
        <v>2</v>
      </c>
      <c r="S773">
        <v>0</v>
      </c>
      <c r="T773">
        <v>3</v>
      </c>
      <c r="U773">
        <v>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 t="s">
        <v>31</v>
      </c>
      <c r="AK773">
        <v>3</v>
      </c>
      <c r="AL773">
        <v>2</v>
      </c>
      <c r="AM773">
        <v>0</v>
      </c>
      <c r="AN773">
        <v>3</v>
      </c>
      <c r="AO773">
        <v>8</v>
      </c>
    </row>
    <row r="774" spans="1:41" x14ac:dyDescent="0.25">
      <c r="A774" s="20">
        <v>4216</v>
      </c>
      <c r="B774" s="20">
        <v>1981</v>
      </c>
      <c r="C774" s="20" t="s">
        <v>2</v>
      </c>
      <c r="D774" s="20" t="s">
        <v>9</v>
      </c>
      <c r="E774" s="20">
        <v>91065</v>
      </c>
      <c r="F774" s="20"/>
      <c r="G774" s="20">
        <v>0</v>
      </c>
      <c r="H774" s="20">
        <v>0</v>
      </c>
      <c r="I774" s="49">
        <v>41327</v>
      </c>
      <c r="J774" s="20">
        <v>33</v>
      </c>
      <c r="K774" s="20">
        <v>822</v>
      </c>
      <c r="L774" s="20">
        <v>114</v>
      </c>
      <c r="M774" s="20">
        <v>108</v>
      </c>
      <c r="N774" s="20">
        <v>179</v>
      </c>
      <c r="O774" s="20">
        <v>137</v>
      </c>
      <c r="P774" s="20">
        <v>114</v>
      </c>
      <c r="Q774" s="20">
        <v>1</v>
      </c>
      <c r="R774" s="20">
        <v>7</v>
      </c>
      <c r="S774" s="20">
        <v>9</v>
      </c>
      <c r="T774" s="20">
        <v>9</v>
      </c>
      <c r="U774" s="20">
        <v>3</v>
      </c>
      <c r="V774" s="20">
        <v>0</v>
      </c>
      <c r="W774" s="20">
        <v>0</v>
      </c>
      <c r="X774" s="20">
        <v>1</v>
      </c>
      <c r="Y774" s="20">
        <v>1</v>
      </c>
      <c r="Z774" s="20">
        <v>0</v>
      </c>
      <c r="AA774" s="20">
        <v>1</v>
      </c>
      <c r="AB774" s="20">
        <v>0</v>
      </c>
      <c r="AC774" s="20" t="s">
        <v>38</v>
      </c>
      <c r="AK774" s="20">
        <v>1</v>
      </c>
      <c r="AL774" s="20">
        <v>7</v>
      </c>
      <c r="AM774" s="20">
        <v>9</v>
      </c>
      <c r="AN774" s="20">
        <v>9</v>
      </c>
      <c r="AO774" s="20">
        <v>3</v>
      </c>
    </row>
    <row r="775" spans="1:41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G775">
        <v>0</v>
      </c>
      <c r="H775">
        <v>0</v>
      </c>
      <c r="I775" s="35">
        <v>41294</v>
      </c>
      <c r="J775">
        <v>33</v>
      </c>
      <c r="K775">
        <v>219</v>
      </c>
      <c r="L775">
        <v>3</v>
      </c>
      <c r="M775">
        <v>60</v>
      </c>
      <c r="N775">
        <v>12</v>
      </c>
      <c r="O775">
        <v>9</v>
      </c>
      <c r="P775">
        <v>12</v>
      </c>
      <c r="Q775">
        <v>1</v>
      </c>
      <c r="R775">
        <v>4</v>
      </c>
      <c r="S775">
        <v>1</v>
      </c>
      <c r="T775">
        <v>7</v>
      </c>
      <c r="U775">
        <v>7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37</v>
      </c>
      <c r="AK775">
        <v>1</v>
      </c>
      <c r="AL775">
        <v>4</v>
      </c>
      <c r="AM775">
        <v>1</v>
      </c>
      <c r="AN775">
        <v>7</v>
      </c>
      <c r="AO775">
        <v>7</v>
      </c>
    </row>
    <row r="776" spans="1:41" x14ac:dyDescent="0.25">
      <c r="A776" s="20">
        <v>359</v>
      </c>
      <c r="B776" s="20">
        <v>1950</v>
      </c>
      <c r="C776" s="20" t="s">
        <v>2</v>
      </c>
      <c r="D776" s="20" t="s">
        <v>13</v>
      </c>
      <c r="E776" s="20">
        <v>48070</v>
      </c>
      <c r="F776" s="20"/>
      <c r="G776" s="20">
        <v>0</v>
      </c>
      <c r="H776" s="20">
        <v>1</v>
      </c>
      <c r="I776" s="49">
        <v>41287</v>
      </c>
      <c r="J776" s="20">
        <v>33</v>
      </c>
      <c r="K776" s="20">
        <v>373</v>
      </c>
      <c r="L776" s="20">
        <v>14</v>
      </c>
      <c r="M776" s="20">
        <v>83</v>
      </c>
      <c r="N776" s="20">
        <v>6</v>
      </c>
      <c r="O776" s="20">
        <v>9</v>
      </c>
      <c r="P776" s="20">
        <v>19</v>
      </c>
      <c r="Q776" s="20">
        <v>3</v>
      </c>
      <c r="R776" s="20">
        <v>8</v>
      </c>
      <c r="S776" s="20">
        <v>2</v>
      </c>
      <c r="T776" s="20">
        <v>6</v>
      </c>
      <c r="U776" s="20">
        <v>7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0</v>
      </c>
      <c r="AB776" s="20">
        <v>1</v>
      </c>
      <c r="AC776" s="20" t="s">
        <v>38</v>
      </c>
      <c r="AK776" s="20">
        <v>3</v>
      </c>
      <c r="AL776" s="20">
        <v>8</v>
      </c>
      <c r="AM776" s="20">
        <v>2</v>
      </c>
      <c r="AN776" s="20">
        <v>6</v>
      </c>
      <c r="AO776" s="20">
        <v>7</v>
      </c>
    </row>
    <row r="777" spans="1:41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G777">
        <v>1</v>
      </c>
      <c r="H777">
        <v>1</v>
      </c>
      <c r="I777" s="35">
        <v>41268</v>
      </c>
      <c r="J777">
        <v>33</v>
      </c>
      <c r="K777">
        <v>15</v>
      </c>
      <c r="L777">
        <v>0</v>
      </c>
      <c r="M777">
        <v>12</v>
      </c>
      <c r="N777">
        <v>7</v>
      </c>
      <c r="O777">
        <v>3</v>
      </c>
      <c r="P777">
        <v>7</v>
      </c>
      <c r="Q777">
        <v>3</v>
      </c>
      <c r="R777">
        <v>2</v>
      </c>
      <c r="S777">
        <v>0</v>
      </c>
      <c r="T777">
        <v>3</v>
      </c>
      <c r="U777">
        <v>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38</v>
      </c>
      <c r="AK777">
        <v>3</v>
      </c>
      <c r="AL777">
        <v>2</v>
      </c>
      <c r="AM777">
        <v>0</v>
      </c>
      <c r="AN777">
        <v>3</v>
      </c>
      <c r="AO777">
        <v>7</v>
      </c>
    </row>
    <row r="778" spans="1:41" x14ac:dyDescent="0.25">
      <c r="A778" s="20">
        <v>2154</v>
      </c>
      <c r="B778" s="20">
        <v>1971</v>
      </c>
      <c r="C778" s="20" t="s">
        <v>2</v>
      </c>
      <c r="D778" s="20" t="s">
        <v>16</v>
      </c>
      <c r="E778" s="20">
        <v>30372</v>
      </c>
      <c r="F778" s="20"/>
      <c r="G778" s="20">
        <v>1</v>
      </c>
      <c r="H778" s="20">
        <v>1</v>
      </c>
      <c r="I778" s="49">
        <v>41268</v>
      </c>
      <c r="J778" s="20">
        <v>33</v>
      </c>
      <c r="K778" s="20">
        <v>15</v>
      </c>
      <c r="L778" s="20">
        <v>0</v>
      </c>
      <c r="M778" s="20">
        <v>12</v>
      </c>
      <c r="N778" s="20">
        <v>7</v>
      </c>
      <c r="O778" s="20">
        <v>3</v>
      </c>
      <c r="P778" s="20">
        <v>7</v>
      </c>
      <c r="Q778" s="20">
        <v>3</v>
      </c>
      <c r="R778" s="20">
        <v>2</v>
      </c>
      <c r="S778" s="20">
        <v>0</v>
      </c>
      <c r="T778" s="20">
        <v>3</v>
      </c>
      <c r="U778" s="20">
        <v>7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>
        <v>0</v>
      </c>
      <c r="AC778" s="20" t="s">
        <v>38</v>
      </c>
      <c r="AK778" s="20">
        <v>3</v>
      </c>
      <c r="AL778" s="20">
        <v>2</v>
      </c>
      <c r="AM778" s="20">
        <v>0</v>
      </c>
      <c r="AN778" s="20">
        <v>3</v>
      </c>
      <c r="AO778" s="20">
        <v>7</v>
      </c>
    </row>
    <row r="779" spans="1:41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G779">
        <v>0</v>
      </c>
      <c r="H779">
        <v>1</v>
      </c>
      <c r="I779" s="35">
        <v>41254</v>
      </c>
      <c r="J779">
        <v>33</v>
      </c>
      <c r="K779">
        <v>1171</v>
      </c>
      <c r="L779">
        <v>43</v>
      </c>
      <c r="M779">
        <v>219</v>
      </c>
      <c r="N779">
        <v>19</v>
      </c>
      <c r="O779">
        <v>14</v>
      </c>
      <c r="P779">
        <v>47</v>
      </c>
      <c r="Q779">
        <v>4</v>
      </c>
      <c r="R779">
        <v>6</v>
      </c>
      <c r="S779">
        <v>3</v>
      </c>
      <c r="T779">
        <v>13</v>
      </c>
      <c r="U779">
        <v>9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36</v>
      </c>
      <c r="AK779">
        <v>4</v>
      </c>
      <c r="AL779">
        <v>6</v>
      </c>
      <c r="AM779">
        <v>3</v>
      </c>
      <c r="AN779">
        <v>13</v>
      </c>
      <c r="AO779">
        <v>9</v>
      </c>
    </row>
    <row r="780" spans="1:41" x14ac:dyDescent="0.25">
      <c r="A780" s="20">
        <v>9204</v>
      </c>
      <c r="B780" s="20">
        <v>1970</v>
      </c>
      <c r="C780" s="20" t="s">
        <v>2</v>
      </c>
      <c r="D780" s="20" t="s">
        <v>16</v>
      </c>
      <c r="E780" s="20">
        <v>66731</v>
      </c>
      <c r="F780" s="20"/>
      <c r="G780" s="20">
        <v>0</v>
      </c>
      <c r="H780" s="20">
        <v>1</v>
      </c>
      <c r="I780" s="49">
        <v>41164</v>
      </c>
      <c r="J780" s="20">
        <v>33</v>
      </c>
      <c r="K780" s="20">
        <v>371</v>
      </c>
      <c r="L780" s="20">
        <v>159</v>
      </c>
      <c r="M780" s="20">
        <v>194</v>
      </c>
      <c r="N780" s="20">
        <v>58</v>
      </c>
      <c r="O780" s="20">
        <v>106</v>
      </c>
      <c r="P780" s="20">
        <v>141</v>
      </c>
      <c r="Q780" s="20">
        <v>4</v>
      </c>
      <c r="R780" s="20">
        <v>4</v>
      </c>
      <c r="S780" s="20">
        <v>3</v>
      </c>
      <c r="T780" s="20">
        <v>6</v>
      </c>
      <c r="U780" s="20">
        <v>3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  <c r="AB780" s="20">
        <v>0</v>
      </c>
      <c r="AC780" s="20" t="s">
        <v>38</v>
      </c>
      <c r="AK780" s="20">
        <v>4</v>
      </c>
      <c r="AL780" s="20">
        <v>4</v>
      </c>
      <c r="AM780" s="20">
        <v>3</v>
      </c>
      <c r="AN780" s="20">
        <v>6</v>
      </c>
      <c r="AO780" s="20">
        <v>3</v>
      </c>
    </row>
    <row r="781" spans="1:41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G781">
        <v>1</v>
      </c>
      <c r="H781">
        <v>0</v>
      </c>
      <c r="I781" s="35">
        <v>41817</v>
      </c>
      <c r="J781">
        <v>34</v>
      </c>
      <c r="K781">
        <v>23</v>
      </c>
      <c r="L781">
        <v>0</v>
      </c>
      <c r="M781">
        <v>8</v>
      </c>
      <c r="N781">
        <v>6</v>
      </c>
      <c r="O781">
        <v>2</v>
      </c>
      <c r="P781">
        <v>18</v>
      </c>
      <c r="Q781">
        <v>1</v>
      </c>
      <c r="R781">
        <v>1</v>
      </c>
      <c r="S781">
        <v>1</v>
      </c>
      <c r="T781">
        <v>3</v>
      </c>
      <c r="U781">
        <v>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34</v>
      </c>
      <c r="AK781">
        <v>1</v>
      </c>
      <c r="AL781">
        <v>1</v>
      </c>
      <c r="AM781">
        <v>1</v>
      </c>
      <c r="AN781">
        <v>3</v>
      </c>
      <c r="AO781">
        <v>2</v>
      </c>
    </row>
    <row r="782" spans="1:41" x14ac:dyDescent="0.25">
      <c r="A782" s="20">
        <v>6864</v>
      </c>
      <c r="B782" s="20">
        <v>1989</v>
      </c>
      <c r="C782" s="20" t="s">
        <v>4</v>
      </c>
      <c r="D782" s="20" t="s">
        <v>10</v>
      </c>
      <c r="E782" s="20">
        <v>10979</v>
      </c>
      <c r="F782" s="20"/>
      <c r="G782" s="20">
        <v>0</v>
      </c>
      <c r="H782" s="20">
        <v>0</v>
      </c>
      <c r="I782" s="49">
        <v>41781</v>
      </c>
      <c r="J782" s="20">
        <v>34</v>
      </c>
      <c r="K782" s="20">
        <v>8</v>
      </c>
      <c r="L782" s="20">
        <v>4</v>
      </c>
      <c r="M782" s="20">
        <v>10</v>
      </c>
      <c r="N782" s="20">
        <v>2</v>
      </c>
      <c r="O782" s="20">
        <v>2</v>
      </c>
      <c r="P782" s="20">
        <v>4</v>
      </c>
      <c r="Q782" s="20">
        <v>2</v>
      </c>
      <c r="R782" s="20">
        <v>3</v>
      </c>
      <c r="S782" s="20">
        <v>0</v>
      </c>
      <c r="T782" s="20">
        <v>3</v>
      </c>
      <c r="U782" s="20">
        <v>5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>
        <v>0</v>
      </c>
      <c r="AC782" s="20" t="s">
        <v>34</v>
      </c>
      <c r="AK782" s="20">
        <v>2</v>
      </c>
      <c r="AL782" s="20">
        <v>3</v>
      </c>
      <c r="AM782" s="20">
        <v>0</v>
      </c>
      <c r="AN782" s="20">
        <v>3</v>
      </c>
      <c r="AO782" s="20">
        <v>5</v>
      </c>
    </row>
    <row r="783" spans="1:41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G783">
        <v>0</v>
      </c>
      <c r="H783">
        <v>0</v>
      </c>
      <c r="I783" s="35">
        <v>41781</v>
      </c>
      <c r="J783">
        <v>34</v>
      </c>
      <c r="K783">
        <v>8</v>
      </c>
      <c r="L783">
        <v>4</v>
      </c>
      <c r="M783">
        <v>10</v>
      </c>
      <c r="N783">
        <v>2</v>
      </c>
      <c r="O783">
        <v>2</v>
      </c>
      <c r="P783">
        <v>4</v>
      </c>
      <c r="Q783">
        <v>2</v>
      </c>
      <c r="R783">
        <v>3</v>
      </c>
      <c r="S783">
        <v>0</v>
      </c>
      <c r="T783">
        <v>3</v>
      </c>
      <c r="U783">
        <v>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38</v>
      </c>
      <c r="AK783">
        <v>2</v>
      </c>
      <c r="AL783">
        <v>3</v>
      </c>
      <c r="AM783">
        <v>0</v>
      </c>
      <c r="AN783">
        <v>3</v>
      </c>
      <c r="AO783">
        <v>5</v>
      </c>
    </row>
    <row r="784" spans="1:41" x14ac:dyDescent="0.25">
      <c r="A784" s="20">
        <v>3924</v>
      </c>
      <c r="B784" s="20">
        <v>1965</v>
      </c>
      <c r="C784" s="20" t="s">
        <v>3</v>
      </c>
      <c r="D784" s="20" t="s">
        <v>10</v>
      </c>
      <c r="E784" s="20">
        <v>57912</v>
      </c>
      <c r="F784" s="20"/>
      <c r="G784" s="20">
        <v>0</v>
      </c>
      <c r="H784" s="20">
        <v>1</v>
      </c>
      <c r="I784" s="49">
        <v>41715</v>
      </c>
      <c r="J784" s="20">
        <v>34</v>
      </c>
      <c r="K784" s="20">
        <v>801</v>
      </c>
      <c r="L784" s="20">
        <v>0</v>
      </c>
      <c r="M784" s="20">
        <v>80</v>
      </c>
      <c r="N784" s="20">
        <v>0</v>
      </c>
      <c r="O784" s="20">
        <v>0</v>
      </c>
      <c r="P784" s="20">
        <v>35</v>
      </c>
      <c r="Q784" s="20">
        <v>5</v>
      </c>
      <c r="R784" s="20">
        <v>8</v>
      </c>
      <c r="S784" s="20">
        <v>3</v>
      </c>
      <c r="T784" s="20">
        <v>12</v>
      </c>
      <c r="U784" s="20">
        <v>5</v>
      </c>
      <c r="V784" s="20">
        <v>0</v>
      </c>
      <c r="W784" s="20">
        <v>1</v>
      </c>
      <c r="X784" s="20">
        <v>0</v>
      </c>
      <c r="Y784" s="20">
        <v>0</v>
      </c>
      <c r="Z784" s="20">
        <v>0</v>
      </c>
      <c r="AA784" s="20">
        <v>0</v>
      </c>
      <c r="AB784" s="20">
        <v>0</v>
      </c>
      <c r="AC784" s="20" t="s">
        <v>33</v>
      </c>
      <c r="AK784" s="20">
        <v>5</v>
      </c>
      <c r="AL784" s="20">
        <v>8</v>
      </c>
      <c r="AM784" s="20">
        <v>3</v>
      </c>
      <c r="AN784" s="20">
        <v>12</v>
      </c>
      <c r="AO784" s="20">
        <v>5</v>
      </c>
    </row>
    <row r="785" spans="1:41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G785">
        <v>2</v>
      </c>
      <c r="H785">
        <v>1</v>
      </c>
      <c r="I785" s="35">
        <v>41714</v>
      </c>
      <c r="J785">
        <v>34</v>
      </c>
      <c r="K785">
        <v>20</v>
      </c>
      <c r="L785">
        <v>4</v>
      </c>
      <c r="M785">
        <v>10</v>
      </c>
      <c r="N785">
        <v>6</v>
      </c>
      <c r="O785">
        <v>4</v>
      </c>
      <c r="P785">
        <v>17</v>
      </c>
      <c r="Q785">
        <v>2</v>
      </c>
      <c r="R785">
        <v>2</v>
      </c>
      <c r="S785">
        <v>0</v>
      </c>
      <c r="T785">
        <v>3</v>
      </c>
      <c r="U785">
        <v>6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34</v>
      </c>
      <c r="AK785">
        <v>2</v>
      </c>
      <c r="AL785">
        <v>2</v>
      </c>
      <c r="AM785">
        <v>0</v>
      </c>
      <c r="AN785">
        <v>3</v>
      </c>
      <c r="AO785">
        <v>6</v>
      </c>
    </row>
    <row r="786" spans="1:41" x14ac:dyDescent="0.25">
      <c r="A786" s="20">
        <v>9216</v>
      </c>
      <c r="B786" s="20">
        <v>1971</v>
      </c>
      <c r="C786" s="20" t="s">
        <v>2</v>
      </c>
      <c r="D786" s="20" t="s">
        <v>14</v>
      </c>
      <c r="E786" s="20">
        <v>35788</v>
      </c>
      <c r="F786" s="20"/>
      <c r="G786" s="20">
        <v>1</v>
      </c>
      <c r="H786" s="20">
        <v>1</v>
      </c>
      <c r="I786" s="49">
        <v>41662</v>
      </c>
      <c r="J786" s="20">
        <v>34</v>
      </c>
      <c r="K786" s="20">
        <v>23</v>
      </c>
      <c r="L786" s="20">
        <v>2</v>
      </c>
      <c r="M786" s="20">
        <v>11</v>
      </c>
      <c r="N786" s="20">
        <v>3</v>
      </c>
      <c r="O786" s="20">
        <v>1</v>
      </c>
      <c r="P786" s="20">
        <v>4</v>
      </c>
      <c r="Q786" s="20">
        <v>2</v>
      </c>
      <c r="R786" s="20">
        <v>2</v>
      </c>
      <c r="S786" s="20">
        <v>0</v>
      </c>
      <c r="T786" s="20">
        <v>3</v>
      </c>
      <c r="U786" s="20">
        <v>6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20">
        <v>0</v>
      </c>
      <c r="AB786" s="20">
        <v>0</v>
      </c>
      <c r="AC786" s="20" t="s">
        <v>37</v>
      </c>
      <c r="AK786" s="20">
        <v>2</v>
      </c>
      <c r="AL786" s="20">
        <v>2</v>
      </c>
      <c r="AM786" s="20">
        <v>0</v>
      </c>
      <c r="AN786" s="20">
        <v>3</v>
      </c>
      <c r="AO786" s="20">
        <v>6</v>
      </c>
    </row>
    <row r="787" spans="1:41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G787">
        <v>1</v>
      </c>
      <c r="H787">
        <v>1</v>
      </c>
      <c r="I787" s="35">
        <v>41619</v>
      </c>
      <c r="J787">
        <v>34</v>
      </c>
      <c r="K787">
        <v>48</v>
      </c>
      <c r="L787">
        <v>0</v>
      </c>
      <c r="M787">
        <v>2</v>
      </c>
      <c r="N787">
        <v>0</v>
      </c>
      <c r="O787">
        <v>0</v>
      </c>
      <c r="P787">
        <v>5</v>
      </c>
      <c r="Q787">
        <v>2</v>
      </c>
      <c r="R787">
        <v>2</v>
      </c>
      <c r="S787">
        <v>0</v>
      </c>
      <c r="T787">
        <v>3</v>
      </c>
      <c r="U787">
        <v>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33</v>
      </c>
      <c r="AK787">
        <v>2</v>
      </c>
      <c r="AL787">
        <v>2</v>
      </c>
      <c r="AM787">
        <v>0</v>
      </c>
      <c r="AN787">
        <v>3</v>
      </c>
      <c r="AO787">
        <v>7</v>
      </c>
    </row>
    <row r="788" spans="1:41" x14ac:dyDescent="0.25">
      <c r="A788" s="20">
        <v>9097</v>
      </c>
      <c r="B788" s="20">
        <v>1956</v>
      </c>
      <c r="C788" s="20" t="s">
        <v>2</v>
      </c>
      <c r="D788" s="20" t="s">
        <v>10</v>
      </c>
      <c r="E788" s="20">
        <v>46086</v>
      </c>
      <c r="F788" s="20"/>
      <c r="G788" s="20">
        <v>0</v>
      </c>
      <c r="H788" s="20">
        <v>1</v>
      </c>
      <c r="I788" s="49">
        <v>41581</v>
      </c>
      <c r="J788" s="20">
        <v>34</v>
      </c>
      <c r="K788" s="20">
        <v>244</v>
      </c>
      <c r="L788" s="20">
        <v>8</v>
      </c>
      <c r="M788" s="20">
        <v>32</v>
      </c>
      <c r="N788" s="20">
        <v>7</v>
      </c>
      <c r="O788" s="20">
        <v>2</v>
      </c>
      <c r="P788" s="20">
        <v>50</v>
      </c>
      <c r="Q788" s="20">
        <v>4</v>
      </c>
      <c r="R788" s="20">
        <v>3</v>
      </c>
      <c r="S788" s="20">
        <v>1</v>
      </c>
      <c r="T788" s="20">
        <v>8</v>
      </c>
      <c r="U788" s="20">
        <v>4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>
        <v>0</v>
      </c>
      <c r="AC788" s="20" t="s">
        <v>38</v>
      </c>
      <c r="AK788" s="20">
        <v>4</v>
      </c>
      <c r="AL788" s="20">
        <v>3</v>
      </c>
      <c r="AM788" s="20">
        <v>1</v>
      </c>
      <c r="AN788" s="20">
        <v>8</v>
      </c>
      <c r="AO788" s="20">
        <v>4</v>
      </c>
    </row>
    <row r="789" spans="1:41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G789">
        <v>1</v>
      </c>
      <c r="H789">
        <v>0</v>
      </c>
      <c r="I789" s="35">
        <v>41553</v>
      </c>
      <c r="J789">
        <v>34</v>
      </c>
      <c r="K789">
        <v>562</v>
      </c>
      <c r="L789">
        <v>58</v>
      </c>
      <c r="M789">
        <v>168</v>
      </c>
      <c r="N789">
        <v>43</v>
      </c>
      <c r="O789">
        <v>16</v>
      </c>
      <c r="P789">
        <v>142</v>
      </c>
      <c r="Q789">
        <v>1</v>
      </c>
      <c r="R789">
        <v>5</v>
      </c>
      <c r="S789">
        <v>7</v>
      </c>
      <c r="T789">
        <v>10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36</v>
      </c>
      <c r="AK789">
        <v>1</v>
      </c>
      <c r="AL789">
        <v>5</v>
      </c>
      <c r="AM789">
        <v>7</v>
      </c>
      <c r="AN789">
        <v>10</v>
      </c>
      <c r="AO789">
        <v>3</v>
      </c>
    </row>
    <row r="790" spans="1:41" x14ac:dyDescent="0.25">
      <c r="A790" s="20">
        <v>7275</v>
      </c>
      <c r="B790" s="20">
        <v>1971</v>
      </c>
      <c r="C790" s="20" t="s">
        <v>4</v>
      </c>
      <c r="D790" s="20" t="s">
        <v>9</v>
      </c>
      <c r="E790" s="20">
        <v>33316</v>
      </c>
      <c r="F790" s="20"/>
      <c r="G790" s="20">
        <v>1</v>
      </c>
      <c r="H790" s="20">
        <v>1</v>
      </c>
      <c r="I790" s="49">
        <v>41551</v>
      </c>
      <c r="J790" s="20">
        <v>34</v>
      </c>
      <c r="K790" s="20">
        <v>79</v>
      </c>
      <c r="L790" s="20">
        <v>1</v>
      </c>
      <c r="M790" s="20">
        <v>31</v>
      </c>
      <c r="N790" s="20">
        <v>4</v>
      </c>
      <c r="O790" s="20">
        <v>4</v>
      </c>
      <c r="P790" s="20">
        <v>12</v>
      </c>
      <c r="Q790" s="20">
        <v>3</v>
      </c>
      <c r="R790" s="20">
        <v>2</v>
      </c>
      <c r="S790" s="20">
        <v>1</v>
      </c>
      <c r="T790" s="20">
        <v>4</v>
      </c>
      <c r="U790" s="20">
        <v>6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0</v>
      </c>
      <c r="AB790" s="20">
        <v>0</v>
      </c>
      <c r="AC790" s="20" t="s">
        <v>31</v>
      </c>
      <c r="AK790" s="20">
        <v>3</v>
      </c>
      <c r="AL790" s="20">
        <v>2</v>
      </c>
      <c r="AM790" s="20">
        <v>1</v>
      </c>
      <c r="AN790" s="20">
        <v>4</v>
      </c>
      <c r="AO790" s="20">
        <v>6</v>
      </c>
    </row>
    <row r="791" spans="1:41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G791">
        <v>1</v>
      </c>
      <c r="H791">
        <v>1</v>
      </c>
      <c r="I791" s="35">
        <v>41551</v>
      </c>
      <c r="J791">
        <v>34</v>
      </c>
      <c r="K791">
        <v>79</v>
      </c>
      <c r="L791">
        <v>1</v>
      </c>
      <c r="M791">
        <v>31</v>
      </c>
      <c r="N791">
        <v>4</v>
      </c>
      <c r="O791">
        <v>4</v>
      </c>
      <c r="P791">
        <v>12</v>
      </c>
      <c r="Q791">
        <v>3</v>
      </c>
      <c r="R791">
        <v>2</v>
      </c>
      <c r="S791">
        <v>1</v>
      </c>
      <c r="T791">
        <v>4</v>
      </c>
      <c r="U791">
        <v>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38</v>
      </c>
      <c r="AK791">
        <v>3</v>
      </c>
      <c r="AL791">
        <v>2</v>
      </c>
      <c r="AM791">
        <v>1</v>
      </c>
      <c r="AN791">
        <v>4</v>
      </c>
      <c r="AO791">
        <v>6</v>
      </c>
    </row>
    <row r="792" spans="1:41" x14ac:dyDescent="0.25">
      <c r="A792" s="20">
        <v>1987</v>
      </c>
      <c r="B792" s="20">
        <v>1987</v>
      </c>
      <c r="C792" s="20" t="s">
        <v>6</v>
      </c>
      <c r="D792" s="20" t="s">
        <v>9</v>
      </c>
      <c r="E792" s="20">
        <v>21063</v>
      </c>
      <c r="F792" s="20"/>
      <c r="G792" s="20">
        <v>1</v>
      </c>
      <c r="H792" s="20">
        <v>0</v>
      </c>
      <c r="I792" s="49">
        <v>41542</v>
      </c>
      <c r="J792" s="20">
        <v>34</v>
      </c>
      <c r="K792" s="20">
        <v>1</v>
      </c>
      <c r="L792" s="20">
        <v>10</v>
      </c>
      <c r="M792" s="20">
        <v>11</v>
      </c>
      <c r="N792" s="20">
        <v>19</v>
      </c>
      <c r="O792" s="20">
        <v>3</v>
      </c>
      <c r="P792" s="20">
        <v>15</v>
      </c>
      <c r="Q792" s="20">
        <v>2</v>
      </c>
      <c r="R792" s="20">
        <v>2</v>
      </c>
      <c r="S792" s="20">
        <v>0</v>
      </c>
      <c r="T792" s="20">
        <v>3</v>
      </c>
      <c r="U792" s="20">
        <v>6</v>
      </c>
      <c r="V792" s="20">
        <v>0</v>
      </c>
      <c r="W792" s="20">
        <v>0</v>
      </c>
      <c r="X792" s="20">
        <v>0</v>
      </c>
      <c r="Y792" s="20">
        <v>0</v>
      </c>
      <c r="Z792" s="20">
        <v>0</v>
      </c>
      <c r="AA792" s="20">
        <v>0</v>
      </c>
      <c r="AB792" s="20">
        <v>0</v>
      </c>
      <c r="AC792" s="20" t="s">
        <v>38</v>
      </c>
      <c r="AK792" s="20">
        <v>2</v>
      </c>
      <c r="AL792" s="20">
        <v>2</v>
      </c>
      <c r="AM792" s="20">
        <v>0</v>
      </c>
      <c r="AN792" s="20">
        <v>3</v>
      </c>
      <c r="AO792" s="20">
        <v>6</v>
      </c>
    </row>
    <row r="793" spans="1:41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G793">
        <v>1</v>
      </c>
      <c r="H793">
        <v>0</v>
      </c>
      <c r="I793" s="35">
        <v>41532</v>
      </c>
      <c r="J793">
        <v>34</v>
      </c>
      <c r="K793">
        <v>4</v>
      </c>
      <c r="L793">
        <v>3</v>
      </c>
      <c r="M793">
        <v>7</v>
      </c>
      <c r="N793">
        <v>0</v>
      </c>
      <c r="O793">
        <v>3</v>
      </c>
      <c r="P793">
        <v>11</v>
      </c>
      <c r="Q793">
        <v>1</v>
      </c>
      <c r="R793">
        <v>1</v>
      </c>
      <c r="S793">
        <v>0</v>
      </c>
      <c r="T793">
        <v>2</v>
      </c>
      <c r="U793">
        <v>7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32</v>
      </c>
      <c r="AK793">
        <v>1</v>
      </c>
      <c r="AL793">
        <v>1</v>
      </c>
      <c r="AM793">
        <v>0</v>
      </c>
      <c r="AN793">
        <v>2</v>
      </c>
      <c r="AO793">
        <v>7</v>
      </c>
    </row>
    <row r="794" spans="1:41" x14ac:dyDescent="0.25">
      <c r="A794" s="20">
        <v>7034</v>
      </c>
      <c r="B794" s="20">
        <v>1978</v>
      </c>
      <c r="C794" s="20" t="s">
        <v>5</v>
      </c>
      <c r="D794" s="20" t="s">
        <v>14</v>
      </c>
      <c r="E794" s="20">
        <v>25804</v>
      </c>
      <c r="F794" s="20"/>
      <c r="G794" s="20">
        <v>1</v>
      </c>
      <c r="H794" s="20">
        <v>0</v>
      </c>
      <c r="I794" s="49">
        <v>41518</v>
      </c>
      <c r="J794" s="20">
        <v>34</v>
      </c>
      <c r="K794" s="20">
        <v>8</v>
      </c>
      <c r="L794" s="20">
        <v>7</v>
      </c>
      <c r="M794" s="20">
        <v>9</v>
      </c>
      <c r="N794" s="20">
        <v>13</v>
      </c>
      <c r="O794" s="20">
        <v>6</v>
      </c>
      <c r="P794" s="20">
        <v>12</v>
      </c>
      <c r="Q794" s="20">
        <v>2</v>
      </c>
      <c r="R794" s="20">
        <v>2</v>
      </c>
      <c r="S794" s="20">
        <v>0</v>
      </c>
      <c r="T794" s="20">
        <v>3</v>
      </c>
      <c r="U794" s="20">
        <v>8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0</v>
      </c>
      <c r="AB794" s="20">
        <v>0</v>
      </c>
      <c r="AC794" s="20" t="s">
        <v>37</v>
      </c>
      <c r="AK794" s="20">
        <v>2</v>
      </c>
      <c r="AL794" s="20">
        <v>2</v>
      </c>
      <c r="AM794" s="20">
        <v>0</v>
      </c>
      <c r="AN794" s="20">
        <v>3</v>
      </c>
      <c r="AO794" s="20">
        <v>8</v>
      </c>
    </row>
    <row r="795" spans="1:41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G795">
        <v>0</v>
      </c>
      <c r="H795">
        <v>1</v>
      </c>
      <c r="I795" s="35">
        <v>41506</v>
      </c>
      <c r="J795">
        <v>34</v>
      </c>
      <c r="K795">
        <v>707</v>
      </c>
      <c r="L795">
        <v>20</v>
      </c>
      <c r="M795">
        <v>171</v>
      </c>
      <c r="N795">
        <v>65</v>
      </c>
      <c r="O795">
        <v>60</v>
      </c>
      <c r="P795">
        <v>50</v>
      </c>
      <c r="Q795">
        <v>1</v>
      </c>
      <c r="R795">
        <v>9</v>
      </c>
      <c r="S795">
        <v>7</v>
      </c>
      <c r="T795">
        <v>9</v>
      </c>
      <c r="U795">
        <v>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38</v>
      </c>
      <c r="AK795">
        <v>1</v>
      </c>
      <c r="AL795">
        <v>9</v>
      </c>
      <c r="AM795">
        <v>7</v>
      </c>
      <c r="AN795">
        <v>9</v>
      </c>
      <c r="AO795">
        <v>5</v>
      </c>
    </row>
    <row r="796" spans="1:41" x14ac:dyDescent="0.25">
      <c r="A796" s="20">
        <v>3934</v>
      </c>
      <c r="B796" s="20">
        <v>1966</v>
      </c>
      <c r="C796" s="20" t="s">
        <v>2</v>
      </c>
      <c r="D796" s="20" t="s">
        <v>14</v>
      </c>
      <c r="E796" s="20">
        <v>61286</v>
      </c>
      <c r="F796" s="20"/>
      <c r="G796" s="20">
        <v>0</v>
      </c>
      <c r="H796" s="20">
        <v>1</v>
      </c>
      <c r="I796" s="49">
        <v>41488</v>
      </c>
      <c r="J796" s="20">
        <v>34</v>
      </c>
      <c r="K796" s="20">
        <v>356</v>
      </c>
      <c r="L796" s="20">
        <v>0</v>
      </c>
      <c r="M796" s="20">
        <v>107</v>
      </c>
      <c r="N796" s="20">
        <v>19</v>
      </c>
      <c r="O796" s="20">
        <v>9</v>
      </c>
      <c r="P796" s="20">
        <v>117</v>
      </c>
      <c r="Q796" s="20">
        <v>2</v>
      </c>
      <c r="R796" s="20">
        <v>7</v>
      </c>
      <c r="S796" s="20">
        <v>1</v>
      </c>
      <c r="T796" s="20">
        <v>8</v>
      </c>
      <c r="U796" s="20">
        <v>5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20">
        <v>0</v>
      </c>
      <c r="AB796" s="20">
        <v>0</v>
      </c>
      <c r="AC796" s="20" t="s">
        <v>36</v>
      </c>
      <c r="AK796" s="20">
        <v>2</v>
      </c>
      <c r="AL796" s="20">
        <v>7</v>
      </c>
      <c r="AM796" s="20">
        <v>1</v>
      </c>
      <c r="AN796" s="20">
        <v>8</v>
      </c>
      <c r="AO796" s="20">
        <v>5</v>
      </c>
    </row>
    <row r="797" spans="1:41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G797">
        <v>0</v>
      </c>
      <c r="H797">
        <v>1</v>
      </c>
      <c r="I797" s="35">
        <v>41488</v>
      </c>
      <c r="J797">
        <v>34</v>
      </c>
      <c r="K797">
        <v>356</v>
      </c>
      <c r="L797">
        <v>0</v>
      </c>
      <c r="M797">
        <v>107</v>
      </c>
      <c r="N797">
        <v>19</v>
      </c>
      <c r="O797">
        <v>9</v>
      </c>
      <c r="P797">
        <v>117</v>
      </c>
      <c r="Q797">
        <v>2</v>
      </c>
      <c r="R797">
        <v>7</v>
      </c>
      <c r="S797">
        <v>1</v>
      </c>
      <c r="T797">
        <v>8</v>
      </c>
      <c r="U797">
        <v>5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32</v>
      </c>
      <c r="AK797">
        <v>2</v>
      </c>
      <c r="AL797">
        <v>7</v>
      </c>
      <c r="AM797">
        <v>1</v>
      </c>
      <c r="AN797">
        <v>8</v>
      </c>
      <c r="AO797">
        <v>5</v>
      </c>
    </row>
    <row r="798" spans="1:41" x14ac:dyDescent="0.25">
      <c r="A798" s="20">
        <v>3759</v>
      </c>
      <c r="B798" s="20">
        <v>1958</v>
      </c>
      <c r="C798" s="20" t="s">
        <v>2</v>
      </c>
      <c r="D798" s="20" t="s">
        <v>13</v>
      </c>
      <c r="E798" s="20">
        <v>65196</v>
      </c>
      <c r="F798" s="20"/>
      <c r="G798" s="20">
        <v>0</v>
      </c>
      <c r="H798" s="20">
        <v>2</v>
      </c>
      <c r="I798" s="49">
        <v>41480</v>
      </c>
      <c r="J798" s="20">
        <v>34</v>
      </c>
      <c r="K798" s="20">
        <v>743</v>
      </c>
      <c r="L798" s="20">
        <v>19</v>
      </c>
      <c r="M798" s="20">
        <v>181</v>
      </c>
      <c r="N798" s="20">
        <v>12</v>
      </c>
      <c r="O798" s="20">
        <v>0</v>
      </c>
      <c r="P798" s="20">
        <v>200</v>
      </c>
      <c r="Q798" s="20">
        <v>2</v>
      </c>
      <c r="R798" s="20">
        <v>7</v>
      </c>
      <c r="S798" s="20">
        <v>6</v>
      </c>
      <c r="T798" s="20">
        <v>11</v>
      </c>
      <c r="U798" s="20">
        <v>5</v>
      </c>
      <c r="V798" s="20">
        <v>1</v>
      </c>
      <c r="W798" s="20">
        <v>0</v>
      </c>
      <c r="X798" s="20">
        <v>0</v>
      </c>
      <c r="Y798" s="20">
        <v>0</v>
      </c>
      <c r="Z798" s="20">
        <v>0</v>
      </c>
      <c r="AA798" s="20">
        <v>0</v>
      </c>
      <c r="AB798" s="20">
        <v>0</v>
      </c>
      <c r="AC798" s="20" t="s">
        <v>38</v>
      </c>
      <c r="AK798" s="20">
        <v>2</v>
      </c>
      <c r="AL798" s="20">
        <v>7</v>
      </c>
      <c r="AM798" s="20">
        <v>6</v>
      </c>
      <c r="AN798" s="20">
        <v>11</v>
      </c>
      <c r="AO798" s="20">
        <v>5</v>
      </c>
    </row>
    <row r="799" spans="1:41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G799">
        <v>0</v>
      </c>
      <c r="H799">
        <v>1</v>
      </c>
      <c r="I799" s="35">
        <v>41226</v>
      </c>
      <c r="J799">
        <v>34</v>
      </c>
      <c r="K799">
        <v>235</v>
      </c>
      <c r="L799">
        <v>65</v>
      </c>
      <c r="M799">
        <v>164</v>
      </c>
      <c r="N799">
        <v>50</v>
      </c>
      <c r="O799">
        <v>49</v>
      </c>
      <c r="P799">
        <v>27</v>
      </c>
      <c r="Q799">
        <v>4</v>
      </c>
      <c r="R799">
        <v>7</v>
      </c>
      <c r="S799">
        <v>3</v>
      </c>
      <c r="T799">
        <v>7</v>
      </c>
      <c r="U799">
        <v>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31</v>
      </c>
      <c r="AK799">
        <v>4</v>
      </c>
      <c r="AL799">
        <v>7</v>
      </c>
      <c r="AM799">
        <v>3</v>
      </c>
      <c r="AN799">
        <v>7</v>
      </c>
      <c r="AO799">
        <v>6</v>
      </c>
    </row>
    <row r="800" spans="1:41" x14ac:dyDescent="0.25">
      <c r="A800" s="20">
        <v>7378</v>
      </c>
      <c r="B800" s="20">
        <v>1981</v>
      </c>
      <c r="C800" s="20" t="s">
        <v>4</v>
      </c>
      <c r="D800" s="20" t="s">
        <v>13</v>
      </c>
      <c r="E800" s="20">
        <v>42021</v>
      </c>
      <c r="F800" s="20"/>
      <c r="G800" s="20">
        <v>1</v>
      </c>
      <c r="H800" s="20">
        <v>0</v>
      </c>
      <c r="I800" s="49">
        <v>41152</v>
      </c>
      <c r="J800" s="20">
        <v>34</v>
      </c>
      <c r="K800" s="20">
        <v>393</v>
      </c>
      <c r="L800" s="20">
        <v>5</v>
      </c>
      <c r="M800" s="20">
        <v>136</v>
      </c>
      <c r="N800" s="20">
        <v>7</v>
      </c>
      <c r="O800" s="20">
        <v>5</v>
      </c>
      <c r="P800" s="20">
        <v>27</v>
      </c>
      <c r="Q800" s="20">
        <v>5</v>
      </c>
      <c r="R800" s="20">
        <v>10</v>
      </c>
      <c r="S800" s="20">
        <v>1</v>
      </c>
      <c r="T800" s="20">
        <v>6</v>
      </c>
      <c r="U800" s="20">
        <v>9</v>
      </c>
      <c r="V800" s="20">
        <v>1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>
        <v>0</v>
      </c>
      <c r="AC800" s="20" t="s">
        <v>38</v>
      </c>
      <c r="AK800" s="20">
        <v>5</v>
      </c>
      <c r="AL800" s="20">
        <v>10</v>
      </c>
      <c r="AM800" s="20">
        <v>1</v>
      </c>
      <c r="AN800" s="20">
        <v>6</v>
      </c>
      <c r="AO800" s="20">
        <v>9</v>
      </c>
    </row>
    <row r="801" spans="1:41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G801">
        <v>0</v>
      </c>
      <c r="H801">
        <v>0</v>
      </c>
      <c r="I801" s="35">
        <v>41148</v>
      </c>
      <c r="J801">
        <v>34</v>
      </c>
      <c r="K801">
        <v>721</v>
      </c>
      <c r="L801">
        <v>111</v>
      </c>
      <c r="M801">
        <v>925</v>
      </c>
      <c r="N801">
        <v>97</v>
      </c>
      <c r="O801">
        <v>18</v>
      </c>
      <c r="P801">
        <v>18</v>
      </c>
      <c r="Q801">
        <v>1</v>
      </c>
      <c r="R801">
        <v>7</v>
      </c>
      <c r="S801">
        <v>6</v>
      </c>
      <c r="T801">
        <v>5</v>
      </c>
      <c r="U801">
        <v>5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 t="s">
        <v>32</v>
      </c>
      <c r="AK801">
        <v>1</v>
      </c>
      <c r="AL801">
        <v>7</v>
      </c>
      <c r="AM801">
        <v>6</v>
      </c>
      <c r="AN801">
        <v>5</v>
      </c>
      <c r="AO801">
        <v>5</v>
      </c>
    </row>
    <row r="802" spans="1:41" x14ac:dyDescent="0.25">
      <c r="A802" s="20">
        <v>6263</v>
      </c>
      <c r="B802" s="20">
        <v>1968</v>
      </c>
      <c r="C802" s="20" t="s">
        <v>2</v>
      </c>
      <c r="D802" s="20" t="s">
        <v>13</v>
      </c>
      <c r="E802" s="20">
        <v>35322</v>
      </c>
      <c r="F802" s="20"/>
      <c r="G802" s="20">
        <v>1</v>
      </c>
      <c r="H802" s="20">
        <v>2</v>
      </c>
      <c r="I802" s="49">
        <v>41143</v>
      </c>
      <c r="J802" s="20">
        <v>34</v>
      </c>
      <c r="K802" s="20">
        <v>28</v>
      </c>
      <c r="L802" s="20">
        <v>9</v>
      </c>
      <c r="M802" s="20">
        <v>37</v>
      </c>
      <c r="N802" s="20">
        <v>12</v>
      </c>
      <c r="O802" s="20">
        <v>7</v>
      </c>
      <c r="P802" s="20">
        <v>13</v>
      </c>
      <c r="Q802" s="20">
        <v>3</v>
      </c>
      <c r="R802" s="20">
        <v>2</v>
      </c>
      <c r="S802" s="20">
        <v>0</v>
      </c>
      <c r="T802" s="20">
        <v>4</v>
      </c>
      <c r="U802" s="20">
        <v>8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0</v>
      </c>
      <c r="AB802" s="20">
        <v>0</v>
      </c>
      <c r="AC802" s="20" t="s">
        <v>38</v>
      </c>
      <c r="AK802" s="20">
        <v>3</v>
      </c>
      <c r="AL802" s="20">
        <v>2</v>
      </c>
      <c r="AM802" s="20">
        <v>0</v>
      </c>
      <c r="AN802" s="20">
        <v>4</v>
      </c>
      <c r="AO802" s="20">
        <v>8</v>
      </c>
    </row>
    <row r="803" spans="1:41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G803">
        <v>0</v>
      </c>
      <c r="H803">
        <v>1</v>
      </c>
      <c r="I803" s="35">
        <v>41137</v>
      </c>
      <c r="J803">
        <v>34</v>
      </c>
      <c r="K803">
        <v>896</v>
      </c>
      <c r="L803">
        <v>10</v>
      </c>
      <c r="M803">
        <v>101</v>
      </c>
      <c r="N803">
        <v>13</v>
      </c>
      <c r="O803">
        <v>10</v>
      </c>
      <c r="P803">
        <v>34</v>
      </c>
      <c r="Q803">
        <v>6</v>
      </c>
      <c r="R803">
        <v>4</v>
      </c>
      <c r="S803">
        <v>2</v>
      </c>
      <c r="T803">
        <v>9</v>
      </c>
      <c r="U803">
        <v>9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 t="s">
        <v>37</v>
      </c>
      <c r="AK803">
        <v>6</v>
      </c>
      <c r="AL803">
        <v>4</v>
      </c>
      <c r="AM803">
        <v>2</v>
      </c>
      <c r="AN803">
        <v>9</v>
      </c>
      <c r="AO803">
        <v>9</v>
      </c>
    </row>
    <row r="804" spans="1:41" x14ac:dyDescent="0.25">
      <c r="A804" s="20">
        <v>8908</v>
      </c>
      <c r="B804" s="20">
        <v>1959</v>
      </c>
      <c r="C804" s="20" t="s">
        <v>2</v>
      </c>
      <c r="D804" s="20" t="s">
        <v>14</v>
      </c>
      <c r="E804" s="20">
        <v>87195</v>
      </c>
      <c r="F804" s="20"/>
      <c r="G804" s="20">
        <v>0</v>
      </c>
      <c r="H804" s="20">
        <v>0</v>
      </c>
      <c r="I804" s="49">
        <v>41767</v>
      </c>
      <c r="J804" s="20">
        <v>35</v>
      </c>
      <c r="K804" s="20">
        <v>217</v>
      </c>
      <c r="L804" s="20">
        <v>76</v>
      </c>
      <c r="M804" s="20">
        <v>690</v>
      </c>
      <c r="N804" s="20">
        <v>50</v>
      </c>
      <c r="O804" s="20">
        <v>26</v>
      </c>
      <c r="P804" s="20">
        <v>38</v>
      </c>
      <c r="Q804" s="20">
        <v>1</v>
      </c>
      <c r="R804" s="20">
        <v>3</v>
      </c>
      <c r="S804" s="20">
        <v>11</v>
      </c>
      <c r="T804" s="20">
        <v>5</v>
      </c>
      <c r="U804" s="20">
        <v>1</v>
      </c>
      <c r="V804" s="20">
        <v>0</v>
      </c>
      <c r="W804" s="20">
        <v>0</v>
      </c>
      <c r="X804" s="20">
        <v>0</v>
      </c>
      <c r="Y804" s="20">
        <v>0</v>
      </c>
      <c r="Z804" s="20">
        <v>0</v>
      </c>
      <c r="AA804" s="20">
        <v>1</v>
      </c>
      <c r="AB804" s="20">
        <v>0</v>
      </c>
      <c r="AC804" s="20" t="s">
        <v>37</v>
      </c>
      <c r="AK804" s="20">
        <v>1</v>
      </c>
      <c r="AL804" s="20">
        <v>3</v>
      </c>
      <c r="AM804" s="20">
        <v>11</v>
      </c>
      <c r="AN804" s="20">
        <v>5</v>
      </c>
      <c r="AO804" s="20">
        <v>1</v>
      </c>
    </row>
    <row r="805" spans="1:41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G805">
        <v>1</v>
      </c>
      <c r="H805">
        <v>1</v>
      </c>
      <c r="I805" s="35">
        <v>41733</v>
      </c>
      <c r="J805">
        <v>35</v>
      </c>
      <c r="K805">
        <v>48</v>
      </c>
      <c r="L805">
        <v>13</v>
      </c>
      <c r="M805">
        <v>57</v>
      </c>
      <c r="N805">
        <v>24</v>
      </c>
      <c r="O805">
        <v>15</v>
      </c>
      <c r="P805">
        <v>25</v>
      </c>
      <c r="Q805">
        <v>4</v>
      </c>
      <c r="R805">
        <v>3</v>
      </c>
      <c r="S805">
        <v>1</v>
      </c>
      <c r="T805">
        <v>4</v>
      </c>
      <c r="U805">
        <v>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36</v>
      </c>
      <c r="AK805">
        <v>4</v>
      </c>
      <c r="AL805">
        <v>3</v>
      </c>
      <c r="AM805">
        <v>1</v>
      </c>
      <c r="AN805">
        <v>4</v>
      </c>
      <c r="AO805">
        <v>7</v>
      </c>
    </row>
    <row r="806" spans="1:41" x14ac:dyDescent="0.25">
      <c r="A806" s="20">
        <v>10129</v>
      </c>
      <c r="B806" s="20">
        <v>1966</v>
      </c>
      <c r="C806" s="20" t="s">
        <v>2</v>
      </c>
      <c r="D806" s="20" t="s">
        <v>13</v>
      </c>
      <c r="E806" s="20">
        <v>82427</v>
      </c>
      <c r="F806" s="20"/>
      <c r="G806" s="20">
        <v>0</v>
      </c>
      <c r="H806" s="20">
        <v>0</v>
      </c>
      <c r="I806" s="49">
        <v>41710</v>
      </c>
      <c r="J806" s="20">
        <v>35</v>
      </c>
      <c r="K806" s="20">
        <v>482</v>
      </c>
      <c r="L806" s="20">
        <v>147</v>
      </c>
      <c r="M806" s="20">
        <v>509</v>
      </c>
      <c r="N806" s="20">
        <v>104</v>
      </c>
      <c r="O806" s="20">
        <v>107</v>
      </c>
      <c r="P806" s="20">
        <v>107</v>
      </c>
      <c r="Q806" s="20">
        <v>1</v>
      </c>
      <c r="R806" s="20">
        <v>3</v>
      </c>
      <c r="S806" s="20">
        <v>5</v>
      </c>
      <c r="T806" s="20">
        <v>12</v>
      </c>
      <c r="U806" s="20">
        <v>1</v>
      </c>
      <c r="V806" s="20">
        <v>0</v>
      </c>
      <c r="W806" s="20">
        <v>0</v>
      </c>
      <c r="X806" s="20">
        <v>1</v>
      </c>
      <c r="Y806" s="20">
        <v>0</v>
      </c>
      <c r="Z806" s="20">
        <v>0</v>
      </c>
      <c r="AA806" s="20">
        <v>0</v>
      </c>
      <c r="AB806" s="20">
        <v>0</v>
      </c>
      <c r="AC806" s="20" t="s">
        <v>38</v>
      </c>
      <c r="AK806" s="20">
        <v>1</v>
      </c>
      <c r="AL806" s="20">
        <v>3</v>
      </c>
      <c r="AM806" s="20">
        <v>5</v>
      </c>
      <c r="AN806" s="20">
        <v>12</v>
      </c>
      <c r="AO806" s="20">
        <v>1</v>
      </c>
    </row>
    <row r="807" spans="1:41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G807">
        <v>1</v>
      </c>
      <c r="H807">
        <v>1</v>
      </c>
      <c r="I807" s="35">
        <v>41685</v>
      </c>
      <c r="J807">
        <v>35</v>
      </c>
      <c r="K807">
        <v>167</v>
      </c>
      <c r="L807">
        <v>2</v>
      </c>
      <c r="M807">
        <v>89</v>
      </c>
      <c r="N807">
        <v>0</v>
      </c>
      <c r="O807">
        <v>0</v>
      </c>
      <c r="P807">
        <v>34</v>
      </c>
      <c r="Q807">
        <v>6</v>
      </c>
      <c r="R807">
        <v>6</v>
      </c>
      <c r="S807">
        <v>1</v>
      </c>
      <c r="T807">
        <v>4</v>
      </c>
      <c r="U807">
        <v>8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36</v>
      </c>
      <c r="AK807">
        <v>6</v>
      </c>
      <c r="AL807">
        <v>6</v>
      </c>
      <c r="AM807">
        <v>1</v>
      </c>
      <c r="AN807">
        <v>4</v>
      </c>
      <c r="AO807">
        <v>8</v>
      </c>
    </row>
    <row r="808" spans="1:41" x14ac:dyDescent="0.25">
      <c r="A808" s="20">
        <v>3334</v>
      </c>
      <c r="B808" s="20">
        <v>1951</v>
      </c>
      <c r="C808" s="20" t="s">
        <v>2</v>
      </c>
      <c r="D808" s="20" t="s">
        <v>14</v>
      </c>
      <c r="E808" s="20">
        <v>94642</v>
      </c>
      <c r="F808" s="20"/>
      <c r="G808" s="20">
        <v>0</v>
      </c>
      <c r="H808" s="20">
        <v>0</v>
      </c>
      <c r="I808" s="49">
        <v>41682</v>
      </c>
      <c r="J808" s="20">
        <v>35</v>
      </c>
      <c r="K808" s="20">
        <v>879</v>
      </c>
      <c r="L808" s="20">
        <v>143</v>
      </c>
      <c r="M808" s="20">
        <v>797</v>
      </c>
      <c r="N808" s="20">
        <v>106</v>
      </c>
      <c r="O808" s="20">
        <v>143</v>
      </c>
      <c r="P808" s="20">
        <v>143</v>
      </c>
      <c r="Q808" s="20">
        <v>0</v>
      </c>
      <c r="R808" s="20">
        <v>5</v>
      </c>
      <c r="S808" s="20">
        <v>7</v>
      </c>
      <c r="T808" s="20">
        <v>9</v>
      </c>
      <c r="U808" s="20">
        <v>1</v>
      </c>
      <c r="V808" s="20">
        <v>0</v>
      </c>
      <c r="W808" s="20">
        <v>0</v>
      </c>
      <c r="X808" s="20">
        <v>1</v>
      </c>
      <c r="Y808" s="20">
        <v>1</v>
      </c>
      <c r="Z808" s="20">
        <v>0</v>
      </c>
      <c r="AA808" s="20">
        <v>0</v>
      </c>
      <c r="AB808" s="20">
        <v>0</v>
      </c>
      <c r="AC808" s="20" t="s">
        <v>38</v>
      </c>
      <c r="AK808" s="20">
        <v>0</v>
      </c>
      <c r="AL808" s="20">
        <v>5</v>
      </c>
      <c r="AM808" s="20">
        <v>7</v>
      </c>
      <c r="AN808" s="20">
        <v>9</v>
      </c>
      <c r="AO808" s="20">
        <v>1</v>
      </c>
    </row>
    <row r="809" spans="1:41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G809">
        <v>1</v>
      </c>
      <c r="H809">
        <v>0</v>
      </c>
      <c r="I809" s="35">
        <v>41574</v>
      </c>
      <c r="J809">
        <v>35</v>
      </c>
      <c r="K809">
        <v>6</v>
      </c>
      <c r="L809">
        <v>0</v>
      </c>
      <c r="M809">
        <v>5</v>
      </c>
      <c r="N809">
        <v>2</v>
      </c>
      <c r="O809">
        <v>1</v>
      </c>
      <c r="P809">
        <v>2</v>
      </c>
      <c r="Q809">
        <v>1</v>
      </c>
      <c r="R809">
        <v>1</v>
      </c>
      <c r="S809">
        <v>0</v>
      </c>
      <c r="T809">
        <v>2</v>
      </c>
      <c r="U809">
        <v>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33</v>
      </c>
      <c r="AK809">
        <v>1</v>
      </c>
      <c r="AL809">
        <v>1</v>
      </c>
      <c r="AM809">
        <v>0</v>
      </c>
      <c r="AN809">
        <v>2</v>
      </c>
      <c r="AO809">
        <v>7</v>
      </c>
    </row>
    <row r="810" spans="1:41" x14ac:dyDescent="0.25">
      <c r="A810" s="20">
        <v>4426</v>
      </c>
      <c r="B810" s="20">
        <v>1975</v>
      </c>
      <c r="C810" s="20" t="s">
        <v>2</v>
      </c>
      <c r="D810" s="20" t="s">
        <v>9</v>
      </c>
      <c r="E810" s="20">
        <v>55801</v>
      </c>
      <c r="F810" s="20"/>
      <c r="G810" s="20">
        <v>1</v>
      </c>
      <c r="H810" s="20">
        <v>1</v>
      </c>
      <c r="I810" s="49">
        <v>41539</v>
      </c>
      <c r="J810" s="20">
        <v>35</v>
      </c>
      <c r="K810" s="20">
        <v>367</v>
      </c>
      <c r="L810" s="20">
        <v>4</v>
      </c>
      <c r="M810" s="20">
        <v>51</v>
      </c>
      <c r="N810" s="20">
        <v>6</v>
      </c>
      <c r="O810" s="20">
        <v>4</v>
      </c>
      <c r="P810" s="20">
        <v>95</v>
      </c>
      <c r="Q810" s="20">
        <v>6</v>
      </c>
      <c r="R810" s="20">
        <v>7</v>
      </c>
      <c r="S810" s="20">
        <v>2</v>
      </c>
      <c r="T810" s="20">
        <v>6</v>
      </c>
      <c r="U810" s="20">
        <v>7</v>
      </c>
      <c r="V810" s="20">
        <v>0</v>
      </c>
      <c r="W810" s="20">
        <v>0</v>
      </c>
      <c r="X810" s="20">
        <v>0</v>
      </c>
      <c r="Y810" s="20">
        <v>1</v>
      </c>
      <c r="Z810" s="20">
        <v>0</v>
      </c>
      <c r="AA810" s="20">
        <v>0</v>
      </c>
      <c r="AB810" s="20">
        <v>0</v>
      </c>
      <c r="AC810" s="20" t="s">
        <v>31</v>
      </c>
      <c r="AK810" s="20">
        <v>6</v>
      </c>
      <c r="AL810" s="20">
        <v>7</v>
      </c>
      <c r="AM810" s="20">
        <v>2</v>
      </c>
      <c r="AN810" s="20">
        <v>6</v>
      </c>
      <c r="AO810" s="20">
        <v>7</v>
      </c>
    </row>
    <row r="811" spans="1:41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G811">
        <v>0</v>
      </c>
      <c r="H811">
        <v>0</v>
      </c>
      <c r="I811" s="35">
        <v>41505</v>
      </c>
      <c r="J811">
        <v>35</v>
      </c>
      <c r="K811">
        <v>693</v>
      </c>
      <c r="L811">
        <v>21</v>
      </c>
      <c r="M811">
        <v>925</v>
      </c>
      <c r="N811">
        <v>31</v>
      </c>
      <c r="O811">
        <v>24</v>
      </c>
      <c r="P811">
        <v>84</v>
      </c>
      <c r="Q811">
        <v>1</v>
      </c>
      <c r="R811">
        <v>6</v>
      </c>
      <c r="S811">
        <v>7</v>
      </c>
      <c r="T811">
        <v>9</v>
      </c>
      <c r="U811">
        <v>2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1</v>
      </c>
      <c r="AB811">
        <v>0</v>
      </c>
      <c r="AC811" t="s">
        <v>33</v>
      </c>
      <c r="AK811">
        <v>1</v>
      </c>
      <c r="AL811">
        <v>6</v>
      </c>
      <c r="AM811">
        <v>7</v>
      </c>
      <c r="AN811">
        <v>9</v>
      </c>
      <c r="AO811">
        <v>2</v>
      </c>
    </row>
    <row r="812" spans="1:41" x14ac:dyDescent="0.25">
      <c r="A812" s="20">
        <v>2570</v>
      </c>
      <c r="B812" s="20">
        <v>1968</v>
      </c>
      <c r="C812" s="20" t="s">
        <v>2</v>
      </c>
      <c r="D812" s="20" t="s">
        <v>13</v>
      </c>
      <c r="E812" s="20">
        <v>56534</v>
      </c>
      <c r="F812" s="20"/>
      <c r="G812" s="20">
        <v>0</v>
      </c>
      <c r="H812" s="20">
        <v>1</v>
      </c>
      <c r="I812" s="49">
        <v>41478</v>
      </c>
      <c r="J812" s="20">
        <v>35</v>
      </c>
      <c r="K812" s="20">
        <v>691</v>
      </c>
      <c r="L812" s="20">
        <v>7</v>
      </c>
      <c r="M812" s="20">
        <v>61</v>
      </c>
      <c r="N812" s="20">
        <v>10</v>
      </c>
      <c r="O812" s="20">
        <v>0</v>
      </c>
      <c r="P812" s="20">
        <v>46</v>
      </c>
      <c r="Q812" s="20">
        <v>4</v>
      </c>
      <c r="R812" s="20">
        <v>10</v>
      </c>
      <c r="S812" s="20">
        <v>4</v>
      </c>
      <c r="T812" s="20">
        <v>7</v>
      </c>
      <c r="U812" s="20">
        <v>8</v>
      </c>
      <c r="V812" s="20">
        <v>0</v>
      </c>
      <c r="W812" s="20">
        <v>1</v>
      </c>
      <c r="X812" s="20">
        <v>0</v>
      </c>
      <c r="Y812" s="20">
        <v>0</v>
      </c>
      <c r="Z812" s="20">
        <v>1</v>
      </c>
      <c r="AA812" s="20">
        <v>1</v>
      </c>
      <c r="AB812" s="20">
        <v>0</v>
      </c>
      <c r="AC812" s="20" t="s">
        <v>38</v>
      </c>
      <c r="AK812" s="20">
        <v>4</v>
      </c>
      <c r="AL812" s="20">
        <v>10</v>
      </c>
      <c r="AM812" s="20">
        <v>4</v>
      </c>
      <c r="AN812" s="20">
        <v>7</v>
      </c>
      <c r="AO812" s="20">
        <v>8</v>
      </c>
    </row>
    <row r="813" spans="1:41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G813">
        <v>0</v>
      </c>
      <c r="H813">
        <v>1</v>
      </c>
      <c r="I813" s="35">
        <v>41350</v>
      </c>
      <c r="J813">
        <v>35</v>
      </c>
      <c r="K813">
        <v>231</v>
      </c>
      <c r="L813">
        <v>161</v>
      </c>
      <c r="M813">
        <v>215</v>
      </c>
      <c r="N813">
        <v>171</v>
      </c>
      <c r="O813">
        <v>30</v>
      </c>
      <c r="P813">
        <v>53</v>
      </c>
      <c r="Q813">
        <v>2</v>
      </c>
      <c r="R813">
        <v>8</v>
      </c>
      <c r="S813">
        <v>2</v>
      </c>
      <c r="T813">
        <v>11</v>
      </c>
      <c r="U813">
        <v>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31</v>
      </c>
      <c r="AK813">
        <v>2</v>
      </c>
      <c r="AL813">
        <v>8</v>
      </c>
      <c r="AM813">
        <v>2</v>
      </c>
      <c r="AN813">
        <v>11</v>
      </c>
      <c r="AO813">
        <v>5</v>
      </c>
    </row>
    <row r="814" spans="1:41" x14ac:dyDescent="0.25">
      <c r="A814" s="20">
        <v>590</v>
      </c>
      <c r="B814" s="20">
        <v>1970</v>
      </c>
      <c r="C814" s="20" t="s">
        <v>4</v>
      </c>
      <c r="D814" s="20" t="s">
        <v>10</v>
      </c>
      <c r="E814" s="20">
        <v>78579</v>
      </c>
      <c r="F814" s="20"/>
      <c r="G814" s="20">
        <v>0</v>
      </c>
      <c r="H814" s="20">
        <v>0</v>
      </c>
      <c r="I814" s="49">
        <v>41265</v>
      </c>
      <c r="J814" s="20">
        <v>35</v>
      </c>
      <c r="K814" s="20">
        <v>816</v>
      </c>
      <c r="L814" s="20">
        <v>66</v>
      </c>
      <c r="M814" s="20">
        <v>549</v>
      </c>
      <c r="N814" s="20">
        <v>216</v>
      </c>
      <c r="O814" s="20">
        <v>66</v>
      </c>
      <c r="P814" s="20">
        <v>99</v>
      </c>
      <c r="Q814" s="20">
        <v>1</v>
      </c>
      <c r="R814" s="20">
        <v>5</v>
      </c>
      <c r="S814" s="20">
        <v>6</v>
      </c>
      <c r="T814" s="20">
        <v>4</v>
      </c>
      <c r="U814" s="20">
        <v>3</v>
      </c>
      <c r="V814" s="20">
        <v>0</v>
      </c>
      <c r="W814" s="20">
        <v>0</v>
      </c>
      <c r="X814" s="20">
        <v>0</v>
      </c>
      <c r="Y814" s="20">
        <v>0</v>
      </c>
      <c r="Z814" s="20">
        <v>0</v>
      </c>
      <c r="AA814" s="20">
        <v>1</v>
      </c>
      <c r="AB814" s="20">
        <v>0</v>
      </c>
      <c r="AC814" s="20" t="s">
        <v>38</v>
      </c>
      <c r="AK814" s="20">
        <v>1</v>
      </c>
      <c r="AL814" s="20">
        <v>5</v>
      </c>
      <c r="AM814" s="20">
        <v>6</v>
      </c>
      <c r="AN814" s="20">
        <v>4</v>
      </c>
      <c r="AO814" s="20">
        <v>3</v>
      </c>
    </row>
    <row r="815" spans="1:41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G815">
        <v>1</v>
      </c>
      <c r="H815">
        <v>1</v>
      </c>
      <c r="I815" s="35">
        <v>41259</v>
      </c>
      <c r="J815">
        <v>35</v>
      </c>
      <c r="K815">
        <v>19</v>
      </c>
      <c r="L815">
        <v>1</v>
      </c>
      <c r="M815">
        <v>17</v>
      </c>
      <c r="N815">
        <v>2</v>
      </c>
      <c r="O815">
        <v>0</v>
      </c>
      <c r="P815">
        <v>2</v>
      </c>
      <c r="Q815">
        <v>1</v>
      </c>
      <c r="R815">
        <v>1</v>
      </c>
      <c r="S815">
        <v>0</v>
      </c>
      <c r="T815">
        <v>3</v>
      </c>
      <c r="U815">
        <v>8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34</v>
      </c>
      <c r="AK815">
        <v>1</v>
      </c>
      <c r="AL815">
        <v>1</v>
      </c>
      <c r="AM815">
        <v>0</v>
      </c>
      <c r="AN815">
        <v>3</v>
      </c>
      <c r="AO815">
        <v>8</v>
      </c>
    </row>
    <row r="816" spans="1:41" x14ac:dyDescent="0.25">
      <c r="A816" s="20">
        <v>5304</v>
      </c>
      <c r="B816" s="20">
        <v>1974</v>
      </c>
      <c r="C816" s="20" t="s">
        <v>3</v>
      </c>
      <c r="D816" s="20" t="s">
        <v>9</v>
      </c>
      <c r="E816" s="20">
        <v>30899</v>
      </c>
      <c r="F816" s="20"/>
      <c r="G816" s="20">
        <v>1</v>
      </c>
      <c r="H816" s="20">
        <v>0</v>
      </c>
      <c r="I816" s="49">
        <v>41195</v>
      </c>
      <c r="J816" s="20">
        <v>35</v>
      </c>
      <c r="K816" s="20">
        <v>24</v>
      </c>
      <c r="L816" s="20">
        <v>0</v>
      </c>
      <c r="M816" s="20">
        <v>8</v>
      </c>
      <c r="N816" s="20">
        <v>0</v>
      </c>
      <c r="O816" s="20">
        <v>0</v>
      </c>
      <c r="P816" s="20">
        <v>1</v>
      </c>
      <c r="Q816" s="20">
        <v>2</v>
      </c>
      <c r="R816" s="20">
        <v>1</v>
      </c>
      <c r="S816" s="20">
        <v>0</v>
      </c>
      <c r="T816" s="20">
        <v>3</v>
      </c>
      <c r="U816" s="20">
        <v>6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20">
        <v>0</v>
      </c>
      <c r="AB816" s="20">
        <v>0</v>
      </c>
      <c r="AC816" s="20" t="s">
        <v>33</v>
      </c>
      <c r="AK816" s="20">
        <v>2</v>
      </c>
      <c r="AL816" s="20">
        <v>1</v>
      </c>
      <c r="AM816" s="20">
        <v>0</v>
      </c>
      <c r="AN816" s="20">
        <v>3</v>
      </c>
      <c r="AO816" s="20">
        <v>6</v>
      </c>
    </row>
    <row r="817" spans="1:41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G817">
        <v>0</v>
      </c>
      <c r="H817">
        <v>0</v>
      </c>
      <c r="I817" s="35">
        <v>41166</v>
      </c>
      <c r="J817">
        <v>35</v>
      </c>
      <c r="K817">
        <v>483</v>
      </c>
      <c r="L817">
        <v>74</v>
      </c>
      <c r="M817">
        <v>114</v>
      </c>
      <c r="N817">
        <v>169</v>
      </c>
      <c r="O817">
        <v>37</v>
      </c>
      <c r="P817">
        <v>18</v>
      </c>
      <c r="Q817">
        <v>1</v>
      </c>
      <c r="R817">
        <v>5</v>
      </c>
      <c r="S817">
        <v>10</v>
      </c>
      <c r="T817">
        <v>13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 t="s">
        <v>38</v>
      </c>
      <c r="AK817">
        <v>1</v>
      </c>
      <c r="AL817">
        <v>5</v>
      </c>
      <c r="AM817">
        <v>10</v>
      </c>
      <c r="AN817">
        <v>13</v>
      </c>
      <c r="AO817">
        <v>3</v>
      </c>
    </row>
    <row r="818" spans="1:41" x14ac:dyDescent="0.25">
      <c r="A818" s="20">
        <v>35</v>
      </c>
      <c r="B818" s="20">
        <v>1987</v>
      </c>
      <c r="C818" s="20" t="s">
        <v>2</v>
      </c>
      <c r="D818" s="20" t="s">
        <v>14</v>
      </c>
      <c r="E818" s="20">
        <v>25545</v>
      </c>
      <c r="F818" s="20"/>
      <c r="G818" s="20">
        <v>1</v>
      </c>
      <c r="H818" s="20">
        <v>0</v>
      </c>
      <c r="I818" s="49">
        <v>41160</v>
      </c>
      <c r="J818" s="20">
        <v>35</v>
      </c>
      <c r="K818" s="20">
        <v>32</v>
      </c>
      <c r="L818" s="20">
        <v>1</v>
      </c>
      <c r="M818" s="20">
        <v>64</v>
      </c>
      <c r="N818" s="20">
        <v>16</v>
      </c>
      <c r="O818" s="20">
        <v>12</v>
      </c>
      <c r="P818" s="20">
        <v>85</v>
      </c>
      <c r="Q818" s="20">
        <v>3</v>
      </c>
      <c r="R818" s="20">
        <v>2</v>
      </c>
      <c r="S818" s="20">
        <v>2</v>
      </c>
      <c r="T818" s="20">
        <v>3</v>
      </c>
      <c r="U818" s="20">
        <v>6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1</v>
      </c>
      <c r="AB818" s="20">
        <v>0</v>
      </c>
      <c r="AC818" s="20" t="s">
        <v>38</v>
      </c>
      <c r="AK818" s="20">
        <v>3</v>
      </c>
      <c r="AL818" s="20">
        <v>2</v>
      </c>
      <c r="AM818" s="20">
        <v>2</v>
      </c>
      <c r="AN818" s="20">
        <v>3</v>
      </c>
      <c r="AO818" s="20">
        <v>6</v>
      </c>
    </row>
    <row r="819" spans="1:41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G819">
        <v>0</v>
      </c>
      <c r="H819">
        <v>1</v>
      </c>
      <c r="I819" s="35">
        <v>41160</v>
      </c>
      <c r="J819">
        <v>35</v>
      </c>
      <c r="K819">
        <v>595</v>
      </c>
      <c r="L819">
        <v>71</v>
      </c>
      <c r="M819">
        <v>153</v>
      </c>
      <c r="N819">
        <v>120</v>
      </c>
      <c r="O819">
        <v>112</v>
      </c>
      <c r="P819">
        <v>41</v>
      </c>
      <c r="Q819">
        <v>6</v>
      </c>
      <c r="R819">
        <v>3</v>
      </c>
      <c r="S819">
        <v>2</v>
      </c>
      <c r="T819">
        <v>10</v>
      </c>
      <c r="U819">
        <v>9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33</v>
      </c>
      <c r="AK819">
        <v>6</v>
      </c>
      <c r="AL819">
        <v>3</v>
      </c>
      <c r="AM819">
        <v>2</v>
      </c>
      <c r="AN819">
        <v>10</v>
      </c>
      <c r="AO819">
        <v>9</v>
      </c>
    </row>
    <row r="820" spans="1:41" x14ac:dyDescent="0.25">
      <c r="A820" s="20">
        <v>3584</v>
      </c>
      <c r="B820" s="20">
        <v>1955</v>
      </c>
      <c r="C820" s="20" t="s">
        <v>3</v>
      </c>
      <c r="D820" s="20" t="s">
        <v>9</v>
      </c>
      <c r="E820" s="20">
        <v>49667</v>
      </c>
      <c r="F820" s="20"/>
      <c r="G820" s="20">
        <v>0</v>
      </c>
      <c r="H820" s="20">
        <v>0</v>
      </c>
      <c r="I820" s="49">
        <v>41141</v>
      </c>
      <c r="J820" s="20">
        <v>35</v>
      </c>
      <c r="K820" s="20">
        <v>1181</v>
      </c>
      <c r="L820" s="20">
        <v>26</v>
      </c>
      <c r="M820" s="20">
        <v>120</v>
      </c>
      <c r="N820" s="20">
        <v>17</v>
      </c>
      <c r="O820" s="20">
        <v>13</v>
      </c>
      <c r="P820" s="20">
        <v>39</v>
      </c>
      <c r="Q820" s="20">
        <v>2</v>
      </c>
      <c r="R820" s="20">
        <v>5</v>
      </c>
      <c r="S820" s="20">
        <v>10</v>
      </c>
      <c r="T820" s="20">
        <v>5</v>
      </c>
      <c r="U820" s="20">
        <v>8</v>
      </c>
      <c r="V820" s="20">
        <v>1</v>
      </c>
      <c r="W820" s="20">
        <v>0</v>
      </c>
      <c r="X820" s="20">
        <v>0</v>
      </c>
      <c r="Y820" s="20">
        <v>0</v>
      </c>
      <c r="Z820" s="20">
        <v>0</v>
      </c>
      <c r="AA820" s="20">
        <v>1</v>
      </c>
      <c r="AB820" s="20">
        <v>0</v>
      </c>
      <c r="AC820" s="20" t="s">
        <v>37</v>
      </c>
      <c r="AK820" s="20">
        <v>2</v>
      </c>
      <c r="AL820" s="20">
        <v>5</v>
      </c>
      <c r="AM820" s="20">
        <v>10</v>
      </c>
      <c r="AN820" s="20">
        <v>5</v>
      </c>
      <c r="AO820" s="20">
        <v>8</v>
      </c>
    </row>
    <row r="821" spans="1:41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G821">
        <v>0</v>
      </c>
      <c r="H821">
        <v>0</v>
      </c>
      <c r="I821" s="35">
        <v>41749</v>
      </c>
      <c r="J821">
        <v>36</v>
      </c>
      <c r="K821">
        <v>244</v>
      </c>
      <c r="L821">
        <v>51</v>
      </c>
      <c r="M821">
        <v>270</v>
      </c>
      <c r="N821">
        <v>101</v>
      </c>
      <c r="O821">
        <v>0</v>
      </c>
      <c r="P821">
        <v>45</v>
      </c>
      <c r="Q821">
        <v>1</v>
      </c>
      <c r="R821">
        <v>1</v>
      </c>
      <c r="S821">
        <v>3</v>
      </c>
      <c r="T821">
        <v>5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38</v>
      </c>
      <c r="AK821">
        <v>1</v>
      </c>
      <c r="AL821">
        <v>1</v>
      </c>
      <c r="AM821">
        <v>3</v>
      </c>
      <c r="AN821">
        <v>5</v>
      </c>
      <c r="AO821">
        <v>1</v>
      </c>
    </row>
    <row r="822" spans="1:41" x14ac:dyDescent="0.25">
      <c r="A822" s="20">
        <v>8605</v>
      </c>
      <c r="B822" s="20">
        <v>1964</v>
      </c>
      <c r="C822" s="20" t="s">
        <v>3</v>
      </c>
      <c r="D822" s="20" t="s">
        <v>13</v>
      </c>
      <c r="E822" s="20">
        <v>46910</v>
      </c>
      <c r="F822" s="20"/>
      <c r="G822" s="20">
        <v>1</v>
      </c>
      <c r="H822" s="20">
        <v>1</v>
      </c>
      <c r="I822" s="49">
        <v>41721</v>
      </c>
      <c r="J822" s="20">
        <v>36</v>
      </c>
      <c r="K822" s="20">
        <v>48</v>
      </c>
      <c r="L822" s="20">
        <v>0</v>
      </c>
      <c r="M822" s="20">
        <v>14</v>
      </c>
      <c r="N822" s="20">
        <v>0</v>
      </c>
      <c r="O822" s="20">
        <v>0</v>
      </c>
      <c r="P822" s="20">
        <v>6</v>
      </c>
      <c r="Q822" s="20">
        <v>2</v>
      </c>
      <c r="R822" s="20">
        <v>2</v>
      </c>
      <c r="S822" s="20">
        <v>0</v>
      </c>
      <c r="T822" s="20">
        <v>3</v>
      </c>
      <c r="U822" s="20">
        <v>6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20">
        <v>0</v>
      </c>
      <c r="AB822" s="20">
        <v>0</v>
      </c>
      <c r="AC822" s="20" t="s">
        <v>38</v>
      </c>
      <c r="AK822" s="20">
        <v>2</v>
      </c>
      <c r="AL822" s="20">
        <v>2</v>
      </c>
      <c r="AM822" s="20">
        <v>0</v>
      </c>
      <c r="AN822" s="20">
        <v>3</v>
      </c>
      <c r="AO822" s="20">
        <v>6</v>
      </c>
    </row>
    <row r="823" spans="1:41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G823">
        <v>1</v>
      </c>
      <c r="H823">
        <v>0</v>
      </c>
      <c r="I823" s="35">
        <v>41714</v>
      </c>
      <c r="J823">
        <v>36</v>
      </c>
      <c r="K823">
        <v>4</v>
      </c>
      <c r="L823">
        <v>9</v>
      </c>
      <c r="M823">
        <v>12</v>
      </c>
      <c r="N823">
        <v>11</v>
      </c>
      <c r="O823">
        <v>2</v>
      </c>
      <c r="P823">
        <v>8</v>
      </c>
      <c r="Q823">
        <v>2</v>
      </c>
      <c r="R823">
        <v>1</v>
      </c>
      <c r="S823">
        <v>1</v>
      </c>
      <c r="T823">
        <v>3</v>
      </c>
      <c r="U823">
        <v>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37</v>
      </c>
      <c r="AK823">
        <v>2</v>
      </c>
      <c r="AL823">
        <v>1</v>
      </c>
      <c r="AM823">
        <v>1</v>
      </c>
      <c r="AN823">
        <v>3</v>
      </c>
      <c r="AO823">
        <v>3</v>
      </c>
    </row>
    <row r="824" spans="1:41" x14ac:dyDescent="0.25">
      <c r="A824" s="20">
        <v>9206</v>
      </c>
      <c r="B824" s="20">
        <v>1968</v>
      </c>
      <c r="C824" s="20" t="s">
        <v>2</v>
      </c>
      <c r="D824" s="20" t="s">
        <v>13</v>
      </c>
      <c r="E824" s="20">
        <v>77382</v>
      </c>
      <c r="F824" s="20"/>
      <c r="G824" s="20">
        <v>0</v>
      </c>
      <c r="H824" s="20">
        <v>1</v>
      </c>
      <c r="I824" s="49">
        <v>41646</v>
      </c>
      <c r="J824" s="20">
        <v>36</v>
      </c>
      <c r="K824" s="20">
        <v>491</v>
      </c>
      <c r="L824" s="20">
        <v>48</v>
      </c>
      <c r="M824" s="20">
        <v>231</v>
      </c>
      <c r="N824" s="20">
        <v>112</v>
      </c>
      <c r="O824" s="20">
        <v>105</v>
      </c>
      <c r="P824" s="20">
        <v>134</v>
      </c>
      <c r="Q824" s="20">
        <v>2</v>
      </c>
      <c r="R824" s="20">
        <v>5</v>
      </c>
      <c r="S824" s="20">
        <v>7</v>
      </c>
      <c r="T824" s="20">
        <v>12</v>
      </c>
      <c r="U824" s="20">
        <v>1</v>
      </c>
      <c r="V824" s="20">
        <v>0</v>
      </c>
      <c r="W824" s="20">
        <v>0</v>
      </c>
      <c r="X824" s="20">
        <v>1</v>
      </c>
      <c r="Y824" s="20">
        <v>0</v>
      </c>
      <c r="Z824" s="20">
        <v>0</v>
      </c>
      <c r="AA824" s="20">
        <v>0</v>
      </c>
      <c r="AB824" s="20">
        <v>0</v>
      </c>
      <c r="AC824" s="20" t="s">
        <v>38</v>
      </c>
      <c r="AK824" s="20">
        <v>2</v>
      </c>
      <c r="AL824" s="20">
        <v>5</v>
      </c>
      <c r="AM824" s="20">
        <v>7</v>
      </c>
      <c r="AN824" s="20">
        <v>12</v>
      </c>
      <c r="AO824" s="20">
        <v>1</v>
      </c>
    </row>
    <row r="825" spans="1:41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G825">
        <v>1</v>
      </c>
      <c r="H825">
        <v>0</v>
      </c>
      <c r="I825" s="35">
        <v>41632</v>
      </c>
      <c r="J825">
        <v>36</v>
      </c>
      <c r="K825">
        <v>4</v>
      </c>
      <c r="L825">
        <v>2</v>
      </c>
      <c r="M825">
        <v>5</v>
      </c>
      <c r="N825">
        <v>2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2</v>
      </c>
      <c r="U825">
        <v>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38</v>
      </c>
      <c r="AK825">
        <v>1</v>
      </c>
      <c r="AL825">
        <v>1</v>
      </c>
      <c r="AM825">
        <v>0</v>
      </c>
      <c r="AN825">
        <v>2</v>
      </c>
      <c r="AO825">
        <v>6</v>
      </c>
    </row>
    <row r="826" spans="1:41" x14ac:dyDescent="0.25">
      <c r="A826" s="20">
        <v>6885</v>
      </c>
      <c r="B826" s="20">
        <v>1977</v>
      </c>
      <c r="C826" s="20" t="s">
        <v>2</v>
      </c>
      <c r="D826" s="20" t="s">
        <v>10</v>
      </c>
      <c r="E826" s="20">
        <v>32952</v>
      </c>
      <c r="F826" s="20"/>
      <c r="G826" s="20">
        <v>1</v>
      </c>
      <c r="H826" s="20">
        <v>0</v>
      </c>
      <c r="I826" s="49">
        <v>41609</v>
      </c>
      <c r="J826" s="20">
        <v>36</v>
      </c>
      <c r="K826" s="20">
        <v>38</v>
      </c>
      <c r="L826" s="20">
        <v>0</v>
      </c>
      <c r="M826" s="20">
        <v>12</v>
      </c>
      <c r="N826" s="20">
        <v>3</v>
      </c>
      <c r="O826" s="20">
        <v>1</v>
      </c>
      <c r="P826" s="20">
        <v>1</v>
      </c>
      <c r="Q826" s="20">
        <v>1</v>
      </c>
      <c r="R826" s="20">
        <v>2</v>
      </c>
      <c r="S826" s="20">
        <v>0</v>
      </c>
      <c r="T826" s="20">
        <v>3</v>
      </c>
      <c r="U826" s="20">
        <v>7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  <c r="AB826" s="20">
        <v>0</v>
      </c>
      <c r="AC826" s="20" t="s">
        <v>37</v>
      </c>
      <c r="AK826" s="20">
        <v>1</v>
      </c>
      <c r="AL826" s="20">
        <v>2</v>
      </c>
      <c r="AM826" s="20">
        <v>0</v>
      </c>
      <c r="AN826" s="20">
        <v>3</v>
      </c>
      <c r="AO826" s="20">
        <v>7</v>
      </c>
    </row>
    <row r="827" spans="1:41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G827">
        <v>0</v>
      </c>
      <c r="H827">
        <v>1</v>
      </c>
      <c r="I827" s="35">
        <v>41607</v>
      </c>
      <c r="J827">
        <v>36</v>
      </c>
      <c r="K827">
        <v>254</v>
      </c>
      <c r="L827">
        <v>6</v>
      </c>
      <c r="M827">
        <v>71</v>
      </c>
      <c r="N827">
        <v>4</v>
      </c>
      <c r="O827">
        <v>0</v>
      </c>
      <c r="P827">
        <v>27</v>
      </c>
      <c r="Q827">
        <v>5</v>
      </c>
      <c r="R827">
        <v>5</v>
      </c>
      <c r="S827">
        <v>1</v>
      </c>
      <c r="T827">
        <v>7</v>
      </c>
      <c r="U827">
        <v>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38</v>
      </c>
      <c r="AK827">
        <v>5</v>
      </c>
      <c r="AL827">
        <v>5</v>
      </c>
      <c r="AM827">
        <v>1</v>
      </c>
      <c r="AN827">
        <v>7</v>
      </c>
      <c r="AO827">
        <v>5</v>
      </c>
    </row>
    <row r="828" spans="1:41" x14ac:dyDescent="0.25">
      <c r="A828" s="20">
        <v>1150</v>
      </c>
      <c r="B828" s="20">
        <v>1999</v>
      </c>
      <c r="C828" s="20" t="s">
        <v>3</v>
      </c>
      <c r="D828" s="20" t="s">
        <v>13</v>
      </c>
      <c r="E828" s="20">
        <v>83532</v>
      </c>
      <c r="F828" s="20"/>
      <c r="G828" s="20">
        <v>0</v>
      </c>
      <c r="H828" s="20">
        <v>0</v>
      </c>
      <c r="I828" s="49">
        <v>41543</v>
      </c>
      <c r="J828" s="20">
        <v>36</v>
      </c>
      <c r="K828" s="20">
        <v>755</v>
      </c>
      <c r="L828" s="20">
        <v>144</v>
      </c>
      <c r="M828" s="20">
        <v>562</v>
      </c>
      <c r="N828" s="20">
        <v>104</v>
      </c>
      <c r="O828" s="20">
        <v>64</v>
      </c>
      <c r="P828" s="20">
        <v>224</v>
      </c>
      <c r="Q828" s="20">
        <v>1</v>
      </c>
      <c r="R828" s="20">
        <v>4</v>
      </c>
      <c r="S828" s="20">
        <v>6</v>
      </c>
      <c r="T828" s="20">
        <v>4</v>
      </c>
      <c r="U828" s="20">
        <v>1</v>
      </c>
      <c r="V828" s="20">
        <v>0</v>
      </c>
      <c r="W828" s="20">
        <v>0</v>
      </c>
      <c r="X828" s="20">
        <v>1</v>
      </c>
      <c r="Y828" s="20">
        <v>0</v>
      </c>
      <c r="Z828" s="20">
        <v>0</v>
      </c>
      <c r="AA828" s="20">
        <v>0</v>
      </c>
      <c r="AB828" s="20">
        <v>0</v>
      </c>
      <c r="AC828" s="20" t="s">
        <v>38</v>
      </c>
      <c r="AK828" s="20">
        <v>1</v>
      </c>
      <c r="AL828" s="20">
        <v>4</v>
      </c>
      <c r="AM828" s="20">
        <v>6</v>
      </c>
      <c r="AN828" s="20">
        <v>4</v>
      </c>
      <c r="AO828" s="20">
        <v>1</v>
      </c>
    </row>
    <row r="829" spans="1:41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G829">
        <v>0</v>
      </c>
      <c r="H829">
        <v>1</v>
      </c>
      <c r="I829" s="35">
        <v>41517</v>
      </c>
      <c r="J829">
        <v>36</v>
      </c>
      <c r="K829">
        <v>410</v>
      </c>
      <c r="L829">
        <v>112</v>
      </c>
      <c r="M829">
        <v>420</v>
      </c>
      <c r="N829">
        <v>0</v>
      </c>
      <c r="O829">
        <v>82</v>
      </c>
      <c r="P829">
        <v>71</v>
      </c>
      <c r="Q829">
        <v>1</v>
      </c>
      <c r="R829">
        <v>9</v>
      </c>
      <c r="S829">
        <v>3</v>
      </c>
      <c r="T829">
        <v>13</v>
      </c>
      <c r="U829">
        <v>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38</v>
      </c>
      <c r="AK829">
        <v>1</v>
      </c>
      <c r="AL829">
        <v>9</v>
      </c>
      <c r="AM829">
        <v>3</v>
      </c>
      <c r="AN829">
        <v>13</v>
      </c>
      <c r="AO829">
        <v>4</v>
      </c>
    </row>
    <row r="830" spans="1:41" x14ac:dyDescent="0.25">
      <c r="A830" s="20">
        <v>3859</v>
      </c>
      <c r="B830" s="20">
        <v>1947</v>
      </c>
      <c r="C830" s="20" t="s">
        <v>3</v>
      </c>
      <c r="D830" s="20" t="s">
        <v>13</v>
      </c>
      <c r="E830" s="20">
        <v>73059</v>
      </c>
      <c r="F830" s="20"/>
      <c r="G830" s="20">
        <v>0</v>
      </c>
      <c r="H830" s="20">
        <v>1</v>
      </c>
      <c r="I830" s="49">
        <v>41517</v>
      </c>
      <c r="J830" s="20">
        <v>36</v>
      </c>
      <c r="K830" s="20">
        <v>410</v>
      </c>
      <c r="L830" s="20">
        <v>112</v>
      </c>
      <c r="M830" s="20">
        <v>420</v>
      </c>
      <c r="N830" s="20">
        <v>0</v>
      </c>
      <c r="O830" s="20">
        <v>82</v>
      </c>
      <c r="P830" s="20">
        <v>71</v>
      </c>
      <c r="Q830" s="20">
        <v>1</v>
      </c>
      <c r="R830" s="20">
        <v>9</v>
      </c>
      <c r="S830" s="20">
        <v>3</v>
      </c>
      <c r="T830" s="20">
        <v>13</v>
      </c>
      <c r="U830" s="20">
        <v>4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  <c r="AB830" s="20">
        <v>0</v>
      </c>
      <c r="AC830" s="20" t="s">
        <v>33</v>
      </c>
      <c r="AK830" s="20">
        <v>1</v>
      </c>
      <c r="AL830" s="20">
        <v>9</v>
      </c>
      <c r="AM830" s="20">
        <v>3</v>
      </c>
      <c r="AN830" s="20">
        <v>13</v>
      </c>
      <c r="AO830" s="20">
        <v>4</v>
      </c>
    </row>
    <row r="831" spans="1:41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G831">
        <v>0</v>
      </c>
      <c r="H831">
        <v>0</v>
      </c>
      <c r="I831" s="35">
        <v>41352</v>
      </c>
      <c r="J831">
        <v>36</v>
      </c>
      <c r="K831">
        <v>21</v>
      </c>
      <c r="L831">
        <v>1</v>
      </c>
      <c r="M831">
        <v>9</v>
      </c>
      <c r="N831">
        <v>7</v>
      </c>
      <c r="O831">
        <v>3</v>
      </c>
      <c r="P831">
        <v>5</v>
      </c>
      <c r="Q831">
        <v>1</v>
      </c>
      <c r="R831">
        <v>1</v>
      </c>
      <c r="S831">
        <v>0</v>
      </c>
      <c r="T831">
        <v>3</v>
      </c>
      <c r="U831">
        <v>6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38</v>
      </c>
      <c r="AK831">
        <v>1</v>
      </c>
      <c r="AL831">
        <v>1</v>
      </c>
      <c r="AM831">
        <v>0</v>
      </c>
      <c r="AN831">
        <v>3</v>
      </c>
      <c r="AO831">
        <v>6</v>
      </c>
    </row>
    <row r="832" spans="1:41" x14ac:dyDescent="0.25">
      <c r="A832" s="20">
        <v>4418</v>
      </c>
      <c r="B832" s="20">
        <v>1983</v>
      </c>
      <c r="C832" s="20" t="s">
        <v>4</v>
      </c>
      <c r="D832" s="20" t="s">
        <v>9</v>
      </c>
      <c r="E832" s="20">
        <v>89616</v>
      </c>
      <c r="F832" s="20"/>
      <c r="G832" s="20">
        <v>0</v>
      </c>
      <c r="H832" s="20">
        <v>0</v>
      </c>
      <c r="I832" s="49">
        <v>41330</v>
      </c>
      <c r="J832" s="20">
        <v>36</v>
      </c>
      <c r="K832" s="20">
        <v>671</v>
      </c>
      <c r="L832" s="20">
        <v>47</v>
      </c>
      <c r="M832" s="20">
        <v>655</v>
      </c>
      <c r="N832" s="20">
        <v>145</v>
      </c>
      <c r="O832" s="20">
        <v>111</v>
      </c>
      <c r="P832" s="20">
        <v>15</v>
      </c>
      <c r="Q832" s="20">
        <v>1</v>
      </c>
      <c r="R832" s="20">
        <v>7</v>
      </c>
      <c r="S832" s="20">
        <v>5</v>
      </c>
      <c r="T832" s="20">
        <v>12</v>
      </c>
      <c r="U832" s="20">
        <v>2</v>
      </c>
      <c r="V832" s="20">
        <v>0</v>
      </c>
      <c r="W832" s="20">
        <v>0</v>
      </c>
      <c r="X832" s="20">
        <v>0</v>
      </c>
      <c r="Y832" s="20">
        <v>0</v>
      </c>
      <c r="Z832" s="20">
        <v>0</v>
      </c>
      <c r="AA832" s="20">
        <v>1</v>
      </c>
      <c r="AB832" s="20">
        <v>0</v>
      </c>
      <c r="AC832" s="20" t="s">
        <v>37</v>
      </c>
      <c r="AK832" s="20">
        <v>1</v>
      </c>
      <c r="AL832" s="20">
        <v>7</v>
      </c>
      <c r="AM832" s="20">
        <v>5</v>
      </c>
      <c r="AN832" s="20">
        <v>12</v>
      </c>
      <c r="AO832" s="20">
        <v>2</v>
      </c>
    </row>
    <row r="833" spans="1:41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G833">
        <v>0</v>
      </c>
      <c r="H833">
        <v>0</v>
      </c>
      <c r="I833" s="35">
        <v>41295</v>
      </c>
      <c r="J833">
        <v>36</v>
      </c>
      <c r="K833">
        <v>1009</v>
      </c>
      <c r="L833">
        <v>181</v>
      </c>
      <c r="M833">
        <v>104</v>
      </c>
      <c r="N833">
        <v>202</v>
      </c>
      <c r="O833">
        <v>21</v>
      </c>
      <c r="P833">
        <v>207</v>
      </c>
      <c r="Q833">
        <v>0</v>
      </c>
      <c r="R833">
        <v>9</v>
      </c>
      <c r="S833">
        <v>8</v>
      </c>
      <c r="T833">
        <v>13</v>
      </c>
      <c r="U833">
        <v>3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1</v>
      </c>
      <c r="AB833">
        <v>0</v>
      </c>
      <c r="AC833" t="s">
        <v>38</v>
      </c>
      <c r="AK833">
        <v>0</v>
      </c>
      <c r="AL833">
        <v>9</v>
      </c>
      <c r="AM833">
        <v>8</v>
      </c>
      <c r="AN833">
        <v>13</v>
      </c>
      <c r="AO833">
        <v>3</v>
      </c>
    </row>
    <row r="834" spans="1:41" x14ac:dyDescent="0.25">
      <c r="A834" s="20">
        <v>4530</v>
      </c>
      <c r="B834" s="20">
        <v>1948</v>
      </c>
      <c r="C834" s="20" t="s">
        <v>4</v>
      </c>
      <c r="D834" s="20" t="s">
        <v>16</v>
      </c>
      <c r="E834" s="20">
        <v>78427</v>
      </c>
      <c r="F834" s="20"/>
      <c r="G834" s="20">
        <v>0</v>
      </c>
      <c r="H834" s="20">
        <v>0</v>
      </c>
      <c r="I834" s="49">
        <v>41206</v>
      </c>
      <c r="J834" s="20">
        <v>36</v>
      </c>
      <c r="K834" s="20">
        <v>972</v>
      </c>
      <c r="L834" s="20">
        <v>19</v>
      </c>
      <c r="M834" s="20">
        <v>595</v>
      </c>
      <c r="N834" s="20">
        <v>180</v>
      </c>
      <c r="O834" s="20">
        <v>26</v>
      </c>
      <c r="P834" s="20">
        <v>138</v>
      </c>
      <c r="Q834" s="20">
        <v>3</v>
      </c>
      <c r="R834" s="20">
        <v>3</v>
      </c>
      <c r="S834" s="20">
        <v>7</v>
      </c>
      <c r="T834" s="20">
        <v>10</v>
      </c>
      <c r="U834" s="20">
        <v>3</v>
      </c>
      <c r="V834" s="20">
        <v>0</v>
      </c>
      <c r="W834" s="20">
        <v>0</v>
      </c>
      <c r="X834" s="20">
        <v>0</v>
      </c>
      <c r="Y834" s="20">
        <v>1</v>
      </c>
      <c r="Z834" s="20">
        <v>0</v>
      </c>
      <c r="AA834" s="20">
        <v>1</v>
      </c>
      <c r="AB834" s="20">
        <v>0</v>
      </c>
      <c r="AC834" s="20" t="s">
        <v>32</v>
      </c>
      <c r="AK834" s="20">
        <v>3</v>
      </c>
      <c r="AL834" s="20">
        <v>3</v>
      </c>
      <c r="AM834" s="20">
        <v>7</v>
      </c>
      <c r="AN834" s="20">
        <v>10</v>
      </c>
      <c r="AO834" s="20">
        <v>3</v>
      </c>
    </row>
    <row r="835" spans="1:41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G835">
        <v>1</v>
      </c>
      <c r="H835">
        <v>0</v>
      </c>
      <c r="I835" s="35">
        <v>41204</v>
      </c>
      <c r="J835">
        <v>36</v>
      </c>
      <c r="K835">
        <v>11</v>
      </c>
      <c r="L835">
        <v>7</v>
      </c>
      <c r="M835">
        <v>12</v>
      </c>
      <c r="N835">
        <v>2</v>
      </c>
      <c r="O835">
        <v>2</v>
      </c>
      <c r="P835">
        <v>27</v>
      </c>
      <c r="Q835">
        <v>2</v>
      </c>
      <c r="R835">
        <v>2</v>
      </c>
      <c r="S835">
        <v>1</v>
      </c>
      <c r="T835">
        <v>2</v>
      </c>
      <c r="U835">
        <v>5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 t="s">
        <v>38</v>
      </c>
      <c r="AK835">
        <v>2</v>
      </c>
      <c r="AL835">
        <v>2</v>
      </c>
      <c r="AM835">
        <v>1</v>
      </c>
      <c r="AN835">
        <v>2</v>
      </c>
      <c r="AO835">
        <v>5</v>
      </c>
    </row>
    <row r="836" spans="1:41" x14ac:dyDescent="0.25">
      <c r="A836" s="20">
        <v>9949</v>
      </c>
      <c r="B836" s="20">
        <v>1976</v>
      </c>
      <c r="C836" s="20" t="s">
        <v>2</v>
      </c>
      <c r="D836" s="20" t="s">
        <v>14</v>
      </c>
      <c r="E836" s="20">
        <v>59809</v>
      </c>
      <c r="F836" s="20"/>
      <c r="G836" s="20">
        <v>0</v>
      </c>
      <c r="H836" s="20">
        <v>2</v>
      </c>
      <c r="I836" s="49">
        <v>41200</v>
      </c>
      <c r="J836" s="20">
        <v>36</v>
      </c>
      <c r="K836" s="20">
        <v>598</v>
      </c>
      <c r="L836" s="20">
        <v>16</v>
      </c>
      <c r="M836" s="20">
        <v>141</v>
      </c>
      <c r="N836" s="20">
        <v>32</v>
      </c>
      <c r="O836" s="20">
        <v>41</v>
      </c>
      <c r="P836" s="20">
        <v>49</v>
      </c>
      <c r="Q836" s="20">
        <v>3</v>
      </c>
      <c r="R836" s="20">
        <v>3</v>
      </c>
      <c r="S836" s="20">
        <v>3</v>
      </c>
      <c r="T836" s="20">
        <v>6</v>
      </c>
      <c r="U836" s="20">
        <v>8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20" t="s">
        <v>37</v>
      </c>
      <c r="AK836" s="20">
        <v>3</v>
      </c>
      <c r="AL836" s="20">
        <v>3</v>
      </c>
      <c r="AM836" s="20">
        <v>3</v>
      </c>
      <c r="AN836" s="20">
        <v>6</v>
      </c>
      <c r="AO836" s="20">
        <v>8</v>
      </c>
    </row>
    <row r="837" spans="1:41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G837">
        <v>1</v>
      </c>
      <c r="H837">
        <v>0</v>
      </c>
      <c r="I837" s="35">
        <v>41129</v>
      </c>
      <c r="J837">
        <v>36</v>
      </c>
      <c r="K837">
        <v>139</v>
      </c>
      <c r="L837">
        <v>13</v>
      </c>
      <c r="M837">
        <v>78</v>
      </c>
      <c r="N837">
        <v>20</v>
      </c>
      <c r="O837">
        <v>13</v>
      </c>
      <c r="P837">
        <v>36</v>
      </c>
      <c r="Q837">
        <v>3</v>
      </c>
      <c r="R837">
        <v>7</v>
      </c>
      <c r="S837">
        <v>1</v>
      </c>
      <c r="T837">
        <v>3</v>
      </c>
      <c r="U837">
        <v>9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 t="s">
        <v>38</v>
      </c>
      <c r="AK837">
        <v>3</v>
      </c>
      <c r="AL837">
        <v>7</v>
      </c>
      <c r="AM837">
        <v>1</v>
      </c>
      <c r="AN837">
        <v>3</v>
      </c>
      <c r="AO837">
        <v>9</v>
      </c>
    </row>
    <row r="838" spans="1:41" x14ac:dyDescent="0.25">
      <c r="A838" s="20">
        <v>6181</v>
      </c>
      <c r="B838" s="20">
        <v>1950</v>
      </c>
      <c r="C838" s="20" t="s">
        <v>5</v>
      </c>
      <c r="D838" s="20" t="s">
        <v>13</v>
      </c>
      <c r="E838" s="20">
        <v>52203</v>
      </c>
      <c r="F838" s="20"/>
      <c r="G838" s="20">
        <v>0</v>
      </c>
      <c r="H838" s="20">
        <v>0</v>
      </c>
      <c r="I838" s="49">
        <v>41121</v>
      </c>
      <c r="J838" s="20">
        <v>36</v>
      </c>
      <c r="K838" s="20">
        <v>488</v>
      </c>
      <c r="L838" s="20">
        <v>21</v>
      </c>
      <c r="M838" s="20">
        <v>238</v>
      </c>
      <c r="N838" s="20">
        <v>56</v>
      </c>
      <c r="O838" s="20">
        <v>108</v>
      </c>
      <c r="P838" s="20">
        <v>28</v>
      </c>
      <c r="Q838" s="20">
        <v>1</v>
      </c>
      <c r="R838" s="20">
        <v>8</v>
      </c>
      <c r="S838" s="20">
        <v>7</v>
      </c>
      <c r="T838" s="20">
        <v>11</v>
      </c>
      <c r="U838" s="20">
        <v>6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20">
        <v>0</v>
      </c>
      <c r="AB838" s="20">
        <v>0</v>
      </c>
      <c r="AC838" s="20" t="s">
        <v>31</v>
      </c>
      <c r="AK838" s="20">
        <v>1</v>
      </c>
      <c r="AL838" s="20">
        <v>8</v>
      </c>
      <c r="AM838" s="20">
        <v>7</v>
      </c>
      <c r="AN838" s="20">
        <v>11</v>
      </c>
      <c r="AO838" s="20">
        <v>6</v>
      </c>
    </row>
    <row r="839" spans="1:41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G839">
        <v>1</v>
      </c>
      <c r="H839">
        <v>1</v>
      </c>
      <c r="I839" s="35">
        <v>41778</v>
      </c>
      <c r="J839">
        <v>37</v>
      </c>
      <c r="K839">
        <v>15</v>
      </c>
      <c r="L839">
        <v>0</v>
      </c>
      <c r="M839">
        <v>8</v>
      </c>
      <c r="N839">
        <v>4</v>
      </c>
      <c r="O839">
        <v>2</v>
      </c>
      <c r="P839">
        <v>20</v>
      </c>
      <c r="Q839">
        <v>2</v>
      </c>
      <c r="R839">
        <v>1</v>
      </c>
      <c r="S839">
        <v>1</v>
      </c>
      <c r="T839">
        <v>2</v>
      </c>
      <c r="U839">
        <v>5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 t="s">
        <v>37</v>
      </c>
      <c r="AK839">
        <v>2</v>
      </c>
      <c r="AL839">
        <v>1</v>
      </c>
      <c r="AM839">
        <v>1</v>
      </c>
      <c r="AN839">
        <v>2</v>
      </c>
      <c r="AO839">
        <v>5</v>
      </c>
    </row>
    <row r="840" spans="1:41" x14ac:dyDescent="0.25">
      <c r="A840" s="20">
        <v>2055</v>
      </c>
      <c r="B840" s="20">
        <v>1973</v>
      </c>
      <c r="C840" s="20" t="s">
        <v>3</v>
      </c>
      <c r="D840" s="20" t="s">
        <v>10</v>
      </c>
      <c r="E840" s="20">
        <v>35860</v>
      </c>
      <c r="F840" s="20"/>
      <c r="G840" s="20">
        <v>1</v>
      </c>
      <c r="H840" s="20">
        <v>1</v>
      </c>
      <c r="I840" s="49">
        <v>41778</v>
      </c>
      <c r="J840" s="20">
        <v>37</v>
      </c>
      <c r="K840" s="20">
        <v>15</v>
      </c>
      <c r="L840" s="20">
        <v>0</v>
      </c>
      <c r="M840" s="20">
        <v>8</v>
      </c>
      <c r="N840" s="20">
        <v>4</v>
      </c>
      <c r="O840" s="20">
        <v>2</v>
      </c>
      <c r="P840" s="20">
        <v>20</v>
      </c>
      <c r="Q840" s="20">
        <v>2</v>
      </c>
      <c r="R840" s="20">
        <v>1</v>
      </c>
      <c r="S840" s="20">
        <v>1</v>
      </c>
      <c r="T840" s="20">
        <v>2</v>
      </c>
      <c r="U840" s="20">
        <v>5</v>
      </c>
      <c r="V840" s="20">
        <v>1</v>
      </c>
      <c r="W840" s="20">
        <v>0</v>
      </c>
      <c r="X840" s="20">
        <v>0</v>
      </c>
      <c r="Y840" s="20">
        <v>0</v>
      </c>
      <c r="Z840" s="20">
        <v>0</v>
      </c>
      <c r="AA840" s="20">
        <v>0</v>
      </c>
      <c r="AB840" s="20">
        <v>0</v>
      </c>
      <c r="AC840" s="20" t="s">
        <v>38</v>
      </c>
      <c r="AK840" s="20">
        <v>2</v>
      </c>
      <c r="AL840" s="20">
        <v>1</v>
      </c>
      <c r="AM840" s="20">
        <v>1</v>
      </c>
      <c r="AN840" s="20">
        <v>2</v>
      </c>
      <c r="AO840" s="20">
        <v>5</v>
      </c>
    </row>
    <row r="841" spans="1:41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G841">
        <v>1</v>
      </c>
      <c r="H841">
        <v>1</v>
      </c>
      <c r="I841" s="35">
        <v>41778</v>
      </c>
      <c r="J841">
        <v>37</v>
      </c>
      <c r="K841">
        <v>15</v>
      </c>
      <c r="L841">
        <v>0</v>
      </c>
      <c r="M841">
        <v>8</v>
      </c>
      <c r="N841">
        <v>4</v>
      </c>
      <c r="O841">
        <v>2</v>
      </c>
      <c r="P841">
        <v>20</v>
      </c>
      <c r="Q841">
        <v>2</v>
      </c>
      <c r="R841">
        <v>1</v>
      </c>
      <c r="S841">
        <v>1</v>
      </c>
      <c r="T841">
        <v>2</v>
      </c>
      <c r="U841">
        <v>5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38</v>
      </c>
      <c r="AK841">
        <v>2</v>
      </c>
      <c r="AL841">
        <v>1</v>
      </c>
      <c r="AM841">
        <v>1</v>
      </c>
      <c r="AN841">
        <v>2</v>
      </c>
      <c r="AO841">
        <v>5</v>
      </c>
    </row>
    <row r="842" spans="1:41" x14ac:dyDescent="0.25">
      <c r="A842" s="20">
        <v>1626</v>
      </c>
      <c r="B842" s="20">
        <v>1973</v>
      </c>
      <c r="C842" s="20" t="s">
        <v>3</v>
      </c>
      <c r="D842" s="20" t="s">
        <v>10</v>
      </c>
      <c r="E842" s="20">
        <v>35860</v>
      </c>
      <c r="F842" s="20"/>
      <c r="G842" s="20">
        <v>1</v>
      </c>
      <c r="H842" s="20">
        <v>1</v>
      </c>
      <c r="I842" s="49">
        <v>41778</v>
      </c>
      <c r="J842" s="20">
        <v>37</v>
      </c>
      <c r="K842" s="20">
        <v>15</v>
      </c>
      <c r="L842" s="20">
        <v>0</v>
      </c>
      <c r="M842" s="20">
        <v>8</v>
      </c>
      <c r="N842" s="20">
        <v>4</v>
      </c>
      <c r="O842" s="20">
        <v>2</v>
      </c>
      <c r="P842" s="20">
        <v>20</v>
      </c>
      <c r="Q842" s="20">
        <v>2</v>
      </c>
      <c r="R842" s="20">
        <v>1</v>
      </c>
      <c r="S842" s="20">
        <v>1</v>
      </c>
      <c r="T842" s="20">
        <v>2</v>
      </c>
      <c r="U842" s="20">
        <v>5</v>
      </c>
      <c r="V842" s="20">
        <v>1</v>
      </c>
      <c r="W842" s="20">
        <v>0</v>
      </c>
      <c r="X842" s="20">
        <v>0</v>
      </c>
      <c r="Y842" s="20">
        <v>0</v>
      </c>
      <c r="Z842" s="20">
        <v>0</v>
      </c>
      <c r="AA842" s="20">
        <v>1</v>
      </c>
      <c r="AB842" s="20">
        <v>0</v>
      </c>
      <c r="AC842" s="20" t="s">
        <v>33</v>
      </c>
      <c r="AK842" s="20">
        <v>2</v>
      </c>
      <c r="AL842" s="20">
        <v>1</v>
      </c>
      <c r="AM842" s="20">
        <v>1</v>
      </c>
      <c r="AN842" s="20">
        <v>2</v>
      </c>
      <c r="AO842" s="20">
        <v>5</v>
      </c>
    </row>
    <row r="843" spans="1:41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G843">
        <v>0</v>
      </c>
      <c r="H843">
        <v>0</v>
      </c>
      <c r="I843" s="35">
        <v>41762</v>
      </c>
      <c r="J843">
        <v>37</v>
      </c>
      <c r="K843">
        <v>605</v>
      </c>
      <c r="L843">
        <v>10</v>
      </c>
      <c r="M843">
        <v>345</v>
      </c>
      <c r="N843">
        <v>84</v>
      </c>
      <c r="O843">
        <v>54</v>
      </c>
      <c r="P843">
        <v>32</v>
      </c>
      <c r="Q843">
        <v>1</v>
      </c>
      <c r="R843">
        <v>1</v>
      </c>
      <c r="S843">
        <v>8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38</v>
      </c>
      <c r="AK843">
        <v>1</v>
      </c>
      <c r="AL843">
        <v>1</v>
      </c>
      <c r="AM843">
        <v>8</v>
      </c>
      <c r="AN843">
        <v>7</v>
      </c>
      <c r="AO843">
        <v>0</v>
      </c>
    </row>
    <row r="844" spans="1:41" x14ac:dyDescent="0.25">
      <c r="A844" s="20">
        <v>9617</v>
      </c>
      <c r="B844" s="20">
        <v>1951</v>
      </c>
      <c r="C844" s="20" t="s">
        <v>2</v>
      </c>
      <c r="D844" s="20" t="s">
        <v>9</v>
      </c>
      <c r="E844" s="20">
        <v>15033</v>
      </c>
      <c r="F844" s="20"/>
      <c r="G844" s="20">
        <v>0</v>
      </c>
      <c r="H844" s="20">
        <v>0</v>
      </c>
      <c r="I844" s="49">
        <v>41745</v>
      </c>
      <c r="J844" s="20">
        <v>37</v>
      </c>
      <c r="K844" s="20">
        <v>0</v>
      </c>
      <c r="L844" s="20">
        <v>4</v>
      </c>
      <c r="M844" s="20">
        <v>5</v>
      </c>
      <c r="N844" s="20">
        <v>6</v>
      </c>
      <c r="O844" s="20">
        <v>0</v>
      </c>
      <c r="P844" s="20">
        <v>4</v>
      </c>
      <c r="Q844" s="20">
        <v>1</v>
      </c>
      <c r="R844" s="20">
        <v>1</v>
      </c>
      <c r="S844" s="20">
        <v>0</v>
      </c>
      <c r="T844" s="20">
        <v>3</v>
      </c>
      <c r="U844" s="20">
        <v>3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0</v>
      </c>
      <c r="AB844" s="20">
        <v>0</v>
      </c>
      <c r="AC844" s="20" t="s">
        <v>33</v>
      </c>
      <c r="AK844" s="20">
        <v>1</v>
      </c>
      <c r="AL844" s="20">
        <v>1</v>
      </c>
      <c r="AM844" s="20">
        <v>0</v>
      </c>
      <c r="AN844" s="20">
        <v>3</v>
      </c>
      <c r="AO844" s="20">
        <v>3</v>
      </c>
    </row>
    <row r="845" spans="1:41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G845">
        <v>0</v>
      </c>
      <c r="H845">
        <v>1</v>
      </c>
      <c r="I845" s="35">
        <v>41639</v>
      </c>
      <c r="J845">
        <v>37</v>
      </c>
      <c r="K845">
        <v>702</v>
      </c>
      <c r="L845">
        <v>17</v>
      </c>
      <c r="M845">
        <v>151</v>
      </c>
      <c r="N845">
        <v>0</v>
      </c>
      <c r="O845">
        <v>8</v>
      </c>
      <c r="P845">
        <v>35</v>
      </c>
      <c r="Q845">
        <v>5</v>
      </c>
      <c r="R845">
        <v>5</v>
      </c>
      <c r="S845">
        <v>6</v>
      </c>
      <c r="T845">
        <v>12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34</v>
      </c>
      <c r="AK845">
        <v>5</v>
      </c>
      <c r="AL845">
        <v>5</v>
      </c>
      <c r="AM845">
        <v>6</v>
      </c>
      <c r="AN845">
        <v>12</v>
      </c>
      <c r="AO845">
        <v>2</v>
      </c>
    </row>
    <row r="846" spans="1:41" x14ac:dyDescent="0.25">
      <c r="A846" s="20">
        <v>7235</v>
      </c>
      <c r="B846" s="20">
        <v>1975</v>
      </c>
      <c r="C846" s="20" t="s">
        <v>5</v>
      </c>
      <c r="D846" s="20" t="s">
        <v>14</v>
      </c>
      <c r="E846" s="20">
        <v>17003</v>
      </c>
      <c r="F846" s="20"/>
      <c r="G846" s="20">
        <v>1</v>
      </c>
      <c r="H846" s="20">
        <v>0</v>
      </c>
      <c r="I846" s="49">
        <v>41617</v>
      </c>
      <c r="J846" s="20">
        <v>37</v>
      </c>
      <c r="K846" s="20">
        <v>2</v>
      </c>
      <c r="L846" s="20">
        <v>5</v>
      </c>
      <c r="M846" s="20">
        <v>12</v>
      </c>
      <c r="N846" s="20">
        <v>4</v>
      </c>
      <c r="O846" s="20">
        <v>8</v>
      </c>
      <c r="P846" s="20">
        <v>7</v>
      </c>
      <c r="Q846" s="20">
        <v>3</v>
      </c>
      <c r="R846" s="20">
        <v>2</v>
      </c>
      <c r="S846" s="20">
        <v>0</v>
      </c>
      <c r="T846" s="20">
        <v>4</v>
      </c>
      <c r="U846" s="20">
        <v>5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>
        <v>0</v>
      </c>
      <c r="AC846" s="20" t="s">
        <v>32</v>
      </c>
      <c r="AK846" s="20">
        <v>3</v>
      </c>
      <c r="AL846" s="20">
        <v>2</v>
      </c>
      <c r="AM846" s="20">
        <v>0</v>
      </c>
      <c r="AN846" s="20">
        <v>4</v>
      </c>
      <c r="AO846" s="20">
        <v>5</v>
      </c>
    </row>
    <row r="847" spans="1:41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G847">
        <v>1</v>
      </c>
      <c r="H847">
        <v>1</v>
      </c>
      <c r="I847" s="35">
        <v>41615</v>
      </c>
      <c r="J847">
        <v>37</v>
      </c>
      <c r="K847">
        <v>239</v>
      </c>
      <c r="L847">
        <v>7</v>
      </c>
      <c r="M847">
        <v>119</v>
      </c>
      <c r="N847">
        <v>4</v>
      </c>
      <c r="O847">
        <v>15</v>
      </c>
      <c r="P847">
        <v>11</v>
      </c>
      <c r="Q847">
        <v>5</v>
      </c>
      <c r="R847">
        <v>6</v>
      </c>
      <c r="S847">
        <v>2</v>
      </c>
      <c r="T847">
        <v>6</v>
      </c>
      <c r="U847">
        <v>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38</v>
      </c>
      <c r="AK847">
        <v>5</v>
      </c>
      <c r="AL847">
        <v>6</v>
      </c>
      <c r="AM847">
        <v>2</v>
      </c>
      <c r="AN847">
        <v>6</v>
      </c>
      <c r="AO847">
        <v>7</v>
      </c>
    </row>
    <row r="848" spans="1:41" x14ac:dyDescent="0.25">
      <c r="A848" s="20">
        <v>1968</v>
      </c>
      <c r="B848" s="20">
        <v>1971</v>
      </c>
      <c r="C848" s="20" t="s">
        <v>2</v>
      </c>
      <c r="D848" s="20" t="s">
        <v>16</v>
      </c>
      <c r="E848" s="20">
        <v>45684</v>
      </c>
      <c r="F848" s="20"/>
      <c r="G848" s="20">
        <v>1</v>
      </c>
      <c r="H848" s="20">
        <v>0</v>
      </c>
      <c r="I848" s="49">
        <v>41610</v>
      </c>
      <c r="J848" s="20">
        <v>37</v>
      </c>
      <c r="K848" s="20">
        <v>5</v>
      </c>
      <c r="L848" s="20">
        <v>1</v>
      </c>
      <c r="M848" s="20">
        <v>5</v>
      </c>
      <c r="N848" s="20">
        <v>10</v>
      </c>
      <c r="O848" s="20">
        <v>0</v>
      </c>
      <c r="P848" s="20">
        <v>7</v>
      </c>
      <c r="Q848" s="20">
        <v>1</v>
      </c>
      <c r="R848" s="20">
        <v>1</v>
      </c>
      <c r="S848" s="20">
        <v>0</v>
      </c>
      <c r="T848" s="20">
        <v>2</v>
      </c>
      <c r="U848" s="20">
        <v>7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0</v>
      </c>
      <c r="AB848" s="20">
        <v>0</v>
      </c>
      <c r="AC848" s="20" t="s">
        <v>33</v>
      </c>
      <c r="AK848" s="20">
        <v>1</v>
      </c>
      <c r="AL848" s="20">
        <v>1</v>
      </c>
      <c r="AM848" s="20">
        <v>0</v>
      </c>
      <c r="AN848" s="20">
        <v>2</v>
      </c>
      <c r="AO848" s="20">
        <v>7</v>
      </c>
    </row>
    <row r="849" spans="1:41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G849">
        <v>1</v>
      </c>
      <c r="H849">
        <v>0</v>
      </c>
      <c r="I849" s="35">
        <v>41592</v>
      </c>
      <c r="J849">
        <v>37</v>
      </c>
      <c r="K849">
        <v>1</v>
      </c>
      <c r="L849">
        <v>6</v>
      </c>
      <c r="M849">
        <v>7</v>
      </c>
      <c r="N849">
        <v>11</v>
      </c>
      <c r="O849">
        <v>5</v>
      </c>
      <c r="P849">
        <v>3</v>
      </c>
      <c r="Q849">
        <v>2</v>
      </c>
      <c r="R849">
        <v>2</v>
      </c>
      <c r="S849">
        <v>0</v>
      </c>
      <c r="T849">
        <v>3</v>
      </c>
      <c r="U849">
        <v>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37</v>
      </c>
      <c r="AK849">
        <v>2</v>
      </c>
      <c r="AL849">
        <v>2</v>
      </c>
      <c r="AM849">
        <v>0</v>
      </c>
      <c r="AN849">
        <v>3</v>
      </c>
      <c r="AO849">
        <v>6</v>
      </c>
    </row>
    <row r="850" spans="1:41" x14ac:dyDescent="0.25">
      <c r="A850" s="20">
        <v>11075</v>
      </c>
      <c r="B850" s="20">
        <v>1978</v>
      </c>
      <c r="C850" s="20" t="s">
        <v>2</v>
      </c>
      <c r="D850" s="20" t="s">
        <v>14</v>
      </c>
      <c r="E850" s="20">
        <v>51267</v>
      </c>
      <c r="F850" s="20"/>
      <c r="G850" s="20">
        <v>1</v>
      </c>
      <c r="H850" s="20">
        <v>1</v>
      </c>
      <c r="I850" s="49">
        <v>41576</v>
      </c>
      <c r="J850" s="20">
        <v>37</v>
      </c>
      <c r="K850" s="20">
        <v>183</v>
      </c>
      <c r="L850" s="20">
        <v>2</v>
      </c>
      <c r="M850" s="20">
        <v>64</v>
      </c>
      <c r="N850" s="20">
        <v>7</v>
      </c>
      <c r="O850" s="20">
        <v>2</v>
      </c>
      <c r="P850" s="20">
        <v>12</v>
      </c>
      <c r="Q850" s="20">
        <v>4</v>
      </c>
      <c r="R850" s="20">
        <v>3</v>
      </c>
      <c r="S850" s="20">
        <v>3</v>
      </c>
      <c r="T850" s="20">
        <v>5</v>
      </c>
      <c r="U850" s="20">
        <v>4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20">
        <v>0</v>
      </c>
      <c r="AB850" s="20">
        <v>0</v>
      </c>
      <c r="AC850" s="20" t="s">
        <v>37</v>
      </c>
      <c r="AK850" s="20">
        <v>4</v>
      </c>
      <c r="AL850" s="20">
        <v>3</v>
      </c>
      <c r="AM850" s="20">
        <v>3</v>
      </c>
      <c r="AN850" s="20">
        <v>5</v>
      </c>
      <c r="AO850" s="20">
        <v>4</v>
      </c>
    </row>
    <row r="851" spans="1:41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G851">
        <v>0</v>
      </c>
      <c r="H851">
        <v>1</v>
      </c>
      <c r="I851" s="35">
        <v>41477</v>
      </c>
      <c r="J851">
        <v>37</v>
      </c>
      <c r="K851">
        <v>771</v>
      </c>
      <c r="L851">
        <v>51</v>
      </c>
      <c r="M851">
        <v>154</v>
      </c>
      <c r="N851">
        <v>54</v>
      </c>
      <c r="O851">
        <v>10</v>
      </c>
      <c r="P851">
        <v>154</v>
      </c>
      <c r="Q851">
        <v>7</v>
      </c>
      <c r="R851">
        <v>11</v>
      </c>
      <c r="S851">
        <v>2</v>
      </c>
      <c r="T851">
        <v>12</v>
      </c>
      <c r="U851">
        <v>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38</v>
      </c>
      <c r="AK851">
        <v>7</v>
      </c>
      <c r="AL851">
        <v>11</v>
      </c>
      <c r="AM851">
        <v>2</v>
      </c>
      <c r="AN851">
        <v>12</v>
      </c>
      <c r="AO851">
        <v>6</v>
      </c>
    </row>
    <row r="852" spans="1:41" x14ac:dyDescent="0.25">
      <c r="A852" s="20">
        <v>4552</v>
      </c>
      <c r="B852" s="20">
        <v>1991</v>
      </c>
      <c r="C852" s="20" t="s">
        <v>2</v>
      </c>
      <c r="D852" s="20" t="s">
        <v>14</v>
      </c>
      <c r="E852" s="20">
        <v>51373</v>
      </c>
      <c r="F852" s="20"/>
      <c r="G852" s="20">
        <v>0</v>
      </c>
      <c r="H852" s="20">
        <v>0</v>
      </c>
      <c r="I852" s="49">
        <v>41447</v>
      </c>
      <c r="J852" s="20">
        <v>37</v>
      </c>
      <c r="K852" s="20">
        <v>83</v>
      </c>
      <c r="L852" s="20">
        <v>2</v>
      </c>
      <c r="M852" s="20">
        <v>101</v>
      </c>
      <c r="N852" s="20">
        <v>64</v>
      </c>
      <c r="O852" s="20">
        <v>26</v>
      </c>
      <c r="P852" s="20">
        <v>117</v>
      </c>
      <c r="Q852" s="20">
        <v>1</v>
      </c>
      <c r="R852" s="20">
        <v>3</v>
      </c>
      <c r="S852" s="20">
        <v>5</v>
      </c>
      <c r="T852" s="20">
        <v>3</v>
      </c>
      <c r="U852" s="20">
        <v>4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0</v>
      </c>
      <c r="AB852" s="20">
        <v>0</v>
      </c>
      <c r="AC852" s="20" t="s">
        <v>38</v>
      </c>
      <c r="AK852" s="20">
        <v>1</v>
      </c>
      <c r="AL852" s="20">
        <v>3</v>
      </c>
      <c r="AM852" s="20">
        <v>5</v>
      </c>
      <c r="AN852" s="20">
        <v>3</v>
      </c>
      <c r="AO852" s="20">
        <v>4</v>
      </c>
    </row>
    <row r="853" spans="1:41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G853">
        <v>0</v>
      </c>
      <c r="H853">
        <v>1</v>
      </c>
      <c r="I853" s="35">
        <v>41431</v>
      </c>
      <c r="J853">
        <v>37</v>
      </c>
      <c r="K853">
        <v>170</v>
      </c>
      <c r="L853">
        <v>6</v>
      </c>
      <c r="M853">
        <v>97</v>
      </c>
      <c r="N853">
        <v>24</v>
      </c>
      <c r="O853">
        <v>12</v>
      </c>
      <c r="P853">
        <v>88</v>
      </c>
      <c r="Q853">
        <v>3</v>
      </c>
      <c r="R853">
        <v>6</v>
      </c>
      <c r="S853">
        <v>1</v>
      </c>
      <c r="T853">
        <v>5</v>
      </c>
      <c r="U853">
        <v>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38</v>
      </c>
      <c r="AK853">
        <v>3</v>
      </c>
      <c r="AL853">
        <v>6</v>
      </c>
      <c r="AM853">
        <v>1</v>
      </c>
      <c r="AN853">
        <v>5</v>
      </c>
      <c r="AO853">
        <v>6</v>
      </c>
    </row>
    <row r="854" spans="1:41" x14ac:dyDescent="0.25">
      <c r="A854" s="20">
        <v>5336</v>
      </c>
      <c r="B854" s="20">
        <v>1971</v>
      </c>
      <c r="C854" s="20" t="s">
        <v>4</v>
      </c>
      <c r="D854" s="20" t="s">
        <v>13</v>
      </c>
      <c r="E854" s="20">
        <v>157733</v>
      </c>
      <c r="F854" s="20"/>
      <c r="G854" s="20">
        <v>1</v>
      </c>
      <c r="H854" s="20">
        <v>0</v>
      </c>
      <c r="I854" s="49">
        <v>41429</v>
      </c>
      <c r="J854" s="20">
        <v>37</v>
      </c>
      <c r="K854" s="20">
        <v>39</v>
      </c>
      <c r="L854" s="20">
        <v>1</v>
      </c>
      <c r="M854" s="20">
        <v>9</v>
      </c>
      <c r="N854" s="20">
        <v>2</v>
      </c>
      <c r="O854" s="20">
        <v>0</v>
      </c>
      <c r="P854" s="20">
        <v>8</v>
      </c>
      <c r="Q854" s="20">
        <v>0</v>
      </c>
      <c r="R854" s="20">
        <v>1</v>
      </c>
      <c r="S854" s="20">
        <v>0</v>
      </c>
      <c r="T854" s="20">
        <v>1</v>
      </c>
      <c r="U854" s="20">
        <v>1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  <c r="AB854" s="20">
        <v>0</v>
      </c>
      <c r="AC854" s="20" t="s">
        <v>38</v>
      </c>
      <c r="AK854" s="20">
        <v>0</v>
      </c>
      <c r="AL854" s="20">
        <v>1</v>
      </c>
      <c r="AM854" s="20">
        <v>0</v>
      </c>
      <c r="AN854" s="20">
        <v>1</v>
      </c>
      <c r="AO854" s="20">
        <v>1</v>
      </c>
    </row>
    <row r="855" spans="1:41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G855">
        <v>2</v>
      </c>
      <c r="H855">
        <v>1</v>
      </c>
      <c r="I855" s="35">
        <v>41403</v>
      </c>
      <c r="J855">
        <v>37</v>
      </c>
      <c r="K855">
        <v>33</v>
      </c>
      <c r="L855">
        <v>0</v>
      </c>
      <c r="M855">
        <v>5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3</v>
      </c>
      <c r="U855">
        <v>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38</v>
      </c>
      <c r="AK855">
        <v>1</v>
      </c>
      <c r="AL855">
        <v>1</v>
      </c>
      <c r="AM855">
        <v>0</v>
      </c>
      <c r="AN855">
        <v>3</v>
      </c>
      <c r="AO855">
        <v>4</v>
      </c>
    </row>
    <row r="856" spans="1:41" x14ac:dyDescent="0.25">
      <c r="A856" s="20">
        <v>11071</v>
      </c>
      <c r="B856" s="20">
        <v>1984</v>
      </c>
      <c r="C856" s="20" t="s">
        <v>2</v>
      </c>
      <c r="D856" s="20" t="s">
        <v>9</v>
      </c>
      <c r="E856" s="20">
        <v>79607</v>
      </c>
      <c r="F856" s="20"/>
      <c r="G856" s="20">
        <v>0</v>
      </c>
      <c r="H856" s="20">
        <v>0</v>
      </c>
      <c r="I856" s="49">
        <v>41385</v>
      </c>
      <c r="J856" s="20">
        <v>37</v>
      </c>
      <c r="K856" s="20">
        <v>450</v>
      </c>
      <c r="L856" s="20">
        <v>133</v>
      </c>
      <c r="M856" s="20">
        <v>951</v>
      </c>
      <c r="N856" s="20">
        <v>173</v>
      </c>
      <c r="O856" s="20">
        <v>0</v>
      </c>
      <c r="P856" s="20">
        <v>216</v>
      </c>
      <c r="Q856" s="20">
        <v>1</v>
      </c>
      <c r="R856" s="20">
        <v>3</v>
      </c>
      <c r="S856" s="20">
        <v>6</v>
      </c>
      <c r="T856" s="20">
        <v>6</v>
      </c>
      <c r="U856" s="20">
        <v>1</v>
      </c>
      <c r="V856" s="20">
        <v>0</v>
      </c>
      <c r="W856" s="20">
        <v>0</v>
      </c>
      <c r="X856" s="20">
        <v>0</v>
      </c>
      <c r="Y856" s="20">
        <v>0</v>
      </c>
      <c r="Z856" s="20">
        <v>0</v>
      </c>
      <c r="AA856" s="20">
        <v>1</v>
      </c>
      <c r="AB856" s="20">
        <v>0</v>
      </c>
      <c r="AC856" s="20" t="s">
        <v>37</v>
      </c>
      <c r="AK856" s="20">
        <v>1</v>
      </c>
      <c r="AL856" s="20">
        <v>3</v>
      </c>
      <c r="AM856" s="20">
        <v>6</v>
      </c>
      <c r="AN856" s="20">
        <v>6</v>
      </c>
      <c r="AO856" s="20">
        <v>1</v>
      </c>
    </row>
    <row r="857" spans="1:41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G857">
        <v>1</v>
      </c>
      <c r="H857">
        <v>1</v>
      </c>
      <c r="I857" s="35">
        <v>41375</v>
      </c>
      <c r="J857">
        <v>37</v>
      </c>
      <c r="K857">
        <v>51</v>
      </c>
      <c r="L857">
        <v>2</v>
      </c>
      <c r="M857">
        <v>7</v>
      </c>
      <c r="N857">
        <v>0</v>
      </c>
      <c r="O857">
        <v>1</v>
      </c>
      <c r="P857">
        <v>2</v>
      </c>
      <c r="Q857">
        <v>2</v>
      </c>
      <c r="R857">
        <v>2</v>
      </c>
      <c r="S857">
        <v>0</v>
      </c>
      <c r="T857">
        <v>3</v>
      </c>
      <c r="U857">
        <v>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37</v>
      </c>
      <c r="AK857">
        <v>2</v>
      </c>
      <c r="AL857">
        <v>2</v>
      </c>
      <c r="AM857">
        <v>0</v>
      </c>
      <c r="AN857">
        <v>3</v>
      </c>
      <c r="AO857">
        <v>7</v>
      </c>
    </row>
    <row r="858" spans="1:41" x14ac:dyDescent="0.25">
      <c r="A858" s="20">
        <v>6516</v>
      </c>
      <c r="B858" s="20">
        <v>1989</v>
      </c>
      <c r="C858" s="20" t="s">
        <v>6</v>
      </c>
      <c r="D858" s="20" t="s">
        <v>14</v>
      </c>
      <c r="E858" s="20">
        <v>17487</v>
      </c>
      <c r="F858" s="20"/>
      <c r="G858" s="20">
        <v>1</v>
      </c>
      <c r="H858" s="20">
        <v>0</v>
      </c>
      <c r="I858" s="49">
        <v>41351</v>
      </c>
      <c r="J858" s="20">
        <v>37</v>
      </c>
      <c r="K858" s="20">
        <v>0</v>
      </c>
      <c r="L858" s="20">
        <v>0</v>
      </c>
      <c r="M858" s="20">
        <v>1</v>
      </c>
      <c r="N858" s="20">
        <v>7</v>
      </c>
      <c r="O858" s="20">
        <v>4</v>
      </c>
      <c r="P858" s="20">
        <v>6</v>
      </c>
      <c r="Q858" s="20">
        <v>1</v>
      </c>
      <c r="R858" s="20">
        <v>1</v>
      </c>
      <c r="S858" s="20">
        <v>0</v>
      </c>
      <c r="T858" s="20">
        <v>2</v>
      </c>
      <c r="U858" s="20">
        <v>7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  <c r="AB858" s="20">
        <v>0</v>
      </c>
      <c r="AC858" s="20" t="s">
        <v>34</v>
      </c>
      <c r="AK858" s="20">
        <v>1</v>
      </c>
      <c r="AL858" s="20">
        <v>1</v>
      </c>
      <c r="AM858" s="20">
        <v>0</v>
      </c>
      <c r="AN858" s="20">
        <v>2</v>
      </c>
      <c r="AO858" s="20">
        <v>7</v>
      </c>
    </row>
    <row r="859" spans="1:41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G859">
        <v>2</v>
      </c>
      <c r="H859">
        <v>1</v>
      </c>
      <c r="I859" s="35">
        <v>41291</v>
      </c>
      <c r="J859">
        <v>37</v>
      </c>
      <c r="K859">
        <v>59</v>
      </c>
      <c r="L859">
        <v>0</v>
      </c>
      <c r="M859">
        <v>11</v>
      </c>
      <c r="N859">
        <v>4</v>
      </c>
      <c r="O859">
        <v>2</v>
      </c>
      <c r="P859">
        <v>5</v>
      </c>
      <c r="Q859">
        <v>4</v>
      </c>
      <c r="R859">
        <v>3</v>
      </c>
      <c r="S859">
        <v>0</v>
      </c>
      <c r="T859">
        <v>4</v>
      </c>
      <c r="U859">
        <v>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33</v>
      </c>
      <c r="AK859">
        <v>4</v>
      </c>
      <c r="AL859">
        <v>3</v>
      </c>
      <c r="AM859">
        <v>0</v>
      </c>
      <c r="AN859">
        <v>4</v>
      </c>
      <c r="AO859">
        <v>7</v>
      </c>
    </row>
    <row r="860" spans="1:41" x14ac:dyDescent="0.25">
      <c r="A860" s="20">
        <v>2131</v>
      </c>
      <c r="B860" s="20">
        <v>1959</v>
      </c>
      <c r="C860" s="20" t="s">
        <v>3</v>
      </c>
      <c r="D860" s="20" t="s">
        <v>10</v>
      </c>
      <c r="E860" s="20">
        <v>62859</v>
      </c>
      <c r="F860" s="20"/>
      <c r="G860" s="20">
        <v>0</v>
      </c>
      <c r="H860" s="20">
        <v>1</v>
      </c>
      <c r="I860" s="49">
        <v>41273</v>
      </c>
      <c r="J860" s="20">
        <v>37</v>
      </c>
      <c r="K860" s="20">
        <v>1063</v>
      </c>
      <c r="L860" s="20">
        <v>89</v>
      </c>
      <c r="M860" s="20">
        <v>102</v>
      </c>
      <c r="N860" s="20">
        <v>16</v>
      </c>
      <c r="O860" s="20">
        <v>12</v>
      </c>
      <c r="P860" s="20">
        <v>25</v>
      </c>
      <c r="Q860" s="20">
        <v>4</v>
      </c>
      <c r="R860" s="20">
        <v>9</v>
      </c>
      <c r="S860" s="20">
        <v>4</v>
      </c>
      <c r="T860" s="20">
        <v>6</v>
      </c>
      <c r="U860" s="20">
        <v>6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20">
        <v>0</v>
      </c>
      <c r="AB860" s="20">
        <v>0</v>
      </c>
      <c r="AC860" s="20" t="s">
        <v>38</v>
      </c>
      <c r="AK860" s="20">
        <v>4</v>
      </c>
      <c r="AL860" s="20">
        <v>9</v>
      </c>
      <c r="AM860" s="20">
        <v>4</v>
      </c>
      <c r="AN860" s="20">
        <v>6</v>
      </c>
      <c r="AO860" s="20">
        <v>6</v>
      </c>
    </row>
    <row r="861" spans="1:41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G861">
        <v>0</v>
      </c>
      <c r="H861">
        <v>1</v>
      </c>
      <c r="I861" s="35">
        <v>41138</v>
      </c>
      <c r="J861">
        <v>37</v>
      </c>
      <c r="K861">
        <v>789</v>
      </c>
      <c r="L861">
        <v>0</v>
      </c>
      <c r="M861">
        <v>133</v>
      </c>
      <c r="N861">
        <v>0</v>
      </c>
      <c r="O861">
        <v>28</v>
      </c>
      <c r="P861">
        <v>152</v>
      </c>
      <c r="Q861">
        <v>7</v>
      </c>
      <c r="R861">
        <v>11</v>
      </c>
      <c r="S861">
        <v>5</v>
      </c>
      <c r="T861">
        <v>8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33</v>
      </c>
      <c r="AK861">
        <v>7</v>
      </c>
      <c r="AL861">
        <v>11</v>
      </c>
      <c r="AM861">
        <v>5</v>
      </c>
      <c r="AN861">
        <v>8</v>
      </c>
      <c r="AO861">
        <v>7</v>
      </c>
    </row>
    <row r="862" spans="1:41" x14ac:dyDescent="0.25">
      <c r="A862" s="20">
        <v>10591</v>
      </c>
      <c r="B862" s="20">
        <v>1969</v>
      </c>
      <c r="C862" s="20" t="s">
        <v>2</v>
      </c>
      <c r="D862" s="20" t="s">
        <v>16</v>
      </c>
      <c r="E862" s="20">
        <v>43638</v>
      </c>
      <c r="F862" s="20"/>
      <c r="G862" s="20">
        <v>0</v>
      </c>
      <c r="H862" s="20">
        <v>1</v>
      </c>
      <c r="I862" s="49">
        <v>41127</v>
      </c>
      <c r="J862" s="20">
        <v>37</v>
      </c>
      <c r="K862" s="20">
        <v>63</v>
      </c>
      <c r="L862" s="20">
        <v>10</v>
      </c>
      <c r="M862" s="20">
        <v>83</v>
      </c>
      <c r="N862" s="20">
        <v>7</v>
      </c>
      <c r="O862" s="20">
        <v>19</v>
      </c>
      <c r="P862" s="20">
        <v>19</v>
      </c>
      <c r="Q862" s="20">
        <v>2</v>
      </c>
      <c r="R862" s="20">
        <v>4</v>
      </c>
      <c r="S862" s="20">
        <v>1</v>
      </c>
      <c r="T862" s="20">
        <v>4</v>
      </c>
      <c r="U862" s="20">
        <v>7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  <c r="AB862" s="20">
        <v>0</v>
      </c>
      <c r="AC862" s="20" t="s">
        <v>38</v>
      </c>
      <c r="AK862" s="20">
        <v>2</v>
      </c>
      <c r="AL862" s="20">
        <v>4</v>
      </c>
      <c r="AM862" s="20">
        <v>1</v>
      </c>
      <c r="AN862" s="20">
        <v>4</v>
      </c>
      <c r="AO862" s="20">
        <v>7</v>
      </c>
    </row>
    <row r="863" spans="1:41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G863">
        <v>0</v>
      </c>
      <c r="H863">
        <v>1</v>
      </c>
      <c r="I863" s="35">
        <v>41742</v>
      </c>
      <c r="J863">
        <v>38</v>
      </c>
      <c r="K863">
        <v>228</v>
      </c>
      <c r="L863">
        <v>19</v>
      </c>
      <c r="M863">
        <v>130</v>
      </c>
      <c r="N863">
        <v>4</v>
      </c>
      <c r="O863">
        <v>11</v>
      </c>
      <c r="P863">
        <v>51</v>
      </c>
      <c r="Q863">
        <v>2</v>
      </c>
      <c r="R863">
        <v>3</v>
      </c>
      <c r="S863">
        <v>3</v>
      </c>
      <c r="T863">
        <v>8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38</v>
      </c>
      <c r="AK863">
        <v>2</v>
      </c>
      <c r="AL863">
        <v>3</v>
      </c>
      <c r="AM863">
        <v>3</v>
      </c>
      <c r="AN863">
        <v>8</v>
      </c>
      <c r="AO863">
        <v>2</v>
      </c>
    </row>
    <row r="864" spans="1:41" x14ac:dyDescent="0.25">
      <c r="A864" s="20">
        <v>9336</v>
      </c>
      <c r="B864" s="20">
        <v>1969</v>
      </c>
      <c r="C864" s="20" t="s">
        <v>3</v>
      </c>
      <c r="D864" s="20" t="s">
        <v>16</v>
      </c>
      <c r="E864" s="20">
        <v>62187</v>
      </c>
      <c r="F864" s="20"/>
      <c r="G864" s="20">
        <v>0</v>
      </c>
      <c r="H864" s="20">
        <v>1</v>
      </c>
      <c r="I864" s="49">
        <v>41720</v>
      </c>
      <c r="J864" s="20">
        <v>38</v>
      </c>
      <c r="K864" s="20">
        <v>512</v>
      </c>
      <c r="L864" s="20">
        <v>0</v>
      </c>
      <c r="M864" s="20">
        <v>83</v>
      </c>
      <c r="N864" s="20">
        <v>0</v>
      </c>
      <c r="O864" s="20">
        <v>0</v>
      </c>
      <c r="P864" s="20">
        <v>41</v>
      </c>
      <c r="Q864" s="20">
        <v>3</v>
      </c>
      <c r="R864" s="20">
        <v>6</v>
      </c>
      <c r="S864" s="20">
        <v>2</v>
      </c>
      <c r="T864" s="20">
        <v>10</v>
      </c>
      <c r="U864" s="20">
        <v>4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>
        <v>0</v>
      </c>
      <c r="AC864" s="20" t="s">
        <v>38</v>
      </c>
      <c r="AK864" s="20">
        <v>3</v>
      </c>
      <c r="AL864" s="20">
        <v>6</v>
      </c>
      <c r="AM864" s="20">
        <v>2</v>
      </c>
      <c r="AN864" s="20">
        <v>10</v>
      </c>
      <c r="AO864" s="20">
        <v>4</v>
      </c>
    </row>
    <row r="865" spans="1:41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G865">
        <v>1</v>
      </c>
      <c r="H865">
        <v>1</v>
      </c>
      <c r="I865" s="35">
        <v>41706</v>
      </c>
      <c r="J865">
        <v>38</v>
      </c>
      <c r="K865">
        <v>11</v>
      </c>
      <c r="L865">
        <v>1</v>
      </c>
      <c r="M865">
        <v>6</v>
      </c>
      <c r="N865">
        <v>2</v>
      </c>
      <c r="O865">
        <v>1</v>
      </c>
      <c r="P865">
        <v>6</v>
      </c>
      <c r="Q865">
        <v>2</v>
      </c>
      <c r="R865">
        <v>1</v>
      </c>
      <c r="S865">
        <v>1</v>
      </c>
      <c r="T865">
        <v>2</v>
      </c>
      <c r="U865">
        <v>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31</v>
      </c>
      <c r="AK865">
        <v>2</v>
      </c>
      <c r="AL865">
        <v>1</v>
      </c>
      <c r="AM865">
        <v>1</v>
      </c>
      <c r="AN865">
        <v>2</v>
      </c>
      <c r="AO865">
        <v>5</v>
      </c>
    </row>
    <row r="866" spans="1:41" x14ac:dyDescent="0.25">
      <c r="A866" s="20">
        <v>3197</v>
      </c>
      <c r="B866" s="20">
        <v>1980</v>
      </c>
      <c r="C866" s="20" t="s">
        <v>2</v>
      </c>
      <c r="D866" s="20" t="s">
        <v>14</v>
      </c>
      <c r="E866" s="20">
        <v>77353</v>
      </c>
      <c r="F866" s="20"/>
      <c r="G866" s="20">
        <v>0</v>
      </c>
      <c r="H866" s="20">
        <v>1</v>
      </c>
      <c r="I866" s="49">
        <v>41624</v>
      </c>
      <c r="J866" s="20">
        <v>38</v>
      </c>
      <c r="K866" s="20">
        <v>275</v>
      </c>
      <c r="L866" s="20">
        <v>59</v>
      </c>
      <c r="M866" s="20">
        <v>107</v>
      </c>
      <c r="N866" s="20">
        <v>69</v>
      </c>
      <c r="O866" s="20">
        <v>101</v>
      </c>
      <c r="P866" s="20">
        <v>59</v>
      </c>
      <c r="Q866" s="20">
        <v>2</v>
      </c>
      <c r="R866" s="20">
        <v>6</v>
      </c>
      <c r="S866" s="20">
        <v>4</v>
      </c>
      <c r="T866" s="20">
        <v>8</v>
      </c>
      <c r="U866" s="20">
        <v>4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0</v>
      </c>
      <c r="AB866" s="20">
        <v>0</v>
      </c>
      <c r="AC866" s="20" t="s">
        <v>38</v>
      </c>
      <c r="AK866" s="20">
        <v>2</v>
      </c>
      <c r="AL866" s="20">
        <v>6</v>
      </c>
      <c r="AM866" s="20">
        <v>4</v>
      </c>
      <c r="AN866" s="20">
        <v>8</v>
      </c>
      <c r="AO866" s="20">
        <v>4</v>
      </c>
    </row>
    <row r="867" spans="1:41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G867">
        <v>0</v>
      </c>
      <c r="H867">
        <v>0</v>
      </c>
      <c r="I867" s="35">
        <v>41575</v>
      </c>
      <c r="J867">
        <v>38</v>
      </c>
      <c r="K867">
        <v>452</v>
      </c>
      <c r="L867">
        <v>20</v>
      </c>
      <c r="M867">
        <v>514</v>
      </c>
      <c r="N867">
        <v>13</v>
      </c>
      <c r="O867">
        <v>30</v>
      </c>
      <c r="P867">
        <v>0</v>
      </c>
      <c r="Q867">
        <v>3</v>
      </c>
      <c r="R867">
        <v>4</v>
      </c>
      <c r="S867">
        <v>6</v>
      </c>
      <c r="T867">
        <v>5</v>
      </c>
      <c r="U867">
        <v>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 t="s">
        <v>38</v>
      </c>
      <c r="AK867">
        <v>3</v>
      </c>
      <c r="AL867">
        <v>4</v>
      </c>
      <c r="AM867">
        <v>6</v>
      </c>
      <c r="AN867">
        <v>5</v>
      </c>
      <c r="AO867">
        <v>3</v>
      </c>
    </row>
    <row r="868" spans="1:41" x14ac:dyDescent="0.25">
      <c r="A868" s="20">
        <v>905</v>
      </c>
      <c r="B868" s="20">
        <v>1986</v>
      </c>
      <c r="C868" s="20" t="s">
        <v>2</v>
      </c>
      <c r="D868" s="20" t="s">
        <v>10</v>
      </c>
      <c r="E868" s="20">
        <v>21846</v>
      </c>
      <c r="F868" s="20"/>
      <c r="G868" s="20">
        <v>1</v>
      </c>
      <c r="H868" s="20">
        <v>0</v>
      </c>
      <c r="I868" s="49">
        <v>41569</v>
      </c>
      <c r="J868" s="20">
        <v>38</v>
      </c>
      <c r="K868" s="20">
        <v>7</v>
      </c>
      <c r="L868" s="20">
        <v>17</v>
      </c>
      <c r="M868" s="20">
        <v>18</v>
      </c>
      <c r="N868" s="20">
        <v>6</v>
      </c>
      <c r="O868" s="20">
        <v>10</v>
      </c>
      <c r="P868" s="20">
        <v>26</v>
      </c>
      <c r="Q868" s="20">
        <v>4</v>
      </c>
      <c r="R868" s="20">
        <v>4</v>
      </c>
      <c r="S868" s="20">
        <v>0</v>
      </c>
      <c r="T868" s="20">
        <v>3</v>
      </c>
      <c r="U868" s="20">
        <v>8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20">
        <v>0</v>
      </c>
      <c r="AB868" s="20">
        <v>0</v>
      </c>
      <c r="AC868" s="20" t="s">
        <v>33</v>
      </c>
      <c r="AK868" s="20">
        <v>4</v>
      </c>
      <c r="AL868" s="20">
        <v>4</v>
      </c>
      <c r="AM868" s="20">
        <v>0</v>
      </c>
      <c r="AN868" s="20">
        <v>3</v>
      </c>
      <c r="AO868" s="20">
        <v>8</v>
      </c>
    </row>
    <row r="869" spans="1:41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G869">
        <v>1</v>
      </c>
      <c r="H869">
        <v>1</v>
      </c>
      <c r="I869" s="35">
        <v>41526</v>
      </c>
      <c r="J869">
        <v>38</v>
      </c>
      <c r="K869">
        <v>355</v>
      </c>
      <c r="L869">
        <v>30</v>
      </c>
      <c r="M869">
        <v>177</v>
      </c>
      <c r="N869">
        <v>90</v>
      </c>
      <c r="O869">
        <v>138</v>
      </c>
      <c r="P869">
        <v>30</v>
      </c>
      <c r="Q869">
        <v>4</v>
      </c>
      <c r="R869">
        <v>9</v>
      </c>
      <c r="S869">
        <v>5</v>
      </c>
      <c r="T869">
        <v>7</v>
      </c>
      <c r="U869">
        <v>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38</v>
      </c>
      <c r="AK869">
        <v>4</v>
      </c>
      <c r="AL869">
        <v>9</v>
      </c>
      <c r="AM869">
        <v>5</v>
      </c>
      <c r="AN869">
        <v>7</v>
      </c>
      <c r="AO869">
        <v>5</v>
      </c>
    </row>
    <row r="870" spans="1:41" x14ac:dyDescent="0.25">
      <c r="A870" s="20">
        <v>8925</v>
      </c>
      <c r="B870" s="20">
        <v>1965</v>
      </c>
      <c r="C870" s="20" t="s">
        <v>4</v>
      </c>
      <c r="D870" s="20" t="s">
        <v>14</v>
      </c>
      <c r="E870" s="20">
        <v>70053</v>
      </c>
      <c r="F870" s="20"/>
      <c r="G870" s="20">
        <v>0</v>
      </c>
      <c r="H870" s="20">
        <v>1</v>
      </c>
      <c r="I870" s="49">
        <v>41458</v>
      </c>
      <c r="J870" s="20">
        <v>38</v>
      </c>
      <c r="K870" s="20">
        <v>512</v>
      </c>
      <c r="L870" s="20">
        <v>53</v>
      </c>
      <c r="M870" s="20">
        <v>98</v>
      </c>
      <c r="N870" s="20">
        <v>81</v>
      </c>
      <c r="O870" s="20">
        <v>179</v>
      </c>
      <c r="P870" s="20">
        <v>89</v>
      </c>
      <c r="Q870" s="20">
        <v>3</v>
      </c>
      <c r="R870" s="20">
        <v>8</v>
      </c>
      <c r="S870" s="20">
        <v>5</v>
      </c>
      <c r="T870" s="20">
        <v>10</v>
      </c>
      <c r="U870" s="20">
        <v>5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20">
        <v>0</v>
      </c>
      <c r="AB870" s="20">
        <v>0</v>
      </c>
      <c r="AC870" s="20" t="s">
        <v>38</v>
      </c>
      <c r="AK870" s="20">
        <v>3</v>
      </c>
      <c r="AL870" s="20">
        <v>8</v>
      </c>
      <c r="AM870" s="20">
        <v>5</v>
      </c>
      <c r="AN870" s="20">
        <v>10</v>
      </c>
      <c r="AO870" s="20">
        <v>5</v>
      </c>
    </row>
    <row r="871" spans="1:41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G871">
        <v>0</v>
      </c>
      <c r="H871">
        <v>1</v>
      </c>
      <c r="I871" s="35">
        <v>41400</v>
      </c>
      <c r="J871">
        <v>38</v>
      </c>
      <c r="K871">
        <v>204</v>
      </c>
      <c r="L871">
        <v>97</v>
      </c>
      <c r="M871">
        <v>97</v>
      </c>
      <c r="N871">
        <v>21</v>
      </c>
      <c r="O871">
        <v>118</v>
      </c>
      <c r="P871">
        <v>26</v>
      </c>
      <c r="Q871">
        <v>1</v>
      </c>
      <c r="R871">
        <v>5</v>
      </c>
      <c r="S871">
        <v>2</v>
      </c>
      <c r="T871">
        <v>10</v>
      </c>
      <c r="U871">
        <v>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38</v>
      </c>
      <c r="AK871">
        <v>1</v>
      </c>
      <c r="AL871">
        <v>5</v>
      </c>
      <c r="AM871">
        <v>2</v>
      </c>
      <c r="AN871">
        <v>10</v>
      </c>
      <c r="AO871">
        <v>4</v>
      </c>
    </row>
    <row r="872" spans="1:41" x14ac:dyDescent="0.25">
      <c r="A872" s="20">
        <v>1109</v>
      </c>
      <c r="B872" s="20">
        <v>1982</v>
      </c>
      <c r="C872" s="20" t="s">
        <v>4</v>
      </c>
      <c r="D872" s="20" t="s">
        <v>13</v>
      </c>
      <c r="E872" s="20">
        <v>27590</v>
      </c>
      <c r="F872" s="20"/>
      <c r="G872" s="20">
        <v>1</v>
      </c>
      <c r="H872" s="20">
        <v>0</v>
      </c>
      <c r="I872" s="49">
        <v>41387</v>
      </c>
      <c r="J872" s="20">
        <v>38</v>
      </c>
      <c r="K872" s="20">
        <v>6</v>
      </c>
      <c r="L872" s="20">
        <v>0</v>
      </c>
      <c r="M872" s="20">
        <v>5</v>
      </c>
      <c r="N872" s="20">
        <v>0</v>
      </c>
      <c r="O872" s="20">
        <v>0</v>
      </c>
      <c r="P872" s="20">
        <v>1</v>
      </c>
      <c r="Q872" s="20">
        <v>1</v>
      </c>
      <c r="R872" s="20">
        <v>1</v>
      </c>
      <c r="S872" s="20">
        <v>0</v>
      </c>
      <c r="T872" s="20">
        <v>2</v>
      </c>
      <c r="U872" s="20">
        <v>7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20">
        <v>0</v>
      </c>
      <c r="AB872" s="20">
        <v>0</v>
      </c>
      <c r="AC872" s="20" t="s">
        <v>38</v>
      </c>
      <c r="AK872" s="20">
        <v>1</v>
      </c>
      <c r="AL872" s="20">
        <v>1</v>
      </c>
      <c r="AM872" s="20">
        <v>0</v>
      </c>
      <c r="AN872" s="20">
        <v>2</v>
      </c>
      <c r="AO872" s="20">
        <v>7</v>
      </c>
    </row>
    <row r="873" spans="1:41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G873">
        <v>1</v>
      </c>
      <c r="H873">
        <v>1</v>
      </c>
      <c r="I873" s="35">
        <v>41323</v>
      </c>
      <c r="J873">
        <v>38</v>
      </c>
      <c r="K873">
        <v>235</v>
      </c>
      <c r="L873">
        <v>6</v>
      </c>
      <c r="M873">
        <v>45</v>
      </c>
      <c r="N873">
        <v>8</v>
      </c>
      <c r="O873">
        <v>9</v>
      </c>
      <c r="P873">
        <v>12</v>
      </c>
      <c r="Q873">
        <v>4</v>
      </c>
      <c r="R873">
        <v>5</v>
      </c>
      <c r="S873">
        <v>1</v>
      </c>
      <c r="T873">
        <v>6</v>
      </c>
      <c r="U873">
        <v>6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36</v>
      </c>
      <c r="AK873">
        <v>4</v>
      </c>
      <c r="AL873">
        <v>5</v>
      </c>
      <c r="AM873">
        <v>1</v>
      </c>
      <c r="AN873">
        <v>6</v>
      </c>
      <c r="AO873">
        <v>6</v>
      </c>
    </row>
    <row r="874" spans="1:41" x14ac:dyDescent="0.25">
      <c r="A874" s="20">
        <v>10967</v>
      </c>
      <c r="B874" s="20">
        <v>1963</v>
      </c>
      <c r="C874" s="20" t="s">
        <v>2</v>
      </c>
      <c r="D874" s="20" t="s">
        <v>10</v>
      </c>
      <c r="E874" s="20">
        <v>33378</v>
      </c>
      <c r="F874" s="20"/>
      <c r="G874" s="20">
        <v>1</v>
      </c>
      <c r="H874" s="20">
        <v>1</v>
      </c>
      <c r="I874" s="49">
        <v>41311</v>
      </c>
      <c r="J874" s="20">
        <v>38</v>
      </c>
      <c r="K874" s="20">
        <v>33</v>
      </c>
      <c r="L874" s="20">
        <v>6</v>
      </c>
      <c r="M874" s="20">
        <v>40</v>
      </c>
      <c r="N874" s="20">
        <v>3</v>
      </c>
      <c r="O874" s="20">
        <v>7</v>
      </c>
      <c r="P874" s="20">
        <v>10</v>
      </c>
      <c r="Q874" s="20">
        <v>3</v>
      </c>
      <c r="R874" s="20">
        <v>2</v>
      </c>
      <c r="S874" s="20">
        <v>0</v>
      </c>
      <c r="T874" s="20">
        <v>4</v>
      </c>
      <c r="U874" s="20">
        <v>7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0</v>
      </c>
      <c r="AB874" s="20">
        <v>0</v>
      </c>
      <c r="AC874" s="20" t="s">
        <v>33</v>
      </c>
      <c r="AK874" s="20">
        <v>3</v>
      </c>
      <c r="AL874" s="20">
        <v>2</v>
      </c>
      <c r="AM874" s="20">
        <v>0</v>
      </c>
      <c r="AN874" s="20">
        <v>4</v>
      </c>
      <c r="AO874" s="20">
        <v>7</v>
      </c>
    </row>
    <row r="875" spans="1:41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G875">
        <v>1</v>
      </c>
      <c r="H875">
        <v>0</v>
      </c>
      <c r="I875" s="35">
        <v>41290</v>
      </c>
      <c r="J875">
        <v>38</v>
      </c>
      <c r="K875">
        <v>239</v>
      </c>
      <c r="L875">
        <v>3</v>
      </c>
      <c r="M875">
        <v>141</v>
      </c>
      <c r="N875">
        <v>0</v>
      </c>
      <c r="O875">
        <v>7</v>
      </c>
      <c r="P875">
        <v>23</v>
      </c>
      <c r="Q875">
        <v>4</v>
      </c>
      <c r="R875">
        <v>7</v>
      </c>
      <c r="S875">
        <v>1</v>
      </c>
      <c r="T875">
        <v>6</v>
      </c>
      <c r="U875">
        <v>8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38</v>
      </c>
      <c r="AK875">
        <v>4</v>
      </c>
      <c r="AL875">
        <v>7</v>
      </c>
      <c r="AM875">
        <v>1</v>
      </c>
      <c r="AN875">
        <v>6</v>
      </c>
      <c r="AO875">
        <v>8</v>
      </c>
    </row>
    <row r="876" spans="1:41" x14ac:dyDescent="0.25">
      <c r="A876" s="20">
        <v>2098</v>
      </c>
      <c r="B876" s="20">
        <v>1969</v>
      </c>
      <c r="C876" s="20" t="s">
        <v>3</v>
      </c>
      <c r="D876" s="20" t="s">
        <v>14</v>
      </c>
      <c r="E876" s="20">
        <v>33581</v>
      </c>
      <c r="F876" s="20"/>
      <c r="G876" s="20">
        <v>2</v>
      </c>
      <c r="H876" s="20">
        <v>0</v>
      </c>
      <c r="I876" s="49">
        <v>41282</v>
      </c>
      <c r="J876" s="20">
        <v>38</v>
      </c>
      <c r="K876" s="20">
        <v>11</v>
      </c>
      <c r="L876" s="20">
        <v>0</v>
      </c>
      <c r="M876" s="20">
        <v>5</v>
      </c>
      <c r="N876" s="20">
        <v>0</v>
      </c>
      <c r="O876" s="20">
        <v>0</v>
      </c>
      <c r="P876" s="20">
        <v>1</v>
      </c>
      <c r="Q876" s="20">
        <v>1</v>
      </c>
      <c r="R876" s="20">
        <v>1</v>
      </c>
      <c r="S876" s="20">
        <v>0</v>
      </c>
      <c r="T876" s="20">
        <v>2</v>
      </c>
      <c r="U876" s="20">
        <v>8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0</v>
      </c>
      <c r="AB876" s="20">
        <v>0</v>
      </c>
      <c r="AC876" s="20" t="s">
        <v>38</v>
      </c>
      <c r="AK876" s="20">
        <v>1</v>
      </c>
      <c r="AL876" s="20">
        <v>1</v>
      </c>
      <c r="AM876" s="20">
        <v>0</v>
      </c>
      <c r="AN876" s="20">
        <v>2</v>
      </c>
      <c r="AO876" s="20">
        <v>8</v>
      </c>
    </row>
    <row r="877" spans="1:41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G877">
        <v>0</v>
      </c>
      <c r="H877">
        <v>0</v>
      </c>
      <c r="I877" s="35">
        <v>41247</v>
      </c>
      <c r="J877">
        <v>38</v>
      </c>
      <c r="K877">
        <v>5</v>
      </c>
      <c r="L877">
        <v>6</v>
      </c>
      <c r="M877">
        <v>15</v>
      </c>
      <c r="N877">
        <v>11</v>
      </c>
      <c r="O877">
        <v>7</v>
      </c>
      <c r="P877">
        <v>13</v>
      </c>
      <c r="Q877">
        <v>1</v>
      </c>
      <c r="R877">
        <v>2</v>
      </c>
      <c r="S877">
        <v>0</v>
      </c>
      <c r="T877">
        <v>3</v>
      </c>
      <c r="U877">
        <v>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33</v>
      </c>
      <c r="AK877">
        <v>1</v>
      </c>
      <c r="AL877">
        <v>2</v>
      </c>
      <c r="AM877">
        <v>0</v>
      </c>
      <c r="AN877">
        <v>3</v>
      </c>
      <c r="AO877">
        <v>9</v>
      </c>
    </row>
    <row r="878" spans="1:41" x14ac:dyDescent="0.25">
      <c r="A878" s="20">
        <v>5036</v>
      </c>
      <c r="B878" s="20">
        <v>1984</v>
      </c>
      <c r="C878" s="20" t="s">
        <v>3</v>
      </c>
      <c r="D878" s="20" t="s">
        <v>9</v>
      </c>
      <c r="E878" s="20">
        <v>42710</v>
      </c>
      <c r="F878" s="20"/>
      <c r="G878" s="20">
        <v>1</v>
      </c>
      <c r="H878" s="20">
        <v>0</v>
      </c>
      <c r="I878" s="49">
        <v>41241</v>
      </c>
      <c r="J878" s="20">
        <v>38</v>
      </c>
      <c r="K878" s="20">
        <v>252</v>
      </c>
      <c r="L878" s="20">
        <v>3</v>
      </c>
      <c r="M878" s="20">
        <v>42</v>
      </c>
      <c r="N878" s="20">
        <v>4</v>
      </c>
      <c r="O878" s="20">
        <v>3</v>
      </c>
      <c r="P878" s="20">
        <v>102</v>
      </c>
      <c r="Q878" s="20">
        <v>2</v>
      </c>
      <c r="R878" s="20">
        <v>4</v>
      </c>
      <c r="S878" s="20">
        <v>5</v>
      </c>
      <c r="T878" s="20">
        <v>3</v>
      </c>
      <c r="U878" s="20">
        <v>6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0</v>
      </c>
      <c r="AB878" s="20">
        <v>0</v>
      </c>
      <c r="AC878" s="20" t="s">
        <v>38</v>
      </c>
      <c r="AK878" s="20">
        <v>2</v>
      </c>
      <c r="AL878" s="20">
        <v>4</v>
      </c>
      <c r="AM878" s="20">
        <v>5</v>
      </c>
      <c r="AN878" s="20">
        <v>3</v>
      </c>
      <c r="AO878" s="20">
        <v>6</v>
      </c>
    </row>
    <row r="879" spans="1:41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G879">
        <v>0</v>
      </c>
      <c r="H879">
        <v>0</v>
      </c>
      <c r="I879" s="35">
        <v>41219</v>
      </c>
      <c r="J879">
        <v>38</v>
      </c>
      <c r="K879">
        <v>556</v>
      </c>
      <c r="L879">
        <v>54</v>
      </c>
      <c r="M879">
        <v>845</v>
      </c>
      <c r="N879">
        <v>202</v>
      </c>
      <c r="O879">
        <v>133</v>
      </c>
      <c r="P879">
        <v>63</v>
      </c>
      <c r="Q879">
        <v>1</v>
      </c>
      <c r="R879">
        <v>7</v>
      </c>
      <c r="S879">
        <v>7</v>
      </c>
      <c r="T879">
        <v>10</v>
      </c>
      <c r="U879">
        <v>3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 t="s">
        <v>36</v>
      </c>
      <c r="AK879">
        <v>1</v>
      </c>
      <c r="AL879">
        <v>7</v>
      </c>
      <c r="AM879">
        <v>7</v>
      </c>
      <c r="AN879">
        <v>10</v>
      </c>
      <c r="AO879">
        <v>3</v>
      </c>
    </row>
    <row r="880" spans="1:41" x14ac:dyDescent="0.25">
      <c r="A880" s="20">
        <v>8722</v>
      </c>
      <c r="B880" s="20">
        <v>1957</v>
      </c>
      <c r="C880" s="20" t="s">
        <v>5</v>
      </c>
      <c r="D880" s="20" t="s">
        <v>14</v>
      </c>
      <c r="E880" s="20">
        <v>82347</v>
      </c>
      <c r="F880" s="20"/>
      <c r="G880" s="20">
        <v>0</v>
      </c>
      <c r="H880" s="20">
        <v>0</v>
      </c>
      <c r="I880" s="49">
        <v>41219</v>
      </c>
      <c r="J880" s="20">
        <v>38</v>
      </c>
      <c r="K880" s="20">
        <v>556</v>
      </c>
      <c r="L880" s="20">
        <v>54</v>
      </c>
      <c r="M880" s="20">
        <v>845</v>
      </c>
      <c r="N880" s="20">
        <v>202</v>
      </c>
      <c r="O880" s="20">
        <v>133</v>
      </c>
      <c r="P880" s="20">
        <v>63</v>
      </c>
      <c r="Q880" s="20">
        <v>1</v>
      </c>
      <c r="R880" s="20">
        <v>7</v>
      </c>
      <c r="S880" s="20">
        <v>7</v>
      </c>
      <c r="T880" s="20">
        <v>10</v>
      </c>
      <c r="U880" s="20">
        <v>3</v>
      </c>
      <c r="V880" s="20">
        <v>1</v>
      </c>
      <c r="W880" s="20">
        <v>0</v>
      </c>
      <c r="X880" s="20">
        <v>0</v>
      </c>
      <c r="Y880" s="20">
        <v>1</v>
      </c>
      <c r="Z880" s="20">
        <v>0</v>
      </c>
      <c r="AA880" s="20">
        <v>1</v>
      </c>
      <c r="AB880" s="20">
        <v>0</v>
      </c>
      <c r="AC880" s="20" t="s">
        <v>37</v>
      </c>
      <c r="AK880" s="20">
        <v>1</v>
      </c>
      <c r="AL880" s="20">
        <v>7</v>
      </c>
      <c r="AM880" s="20">
        <v>7</v>
      </c>
      <c r="AN880" s="20">
        <v>10</v>
      </c>
      <c r="AO880" s="20">
        <v>3</v>
      </c>
    </row>
    <row r="881" spans="1:41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G881">
        <v>1</v>
      </c>
      <c r="H881">
        <v>1</v>
      </c>
      <c r="I881" s="35">
        <v>41216</v>
      </c>
      <c r="J881">
        <v>38</v>
      </c>
      <c r="K881">
        <v>27</v>
      </c>
      <c r="L881">
        <v>0</v>
      </c>
      <c r="M881">
        <v>10</v>
      </c>
      <c r="N881">
        <v>0</v>
      </c>
      <c r="O881">
        <v>0</v>
      </c>
      <c r="P881">
        <v>4</v>
      </c>
      <c r="Q881">
        <v>4</v>
      </c>
      <c r="R881">
        <v>2</v>
      </c>
      <c r="S881">
        <v>0</v>
      </c>
      <c r="T881">
        <v>4</v>
      </c>
      <c r="U881">
        <v>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38</v>
      </c>
      <c r="AK881">
        <v>4</v>
      </c>
      <c r="AL881">
        <v>2</v>
      </c>
      <c r="AM881">
        <v>0</v>
      </c>
      <c r="AN881">
        <v>4</v>
      </c>
      <c r="AO881">
        <v>5</v>
      </c>
    </row>
    <row r="882" spans="1:41" x14ac:dyDescent="0.25">
      <c r="A882" s="20">
        <v>2569</v>
      </c>
      <c r="B882" s="20">
        <v>1987</v>
      </c>
      <c r="C882" s="20" t="s">
        <v>2</v>
      </c>
      <c r="D882" s="20" t="s">
        <v>14</v>
      </c>
      <c r="E882" s="20">
        <v>17323</v>
      </c>
      <c r="F882" s="20"/>
      <c r="G882" s="20">
        <v>0</v>
      </c>
      <c r="H882" s="20">
        <v>0</v>
      </c>
      <c r="I882" s="49">
        <v>41192</v>
      </c>
      <c r="J882" s="20">
        <v>38</v>
      </c>
      <c r="K882" s="20">
        <v>3</v>
      </c>
      <c r="L882" s="20">
        <v>14</v>
      </c>
      <c r="M882" s="20">
        <v>17</v>
      </c>
      <c r="N882" s="20">
        <v>6</v>
      </c>
      <c r="O882" s="20">
        <v>1</v>
      </c>
      <c r="P882" s="20">
        <v>5</v>
      </c>
      <c r="Q882" s="20">
        <v>1</v>
      </c>
      <c r="R882" s="20">
        <v>1</v>
      </c>
      <c r="S882" s="20">
        <v>0</v>
      </c>
      <c r="T882" s="20">
        <v>3</v>
      </c>
      <c r="U882" s="20">
        <v>8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>
        <v>0</v>
      </c>
      <c r="AC882" s="20" t="s">
        <v>31</v>
      </c>
      <c r="AK882" s="20">
        <v>1</v>
      </c>
      <c r="AL882" s="20">
        <v>1</v>
      </c>
      <c r="AM882" s="20">
        <v>0</v>
      </c>
      <c r="AN882" s="20">
        <v>3</v>
      </c>
      <c r="AO882" s="20">
        <v>8</v>
      </c>
    </row>
    <row r="883" spans="1:41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G883">
        <v>0</v>
      </c>
      <c r="H883">
        <v>2</v>
      </c>
      <c r="I883" s="35">
        <v>41164</v>
      </c>
      <c r="J883">
        <v>38</v>
      </c>
      <c r="K883">
        <v>317</v>
      </c>
      <c r="L883">
        <v>46</v>
      </c>
      <c r="M883">
        <v>247</v>
      </c>
      <c r="N883">
        <v>151</v>
      </c>
      <c r="O883">
        <v>46</v>
      </c>
      <c r="P883">
        <v>139</v>
      </c>
      <c r="Q883">
        <v>1</v>
      </c>
      <c r="R883">
        <v>4</v>
      </c>
      <c r="S883">
        <v>5</v>
      </c>
      <c r="T883">
        <v>12</v>
      </c>
      <c r="U883">
        <v>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38</v>
      </c>
      <c r="AK883">
        <v>1</v>
      </c>
      <c r="AL883">
        <v>4</v>
      </c>
      <c r="AM883">
        <v>5</v>
      </c>
      <c r="AN883">
        <v>12</v>
      </c>
      <c r="AO883">
        <v>3</v>
      </c>
    </row>
    <row r="884" spans="1:41" x14ac:dyDescent="0.25">
      <c r="A884" s="20">
        <v>10473</v>
      </c>
      <c r="B884" s="20">
        <v>1956</v>
      </c>
      <c r="C884" s="20" t="s">
        <v>3</v>
      </c>
      <c r="D884" s="20" t="s">
        <v>16</v>
      </c>
      <c r="E884" s="20">
        <v>78028</v>
      </c>
      <c r="F884" s="20"/>
      <c r="G884" s="20">
        <v>0</v>
      </c>
      <c r="H884" s="20">
        <v>1</v>
      </c>
      <c r="I884" s="49">
        <v>41162</v>
      </c>
      <c r="J884" s="20">
        <v>38</v>
      </c>
      <c r="K884" s="20">
        <v>158</v>
      </c>
      <c r="L884" s="20">
        <v>19</v>
      </c>
      <c r="M884" s="20">
        <v>288</v>
      </c>
      <c r="N884" s="20">
        <v>25</v>
      </c>
      <c r="O884" s="20">
        <v>0</v>
      </c>
      <c r="P884" s="20">
        <v>38</v>
      </c>
      <c r="Q884" s="20">
        <v>1</v>
      </c>
      <c r="R884" s="20">
        <v>6</v>
      </c>
      <c r="S884" s="20">
        <v>4</v>
      </c>
      <c r="T884" s="20">
        <v>9</v>
      </c>
      <c r="U884" s="20">
        <v>7</v>
      </c>
      <c r="V884" s="20">
        <v>0</v>
      </c>
      <c r="W884" s="20">
        <v>1</v>
      </c>
      <c r="X884" s="20">
        <v>1</v>
      </c>
      <c r="Y884" s="20">
        <v>0</v>
      </c>
      <c r="Z884" s="20">
        <v>0</v>
      </c>
      <c r="AA884" s="20">
        <v>1</v>
      </c>
      <c r="AB884" s="20">
        <v>0</v>
      </c>
      <c r="AC884" s="20" t="s">
        <v>38</v>
      </c>
      <c r="AK884" s="20">
        <v>1</v>
      </c>
      <c r="AL884" s="20">
        <v>6</v>
      </c>
      <c r="AM884" s="20">
        <v>4</v>
      </c>
      <c r="AN884" s="20">
        <v>9</v>
      </c>
      <c r="AO884" s="20">
        <v>7</v>
      </c>
    </row>
    <row r="885" spans="1:41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G885">
        <v>0</v>
      </c>
      <c r="H885">
        <v>1</v>
      </c>
      <c r="I885" s="35">
        <v>41160</v>
      </c>
      <c r="J885">
        <v>38</v>
      </c>
      <c r="K885">
        <v>897</v>
      </c>
      <c r="L885">
        <v>23</v>
      </c>
      <c r="M885">
        <v>207</v>
      </c>
      <c r="N885">
        <v>15</v>
      </c>
      <c r="O885">
        <v>11</v>
      </c>
      <c r="P885">
        <v>92</v>
      </c>
      <c r="Q885">
        <v>5</v>
      </c>
      <c r="R885">
        <v>9</v>
      </c>
      <c r="S885">
        <v>6</v>
      </c>
      <c r="T885">
        <v>12</v>
      </c>
      <c r="U885">
        <v>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33</v>
      </c>
      <c r="AK885">
        <v>5</v>
      </c>
      <c r="AL885">
        <v>9</v>
      </c>
      <c r="AM885">
        <v>6</v>
      </c>
      <c r="AN885">
        <v>12</v>
      </c>
      <c r="AO885">
        <v>6</v>
      </c>
    </row>
    <row r="886" spans="1:41" x14ac:dyDescent="0.25">
      <c r="A886" s="20">
        <v>6875</v>
      </c>
      <c r="B886" s="20">
        <v>1965</v>
      </c>
      <c r="C886" s="20" t="s">
        <v>3</v>
      </c>
      <c r="D886" s="20" t="s">
        <v>13</v>
      </c>
      <c r="E886" s="20">
        <v>32727</v>
      </c>
      <c r="F886" s="20"/>
      <c r="G886" s="20">
        <v>0</v>
      </c>
      <c r="H886" s="20">
        <v>0</v>
      </c>
      <c r="I886" s="49">
        <v>41149</v>
      </c>
      <c r="J886" s="20">
        <v>38</v>
      </c>
      <c r="K886" s="20">
        <v>167</v>
      </c>
      <c r="L886" s="20">
        <v>13</v>
      </c>
      <c r="M886" s="20">
        <v>180</v>
      </c>
      <c r="N886" s="20">
        <v>86</v>
      </c>
      <c r="O886" s="20">
        <v>13</v>
      </c>
      <c r="P886" s="20">
        <v>70</v>
      </c>
      <c r="Q886" s="20">
        <v>2</v>
      </c>
      <c r="R886" s="20">
        <v>7</v>
      </c>
      <c r="S886" s="20">
        <v>3</v>
      </c>
      <c r="T886" s="20">
        <v>5</v>
      </c>
      <c r="U886" s="20">
        <v>8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0</v>
      </c>
      <c r="AB886" s="20">
        <v>0</v>
      </c>
      <c r="AC886" s="20" t="s">
        <v>37</v>
      </c>
      <c r="AK886" s="20">
        <v>2</v>
      </c>
      <c r="AL886" s="20">
        <v>7</v>
      </c>
      <c r="AM886" s="20">
        <v>3</v>
      </c>
      <c r="AN886" s="20">
        <v>5</v>
      </c>
      <c r="AO886" s="20">
        <v>8</v>
      </c>
    </row>
    <row r="887" spans="1:41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G887">
        <v>1</v>
      </c>
      <c r="H887">
        <v>0</v>
      </c>
      <c r="I887" s="35">
        <v>41148</v>
      </c>
      <c r="J887">
        <v>38</v>
      </c>
      <c r="K887">
        <v>16</v>
      </c>
      <c r="L887">
        <v>0</v>
      </c>
      <c r="M887">
        <v>17</v>
      </c>
      <c r="N887">
        <v>6</v>
      </c>
      <c r="O887">
        <v>3</v>
      </c>
      <c r="P887">
        <v>6</v>
      </c>
      <c r="Q887">
        <v>2</v>
      </c>
      <c r="R887">
        <v>1</v>
      </c>
      <c r="S887">
        <v>0</v>
      </c>
      <c r="T887">
        <v>3</v>
      </c>
      <c r="U887">
        <v>9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38</v>
      </c>
      <c r="AK887">
        <v>2</v>
      </c>
      <c r="AL887">
        <v>1</v>
      </c>
      <c r="AM887">
        <v>0</v>
      </c>
      <c r="AN887">
        <v>3</v>
      </c>
      <c r="AO887">
        <v>9</v>
      </c>
    </row>
    <row r="888" spans="1:41" x14ac:dyDescent="0.25">
      <c r="A888" s="20">
        <v>2471</v>
      </c>
      <c r="B888" s="20">
        <v>1965</v>
      </c>
      <c r="C888" s="20" t="s">
        <v>2</v>
      </c>
      <c r="D888" s="20" t="s">
        <v>14</v>
      </c>
      <c r="E888" s="20">
        <v>61482</v>
      </c>
      <c r="F888" s="20"/>
      <c r="G888" s="20">
        <v>0</v>
      </c>
      <c r="H888" s="20">
        <v>0</v>
      </c>
      <c r="I888" s="49">
        <v>41817</v>
      </c>
      <c r="J888" s="20">
        <v>39</v>
      </c>
      <c r="K888" s="20">
        <v>48</v>
      </c>
      <c r="L888" s="20">
        <v>58</v>
      </c>
      <c r="M888" s="20">
        <v>68</v>
      </c>
      <c r="N888" s="20">
        <v>16</v>
      </c>
      <c r="O888" s="20">
        <v>66</v>
      </c>
      <c r="P888" s="20">
        <v>43</v>
      </c>
      <c r="Q888" s="20">
        <v>1</v>
      </c>
      <c r="R888" s="20">
        <v>3</v>
      </c>
      <c r="S888" s="20">
        <v>2</v>
      </c>
      <c r="T888" s="20">
        <v>6</v>
      </c>
      <c r="U888" s="20">
        <v>2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  <c r="AB888" s="20">
        <v>0</v>
      </c>
      <c r="AC888" s="20" t="s">
        <v>33</v>
      </c>
      <c r="AK888" s="20">
        <v>1</v>
      </c>
      <c r="AL888" s="20">
        <v>3</v>
      </c>
      <c r="AM888" s="20">
        <v>2</v>
      </c>
      <c r="AN888" s="20">
        <v>6</v>
      </c>
      <c r="AO888" s="20">
        <v>2</v>
      </c>
    </row>
    <row r="889" spans="1:41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G889">
        <v>1</v>
      </c>
      <c r="H889">
        <v>0</v>
      </c>
      <c r="I889" s="35">
        <v>41770</v>
      </c>
      <c r="J889">
        <v>39</v>
      </c>
      <c r="K889">
        <v>2</v>
      </c>
      <c r="L889">
        <v>3</v>
      </c>
      <c r="M889">
        <v>6</v>
      </c>
      <c r="N889">
        <v>4</v>
      </c>
      <c r="O889">
        <v>1</v>
      </c>
      <c r="P889">
        <v>9</v>
      </c>
      <c r="Q889">
        <v>1</v>
      </c>
      <c r="R889">
        <v>1</v>
      </c>
      <c r="S889">
        <v>1</v>
      </c>
      <c r="T889">
        <v>2</v>
      </c>
      <c r="U889">
        <v>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37</v>
      </c>
      <c r="AK889">
        <v>1</v>
      </c>
      <c r="AL889">
        <v>1</v>
      </c>
      <c r="AM889">
        <v>1</v>
      </c>
      <c r="AN889">
        <v>2</v>
      </c>
      <c r="AO889">
        <v>7</v>
      </c>
    </row>
    <row r="890" spans="1:41" x14ac:dyDescent="0.25">
      <c r="A890" s="20">
        <v>4973</v>
      </c>
      <c r="B890" s="20">
        <v>1970</v>
      </c>
      <c r="C890" s="20" t="s">
        <v>2</v>
      </c>
      <c r="D890" s="20" t="s">
        <v>9</v>
      </c>
      <c r="E890" s="20">
        <v>20587</v>
      </c>
      <c r="F890" s="20"/>
      <c r="G890" s="20">
        <v>1</v>
      </c>
      <c r="H890" s="20">
        <v>0</v>
      </c>
      <c r="I890" s="49">
        <v>41770</v>
      </c>
      <c r="J890" s="20">
        <v>39</v>
      </c>
      <c r="K890" s="20">
        <v>2</v>
      </c>
      <c r="L890" s="20">
        <v>3</v>
      </c>
      <c r="M890" s="20">
        <v>6</v>
      </c>
      <c r="N890" s="20">
        <v>4</v>
      </c>
      <c r="O890" s="20">
        <v>1</v>
      </c>
      <c r="P890" s="20">
        <v>9</v>
      </c>
      <c r="Q890" s="20">
        <v>1</v>
      </c>
      <c r="R890" s="20">
        <v>1</v>
      </c>
      <c r="S890" s="20">
        <v>1</v>
      </c>
      <c r="T890" s="20">
        <v>2</v>
      </c>
      <c r="U890" s="20">
        <v>7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0</v>
      </c>
      <c r="AB890" s="20">
        <v>0</v>
      </c>
      <c r="AC890" s="20" t="s">
        <v>37</v>
      </c>
      <c r="AK890" s="20">
        <v>1</v>
      </c>
      <c r="AL890" s="20">
        <v>1</v>
      </c>
      <c r="AM890" s="20">
        <v>1</v>
      </c>
      <c r="AN890" s="20">
        <v>2</v>
      </c>
      <c r="AO890" s="20">
        <v>7</v>
      </c>
    </row>
    <row r="891" spans="1:41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G891">
        <v>1</v>
      </c>
      <c r="H891">
        <v>1</v>
      </c>
      <c r="I891" s="35">
        <v>41767</v>
      </c>
      <c r="J891">
        <v>39</v>
      </c>
      <c r="K891">
        <v>42</v>
      </c>
      <c r="L891">
        <v>0</v>
      </c>
      <c r="M891">
        <v>17</v>
      </c>
      <c r="N891">
        <v>0</v>
      </c>
      <c r="O891">
        <v>0</v>
      </c>
      <c r="P891">
        <v>18</v>
      </c>
      <c r="Q891">
        <v>3</v>
      </c>
      <c r="R891">
        <v>2</v>
      </c>
      <c r="S891">
        <v>1</v>
      </c>
      <c r="T891">
        <v>3</v>
      </c>
      <c r="U891">
        <v>5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t="s">
        <v>33</v>
      </c>
      <c r="AK891">
        <v>3</v>
      </c>
      <c r="AL891">
        <v>2</v>
      </c>
      <c r="AM891">
        <v>1</v>
      </c>
      <c r="AN891">
        <v>3</v>
      </c>
      <c r="AO891">
        <v>5</v>
      </c>
    </row>
    <row r="892" spans="1:41" x14ac:dyDescent="0.25">
      <c r="A892" s="20">
        <v>5866</v>
      </c>
      <c r="B892" s="20">
        <v>1974</v>
      </c>
      <c r="C892" s="20" t="s">
        <v>2</v>
      </c>
      <c r="D892" s="20" t="s">
        <v>13</v>
      </c>
      <c r="E892" s="20">
        <v>48186</v>
      </c>
      <c r="F892" s="20"/>
      <c r="G892" s="20">
        <v>1</v>
      </c>
      <c r="H892" s="20">
        <v>0</v>
      </c>
      <c r="I892" s="49">
        <v>41718</v>
      </c>
      <c r="J892" s="20">
        <v>39</v>
      </c>
      <c r="K892" s="20">
        <v>97</v>
      </c>
      <c r="L892" s="20">
        <v>3</v>
      </c>
      <c r="M892" s="20">
        <v>66</v>
      </c>
      <c r="N892" s="20">
        <v>12</v>
      </c>
      <c r="O892" s="20">
        <v>7</v>
      </c>
      <c r="P892" s="20">
        <v>34</v>
      </c>
      <c r="Q892" s="20">
        <v>3</v>
      </c>
      <c r="R892" s="20">
        <v>4</v>
      </c>
      <c r="S892" s="20">
        <v>1</v>
      </c>
      <c r="T892" s="20">
        <v>4</v>
      </c>
      <c r="U892" s="20">
        <v>7</v>
      </c>
      <c r="V892" s="20">
        <v>0</v>
      </c>
      <c r="W892" s="20">
        <v>0</v>
      </c>
      <c r="X892" s="20">
        <v>0</v>
      </c>
      <c r="Y892" s="20">
        <v>0</v>
      </c>
      <c r="Z892" s="20">
        <v>0</v>
      </c>
      <c r="AA892" s="20">
        <v>0</v>
      </c>
      <c r="AB892" s="20">
        <v>0</v>
      </c>
      <c r="AC892" s="20" t="s">
        <v>38</v>
      </c>
      <c r="AK892" s="20">
        <v>3</v>
      </c>
      <c r="AL892" s="20">
        <v>4</v>
      </c>
      <c r="AM892" s="20">
        <v>1</v>
      </c>
      <c r="AN892" s="20">
        <v>4</v>
      </c>
      <c r="AO892" s="20">
        <v>7</v>
      </c>
    </row>
    <row r="893" spans="1:41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G893">
        <v>1</v>
      </c>
      <c r="H893">
        <v>0</v>
      </c>
      <c r="I893" s="35">
        <v>41622</v>
      </c>
      <c r="J893">
        <v>39</v>
      </c>
      <c r="K893">
        <v>24</v>
      </c>
      <c r="L893">
        <v>1</v>
      </c>
      <c r="M893">
        <v>16</v>
      </c>
      <c r="N893">
        <v>12</v>
      </c>
      <c r="O893">
        <v>2</v>
      </c>
      <c r="P893">
        <v>5</v>
      </c>
      <c r="Q893">
        <v>3</v>
      </c>
      <c r="R893">
        <v>4</v>
      </c>
      <c r="S893">
        <v>0</v>
      </c>
      <c r="T893">
        <v>3</v>
      </c>
      <c r="U893">
        <v>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37</v>
      </c>
      <c r="AK893">
        <v>3</v>
      </c>
      <c r="AL893">
        <v>4</v>
      </c>
      <c r="AM893">
        <v>0</v>
      </c>
      <c r="AN893">
        <v>3</v>
      </c>
      <c r="AO893">
        <v>8</v>
      </c>
    </row>
    <row r="894" spans="1:41" x14ac:dyDescent="0.25">
      <c r="A894" s="20">
        <v>7901</v>
      </c>
      <c r="B894" s="20">
        <v>1971</v>
      </c>
      <c r="C894" s="20" t="s">
        <v>4</v>
      </c>
      <c r="D894" s="20" t="s">
        <v>14</v>
      </c>
      <c r="E894" s="20">
        <v>34109</v>
      </c>
      <c r="F894" s="20"/>
      <c r="G894" s="20">
        <v>0</v>
      </c>
      <c r="H894" s="20">
        <v>1</v>
      </c>
      <c r="I894" s="49">
        <v>41584</v>
      </c>
      <c r="J894" s="20">
        <v>39</v>
      </c>
      <c r="K894" s="20">
        <v>9</v>
      </c>
      <c r="L894" s="20">
        <v>1</v>
      </c>
      <c r="M894" s="20">
        <v>5</v>
      </c>
      <c r="N894" s="20">
        <v>2</v>
      </c>
      <c r="O894" s="20">
        <v>1</v>
      </c>
      <c r="P894" s="20">
        <v>4</v>
      </c>
      <c r="Q894" s="20">
        <v>1</v>
      </c>
      <c r="R894" s="20">
        <v>0</v>
      </c>
      <c r="S894" s="20">
        <v>0</v>
      </c>
      <c r="T894" s="20">
        <v>3</v>
      </c>
      <c r="U894" s="20">
        <v>4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0</v>
      </c>
      <c r="AB894" s="20">
        <v>0</v>
      </c>
      <c r="AC894" s="20" t="s">
        <v>34</v>
      </c>
      <c r="AK894" s="20">
        <v>1</v>
      </c>
      <c r="AL894" s="20">
        <v>0</v>
      </c>
      <c r="AM894" s="20">
        <v>0</v>
      </c>
      <c r="AN894" s="20">
        <v>3</v>
      </c>
      <c r="AO894" s="20">
        <v>4</v>
      </c>
    </row>
    <row r="895" spans="1:41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G895">
        <v>1</v>
      </c>
      <c r="H895">
        <v>0</v>
      </c>
      <c r="I895" s="35">
        <v>41568</v>
      </c>
      <c r="J895">
        <v>39</v>
      </c>
      <c r="K895">
        <v>38</v>
      </c>
      <c r="L895">
        <v>15</v>
      </c>
      <c r="M895">
        <v>54</v>
      </c>
      <c r="N895">
        <v>3</v>
      </c>
      <c r="O895">
        <v>8</v>
      </c>
      <c r="P895">
        <v>29</v>
      </c>
      <c r="Q895">
        <v>3</v>
      </c>
      <c r="R895">
        <v>3</v>
      </c>
      <c r="S895">
        <v>0</v>
      </c>
      <c r="T895">
        <v>4</v>
      </c>
      <c r="U895">
        <v>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38</v>
      </c>
      <c r="AK895">
        <v>3</v>
      </c>
      <c r="AL895">
        <v>3</v>
      </c>
      <c r="AM895">
        <v>0</v>
      </c>
      <c r="AN895">
        <v>4</v>
      </c>
      <c r="AO895">
        <v>8</v>
      </c>
    </row>
    <row r="896" spans="1:41" x14ac:dyDescent="0.25">
      <c r="A896" s="20">
        <v>10242</v>
      </c>
      <c r="B896" s="20">
        <v>1966</v>
      </c>
      <c r="C896" s="20" t="s">
        <v>3</v>
      </c>
      <c r="D896" s="20" t="s">
        <v>13</v>
      </c>
      <c r="E896" s="20">
        <v>47472</v>
      </c>
      <c r="F896" s="20"/>
      <c r="G896" s="20">
        <v>1</v>
      </c>
      <c r="H896" s="20">
        <v>1</v>
      </c>
      <c r="I896" s="49">
        <v>41533</v>
      </c>
      <c r="J896" s="20">
        <v>39</v>
      </c>
      <c r="K896" s="20">
        <v>56</v>
      </c>
      <c r="L896" s="20">
        <v>0</v>
      </c>
      <c r="M896" s="20">
        <v>11</v>
      </c>
      <c r="N896" s="20">
        <v>0</v>
      </c>
      <c r="O896" s="20">
        <v>0</v>
      </c>
      <c r="P896" s="20">
        <v>8</v>
      </c>
      <c r="Q896" s="20">
        <v>2</v>
      </c>
      <c r="R896" s="20">
        <v>2</v>
      </c>
      <c r="S896" s="20">
        <v>0</v>
      </c>
      <c r="T896" s="20">
        <v>4</v>
      </c>
      <c r="U896" s="20">
        <v>5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0</v>
      </c>
      <c r="AB896" s="20">
        <v>0</v>
      </c>
      <c r="AC896" s="20" t="s">
        <v>38</v>
      </c>
      <c r="AK896" s="20">
        <v>2</v>
      </c>
      <c r="AL896" s="20">
        <v>2</v>
      </c>
      <c r="AM896" s="20">
        <v>0</v>
      </c>
      <c r="AN896" s="20">
        <v>4</v>
      </c>
      <c r="AO896" s="20">
        <v>5</v>
      </c>
    </row>
    <row r="897" spans="1:41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G897">
        <v>1</v>
      </c>
      <c r="H897">
        <v>0</v>
      </c>
      <c r="I897" s="35">
        <v>41457</v>
      </c>
      <c r="J897">
        <v>39</v>
      </c>
      <c r="K897">
        <v>21</v>
      </c>
      <c r="L897">
        <v>2</v>
      </c>
      <c r="M897">
        <v>28</v>
      </c>
      <c r="N897">
        <v>3</v>
      </c>
      <c r="O897">
        <v>2</v>
      </c>
      <c r="P897">
        <v>9</v>
      </c>
      <c r="Q897">
        <v>3</v>
      </c>
      <c r="R897">
        <v>2</v>
      </c>
      <c r="S897">
        <v>0</v>
      </c>
      <c r="T897">
        <v>4</v>
      </c>
      <c r="U897">
        <v>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38</v>
      </c>
      <c r="AK897">
        <v>3</v>
      </c>
      <c r="AL897">
        <v>2</v>
      </c>
      <c r="AM897">
        <v>0</v>
      </c>
      <c r="AN897">
        <v>4</v>
      </c>
      <c r="AO897">
        <v>8</v>
      </c>
    </row>
    <row r="898" spans="1:41" x14ac:dyDescent="0.25">
      <c r="A898" s="20">
        <v>6919</v>
      </c>
      <c r="B898" s="20">
        <v>1978</v>
      </c>
      <c r="C898" s="20" t="s">
        <v>5</v>
      </c>
      <c r="D898" s="20" t="s">
        <v>14</v>
      </c>
      <c r="E898" s="20">
        <v>26224</v>
      </c>
      <c r="F898" s="20"/>
      <c r="G898" s="20">
        <v>1</v>
      </c>
      <c r="H898" s="20">
        <v>0</v>
      </c>
      <c r="I898" s="49">
        <v>41429</v>
      </c>
      <c r="J898" s="20">
        <v>39</v>
      </c>
      <c r="K898" s="20">
        <v>4</v>
      </c>
      <c r="L898" s="20">
        <v>7</v>
      </c>
      <c r="M898" s="20">
        <v>15</v>
      </c>
      <c r="N898" s="20">
        <v>13</v>
      </c>
      <c r="O898" s="20">
        <v>9</v>
      </c>
      <c r="P898" s="20">
        <v>15</v>
      </c>
      <c r="Q898" s="20">
        <v>3</v>
      </c>
      <c r="R898" s="20">
        <v>2</v>
      </c>
      <c r="S898" s="20">
        <v>1</v>
      </c>
      <c r="T898" s="20">
        <v>3</v>
      </c>
      <c r="U898" s="20">
        <v>6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0</v>
      </c>
      <c r="AB898" s="20">
        <v>0</v>
      </c>
      <c r="AC898" s="20" t="s">
        <v>38</v>
      </c>
      <c r="AK898" s="20">
        <v>3</v>
      </c>
      <c r="AL898" s="20">
        <v>2</v>
      </c>
      <c r="AM898" s="20">
        <v>1</v>
      </c>
      <c r="AN898" s="20">
        <v>3</v>
      </c>
      <c r="AO898" s="20">
        <v>6</v>
      </c>
    </row>
    <row r="899" spans="1:41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G899">
        <v>1</v>
      </c>
      <c r="H899">
        <v>1</v>
      </c>
      <c r="I899" s="35">
        <v>41384</v>
      </c>
      <c r="J899">
        <v>39</v>
      </c>
      <c r="K899">
        <v>37</v>
      </c>
      <c r="L899">
        <v>0</v>
      </c>
      <c r="M899">
        <v>17</v>
      </c>
      <c r="N899">
        <v>0</v>
      </c>
      <c r="O899">
        <v>0</v>
      </c>
      <c r="P899">
        <v>3</v>
      </c>
      <c r="Q899">
        <v>3</v>
      </c>
      <c r="R899">
        <v>3</v>
      </c>
      <c r="S899">
        <v>0</v>
      </c>
      <c r="T899">
        <v>3</v>
      </c>
      <c r="U899">
        <v>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38</v>
      </c>
      <c r="AK899">
        <v>3</v>
      </c>
      <c r="AL899">
        <v>3</v>
      </c>
      <c r="AM899">
        <v>0</v>
      </c>
      <c r="AN899">
        <v>3</v>
      </c>
      <c r="AO899">
        <v>9</v>
      </c>
    </row>
    <row r="900" spans="1:41" x14ac:dyDescent="0.25">
      <c r="A900" s="20">
        <v>10475</v>
      </c>
      <c r="B900" s="20">
        <v>1970</v>
      </c>
      <c r="C900" s="20" t="s">
        <v>4</v>
      </c>
      <c r="D900" s="20" t="s">
        <v>13</v>
      </c>
      <c r="E900" s="20">
        <v>52917</v>
      </c>
      <c r="F900" s="20"/>
      <c r="G900" s="20">
        <v>0</v>
      </c>
      <c r="H900" s="20">
        <v>1</v>
      </c>
      <c r="I900" s="49">
        <v>41365</v>
      </c>
      <c r="J900" s="20">
        <v>39</v>
      </c>
      <c r="K900" s="20">
        <v>187</v>
      </c>
      <c r="L900" s="20">
        <v>5</v>
      </c>
      <c r="M900" s="20">
        <v>65</v>
      </c>
      <c r="N900" s="20">
        <v>26</v>
      </c>
      <c r="O900" s="20">
        <v>20</v>
      </c>
      <c r="P900" s="20">
        <v>14</v>
      </c>
      <c r="Q900" s="20">
        <v>2</v>
      </c>
      <c r="R900" s="20">
        <v>4</v>
      </c>
      <c r="S900" s="20">
        <v>2</v>
      </c>
      <c r="T900" s="20">
        <v>6</v>
      </c>
      <c r="U900" s="20">
        <v>5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0</v>
      </c>
      <c r="AB900" s="20">
        <v>0</v>
      </c>
      <c r="AC900" s="20" t="s">
        <v>31</v>
      </c>
      <c r="AK900" s="20">
        <v>2</v>
      </c>
      <c r="AL900" s="20">
        <v>4</v>
      </c>
      <c r="AM900" s="20">
        <v>2</v>
      </c>
      <c r="AN900" s="20">
        <v>6</v>
      </c>
      <c r="AO900" s="20">
        <v>5</v>
      </c>
    </row>
    <row r="901" spans="1:41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G901">
        <v>0</v>
      </c>
      <c r="H901">
        <v>1</v>
      </c>
      <c r="I901" s="35">
        <v>41336</v>
      </c>
      <c r="J901">
        <v>39</v>
      </c>
      <c r="K901">
        <v>229</v>
      </c>
      <c r="L901">
        <v>7</v>
      </c>
      <c r="M901">
        <v>137</v>
      </c>
      <c r="N901">
        <v>4</v>
      </c>
      <c r="O901">
        <v>0</v>
      </c>
      <c r="P901">
        <v>91</v>
      </c>
      <c r="Q901">
        <v>5</v>
      </c>
      <c r="R901">
        <v>4</v>
      </c>
      <c r="S901">
        <v>2</v>
      </c>
      <c r="T901">
        <v>8</v>
      </c>
      <c r="U901">
        <v>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t="s">
        <v>36</v>
      </c>
      <c r="AK901">
        <v>5</v>
      </c>
      <c r="AL901">
        <v>4</v>
      </c>
      <c r="AM901">
        <v>2</v>
      </c>
      <c r="AN901">
        <v>8</v>
      </c>
      <c r="AO901">
        <v>5</v>
      </c>
    </row>
    <row r="902" spans="1:41" x14ac:dyDescent="0.25">
      <c r="A902" s="20">
        <v>5092</v>
      </c>
      <c r="B902" s="20">
        <v>1949</v>
      </c>
      <c r="C902" s="20" t="s">
        <v>3</v>
      </c>
      <c r="D902" s="20" t="s">
        <v>16</v>
      </c>
      <c r="E902" s="20">
        <v>51569</v>
      </c>
      <c r="F902" s="20"/>
      <c r="G902" s="20">
        <v>0</v>
      </c>
      <c r="H902" s="20">
        <v>1</v>
      </c>
      <c r="I902" s="49">
        <v>41317</v>
      </c>
      <c r="J902" s="20">
        <v>39</v>
      </c>
      <c r="K902" s="20">
        <v>380</v>
      </c>
      <c r="L902" s="20">
        <v>0</v>
      </c>
      <c r="M902" s="20">
        <v>47</v>
      </c>
      <c r="N902" s="20">
        <v>6</v>
      </c>
      <c r="O902" s="20">
        <v>0</v>
      </c>
      <c r="P902" s="20">
        <v>34</v>
      </c>
      <c r="Q902" s="20">
        <v>4</v>
      </c>
      <c r="R902" s="20">
        <v>7</v>
      </c>
      <c r="S902" s="20">
        <v>1</v>
      </c>
      <c r="T902" s="20">
        <v>7</v>
      </c>
      <c r="U902" s="20">
        <v>8</v>
      </c>
      <c r="V902" s="20">
        <v>0</v>
      </c>
      <c r="W902" s="20">
        <v>1</v>
      </c>
      <c r="X902" s="20">
        <v>0</v>
      </c>
      <c r="Y902" s="20">
        <v>0</v>
      </c>
      <c r="Z902" s="20">
        <v>0</v>
      </c>
      <c r="AA902" s="20">
        <v>1</v>
      </c>
      <c r="AB902" s="20">
        <v>0</v>
      </c>
      <c r="AC902" s="20" t="s">
        <v>38</v>
      </c>
      <c r="AK902" s="20">
        <v>4</v>
      </c>
      <c r="AL902" s="20">
        <v>7</v>
      </c>
      <c r="AM902" s="20">
        <v>1</v>
      </c>
      <c r="AN902" s="20">
        <v>7</v>
      </c>
      <c r="AO902" s="20">
        <v>8</v>
      </c>
    </row>
    <row r="903" spans="1:41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G903">
        <v>1</v>
      </c>
      <c r="H903">
        <v>1</v>
      </c>
      <c r="I903" s="35">
        <v>41221</v>
      </c>
      <c r="J903">
        <v>39</v>
      </c>
      <c r="K903">
        <v>826</v>
      </c>
      <c r="L903">
        <v>50</v>
      </c>
      <c r="M903">
        <v>317</v>
      </c>
      <c r="N903">
        <v>50</v>
      </c>
      <c r="O903">
        <v>38</v>
      </c>
      <c r="P903">
        <v>38</v>
      </c>
      <c r="Q903">
        <v>9</v>
      </c>
      <c r="R903">
        <v>5</v>
      </c>
      <c r="S903">
        <v>2</v>
      </c>
      <c r="T903">
        <v>12</v>
      </c>
      <c r="U903">
        <v>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34</v>
      </c>
      <c r="AK903">
        <v>9</v>
      </c>
      <c r="AL903">
        <v>5</v>
      </c>
      <c r="AM903">
        <v>2</v>
      </c>
      <c r="AN903">
        <v>12</v>
      </c>
      <c r="AO903">
        <v>8</v>
      </c>
    </row>
    <row r="904" spans="1:41" x14ac:dyDescent="0.25">
      <c r="A904" s="20">
        <v>6613</v>
      </c>
      <c r="B904" s="20">
        <v>1970</v>
      </c>
      <c r="C904" s="20" t="s">
        <v>4</v>
      </c>
      <c r="D904" s="20" t="s">
        <v>14</v>
      </c>
      <c r="E904" s="20">
        <v>44511</v>
      </c>
      <c r="F904" s="20"/>
      <c r="G904" s="20">
        <v>1</v>
      </c>
      <c r="H904" s="20">
        <v>0</v>
      </c>
      <c r="I904" s="49">
        <v>41194</v>
      </c>
      <c r="J904" s="20">
        <v>39</v>
      </c>
      <c r="K904" s="20">
        <v>513</v>
      </c>
      <c r="L904" s="20">
        <v>7</v>
      </c>
      <c r="M904" s="20">
        <v>133</v>
      </c>
      <c r="N904" s="20">
        <v>46</v>
      </c>
      <c r="O904" s="20">
        <v>14</v>
      </c>
      <c r="P904" s="20">
        <v>14</v>
      </c>
      <c r="Q904" s="20">
        <v>6</v>
      </c>
      <c r="R904" s="20">
        <v>8</v>
      </c>
      <c r="S904" s="20">
        <v>4</v>
      </c>
      <c r="T904" s="20">
        <v>8</v>
      </c>
      <c r="U904" s="20">
        <v>8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0</v>
      </c>
      <c r="AB904" s="20">
        <v>0</v>
      </c>
      <c r="AC904" s="20" t="s">
        <v>34</v>
      </c>
      <c r="AK904" s="20">
        <v>6</v>
      </c>
      <c r="AL904" s="20">
        <v>8</v>
      </c>
      <c r="AM904" s="20">
        <v>4</v>
      </c>
      <c r="AN904" s="20">
        <v>8</v>
      </c>
      <c r="AO904" s="20">
        <v>8</v>
      </c>
    </row>
    <row r="905" spans="1:41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G905">
        <v>0</v>
      </c>
      <c r="H905">
        <v>1</v>
      </c>
      <c r="I905" s="35">
        <v>41124</v>
      </c>
      <c r="J905">
        <v>39</v>
      </c>
      <c r="K905">
        <v>313</v>
      </c>
      <c r="L905">
        <v>15</v>
      </c>
      <c r="M905">
        <v>47</v>
      </c>
      <c r="N905">
        <v>20</v>
      </c>
      <c r="O905">
        <v>0</v>
      </c>
      <c r="P905">
        <v>192</v>
      </c>
      <c r="Q905">
        <v>2</v>
      </c>
      <c r="R905">
        <v>7</v>
      </c>
      <c r="S905">
        <v>4</v>
      </c>
      <c r="T905">
        <v>3</v>
      </c>
      <c r="U905">
        <v>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 t="s">
        <v>38</v>
      </c>
      <c r="AK905">
        <v>2</v>
      </c>
      <c r="AL905">
        <v>7</v>
      </c>
      <c r="AM905">
        <v>4</v>
      </c>
      <c r="AN905">
        <v>3</v>
      </c>
      <c r="AO905">
        <v>6</v>
      </c>
    </row>
    <row r="906" spans="1:41" x14ac:dyDescent="0.25">
      <c r="A906" s="20">
        <v>9847</v>
      </c>
      <c r="B906" s="20">
        <v>1955</v>
      </c>
      <c r="C906" s="20" t="s">
        <v>5</v>
      </c>
      <c r="D906" s="20" t="s">
        <v>14</v>
      </c>
      <c r="E906" s="20">
        <v>62972</v>
      </c>
      <c r="F906" s="20"/>
      <c r="G906" s="20">
        <v>0</v>
      </c>
      <c r="H906" s="20">
        <v>1</v>
      </c>
      <c r="I906" s="49">
        <v>41124</v>
      </c>
      <c r="J906" s="20">
        <v>39</v>
      </c>
      <c r="K906" s="20">
        <v>313</v>
      </c>
      <c r="L906" s="20">
        <v>15</v>
      </c>
      <c r="M906" s="20">
        <v>47</v>
      </c>
      <c r="N906" s="20">
        <v>20</v>
      </c>
      <c r="O906" s="20">
        <v>0</v>
      </c>
      <c r="P906" s="20">
        <v>192</v>
      </c>
      <c r="Q906" s="20">
        <v>2</v>
      </c>
      <c r="R906" s="20">
        <v>7</v>
      </c>
      <c r="S906" s="20">
        <v>4</v>
      </c>
      <c r="T906" s="20">
        <v>3</v>
      </c>
      <c r="U906" s="20">
        <v>6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20">
        <v>0</v>
      </c>
      <c r="AB906" s="20">
        <v>0</v>
      </c>
      <c r="AC906" s="20" t="s">
        <v>38</v>
      </c>
      <c r="AK906" s="20">
        <v>2</v>
      </c>
      <c r="AL906" s="20">
        <v>7</v>
      </c>
      <c r="AM906" s="20">
        <v>4</v>
      </c>
      <c r="AN906" s="20">
        <v>3</v>
      </c>
      <c r="AO906" s="20">
        <v>6</v>
      </c>
    </row>
    <row r="907" spans="1:41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G907">
        <v>0</v>
      </c>
      <c r="H907">
        <v>0</v>
      </c>
      <c r="I907" s="35">
        <v>41775</v>
      </c>
      <c r="J907">
        <v>40</v>
      </c>
      <c r="K907">
        <v>760</v>
      </c>
      <c r="L907">
        <v>40</v>
      </c>
      <c r="M907">
        <v>480</v>
      </c>
      <c r="N907">
        <v>0</v>
      </c>
      <c r="O907">
        <v>40</v>
      </c>
      <c r="P907">
        <v>26</v>
      </c>
      <c r="Q907">
        <v>1</v>
      </c>
      <c r="R907">
        <v>3</v>
      </c>
      <c r="S907">
        <v>5</v>
      </c>
      <c r="T907">
        <v>12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 t="s">
        <v>31</v>
      </c>
      <c r="AK907">
        <v>1</v>
      </c>
      <c r="AL907">
        <v>3</v>
      </c>
      <c r="AM907">
        <v>5</v>
      </c>
      <c r="AN907">
        <v>12</v>
      </c>
      <c r="AO907">
        <v>1</v>
      </c>
    </row>
    <row r="908" spans="1:41" x14ac:dyDescent="0.25">
      <c r="A908" s="20">
        <v>7943</v>
      </c>
      <c r="B908" s="20">
        <v>1975</v>
      </c>
      <c r="C908" s="20" t="s">
        <v>3</v>
      </c>
      <c r="D908" s="20" t="s">
        <v>14</v>
      </c>
      <c r="E908" s="20">
        <v>36663</v>
      </c>
      <c r="F908" s="20"/>
      <c r="G908" s="20">
        <v>1</v>
      </c>
      <c r="H908" s="20">
        <v>0</v>
      </c>
      <c r="I908" s="49">
        <v>41754</v>
      </c>
      <c r="J908" s="20">
        <v>40</v>
      </c>
      <c r="K908" s="20">
        <v>18</v>
      </c>
      <c r="L908" s="20">
        <v>0</v>
      </c>
      <c r="M908" s="20">
        <v>6</v>
      </c>
      <c r="N908" s="20">
        <v>3</v>
      </c>
      <c r="O908" s="20">
        <v>3</v>
      </c>
      <c r="P908" s="20">
        <v>5</v>
      </c>
      <c r="Q908" s="20">
        <v>1</v>
      </c>
      <c r="R908" s="20">
        <v>1</v>
      </c>
      <c r="S908" s="20">
        <v>1</v>
      </c>
      <c r="T908" s="20">
        <v>3</v>
      </c>
      <c r="U908" s="20">
        <v>2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20">
        <v>0</v>
      </c>
      <c r="AB908" s="20">
        <v>0</v>
      </c>
      <c r="AC908" s="20" t="s">
        <v>33</v>
      </c>
      <c r="AK908" s="20">
        <v>1</v>
      </c>
      <c r="AL908" s="20">
        <v>1</v>
      </c>
      <c r="AM908" s="20">
        <v>1</v>
      </c>
      <c r="AN908" s="20">
        <v>3</v>
      </c>
      <c r="AO908" s="20">
        <v>2</v>
      </c>
    </row>
    <row r="909" spans="1:41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G909">
        <v>1</v>
      </c>
      <c r="H909">
        <v>1</v>
      </c>
      <c r="I909" s="35">
        <v>41718</v>
      </c>
      <c r="J909">
        <v>40</v>
      </c>
      <c r="K909">
        <v>29</v>
      </c>
      <c r="L909">
        <v>0</v>
      </c>
      <c r="M909">
        <v>8</v>
      </c>
      <c r="N909">
        <v>2</v>
      </c>
      <c r="O909">
        <v>0</v>
      </c>
      <c r="P909">
        <v>6</v>
      </c>
      <c r="Q909">
        <v>1</v>
      </c>
      <c r="R909">
        <v>1</v>
      </c>
      <c r="S909">
        <v>0</v>
      </c>
      <c r="T909">
        <v>3</v>
      </c>
      <c r="U909">
        <v>4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32</v>
      </c>
      <c r="AK909">
        <v>1</v>
      </c>
      <c r="AL909">
        <v>1</v>
      </c>
      <c r="AM909">
        <v>0</v>
      </c>
      <c r="AN909">
        <v>3</v>
      </c>
      <c r="AO909">
        <v>4</v>
      </c>
    </row>
    <row r="910" spans="1:41" x14ac:dyDescent="0.25">
      <c r="A910" s="20">
        <v>1458</v>
      </c>
      <c r="B910" s="20">
        <v>1982</v>
      </c>
      <c r="C910" s="20" t="s">
        <v>4</v>
      </c>
      <c r="D910" s="20" t="s">
        <v>14</v>
      </c>
      <c r="E910" s="20">
        <v>21059</v>
      </c>
      <c r="F910" s="20"/>
      <c r="G910" s="20">
        <v>1</v>
      </c>
      <c r="H910" s="20">
        <v>0</v>
      </c>
      <c r="I910" s="49">
        <v>41646</v>
      </c>
      <c r="J910" s="20">
        <v>40</v>
      </c>
      <c r="K910" s="20">
        <v>8</v>
      </c>
      <c r="L910" s="20">
        <v>3</v>
      </c>
      <c r="M910" s="20">
        <v>19</v>
      </c>
      <c r="N910" s="20">
        <v>3</v>
      </c>
      <c r="O910" s="20">
        <v>3</v>
      </c>
      <c r="P910" s="20">
        <v>8</v>
      </c>
      <c r="Q910" s="20">
        <v>3</v>
      </c>
      <c r="R910" s="20">
        <v>3</v>
      </c>
      <c r="S910" s="20">
        <v>0</v>
      </c>
      <c r="T910" s="20">
        <v>3</v>
      </c>
      <c r="U910" s="20">
        <v>6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0</v>
      </c>
      <c r="AB910" s="20">
        <v>0</v>
      </c>
      <c r="AC910" s="20" t="s">
        <v>38</v>
      </c>
      <c r="AK910" s="20">
        <v>3</v>
      </c>
      <c r="AL910" s="20">
        <v>3</v>
      </c>
      <c r="AM910" s="20">
        <v>0</v>
      </c>
      <c r="AN910" s="20">
        <v>3</v>
      </c>
      <c r="AO910" s="20">
        <v>6</v>
      </c>
    </row>
    <row r="911" spans="1:41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G911">
        <v>0</v>
      </c>
      <c r="H911">
        <v>1</v>
      </c>
      <c r="I911" s="35">
        <v>41625</v>
      </c>
      <c r="J911">
        <v>40</v>
      </c>
      <c r="K911">
        <v>329</v>
      </c>
      <c r="L911">
        <v>35</v>
      </c>
      <c r="M911">
        <v>222</v>
      </c>
      <c r="N911">
        <v>130</v>
      </c>
      <c r="O911">
        <v>35</v>
      </c>
      <c r="P911">
        <v>43</v>
      </c>
      <c r="Q911">
        <v>2</v>
      </c>
      <c r="R911">
        <v>7</v>
      </c>
      <c r="S911">
        <v>5</v>
      </c>
      <c r="T911">
        <v>8</v>
      </c>
      <c r="U911">
        <v>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34</v>
      </c>
      <c r="AK911">
        <v>2</v>
      </c>
      <c r="AL911">
        <v>7</v>
      </c>
      <c r="AM911">
        <v>5</v>
      </c>
      <c r="AN911">
        <v>8</v>
      </c>
      <c r="AO911">
        <v>4</v>
      </c>
    </row>
    <row r="912" spans="1:41" x14ac:dyDescent="0.25">
      <c r="A912" s="20">
        <v>6246</v>
      </c>
      <c r="B912" s="20">
        <v>1953</v>
      </c>
      <c r="C912" s="20" t="s">
        <v>2</v>
      </c>
      <c r="D912" s="20" t="s">
        <v>9</v>
      </c>
      <c r="E912" s="20">
        <v>73892</v>
      </c>
      <c r="F912" s="20"/>
      <c r="G912" s="20">
        <v>0</v>
      </c>
      <c r="H912" s="20">
        <v>0</v>
      </c>
      <c r="I912" s="49">
        <v>41591</v>
      </c>
      <c r="J912" s="20">
        <v>40</v>
      </c>
      <c r="K912" s="20">
        <v>703</v>
      </c>
      <c r="L912" s="20">
        <v>102</v>
      </c>
      <c r="M912" s="20">
        <v>601</v>
      </c>
      <c r="N912" s="20">
        <v>0</v>
      </c>
      <c r="O912" s="20">
        <v>58</v>
      </c>
      <c r="P912" s="20">
        <v>43</v>
      </c>
      <c r="Q912" s="20">
        <v>1</v>
      </c>
      <c r="R912" s="20">
        <v>3</v>
      </c>
      <c r="S912" s="20">
        <v>11</v>
      </c>
      <c r="T912" s="20">
        <v>8</v>
      </c>
      <c r="U912" s="20">
        <v>1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20">
        <v>1</v>
      </c>
      <c r="AB912" s="20">
        <v>0</v>
      </c>
      <c r="AC912" s="20" t="s">
        <v>37</v>
      </c>
      <c r="AK912" s="20">
        <v>1</v>
      </c>
      <c r="AL912" s="20">
        <v>3</v>
      </c>
      <c r="AM912" s="20">
        <v>11</v>
      </c>
      <c r="AN912" s="20">
        <v>8</v>
      </c>
      <c r="AO912" s="20">
        <v>1</v>
      </c>
    </row>
    <row r="913" spans="1:41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G913">
        <v>0</v>
      </c>
      <c r="H913">
        <v>0</v>
      </c>
      <c r="I913" s="35">
        <v>41585</v>
      </c>
      <c r="J913">
        <v>40</v>
      </c>
      <c r="K913">
        <v>571</v>
      </c>
      <c r="L913">
        <v>12</v>
      </c>
      <c r="M913">
        <v>523</v>
      </c>
      <c r="N913">
        <v>63</v>
      </c>
      <c r="O913">
        <v>60</v>
      </c>
      <c r="P913">
        <v>24</v>
      </c>
      <c r="Q913">
        <v>1</v>
      </c>
      <c r="R913">
        <v>3</v>
      </c>
      <c r="S913">
        <v>10</v>
      </c>
      <c r="T913">
        <v>5</v>
      </c>
      <c r="U913">
        <v>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33</v>
      </c>
      <c r="AK913">
        <v>1</v>
      </c>
      <c r="AL913">
        <v>3</v>
      </c>
      <c r="AM913">
        <v>10</v>
      </c>
      <c r="AN913">
        <v>5</v>
      </c>
      <c r="AO913">
        <v>2</v>
      </c>
    </row>
    <row r="914" spans="1:41" x14ac:dyDescent="0.25">
      <c r="A914" s="20">
        <v>6103</v>
      </c>
      <c r="B914" s="20">
        <v>1948</v>
      </c>
      <c r="C914" s="20" t="s">
        <v>2</v>
      </c>
      <c r="D914" s="20" t="s">
        <v>14</v>
      </c>
      <c r="E914" s="20">
        <v>42192</v>
      </c>
      <c r="F914" s="20"/>
      <c r="G914" s="20">
        <v>0</v>
      </c>
      <c r="H914" s="20">
        <v>0</v>
      </c>
      <c r="I914" s="49">
        <v>41523</v>
      </c>
      <c r="J914" s="20">
        <v>40</v>
      </c>
      <c r="K914" s="20">
        <v>40</v>
      </c>
      <c r="L914" s="20">
        <v>15</v>
      </c>
      <c r="M914" s="20">
        <v>15</v>
      </c>
      <c r="N914" s="20">
        <v>17</v>
      </c>
      <c r="O914" s="20">
        <v>6</v>
      </c>
      <c r="P914" s="20">
        <v>7</v>
      </c>
      <c r="Q914" s="20">
        <v>1</v>
      </c>
      <c r="R914" s="20">
        <v>2</v>
      </c>
      <c r="S914" s="20">
        <v>1</v>
      </c>
      <c r="T914" s="20">
        <v>3</v>
      </c>
      <c r="U914" s="20">
        <v>4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20">
        <v>0</v>
      </c>
      <c r="AB914" s="20">
        <v>0</v>
      </c>
      <c r="AC914" s="20" t="s">
        <v>34</v>
      </c>
      <c r="AK914" s="20">
        <v>1</v>
      </c>
      <c r="AL914" s="20">
        <v>2</v>
      </c>
      <c r="AM914" s="20">
        <v>1</v>
      </c>
      <c r="AN914" s="20">
        <v>3</v>
      </c>
      <c r="AO914" s="20">
        <v>4</v>
      </c>
    </row>
    <row r="915" spans="1:41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G915">
        <v>1</v>
      </c>
      <c r="H915">
        <v>1</v>
      </c>
      <c r="I915" s="35">
        <v>41461</v>
      </c>
      <c r="J915">
        <v>40</v>
      </c>
      <c r="K915">
        <v>28</v>
      </c>
      <c r="L915">
        <v>0</v>
      </c>
      <c r="M915">
        <v>11</v>
      </c>
      <c r="N915">
        <v>0</v>
      </c>
      <c r="O915">
        <v>0</v>
      </c>
      <c r="P915">
        <v>9</v>
      </c>
      <c r="Q915">
        <v>3</v>
      </c>
      <c r="R915">
        <v>2</v>
      </c>
      <c r="S915">
        <v>0</v>
      </c>
      <c r="T915">
        <v>3</v>
      </c>
      <c r="U915">
        <v>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38</v>
      </c>
      <c r="AK915">
        <v>3</v>
      </c>
      <c r="AL915">
        <v>2</v>
      </c>
      <c r="AM915">
        <v>0</v>
      </c>
      <c r="AN915">
        <v>3</v>
      </c>
      <c r="AO915">
        <v>8</v>
      </c>
    </row>
    <row r="916" spans="1:41" x14ac:dyDescent="0.25">
      <c r="A916" s="20">
        <v>10207</v>
      </c>
      <c r="B916" s="20">
        <v>1978</v>
      </c>
      <c r="C916" s="20" t="s">
        <v>2</v>
      </c>
      <c r="D916" s="20" t="s">
        <v>13</v>
      </c>
      <c r="E916" s="20">
        <v>22775</v>
      </c>
      <c r="F916" s="20"/>
      <c r="G916" s="20">
        <v>1</v>
      </c>
      <c r="H916" s="20">
        <v>0</v>
      </c>
      <c r="I916" s="49">
        <v>41444</v>
      </c>
      <c r="J916" s="20">
        <v>40</v>
      </c>
      <c r="K916" s="20">
        <v>5</v>
      </c>
      <c r="L916" s="20">
        <v>1</v>
      </c>
      <c r="M916" s="20">
        <v>8</v>
      </c>
      <c r="N916" s="20">
        <v>0</v>
      </c>
      <c r="O916" s="20">
        <v>0</v>
      </c>
      <c r="P916" s="20">
        <v>1</v>
      </c>
      <c r="Q916" s="20">
        <v>1</v>
      </c>
      <c r="R916" s="20">
        <v>1</v>
      </c>
      <c r="S916" s="20">
        <v>0</v>
      </c>
      <c r="T916" s="20">
        <v>2</v>
      </c>
      <c r="U916" s="20">
        <v>8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>
        <v>0</v>
      </c>
      <c r="AC916" s="20" t="s">
        <v>33</v>
      </c>
      <c r="AK916" s="20">
        <v>1</v>
      </c>
      <c r="AL916" s="20">
        <v>1</v>
      </c>
      <c r="AM916" s="20">
        <v>0</v>
      </c>
      <c r="AN916" s="20">
        <v>2</v>
      </c>
      <c r="AO916" s="20">
        <v>8</v>
      </c>
    </row>
    <row r="917" spans="1:41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G917">
        <v>1</v>
      </c>
      <c r="H917">
        <v>0</v>
      </c>
      <c r="I917" s="35">
        <v>41444</v>
      </c>
      <c r="J917">
        <v>40</v>
      </c>
      <c r="K917">
        <v>5</v>
      </c>
      <c r="L917">
        <v>1</v>
      </c>
      <c r="M917">
        <v>8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0</v>
      </c>
      <c r="T917">
        <v>2</v>
      </c>
      <c r="U917">
        <v>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36</v>
      </c>
      <c r="AK917">
        <v>1</v>
      </c>
      <c r="AL917">
        <v>1</v>
      </c>
      <c r="AM917">
        <v>0</v>
      </c>
      <c r="AN917">
        <v>2</v>
      </c>
      <c r="AO917">
        <v>8</v>
      </c>
    </row>
    <row r="918" spans="1:41" x14ac:dyDescent="0.25">
      <c r="A918" s="20">
        <v>10219</v>
      </c>
      <c r="B918" s="20">
        <v>1972</v>
      </c>
      <c r="C918" s="20" t="s">
        <v>2</v>
      </c>
      <c r="D918" s="20" t="s">
        <v>13</v>
      </c>
      <c r="E918" s="20">
        <v>31590</v>
      </c>
      <c r="F918" s="20"/>
      <c r="G918" s="20">
        <v>1</v>
      </c>
      <c r="H918" s="20">
        <v>0</v>
      </c>
      <c r="I918" s="49">
        <v>41443</v>
      </c>
      <c r="J918" s="20">
        <v>40</v>
      </c>
      <c r="K918" s="20">
        <v>6</v>
      </c>
      <c r="L918" s="20">
        <v>2</v>
      </c>
      <c r="M918" s="20">
        <v>15</v>
      </c>
      <c r="N918" s="20">
        <v>6</v>
      </c>
      <c r="O918" s="20">
        <v>6</v>
      </c>
      <c r="P918" s="20">
        <v>3</v>
      </c>
      <c r="Q918" s="20">
        <v>1</v>
      </c>
      <c r="R918" s="20">
        <v>1</v>
      </c>
      <c r="S918" s="20">
        <v>0</v>
      </c>
      <c r="T918" s="20">
        <v>3</v>
      </c>
      <c r="U918" s="20">
        <v>8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0</v>
      </c>
      <c r="AB918" s="20">
        <v>0</v>
      </c>
      <c r="AC918" s="20" t="s">
        <v>37</v>
      </c>
      <c r="AK918" s="20">
        <v>1</v>
      </c>
      <c r="AL918" s="20">
        <v>1</v>
      </c>
      <c r="AM918" s="20">
        <v>0</v>
      </c>
      <c r="AN918" s="20">
        <v>3</v>
      </c>
      <c r="AO918" s="20">
        <v>8</v>
      </c>
    </row>
    <row r="919" spans="1:41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G919">
        <v>1</v>
      </c>
      <c r="H919">
        <v>0</v>
      </c>
      <c r="I919" s="35">
        <v>41414</v>
      </c>
      <c r="J919">
        <v>40</v>
      </c>
      <c r="K919">
        <v>1218</v>
      </c>
      <c r="L919">
        <v>16</v>
      </c>
      <c r="M919">
        <v>272</v>
      </c>
      <c r="N919">
        <v>104</v>
      </c>
      <c r="O919">
        <v>0</v>
      </c>
      <c r="P919">
        <v>80</v>
      </c>
      <c r="Q919">
        <v>2</v>
      </c>
      <c r="R919">
        <v>5</v>
      </c>
      <c r="S919">
        <v>3</v>
      </c>
      <c r="T919">
        <v>6</v>
      </c>
      <c r="U919">
        <v>6</v>
      </c>
      <c r="V919">
        <v>0</v>
      </c>
      <c r="W919">
        <v>1</v>
      </c>
      <c r="X919">
        <v>1</v>
      </c>
      <c r="Y919">
        <v>1</v>
      </c>
      <c r="Z919">
        <v>0</v>
      </c>
      <c r="AA919">
        <v>1</v>
      </c>
      <c r="AB919">
        <v>0</v>
      </c>
      <c r="AC919" t="s">
        <v>33</v>
      </c>
      <c r="AK919">
        <v>2</v>
      </c>
      <c r="AL919">
        <v>5</v>
      </c>
      <c r="AM919">
        <v>3</v>
      </c>
      <c r="AN919">
        <v>6</v>
      </c>
      <c r="AO919">
        <v>6</v>
      </c>
    </row>
    <row r="920" spans="1:41" x14ac:dyDescent="0.25">
      <c r="A920" s="20">
        <v>9121</v>
      </c>
      <c r="B920" s="20">
        <v>1972</v>
      </c>
      <c r="C920" s="20" t="s">
        <v>2</v>
      </c>
      <c r="D920" s="20" t="s">
        <v>14</v>
      </c>
      <c r="E920" s="20">
        <v>80134</v>
      </c>
      <c r="F920" s="20"/>
      <c r="G920" s="20">
        <v>1</v>
      </c>
      <c r="H920" s="20">
        <v>0</v>
      </c>
      <c r="I920" s="49">
        <v>41414</v>
      </c>
      <c r="J920" s="20">
        <v>40</v>
      </c>
      <c r="K920" s="20">
        <v>1218</v>
      </c>
      <c r="L920" s="20">
        <v>16</v>
      </c>
      <c r="M920" s="20">
        <v>272</v>
      </c>
      <c r="N920" s="20">
        <v>104</v>
      </c>
      <c r="O920" s="20">
        <v>0</v>
      </c>
      <c r="P920" s="20">
        <v>80</v>
      </c>
      <c r="Q920" s="20">
        <v>2</v>
      </c>
      <c r="R920" s="20">
        <v>5</v>
      </c>
      <c r="S920" s="20">
        <v>3</v>
      </c>
      <c r="T920" s="20">
        <v>6</v>
      </c>
      <c r="U920" s="20">
        <v>6</v>
      </c>
      <c r="V920" s="20">
        <v>0</v>
      </c>
      <c r="W920" s="20">
        <v>1</v>
      </c>
      <c r="X920" s="20">
        <v>1</v>
      </c>
      <c r="Y920" s="20">
        <v>1</v>
      </c>
      <c r="Z920" s="20">
        <v>0</v>
      </c>
      <c r="AA920" s="20">
        <v>1</v>
      </c>
      <c r="AB920" s="20">
        <v>0</v>
      </c>
      <c r="AC920" s="20" t="s">
        <v>34</v>
      </c>
      <c r="AK920" s="20">
        <v>2</v>
      </c>
      <c r="AL920" s="20">
        <v>5</v>
      </c>
      <c r="AM920" s="20">
        <v>3</v>
      </c>
      <c r="AN920" s="20">
        <v>6</v>
      </c>
      <c r="AO920" s="20">
        <v>6</v>
      </c>
    </row>
    <row r="921" spans="1:41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G921">
        <v>0</v>
      </c>
      <c r="H921">
        <v>0</v>
      </c>
      <c r="I921" s="35">
        <v>41333</v>
      </c>
      <c r="J921">
        <v>40</v>
      </c>
      <c r="K921">
        <v>2</v>
      </c>
      <c r="L921">
        <v>7</v>
      </c>
      <c r="M921">
        <v>11</v>
      </c>
      <c r="N921">
        <v>16</v>
      </c>
      <c r="O921">
        <v>12</v>
      </c>
      <c r="P921">
        <v>27</v>
      </c>
      <c r="Q921">
        <v>1</v>
      </c>
      <c r="R921">
        <v>2</v>
      </c>
      <c r="S921">
        <v>0</v>
      </c>
      <c r="T921">
        <v>4</v>
      </c>
      <c r="U921">
        <v>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32</v>
      </c>
      <c r="AK921">
        <v>1</v>
      </c>
      <c r="AL921">
        <v>2</v>
      </c>
      <c r="AM921">
        <v>0</v>
      </c>
      <c r="AN921">
        <v>4</v>
      </c>
      <c r="AO921">
        <v>6</v>
      </c>
    </row>
    <row r="922" spans="1:41" x14ac:dyDescent="0.25">
      <c r="A922" s="20">
        <v>10790</v>
      </c>
      <c r="B922" s="20">
        <v>1985</v>
      </c>
      <c r="C922" s="20" t="s">
        <v>3</v>
      </c>
      <c r="D922" s="20" t="s">
        <v>14</v>
      </c>
      <c r="E922" s="20">
        <v>18169</v>
      </c>
      <c r="F922" s="20"/>
      <c r="G922" s="20">
        <v>1</v>
      </c>
      <c r="H922" s="20">
        <v>0</v>
      </c>
      <c r="I922" s="49">
        <v>41324</v>
      </c>
      <c r="J922" s="20">
        <v>40</v>
      </c>
      <c r="K922" s="20">
        <v>9</v>
      </c>
      <c r="L922" s="20">
        <v>0</v>
      </c>
      <c r="M922" s="20">
        <v>5</v>
      </c>
      <c r="N922" s="20">
        <v>0</v>
      </c>
      <c r="O922" s="20">
        <v>0</v>
      </c>
      <c r="P922" s="20">
        <v>7</v>
      </c>
      <c r="Q922" s="20">
        <v>1</v>
      </c>
      <c r="R922" s="20">
        <v>1</v>
      </c>
      <c r="S922" s="20">
        <v>0</v>
      </c>
      <c r="T922" s="20">
        <v>2</v>
      </c>
      <c r="U922" s="20">
        <v>8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20">
        <v>0</v>
      </c>
      <c r="AB922" s="20">
        <v>0</v>
      </c>
      <c r="AC922" s="20" t="s">
        <v>38</v>
      </c>
      <c r="AK922" s="20">
        <v>1</v>
      </c>
      <c r="AL922" s="20">
        <v>1</v>
      </c>
      <c r="AM922" s="20">
        <v>0</v>
      </c>
      <c r="AN922" s="20">
        <v>2</v>
      </c>
      <c r="AO922" s="20">
        <v>8</v>
      </c>
    </row>
    <row r="923" spans="1:41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G923">
        <v>0</v>
      </c>
      <c r="H923">
        <v>1</v>
      </c>
      <c r="I923" s="35">
        <v>41323</v>
      </c>
      <c r="J923">
        <v>40</v>
      </c>
      <c r="K923">
        <v>478</v>
      </c>
      <c r="L923">
        <v>0</v>
      </c>
      <c r="M923">
        <v>193</v>
      </c>
      <c r="N923">
        <v>110</v>
      </c>
      <c r="O923">
        <v>75</v>
      </c>
      <c r="P923">
        <v>117</v>
      </c>
      <c r="Q923">
        <v>4</v>
      </c>
      <c r="R923">
        <v>8</v>
      </c>
      <c r="S923">
        <v>3</v>
      </c>
      <c r="T923">
        <v>11</v>
      </c>
      <c r="U923">
        <v>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38</v>
      </c>
      <c r="AK923">
        <v>4</v>
      </c>
      <c r="AL923">
        <v>8</v>
      </c>
      <c r="AM923">
        <v>3</v>
      </c>
      <c r="AN923">
        <v>11</v>
      </c>
      <c r="AO923">
        <v>5</v>
      </c>
    </row>
    <row r="924" spans="1:41" x14ac:dyDescent="0.25">
      <c r="A924" s="20">
        <v>2308</v>
      </c>
      <c r="B924" s="20">
        <v>1954</v>
      </c>
      <c r="C924" s="20" t="s">
        <v>2</v>
      </c>
      <c r="D924" s="20" t="s">
        <v>14</v>
      </c>
      <c r="E924" s="20">
        <v>46734</v>
      </c>
      <c r="F924" s="20"/>
      <c r="G924" s="20">
        <v>0</v>
      </c>
      <c r="H924" s="20">
        <v>1</v>
      </c>
      <c r="I924" s="49">
        <v>41231</v>
      </c>
      <c r="J924" s="20">
        <v>40</v>
      </c>
      <c r="K924" s="20">
        <v>110</v>
      </c>
      <c r="L924" s="20">
        <v>5</v>
      </c>
      <c r="M924" s="20">
        <v>137</v>
      </c>
      <c r="N924" s="20">
        <v>26</v>
      </c>
      <c r="O924" s="20">
        <v>23</v>
      </c>
      <c r="P924" s="20">
        <v>29</v>
      </c>
      <c r="Q924" s="20">
        <v>2</v>
      </c>
      <c r="R924" s="20">
        <v>6</v>
      </c>
      <c r="S924" s="20">
        <v>1</v>
      </c>
      <c r="T924" s="20">
        <v>5</v>
      </c>
      <c r="U924" s="20">
        <v>7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20">
        <v>0</v>
      </c>
      <c r="AB924" s="20">
        <v>0</v>
      </c>
      <c r="AC924" s="20" t="s">
        <v>38</v>
      </c>
      <c r="AK924" s="20">
        <v>2</v>
      </c>
      <c r="AL924" s="20">
        <v>6</v>
      </c>
      <c r="AM924" s="20">
        <v>1</v>
      </c>
      <c r="AN924" s="20">
        <v>5</v>
      </c>
      <c r="AO924" s="20">
        <v>7</v>
      </c>
    </row>
    <row r="925" spans="1:41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G925">
        <v>0</v>
      </c>
      <c r="H925">
        <v>0</v>
      </c>
      <c r="I925" s="35">
        <v>41223</v>
      </c>
      <c r="J925">
        <v>40</v>
      </c>
      <c r="K925">
        <v>1332</v>
      </c>
      <c r="L925">
        <v>17</v>
      </c>
      <c r="M925">
        <v>311</v>
      </c>
      <c r="N925">
        <v>23</v>
      </c>
      <c r="O925">
        <v>51</v>
      </c>
      <c r="P925">
        <v>86</v>
      </c>
      <c r="Q925">
        <v>1</v>
      </c>
      <c r="R925">
        <v>7</v>
      </c>
      <c r="S925">
        <v>4</v>
      </c>
      <c r="T925">
        <v>5</v>
      </c>
      <c r="U925">
        <v>9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 t="s">
        <v>37</v>
      </c>
      <c r="AK925">
        <v>1</v>
      </c>
      <c r="AL925">
        <v>7</v>
      </c>
      <c r="AM925">
        <v>4</v>
      </c>
      <c r="AN925">
        <v>5</v>
      </c>
      <c r="AO925">
        <v>9</v>
      </c>
    </row>
    <row r="926" spans="1:41" x14ac:dyDescent="0.25">
      <c r="A926" s="20">
        <v>9405</v>
      </c>
      <c r="B926" s="20">
        <v>1954</v>
      </c>
      <c r="C926" s="20" t="s">
        <v>3</v>
      </c>
      <c r="D926" s="20" t="s">
        <v>14</v>
      </c>
      <c r="E926" s="20">
        <v>52869</v>
      </c>
      <c r="F926" s="20"/>
      <c r="G926" s="20">
        <v>1</v>
      </c>
      <c r="H926" s="20">
        <v>1</v>
      </c>
      <c r="I926" s="49">
        <v>41197</v>
      </c>
      <c r="J926" s="20">
        <v>40</v>
      </c>
      <c r="K926" s="20">
        <v>84</v>
      </c>
      <c r="L926" s="20">
        <v>3</v>
      </c>
      <c r="M926" s="20">
        <v>61</v>
      </c>
      <c r="N926" s="20">
        <v>2</v>
      </c>
      <c r="O926" s="20">
        <v>1</v>
      </c>
      <c r="P926" s="20">
        <v>21</v>
      </c>
      <c r="Q926" s="20">
        <v>3</v>
      </c>
      <c r="R926" s="20">
        <v>3</v>
      </c>
      <c r="S926" s="20">
        <v>1</v>
      </c>
      <c r="T926" s="20">
        <v>4</v>
      </c>
      <c r="U926" s="20">
        <v>7</v>
      </c>
      <c r="V926" s="20">
        <v>0</v>
      </c>
      <c r="W926" s="20">
        <v>0</v>
      </c>
      <c r="X926" s="20">
        <v>0</v>
      </c>
      <c r="Y926" s="20">
        <v>0</v>
      </c>
      <c r="Z926" s="20">
        <v>0</v>
      </c>
      <c r="AA926" s="20">
        <v>1</v>
      </c>
      <c r="AB926" s="20">
        <v>0</v>
      </c>
      <c r="AC926" s="20" t="s">
        <v>33</v>
      </c>
      <c r="AK926" s="20">
        <v>3</v>
      </c>
      <c r="AL926" s="20">
        <v>3</v>
      </c>
      <c r="AM926" s="20">
        <v>1</v>
      </c>
      <c r="AN926" s="20">
        <v>4</v>
      </c>
      <c r="AO926" s="20">
        <v>7</v>
      </c>
    </row>
    <row r="927" spans="1:41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G927">
        <v>1</v>
      </c>
      <c r="H927">
        <v>0</v>
      </c>
      <c r="I927" s="35">
        <v>41195</v>
      </c>
      <c r="J927">
        <v>40</v>
      </c>
      <c r="K927">
        <v>10</v>
      </c>
      <c r="L927">
        <v>0</v>
      </c>
      <c r="M927">
        <v>8</v>
      </c>
      <c r="N927">
        <v>0</v>
      </c>
      <c r="O927">
        <v>0</v>
      </c>
      <c r="P927">
        <v>9</v>
      </c>
      <c r="Q927">
        <v>1</v>
      </c>
      <c r="R927">
        <v>1</v>
      </c>
      <c r="S927">
        <v>0</v>
      </c>
      <c r="T927">
        <v>2</v>
      </c>
      <c r="U927">
        <v>9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 t="s">
        <v>38</v>
      </c>
      <c r="AK927">
        <v>1</v>
      </c>
      <c r="AL927">
        <v>1</v>
      </c>
      <c r="AM927">
        <v>0</v>
      </c>
      <c r="AN927">
        <v>2</v>
      </c>
      <c r="AO927">
        <v>9</v>
      </c>
    </row>
    <row r="928" spans="1:41" x14ac:dyDescent="0.25">
      <c r="A928" s="20">
        <v>7503</v>
      </c>
      <c r="B928" s="20">
        <v>1976</v>
      </c>
      <c r="C928" s="20" t="s">
        <v>2</v>
      </c>
      <c r="D928" s="20" t="s">
        <v>9</v>
      </c>
      <c r="E928" s="20">
        <v>75825</v>
      </c>
      <c r="F928" s="20"/>
      <c r="G928" s="20">
        <v>0</v>
      </c>
      <c r="H928" s="20">
        <v>0</v>
      </c>
      <c r="I928" s="49">
        <v>41194</v>
      </c>
      <c r="J928" s="20">
        <v>40</v>
      </c>
      <c r="K928" s="20">
        <v>1032</v>
      </c>
      <c r="L928" s="20">
        <v>105</v>
      </c>
      <c r="M928" s="20">
        <v>779</v>
      </c>
      <c r="N928" s="20">
        <v>137</v>
      </c>
      <c r="O928" s="20">
        <v>105</v>
      </c>
      <c r="P928" s="20">
        <v>51</v>
      </c>
      <c r="Q928" s="20">
        <v>0</v>
      </c>
      <c r="R928" s="20">
        <v>5</v>
      </c>
      <c r="S928" s="20">
        <v>8</v>
      </c>
      <c r="T928" s="20">
        <v>9</v>
      </c>
      <c r="U928" s="20">
        <v>4</v>
      </c>
      <c r="V928" s="20">
        <v>1</v>
      </c>
      <c r="W928" s="20">
        <v>0</v>
      </c>
      <c r="X928" s="20">
        <v>0</v>
      </c>
      <c r="Y928" s="20">
        <v>0</v>
      </c>
      <c r="Z928" s="20">
        <v>0</v>
      </c>
      <c r="AA928" s="20">
        <v>1</v>
      </c>
      <c r="AB928" s="20">
        <v>0</v>
      </c>
      <c r="AC928" s="20" t="s">
        <v>32</v>
      </c>
      <c r="AK928" s="20">
        <v>0</v>
      </c>
      <c r="AL928" s="20">
        <v>5</v>
      </c>
      <c r="AM928" s="20">
        <v>8</v>
      </c>
      <c r="AN928" s="20">
        <v>9</v>
      </c>
      <c r="AO928" s="20">
        <v>4</v>
      </c>
    </row>
    <row r="929" spans="1:41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G929">
        <v>0</v>
      </c>
      <c r="H929">
        <v>1</v>
      </c>
      <c r="I929" s="35">
        <v>41160</v>
      </c>
      <c r="J929">
        <v>40</v>
      </c>
      <c r="K929">
        <v>296</v>
      </c>
      <c r="L929">
        <v>13</v>
      </c>
      <c r="M929">
        <v>104</v>
      </c>
      <c r="N929">
        <v>11</v>
      </c>
      <c r="O929">
        <v>13</v>
      </c>
      <c r="P929">
        <v>17</v>
      </c>
      <c r="Q929">
        <v>3</v>
      </c>
      <c r="R929">
        <v>4</v>
      </c>
      <c r="S929">
        <v>2</v>
      </c>
      <c r="T929">
        <v>9</v>
      </c>
      <c r="U929">
        <v>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34</v>
      </c>
      <c r="AK929">
        <v>3</v>
      </c>
      <c r="AL929">
        <v>4</v>
      </c>
      <c r="AM929">
        <v>2</v>
      </c>
      <c r="AN929">
        <v>9</v>
      </c>
      <c r="AO929">
        <v>3</v>
      </c>
    </row>
    <row r="930" spans="1:41" x14ac:dyDescent="0.25">
      <c r="A930" s="20">
        <v>1403</v>
      </c>
      <c r="B930" s="20">
        <v>1975</v>
      </c>
      <c r="C930" s="20" t="s">
        <v>5</v>
      </c>
      <c r="D930" s="20" t="s">
        <v>13</v>
      </c>
      <c r="E930" s="20">
        <v>34984</v>
      </c>
      <c r="F930" s="20"/>
      <c r="G930" s="20">
        <v>1</v>
      </c>
      <c r="H930" s="20">
        <v>1</v>
      </c>
      <c r="I930" s="49">
        <v>41158</v>
      </c>
      <c r="J930" s="20">
        <v>40</v>
      </c>
      <c r="K930" s="20">
        <v>8</v>
      </c>
      <c r="L930" s="20">
        <v>4</v>
      </c>
      <c r="M930" s="20">
        <v>15</v>
      </c>
      <c r="N930" s="20">
        <v>3</v>
      </c>
      <c r="O930" s="20">
        <v>5</v>
      </c>
      <c r="P930" s="20">
        <v>3</v>
      </c>
      <c r="Q930" s="20">
        <v>2</v>
      </c>
      <c r="R930" s="20">
        <v>1</v>
      </c>
      <c r="S930" s="20">
        <v>0</v>
      </c>
      <c r="T930" s="20">
        <v>3</v>
      </c>
      <c r="U930" s="20">
        <v>7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0</v>
      </c>
      <c r="AB930" s="20">
        <v>0</v>
      </c>
      <c r="AC930" s="20" t="s">
        <v>38</v>
      </c>
      <c r="AK930" s="20">
        <v>2</v>
      </c>
      <c r="AL930" s="20">
        <v>1</v>
      </c>
      <c r="AM930" s="20">
        <v>0</v>
      </c>
      <c r="AN930" s="20">
        <v>3</v>
      </c>
      <c r="AO930" s="20">
        <v>7</v>
      </c>
    </row>
    <row r="931" spans="1:41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G931">
        <v>1</v>
      </c>
      <c r="H931">
        <v>0</v>
      </c>
      <c r="I931" s="35">
        <v>41147</v>
      </c>
      <c r="J931">
        <v>40</v>
      </c>
      <c r="K931">
        <v>8</v>
      </c>
      <c r="L931">
        <v>26</v>
      </c>
      <c r="M931">
        <v>46</v>
      </c>
      <c r="N931">
        <v>38</v>
      </c>
      <c r="O931">
        <v>9</v>
      </c>
      <c r="P931">
        <v>49</v>
      </c>
      <c r="Q931">
        <v>2</v>
      </c>
      <c r="R931">
        <v>3</v>
      </c>
      <c r="S931">
        <v>0</v>
      </c>
      <c r="T931">
        <v>4</v>
      </c>
      <c r="U931">
        <v>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34</v>
      </c>
      <c r="AK931">
        <v>2</v>
      </c>
      <c r="AL931">
        <v>3</v>
      </c>
      <c r="AM931">
        <v>0</v>
      </c>
      <c r="AN931">
        <v>4</v>
      </c>
      <c r="AO931">
        <v>8</v>
      </c>
    </row>
    <row r="932" spans="1:41" x14ac:dyDescent="0.25">
      <c r="A932" s="20">
        <v>3463</v>
      </c>
      <c r="B932" s="20">
        <v>1975</v>
      </c>
      <c r="C932" s="20" t="s">
        <v>3</v>
      </c>
      <c r="D932" s="20" t="s">
        <v>14</v>
      </c>
      <c r="E932" s="20">
        <v>69283</v>
      </c>
      <c r="F932" s="20"/>
      <c r="G932" s="20">
        <v>0</v>
      </c>
      <c r="H932" s="20">
        <v>1</v>
      </c>
      <c r="I932" s="49">
        <v>41804</v>
      </c>
      <c r="J932" s="20">
        <v>41</v>
      </c>
      <c r="K932" s="20">
        <v>674</v>
      </c>
      <c r="L932" s="20">
        <v>62</v>
      </c>
      <c r="M932" s="20">
        <v>134</v>
      </c>
      <c r="N932" s="20">
        <v>0</v>
      </c>
      <c r="O932" s="20">
        <v>26</v>
      </c>
      <c r="P932" s="20">
        <v>8</v>
      </c>
      <c r="Q932" s="20">
        <v>4</v>
      </c>
      <c r="R932" s="20">
        <v>7</v>
      </c>
      <c r="S932" s="20">
        <v>3</v>
      </c>
      <c r="T932" s="20">
        <v>13</v>
      </c>
      <c r="U932" s="20">
        <v>5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20">
        <v>0</v>
      </c>
      <c r="AB932" s="20">
        <v>0</v>
      </c>
      <c r="AC932" s="20" t="s">
        <v>36</v>
      </c>
      <c r="AK932" s="20">
        <v>4</v>
      </c>
      <c r="AL932" s="20">
        <v>7</v>
      </c>
      <c r="AM932" s="20">
        <v>3</v>
      </c>
      <c r="AN932" s="20">
        <v>13</v>
      </c>
      <c r="AO932" s="20">
        <v>5</v>
      </c>
    </row>
    <row r="933" spans="1:41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G933">
        <v>1</v>
      </c>
      <c r="H933">
        <v>0</v>
      </c>
      <c r="I933" s="35">
        <v>41788</v>
      </c>
      <c r="J933">
        <v>41</v>
      </c>
      <c r="K933">
        <v>2</v>
      </c>
      <c r="L933">
        <v>10</v>
      </c>
      <c r="M933">
        <v>11</v>
      </c>
      <c r="N933">
        <v>12</v>
      </c>
      <c r="O933">
        <v>9</v>
      </c>
      <c r="P933">
        <v>20</v>
      </c>
      <c r="Q933">
        <v>2</v>
      </c>
      <c r="R933">
        <v>3</v>
      </c>
      <c r="S933">
        <v>0</v>
      </c>
      <c r="T933">
        <v>3</v>
      </c>
      <c r="U933">
        <v>6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38</v>
      </c>
      <c r="AK933">
        <v>2</v>
      </c>
      <c r="AL933">
        <v>3</v>
      </c>
      <c r="AM933">
        <v>0</v>
      </c>
      <c r="AN933">
        <v>3</v>
      </c>
      <c r="AO933">
        <v>6</v>
      </c>
    </row>
    <row r="934" spans="1:41" x14ac:dyDescent="0.25">
      <c r="A934" s="20">
        <v>7010</v>
      </c>
      <c r="B934" s="20">
        <v>1965</v>
      </c>
      <c r="C934" s="20" t="s">
        <v>5</v>
      </c>
      <c r="D934" s="20" t="s">
        <v>14</v>
      </c>
      <c r="E934" s="20">
        <v>70924</v>
      </c>
      <c r="F934" s="20"/>
      <c r="G934" s="20">
        <v>0</v>
      </c>
      <c r="H934" s="20">
        <v>0</v>
      </c>
      <c r="I934" s="49">
        <v>41736</v>
      </c>
      <c r="J934" s="20">
        <v>41</v>
      </c>
      <c r="K934" s="20">
        <v>635</v>
      </c>
      <c r="L934" s="20">
        <v>114</v>
      </c>
      <c r="M934" s="20">
        <v>254</v>
      </c>
      <c r="N934" s="20">
        <v>132</v>
      </c>
      <c r="O934" s="20">
        <v>152</v>
      </c>
      <c r="P934" s="20">
        <v>76</v>
      </c>
      <c r="Q934" s="20">
        <v>1</v>
      </c>
      <c r="R934" s="20">
        <v>6</v>
      </c>
      <c r="S934" s="20">
        <v>6</v>
      </c>
      <c r="T934" s="20">
        <v>7</v>
      </c>
      <c r="U934" s="20">
        <v>3</v>
      </c>
      <c r="V934" s="20">
        <v>0</v>
      </c>
      <c r="W934" s="20">
        <v>0</v>
      </c>
      <c r="X934" s="20">
        <v>1</v>
      </c>
      <c r="Y934" s="20">
        <v>0</v>
      </c>
      <c r="Z934" s="20">
        <v>0</v>
      </c>
      <c r="AA934" s="20">
        <v>0</v>
      </c>
      <c r="AB934" s="20">
        <v>0</v>
      </c>
      <c r="AC934" s="20" t="s">
        <v>38</v>
      </c>
      <c r="AK934" s="20">
        <v>1</v>
      </c>
      <c r="AL934" s="20">
        <v>6</v>
      </c>
      <c r="AM934" s="20">
        <v>6</v>
      </c>
      <c r="AN934" s="20">
        <v>7</v>
      </c>
      <c r="AO934" s="20">
        <v>3</v>
      </c>
    </row>
    <row r="935" spans="1:41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G935">
        <v>0</v>
      </c>
      <c r="H935">
        <v>0</v>
      </c>
      <c r="I935" s="35">
        <v>41736</v>
      </c>
      <c r="J935">
        <v>41</v>
      </c>
      <c r="K935">
        <v>635</v>
      </c>
      <c r="L935">
        <v>114</v>
      </c>
      <c r="M935">
        <v>254</v>
      </c>
      <c r="N935">
        <v>132</v>
      </c>
      <c r="O935">
        <v>152</v>
      </c>
      <c r="P935">
        <v>76</v>
      </c>
      <c r="Q935">
        <v>1</v>
      </c>
      <c r="R935">
        <v>6</v>
      </c>
      <c r="S935">
        <v>6</v>
      </c>
      <c r="T935">
        <v>7</v>
      </c>
      <c r="U935">
        <v>3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 t="s">
        <v>38</v>
      </c>
      <c r="AK935">
        <v>1</v>
      </c>
      <c r="AL935">
        <v>6</v>
      </c>
      <c r="AM935">
        <v>6</v>
      </c>
      <c r="AN935">
        <v>7</v>
      </c>
      <c r="AO935">
        <v>3</v>
      </c>
    </row>
    <row r="936" spans="1:41" x14ac:dyDescent="0.25">
      <c r="A936" s="20">
        <v>1927</v>
      </c>
      <c r="B936" s="20">
        <v>1973</v>
      </c>
      <c r="C936" s="20" t="s">
        <v>5</v>
      </c>
      <c r="D936" s="20" t="s">
        <v>13</v>
      </c>
      <c r="E936" s="20">
        <v>69401</v>
      </c>
      <c r="F936" s="20"/>
      <c r="G936" s="20">
        <v>0</v>
      </c>
      <c r="H936" s="20">
        <v>1</v>
      </c>
      <c r="I936" s="49">
        <v>41721</v>
      </c>
      <c r="J936" s="20">
        <v>41</v>
      </c>
      <c r="K936" s="20">
        <v>399</v>
      </c>
      <c r="L936" s="20">
        <v>27</v>
      </c>
      <c r="M936" s="20">
        <v>159</v>
      </c>
      <c r="N936" s="20">
        <v>58</v>
      </c>
      <c r="O936" s="20">
        <v>8</v>
      </c>
      <c r="P936" s="20">
        <v>39</v>
      </c>
      <c r="Q936" s="20">
        <v>4</v>
      </c>
      <c r="R936" s="20">
        <v>4</v>
      </c>
      <c r="S936" s="20">
        <v>4</v>
      </c>
      <c r="T936" s="20">
        <v>5</v>
      </c>
      <c r="U936" s="20">
        <v>2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0</v>
      </c>
      <c r="AB936" s="20">
        <v>0</v>
      </c>
      <c r="AC936" s="20" t="s">
        <v>32</v>
      </c>
      <c r="AK936" s="20">
        <v>4</v>
      </c>
      <c r="AL936" s="20">
        <v>4</v>
      </c>
      <c r="AM936" s="20">
        <v>4</v>
      </c>
      <c r="AN936" s="20">
        <v>5</v>
      </c>
      <c r="AO936" s="20">
        <v>2</v>
      </c>
    </row>
    <row r="937" spans="1:41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G937">
        <v>0</v>
      </c>
      <c r="H937">
        <v>0</v>
      </c>
      <c r="I937" s="35">
        <v>41664</v>
      </c>
      <c r="J937">
        <v>41</v>
      </c>
      <c r="K937">
        <v>294</v>
      </c>
      <c r="L937">
        <v>142</v>
      </c>
      <c r="M937">
        <v>218</v>
      </c>
      <c r="N937">
        <v>164</v>
      </c>
      <c r="O937">
        <v>58</v>
      </c>
      <c r="P937">
        <v>151</v>
      </c>
      <c r="Q937">
        <v>1</v>
      </c>
      <c r="R937">
        <v>3</v>
      </c>
      <c r="S937">
        <v>8</v>
      </c>
      <c r="T937">
        <v>11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34</v>
      </c>
      <c r="AK937">
        <v>1</v>
      </c>
      <c r="AL937">
        <v>3</v>
      </c>
      <c r="AM937">
        <v>8</v>
      </c>
      <c r="AN937">
        <v>11</v>
      </c>
      <c r="AO937">
        <v>1</v>
      </c>
    </row>
    <row r="938" spans="1:41" x14ac:dyDescent="0.25">
      <c r="A938" s="20">
        <v>4331</v>
      </c>
      <c r="B938" s="20">
        <v>1978</v>
      </c>
      <c r="C938" s="20" t="s">
        <v>4</v>
      </c>
      <c r="D938" s="20" t="s">
        <v>13</v>
      </c>
      <c r="E938" s="20">
        <v>85738</v>
      </c>
      <c r="F938" s="20"/>
      <c r="G938" s="20">
        <v>0</v>
      </c>
      <c r="H938" s="20">
        <v>0</v>
      </c>
      <c r="I938" s="49">
        <v>41662</v>
      </c>
      <c r="J938" s="20">
        <v>41</v>
      </c>
      <c r="K938" s="20">
        <v>913</v>
      </c>
      <c r="L938" s="20">
        <v>26</v>
      </c>
      <c r="M938" s="20">
        <v>376</v>
      </c>
      <c r="N938" s="20">
        <v>17</v>
      </c>
      <c r="O938" s="20">
        <v>26</v>
      </c>
      <c r="P938" s="20">
        <v>13</v>
      </c>
      <c r="Q938" s="20">
        <v>1</v>
      </c>
      <c r="R938" s="20">
        <v>3</v>
      </c>
      <c r="S938" s="20">
        <v>6</v>
      </c>
      <c r="T938" s="20">
        <v>11</v>
      </c>
      <c r="U938" s="20">
        <v>1</v>
      </c>
      <c r="V938" s="20">
        <v>0</v>
      </c>
      <c r="W938" s="20">
        <v>1</v>
      </c>
      <c r="X938" s="20">
        <v>1</v>
      </c>
      <c r="Y938" s="20">
        <v>0</v>
      </c>
      <c r="Z938" s="20">
        <v>0</v>
      </c>
      <c r="AA938" s="20">
        <v>0</v>
      </c>
      <c r="AB938" s="20">
        <v>0</v>
      </c>
      <c r="AC938" s="20" t="s">
        <v>38</v>
      </c>
      <c r="AK938" s="20">
        <v>1</v>
      </c>
      <c r="AL938" s="20">
        <v>3</v>
      </c>
      <c r="AM938" s="20">
        <v>6</v>
      </c>
      <c r="AN938" s="20">
        <v>11</v>
      </c>
      <c r="AO938" s="20">
        <v>1</v>
      </c>
    </row>
    <row r="939" spans="1:41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G939">
        <v>0</v>
      </c>
      <c r="H939">
        <v>1</v>
      </c>
      <c r="I939" s="35">
        <v>41656</v>
      </c>
      <c r="J939">
        <v>41</v>
      </c>
      <c r="K939">
        <v>224</v>
      </c>
      <c r="L939">
        <v>155</v>
      </c>
      <c r="M939">
        <v>155</v>
      </c>
      <c r="N939">
        <v>192</v>
      </c>
      <c r="O939">
        <v>93</v>
      </c>
      <c r="P939">
        <v>54</v>
      </c>
      <c r="Q939">
        <v>2</v>
      </c>
      <c r="R939">
        <v>6</v>
      </c>
      <c r="S939">
        <v>4</v>
      </c>
      <c r="T939">
        <v>11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37</v>
      </c>
      <c r="AK939">
        <v>2</v>
      </c>
      <c r="AL939">
        <v>6</v>
      </c>
      <c r="AM939">
        <v>4</v>
      </c>
      <c r="AN939">
        <v>11</v>
      </c>
      <c r="AO939">
        <v>4</v>
      </c>
    </row>
    <row r="940" spans="1:41" x14ac:dyDescent="0.25">
      <c r="A940" s="20">
        <v>8135</v>
      </c>
      <c r="B940" s="20">
        <v>1986</v>
      </c>
      <c r="C940" s="20" t="s">
        <v>4</v>
      </c>
      <c r="D940" s="20" t="s">
        <v>14</v>
      </c>
      <c r="E940" s="20">
        <v>27161</v>
      </c>
      <c r="F940" s="20"/>
      <c r="G940" s="20">
        <v>1</v>
      </c>
      <c r="H940" s="20">
        <v>0</v>
      </c>
      <c r="I940" s="49">
        <v>41575</v>
      </c>
      <c r="J940" s="20">
        <v>41</v>
      </c>
      <c r="K940" s="20">
        <v>7</v>
      </c>
      <c r="L940" s="20">
        <v>4</v>
      </c>
      <c r="M940" s="20">
        <v>23</v>
      </c>
      <c r="N940" s="20">
        <v>7</v>
      </c>
      <c r="O940" s="20">
        <v>0</v>
      </c>
      <c r="P940" s="20">
        <v>11</v>
      </c>
      <c r="Q940" s="20">
        <v>1</v>
      </c>
      <c r="R940" s="20">
        <v>1</v>
      </c>
      <c r="S940" s="20">
        <v>0</v>
      </c>
      <c r="T940" s="20">
        <v>3</v>
      </c>
      <c r="U940" s="20">
        <v>7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20">
        <v>0</v>
      </c>
      <c r="AB940" s="20">
        <v>0</v>
      </c>
      <c r="AC940" s="20" t="s">
        <v>33</v>
      </c>
      <c r="AK940" s="20">
        <v>1</v>
      </c>
      <c r="AL940" s="20">
        <v>1</v>
      </c>
      <c r="AM940" s="20">
        <v>0</v>
      </c>
      <c r="AN940" s="20">
        <v>3</v>
      </c>
      <c r="AO940" s="20">
        <v>7</v>
      </c>
    </row>
    <row r="941" spans="1:41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G941">
        <v>0</v>
      </c>
      <c r="H941">
        <v>1</v>
      </c>
      <c r="I941" s="35">
        <v>41312</v>
      </c>
      <c r="J941">
        <v>41</v>
      </c>
      <c r="K941">
        <v>731</v>
      </c>
      <c r="L941">
        <v>60</v>
      </c>
      <c r="M941">
        <v>353</v>
      </c>
      <c r="N941">
        <v>78</v>
      </c>
      <c r="O941">
        <v>12</v>
      </c>
      <c r="P941">
        <v>73</v>
      </c>
      <c r="Q941">
        <v>5</v>
      </c>
      <c r="R941">
        <v>10</v>
      </c>
      <c r="S941">
        <v>3</v>
      </c>
      <c r="T941">
        <v>5</v>
      </c>
      <c r="U941">
        <v>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38</v>
      </c>
      <c r="AK941">
        <v>5</v>
      </c>
      <c r="AL941">
        <v>10</v>
      </c>
      <c r="AM941">
        <v>3</v>
      </c>
      <c r="AN941">
        <v>5</v>
      </c>
      <c r="AO941">
        <v>7</v>
      </c>
    </row>
    <row r="942" spans="1:41" x14ac:dyDescent="0.25">
      <c r="A942" s="20">
        <v>6682</v>
      </c>
      <c r="B942" s="20">
        <v>1973</v>
      </c>
      <c r="C942" s="20" t="s">
        <v>6</v>
      </c>
      <c r="D942" s="20" t="s">
        <v>14</v>
      </c>
      <c r="E942" s="20">
        <v>18978</v>
      </c>
      <c r="F942" s="20"/>
      <c r="G942" s="20">
        <v>1</v>
      </c>
      <c r="H942" s="20">
        <v>0</v>
      </c>
      <c r="I942" s="49">
        <v>41254</v>
      </c>
      <c r="J942" s="20">
        <v>41</v>
      </c>
      <c r="K942" s="20">
        <v>2</v>
      </c>
      <c r="L942" s="20">
        <v>8</v>
      </c>
      <c r="M942" s="20">
        <v>1</v>
      </c>
      <c r="N942" s="20">
        <v>4</v>
      </c>
      <c r="O942" s="20">
        <v>7</v>
      </c>
      <c r="P942" s="20">
        <v>15</v>
      </c>
      <c r="Q942" s="20">
        <v>1</v>
      </c>
      <c r="R942" s="20">
        <v>1</v>
      </c>
      <c r="S942" s="20">
        <v>0</v>
      </c>
      <c r="T942" s="20">
        <v>3</v>
      </c>
      <c r="U942" s="20">
        <v>8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0</v>
      </c>
      <c r="AB942" s="20">
        <v>0</v>
      </c>
      <c r="AC942" s="20" t="s">
        <v>38</v>
      </c>
      <c r="AK942" s="20">
        <v>1</v>
      </c>
      <c r="AL942" s="20">
        <v>1</v>
      </c>
      <c r="AM942" s="20">
        <v>0</v>
      </c>
      <c r="AN942" s="20">
        <v>3</v>
      </c>
      <c r="AO942" s="20">
        <v>8</v>
      </c>
    </row>
    <row r="943" spans="1:41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G943">
        <v>1</v>
      </c>
      <c r="H943">
        <v>0</v>
      </c>
      <c r="I943" s="35">
        <v>41213</v>
      </c>
      <c r="J943">
        <v>41</v>
      </c>
      <c r="K943">
        <v>281</v>
      </c>
      <c r="L943">
        <v>7</v>
      </c>
      <c r="M943">
        <v>84</v>
      </c>
      <c r="N943">
        <v>15</v>
      </c>
      <c r="O943">
        <v>0</v>
      </c>
      <c r="P943">
        <v>119</v>
      </c>
      <c r="Q943">
        <v>7</v>
      </c>
      <c r="R943">
        <v>7</v>
      </c>
      <c r="S943">
        <v>3</v>
      </c>
      <c r="T943">
        <v>4</v>
      </c>
      <c r="U943">
        <v>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38</v>
      </c>
      <c r="AK943">
        <v>7</v>
      </c>
      <c r="AL943">
        <v>7</v>
      </c>
      <c r="AM943">
        <v>3</v>
      </c>
      <c r="AN943">
        <v>4</v>
      </c>
      <c r="AO943">
        <v>8</v>
      </c>
    </row>
    <row r="944" spans="1:41" x14ac:dyDescent="0.25">
      <c r="A944" s="20">
        <v>3710</v>
      </c>
      <c r="B944" s="20">
        <v>1984</v>
      </c>
      <c r="C944" s="20" t="s">
        <v>3</v>
      </c>
      <c r="D944" s="20" t="s">
        <v>9</v>
      </c>
      <c r="E944" s="20">
        <v>39684</v>
      </c>
      <c r="F944" s="20"/>
      <c r="G944" s="20">
        <v>1</v>
      </c>
      <c r="H944" s="20">
        <v>0</v>
      </c>
      <c r="I944" s="49">
        <v>41194</v>
      </c>
      <c r="J944" s="20">
        <v>41</v>
      </c>
      <c r="K944" s="20">
        <v>19</v>
      </c>
      <c r="L944" s="20">
        <v>0</v>
      </c>
      <c r="M944" s="20">
        <v>35</v>
      </c>
      <c r="N944" s="20">
        <v>6</v>
      </c>
      <c r="O944" s="20">
        <v>4</v>
      </c>
      <c r="P944" s="20">
        <v>17</v>
      </c>
      <c r="Q944" s="20">
        <v>2</v>
      </c>
      <c r="R944" s="20">
        <v>2</v>
      </c>
      <c r="S944" s="20">
        <v>1</v>
      </c>
      <c r="T944" s="20">
        <v>2</v>
      </c>
      <c r="U944" s="20">
        <v>7</v>
      </c>
      <c r="V944" s="20">
        <v>0</v>
      </c>
      <c r="W944" s="20">
        <v>0</v>
      </c>
      <c r="X944" s="20">
        <v>0</v>
      </c>
      <c r="Y944" s="20">
        <v>0</v>
      </c>
      <c r="Z944" s="20">
        <v>0</v>
      </c>
      <c r="AA944" s="20">
        <v>1</v>
      </c>
      <c r="AB944" s="20">
        <v>1</v>
      </c>
      <c r="AC944" s="20" t="s">
        <v>38</v>
      </c>
      <c r="AK944" s="20">
        <v>2</v>
      </c>
      <c r="AL944" s="20">
        <v>2</v>
      </c>
      <c r="AM944" s="20">
        <v>1</v>
      </c>
      <c r="AN944" s="20">
        <v>2</v>
      </c>
      <c r="AO944" s="20">
        <v>7</v>
      </c>
    </row>
    <row r="945" spans="1:41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G945">
        <v>1</v>
      </c>
      <c r="H945">
        <v>1</v>
      </c>
      <c r="I945" s="35">
        <v>41176</v>
      </c>
      <c r="J945">
        <v>41</v>
      </c>
      <c r="K945">
        <v>489</v>
      </c>
      <c r="L945">
        <v>6</v>
      </c>
      <c r="M945">
        <v>152</v>
      </c>
      <c r="N945">
        <v>8</v>
      </c>
      <c r="O945">
        <v>6</v>
      </c>
      <c r="P945">
        <v>132</v>
      </c>
      <c r="Q945">
        <v>10</v>
      </c>
      <c r="R945">
        <v>9</v>
      </c>
      <c r="S945">
        <v>4</v>
      </c>
      <c r="T945">
        <v>6</v>
      </c>
      <c r="U945">
        <v>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 t="s">
        <v>38</v>
      </c>
      <c r="AK945">
        <v>10</v>
      </c>
      <c r="AL945">
        <v>9</v>
      </c>
      <c r="AM945">
        <v>4</v>
      </c>
      <c r="AN945">
        <v>6</v>
      </c>
      <c r="AO945">
        <v>8</v>
      </c>
    </row>
    <row r="946" spans="1:41" x14ac:dyDescent="0.25">
      <c r="A946" s="20">
        <v>9360</v>
      </c>
      <c r="B946" s="20">
        <v>1982</v>
      </c>
      <c r="C946" s="20" t="s">
        <v>2</v>
      </c>
      <c r="D946" s="20" t="s">
        <v>14</v>
      </c>
      <c r="E946" s="20">
        <v>37040</v>
      </c>
      <c r="F946" s="20"/>
      <c r="G946" s="20">
        <v>0</v>
      </c>
      <c r="H946" s="20">
        <v>0</v>
      </c>
      <c r="I946" s="49">
        <v>41129</v>
      </c>
      <c r="J946" s="20">
        <v>41</v>
      </c>
      <c r="K946" s="20">
        <v>86</v>
      </c>
      <c r="L946" s="20">
        <v>2</v>
      </c>
      <c r="M946" s="20">
        <v>73</v>
      </c>
      <c r="N946" s="20">
        <v>69</v>
      </c>
      <c r="O946" s="20">
        <v>38</v>
      </c>
      <c r="P946" s="20">
        <v>48</v>
      </c>
      <c r="Q946" s="20">
        <v>1</v>
      </c>
      <c r="R946" s="20">
        <v>4</v>
      </c>
      <c r="S946" s="20">
        <v>2</v>
      </c>
      <c r="T946" s="20">
        <v>5</v>
      </c>
      <c r="U946" s="20">
        <v>8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20">
        <v>0</v>
      </c>
      <c r="AB946" s="20">
        <v>0</v>
      </c>
      <c r="AC946" s="20" t="s">
        <v>31</v>
      </c>
      <c r="AK946" s="20">
        <v>1</v>
      </c>
      <c r="AL946" s="20">
        <v>4</v>
      </c>
      <c r="AM946" s="20">
        <v>2</v>
      </c>
      <c r="AN946" s="20">
        <v>5</v>
      </c>
      <c r="AO946" s="20">
        <v>8</v>
      </c>
    </row>
    <row r="947" spans="1:41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G947">
        <v>0</v>
      </c>
      <c r="H947">
        <v>1</v>
      </c>
      <c r="I947" s="35">
        <v>41782</v>
      </c>
      <c r="J947">
        <v>42</v>
      </c>
      <c r="K947">
        <v>721</v>
      </c>
      <c r="L947">
        <v>0</v>
      </c>
      <c r="M947">
        <v>152</v>
      </c>
      <c r="N947">
        <v>119</v>
      </c>
      <c r="O947">
        <v>50</v>
      </c>
      <c r="P947">
        <v>50</v>
      </c>
      <c r="Q947">
        <v>3</v>
      </c>
      <c r="R947">
        <v>7</v>
      </c>
      <c r="S947">
        <v>6</v>
      </c>
      <c r="T947">
        <v>12</v>
      </c>
      <c r="U947">
        <v>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38</v>
      </c>
      <c r="AK947">
        <v>3</v>
      </c>
      <c r="AL947">
        <v>7</v>
      </c>
      <c r="AM947">
        <v>6</v>
      </c>
      <c r="AN947">
        <v>12</v>
      </c>
      <c r="AO947">
        <v>4</v>
      </c>
    </row>
    <row r="948" spans="1:41" x14ac:dyDescent="0.25">
      <c r="A948" s="20">
        <v>1340</v>
      </c>
      <c r="B948" s="20">
        <v>1986</v>
      </c>
      <c r="C948" s="20" t="s">
        <v>2</v>
      </c>
      <c r="D948" s="20" t="s">
        <v>14</v>
      </c>
      <c r="E948" s="20">
        <v>92910</v>
      </c>
      <c r="F948" s="20"/>
      <c r="G948" s="20">
        <v>0</v>
      </c>
      <c r="H948" s="20">
        <v>0</v>
      </c>
      <c r="I948" s="49">
        <v>41753</v>
      </c>
      <c r="J948" s="20">
        <v>42</v>
      </c>
      <c r="K948" s="20">
        <v>551</v>
      </c>
      <c r="L948" s="20">
        <v>137</v>
      </c>
      <c r="M948" s="20">
        <v>792</v>
      </c>
      <c r="N948" s="20">
        <v>179</v>
      </c>
      <c r="O948" s="20">
        <v>103</v>
      </c>
      <c r="P948" s="20">
        <v>33</v>
      </c>
      <c r="Q948" s="20">
        <v>1</v>
      </c>
      <c r="R948" s="20">
        <v>6</v>
      </c>
      <c r="S948" s="20">
        <v>7</v>
      </c>
      <c r="T948" s="20">
        <v>13</v>
      </c>
      <c r="U948" s="20">
        <v>1</v>
      </c>
      <c r="V948" s="20">
        <v>0</v>
      </c>
      <c r="W948" s="20">
        <v>1</v>
      </c>
      <c r="X948" s="20">
        <v>1</v>
      </c>
      <c r="Y948" s="20">
        <v>1</v>
      </c>
      <c r="Z948" s="20">
        <v>0</v>
      </c>
      <c r="AA948" s="20">
        <v>0</v>
      </c>
      <c r="AB948" s="20">
        <v>0</v>
      </c>
      <c r="AC948" s="20" t="s">
        <v>38</v>
      </c>
      <c r="AK948" s="20">
        <v>1</v>
      </c>
      <c r="AL948" s="20">
        <v>6</v>
      </c>
      <c r="AM948" s="20">
        <v>7</v>
      </c>
      <c r="AN948" s="20">
        <v>13</v>
      </c>
      <c r="AO948" s="20">
        <v>1</v>
      </c>
    </row>
    <row r="949" spans="1:41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G949">
        <v>1</v>
      </c>
      <c r="H949">
        <v>1</v>
      </c>
      <c r="I949" s="35">
        <v>41743</v>
      </c>
      <c r="J949">
        <v>42</v>
      </c>
      <c r="K949">
        <v>6</v>
      </c>
      <c r="L949">
        <v>5</v>
      </c>
      <c r="M949">
        <v>5</v>
      </c>
      <c r="N949">
        <v>8</v>
      </c>
      <c r="O949">
        <v>0</v>
      </c>
      <c r="P949">
        <v>5</v>
      </c>
      <c r="Q949">
        <v>2</v>
      </c>
      <c r="R949">
        <v>1</v>
      </c>
      <c r="S949">
        <v>0</v>
      </c>
      <c r="T949">
        <v>3</v>
      </c>
      <c r="U949">
        <v>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37</v>
      </c>
      <c r="AK949">
        <v>2</v>
      </c>
      <c r="AL949">
        <v>1</v>
      </c>
      <c r="AM949">
        <v>0</v>
      </c>
      <c r="AN949">
        <v>3</v>
      </c>
      <c r="AO949">
        <v>4</v>
      </c>
    </row>
    <row r="950" spans="1:41" x14ac:dyDescent="0.25">
      <c r="A950" s="20">
        <v>5303</v>
      </c>
      <c r="B950" s="20">
        <v>1974</v>
      </c>
      <c r="C950" s="20" t="s">
        <v>3</v>
      </c>
      <c r="D950" s="20" t="s">
        <v>13</v>
      </c>
      <c r="E950" s="20">
        <v>79632</v>
      </c>
      <c r="F950" s="20"/>
      <c r="G950" s="20">
        <v>0</v>
      </c>
      <c r="H950" s="20">
        <v>0</v>
      </c>
      <c r="I950" s="49">
        <v>41737</v>
      </c>
      <c r="J950" s="20">
        <v>42</v>
      </c>
      <c r="K950" s="20">
        <v>471</v>
      </c>
      <c r="L950" s="20">
        <v>0</v>
      </c>
      <c r="M950" s="20">
        <v>510</v>
      </c>
      <c r="N950" s="20">
        <v>99</v>
      </c>
      <c r="O950" s="20">
        <v>21</v>
      </c>
      <c r="P950" s="20">
        <v>12</v>
      </c>
      <c r="Q950" s="20">
        <v>1</v>
      </c>
      <c r="R950" s="20">
        <v>6</v>
      </c>
      <c r="S950" s="20">
        <v>4</v>
      </c>
      <c r="T950" s="20">
        <v>9</v>
      </c>
      <c r="U950" s="20">
        <v>2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20">
        <v>0</v>
      </c>
      <c r="AB950" s="20">
        <v>0</v>
      </c>
      <c r="AC950" s="20" t="s">
        <v>33</v>
      </c>
      <c r="AK950" s="20">
        <v>1</v>
      </c>
      <c r="AL950" s="20">
        <v>6</v>
      </c>
      <c r="AM950" s="20">
        <v>4</v>
      </c>
      <c r="AN950" s="20">
        <v>9</v>
      </c>
      <c r="AO950" s="20">
        <v>2</v>
      </c>
    </row>
    <row r="951" spans="1:41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G951">
        <v>1</v>
      </c>
      <c r="H951">
        <v>0</v>
      </c>
      <c r="I951" s="35">
        <v>41682</v>
      </c>
      <c r="J951">
        <v>42</v>
      </c>
      <c r="K951">
        <v>22</v>
      </c>
      <c r="L951">
        <v>4</v>
      </c>
      <c r="M951">
        <v>17</v>
      </c>
      <c r="N951">
        <v>12</v>
      </c>
      <c r="O951">
        <v>10</v>
      </c>
      <c r="P951">
        <v>13</v>
      </c>
      <c r="Q951">
        <v>3</v>
      </c>
      <c r="R951">
        <v>2</v>
      </c>
      <c r="S951">
        <v>0</v>
      </c>
      <c r="T951">
        <v>4</v>
      </c>
      <c r="U951">
        <v>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38</v>
      </c>
      <c r="AK951">
        <v>3</v>
      </c>
      <c r="AL951">
        <v>2</v>
      </c>
      <c r="AM951">
        <v>0</v>
      </c>
      <c r="AN951">
        <v>4</v>
      </c>
      <c r="AO951">
        <v>6</v>
      </c>
    </row>
    <row r="952" spans="1:41" x14ac:dyDescent="0.25">
      <c r="A952" s="20">
        <v>10469</v>
      </c>
      <c r="B952" s="20">
        <v>1981</v>
      </c>
      <c r="C952" s="20" t="s">
        <v>2</v>
      </c>
      <c r="D952" s="20" t="s">
        <v>13</v>
      </c>
      <c r="E952" s="20">
        <v>88325</v>
      </c>
      <c r="F952" s="20"/>
      <c r="G952" s="20">
        <v>0</v>
      </c>
      <c r="H952" s="20">
        <v>0</v>
      </c>
      <c r="I952" s="49">
        <v>41675</v>
      </c>
      <c r="J952" s="20">
        <v>42</v>
      </c>
      <c r="K952" s="20">
        <v>519</v>
      </c>
      <c r="L952" s="20">
        <v>71</v>
      </c>
      <c r="M952" s="20">
        <v>860</v>
      </c>
      <c r="N952" s="20">
        <v>93</v>
      </c>
      <c r="O952" s="20">
        <v>27</v>
      </c>
      <c r="P952" s="20">
        <v>53</v>
      </c>
      <c r="Q952" s="20">
        <v>1</v>
      </c>
      <c r="R952" s="20">
        <v>6</v>
      </c>
      <c r="S952" s="20">
        <v>2</v>
      </c>
      <c r="T952" s="20">
        <v>9</v>
      </c>
      <c r="U952" s="20">
        <v>2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>
        <v>0</v>
      </c>
      <c r="AC952" s="20" t="s">
        <v>36</v>
      </c>
      <c r="AK952" s="20">
        <v>1</v>
      </c>
      <c r="AL952" s="20">
        <v>6</v>
      </c>
      <c r="AM952" s="20">
        <v>2</v>
      </c>
      <c r="AN952" s="20">
        <v>9</v>
      </c>
      <c r="AO952" s="20">
        <v>2</v>
      </c>
    </row>
    <row r="953" spans="1:41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G953">
        <v>0</v>
      </c>
      <c r="H953">
        <v>1</v>
      </c>
      <c r="I953" s="35">
        <v>41639</v>
      </c>
      <c r="J953">
        <v>42</v>
      </c>
      <c r="K953">
        <v>140</v>
      </c>
      <c r="L953">
        <v>3</v>
      </c>
      <c r="M953">
        <v>29</v>
      </c>
      <c r="N953">
        <v>4</v>
      </c>
      <c r="O953">
        <v>5</v>
      </c>
      <c r="P953">
        <v>14</v>
      </c>
      <c r="Q953">
        <v>2</v>
      </c>
      <c r="R953">
        <v>3</v>
      </c>
      <c r="S953">
        <v>2</v>
      </c>
      <c r="T953">
        <v>4</v>
      </c>
      <c r="U953">
        <v>4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38</v>
      </c>
      <c r="AK953">
        <v>2</v>
      </c>
      <c r="AL953">
        <v>3</v>
      </c>
      <c r="AM953">
        <v>2</v>
      </c>
      <c r="AN953">
        <v>4</v>
      </c>
      <c r="AO953">
        <v>4</v>
      </c>
    </row>
    <row r="954" spans="1:41" x14ac:dyDescent="0.25">
      <c r="A954" s="20">
        <v>4756</v>
      </c>
      <c r="B954" s="20">
        <v>1952</v>
      </c>
      <c r="C954" s="20" t="s">
        <v>5</v>
      </c>
      <c r="D954" s="20" t="s">
        <v>10</v>
      </c>
      <c r="E954" s="20">
        <v>63998</v>
      </c>
      <c r="F954" s="20"/>
      <c r="G954" s="20">
        <v>0</v>
      </c>
      <c r="H954" s="20">
        <v>0</v>
      </c>
      <c r="I954" s="49">
        <v>41628</v>
      </c>
      <c r="J954" s="20">
        <v>42</v>
      </c>
      <c r="K954" s="20">
        <v>176</v>
      </c>
      <c r="L954" s="20">
        <v>29</v>
      </c>
      <c r="M954" s="20">
        <v>818</v>
      </c>
      <c r="N954" s="20">
        <v>0</v>
      </c>
      <c r="O954" s="20">
        <v>33</v>
      </c>
      <c r="P954" s="20">
        <v>112</v>
      </c>
      <c r="Q954" s="20">
        <v>1</v>
      </c>
      <c r="R954" s="20">
        <v>7</v>
      </c>
      <c r="S954" s="20">
        <v>6</v>
      </c>
      <c r="T954" s="20">
        <v>11</v>
      </c>
      <c r="U954" s="20">
        <v>4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1</v>
      </c>
      <c r="AB954" s="20">
        <v>0</v>
      </c>
      <c r="AC954" s="20" t="s">
        <v>38</v>
      </c>
      <c r="AK954" s="20">
        <v>1</v>
      </c>
      <c r="AL954" s="20">
        <v>7</v>
      </c>
      <c r="AM954" s="20">
        <v>6</v>
      </c>
      <c r="AN954" s="20">
        <v>11</v>
      </c>
      <c r="AO954" s="20">
        <v>4</v>
      </c>
    </row>
    <row r="955" spans="1:41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G955">
        <v>1</v>
      </c>
      <c r="H955">
        <v>0</v>
      </c>
      <c r="I955" s="35">
        <v>41530</v>
      </c>
      <c r="J955">
        <v>42</v>
      </c>
      <c r="K955">
        <v>51</v>
      </c>
      <c r="L955">
        <v>12</v>
      </c>
      <c r="M955">
        <v>49</v>
      </c>
      <c r="N955">
        <v>17</v>
      </c>
      <c r="O955">
        <v>24</v>
      </c>
      <c r="P955">
        <v>24</v>
      </c>
      <c r="Q955">
        <v>3</v>
      </c>
      <c r="R955">
        <v>4</v>
      </c>
      <c r="S955">
        <v>1</v>
      </c>
      <c r="T955">
        <v>3</v>
      </c>
      <c r="U955">
        <v>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38</v>
      </c>
      <c r="AK955">
        <v>3</v>
      </c>
      <c r="AL955">
        <v>4</v>
      </c>
      <c r="AM955">
        <v>1</v>
      </c>
      <c r="AN955">
        <v>3</v>
      </c>
      <c r="AO955">
        <v>8</v>
      </c>
    </row>
    <row r="956" spans="1:41" x14ac:dyDescent="0.25">
      <c r="A956" s="20">
        <v>6958</v>
      </c>
      <c r="B956" s="20">
        <v>1977</v>
      </c>
      <c r="C956" s="20" t="s">
        <v>4</v>
      </c>
      <c r="D956" s="20" t="s">
        <v>14</v>
      </c>
      <c r="E956" s="20">
        <v>27889</v>
      </c>
      <c r="F956" s="20"/>
      <c r="G956" s="20">
        <v>1</v>
      </c>
      <c r="H956" s="20">
        <v>0</v>
      </c>
      <c r="I956" s="49">
        <v>41460</v>
      </c>
      <c r="J956" s="20">
        <v>42</v>
      </c>
      <c r="K956" s="20">
        <v>14</v>
      </c>
      <c r="L956" s="20">
        <v>0</v>
      </c>
      <c r="M956" s="20">
        <v>4</v>
      </c>
      <c r="N956" s="20">
        <v>0</v>
      </c>
      <c r="O956" s="20">
        <v>0</v>
      </c>
      <c r="P956" s="20">
        <v>8</v>
      </c>
      <c r="Q956" s="20">
        <v>1</v>
      </c>
      <c r="R956" s="20">
        <v>1</v>
      </c>
      <c r="S956" s="20">
        <v>1</v>
      </c>
      <c r="T956" s="20">
        <v>2</v>
      </c>
      <c r="U956" s="20">
        <v>6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20">
        <v>0</v>
      </c>
      <c r="AB956" s="20">
        <v>0</v>
      </c>
      <c r="AC956" s="20" t="s">
        <v>34</v>
      </c>
      <c r="AK956" s="20">
        <v>1</v>
      </c>
      <c r="AL956" s="20">
        <v>1</v>
      </c>
      <c r="AM956" s="20">
        <v>1</v>
      </c>
      <c r="AN956" s="20">
        <v>2</v>
      </c>
      <c r="AO956" s="20">
        <v>6</v>
      </c>
    </row>
    <row r="957" spans="1:41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G957">
        <v>0</v>
      </c>
      <c r="H957">
        <v>1</v>
      </c>
      <c r="I957" s="35">
        <v>41457</v>
      </c>
      <c r="J957">
        <v>42</v>
      </c>
      <c r="K957">
        <v>31</v>
      </c>
      <c r="L957">
        <v>0</v>
      </c>
      <c r="M957">
        <v>6</v>
      </c>
      <c r="N957">
        <v>0</v>
      </c>
      <c r="O957">
        <v>1</v>
      </c>
      <c r="P957">
        <v>8</v>
      </c>
      <c r="Q957">
        <v>1</v>
      </c>
      <c r="R957">
        <v>1</v>
      </c>
      <c r="S957">
        <v>0</v>
      </c>
      <c r="T957">
        <v>3</v>
      </c>
      <c r="U957">
        <v>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37</v>
      </c>
      <c r="AK957">
        <v>1</v>
      </c>
      <c r="AL957">
        <v>1</v>
      </c>
      <c r="AM957">
        <v>0</v>
      </c>
      <c r="AN957">
        <v>3</v>
      </c>
      <c r="AO957">
        <v>6</v>
      </c>
    </row>
    <row r="958" spans="1:41" x14ac:dyDescent="0.25">
      <c r="A958" s="20">
        <v>3321</v>
      </c>
      <c r="B958" s="20">
        <v>1967</v>
      </c>
      <c r="C958" s="20" t="s">
        <v>3</v>
      </c>
      <c r="D958" s="20" t="s">
        <v>13</v>
      </c>
      <c r="E958" s="20">
        <v>56575</v>
      </c>
      <c r="F958" s="20"/>
      <c r="G958" s="20">
        <v>0</v>
      </c>
      <c r="H958" s="20">
        <v>2</v>
      </c>
      <c r="I958" s="49">
        <v>41399</v>
      </c>
      <c r="J958" s="20">
        <v>42</v>
      </c>
      <c r="K958" s="20">
        <v>421</v>
      </c>
      <c r="L958" s="20">
        <v>5</v>
      </c>
      <c r="M958" s="20">
        <v>90</v>
      </c>
      <c r="N958" s="20">
        <v>0</v>
      </c>
      <c r="O958" s="20">
        <v>16</v>
      </c>
      <c r="P958" s="20">
        <v>10</v>
      </c>
      <c r="Q958" s="20">
        <v>3</v>
      </c>
      <c r="R958" s="20">
        <v>7</v>
      </c>
      <c r="S958" s="20">
        <v>3</v>
      </c>
      <c r="T958" s="20">
        <v>7</v>
      </c>
      <c r="U958" s="20">
        <v>5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  <c r="AB958" s="20">
        <v>0</v>
      </c>
      <c r="AC958" s="20" t="s">
        <v>37</v>
      </c>
      <c r="AK958" s="20">
        <v>3</v>
      </c>
      <c r="AL958" s="20">
        <v>7</v>
      </c>
      <c r="AM958" s="20">
        <v>3</v>
      </c>
      <c r="AN958" s="20">
        <v>7</v>
      </c>
      <c r="AO958" s="20">
        <v>5</v>
      </c>
    </row>
    <row r="959" spans="1:41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G959">
        <v>1</v>
      </c>
      <c r="H959">
        <v>1</v>
      </c>
      <c r="I959" s="35">
        <v>41350</v>
      </c>
      <c r="J959">
        <v>42</v>
      </c>
      <c r="K959">
        <v>3</v>
      </c>
      <c r="L959">
        <v>9</v>
      </c>
      <c r="M959">
        <v>4</v>
      </c>
      <c r="N959">
        <v>7</v>
      </c>
      <c r="O959">
        <v>8</v>
      </c>
      <c r="P959">
        <v>7</v>
      </c>
      <c r="Q959">
        <v>4</v>
      </c>
      <c r="R959">
        <v>1</v>
      </c>
      <c r="S959">
        <v>1</v>
      </c>
      <c r="T959">
        <v>4</v>
      </c>
      <c r="U959">
        <v>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38</v>
      </c>
      <c r="AK959">
        <v>4</v>
      </c>
      <c r="AL959">
        <v>1</v>
      </c>
      <c r="AM959">
        <v>1</v>
      </c>
      <c r="AN959">
        <v>4</v>
      </c>
      <c r="AO959">
        <v>3</v>
      </c>
    </row>
    <row r="960" spans="1:41" x14ac:dyDescent="0.25">
      <c r="A960" s="20">
        <v>433</v>
      </c>
      <c r="B960" s="20">
        <v>1958</v>
      </c>
      <c r="C960" s="20" t="s">
        <v>4</v>
      </c>
      <c r="D960" s="20" t="s">
        <v>9</v>
      </c>
      <c r="E960" s="20">
        <v>61331</v>
      </c>
      <c r="F960" s="20"/>
      <c r="G960" s="20">
        <v>1</v>
      </c>
      <c r="H960" s="20">
        <v>1</v>
      </c>
      <c r="I960" s="49">
        <v>41343</v>
      </c>
      <c r="J960" s="20">
        <v>42</v>
      </c>
      <c r="K960" s="20">
        <v>534</v>
      </c>
      <c r="L960" s="20">
        <v>5</v>
      </c>
      <c r="M960" s="20">
        <v>47</v>
      </c>
      <c r="N960" s="20">
        <v>0</v>
      </c>
      <c r="O960" s="20">
        <v>5</v>
      </c>
      <c r="P960" s="20">
        <v>41</v>
      </c>
      <c r="Q960" s="20">
        <v>5</v>
      </c>
      <c r="R960" s="20">
        <v>11</v>
      </c>
      <c r="S960" s="20">
        <v>1</v>
      </c>
      <c r="T960" s="20">
        <v>6</v>
      </c>
      <c r="U960" s="20">
        <v>8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20">
        <v>0</v>
      </c>
      <c r="AB960" s="20">
        <v>0</v>
      </c>
      <c r="AC960" s="20" t="s">
        <v>37</v>
      </c>
      <c r="AK960" s="20">
        <v>5</v>
      </c>
      <c r="AL960" s="20">
        <v>11</v>
      </c>
      <c r="AM960" s="20">
        <v>1</v>
      </c>
      <c r="AN960" s="20">
        <v>6</v>
      </c>
      <c r="AO960" s="20">
        <v>8</v>
      </c>
    </row>
    <row r="961" spans="1:41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G961">
        <v>0</v>
      </c>
      <c r="H961">
        <v>0</v>
      </c>
      <c r="I961" s="35">
        <v>41311</v>
      </c>
      <c r="J961">
        <v>42</v>
      </c>
      <c r="K961">
        <v>768</v>
      </c>
      <c r="L961">
        <v>44</v>
      </c>
      <c r="M961">
        <v>561</v>
      </c>
      <c r="N961">
        <v>77</v>
      </c>
      <c r="O961">
        <v>44</v>
      </c>
      <c r="P961">
        <v>14</v>
      </c>
      <c r="Q961">
        <v>1</v>
      </c>
      <c r="R961">
        <v>6</v>
      </c>
      <c r="S961">
        <v>6</v>
      </c>
      <c r="T961">
        <v>10</v>
      </c>
      <c r="U961">
        <v>3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38</v>
      </c>
      <c r="AK961">
        <v>1</v>
      </c>
      <c r="AL961">
        <v>6</v>
      </c>
      <c r="AM961">
        <v>6</v>
      </c>
      <c r="AN961">
        <v>10</v>
      </c>
      <c r="AO961">
        <v>3</v>
      </c>
    </row>
    <row r="962" spans="1:41" x14ac:dyDescent="0.25">
      <c r="A962" s="20">
        <v>5376</v>
      </c>
      <c r="B962" s="20">
        <v>1979</v>
      </c>
      <c r="C962" s="20" t="s">
        <v>2</v>
      </c>
      <c r="D962" s="20" t="s">
        <v>14</v>
      </c>
      <c r="E962" s="20">
        <v>2447</v>
      </c>
      <c r="F962" s="20"/>
      <c r="G962" s="20">
        <v>1</v>
      </c>
      <c r="H962" s="20">
        <v>0</v>
      </c>
      <c r="I962" s="49">
        <v>41280</v>
      </c>
      <c r="J962" s="20">
        <v>42</v>
      </c>
      <c r="K962" s="20">
        <v>1</v>
      </c>
      <c r="L962" s="20">
        <v>1</v>
      </c>
      <c r="M962" s="20">
        <v>1725</v>
      </c>
      <c r="N962" s="20">
        <v>1</v>
      </c>
      <c r="O962" s="20">
        <v>1</v>
      </c>
      <c r="P962" s="20">
        <v>1</v>
      </c>
      <c r="Q962" s="20">
        <v>15</v>
      </c>
      <c r="R962" s="20">
        <v>0</v>
      </c>
      <c r="S962" s="20">
        <v>28</v>
      </c>
      <c r="T962" s="20">
        <v>0</v>
      </c>
      <c r="U962" s="20">
        <v>1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20">
        <v>0</v>
      </c>
      <c r="AB962" s="20">
        <v>0</v>
      </c>
      <c r="AC962" s="20" t="s">
        <v>31</v>
      </c>
      <c r="AK962" s="20">
        <v>15</v>
      </c>
      <c r="AL962" s="20">
        <v>0</v>
      </c>
      <c r="AM962" s="20">
        <v>28</v>
      </c>
      <c r="AN962" s="20">
        <v>0</v>
      </c>
      <c r="AO962" s="20">
        <v>1</v>
      </c>
    </row>
    <row r="963" spans="1:41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G963">
        <v>0</v>
      </c>
      <c r="H963">
        <v>0</v>
      </c>
      <c r="I963" s="35">
        <v>41226</v>
      </c>
      <c r="J963">
        <v>42</v>
      </c>
      <c r="K963">
        <v>652</v>
      </c>
      <c r="L963">
        <v>48</v>
      </c>
      <c r="M963">
        <v>350</v>
      </c>
      <c r="N963">
        <v>94</v>
      </c>
      <c r="O963">
        <v>84</v>
      </c>
      <c r="P963">
        <v>108</v>
      </c>
      <c r="Q963">
        <v>1</v>
      </c>
      <c r="R963">
        <v>9</v>
      </c>
      <c r="S963">
        <v>3</v>
      </c>
      <c r="T963">
        <v>6</v>
      </c>
      <c r="U963">
        <v>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38</v>
      </c>
      <c r="AK963">
        <v>1</v>
      </c>
      <c r="AL963">
        <v>9</v>
      </c>
      <c r="AM963">
        <v>3</v>
      </c>
      <c r="AN963">
        <v>6</v>
      </c>
      <c r="AO963">
        <v>5</v>
      </c>
    </row>
    <row r="964" spans="1:41" x14ac:dyDescent="0.25">
      <c r="A964" s="20">
        <v>4324</v>
      </c>
      <c r="B964" s="20">
        <v>1989</v>
      </c>
      <c r="C964" s="20" t="s">
        <v>2</v>
      </c>
      <c r="D964" s="20" t="s">
        <v>14</v>
      </c>
      <c r="E964" s="20">
        <v>42387</v>
      </c>
      <c r="F964" s="20"/>
      <c r="G964" s="20">
        <v>1</v>
      </c>
      <c r="H964" s="20">
        <v>0</v>
      </c>
      <c r="I964" s="49">
        <v>41211</v>
      </c>
      <c r="J964" s="20">
        <v>42</v>
      </c>
      <c r="K964" s="20">
        <v>235</v>
      </c>
      <c r="L964" s="20">
        <v>0</v>
      </c>
      <c r="M964" s="20">
        <v>235</v>
      </c>
      <c r="N964" s="20">
        <v>19</v>
      </c>
      <c r="O964" s="20">
        <v>4</v>
      </c>
      <c r="P964" s="20">
        <v>191</v>
      </c>
      <c r="Q964" s="20">
        <v>5</v>
      </c>
      <c r="R964" s="20">
        <v>8</v>
      </c>
      <c r="S964" s="20">
        <v>1</v>
      </c>
      <c r="T964" s="20">
        <v>7</v>
      </c>
      <c r="U964" s="20">
        <v>8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20">
        <v>0</v>
      </c>
      <c r="AB964" s="20">
        <v>0</v>
      </c>
      <c r="AC964" s="20" t="s">
        <v>38</v>
      </c>
      <c r="AK964" s="20">
        <v>5</v>
      </c>
      <c r="AL964" s="20">
        <v>8</v>
      </c>
      <c r="AM964" s="20">
        <v>1</v>
      </c>
      <c r="AN964" s="20">
        <v>7</v>
      </c>
      <c r="AO964" s="20">
        <v>8</v>
      </c>
    </row>
    <row r="965" spans="1:41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G965">
        <v>0</v>
      </c>
      <c r="H965">
        <v>0</v>
      </c>
      <c r="I965" s="35">
        <v>41194</v>
      </c>
      <c r="J965">
        <v>42</v>
      </c>
      <c r="K965">
        <v>594</v>
      </c>
      <c r="L965">
        <v>51</v>
      </c>
      <c r="M965">
        <v>631</v>
      </c>
      <c r="N965">
        <v>72</v>
      </c>
      <c r="O965">
        <v>55</v>
      </c>
      <c r="P965">
        <v>32</v>
      </c>
      <c r="Q965">
        <v>1</v>
      </c>
      <c r="R965">
        <v>4</v>
      </c>
      <c r="S965">
        <v>6</v>
      </c>
      <c r="T965">
        <v>8</v>
      </c>
      <c r="U965">
        <v>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36</v>
      </c>
      <c r="AK965">
        <v>1</v>
      </c>
      <c r="AL965">
        <v>4</v>
      </c>
      <c r="AM965">
        <v>6</v>
      </c>
      <c r="AN965">
        <v>8</v>
      </c>
      <c r="AO965">
        <v>2</v>
      </c>
    </row>
    <row r="966" spans="1:41" x14ac:dyDescent="0.25">
      <c r="A966" s="20">
        <v>521</v>
      </c>
      <c r="B966" s="20">
        <v>1985</v>
      </c>
      <c r="C966" s="20" t="s">
        <v>2</v>
      </c>
      <c r="D966" s="20" t="s">
        <v>13</v>
      </c>
      <c r="E966" s="20">
        <v>54006</v>
      </c>
      <c r="F966" s="20"/>
      <c r="G966" s="20">
        <v>1</v>
      </c>
      <c r="H966" s="20">
        <v>0</v>
      </c>
      <c r="I966" s="49">
        <v>41170</v>
      </c>
      <c r="J966" s="20">
        <v>42</v>
      </c>
      <c r="K966" s="20">
        <v>174</v>
      </c>
      <c r="L966" s="20">
        <v>77</v>
      </c>
      <c r="M966" s="20">
        <v>203</v>
      </c>
      <c r="N966" s="20">
        <v>6</v>
      </c>
      <c r="O966" s="20">
        <v>24</v>
      </c>
      <c r="P966" s="20">
        <v>97</v>
      </c>
      <c r="Q966" s="20">
        <v>2</v>
      </c>
      <c r="R966" s="20">
        <v>8</v>
      </c>
      <c r="S966" s="20">
        <v>1</v>
      </c>
      <c r="T966" s="20">
        <v>7</v>
      </c>
      <c r="U966" s="20">
        <v>7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20">
        <v>0</v>
      </c>
      <c r="AB966" s="20">
        <v>0</v>
      </c>
      <c r="AC966" s="20" t="s">
        <v>38</v>
      </c>
      <c r="AK966" s="20">
        <v>2</v>
      </c>
      <c r="AL966" s="20">
        <v>8</v>
      </c>
      <c r="AM966" s="20">
        <v>1</v>
      </c>
      <c r="AN966" s="20">
        <v>7</v>
      </c>
      <c r="AO966" s="20">
        <v>7</v>
      </c>
    </row>
    <row r="967" spans="1:41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G967">
        <v>1</v>
      </c>
      <c r="H967">
        <v>0</v>
      </c>
      <c r="I967" s="35">
        <v>41808</v>
      </c>
      <c r="J967">
        <v>43</v>
      </c>
      <c r="K967">
        <v>2</v>
      </c>
      <c r="L967">
        <v>13</v>
      </c>
      <c r="M967">
        <v>6</v>
      </c>
      <c r="N967">
        <v>7</v>
      </c>
      <c r="O967">
        <v>5</v>
      </c>
      <c r="P967">
        <v>11</v>
      </c>
      <c r="Q967">
        <v>3</v>
      </c>
      <c r="R967">
        <v>3</v>
      </c>
      <c r="S967">
        <v>0</v>
      </c>
      <c r="T967">
        <v>3</v>
      </c>
      <c r="U967">
        <v>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37</v>
      </c>
      <c r="AK967">
        <v>3</v>
      </c>
      <c r="AL967">
        <v>3</v>
      </c>
      <c r="AM967">
        <v>0</v>
      </c>
      <c r="AN967">
        <v>3</v>
      </c>
      <c r="AO967">
        <v>7</v>
      </c>
    </row>
    <row r="968" spans="1:41" x14ac:dyDescent="0.25">
      <c r="A968" s="20">
        <v>7186</v>
      </c>
      <c r="B968" s="20">
        <v>1966</v>
      </c>
      <c r="C968" s="20" t="s">
        <v>3</v>
      </c>
      <c r="D968" s="20" t="s">
        <v>13</v>
      </c>
      <c r="E968" s="20">
        <v>30843</v>
      </c>
      <c r="F968" s="20"/>
      <c r="G968" s="20">
        <v>1</v>
      </c>
      <c r="H968" s="20">
        <v>1</v>
      </c>
      <c r="I968" s="49">
        <v>41785</v>
      </c>
      <c r="J968" s="20">
        <v>43</v>
      </c>
      <c r="K968" s="20">
        <v>24</v>
      </c>
      <c r="L968" s="20">
        <v>0</v>
      </c>
      <c r="M968" s="20">
        <v>2</v>
      </c>
      <c r="N968" s="20">
        <v>0</v>
      </c>
      <c r="O968" s="20">
        <v>0</v>
      </c>
      <c r="P968" s="20">
        <v>9</v>
      </c>
      <c r="Q968" s="20">
        <v>2</v>
      </c>
      <c r="R968" s="20">
        <v>1</v>
      </c>
      <c r="S968" s="20">
        <v>1</v>
      </c>
      <c r="T968" s="20">
        <v>2</v>
      </c>
      <c r="U968" s="20">
        <v>5</v>
      </c>
      <c r="V968" s="20">
        <v>1</v>
      </c>
      <c r="W968" s="20">
        <v>0</v>
      </c>
      <c r="X968" s="20">
        <v>0</v>
      </c>
      <c r="Y968" s="20">
        <v>0</v>
      </c>
      <c r="Z968" s="20">
        <v>0</v>
      </c>
      <c r="AA968" s="20">
        <v>0</v>
      </c>
      <c r="AB968" s="20">
        <v>0</v>
      </c>
      <c r="AC968" s="20" t="s">
        <v>36</v>
      </c>
      <c r="AK968" s="20">
        <v>2</v>
      </c>
      <c r="AL968" s="20">
        <v>1</v>
      </c>
      <c r="AM968" s="20">
        <v>1</v>
      </c>
      <c r="AN968" s="20">
        <v>2</v>
      </c>
      <c r="AO968" s="20">
        <v>5</v>
      </c>
    </row>
    <row r="969" spans="1:41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G969">
        <v>1</v>
      </c>
      <c r="H969">
        <v>0</v>
      </c>
      <c r="I969" s="35">
        <v>41782</v>
      </c>
      <c r="J969">
        <v>43</v>
      </c>
      <c r="K969">
        <v>6</v>
      </c>
      <c r="L969">
        <v>0</v>
      </c>
      <c r="M969">
        <v>6</v>
      </c>
      <c r="N969">
        <v>2</v>
      </c>
      <c r="O969">
        <v>1</v>
      </c>
      <c r="P969">
        <v>1</v>
      </c>
      <c r="Q969">
        <v>2</v>
      </c>
      <c r="R969">
        <v>1</v>
      </c>
      <c r="S969">
        <v>0</v>
      </c>
      <c r="T969">
        <v>3</v>
      </c>
      <c r="U969">
        <v>7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34</v>
      </c>
      <c r="AK969">
        <v>2</v>
      </c>
      <c r="AL969">
        <v>1</v>
      </c>
      <c r="AM969">
        <v>0</v>
      </c>
      <c r="AN969">
        <v>3</v>
      </c>
      <c r="AO969">
        <v>7</v>
      </c>
    </row>
    <row r="970" spans="1:41" x14ac:dyDescent="0.25">
      <c r="A970" s="20">
        <v>4394</v>
      </c>
      <c r="B970" s="20">
        <v>1965</v>
      </c>
      <c r="C970" s="20" t="s">
        <v>3</v>
      </c>
      <c r="D970" s="20" t="s">
        <v>14</v>
      </c>
      <c r="E970" s="20">
        <v>81051</v>
      </c>
      <c r="F970" s="20"/>
      <c r="G970" s="20">
        <v>0</v>
      </c>
      <c r="H970" s="20">
        <v>0</v>
      </c>
      <c r="I970" s="49">
        <v>41782</v>
      </c>
      <c r="J970" s="20">
        <v>43</v>
      </c>
      <c r="K970" s="20">
        <v>1142</v>
      </c>
      <c r="L970" s="20">
        <v>29</v>
      </c>
      <c r="M970" s="20">
        <v>249</v>
      </c>
      <c r="N970" s="20">
        <v>38</v>
      </c>
      <c r="O970" s="20">
        <v>29</v>
      </c>
      <c r="P970" s="20">
        <v>14</v>
      </c>
      <c r="Q970" s="20">
        <v>1</v>
      </c>
      <c r="R970" s="20">
        <v>5</v>
      </c>
      <c r="S970" s="20">
        <v>5</v>
      </c>
      <c r="T970" s="20">
        <v>12</v>
      </c>
      <c r="U970" s="20">
        <v>2</v>
      </c>
      <c r="V970" s="20">
        <v>0</v>
      </c>
      <c r="W970" s="20">
        <v>1</v>
      </c>
      <c r="X970" s="20">
        <v>1</v>
      </c>
      <c r="Y970" s="20">
        <v>0</v>
      </c>
      <c r="Z970" s="20">
        <v>0</v>
      </c>
      <c r="AA970" s="20">
        <v>0</v>
      </c>
      <c r="AB970" s="20">
        <v>0</v>
      </c>
      <c r="AC970" s="20" t="s">
        <v>38</v>
      </c>
      <c r="AK970" s="20">
        <v>1</v>
      </c>
      <c r="AL970" s="20">
        <v>5</v>
      </c>
      <c r="AM970" s="20">
        <v>5</v>
      </c>
      <c r="AN970" s="20">
        <v>12</v>
      </c>
      <c r="AO970" s="20">
        <v>2</v>
      </c>
    </row>
    <row r="971" spans="1:41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G971">
        <v>1</v>
      </c>
      <c r="H971">
        <v>0</v>
      </c>
      <c r="I971" s="35">
        <v>41742</v>
      </c>
      <c r="J971">
        <v>43</v>
      </c>
      <c r="K971">
        <v>80</v>
      </c>
      <c r="L971">
        <v>15</v>
      </c>
      <c r="M971">
        <v>93</v>
      </c>
      <c r="N971">
        <v>20</v>
      </c>
      <c r="O971">
        <v>13</v>
      </c>
      <c r="P971">
        <v>52</v>
      </c>
      <c r="Q971">
        <v>3</v>
      </c>
      <c r="R971">
        <v>5</v>
      </c>
      <c r="S971">
        <v>1</v>
      </c>
      <c r="T971">
        <v>4</v>
      </c>
      <c r="U971">
        <v>8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t="s">
        <v>33</v>
      </c>
      <c r="AK971">
        <v>3</v>
      </c>
      <c r="AL971">
        <v>5</v>
      </c>
      <c r="AM971">
        <v>1</v>
      </c>
      <c r="AN971">
        <v>4</v>
      </c>
      <c r="AO971">
        <v>8</v>
      </c>
    </row>
    <row r="972" spans="1:41" x14ac:dyDescent="0.25">
      <c r="A972" s="20">
        <v>1016</v>
      </c>
      <c r="B972" s="20">
        <v>1959</v>
      </c>
      <c r="C972" s="20" t="s">
        <v>3</v>
      </c>
      <c r="D972" s="20" t="s">
        <v>9</v>
      </c>
      <c r="E972" s="20">
        <v>34554</v>
      </c>
      <c r="F972" s="20"/>
      <c r="G972" s="20">
        <v>0</v>
      </c>
      <c r="H972" s="20">
        <v>1</v>
      </c>
      <c r="I972" s="49">
        <v>41728</v>
      </c>
      <c r="J972" s="20">
        <v>43</v>
      </c>
      <c r="K972" s="20">
        <v>41</v>
      </c>
      <c r="L972" s="20">
        <v>1</v>
      </c>
      <c r="M972" s="20">
        <v>6</v>
      </c>
      <c r="N972" s="20">
        <v>2</v>
      </c>
      <c r="O972" s="20">
        <v>0</v>
      </c>
      <c r="P972" s="20">
        <v>5</v>
      </c>
      <c r="Q972" s="20">
        <v>2</v>
      </c>
      <c r="R972" s="20">
        <v>2</v>
      </c>
      <c r="S972" s="20">
        <v>0</v>
      </c>
      <c r="T972" s="20">
        <v>3</v>
      </c>
      <c r="U972" s="20">
        <v>6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  <c r="AB972" s="20">
        <v>0</v>
      </c>
      <c r="AC972" s="20" t="s">
        <v>37</v>
      </c>
      <c r="AK972" s="20">
        <v>2</v>
      </c>
      <c r="AL972" s="20">
        <v>2</v>
      </c>
      <c r="AM972" s="20">
        <v>0</v>
      </c>
      <c r="AN972" s="20">
        <v>3</v>
      </c>
      <c r="AO972" s="20">
        <v>6</v>
      </c>
    </row>
    <row r="973" spans="1:41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G973">
        <v>1</v>
      </c>
      <c r="H973">
        <v>1</v>
      </c>
      <c r="I973" s="35">
        <v>41722</v>
      </c>
      <c r="J973">
        <v>43</v>
      </c>
      <c r="K973">
        <v>105</v>
      </c>
      <c r="L973">
        <v>0</v>
      </c>
      <c r="M973">
        <v>10</v>
      </c>
      <c r="N973">
        <v>0</v>
      </c>
      <c r="O973">
        <v>1</v>
      </c>
      <c r="P973">
        <v>0</v>
      </c>
      <c r="Q973">
        <v>2</v>
      </c>
      <c r="R973">
        <v>2</v>
      </c>
      <c r="S973">
        <v>1</v>
      </c>
      <c r="T973">
        <v>4</v>
      </c>
      <c r="U973">
        <v>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33</v>
      </c>
      <c r="AK973">
        <v>2</v>
      </c>
      <c r="AL973">
        <v>2</v>
      </c>
      <c r="AM973">
        <v>1</v>
      </c>
      <c r="AN973">
        <v>4</v>
      </c>
      <c r="AO973">
        <v>5</v>
      </c>
    </row>
    <row r="974" spans="1:41" x14ac:dyDescent="0.25">
      <c r="A974" s="20">
        <v>5848</v>
      </c>
      <c r="B974" s="20">
        <v>1970</v>
      </c>
      <c r="C974" s="20" t="s">
        <v>2</v>
      </c>
      <c r="D974" s="20" t="s">
        <v>13</v>
      </c>
      <c r="E974" s="20">
        <v>81205</v>
      </c>
      <c r="F974" s="20"/>
      <c r="G974" s="20">
        <v>0</v>
      </c>
      <c r="H974" s="20">
        <v>0</v>
      </c>
      <c r="I974" s="49">
        <v>41652</v>
      </c>
      <c r="J974" s="20">
        <v>43</v>
      </c>
      <c r="K974" s="20">
        <v>724</v>
      </c>
      <c r="L974" s="20">
        <v>74</v>
      </c>
      <c r="M974" s="20">
        <v>929</v>
      </c>
      <c r="N974" s="20">
        <v>97</v>
      </c>
      <c r="O974" s="20">
        <v>55</v>
      </c>
      <c r="P974" s="20">
        <v>130</v>
      </c>
      <c r="Q974" s="20">
        <v>1</v>
      </c>
      <c r="R974" s="20">
        <v>5</v>
      </c>
      <c r="S974" s="20">
        <v>6</v>
      </c>
      <c r="T974" s="20">
        <v>7</v>
      </c>
      <c r="U974" s="20">
        <v>2</v>
      </c>
      <c r="V974" s="20">
        <v>1</v>
      </c>
      <c r="W974" s="20">
        <v>0</v>
      </c>
      <c r="X974" s="20">
        <v>1</v>
      </c>
      <c r="Y974" s="20">
        <v>0</v>
      </c>
      <c r="Z974" s="20">
        <v>1</v>
      </c>
      <c r="AA974" s="20">
        <v>1</v>
      </c>
      <c r="AB974" s="20">
        <v>0</v>
      </c>
      <c r="AC974" s="20" t="s">
        <v>36</v>
      </c>
      <c r="AK974" s="20">
        <v>1</v>
      </c>
      <c r="AL974" s="20">
        <v>5</v>
      </c>
      <c r="AM974" s="20">
        <v>6</v>
      </c>
      <c r="AN974" s="20">
        <v>7</v>
      </c>
      <c r="AO974" s="20">
        <v>2</v>
      </c>
    </row>
    <row r="975" spans="1:41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G975">
        <v>1</v>
      </c>
      <c r="H975">
        <v>0</v>
      </c>
      <c r="I975" s="35">
        <v>41597</v>
      </c>
      <c r="J975">
        <v>43</v>
      </c>
      <c r="K975">
        <v>1181</v>
      </c>
      <c r="L975">
        <v>107</v>
      </c>
      <c r="M975">
        <v>199</v>
      </c>
      <c r="N975">
        <v>39</v>
      </c>
      <c r="O975">
        <v>30</v>
      </c>
      <c r="P975">
        <v>30</v>
      </c>
      <c r="Q975">
        <v>2</v>
      </c>
      <c r="R975">
        <v>7</v>
      </c>
      <c r="S975">
        <v>3</v>
      </c>
      <c r="T975">
        <v>13</v>
      </c>
      <c r="U975">
        <v>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38</v>
      </c>
      <c r="AK975">
        <v>2</v>
      </c>
      <c r="AL975">
        <v>7</v>
      </c>
      <c r="AM975">
        <v>3</v>
      </c>
      <c r="AN975">
        <v>13</v>
      </c>
      <c r="AO975">
        <v>8</v>
      </c>
    </row>
    <row r="976" spans="1:41" x14ac:dyDescent="0.25">
      <c r="A976" s="20">
        <v>5299</v>
      </c>
      <c r="B976" s="20">
        <v>1970</v>
      </c>
      <c r="C976" s="20" t="s">
        <v>3</v>
      </c>
      <c r="D976" s="20" t="s">
        <v>14</v>
      </c>
      <c r="E976" s="20">
        <v>69084</v>
      </c>
      <c r="F976" s="20"/>
      <c r="G976" s="20">
        <v>1</v>
      </c>
      <c r="H976" s="20">
        <v>0</v>
      </c>
      <c r="I976" s="49">
        <v>41597</v>
      </c>
      <c r="J976" s="20">
        <v>43</v>
      </c>
      <c r="K976" s="20">
        <v>1181</v>
      </c>
      <c r="L976" s="20">
        <v>107</v>
      </c>
      <c r="M976" s="20">
        <v>199</v>
      </c>
      <c r="N976" s="20">
        <v>39</v>
      </c>
      <c r="O976" s="20">
        <v>30</v>
      </c>
      <c r="P976" s="20">
        <v>30</v>
      </c>
      <c r="Q976" s="20">
        <v>2</v>
      </c>
      <c r="R976" s="20">
        <v>7</v>
      </c>
      <c r="S976" s="20">
        <v>3</v>
      </c>
      <c r="T976" s="20">
        <v>13</v>
      </c>
      <c r="U976" s="20">
        <v>8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0</v>
      </c>
      <c r="AB976" s="20">
        <v>0</v>
      </c>
      <c r="AC976" s="20" t="s">
        <v>38</v>
      </c>
      <c r="AK976" s="20">
        <v>2</v>
      </c>
      <c r="AL976" s="20">
        <v>7</v>
      </c>
      <c r="AM976" s="20">
        <v>3</v>
      </c>
      <c r="AN976" s="20">
        <v>13</v>
      </c>
      <c r="AO976" s="20">
        <v>8</v>
      </c>
    </row>
    <row r="977" spans="1:41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G977">
        <v>0</v>
      </c>
      <c r="H977">
        <v>1</v>
      </c>
      <c r="I977" s="35">
        <v>41507</v>
      </c>
      <c r="J977">
        <v>43</v>
      </c>
      <c r="K977">
        <v>284</v>
      </c>
      <c r="L977">
        <v>3</v>
      </c>
      <c r="M977">
        <v>84</v>
      </c>
      <c r="N977">
        <v>4</v>
      </c>
      <c r="O977">
        <v>7</v>
      </c>
      <c r="P977">
        <v>23</v>
      </c>
      <c r="Q977">
        <v>2</v>
      </c>
      <c r="R977">
        <v>4</v>
      </c>
      <c r="S977">
        <v>2</v>
      </c>
      <c r="T977">
        <v>8</v>
      </c>
      <c r="U977">
        <v>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33</v>
      </c>
      <c r="AK977">
        <v>2</v>
      </c>
      <c r="AL977">
        <v>4</v>
      </c>
      <c r="AM977">
        <v>2</v>
      </c>
      <c r="AN977">
        <v>8</v>
      </c>
      <c r="AO977">
        <v>4</v>
      </c>
    </row>
    <row r="978" spans="1:41" x14ac:dyDescent="0.25">
      <c r="A978" s="20">
        <v>1143</v>
      </c>
      <c r="B978" s="20">
        <v>1972</v>
      </c>
      <c r="C978" s="20" t="s">
        <v>2</v>
      </c>
      <c r="D978" s="20" t="s">
        <v>14</v>
      </c>
      <c r="E978" s="20">
        <v>22063</v>
      </c>
      <c r="F978" s="20"/>
      <c r="G978" s="20">
        <v>1</v>
      </c>
      <c r="H978" s="20">
        <v>0</v>
      </c>
      <c r="I978" s="49">
        <v>41494</v>
      </c>
      <c r="J978" s="20">
        <v>43</v>
      </c>
      <c r="K978" s="20">
        <v>7</v>
      </c>
      <c r="L978" s="20">
        <v>10</v>
      </c>
      <c r="M978" s="20">
        <v>13</v>
      </c>
      <c r="N978" s="20">
        <v>3</v>
      </c>
      <c r="O978" s="20">
        <v>11</v>
      </c>
      <c r="P978" s="20">
        <v>11</v>
      </c>
      <c r="Q978" s="20">
        <v>2</v>
      </c>
      <c r="R978" s="20">
        <v>2</v>
      </c>
      <c r="S978" s="20">
        <v>0</v>
      </c>
      <c r="T978" s="20">
        <v>3</v>
      </c>
      <c r="U978" s="20">
        <v>7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0</v>
      </c>
      <c r="AB978" s="20">
        <v>0</v>
      </c>
      <c r="AC978" s="20" t="s">
        <v>37</v>
      </c>
      <c r="AK978" s="20">
        <v>2</v>
      </c>
      <c r="AL978" s="20">
        <v>2</v>
      </c>
      <c r="AM978" s="20">
        <v>0</v>
      </c>
      <c r="AN978" s="20">
        <v>3</v>
      </c>
      <c r="AO978" s="20">
        <v>7</v>
      </c>
    </row>
    <row r="979" spans="1:41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G979">
        <v>0</v>
      </c>
      <c r="H979">
        <v>1</v>
      </c>
      <c r="I979" s="35">
        <v>41460</v>
      </c>
      <c r="J979">
        <v>43</v>
      </c>
      <c r="K979">
        <v>14</v>
      </c>
      <c r="L979">
        <v>0</v>
      </c>
      <c r="M979">
        <v>3</v>
      </c>
      <c r="N979">
        <v>0</v>
      </c>
      <c r="O979">
        <v>0</v>
      </c>
      <c r="P979">
        <v>4</v>
      </c>
      <c r="Q979">
        <v>1</v>
      </c>
      <c r="R979">
        <v>1</v>
      </c>
      <c r="S979">
        <v>0</v>
      </c>
      <c r="T979">
        <v>2</v>
      </c>
      <c r="U979">
        <v>6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38</v>
      </c>
      <c r="AK979">
        <v>1</v>
      </c>
      <c r="AL979">
        <v>1</v>
      </c>
      <c r="AM979">
        <v>0</v>
      </c>
      <c r="AN979">
        <v>2</v>
      </c>
      <c r="AO979">
        <v>6</v>
      </c>
    </row>
    <row r="980" spans="1:41" x14ac:dyDescent="0.25">
      <c r="A980" s="20">
        <v>11007</v>
      </c>
      <c r="B980" s="20">
        <v>1968</v>
      </c>
      <c r="C980" s="20" t="s">
        <v>3</v>
      </c>
      <c r="D980" s="20" t="s">
        <v>14</v>
      </c>
      <c r="E980" s="20">
        <v>29187</v>
      </c>
      <c r="F980" s="20"/>
      <c r="G980" s="20">
        <v>1</v>
      </c>
      <c r="H980" s="20">
        <v>0</v>
      </c>
      <c r="I980" s="49">
        <v>41403</v>
      </c>
      <c r="J980" s="20">
        <v>43</v>
      </c>
      <c r="K980" s="20">
        <v>26</v>
      </c>
      <c r="L980" s="20">
        <v>0</v>
      </c>
      <c r="M980" s="20">
        <v>6</v>
      </c>
      <c r="N980" s="20">
        <v>0</v>
      </c>
      <c r="O980" s="20">
        <v>0</v>
      </c>
      <c r="P980" s="20">
        <v>2</v>
      </c>
      <c r="Q980" s="20">
        <v>1</v>
      </c>
      <c r="R980" s="20">
        <v>1</v>
      </c>
      <c r="S980" s="20">
        <v>0</v>
      </c>
      <c r="T980" s="20">
        <v>3</v>
      </c>
      <c r="U980" s="20">
        <v>8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0</v>
      </c>
      <c r="AB980" s="20">
        <v>0</v>
      </c>
      <c r="AC980" s="20" t="s">
        <v>38</v>
      </c>
      <c r="AK980" s="20">
        <v>1</v>
      </c>
      <c r="AL980" s="20">
        <v>1</v>
      </c>
      <c r="AM980" s="20">
        <v>0</v>
      </c>
      <c r="AN980" s="20">
        <v>3</v>
      </c>
      <c r="AO980" s="20">
        <v>8</v>
      </c>
    </row>
    <row r="981" spans="1:41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G981">
        <v>0</v>
      </c>
      <c r="H981">
        <v>1</v>
      </c>
      <c r="I981" s="35">
        <v>41370</v>
      </c>
      <c r="J981">
        <v>43</v>
      </c>
      <c r="K981">
        <v>604</v>
      </c>
      <c r="L981">
        <v>26</v>
      </c>
      <c r="M981">
        <v>470</v>
      </c>
      <c r="N981">
        <v>123</v>
      </c>
      <c r="O981">
        <v>161</v>
      </c>
      <c r="P981">
        <v>94</v>
      </c>
      <c r="Q981">
        <v>2</v>
      </c>
      <c r="R981">
        <v>5</v>
      </c>
      <c r="S981">
        <v>9</v>
      </c>
      <c r="T981">
        <v>6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37</v>
      </c>
      <c r="AK981">
        <v>2</v>
      </c>
      <c r="AL981">
        <v>5</v>
      </c>
      <c r="AM981">
        <v>9</v>
      </c>
      <c r="AN981">
        <v>6</v>
      </c>
      <c r="AO981">
        <v>2</v>
      </c>
    </row>
    <row r="982" spans="1:41" x14ac:dyDescent="0.25">
      <c r="A982" s="20">
        <v>5267</v>
      </c>
      <c r="B982" s="20">
        <v>1970</v>
      </c>
      <c r="C982" s="20" t="s">
        <v>2</v>
      </c>
      <c r="D982" s="20" t="s">
        <v>10</v>
      </c>
      <c r="E982" s="20">
        <v>33986</v>
      </c>
      <c r="F982" s="20"/>
      <c r="G982" s="20">
        <v>1</v>
      </c>
      <c r="H982" s="20">
        <v>0</v>
      </c>
      <c r="I982" s="49">
        <v>41347</v>
      </c>
      <c r="J982" s="20">
        <v>43</v>
      </c>
      <c r="K982" s="20">
        <v>16</v>
      </c>
      <c r="L982" s="20">
        <v>2</v>
      </c>
      <c r="M982" s="20">
        <v>18</v>
      </c>
      <c r="N982" s="20">
        <v>2</v>
      </c>
      <c r="O982" s="20">
        <v>1</v>
      </c>
      <c r="P982" s="20">
        <v>5</v>
      </c>
      <c r="Q982" s="20">
        <v>1</v>
      </c>
      <c r="R982" s="20">
        <v>1</v>
      </c>
      <c r="S982" s="20">
        <v>0</v>
      </c>
      <c r="T982" s="20">
        <v>3</v>
      </c>
      <c r="U982" s="20">
        <v>7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0</v>
      </c>
      <c r="AB982" s="20">
        <v>0</v>
      </c>
      <c r="AC982" s="20" t="s">
        <v>38</v>
      </c>
      <c r="AK982" s="20">
        <v>1</v>
      </c>
      <c r="AL982" s="20">
        <v>1</v>
      </c>
      <c r="AM982" s="20">
        <v>0</v>
      </c>
      <c r="AN982" s="20">
        <v>3</v>
      </c>
      <c r="AO982" s="20">
        <v>7</v>
      </c>
    </row>
    <row r="983" spans="1:41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G983">
        <v>1</v>
      </c>
      <c r="H983">
        <v>0</v>
      </c>
      <c r="I983" s="35">
        <v>41287</v>
      </c>
      <c r="J983">
        <v>43</v>
      </c>
      <c r="K983">
        <v>65</v>
      </c>
      <c r="L983">
        <v>4</v>
      </c>
      <c r="M983">
        <v>16</v>
      </c>
      <c r="N983">
        <v>0</v>
      </c>
      <c r="O983">
        <v>4</v>
      </c>
      <c r="P983">
        <v>11</v>
      </c>
      <c r="Q983">
        <v>1</v>
      </c>
      <c r="R983">
        <v>3</v>
      </c>
      <c r="S983">
        <v>0</v>
      </c>
      <c r="T983">
        <v>3</v>
      </c>
      <c r="U983">
        <v>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t="s">
        <v>33</v>
      </c>
      <c r="AK983">
        <v>1</v>
      </c>
      <c r="AL983">
        <v>3</v>
      </c>
      <c r="AM983">
        <v>0</v>
      </c>
      <c r="AN983">
        <v>3</v>
      </c>
      <c r="AO983">
        <v>8</v>
      </c>
    </row>
    <row r="984" spans="1:41" x14ac:dyDescent="0.25">
      <c r="A984" s="20">
        <v>10212</v>
      </c>
      <c r="B984" s="20">
        <v>1986</v>
      </c>
      <c r="C984" s="20" t="s">
        <v>4</v>
      </c>
      <c r="D984" s="20" t="s">
        <v>13</v>
      </c>
      <c r="E984" s="20">
        <v>42386</v>
      </c>
      <c r="F984" s="20"/>
      <c r="G984" s="20">
        <v>1</v>
      </c>
      <c r="H984" s="20">
        <v>0</v>
      </c>
      <c r="I984" s="49">
        <v>41287</v>
      </c>
      <c r="J984" s="20">
        <v>43</v>
      </c>
      <c r="K984" s="20">
        <v>65</v>
      </c>
      <c r="L984" s="20">
        <v>4</v>
      </c>
      <c r="M984" s="20">
        <v>16</v>
      </c>
      <c r="N984" s="20">
        <v>0</v>
      </c>
      <c r="O984" s="20">
        <v>4</v>
      </c>
      <c r="P984" s="20">
        <v>11</v>
      </c>
      <c r="Q984" s="20">
        <v>1</v>
      </c>
      <c r="R984" s="20">
        <v>3</v>
      </c>
      <c r="S984" s="20">
        <v>0</v>
      </c>
      <c r="T984" s="20">
        <v>3</v>
      </c>
      <c r="U984" s="20">
        <v>8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0</v>
      </c>
      <c r="AB984" s="20">
        <v>0</v>
      </c>
      <c r="AC984" s="20" t="s">
        <v>36</v>
      </c>
      <c r="AK984" s="20">
        <v>1</v>
      </c>
      <c r="AL984" s="20">
        <v>3</v>
      </c>
      <c r="AM984" s="20">
        <v>0</v>
      </c>
      <c r="AN984" s="20">
        <v>3</v>
      </c>
      <c r="AO984" s="20">
        <v>8</v>
      </c>
    </row>
    <row r="985" spans="1:41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G985">
        <v>1</v>
      </c>
      <c r="H985">
        <v>1</v>
      </c>
      <c r="I985" s="35">
        <v>41158</v>
      </c>
      <c r="J985">
        <v>43</v>
      </c>
      <c r="K985">
        <v>100</v>
      </c>
      <c r="L985">
        <v>2</v>
      </c>
      <c r="M985">
        <v>16</v>
      </c>
      <c r="N985">
        <v>2</v>
      </c>
      <c r="O985">
        <v>1</v>
      </c>
      <c r="P985">
        <v>31</v>
      </c>
      <c r="Q985">
        <v>4</v>
      </c>
      <c r="R985">
        <v>3</v>
      </c>
      <c r="S985">
        <v>2</v>
      </c>
      <c r="T985">
        <v>2</v>
      </c>
      <c r="U985">
        <v>9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 t="s">
        <v>34</v>
      </c>
      <c r="AK985">
        <v>4</v>
      </c>
      <c r="AL985">
        <v>3</v>
      </c>
      <c r="AM985">
        <v>2</v>
      </c>
      <c r="AN985">
        <v>2</v>
      </c>
      <c r="AO985">
        <v>9</v>
      </c>
    </row>
    <row r="986" spans="1:41" x14ac:dyDescent="0.25">
      <c r="A986" s="20">
        <v>10069</v>
      </c>
      <c r="B986" s="20">
        <v>1988</v>
      </c>
      <c r="C986" s="20" t="s">
        <v>6</v>
      </c>
      <c r="D986" s="20" t="s">
        <v>13</v>
      </c>
      <c r="E986" s="20">
        <v>13724</v>
      </c>
      <c r="F986" s="20"/>
      <c r="G986" s="20">
        <v>1</v>
      </c>
      <c r="H986" s="20">
        <v>0</v>
      </c>
      <c r="I986" s="49">
        <v>41152</v>
      </c>
      <c r="J986" s="20">
        <v>43</v>
      </c>
      <c r="K986" s="20">
        <v>2</v>
      </c>
      <c r="L986" s="20">
        <v>7</v>
      </c>
      <c r="M986" s="20">
        <v>5</v>
      </c>
      <c r="N986" s="20">
        <v>2</v>
      </c>
      <c r="O986" s="20">
        <v>15</v>
      </c>
      <c r="P986" s="20">
        <v>27</v>
      </c>
      <c r="Q986" s="20">
        <v>1</v>
      </c>
      <c r="R986" s="20">
        <v>2</v>
      </c>
      <c r="S986" s="20">
        <v>0</v>
      </c>
      <c r="T986" s="20">
        <v>2</v>
      </c>
      <c r="U986" s="20">
        <v>9</v>
      </c>
      <c r="V986" s="20">
        <v>1</v>
      </c>
      <c r="W986" s="20">
        <v>0</v>
      </c>
      <c r="X986" s="20">
        <v>0</v>
      </c>
      <c r="Y986" s="20">
        <v>0</v>
      </c>
      <c r="Z986" s="20">
        <v>0</v>
      </c>
      <c r="AA986" s="20">
        <v>0</v>
      </c>
      <c r="AB986" s="20">
        <v>0</v>
      </c>
      <c r="AC986" s="20" t="s">
        <v>33</v>
      </c>
      <c r="AK986" s="20">
        <v>1</v>
      </c>
      <c r="AL986" s="20">
        <v>2</v>
      </c>
      <c r="AM986" s="20">
        <v>0</v>
      </c>
      <c r="AN986" s="20">
        <v>2</v>
      </c>
      <c r="AO986" s="20">
        <v>9</v>
      </c>
    </row>
    <row r="987" spans="1:41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G987">
        <v>0</v>
      </c>
      <c r="H987">
        <v>1</v>
      </c>
      <c r="I987" s="35">
        <v>41716</v>
      </c>
      <c r="J987">
        <v>44</v>
      </c>
      <c r="K987">
        <v>21</v>
      </c>
      <c r="L987">
        <v>0</v>
      </c>
      <c r="M987">
        <v>3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3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38</v>
      </c>
      <c r="AK987">
        <v>1</v>
      </c>
      <c r="AL987">
        <v>1</v>
      </c>
      <c r="AM987">
        <v>0</v>
      </c>
      <c r="AN987">
        <v>3</v>
      </c>
      <c r="AO987">
        <v>6</v>
      </c>
    </row>
    <row r="988" spans="1:41" x14ac:dyDescent="0.25">
      <c r="A988" s="20">
        <v>10613</v>
      </c>
      <c r="B988" s="20">
        <v>1958</v>
      </c>
      <c r="C988" s="20" t="s">
        <v>3</v>
      </c>
      <c r="D988" s="20" t="s">
        <v>13</v>
      </c>
      <c r="E988" s="20">
        <v>37334</v>
      </c>
      <c r="F988" s="20"/>
      <c r="G988" s="20">
        <v>1</v>
      </c>
      <c r="H988" s="20">
        <v>1</v>
      </c>
      <c r="I988" s="49">
        <v>41696</v>
      </c>
      <c r="J988" s="20">
        <v>44</v>
      </c>
      <c r="K988" s="20">
        <v>26</v>
      </c>
      <c r="L988" s="20">
        <v>1</v>
      </c>
      <c r="M988" s="20">
        <v>16</v>
      </c>
      <c r="N988" s="20">
        <v>2</v>
      </c>
      <c r="O988" s="20">
        <v>2</v>
      </c>
      <c r="P988" s="20">
        <v>15</v>
      </c>
      <c r="Q988" s="20">
        <v>4</v>
      </c>
      <c r="R988" s="20">
        <v>3</v>
      </c>
      <c r="S988" s="20">
        <v>0</v>
      </c>
      <c r="T988" s="20">
        <v>4</v>
      </c>
      <c r="U988" s="20">
        <v>4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  <c r="AB988" s="20">
        <v>0</v>
      </c>
      <c r="AC988" s="20" t="s">
        <v>38</v>
      </c>
      <c r="AK988" s="20">
        <v>4</v>
      </c>
      <c r="AL988" s="20">
        <v>3</v>
      </c>
      <c r="AM988" s="20">
        <v>0</v>
      </c>
      <c r="AN988" s="20">
        <v>4</v>
      </c>
      <c r="AO988" s="20">
        <v>4</v>
      </c>
    </row>
    <row r="989" spans="1:41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G989">
        <v>0</v>
      </c>
      <c r="H989">
        <v>0</v>
      </c>
      <c r="I989" s="35">
        <v>41609</v>
      </c>
      <c r="J989">
        <v>44</v>
      </c>
      <c r="K989">
        <v>207</v>
      </c>
      <c r="L989">
        <v>26</v>
      </c>
      <c r="M989">
        <v>447</v>
      </c>
      <c r="N989">
        <v>75</v>
      </c>
      <c r="O989">
        <v>0</v>
      </c>
      <c r="P989">
        <v>223</v>
      </c>
      <c r="Q989">
        <v>1</v>
      </c>
      <c r="R989">
        <v>5</v>
      </c>
      <c r="S989">
        <v>7</v>
      </c>
      <c r="T989">
        <v>12</v>
      </c>
      <c r="U989">
        <v>2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 t="s">
        <v>37</v>
      </c>
      <c r="AK989">
        <v>1</v>
      </c>
      <c r="AL989">
        <v>5</v>
      </c>
      <c r="AM989">
        <v>7</v>
      </c>
      <c r="AN989">
        <v>12</v>
      </c>
      <c r="AO989">
        <v>2</v>
      </c>
    </row>
    <row r="990" spans="1:41" x14ac:dyDescent="0.25">
      <c r="A990" s="20">
        <v>6935</v>
      </c>
      <c r="B990" s="20">
        <v>1951</v>
      </c>
      <c r="C990" s="20" t="s">
        <v>5</v>
      </c>
      <c r="D990" s="20" t="s">
        <v>14</v>
      </c>
      <c r="E990" s="20">
        <v>78497</v>
      </c>
      <c r="F990" s="20"/>
      <c r="G990" s="20">
        <v>0</v>
      </c>
      <c r="H990" s="20">
        <v>0</v>
      </c>
      <c r="I990" s="49">
        <v>41609</v>
      </c>
      <c r="J990" s="20">
        <v>44</v>
      </c>
      <c r="K990" s="20">
        <v>207</v>
      </c>
      <c r="L990" s="20">
        <v>26</v>
      </c>
      <c r="M990" s="20">
        <v>447</v>
      </c>
      <c r="N990" s="20">
        <v>75</v>
      </c>
      <c r="O990" s="20">
        <v>0</v>
      </c>
      <c r="P990" s="20">
        <v>223</v>
      </c>
      <c r="Q990" s="20">
        <v>1</v>
      </c>
      <c r="R990" s="20">
        <v>5</v>
      </c>
      <c r="S990" s="20">
        <v>7</v>
      </c>
      <c r="T990" s="20">
        <v>12</v>
      </c>
      <c r="U990" s="20">
        <v>2</v>
      </c>
      <c r="V990" s="20">
        <v>0</v>
      </c>
      <c r="W990" s="20">
        <v>0</v>
      </c>
      <c r="X990" s="20">
        <v>0</v>
      </c>
      <c r="Y990" s="20">
        <v>1</v>
      </c>
      <c r="Z990" s="20">
        <v>0</v>
      </c>
      <c r="AA990" s="20">
        <v>0</v>
      </c>
      <c r="AB990" s="20">
        <v>0</v>
      </c>
      <c r="AC990" s="20" t="s">
        <v>36</v>
      </c>
      <c r="AK990" s="20">
        <v>1</v>
      </c>
      <c r="AL990" s="20">
        <v>5</v>
      </c>
      <c r="AM990" s="20">
        <v>7</v>
      </c>
      <c r="AN990" s="20">
        <v>12</v>
      </c>
      <c r="AO990" s="20">
        <v>2</v>
      </c>
    </row>
    <row r="991" spans="1:41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G991">
        <v>0</v>
      </c>
      <c r="H991">
        <v>1</v>
      </c>
      <c r="I991" s="35">
        <v>41559</v>
      </c>
      <c r="J991">
        <v>44</v>
      </c>
      <c r="K991">
        <v>513</v>
      </c>
      <c r="L991">
        <v>14</v>
      </c>
      <c r="M991">
        <v>154</v>
      </c>
      <c r="N991">
        <v>19</v>
      </c>
      <c r="O991">
        <v>0</v>
      </c>
      <c r="P991">
        <v>28</v>
      </c>
      <c r="Q991">
        <v>1</v>
      </c>
      <c r="R991">
        <v>9</v>
      </c>
      <c r="S991">
        <v>2</v>
      </c>
      <c r="T991">
        <v>9</v>
      </c>
      <c r="U991">
        <v>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33</v>
      </c>
      <c r="AK991">
        <v>1</v>
      </c>
      <c r="AL991">
        <v>9</v>
      </c>
      <c r="AM991">
        <v>2</v>
      </c>
      <c r="AN991">
        <v>9</v>
      </c>
      <c r="AO991">
        <v>6</v>
      </c>
    </row>
    <row r="992" spans="1:41" x14ac:dyDescent="0.25">
      <c r="A992" s="20">
        <v>1044</v>
      </c>
      <c r="B992" s="20">
        <v>1953</v>
      </c>
      <c r="C992" s="20" t="s">
        <v>2</v>
      </c>
      <c r="D992" s="20" t="s">
        <v>13</v>
      </c>
      <c r="E992" s="20">
        <v>58398</v>
      </c>
      <c r="F992" s="20"/>
      <c r="G992" s="20">
        <v>0</v>
      </c>
      <c r="H992" s="20">
        <v>0</v>
      </c>
      <c r="I992" s="49">
        <v>41408</v>
      </c>
      <c r="J992" s="20">
        <v>44</v>
      </c>
      <c r="K992" s="20">
        <v>299</v>
      </c>
      <c r="L992" s="20">
        <v>5</v>
      </c>
      <c r="M992" s="20">
        <v>201</v>
      </c>
      <c r="N992" s="20">
        <v>21</v>
      </c>
      <c r="O992" s="20">
        <v>21</v>
      </c>
      <c r="P992" s="20">
        <v>49</v>
      </c>
      <c r="Q992" s="20">
        <v>3</v>
      </c>
      <c r="R992" s="20">
        <v>5</v>
      </c>
      <c r="S992" s="20">
        <v>4</v>
      </c>
      <c r="T992" s="20">
        <v>8</v>
      </c>
      <c r="U992" s="20">
        <v>4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20">
        <v>0</v>
      </c>
      <c r="AB992" s="20">
        <v>0</v>
      </c>
      <c r="AC992" s="20" t="s">
        <v>34</v>
      </c>
      <c r="AK992" s="20">
        <v>3</v>
      </c>
      <c r="AL992" s="20">
        <v>5</v>
      </c>
      <c r="AM992" s="20">
        <v>4</v>
      </c>
      <c r="AN992" s="20">
        <v>8</v>
      </c>
      <c r="AO992" s="20">
        <v>4</v>
      </c>
    </row>
    <row r="993" spans="1:41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G993">
        <v>0</v>
      </c>
      <c r="H993">
        <v>0</v>
      </c>
      <c r="I993" s="35">
        <v>41361</v>
      </c>
      <c r="J993">
        <v>44</v>
      </c>
      <c r="K993">
        <v>525</v>
      </c>
      <c r="L993">
        <v>147</v>
      </c>
      <c r="M993">
        <v>112</v>
      </c>
      <c r="N993">
        <v>219</v>
      </c>
      <c r="O993">
        <v>147</v>
      </c>
      <c r="P993">
        <v>63</v>
      </c>
      <c r="Q993">
        <v>1</v>
      </c>
      <c r="R993">
        <v>6</v>
      </c>
      <c r="S993">
        <v>7</v>
      </c>
      <c r="T993">
        <v>9</v>
      </c>
      <c r="U993">
        <v>2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 t="s">
        <v>33</v>
      </c>
      <c r="AK993">
        <v>1</v>
      </c>
      <c r="AL993">
        <v>6</v>
      </c>
      <c r="AM993">
        <v>7</v>
      </c>
      <c r="AN993">
        <v>9</v>
      </c>
      <c r="AO993">
        <v>2</v>
      </c>
    </row>
    <row r="994" spans="1:41" x14ac:dyDescent="0.25">
      <c r="A994" s="20">
        <v>9076</v>
      </c>
      <c r="B994" s="20">
        <v>1980</v>
      </c>
      <c r="C994" s="20" t="s">
        <v>3</v>
      </c>
      <c r="D994" s="20" t="s">
        <v>14</v>
      </c>
      <c r="E994" s="20">
        <v>30732</v>
      </c>
      <c r="F994" s="20"/>
      <c r="G994" s="20">
        <v>1</v>
      </c>
      <c r="H994" s="20">
        <v>0</v>
      </c>
      <c r="I994" s="49">
        <v>41279</v>
      </c>
      <c r="J994" s="20">
        <v>44</v>
      </c>
      <c r="K994" s="20">
        <v>155</v>
      </c>
      <c r="L994" s="20">
        <v>1</v>
      </c>
      <c r="M994" s="20">
        <v>25</v>
      </c>
      <c r="N994" s="20">
        <v>0</v>
      </c>
      <c r="O994" s="20">
        <v>1</v>
      </c>
      <c r="P994" s="20">
        <v>3</v>
      </c>
      <c r="Q994" s="20">
        <v>4</v>
      </c>
      <c r="R994" s="20">
        <v>4</v>
      </c>
      <c r="S994" s="20">
        <v>1</v>
      </c>
      <c r="T994" s="20">
        <v>4</v>
      </c>
      <c r="U994" s="20">
        <v>8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0</v>
      </c>
      <c r="AB994" s="20">
        <v>0</v>
      </c>
      <c r="AC994" s="20" t="s">
        <v>33</v>
      </c>
      <c r="AK994" s="20">
        <v>4</v>
      </c>
      <c r="AL994" s="20">
        <v>4</v>
      </c>
      <c r="AM994" s="20">
        <v>1</v>
      </c>
      <c r="AN994" s="20">
        <v>4</v>
      </c>
      <c r="AO994" s="20">
        <v>8</v>
      </c>
    </row>
    <row r="995" spans="1:41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G995">
        <v>0</v>
      </c>
      <c r="H995">
        <v>0</v>
      </c>
      <c r="I995" s="35">
        <v>41167</v>
      </c>
      <c r="J995">
        <v>44</v>
      </c>
      <c r="K995">
        <v>606</v>
      </c>
      <c r="L995">
        <v>24</v>
      </c>
      <c r="M995">
        <v>974</v>
      </c>
      <c r="N995">
        <v>197</v>
      </c>
      <c r="O995">
        <v>194</v>
      </c>
      <c r="P995">
        <v>64</v>
      </c>
      <c r="Q995">
        <v>1</v>
      </c>
      <c r="R995">
        <v>7</v>
      </c>
      <c r="S995">
        <v>7</v>
      </c>
      <c r="T995">
        <v>9</v>
      </c>
      <c r="U995">
        <v>4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 t="s">
        <v>38</v>
      </c>
      <c r="AK995">
        <v>1</v>
      </c>
      <c r="AL995">
        <v>7</v>
      </c>
      <c r="AM995">
        <v>7</v>
      </c>
      <c r="AN995">
        <v>9</v>
      </c>
      <c r="AO995">
        <v>4</v>
      </c>
    </row>
    <row r="996" spans="1:41" x14ac:dyDescent="0.25">
      <c r="A996" s="20">
        <v>10176</v>
      </c>
      <c r="B996" s="20">
        <v>1968</v>
      </c>
      <c r="C996" s="20" t="s">
        <v>2</v>
      </c>
      <c r="D996" s="20" t="s">
        <v>9</v>
      </c>
      <c r="E996" s="20">
        <v>57107</v>
      </c>
      <c r="F996" s="20"/>
      <c r="G996" s="20">
        <v>0</v>
      </c>
      <c r="H996" s="20">
        <v>1</v>
      </c>
      <c r="I996" s="49">
        <v>41145</v>
      </c>
      <c r="J996" s="20">
        <v>44</v>
      </c>
      <c r="K996" s="20">
        <v>159</v>
      </c>
      <c r="L996" s="20">
        <v>0</v>
      </c>
      <c r="M996" s="20">
        <v>120</v>
      </c>
      <c r="N996" s="20">
        <v>0</v>
      </c>
      <c r="O996" s="20">
        <v>0</v>
      </c>
      <c r="P996" s="20">
        <v>137</v>
      </c>
      <c r="Q996" s="20">
        <v>7</v>
      </c>
      <c r="R996" s="20">
        <v>4</v>
      </c>
      <c r="S996" s="20">
        <v>4</v>
      </c>
      <c r="T996" s="20">
        <v>8</v>
      </c>
      <c r="U996" s="20">
        <v>8</v>
      </c>
      <c r="V996" s="20">
        <v>0</v>
      </c>
      <c r="W996" s="20">
        <v>1</v>
      </c>
      <c r="X996" s="20">
        <v>0</v>
      </c>
      <c r="Y996" s="20">
        <v>0</v>
      </c>
      <c r="Z996" s="20">
        <v>1</v>
      </c>
      <c r="AA996" s="20">
        <v>1</v>
      </c>
      <c r="AB996" s="20">
        <v>0</v>
      </c>
      <c r="AC996" s="20" t="s">
        <v>38</v>
      </c>
      <c r="AK996" s="20">
        <v>7</v>
      </c>
      <c r="AL996" s="20">
        <v>4</v>
      </c>
      <c r="AM996" s="20">
        <v>4</v>
      </c>
      <c r="AN996" s="20">
        <v>8</v>
      </c>
      <c r="AO996" s="20">
        <v>8</v>
      </c>
    </row>
    <row r="997" spans="1:41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G997">
        <v>1</v>
      </c>
      <c r="H997">
        <v>0</v>
      </c>
      <c r="I997" s="35">
        <v>41138</v>
      </c>
      <c r="J997">
        <v>44</v>
      </c>
      <c r="K997">
        <v>676</v>
      </c>
      <c r="L997">
        <v>161</v>
      </c>
      <c r="M997">
        <v>426</v>
      </c>
      <c r="N997">
        <v>210</v>
      </c>
      <c r="O997">
        <v>44</v>
      </c>
      <c r="P997">
        <v>58</v>
      </c>
      <c r="Q997">
        <v>2</v>
      </c>
      <c r="R997">
        <v>2</v>
      </c>
      <c r="S997">
        <v>5</v>
      </c>
      <c r="T997">
        <v>5</v>
      </c>
      <c r="U997">
        <v>6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 t="s">
        <v>31</v>
      </c>
      <c r="AK997">
        <v>2</v>
      </c>
      <c r="AL997">
        <v>2</v>
      </c>
      <c r="AM997">
        <v>5</v>
      </c>
      <c r="AN997">
        <v>5</v>
      </c>
      <c r="AO997">
        <v>6</v>
      </c>
    </row>
    <row r="998" spans="1:41" x14ac:dyDescent="0.25">
      <c r="A998" s="20">
        <v>9235</v>
      </c>
      <c r="B998" s="20">
        <v>1957</v>
      </c>
      <c r="C998" s="20" t="s">
        <v>2</v>
      </c>
      <c r="D998" s="20" t="s">
        <v>9</v>
      </c>
      <c r="E998" s="20">
        <v>52720</v>
      </c>
      <c r="F998" s="20"/>
      <c r="G998" s="20">
        <v>1</v>
      </c>
      <c r="H998" s="20">
        <v>1</v>
      </c>
      <c r="I998" s="49">
        <v>41786</v>
      </c>
      <c r="J998" s="20">
        <v>45</v>
      </c>
      <c r="K998" s="20">
        <v>7</v>
      </c>
      <c r="L998" s="20">
        <v>0</v>
      </c>
      <c r="M998" s="20">
        <v>8</v>
      </c>
      <c r="N998" s="20">
        <v>2</v>
      </c>
      <c r="O998" s="20">
        <v>0</v>
      </c>
      <c r="P998" s="20">
        <v>1</v>
      </c>
      <c r="Q998" s="20">
        <v>1</v>
      </c>
      <c r="R998" s="20">
        <v>1</v>
      </c>
      <c r="S998" s="20">
        <v>0</v>
      </c>
      <c r="T998" s="20">
        <v>2</v>
      </c>
      <c r="U998" s="20">
        <v>7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0</v>
      </c>
      <c r="AB998" s="20">
        <v>0</v>
      </c>
      <c r="AC998" s="20" t="s">
        <v>32</v>
      </c>
      <c r="AK998" s="20">
        <v>1</v>
      </c>
      <c r="AL998" s="20">
        <v>1</v>
      </c>
      <c r="AM998" s="20">
        <v>0</v>
      </c>
      <c r="AN998" s="20">
        <v>2</v>
      </c>
      <c r="AO998" s="20">
        <v>7</v>
      </c>
    </row>
    <row r="999" spans="1:41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G999">
        <v>0</v>
      </c>
      <c r="H999">
        <v>0</v>
      </c>
      <c r="I999" s="35">
        <v>41693</v>
      </c>
      <c r="J999">
        <v>45</v>
      </c>
      <c r="K999">
        <v>68</v>
      </c>
      <c r="L999">
        <v>28</v>
      </c>
      <c r="M999">
        <v>39</v>
      </c>
      <c r="N999">
        <v>16</v>
      </c>
      <c r="O999">
        <v>30</v>
      </c>
      <c r="P999">
        <v>41</v>
      </c>
      <c r="Q999">
        <v>1</v>
      </c>
      <c r="R999">
        <v>2</v>
      </c>
      <c r="S999">
        <v>2</v>
      </c>
      <c r="T999">
        <v>5</v>
      </c>
      <c r="U999">
        <v>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34</v>
      </c>
      <c r="AK999">
        <v>1</v>
      </c>
      <c r="AL999">
        <v>2</v>
      </c>
      <c r="AM999">
        <v>2</v>
      </c>
      <c r="AN999">
        <v>5</v>
      </c>
      <c r="AO999">
        <v>2</v>
      </c>
    </row>
    <row r="1000" spans="1:41" x14ac:dyDescent="0.25">
      <c r="A1000" s="20">
        <v>2639</v>
      </c>
      <c r="B1000" s="20">
        <v>1966</v>
      </c>
      <c r="C1000" s="20" t="s">
        <v>2</v>
      </c>
      <c r="D1000" s="20" t="s">
        <v>9</v>
      </c>
      <c r="E1000" s="20">
        <v>43602</v>
      </c>
      <c r="F1000" s="20"/>
      <c r="G1000" s="20">
        <v>1</v>
      </c>
      <c r="H1000" s="20">
        <v>1</v>
      </c>
      <c r="I1000" s="49">
        <v>41649</v>
      </c>
      <c r="J1000" s="20">
        <v>45</v>
      </c>
      <c r="K1000" s="20">
        <v>19</v>
      </c>
      <c r="L1000" s="20">
        <v>5</v>
      </c>
      <c r="M1000" s="20">
        <v>12</v>
      </c>
      <c r="N1000" s="20">
        <v>10</v>
      </c>
      <c r="O1000" s="20">
        <v>3</v>
      </c>
      <c r="P1000" s="20">
        <v>19</v>
      </c>
      <c r="Q1000" s="20">
        <v>3</v>
      </c>
      <c r="R1000" s="20">
        <v>3</v>
      </c>
      <c r="S1000" s="20">
        <v>1</v>
      </c>
      <c r="T1000" s="20">
        <v>2</v>
      </c>
      <c r="U1000" s="20">
        <v>6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  <c r="AB1000" s="20">
        <v>0</v>
      </c>
      <c r="AC1000" s="20" t="s">
        <v>33</v>
      </c>
      <c r="AK1000" s="20">
        <v>3</v>
      </c>
      <c r="AL1000" s="20">
        <v>3</v>
      </c>
      <c r="AM1000" s="20">
        <v>1</v>
      </c>
      <c r="AN1000" s="20">
        <v>2</v>
      </c>
      <c r="AO1000" s="20">
        <v>6</v>
      </c>
    </row>
    <row r="1001" spans="1:41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G1001">
        <v>1</v>
      </c>
      <c r="H1001">
        <v>1</v>
      </c>
      <c r="I1001" s="35">
        <v>41607</v>
      </c>
      <c r="J1001">
        <v>45</v>
      </c>
      <c r="K1001">
        <v>22</v>
      </c>
      <c r="L1001">
        <v>2</v>
      </c>
      <c r="M1001">
        <v>14</v>
      </c>
      <c r="N1001">
        <v>0</v>
      </c>
      <c r="O1001">
        <v>1</v>
      </c>
      <c r="P1001">
        <v>10</v>
      </c>
      <c r="Q1001">
        <v>2</v>
      </c>
      <c r="R1001">
        <v>2</v>
      </c>
      <c r="S1001">
        <v>0</v>
      </c>
      <c r="T1001">
        <v>3</v>
      </c>
      <c r="U1001">
        <v>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 t="s">
        <v>38</v>
      </c>
      <c r="AK1001">
        <v>2</v>
      </c>
      <c r="AL1001">
        <v>2</v>
      </c>
      <c r="AM1001">
        <v>0</v>
      </c>
      <c r="AN1001">
        <v>3</v>
      </c>
      <c r="AO1001">
        <v>7</v>
      </c>
    </row>
    <row r="1002" spans="1:41" x14ac:dyDescent="0.25">
      <c r="A1002" s="20">
        <v>7397</v>
      </c>
      <c r="B1002" s="20">
        <v>1951</v>
      </c>
      <c r="C1002" s="20" t="s">
        <v>2</v>
      </c>
      <c r="D1002" s="20" t="s">
        <v>9</v>
      </c>
      <c r="E1002" s="20">
        <v>49090</v>
      </c>
      <c r="F1002" s="20"/>
      <c r="G1002" s="20">
        <v>0</v>
      </c>
      <c r="H1002" s="20">
        <v>1</v>
      </c>
      <c r="I1002" s="49">
        <v>41474</v>
      </c>
      <c r="J1002" s="20">
        <v>45</v>
      </c>
      <c r="K1002" s="20">
        <v>494</v>
      </c>
      <c r="L1002" s="20">
        <v>5</v>
      </c>
      <c r="M1002" s="20">
        <v>82</v>
      </c>
      <c r="N1002" s="20">
        <v>7</v>
      </c>
      <c r="O1002" s="20">
        <v>0</v>
      </c>
      <c r="P1002" s="20">
        <v>100</v>
      </c>
      <c r="Q1002" s="20">
        <v>3</v>
      </c>
      <c r="R1002" s="20">
        <v>7</v>
      </c>
      <c r="S1002" s="20">
        <v>2</v>
      </c>
      <c r="T1002" s="20">
        <v>9</v>
      </c>
      <c r="U1002" s="20">
        <v>7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0</v>
      </c>
      <c r="AB1002" s="20">
        <v>0</v>
      </c>
      <c r="AC1002" s="20" t="s">
        <v>38</v>
      </c>
      <c r="AK1002" s="20">
        <v>3</v>
      </c>
      <c r="AL1002" s="20">
        <v>7</v>
      </c>
      <c r="AM1002" s="20">
        <v>2</v>
      </c>
      <c r="AN1002" s="20">
        <v>9</v>
      </c>
      <c r="AO1002" s="20">
        <v>7</v>
      </c>
    </row>
    <row r="1003" spans="1:41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G1003">
        <v>0</v>
      </c>
      <c r="H1003">
        <v>0</v>
      </c>
      <c r="I1003" s="35">
        <v>41448</v>
      </c>
      <c r="J1003">
        <v>45</v>
      </c>
      <c r="K1003">
        <v>353</v>
      </c>
      <c r="L1003">
        <v>61</v>
      </c>
      <c r="M1003">
        <v>753</v>
      </c>
      <c r="N1003">
        <v>40</v>
      </c>
      <c r="O1003">
        <v>46</v>
      </c>
      <c r="P1003">
        <v>27</v>
      </c>
      <c r="Q1003">
        <v>1</v>
      </c>
      <c r="R1003">
        <v>3</v>
      </c>
      <c r="S1003">
        <v>3</v>
      </c>
      <c r="T1003">
        <v>7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38</v>
      </c>
      <c r="AK1003">
        <v>1</v>
      </c>
      <c r="AL1003">
        <v>3</v>
      </c>
      <c r="AM1003">
        <v>3</v>
      </c>
      <c r="AN1003">
        <v>7</v>
      </c>
      <c r="AO1003">
        <v>2</v>
      </c>
    </row>
    <row r="1004" spans="1:41" x14ac:dyDescent="0.25">
      <c r="A1004" s="20">
        <v>1204</v>
      </c>
      <c r="B1004" s="20">
        <v>1970</v>
      </c>
      <c r="C1004" s="20" t="s">
        <v>3</v>
      </c>
      <c r="D1004" s="20" t="s">
        <v>14</v>
      </c>
      <c r="E1004" s="20">
        <v>67536</v>
      </c>
      <c r="F1004" s="20"/>
      <c r="G1004" s="20">
        <v>0</v>
      </c>
      <c r="H1004" s="20">
        <v>1</v>
      </c>
      <c r="I1004" s="49">
        <v>41416</v>
      </c>
      <c r="J1004" s="20">
        <v>45</v>
      </c>
      <c r="K1004" s="20">
        <v>1253</v>
      </c>
      <c r="L1004" s="20">
        <v>0</v>
      </c>
      <c r="M1004" s="20">
        <v>447</v>
      </c>
      <c r="N1004" s="20">
        <v>23</v>
      </c>
      <c r="O1004" s="20">
        <v>71</v>
      </c>
      <c r="P1004" s="20">
        <v>35</v>
      </c>
      <c r="Q1004" s="20">
        <v>3</v>
      </c>
      <c r="R1004" s="20">
        <v>11</v>
      </c>
      <c r="S1004" s="20">
        <v>5</v>
      </c>
      <c r="T1004" s="20">
        <v>11</v>
      </c>
      <c r="U1004" s="20">
        <v>8</v>
      </c>
      <c r="V1004" s="20">
        <v>0</v>
      </c>
      <c r="W1004" s="20">
        <v>0</v>
      </c>
      <c r="X1004" s="20">
        <v>0</v>
      </c>
      <c r="Y1004" s="20">
        <v>1</v>
      </c>
      <c r="Z1004" s="20">
        <v>0</v>
      </c>
      <c r="AA1004" s="20">
        <v>0</v>
      </c>
      <c r="AB1004" s="20">
        <v>0</v>
      </c>
      <c r="AC1004" s="20" t="s">
        <v>33</v>
      </c>
      <c r="AK1004" s="20">
        <v>3</v>
      </c>
      <c r="AL1004" s="20">
        <v>11</v>
      </c>
      <c r="AM1004" s="20">
        <v>5</v>
      </c>
      <c r="AN1004" s="20">
        <v>11</v>
      </c>
      <c r="AO1004" s="20">
        <v>8</v>
      </c>
    </row>
    <row r="1005" spans="1:41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G1005">
        <v>1</v>
      </c>
      <c r="H1005">
        <v>0</v>
      </c>
      <c r="I1005" s="35">
        <v>41358</v>
      </c>
      <c r="J1005">
        <v>45</v>
      </c>
      <c r="K1005">
        <v>50</v>
      </c>
      <c r="L1005">
        <v>15</v>
      </c>
      <c r="M1005">
        <v>110</v>
      </c>
      <c r="N1005">
        <v>39</v>
      </c>
      <c r="O1005">
        <v>15</v>
      </c>
      <c r="P1005">
        <v>15</v>
      </c>
      <c r="Q1005">
        <v>4</v>
      </c>
      <c r="R1005">
        <v>5</v>
      </c>
      <c r="S1005">
        <v>1</v>
      </c>
      <c r="T1005">
        <v>4</v>
      </c>
      <c r="U1005">
        <v>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38</v>
      </c>
      <c r="AK1005">
        <v>4</v>
      </c>
      <c r="AL1005">
        <v>5</v>
      </c>
      <c r="AM1005">
        <v>1</v>
      </c>
      <c r="AN1005">
        <v>4</v>
      </c>
      <c r="AO1005">
        <v>8</v>
      </c>
    </row>
    <row r="1006" spans="1:41" x14ac:dyDescent="0.25">
      <c r="A1006" s="20">
        <v>8812</v>
      </c>
      <c r="B1006" s="20">
        <v>1979</v>
      </c>
      <c r="C1006" s="20" t="s">
        <v>5</v>
      </c>
      <c r="D1006" s="20" t="s">
        <v>10</v>
      </c>
      <c r="E1006" s="20">
        <v>13533</v>
      </c>
      <c r="F1006" s="20"/>
      <c r="G1006" s="20">
        <v>1</v>
      </c>
      <c r="H1006" s="20">
        <v>0</v>
      </c>
      <c r="I1006" s="49">
        <v>41343</v>
      </c>
      <c r="J1006" s="20">
        <v>45</v>
      </c>
      <c r="K1006" s="20">
        <v>12</v>
      </c>
      <c r="L1006" s="20">
        <v>3</v>
      </c>
      <c r="M1006" s="20">
        <v>8</v>
      </c>
      <c r="N1006" s="20">
        <v>8</v>
      </c>
      <c r="O1006" s="20">
        <v>0</v>
      </c>
      <c r="P1006" s="20">
        <v>17</v>
      </c>
      <c r="Q1006" s="20">
        <v>2</v>
      </c>
      <c r="R1006" s="20">
        <v>2</v>
      </c>
      <c r="S1006" s="20">
        <v>0</v>
      </c>
      <c r="T1006" s="20">
        <v>3</v>
      </c>
      <c r="U1006" s="20">
        <v>7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0</v>
      </c>
      <c r="AB1006" s="20">
        <v>0</v>
      </c>
      <c r="AC1006" s="20" t="s">
        <v>38</v>
      </c>
      <c r="AK1006" s="20">
        <v>2</v>
      </c>
      <c r="AL1006" s="20">
        <v>2</v>
      </c>
      <c r="AM1006" s="20">
        <v>0</v>
      </c>
      <c r="AN1006" s="20">
        <v>3</v>
      </c>
      <c r="AO1006" s="20">
        <v>7</v>
      </c>
    </row>
    <row r="1007" spans="1:41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G1007">
        <v>0</v>
      </c>
      <c r="H1007">
        <v>1</v>
      </c>
      <c r="I1007" s="35">
        <v>41318</v>
      </c>
      <c r="J1007">
        <v>45</v>
      </c>
      <c r="K1007">
        <v>443</v>
      </c>
      <c r="L1007">
        <v>10</v>
      </c>
      <c r="M1007">
        <v>75</v>
      </c>
      <c r="N1007">
        <v>0</v>
      </c>
      <c r="O1007">
        <v>10</v>
      </c>
      <c r="P1007">
        <v>48</v>
      </c>
      <c r="Q1007">
        <v>4</v>
      </c>
      <c r="R1007">
        <v>8</v>
      </c>
      <c r="S1007">
        <v>1</v>
      </c>
      <c r="T1007">
        <v>8</v>
      </c>
      <c r="U1007">
        <v>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37</v>
      </c>
      <c r="AK1007">
        <v>4</v>
      </c>
      <c r="AL1007">
        <v>8</v>
      </c>
      <c r="AM1007">
        <v>1</v>
      </c>
      <c r="AN1007">
        <v>8</v>
      </c>
      <c r="AO1007">
        <v>8</v>
      </c>
    </row>
    <row r="1008" spans="1:41" x14ac:dyDescent="0.25">
      <c r="A1008" s="20">
        <v>1715</v>
      </c>
      <c r="B1008" s="20">
        <v>1978</v>
      </c>
      <c r="C1008" s="20" t="s">
        <v>2</v>
      </c>
      <c r="D1008" s="20" t="s">
        <v>13</v>
      </c>
      <c r="E1008" s="20">
        <v>25851</v>
      </c>
      <c r="F1008" s="20"/>
      <c r="G1008" s="20">
        <v>1</v>
      </c>
      <c r="H1008" s="20">
        <v>0</v>
      </c>
      <c r="I1008" s="49">
        <v>41316</v>
      </c>
      <c r="J1008" s="20">
        <v>45</v>
      </c>
      <c r="K1008" s="20">
        <v>9</v>
      </c>
      <c r="L1008" s="20">
        <v>4</v>
      </c>
      <c r="M1008" s="20">
        <v>18</v>
      </c>
      <c r="N1008" s="20">
        <v>7</v>
      </c>
      <c r="O1008" s="20">
        <v>5</v>
      </c>
      <c r="P1008" s="20">
        <v>5</v>
      </c>
      <c r="Q1008" s="20">
        <v>2</v>
      </c>
      <c r="R1008" s="20">
        <v>2</v>
      </c>
      <c r="S1008" s="20">
        <v>0</v>
      </c>
      <c r="T1008" s="20">
        <v>3</v>
      </c>
      <c r="U1008" s="20">
        <v>7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0</v>
      </c>
      <c r="AB1008" s="20">
        <v>0</v>
      </c>
      <c r="AC1008" s="20" t="s">
        <v>34</v>
      </c>
      <c r="AK1008" s="20">
        <v>2</v>
      </c>
      <c r="AL1008" s="20">
        <v>2</v>
      </c>
      <c r="AM1008" s="20">
        <v>0</v>
      </c>
      <c r="AN1008" s="20">
        <v>3</v>
      </c>
      <c r="AO1008" s="20">
        <v>7</v>
      </c>
    </row>
    <row r="1009" spans="1:41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G1009">
        <v>1</v>
      </c>
      <c r="H1009">
        <v>1</v>
      </c>
      <c r="I1009" s="35">
        <v>41311</v>
      </c>
      <c r="J1009">
        <v>45</v>
      </c>
      <c r="K1009">
        <v>182</v>
      </c>
      <c r="L1009">
        <v>4</v>
      </c>
      <c r="M1009">
        <v>33</v>
      </c>
      <c r="N1009">
        <v>0</v>
      </c>
      <c r="O1009">
        <v>2</v>
      </c>
      <c r="P1009">
        <v>42</v>
      </c>
      <c r="Q1009">
        <v>6</v>
      </c>
      <c r="R1009">
        <v>4</v>
      </c>
      <c r="S1009">
        <v>1</v>
      </c>
      <c r="T1009">
        <v>5</v>
      </c>
      <c r="U1009">
        <v>7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38</v>
      </c>
      <c r="AK1009">
        <v>6</v>
      </c>
      <c r="AL1009">
        <v>4</v>
      </c>
      <c r="AM1009">
        <v>1</v>
      </c>
      <c r="AN1009">
        <v>5</v>
      </c>
      <c r="AO1009">
        <v>7</v>
      </c>
    </row>
    <row r="1010" spans="1:41" x14ac:dyDescent="0.25">
      <c r="A1010" s="20">
        <v>6543</v>
      </c>
      <c r="B1010" s="20">
        <v>1945</v>
      </c>
      <c r="C1010" s="20" t="s">
        <v>4</v>
      </c>
      <c r="D1010" s="20" t="s">
        <v>13</v>
      </c>
      <c r="E1010" s="20">
        <v>62847</v>
      </c>
      <c r="F1010" s="20"/>
      <c r="G1010" s="20">
        <v>0</v>
      </c>
      <c r="H1010" s="20">
        <v>0</v>
      </c>
      <c r="I1010" s="49">
        <v>41289</v>
      </c>
      <c r="J1010" s="20">
        <v>45</v>
      </c>
      <c r="K1010" s="20">
        <v>521</v>
      </c>
      <c r="L1010" s="20">
        <v>168</v>
      </c>
      <c r="M1010" s="20">
        <v>706</v>
      </c>
      <c r="N1010" s="20">
        <v>80</v>
      </c>
      <c r="O1010" s="20">
        <v>76</v>
      </c>
      <c r="P1010" s="20">
        <v>61</v>
      </c>
      <c r="Q1010" s="20">
        <v>1</v>
      </c>
      <c r="R1010" s="20">
        <v>3</v>
      </c>
      <c r="S1010" s="20">
        <v>6</v>
      </c>
      <c r="T1010" s="20">
        <v>4</v>
      </c>
      <c r="U1010" s="20">
        <v>2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0</v>
      </c>
      <c r="AB1010" s="20">
        <v>0</v>
      </c>
      <c r="AC1010" s="20" t="s">
        <v>37</v>
      </c>
      <c r="AK1010" s="20">
        <v>1</v>
      </c>
      <c r="AL1010" s="20">
        <v>3</v>
      </c>
      <c r="AM1010" s="20">
        <v>6</v>
      </c>
      <c r="AN1010" s="20">
        <v>4</v>
      </c>
      <c r="AO1010" s="20">
        <v>2</v>
      </c>
    </row>
    <row r="1011" spans="1:41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G1011">
        <v>0</v>
      </c>
      <c r="H1011">
        <v>0</v>
      </c>
      <c r="I1011" s="35">
        <v>41286</v>
      </c>
      <c r="J1011">
        <v>45</v>
      </c>
      <c r="K1011">
        <v>395</v>
      </c>
      <c r="L1011">
        <v>15</v>
      </c>
      <c r="M1011">
        <v>263</v>
      </c>
      <c r="N1011">
        <v>60</v>
      </c>
      <c r="O1011">
        <v>54</v>
      </c>
      <c r="P1011">
        <v>38</v>
      </c>
      <c r="Q1011">
        <v>1</v>
      </c>
      <c r="R1011">
        <v>2</v>
      </c>
      <c r="S1011">
        <v>3</v>
      </c>
      <c r="T1011">
        <v>6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33</v>
      </c>
      <c r="AK1011">
        <v>1</v>
      </c>
      <c r="AL1011">
        <v>2</v>
      </c>
      <c r="AM1011">
        <v>3</v>
      </c>
      <c r="AN1011">
        <v>6</v>
      </c>
      <c r="AO1011">
        <v>1</v>
      </c>
    </row>
    <row r="1012" spans="1:41" x14ac:dyDescent="0.25">
      <c r="A1012" s="20">
        <v>3518</v>
      </c>
      <c r="B1012" s="20">
        <v>1983</v>
      </c>
      <c r="C1012" s="20" t="s">
        <v>2</v>
      </c>
      <c r="D1012" s="20" t="s">
        <v>14</v>
      </c>
      <c r="E1012" s="20">
        <v>25271</v>
      </c>
      <c r="F1012" s="20"/>
      <c r="G1012" s="20">
        <v>1</v>
      </c>
      <c r="H1012" s="20">
        <v>0</v>
      </c>
      <c r="I1012" s="49">
        <v>41248</v>
      </c>
      <c r="J1012" s="20">
        <v>45</v>
      </c>
      <c r="K1012" s="20">
        <v>10</v>
      </c>
      <c r="L1012" s="20">
        <v>1</v>
      </c>
      <c r="M1012" s="20">
        <v>18</v>
      </c>
      <c r="N1012" s="20">
        <v>10</v>
      </c>
      <c r="O1012" s="20">
        <v>4</v>
      </c>
      <c r="P1012" s="20">
        <v>7</v>
      </c>
      <c r="Q1012" s="20">
        <v>1</v>
      </c>
      <c r="R1012" s="20">
        <v>1</v>
      </c>
      <c r="S1012" s="20">
        <v>1</v>
      </c>
      <c r="T1012" s="20">
        <v>2</v>
      </c>
      <c r="U1012" s="20">
        <v>9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20">
        <v>0</v>
      </c>
      <c r="AB1012" s="20">
        <v>0</v>
      </c>
      <c r="AC1012" s="20" t="s">
        <v>36</v>
      </c>
      <c r="AK1012" s="20">
        <v>1</v>
      </c>
      <c r="AL1012" s="20">
        <v>1</v>
      </c>
      <c r="AM1012" s="20">
        <v>1</v>
      </c>
      <c r="AN1012" s="20">
        <v>2</v>
      </c>
      <c r="AO1012" s="20">
        <v>9</v>
      </c>
    </row>
    <row r="1013" spans="1:41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G1013">
        <v>0</v>
      </c>
      <c r="H1013">
        <v>1</v>
      </c>
      <c r="I1013" s="35">
        <v>41224</v>
      </c>
      <c r="J1013">
        <v>45</v>
      </c>
      <c r="K1013">
        <v>977</v>
      </c>
      <c r="L1013">
        <v>12</v>
      </c>
      <c r="M1013">
        <v>253</v>
      </c>
      <c r="N1013">
        <v>16</v>
      </c>
      <c r="O1013">
        <v>12</v>
      </c>
      <c r="P1013">
        <v>101</v>
      </c>
      <c r="Q1013">
        <v>4</v>
      </c>
      <c r="R1013">
        <v>4</v>
      </c>
      <c r="S1013">
        <v>3</v>
      </c>
      <c r="T1013">
        <v>12</v>
      </c>
      <c r="U1013">
        <v>8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38</v>
      </c>
      <c r="AK1013">
        <v>4</v>
      </c>
      <c r="AL1013">
        <v>4</v>
      </c>
      <c r="AM1013">
        <v>3</v>
      </c>
      <c r="AN1013">
        <v>12</v>
      </c>
      <c r="AO1013">
        <v>8</v>
      </c>
    </row>
    <row r="1014" spans="1:41" x14ac:dyDescent="0.25">
      <c r="A1014" s="20">
        <v>2561</v>
      </c>
      <c r="B1014" s="20">
        <v>1966</v>
      </c>
      <c r="C1014" s="20" t="s">
        <v>2</v>
      </c>
      <c r="D1014" s="20" t="s">
        <v>9</v>
      </c>
      <c r="E1014" s="20">
        <v>63810</v>
      </c>
      <c r="F1014" s="20"/>
      <c r="G1014" s="20">
        <v>0</v>
      </c>
      <c r="H1014" s="20">
        <v>1</v>
      </c>
      <c r="I1014" s="49">
        <v>41224</v>
      </c>
      <c r="J1014" s="20">
        <v>45</v>
      </c>
      <c r="K1014" s="20">
        <v>977</v>
      </c>
      <c r="L1014" s="20">
        <v>12</v>
      </c>
      <c r="M1014" s="20">
        <v>253</v>
      </c>
      <c r="N1014" s="20">
        <v>16</v>
      </c>
      <c r="O1014" s="20">
        <v>12</v>
      </c>
      <c r="P1014" s="20">
        <v>101</v>
      </c>
      <c r="Q1014" s="20">
        <v>4</v>
      </c>
      <c r="R1014" s="20">
        <v>4</v>
      </c>
      <c r="S1014" s="20">
        <v>3</v>
      </c>
      <c r="T1014" s="20">
        <v>12</v>
      </c>
      <c r="U1014" s="20">
        <v>8</v>
      </c>
      <c r="V1014" s="20">
        <v>0</v>
      </c>
      <c r="W1014" s="20">
        <v>1</v>
      </c>
      <c r="X1014" s="20">
        <v>0</v>
      </c>
      <c r="Y1014" s="20">
        <v>0</v>
      </c>
      <c r="Z1014" s="20">
        <v>0</v>
      </c>
      <c r="AA1014" s="20">
        <v>0</v>
      </c>
      <c r="AB1014" s="20">
        <v>0</v>
      </c>
      <c r="AC1014" s="20" t="s">
        <v>32</v>
      </c>
      <c r="AK1014" s="20">
        <v>4</v>
      </c>
      <c r="AL1014" s="20">
        <v>4</v>
      </c>
      <c r="AM1014" s="20">
        <v>3</v>
      </c>
      <c r="AN1014" s="20">
        <v>12</v>
      </c>
      <c r="AO1014" s="20">
        <v>8</v>
      </c>
    </row>
    <row r="1015" spans="1:41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G1015">
        <v>0</v>
      </c>
      <c r="H1015">
        <v>0</v>
      </c>
      <c r="I1015" s="35">
        <v>41803</v>
      </c>
      <c r="J1015">
        <v>46</v>
      </c>
      <c r="K1015">
        <v>603</v>
      </c>
      <c r="L1015">
        <v>45</v>
      </c>
      <c r="M1015">
        <v>207</v>
      </c>
      <c r="N1015">
        <v>36</v>
      </c>
      <c r="O1015">
        <v>18</v>
      </c>
      <c r="P1015">
        <v>54</v>
      </c>
      <c r="Q1015">
        <v>1</v>
      </c>
      <c r="R1015">
        <v>3</v>
      </c>
      <c r="S1015">
        <v>4</v>
      </c>
      <c r="T1015">
        <v>6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38</v>
      </c>
      <c r="AK1015">
        <v>1</v>
      </c>
      <c r="AL1015">
        <v>3</v>
      </c>
      <c r="AM1015">
        <v>4</v>
      </c>
      <c r="AN1015">
        <v>6</v>
      </c>
      <c r="AO1015">
        <v>1</v>
      </c>
    </row>
    <row r="1016" spans="1:41" x14ac:dyDescent="0.25">
      <c r="A1016" s="20">
        <v>10509</v>
      </c>
      <c r="B1016" s="20">
        <v>1955</v>
      </c>
      <c r="C1016" s="20" t="s">
        <v>4</v>
      </c>
      <c r="D1016" s="20" t="s">
        <v>9</v>
      </c>
      <c r="E1016" s="20">
        <v>36927</v>
      </c>
      <c r="F1016" s="20"/>
      <c r="G1016" s="20">
        <v>1</v>
      </c>
      <c r="H1016" s="20">
        <v>1</v>
      </c>
      <c r="I1016" s="49">
        <v>41792</v>
      </c>
      <c r="J1016" s="20">
        <v>46</v>
      </c>
      <c r="K1016" s="20">
        <v>51</v>
      </c>
      <c r="L1016" s="20">
        <v>0</v>
      </c>
      <c r="M1016" s="20">
        <v>16</v>
      </c>
      <c r="N1016" s="20">
        <v>0</v>
      </c>
      <c r="O1016" s="20">
        <v>0</v>
      </c>
      <c r="P1016" s="20">
        <v>4</v>
      </c>
      <c r="Q1016" s="20">
        <v>2</v>
      </c>
      <c r="R1016" s="20">
        <v>3</v>
      </c>
      <c r="S1016" s="20">
        <v>0</v>
      </c>
      <c r="T1016" s="20">
        <v>3</v>
      </c>
      <c r="U1016" s="20">
        <v>8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20" t="s">
        <v>31</v>
      </c>
      <c r="AK1016" s="20">
        <v>2</v>
      </c>
      <c r="AL1016" s="20">
        <v>3</v>
      </c>
      <c r="AM1016" s="20">
        <v>0</v>
      </c>
      <c r="AN1016" s="20">
        <v>3</v>
      </c>
      <c r="AO1016" s="20">
        <v>8</v>
      </c>
    </row>
    <row r="1017" spans="1:41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G1017">
        <v>1</v>
      </c>
      <c r="H1017">
        <v>1</v>
      </c>
      <c r="I1017" s="35">
        <v>41767</v>
      </c>
      <c r="J1017">
        <v>46</v>
      </c>
      <c r="K1017">
        <v>5</v>
      </c>
      <c r="L1017">
        <v>3</v>
      </c>
      <c r="M1017">
        <v>9</v>
      </c>
      <c r="N1017">
        <v>6</v>
      </c>
      <c r="O1017">
        <v>2</v>
      </c>
      <c r="P1017">
        <v>6</v>
      </c>
      <c r="Q1017">
        <v>2</v>
      </c>
      <c r="R1017">
        <v>2</v>
      </c>
      <c r="S1017">
        <v>0</v>
      </c>
      <c r="T1017">
        <v>3</v>
      </c>
      <c r="U1017">
        <v>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38</v>
      </c>
      <c r="AK1017">
        <v>2</v>
      </c>
      <c r="AL1017">
        <v>2</v>
      </c>
      <c r="AM1017">
        <v>0</v>
      </c>
      <c r="AN1017">
        <v>3</v>
      </c>
      <c r="AO1017">
        <v>7</v>
      </c>
    </row>
    <row r="1018" spans="1:41" x14ac:dyDescent="0.25">
      <c r="A1018" s="20">
        <v>7875</v>
      </c>
      <c r="B1018" s="20">
        <v>1949</v>
      </c>
      <c r="C1018" s="20" t="s">
        <v>2</v>
      </c>
      <c r="D1018" s="20" t="s">
        <v>14</v>
      </c>
      <c r="E1018" s="20">
        <v>72025</v>
      </c>
      <c r="F1018" s="20"/>
      <c r="G1018" s="20">
        <v>0</v>
      </c>
      <c r="H1018" s="20">
        <v>0</v>
      </c>
      <c r="I1018" s="49">
        <v>41758</v>
      </c>
      <c r="J1018" s="20">
        <v>46</v>
      </c>
      <c r="K1018" s="20">
        <v>967</v>
      </c>
      <c r="L1018" s="20">
        <v>0</v>
      </c>
      <c r="M1018" s="20">
        <v>617</v>
      </c>
      <c r="N1018" s="20">
        <v>43</v>
      </c>
      <c r="O1018" s="20">
        <v>50</v>
      </c>
      <c r="P1018" s="20">
        <v>0</v>
      </c>
      <c r="Q1018" s="20">
        <v>1</v>
      </c>
      <c r="R1018" s="20">
        <v>4</v>
      </c>
      <c r="S1018" s="20">
        <v>8</v>
      </c>
      <c r="T1018" s="20">
        <v>13</v>
      </c>
      <c r="U1018" s="20">
        <v>2</v>
      </c>
      <c r="V1018" s="20">
        <v>0</v>
      </c>
      <c r="W1018" s="20">
        <v>1</v>
      </c>
      <c r="X1018" s="20">
        <v>1</v>
      </c>
      <c r="Y1018" s="20">
        <v>1</v>
      </c>
      <c r="Z1018" s="20">
        <v>0</v>
      </c>
      <c r="AA1018" s="20">
        <v>1</v>
      </c>
      <c r="AB1018" s="20">
        <v>0</v>
      </c>
      <c r="AC1018" s="20" t="s">
        <v>34</v>
      </c>
      <c r="AK1018" s="20">
        <v>1</v>
      </c>
      <c r="AL1018" s="20">
        <v>4</v>
      </c>
      <c r="AM1018" s="20">
        <v>8</v>
      </c>
      <c r="AN1018" s="20">
        <v>13</v>
      </c>
      <c r="AO1018" s="20">
        <v>2</v>
      </c>
    </row>
    <row r="1019" spans="1:41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G1019">
        <v>1</v>
      </c>
      <c r="H1019">
        <v>0</v>
      </c>
      <c r="I1019" s="35">
        <v>41694</v>
      </c>
      <c r="J1019">
        <v>46</v>
      </c>
      <c r="K1019">
        <v>7</v>
      </c>
      <c r="L1019">
        <v>5</v>
      </c>
      <c r="M1019">
        <v>39</v>
      </c>
      <c r="N1019">
        <v>17</v>
      </c>
      <c r="O1019">
        <v>15</v>
      </c>
      <c r="P1019">
        <v>37</v>
      </c>
      <c r="Q1019">
        <v>2</v>
      </c>
      <c r="R1019">
        <v>4</v>
      </c>
      <c r="S1019">
        <v>0</v>
      </c>
      <c r="T1019">
        <v>3</v>
      </c>
      <c r="U1019">
        <v>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38</v>
      </c>
      <c r="AK1019">
        <v>2</v>
      </c>
      <c r="AL1019">
        <v>4</v>
      </c>
      <c r="AM1019">
        <v>0</v>
      </c>
      <c r="AN1019">
        <v>3</v>
      </c>
      <c r="AO1019">
        <v>7</v>
      </c>
    </row>
    <row r="1020" spans="1:41" x14ac:dyDescent="0.25">
      <c r="A1020" s="20">
        <v>2936</v>
      </c>
      <c r="B1020" s="20">
        <v>1982</v>
      </c>
      <c r="C1020" s="20" t="s">
        <v>4</v>
      </c>
      <c r="D1020" s="20" t="s">
        <v>13</v>
      </c>
      <c r="E1020" s="20">
        <v>23661</v>
      </c>
      <c r="F1020" s="20"/>
      <c r="G1020" s="20">
        <v>1</v>
      </c>
      <c r="H1020" s="20">
        <v>0</v>
      </c>
      <c r="I1020" s="49">
        <v>41612</v>
      </c>
      <c r="J1020" s="20">
        <v>46</v>
      </c>
      <c r="K1020" s="20">
        <v>18</v>
      </c>
      <c r="L1020" s="20">
        <v>0</v>
      </c>
      <c r="M1020" s="20">
        <v>4</v>
      </c>
      <c r="N1020" s="20">
        <v>0</v>
      </c>
      <c r="O1020" s="20">
        <v>0</v>
      </c>
      <c r="P1020" s="20">
        <v>1</v>
      </c>
      <c r="Q1020" s="20">
        <v>1</v>
      </c>
      <c r="R1020" s="20">
        <v>1</v>
      </c>
      <c r="S1020" s="20">
        <v>0</v>
      </c>
      <c r="T1020" s="20">
        <v>3</v>
      </c>
      <c r="U1020" s="20">
        <v>7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0</v>
      </c>
      <c r="AB1020" s="20">
        <v>0</v>
      </c>
      <c r="AC1020" s="20" t="s">
        <v>33</v>
      </c>
      <c r="AK1020" s="20">
        <v>1</v>
      </c>
      <c r="AL1020" s="20">
        <v>1</v>
      </c>
      <c r="AM1020" s="20">
        <v>0</v>
      </c>
      <c r="AN1020" s="20">
        <v>3</v>
      </c>
      <c r="AO1020" s="20">
        <v>7</v>
      </c>
    </row>
    <row r="1021" spans="1:41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G1021">
        <v>1</v>
      </c>
      <c r="H1021">
        <v>0</v>
      </c>
      <c r="I1021" s="35">
        <v>41585</v>
      </c>
      <c r="J1021">
        <v>46</v>
      </c>
      <c r="K1021">
        <v>1</v>
      </c>
      <c r="L1021">
        <v>9</v>
      </c>
      <c r="M1021">
        <v>8</v>
      </c>
      <c r="N1021">
        <v>11</v>
      </c>
      <c r="O1021">
        <v>3</v>
      </c>
      <c r="P1021">
        <v>22</v>
      </c>
      <c r="Q1021">
        <v>3</v>
      </c>
      <c r="R1021">
        <v>3</v>
      </c>
      <c r="S1021">
        <v>0</v>
      </c>
      <c r="T1021">
        <v>3</v>
      </c>
      <c r="U1021">
        <v>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38</v>
      </c>
      <c r="AK1021">
        <v>3</v>
      </c>
      <c r="AL1021">
        <v>3</v>
      </c>
      <c r="AM1021">
        <v>0</v>
      </c>
      <c r="AN1021">
        <v>3</v>
      </c>
      <c r="AO1021">
        <v>8</v>
      </c>
    </row>
    <row r="1022" spans="1:41" x14ac:dyDescent="0.25">
      <c r="A1022" s="20">
        <v>10888</v>
      </c>
      <c r="B1022" s="20">
        <v>1961</v>
      </c>
      <c r="C1022" s="20" t="s">
        <v>2</v>
      </c>
      <c r="D1022" s="20" t="s">
        <v>9</v>
      </c>
      <c r="E1022" s="20">
        <v>45938</v>
      </c>
      <c r="F1022" s="20"/>
      <c r="G1022" s="20">
        <v>0</v>
      </c>
      <c r="H1022" s="20">
        <v>0</v>
      </c>
      <c r="I1022" s="49">
        <v>41581</v>
      </c>
      <c r="J1022" s="20">
        <v>46</v>
      </c>
      <c r="K1022" s="20">
        <v>273</v>
      </c>
      <c r="L1022" s="20">
        <v>11</v>
      </c>
      <c r="M1022" s="20">
        <v>178</v>
      </c>
      <c r="N1022" s="20">
        <v>62</v>
      </c>
      <c r="O1022" s="20">
        <v>83</v>
      </c>
      <c r="P1022" s="20">
        <v>29</v>
      </c>
      <c r="Q1022" s="20">
        <v>2</v>
      </c>
      <c r="R1022" s="20">
        <v>8</v>
      </c>
      <c r="S1022" s="20">
        <v>4</v>
      </c>
      <c r="T1022" s="20">
        <v>6</v>
      </c>
      <c r="U1022" s="20">
        <v>6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0</v>
      </c>
      <c r="AB1022" s="20">
        <v>0</v>
      </c>
      <c r="AC1022" s="20" t="s">
        <v>31</v>
      </c>
      <c r="AK1022" s="20">
        <v>2</v>
      </c>
      <c r="AL1022" s="20">
        <v>8</v>
      </c>
      <c r="AM1022" s="20">
        <v>4</v>
      </c>
      <c r="AN1022" s="20">
        <v>6</v>
      </c>
      <c r="AO1022" s="20">
        <v>6</v>
      </c>
    </row>
    <row r="1023" spans="1:41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G1023">
        <v>0</v>
      </c>
      <c r="H1023">
        <v>0</v>
      </c>
      <c r="I1023" s="35">
        <v>41580</v>
      </c>
      <c r="J1023">
        <v>46</v>
      </c>
      <c r="K1023">
        <v>277</v>
      </c>
      <c r="L1023">
        <v>162</v>
      </c>
      <c r="M1023">
        <v>305</v>
      </c>
      <c r="N1023">
        <v>173</v>
      </c>
      <c r="O1023">
        <v>76</v>
      </c>
      <c r="P1023">
        <v>124</v>
      </c>
      <c r="Q1023">
        <v>1</v>
      </c>
      <c r="R1023">
        <v>3</v>
      </c>
      <c r="S1023">
        <v>4</v>
      </c>
      <c r="T1023">
        <v>7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36</v>
      </c>
      <c r="AK1023">
        <v>1</v>
      </c>
      <c r="AL1023">
        <v>3</v>
      </c>
      <c r="AM1023">
        <v>4</v>
      </c>
      <c r="AN1023">
        <v>7</v>
      </c>
      <c r="AO1023">
        <v>1</v>
      </c>
    </row>
    <row r="1024" spans="1:41" x14ac:dyDescent="0.25">
      <c r="A1024" s="20">
        <v>5077</v>
      </c>
      <c r="B1024" s="20">
        <v>1979</v>
      </c>
      <c r="C1024" s="20" t="s">
        <v>2</v>
      </c>
      <c r="D1024" s="20" t="s">
        <v>13</v>
      </c>
      <c r="E1024" s="20">
        <v>77298</v>
      </c>
      <c r="F1024" s="20"/>
      <c r="G1024" s="20">
        <v>0</v>
      </c>
      <c r="H1024" s="20">
        <v>1</v>
      </c>
      <c r="I1024" s="49">
        <v>41580</v>
      </c>
      <c r="J1024" s="20">
        <v>46</v>
      </c>
      <c r="K1024" s="20">
        <v>425</v>
      </c>
      <c r="L1024" s="20">
        <v>115</v>
      </c>
      <c r="M1024" s="20">
        <v>292</v>
      </c>
      <c r="N1024" s="20">
        <v>23</v>
      </c>
      <c r="O1024" s="20">
        <v>35</v>
      </c>
      <c r="P1024" s="20">
        <v>79</v>
      </c>
      <c r="Q1024" s="20">
        <v>1</v>
      </c>
      <c r="R1024" s="20">
        <v>6</v>
      </c>
      <c r="S1024" s="20">
        <v>6</v>
      </c>
      <c r="T1024" s="20">
        <v>11</v>
      </c>
      <c r="U1024" s="20">
        <v>3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0</v>
      </c>
      <c r="AB1024" s="20">
        <v>0</v>
      </c>
      <c r="AC1024" s="20" t="s">
        <v>37</v>
      </c>
      <c r="AK1024" s="20">
        <v>1</v>
      </c>
      <c r="AL1024" s="20">
        <v>6</v>
      </c>
      <c r="AM1024" s="20">
        <v>6</v>
      </c>
      <c r="AN1024" s="20">
        <v>11</v>
      </c>
      <c r="AO1024" s="20">
        <v>3</v>
      </c>
    </row>
    <row r="1025" spans="1:41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G1025">
        <v>0</v>
      </c>
      <c r="H1025">
        <v>1</v>
      </c>
      <c r="I1025" s="35">
        <v>41580</v>
      </c>
      <c r="J1025">
        <v>46</v>
      </c>
      <c r="K1025">
        <v>425</v>
      </c>
      <c r="L1025">
        <v>115</v>
      </c>
      <c r="M1025">
        <v>292</v>
      </c>
      <c r="N1025">
        <v>23</v>
      </c>
      <c r="O1025">
        <v>35</v>
      </c>
      <c r="P1025">
        <v>79</v>
      </c>
      <c r="Q1025">
        <v>1</v>
      </c>
      <c r="R1025">
        <v>6</v>
      </c>
      <c r="S1025">
        <v>6</v>
      </c>
      <c r="T1025">
        <v>11</v>
      </c>
      <c r="U1025">
        <v>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38</v>
      </c>
      <c r="AK1025">
        <v>1</v>
      </c>
      <c r="AL1025">
        <v>6</v>
      </c>
      <c r="AM1025">
        <v>6</v>
      </c>
      <c r="AN1025">
        <v>11</v>
      </c>
      <c r="AO1025">
        <v>3</v>
      </c>
    </row>
    <row r="1026" spans="1:41" x14ac:dyDescent="0.25">
      <c r="A1026" s="20">
        <v>3969</v>
      </c>
      <c r="B1026" s="20">
        <v>1974</v>
      </c>
      <c r="C1026" s="20" t="s">
        <v>4</v>
      </c>
      <c r="D1026" s="20" t="s">
        <v>13</v>
      </c>
      <c r="E1026" s="20">
        <v>43018</v>
      </c>
      <c r="F1026" s="20"/>
      <c r="G1026" s="20">
        <v>0</v>
      </c>
      <c r="H1026" s="20">
        <v>1</v>
      </c>
      <c r="I1026" s="49">
        <v>41579</v>
      </c>
      <c r="J1026" s="20">
        <v>46</v>
      </c>
      <c r="K1026" s="20">
        <v>35</v>
      </c>
      <c r="L1026" s="20">
        <v>4</v>
      </c>
      <c r="M1026" s="20">
        <v>17</v>
      </c>
      <c r="N1026" s="20">
        <v>7</v>
      </c>
      <c r="O1026" s="20">
        <v>6</v>
      </c>
      <c r="P1026" s="20">
        <v>64</v>
      </c>
      <c r="Q1026" s="20">
        <v>1</v>
      </c>
      <c r="R1026" s="20">
        <v>2</v>
      </c>
      <c r="S1026" s="20">
        <v>2</v>
      </c>
      <c r="T1026" s="20">
        <v>2</v>
      </c>
      <c r="U1026" s="20">
        <v>5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0</v>
      </c>
      <c r="AB1026" s="20">
        <v>0</v>
      </c>
      <c r="AC1026" s="20" t="s">
        <v>32</v>
      </c>
      <c r="AK1026" s="20">
        <v>1</v>
      </c>
      <c r="AL1026" s="20">
        <v>2</v>
      </c>
      <c r="AM1026" s="20">
        <v>2</v>
      </c>
      <c r="AN1026" s="20">
        <v>2</v>
      </c>
      <c r="AO1026" s="20">
        <v>5</v>
      </c>
    </row>
    <row r="1027" spans="1:41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G1027">
        <v>0</v>
      </c>
      <c r="H1027">
        <v>0</v>
      </c>
      <c r="I1027" s="35">
        <v>41572</v>
      </c>
      <c r="J1027">
        <v>46</v>
      </c>
      <c r="K1027">
        <v>1394</v>
      </c>
      <c r="L1027">
        <v>22</v>
      </c>
      <c r="M1027">
        <v>708</v>
      </c>
      <c r="N1027">
        <v>89</v>
      </c>
      <c r="O1027">
        <v>91</v>
      </c>
      <c r="P1027">
        <v>182</v>
      </c>
      <c r="Q1027">
        <v>1</v>
      </c>
      <c r="R1027">
        <v>9</v>
      </c>
      <c r="S1027">
        <v>7</v>
      </c>
      <c r="T1027">
        <v>9</v>
      </c>
      <c r="U1027">
        <v>5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1</v>
      </c>
      <c r="AB1027">
        <v>0</v>
      </c>
      <c r="AC1027" t="s">
        <v>33</v>
      </c>
      <c r="AK1027">
        <v>1</v>
      </c>
      <c r="AL1027">
        <v>9</v>
      </c>
      <c r="AM1027">
        <v>7</v>
      </c>
      <c r="AN1027">
        <v>9</v>
      </c>
      <c r="AO1027">
        <v>5</v>
      </c>
    </row>
    <row r="1028" spans="1:41" x14ac:dyDescent="0.25">
      <c r="A1028" s="20">
        <v>663</v>
      </c>
      <c r="B1028" s="20">
        <v>1989</v>
      </c>
      <c r="C1028" s="20" t="s">
        <v>3</v>
      </c>
      <c r="D1028" s="20" t="s">
        <v>9</v>
      </c>
      <c r="E1028" s="20">
        <v>33996</v>
      </c>
      <c r="F1028" s="20"/>
      <c r="G1028" s="20">
        <v>0</v>
      </c>
      <c r="H1028" s="20">
        <v>0</v>
      </c>
      <c r="I1028" s="49">
        <v>41528</v>
      </c>
      <c r="J1028" s="20">
        <v>46</v>
      </c>
      <c r="K1028" s="20">
        <v>40</v>
      </c>
      <c r="L1028" s="20">
        <v>2</v>
      </c>
      <c r="M1028" s="20">
        <v>15</v>
      </c>
      <c r="N1028" s="20">
        <v>8</v>
      </c>
      <c r="O1028" s="20">
        <v>0</v>
      </c>
      <c r="P1028" s="20">
        <v>6</v>
      </c>
      <c r="Q1028" s="20">
        <v>1</v>
      </c>
      <c r="R1028" s="20">
        <v>1</v>
      </c>
      <c r="S1028" s="20">
        <v>1</v>
      </c>
      <c r="T1028" s="20">
        <v>3</v>
      </c>
      <c r="U1028" s="20">
        <v>4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>
        <v>0</v>
      </c>
      <c r="AC1028" s="20" t="s">
        <v>38</v>
      </c>
      <c r="AK1028" s="20">
        <v>1</v>
      </c>
      <c r="AL1028" s="20">
        <v>1</v>
      </c>
      <c r="AM1028" s="20">
        <v>1</v>
      </c>
      <c r="AN1028" s="20">
        <v>3</v>
      </c>
      <c r="AO1028" s="20">
        <v>4</v>
      </c>
    </row>
    <row r="1029" spans="1:41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G1029">
        <v>0</v>
      </c>
      <c r="H1029">
        <v>0</v>
      </c>
      <c r="I1029" s="35">
        <v>41528</v>
      </c>
      <c r="J1029">
        <v>46</v>
      </c>
      <c r="K1029">
        <v>40</v>
      </c>
      <c r="L1029">
        <v>2</v>
      </c>
      <c r="M1029">
        <v>15</v>
      </c>
      <c r="N1029">
        <v>8</v>
      </c>
      <c r="O1029">
        <v>0</v>
      </c>
      <c r="P1029">
        <v>6</v>
      </c>
      <c r="Q1029">
        <v>1</v>
      </c>
      <c r="R1029">
        <v>1</v>
      </c>
      <c r="S1029">
        <v>1</v>
      </c>
      <c r="T1029">
        <v>3</v>
      </c>
      <c r="U1029">
        <v>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33</v>
      </c>
      <c r="AK1029">
        <v>1</v>
      </c>
      <c r="AL1029">
        <v>1</v>
      </c>
      <c r="AM1029">
        <v>1</v>
      </c>
      <c r="AN1029">
        <v>3</v>
      </c>
      <c r="AO1029">
        <v>4</v>
      </c>
    </row>
    <row r="1030" spans="1:41" x14ac:dyDescent="0.25">
      <c r="A1030" s="20">
        <v>8945</v>
      </c>
      <c r="B1030" s="20">
        <v>1970</v>
      </c>
      <c r="C1030" s="20" t="s">
        <v>2</v>
      </c>
      <c r="D1030" s="20" t="s">
        <v>10</v>
      </c>
      <c r="E1030" s="20">
        <v>54137</v>
      </c>
      <c r="F1030" s="20"/>
      <c r="G1030" s="20">
        <v>0</v>
      </c>
      <c r="H1030" s="20">
        <v>1</v>
      </c>
      <c r="I1030" s="49">
        <v>41502</v>
      </c>
      <c r="J1030" s="20">
        <v>46</v>
      </c>
      <c r="K1030" s="20">
        <v>171</v>
      </c>
      <c r="L1030" s="20">
        <v>0</v>
      </c>
      <c r="M1030" s="20">
        <v>11</v>
      </c>
      <c r="N1030" s="20">
        <v>0</v>
      </c>
      <c r="O1030" s="20">
        <v>1</v>
      </c>
      <c r="P1030" s="20">
        <v>20</v>
      </c>
      <c r="Q1030" s="20">
        <v>2</v>
      </c>
      <c r="R1030" s="20">
        <v>4</v>
      </c>
      <c r="S1030" s="20">
        <v>1</v>
      </c>
      <c r="T1030" s="20">
        <v>4</v>
      </c>
      <c r="U1030" s="20">
        <v>6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0</v>
      </c>
      <c r="AB1030" s="20">
        <v>0</v>
      </c>
      <c r="AC1030" s="20" t="s">
        <v>33</v>
      </c>
      <c r="AK1030" s="20">
        <v>2</v>
      </c>
      <c r="AL1030" s="20">
        <v>4</v>
      </c>
      <c r="AM1030" s="20">
        <v>1</v>
      </c>
      <c r="AN1030" s="20">
        <v>4</v>
      </c>
      <c r="AO1030" s="20">
        <v>6</v>
      </c>
    </row>
    <row r="1031" spans="1:41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G1031">
        <v>0</v>
      </c>
      <c r="H1031">
        <v>1</v>
      </c>
      <c r="I1031" s="35">
        <v>41438</v>
      </c>
      <c r="J1031">
        <v>46</v>
      </c>
      <c r="K1031">
        <v>709</v>
      </c>
      <c r="L1031">
        <v>43</v>
      </c>
      <c r="M1031">
        <v>182</v>
      </c>
      <c r="N1031">
        <v>42</v>
      </c>
      <c r="O1031">
        <v>118</v>
      </c>
      <c r="P1031">
        <v>247</v>
      </c>
      <c r="Q1031">
        <v>2</v>
      </c>
      <c r="R1031">
        <v>9</v>
      </c>
      <c r="S1031">
        <v>3</v>
      </c>
      <c r="T1031">
        <v>4</v>
      </c>
      <c r="U1031">
        <v>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33</v>
      </c>
      <c r="AK1031">
        <v>2</v>
      </c>
      <c r="AL1031">
        <v>9</v>
      </c>
      <c r="AM1031">
        <v>3</v>
      </c>
      <c r="AN1031">
        <v>4</v>
      </c>
      <c r="AO1031">
        <v>5</v>
      </c>
    </row>
    <row r="1032" spans="1:41" x14ac:dyDescent="0.25">
      <c r="A1032" s="20">
        <v>1184</v>
      </c>
      <c r="B1032" s="20">
        <v>1968</v>
      </c>
      <c r="C1032" s="20" t="s">
        <v>3</v>
      </c>
      <c r="D1032" s="20" t="s">
        <v>10</v>
      </c>
      <c r="E1032" s="20">
        <v>69674</v>
      </c>
      <c r="F1032" s="20"/>
      <c r="G1032" s="20">
        <v>0</v>
      </c>
      <c r="H1032" s="20">
        <v>2</v>
      </c>
      <c r="I1032" s="49">
        <v>41416</v>
      </c>
      <c r="J1032" s="20">
        <v>46</v>
      </c>
      <c r="K1032" s="20">
        <v>554</v>
      </c>
      <c r="L1032" s="20">
        <v>41</v>
      </c>
      <c r="M1032" s="20">
        <v>215</v>
      </c>
      <c r="N1032" s="20">
        <v>11</v>
      </c>
      <c r="O1032" s="20">
        <v>0</v>
      </c>
      <c r="P1032" s="20">
        <v>24</v>
      </c>
      <c r="Q1032" s="20">
        <v>3</v>
      </c>
      <c r="R1032" s="20">
        <v>10</v>
      </c>
      <c r="S1032" s="20">
        <v>2</v>
      </c>
      <c r="T1032" s="20">
        <v>10</v>
      </c>
      <c r="U1032" s="20">
        <v>5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>
        <v>0</v>
      </c>
      <c r="AC1032" s="20" t="s">
        <v>33</v>
      </c>
      <c r="AK1032" s="20">
        <v>3</v>
      </c>
      <c r="AL1032" s="20">
        <v>10</v>
      </c>
      <c r="AM1032" s="20">
        <v>2</v>
      </c>
      <c r="AN1032" s="20">
        <v>10</v>
      </c>
      <c r="AO1032" s="20">
        <v>5</v>
      </c>
    </row>
    <row r="1033" spans="1:41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G1033">
        <v>1</v>
      </c>
      <c r="H1033">
        <v>0</v>
      </c>
      <c r="I1033" s="35">
        <v>41389</v>
      </c>
      <c r="J1033">
        <v>46</v>
      </c>
      <c r="K1033">
        <v>191</v>
      </c>
      <c r="L1033">
        <v>9</v>
      </c>
      <c r="M1033">
        <v>97</v>
      </c>
      <c r="N1033">
        <v>0</v>
      </c>
      <c r="O1033">
        <v>6</v>
      </c>
      <c r="P1033">
        <v>82</v>
      </c>
      <c r="Q1033">
        <v>2</v>
      </c>
      <c r="R1033">
        <v>6</v>
      </c>
      <c r="S1033">
        <v>1</v>
      </c>
      <c r="T1033">
        <v>5</v>
      </c>
      <c r="U1033">
        <v>7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37</v>
      </c>
      <c r="AK1033">
        <v>2</v>
      </c>
      <c r="AL1033">
        <v>6</v>
      </c>
      <c r="AM1033">
        <v>1</v>
      </c>
      <c r="AN1033">
        <v>5</v>
      </c>
      <c r="AO1033">
        <v>7</v>
      </c>
    </row>
    <row r="1034" spans="1:41" x14ac:dyDescent="0.25">
      <c r="A1034" s="20">
        <v>8825</v>
      </c>
      <c r="B1034" s="20">
        <v>1962</v>
      </c>
      <c r="C1034" s="20" t="s">
        <v>2</v>
      </c>
      <c r="D1034" s="20" t="s">
        <v>13</v>
      </c>
      <c r="E1034" s="20">
        <v>51195</v>
      </c>
      <c r="F1034" s="20"/>
      <c r="G1034" s="20">
        <v>1</v>
      </c>
      <c r="H1034" s="20">
        <v>1</v>
      </c>
      <c r="I1034" s="49">
        <v>41365</v>
      </c>
      <c r="J1034" s="20">
        <v>46</v>
      </c>
      <c r="K1034" s="20">
        <v>230</v>
      </c>
      <c r="L1034" s="20">
        <v>14</v>
      </c>
      <c r="M1034" s="20">
        <v>156</v>
      </c>
      <c r="N1034" s="20">
        <v>82</v>
      </c>
      <c r="O1034" s="20">
        <v>24</v>
      </c>
      <c r="P1034" s="20">
        <v>58</v>
      </c>
      <c r="Q1034" s="20">
        <v>8</v>
      </c>
      <c r="R1034" s="20">
        <v>9</v>
      </c>
      <c r="S1034" s="20">
        <v>2</v>
      </c>
      <c r="T1034" s="20">
        <v>5</v>
      </c>
      <c r="U1034" s="20">
        <v>8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>
        <v>0</v>
      </c>
      <c r="AC1034" s="20" t="s">
        <v>33</v>
      </c>
      <c r="AK1034" s="20">
        <v>8</v>
      </c>
      <c r="AL1034" s="20">
        <v>9</v>
      </c>
      <c r="AM1034" s="20">
        <v>2</v>
      </c>
      <c r="AN1034" s="20">
        <v>5</v>
      </c>
      <c r="AO1034" s="20">
        <v>8</v>
      </c>
    </row>
    <row r="1035" spans="1:41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G1035">
        <v>1</v>
      </c>
      <c r="H1035">
        <v>1</v>
      </c>
      <c r="I1035" s="35">
        <v>41362</v>
      </c>
      <c r="J1035">
        <v>46</v>
      </c>
      <c r="K1035">
        <v>11</v>
      </c>
      <c r="L1035">
        <v>1</v>
      </c>
      <c r="M1035">
        <v>2</v>
      </c>
      <c r="N1035">
        <v>2</v>
      </c>
      <c r="O1035">
        <v>1</v>
      </c>
      <c r="P1035">
        <v>6</v>
      </c>
      <c r="Q1035">
        <v>1</v>
      </c>
      <c r="R1035">
        <v>0</v>
      </c>
      <c r="S1035">
        <v>0</v>
      </c>
      <c r="T1035">
        <v>3</v>
      </c>
      <c r="U1035">
        <v>6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36</v>
      </c>
      <c r="AK1035">
        <v>1</v>
      </c>
      <c r="AL1035">
        <v>0</v>
      </c>
      <c r="AM1035">
        <v>0</v>
      </c>
      <c r="AN1035">
        <v>3</v>
      </c>
      <c r="AO1035">
        <v>6</v>
      </c>
    </row>
    <row r="1036" spans="1:41" x14ac:dyDescent="0.25">
      <c r="A1036" s="20">
        <v>4102</v>
      </c>
      <c r="B1036" s="20">
        <v>1975</v>
      </c>
      <c r="C1036" s="20" t="s">
        <v>5</v>
      </c>
      <c r="D1036" s="20" t="s">
        <v>14</v>
      </c>
      <c r="E1036" s="20">
        <v>37284</v>
      </c>
      <c r="F1036" s="20"/>
      <c r="G1036" s="20">
        <v>1</v>
      </c>
      <c r="H1036" s="20">
        <v>1</v>
      </c>
      <c r="I1036" s="49">
        <v>41362</v>
      </c>
      <c r="J1036" s="20">
        <v>46</v>
      </c>
      <c r="K1036" s="20">
        <v>11</v>
      </c>
      <c r="L1036" s="20">
        <v>1</v>
      </c>
      <c r="M1036" s="20">
        <v>2</v>
      </c>
      <c r="N1036" s="20">
        <v>2</v>
      </c>
      <c r="O1036" s="20">
        <v>1</v>
      </c>
      <c r="P1036" s="20">
        <v>6</v>
      </c>
      <c r="Q1036" s="20">
        <v>1</v>
      </c>
      <c r="R1036" s="20">
        <v>0</v>
      </c>
      <c r="S1036" s="20">
        <v>0</v>
      </c>
      <c r="T1036" s="20">
        <v>3</v>
      </c>
      <c r="U1036" s="20">
        <v>6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  <c r="AB1036" s="20">
        <v>0</v>
      </c>
      <c r="AC1036" s="20" t="s">
        <v>38</v>
      </c>
      <c r="AK1036" s="20">
        <v>1</v>
      </c>
      <c r="AL1036" s="20">
        <v>0</v>
      </c>
      <c r="AM1036" s="20">
        <v>0</v>
      </c>
      <c r="AN1036" s="20">
        <v>3</v>
      </c>
      <c r="AO1036" s="20">
        <v>6</v>
      </c>
    </row>
    <row r="1037" spans="1:41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G1037">
        <v>1</v>
      </c>
      <c r="H1037">
        <v>0</v>
      </c>
      <c r="I1037" s="35">
        <v>41359</v>
      </c>
      <c r="J1037">
        <v>46</v>
      </c>
      <c r="K1037">
        <v>131</v>
      </c>
      <c r="L1037">
        <v>0</v>
      </c>
      <c r="M1037">
        <v>16</v>
      </c>
      <c r="N1037">
        <v>2</v>
      </c>
      <c r="O1037">
        <v>1</v>
      </c>
      <c r="P1037">
        <v>39</v>
      </c>
      <c r="Q1037">
        <v>4</v>
      </c>
      <c r="R1037">
        <v>3</v>
      </c>
      <c r="S1037">
        <v>1</v>
      </c>
      <c r="T1037">
        <v>4</v>
      </c>
      <c r="U1037">
        <v>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33</v>
      </c>
      <c r="AK1037">
        <v>4</v>
      </c>
      <c r="AL1037">
        <v>3</v>
      </c>
      <c r="AM1037">
        <v>1</v>
      </c>
      <c r="AN1037">
        <v>4</v>
      </c>
      <c r="AO1037">
        <v>8</v>
      </c>
    </row>
    <row r="1038" spans="1:41" x14ac:dyDescent="0.25">
      <c r="A1038" s="20">
        <v>10092</v>
      </c>
      <c r="B1038" s="20">
        <v>1954</v>
      </c>
      <c r="C1038" s="20" t="s">
        <v>2</v>
      </c>
      <c r="D1038" s="20" t="s">
        <v>10</v>
      </c>
      <c r="E1038" s="20">
        <v>70044</v>
      </c>
      <c r="F1038" s="20"/>
      <c r="G1038" s="20">
        <v>0</v>
      </c>
      <c r="H1038" s="20">
        <v>1</v>
      </c>
      <c r="I1038" s="49">
        <v>41323</v>
      </c>
      <c r="J1038" s="20">
        <v>46</v>
      </c>
      <c r="K1038" s="20">
        <v>1073</v>
      </c>
      <c r="L1038" s="20">
        <v>0</v>
      </c>
      <c r="M1038" s="20">
        <v>250</v>
      </c>
      <c r="N1038" s="20">
        <v>153</v>
      </c>
      <c r="O1038" s="20">
        <v>14</v>
      </c>
      <c r="P1038" s="20">
        <v>14</v>
      </c>
      <c r="Q1038" s="20">
        <v>4</v>
      </c>
      <c r="R1038" s="20">
        <v>7</v>
      </c>
      <c r="S1038" s="20">
        <v>10</v>
      </c>
      <c r="T1038" s="20">
        <v>5</v>
      </c>
      <c r="U1038" s="20">
        <v>5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>
        <v>0</v>
      </c>
      <c r="AC1038" s="20" t="s">
        <v>38</v>
      </c>
      <c r="AK1038" s="20">
        <v>4</v>
      </c>
      <c r="AL1038" s="20">
        <v>7</v>
      </c>
      <c r="AM1038" s="20">
        <v>10</v>
      </c>
      <c r="AN1038" s="20">
        <v>5</v>
      </c>
      <c r="AO1038" s="20">
        <v>5</v>
      </c>
    </row>
    <row r="1039" spans="1:41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G1039">
        <v>1</v>
      </c>
      <c r="H1039">
        <v>0</v>
      </c>
      <c r="I1039" s="35">
        <v>41322</v>
      </c>
      <c r="J1039">
        <v>46</v>
      </c>
      <c r="K1039">
        <v>56</v>
      </c>
      <c r="L1039">
        <v>10</v>
      </c>
      <c r="M1039">
        <v>92</v>
      </c>
      <c r="N1039">
        <v>19</v>
      </c>
      <c r="O1039">
        <v>7</v>
      </c>
      <c r="P1039">
        <v>25</v>
      </c>
      <c r="Q1039">
        <v>3</v>
      </c>
      <c r="R1039">
        <v>3</v>
      </c>
      <c r="S1039">
        <v>2</v>
      </c>
      <c r="T1039">
        <v>4</v>
      </c>
      <c r="U1039">
        <v>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32</v>
      </c>
      <c r="AK1039">
        <v>3</v>
      </c>
      <c r="AL1039">
        <v>3</v>
      </c>
      <c r="AM1039">
        <v>2</v>
      </c>
      <c r="AN1039">
        <v>4</v>
      </c>
      <c r="AO1039">
        <v>5</v>
      </c>
    </row>
    <row r="1040" spans="1:41" x14ac:dyDescent="0.25">
      <c r="A1040" s="20">
        <v>4669</v>
      </c>
      <c r="B1040" s="20">
        <v>1981</v>
      </c>
      <c r="C1040" s="20" t="s">
        <v>6</v>
      </c>
      <c r="D1040" s="20" t="s">
        <v>14</v>
      </c>
      <c r="E1040" s="20">
        <v>24480</v>
      </c>
      <c r="F1040" s="20"/>
      <c r="G1040" s="20">
        <v>1</v>
      </c>
      <c r="H1040" s="20">
        <v>0</v>
      </c>
      <c r="I1040" s="49">
        <v>41316</v>
      </c>
      <c r="J1040" s="20">
        <v>46</v>
      </c>
      <c r="K1040" s="20">
        <v>4</v>
      </c>
      <c r="L1040" s="20">
        <v>19</v>
      </c>
      <c r="M1040" s="20">
        <v>9</v>
      </c>
      <c r="N1040" s="20">
        <v>28</v>
      </c>
      <c r="O1040" s="20">
        <v>25</v>
      </c>
      <c r="P1040" s="20">
        <v>17</v>
      </c>
      <c r="Q1040" s="20">
        <v>3</v>
      </c>
      <c r="R1040" s="20">
        <v>3</v>
      </c>
      <c r="S1040" s="20">
        <v>0</v>
      </c>
      <c r="T1040" s="20">
        <v>4</v>
      </c>
      <c r="U1040" s="20">
        <v>7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>
        <v>0</v>
      </c>
      <c r="AC1040" s="20" t="s">
        <v>33</v>
      </c>
      <c r="AK1040" s="20">
        <v>3</v>
      </c>
      <c r="AL1040" s="20">
        <v>3</v>
      </c>
      <c r="AM1040" s="20">
        <v>0</v>
      </c>
      <c r="AN1040" s="20">
        <v>4</v>
      </c>
      <c r="AO1040" s="20">
        <v>7</v>
      </c>
    </row>
    <row r="1041" spans="1:41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G1041">
        <v>0</v>
      </c>
      <c r="H1041">
        <v>1</v>
      </c>
      <c r="I1041" s="35">
        <v>41309</v>
      </c>
      <c r="J1041">
        <v>46</v>
      </c>
      <c r="K1041">
        <v>652</v>
      </c>
      <c r="L1041">
        <v>8</v>
      </c>
      <c r="M1041">
        <v>158</v>
      </c>
      <c r="N1041">
        <v>21</v>
      </c>
      <c r="O1041">
        <v>0</v>
      </c>
      <c r="P1041">
        <v>142</v>
      </c>
      <c r="Q1041">
        <v>4</v>
      </c>
      <c r="R1041">
        <v>11</v>
      </c>
      <c r="S1041">
        <v>6</v>
      </c>
      <c r="T1041">
        <v>5</v>
      </c>
      <c r="U1041">
        <v>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38</v>
      </c>
      <c r="AK1041">
        <v>4</v>
      </c>
      <c r="AL1041">
        <v>11</v>
      </c>
      <c r="AM1041">
        <v>6</v>
      </c>
      <c r="AN1041">
        <v>5</v>
      </c>
      <c r="AO1041">
        <v>8</v>
      </c>
    </row>
    <row r="1042" spans="1:41" x14ac:dyDescent="0.25">
      <c r="A1042" s="20">
        <v>7453</v>
      </c>
      <c r="B1042" s="20">
        <v>1954</v>
      </c>
      <c r="C1042" s="20" t="s">
        <v>2</v>
      </c>
      <c r="D1042" s="20" t="s">
        <v>9</v>
      </c>
      <c r="E1042" s="20">
        <v>36130</v>
      </c>
      <c r="F1042" s="20"/>
      <c r="G1042" s="20">
        <v>0</v>
      </c>
      <c r="H1042" s="20">
        <v>1</v>
      </c>
      <c r="I1042" s="49">
        <v>41307</v>
      </c>
      <c r="J1042" s="20">
        <v>46</v>
      </c>
      <c r="K1042" s="20">
        <v>157</v>
      </c>
      <c r="L1042" s="20">
        <v>43</v>
      </c>
      <c r="M1042" s="20">
        <v>127</v>
      </c>
      <c r="N1042" s="20">
        <v>68</v>
      </c>
      <c r="O1042" s="20">
        <v>56</v>
      </c>
      <c r="P1042" s="20">
        <v>37</v>
      </c>
      <c r="Q1042" s="20">
        <v>6</v>
      </c>
      <c r="R1042" s="20">
        <v>3</v>
      </c>
      <c r="S1042" s="20">
        <v>8</v>
      </c>
      <c r="T1042" s="20">
        <v>4</v>
      </c>
      <c r="U1042" s="20">
        <v>4</v>
      </c>
      <c r="V1042" s="20">
        <v>1</v>
      </c>
      <c r="W1042" s="20">
        <v>0</v>
      </c>
      <c r="X1042" s="20">
        <v>0</v>
      </c>
      <c r="Y1042" s="20">
        <v>0</v>
      </c>
      <c r="Z1042" s="20">
        <v>0</v>
      </c>
      <c r="AA1042" s="20">
        <v>1</v>
      </c>
      <c r="AB1042" s="20">
        <v>0</v>
      </c>
      <c r="AC1042" s="20" t="s">
        <v>38</v>
      </c>
      <c r="AK1042" s="20">
        <v>6</v>
      </c>
      <c r="AL1042" s="20">
        <v>3</v>
      </c>
      <c r="AM1042" s="20">
        <v>8</v>
      </c>
      <c r="AN1042" s="20">
        <v>4</v>
      </c>
      <c r="AO1042" s="20">
        <v>4</v>
      </c>
    </row>
    <row r="1043" spans="1:41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G1043">
        <v>0</v>
      </c>
      <c r="H1043">
        <v>1</v>
      </c>
      <c r="I1043" s="35">
        <v>41268</v>
      </c>
      <c r="J1043">
        <v>46</v>
      </c>
      <c r="K1043">
        <v>226</v>
      </c>
      <c r="L1043">
        <v>22</v>
      </c>
      <c r="M1043">
        <v>133</v>
      </c>
      <c r="N1043">
        <v>41</v>
      </c>
      <c r="O1043">
        <v>31</v>
      </c>
      <c r="P1043">
        <v>31</v>
      </c>
      <c r="Q1043">
        <v>3</v>
      </c>
      <c r="R1043">
        <v>4</v>
      </c>
      <c r="S1043">
        <v>3</v>
      </c>
      <c r="T1043">
        <v>8</v>
      </c>
      <c r="U1043">
        <v>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38</v>
      </c>
      <c r="AK1043">
        <v>3</v>
      </c>
      <c r="AL1043">
        <v>4</v>
      </c>
      <c r="AM1043">
        <v>3</v>
      </c>
      <c r="AN1043">
        <v>8</v>
      </c>
      <c r="AO1043">
        <v>4</v>
      </c>
    </row>
    <row r="1044" spans="1:41" x14ac:dyDescent="0.25">
      <c r="A1044" s="20">
        <v>821</v>
      </c>
      <c r="B1044" s="20">
        <v>1992</v>
      </c>
      <c r="C1044" s="20" t="s">
        <v>4</v>
      </c>
      <c r="D1044" s="20" t="s">
        <v>9</v>
      </c>
      <c r="E1044" s="20">
        <v>92859</v>
      </c>
      <c r="F1044" s="20"/>
      <c r="G1044" s="20">
        <v>0</v>
      </c>
      <c r="H1044" s="20">
        <v>0</v>
      </c>
      <c r="I1044" s="49">
        <v>41201</v>
      </c>
      <c r="J1044" s="20">
        <v>46</v>
      </c>
      <c r="K1044" s="20">
        <v>962</v>
      </c>
      <c r="L1044" s="20">
        <v>61</v>
      </c>
      <c r="M1044" s="20">
        <v>921</v>
      </c>
      <c r="N1044" s="20">
        <v>52</v>
      </c>
      <c r="O1044" s="20">
        <v>61</v>
      </c>
      <c r="P1044" s="20">
        <v>20</v>
      </c>
      <c r="Q1044" s="20">
        <v>1</v>
      </c>
      <c r="R1044" s="20">
        <v>5</v>
      </c>
      <c r="S1044" s="20">
        <v>4</v>
      </c>
      <c r="T1044" s="20">
        <v>12</v>
      </c>
      <c r="U1044" s="20">
        <v>2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>
        <v>0</v>
      </c>
      <c r="AC1044" s="20" t="s">
        <v>37</v>
      </c>
      <c r="AK1044" s="20">
        <v>1</v>
      </c>
      <c r="AL1044" s="20">
        <v>5</v>
      </c>
      <c r="AM1044" s="20">
        <v>4</v>
      </c>
      <c r="AN1044" s="20">
        <v>12</v>
      </c>
      <c r="AO1044" s="20">
        <v>2</v>
      </c>
    </row>
    <row r="1045" spans="1:41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G1045">
        <v>1</v>
      </c>
      <c r="H1045">
        <v>0</v>
      </c>
      <c r="I1045" s="35">
        <v>41195</v>
      </c>
      <c r="J1045">
        <v>46</v>
      </c>
      <c r="K1045">
        <v>186</v>
      </c>
      <c r="L1045">
        <v>36</v>
      </c>
      <c r="M1045">
        <v>234</v>
      </c>
      <c r="N1045">
        <v>86</v>
      </c>
      <c r="O1045">
        <v>72</v>
      </c>
      <c r="P1045">
        <v>48</v>
      </c>
      <c r="Q1045">
        <v>6</v>
      </c>
      <c r="R1045">
        <v>10</v>
      </c>
      <c r="S1045">
        <v>2</v>
      </c>
      <c r="T1045">
        <v>6</v>
      </c>
      <c r="U1045">
        <v>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t="s">
        <v>33</v>
      </c>
      <c r="AK1045">
        <v>6</v>
      </c>
      <c r="AL1045">
        <v>10</v>
      </c>
      <c r="AM1045">
        <v>2</v>
      </c>
      <c r="AN1045">
        <v>6</v>
      </c>
      <c r="AO1045">
        <v>9</v>
      </c>
    </row>
    <row r="1046" spans="1:41" x14ac:dyDescent="0.25">
      <c r="A1046" s="20">
        <v>1225</v>
      </c>
      <c r="B1046" s="20">
        <v>1963</v>
      </c>
      <c r="C1046" s="20" t="s">
        <v>2</v>
      </c>
      <c r="D1046" s="20" t="s">
        <v>14</v>
      </c>
      <c r="E1046" s="20">
        <v>80124</v>
      </c>
      <c r="F1046" s="20"/>
      <c r="G1046" s="20">
        <v>0</v>
      </c>
      <c r="H1046" s="20">
        <v>0</v>
      </c>
      <c r="I1046" s="49">
        <v>41816</v>
      </c>
      <c r="J1046" s="20">
        <v>47</v>
      </c>
      <c r="K1046" s="20">
        <v>483</v>
      </c>
      <c r="L1046" s="20">
        <v>84</v>
      </c>
      <c r="M1046" s="20">
        <v>398</v>
      </c>
      <c r="N1046" s="20">
        <v>205</v>
      </c>
      <c r="O1046" s="20">
        <v>84</v>
      </c>
      <c r="P1046" s="20">
        <v>241</v>
      </c>
      <c r="Q1046" s="20">
        <v>1</v>
      </c>
      <c r="R1046" s="20">
        <v>3</v>
      </c>
      <c r="S1046" s="20">
        <v>7</v>
      </c>
      <c r="T1046" s="20">
        <v>8</v>
      </c>
      <c r="U1046" s="20">
        <v>1</v>
      </c>
      <c r="V1046" s="20">
        <v>1</v>
      </c>
      <c r="W1046" s="20">
        <v>0</v>
      </c>
      <c r="X1046" s="20">
        <v>0</v>
      </c>
      <c r="Y1046" s="20">
        <v>0</v>
      </c>
      <c r="Z1046" s="20">
        <v>0</v>
      </c>
      <c r="AA1046" s="20">
        <v>0</v>
      </c>
      <c r="AB1046" s="20">
        <v>0</v>
      </c>
      <c r="AC1046" s="20" t="s">
        <v>33</v>
      </c>
      <c r="AK1046" s="20">
        <v>1</v>
      </c>
      <c r="AL1046" s="20">
        <v>3</v>
      </c>
      <c r="AM1046" s="20">
        <v>7</v>
      </c>
      <c r="AN1046" s="20">
        <v>8</v>
      </c>
      <c r="AO1046" s="20">
        <v>1</v>
      </c>
    </row>
    <row r="1047" spans="1:41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G1047">
        <v>0</v>
      </c>
      <c r="H1047">
        <v>0</v>
      </c>
      <c r="I1047" s="35">
        <v>41816</v>
      </c>
      <c r="J1047">
        <v>47</v>
      </c>
      <c r="K1047">
        <v>483</v>
      </c>
      <c r="L1047">
        <v>84</v>
      </c>
      <c r="M1047">
        <v>398</v>
      </c>
      <c r="N1047">
        <v>205</v>
      </c>
      <c r="O1047">
        <v>84</v>
      </c>
      <c r="P1047">
        <v>241</v>
      </c>
      <c r="Q1047">
        <v>1</v>
      </c>
      <c r="R1047">
        <v>3</v>
      </c>
      <c r="S1047">
        <v>7</v>
      </c>
      <c r="T1047">
        <v>8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38</v>
      </c>
      <c r="AK1047">
        <v>1</v>
      </c>
      <c r="AL1047">
        <v>3</v>
      </c>
      <c r="AM1047">
        <v>7</v>
      </c>
      <c r="AN1047">
        <v>8</v>
      </c>
      <c r="AO1047">
        <v>1</v>
      </c>
    </row>
    <row r="1048" spans="1:41" x14ac:dyDescent="0.25">
      <c r="A1048" s="20">
        <v>5633</v>
      </c>
      <c r="B1048" s="20">
        <v>1980</v>
      </c>
      <c r="C1048" s="20" t="s">
        <v>2</v>
      </c>
      <c r="D1048" s="20" t="s">
        <v>14</v>
      </c>
      <c r="E1048" s="20">
        <v>50183</v>
      </c>
      <c r="F1048" s="20"/>
      <c r="G1048" s="20">
        <v>1</v>
      </c>
      <c r="H1048" s="20">
        <v>1</v>
      </c>
      <c r="I1048" s="49">
        <v>41815</v>
      </c>
      <c r="J1048" s="20">
        <v>47</v>
      </c>
      <c r="K1048" s="20">
        <v>97</v>
      </c>
      <c r="L1048" s="20">
        <v>12</v>
      </c>
      <c r="M1048" s="20">
        <v>84</v>
      </c>
      <c r="N1048" s="20">
        <v>13</v>
      </c>
      <c r="O1048" s="20">
        <v>10</v>
      </c>
      <c r="P1048" s="20">
        <v>15</v>
      </c>
      <c r="Q1048" s="20">
        <v>7</v>
      </c>
      <c r="R1048" s="20">
        <v>3</v>
      </c>
      <c r="S1048" s="20">
        <v>1</v>
      </c>
      <c r="T1048" s="20">
        <v>6</v>
      </c>
      <c r="U1048" s="20">
        <v>5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>
        <v>0</v>
      </c>
      <c r="AC1048" s="20" t="s">
        <v>33</v>
      </c>
      <c r="AK1048" s="20">
        <v>7</v>
      </c>
      <c r="AL1048" s="20">
        <v>3</v>
      </c>
      <c r="AM1048" s="20">
        <v>1</v>
      </c>
      <c r="AN1048" s="20">
        <v>6</v>
      </c>
      <c r="AO1048" s="20">
        <v>5</v>
      </c>
    </row>
    <row r="1049" spans="1:41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G1049">
        <v>1</v>
      </c>
      <c r="H1049">
        <v>0</v>
      </c>
      <c r="I1049" s="35">
        <v>41785</v>
      </c>
      <c r="J1049">
        <v>47</v>
      </c>
      <c r="K1049">
        <v>303</v>
      </c>
      <c r="L1049">
        <v>0</v>
      </c>
      <c r="M1049">
        <v>280</v>
      </c>
      <c r="N1049">
        <v>60</v>
      </c>
      <c r="O1049">
        <v>147</v>
      </c>
      <c r="P1049">
        <v>15</v>
      </c>
      <c r="Q1049">
        <v>4</v>
      </c>
      <c r="R1049">
        <v>8</v>
      </c>
      <c r="S1049">
        <v>2</v>
      </c>
      <c r="T1049">
        <v>11</v>
      </c>
      <c r="U1049">
        <v>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38</v>
      </c>
      <c r="AK1049">
        <v>4</v>
      </c>
      <c r="AL1049">
        <v>8</v>
      </c>
      <c r="AM1049">
        <v>2</v>
      </c>
      <c r="AN1049">
        <v>11</v>
      </c>
      <c r="AO1049">
        <v>6</v>
      </c>
    </row>
    <row r="1050" spans="1:41" x14ac:dyDescent="0.25">
      <c r="A1050" s="20">
        <v>6211</v>
      </c>
      <c r="B1050" s="20">
        <v>1976</v>
      </c>
      <c r="C1050" s="20" t="s">
        <v>3</v>
      </c>
      <c r="D1050" s="20" t="s">
        <v>13</v>
      </c>
      <c r="E1050" s="20">
        <v>37395</v>
      </c>
      <c r="F1050" s="20"/>
      <c r="G1050" s="20">
        <v>1</v>
      </c>
      <c r="H1050" s="20">
        <v>0</v>
      </c>
      <c r="I1050" s="49">
        <v>41761</v>
      </c>
      <c r="J1050" s="20">
        <v>47</v>
      </c>
      <c r="K1050" s="20">
        <v>18</v>
      </c>
      <c r="L1050" s="20">
        <v>0</v>
      </c>
      <c r="M1050" s="20">
        <v>9</v>
      </c>
      <c r="N1050" s="20">
        <v>0</v>
      </c>
      <c r="O1050" s="20">
        <v>1</v>
      </c>
      <c r="P1050" s="20">
        <v>11</v>
      </c>
      <c r="Q1050" s="20">
        <v>1</v>
      </c>
      <c r="R1050" s="20">
        <v>1</v>
      </c>
      <c r="S1050" s="20">
        <v>0</v>
      </c>
      <c r="T1050" s="20">
        <v>3</v>
      </c>
      <c r="U1050" s="20">
        <v>6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0</v>
      </c>
      <c r="AB1050" s="20">
        <v>0</v>
      </c>
      <c r="AC1050" s="20" t="s">
        <v>38</v>
      </c>
      <c r="AK1050" s="20">
        <v>1</v>
      </c>
      <c r="AL1050" s="20">
        <v>1</v>
      </c>
      <c r="AM1050" s="20">
        <v>0</v>
      </c>
      <c r="AN1050" s="20">
        <v>3</v>
      </c>
      <c r="AO1050" s="20">
        <v>6</v>
      </c>
    </row>
    <row r="1051" spans="1:41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G1051">
        <v>2</v>
      </c>
      <c r="H1051">
        <v>0</v>
      </c>
      <c r="I1051" s="35">
        <v>41730</v>
      </c>
      <c r="J1051">
        <v>47</v>
      </c>
      <c r="K1051">
        <v>17</v>
      </c>
      <c r="L1051">
        <v>3</v>
      </c>
      <c r="M1051">
        <v>18</v>
      </c>
      <c r="N1051">
        <v>3</v>
      </c>
      <c r="O1051">
        <v>4</v>
      </c>
      <c r="P1051">
        <v>18</v>
      </c>
      <c r="Q1051">
        <v>2</v>
      </c>
      <c r="R1051">
        <v>3</v>
      </c>
      <c r="S1051">
        <v>1</v>
      </c>
      <c r="T1051">
        <v>2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38</v>
      </c>
      <c r="AK1051">
        <v>2</v>
      </c>
      <c r="AL1051">
        <v>3</v>
      </c>
      <c r="AM1051">
        <v>1</v>
      </c>
      <c r="AN1051">
        <v>2</v>
      </c>
      <c r="AO1051">
        <v>7</v>
      </c>
    </row>
    <row r="1052" spans="1:41" x14ac:dyDescent="0.25">
      <c r="A1052" s="20">
        <v>9671</v>
      </c>
      <c r="B1052" s="20">
        <v>1968</v>
      </c>
      <c r="C1052" s="20" t="s">
        <v>2</v>
      </c>
      <c r="D1052" s="20" t="s">
        <v>14</v>
      </c>
      <c r="E1052" s="20">
        <v>19514</v>
      </c>
      <c r="F1052" s="20"/>
      <c r="G1052" s="20">
        <v>1</v>
      </c>
      <c r="H1052" s="20">
        <v>1</v>
      </c>
      <c r="I1052" s="49">
        <v>41665</v>
      </c>
      <c r="J1052" s="20">
        <v>47</v>
      </c>
      <c r="K1052" s="20">
        <v>14</v>
      </c>
      <c r="L1052" s="20">
        <v>3</v>
      </c>
      <c r="M1052" s="20">
        <v>21</v>
      </c>
      <c r="N1052" s="20">
        <v>2</v>
      </c>
      <c r="O1052" s="20">
        <v>1</v>
      </c>
      <c r="P1052" s="20">
        <v>28</v>
      </c>
      <c r="Q1052" s="20">
        <v>4</v>
      </c>
      <c r="R1052" s="20">
        <v>3</v>
      </c>
      <c r="S1052" s="20">
        <v>1</v>
      </c>
      <c r="T1052" s="20">
        <v>2</v>
      </c>
      <c r="U1052" s="20">
        <v>8</v>
      </c>
      <c r="V1052" s="20">
        <v>1</v>
      </c>
      <c r="W1052" s="20">
        <v>0</v>
      </c>
      <c r="X1052" s="20">
        <v>0</v>
      </c>
      <c r="Y1052" s="20">
        <v>0</v>
      </c>
      <c r="Z1052" s="20">
        <v>0</v>
      </c>
      <c r="AA1052" s="20">
        <v>1</v>
      </c>
      <c r="AB1052" s="20">
        <v>0</v>
      </c>
      <c r="AC1052" s="20" t="s">
        <v>38</v>
      </c>
      <c r="AK1052" s="20">
        <v>4</v>
      </c>
      <c r="AL1052" s="20">
        <v>3</v>
      </c>
      <c r="AM1052" s="20">
        <v>1</v>
      </c>
      <c r="AN1052" s="20">
        <v>2</v>
      </c>
      <c r="AO1052" s="20">
        <v>8</v>
      </c>
    </row>
    <row r="1053" spans="1:41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G1053">
        <v>1</v>
      </c>
      <c r="H1053">
        <v>1</v>
      </c>
      <c r="I1053" s="35">
        <v>41665</v>
      </c>
      <c r="J1053">
        <v>47</v>
      </c>
      <c r="K1053">
        <v>14</v>
      </c>
      <c r="L1053">
        <v>3</v>
      </c>
      <c r="M1053">
        <v>21</v>
      </c>
      <c r="N1053">
        <v>2</v>
      </c>
      <c r="O1053">
        <v>1</v>
      </c>
      <c r="P1053">
        <v>28</v>
      </c>
      <c r="Q1053">
        <v>4</v>
      </c>
      <c r="R1053">
        <v>3</v>
      </c>
      <c r="S1053">
        <v>1</v>
      </c>
      <c r="T1053">
        <v>2</v>
      </c>
      <c r="U1053">
        <v>8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t="s">
        <v>38</v>
      </c>
      <c r="AK1053">
        <v>4</v>
      </c>
      <c r="AL1053">
        <v>3</v>
      </c>
      <c r="AM1053">
        <v>1</v>
      </c>
      <c r="AN1053">
        <v>2</v>
      </c>
      <c r="AO1053">
        <v>8</v>
      </c>
    </row>
    <row r="1054" spans="1:41" x14ac:dyDescent="0.25">
      <c r="A1054" s="20">
        <v>6616</v>
      </c>
      <c r="B1054" s="20">
        <v>1975</v>
      </c>
      <c r="C1054" s="20" t="s">
        <v>2</v>
      </c>
      <c r="D1054" s="20" t="s">
        <v>13</v>
      </c>
      <c r="E1054" s="20">
        <v>59481</v>
      </c>
      <c r="F1054" s="20"/>
      <c r="G1054" s="20">
        <v>0</v>
      </c>
      <c r="H1054" s="20">
        <v>1</v>
      </c>
      <c r="I1054" s="49">
        <v>41570</v>
      </c>
      <c r="J1054" s="20">
        <v>47</v>
      </c>
      <c r="K1054" s="20">
        <v>178</v>
      </c>
      <c r="L1054" s="20">
        <v>3</v>
      </c>
      <c r="M1054" s="20">
        <v>85</v>
      </c>
      <c r="N1054" s="20">
        <v>71</v>
      </c>
      <c r="O1054" s="20">
        <v>66</v>
      </c>
      <c r="P1054" s="20">
        <v>58</v>
      </c>
      <c r="Q1054" s="20">
        <v>2</v>
      </c>
      <c r="R1054" s="20">
        <v>3</v>
      </c>
      <c r="S1054" s="20">
        <v>3</v>
      </c>
      <c r="T1054" s="20">
        <v>8</v>
      </c>
      <c r="U1054" s="20">
        <v>2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0</v>
      </c>
      <c r="AB1054" s="20">
        <v>0</v>
      </c>
      <c r="AC1054" s="20" t="s">
        <v>38</v>
      </c>
      <c r="AK1054" s="20">
        <v>2</v>
      </c>
      <c r="AL1054" s="20">
        <v>3</v>
      </c>
      <c r="AM1054" s="20">
        <v>3</v>
      </c>
      <c r="AN1054" s="20">
        <v>8</v>
      </c>
      <c r="AO1054" s="20">
        <v>2</v>
      </c>
    </row>
    <row r="1055" spans="1:41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G1055">
        <v>0</v>
      </c>
      <c r="H1055">
        <v>0</v>
      </c>
      <c r="I1055" s="35">
        <v>41564</v>
      </c>
      <c r="J1055">
        <v>47</v>
      </c>
      <c r="K1055">
        <v>1276</v>
      </c>
      <c r="L1055">
        <v>24</v>
      </c>
      <c r="M1055">
        <v>746</v>
      </c>
      <c r="N1055">
        <v>94</v>
      </c>
      <c r="O1055">
        <v>29</v>
      </c>
      <c r="P1055">
        <v>48</v>
      </c>
      <c r="Q1055">
        <v>0</v>
      </c>
      <c r="R1055">
        <v>9</v>
      </c>
      <c r="S1055">
        <v>7</v>
      </c>
      <c r="T1055">
        <v>11</v>
      </c>
      <c r="U1055">
        <v>3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 t="s">
        <v>38</v>
      </c>
      <c r="AK1055">
        <v>0</v>
      </c>
      <c r="AL1055">
        <v>9</v>
      </c>
      <c r="AM1055">
        <v>7</v>
      </c>
      <c r="AN1055">
        <v>11</v>
      </c>
      <c r="AO1055">
        <v>3</v>
      </c>
    </row>
    <row r="1056" spans="1:41" x14ac:dyDescent="0.25">
      <c r="A1056" s="20">
        <v>7428</v>
      </c>
      <c r="B1056" s="20">
        <v>1975</v>
      </c>
      <c r="C1056" s="20" t="s">
        <v>2</v>
      </c>
      <c r="D1056" s="20" t="s">
        <v>13</v>
      </c>
      <c r="E1056" s="20">
        <v>80144</v>
      </c>
      <c r="F1056" s="20"/>
      <c r="G1056" s="20">
        <v>0</v>
      </c>
      <c r="H1056" s="20">
        <v>0</v>
      </c>
      <c r="I1056" s="49">
        <v>41547</v>
      </c>
      <c r="J1056" s="20">
        <v>47</v>
      </c>
      <c r="K1056" s="20">
        <v>240</v>
      </c>
      <c r="L1056" s="20">
        <v>132</v>
      </c>
      <c r="M1056" s="20">
        <v>445</v>
      </c>
      <c r="N1056" s="20">
        <v>250</v>
      </c>
      <c r="O1056" s="20">
        <v>192</v>
      </c>
      <c r="P1056" s="20">
        <v>108</v>
      </c>
      <c r="Q1056" s="20">
        <v>1</v>
      </c>
      <c r="R1056" s="20">
        <v>3</v>
      </c>
      <c r="S1056" s="20">
        <v>7</v>
      </c>
      <c r="T1056" s="20">
        <v>8</v>
      </c>
      <c r="U1056" s="20">
        <v>1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20">
        <v>0</v>
      </c>
      <c r="AB1056" s="20">
        <v>0</v>
      </c>
      <c r="AC1056" s="20" t="s">
        <v>34</v>
      </c>
      <c r="AK1056" s="20">
        <v>1</v>
      </c>
      <c r="AL1056" s="20">
        <v>3</v>
      </c>
      <c r="AM1056" s="20">
        <v>7</v>
      </c>
      <c r="AN1056" s="20">
        <v>8</v>
      </c>
      <c r="AO1056" s="20">
        <v>1</v>
      </c>
    </row>
    <row r="1057" spans="1:41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G1057">
        <v>0</v>
      </c>
      <c r="H1057">
        <v>0</v>
      </c>
      <c r="I1057" s="35">
        <v>41528</v>
      </c>
      <c r="J1057">
        <v>47</v>
      </c>
      <c r="K1057">
        <v>130</v>
      </c>
      <c r="L1057">
        <v>30</v>
      </c>
      <c r="M1057">
        <v>168</v>
      </c>
      <c r="N1057">
        <v>20</v>
      </c>
      <c r="O1057">
        <v>34</v>
      </c>
      <c r="P1057">
        <v>0</v>
      </c>
      <c r="Q1057">
        <v>1</v>
      </c>
      <c r="R1057">
        <v>3</v>
      </c>
      <c r="S1057">
        <v>4</v>
      </c>
      <c r="T1057">
        <v>7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38</v>
      </c>
      <c r="AK1057">
        <v>1</v>
      </c>
      <c r="AL1057">
        <v>3</v>
      </c>
      <c r="AM1057">
        <v>4</v>
      </c>
      <c r="AN1057">
        <v>7</v>
      </c>
      <c r="AO1057">
        <v>1</v>
      </c>
    </row>
    <row r="1058" spans="1:41" x14ac:dyDescent="0.25">
      <c r="A1058" s="20">
        <v>2937</v>
      </c>
      <c r="B1058" s="20">
        <v>1974</v>
      </c>
      <c r="C1058" s="20" t="s">
        <v>3</v>
      </c>
      <c r="D1058" s="20" t="s">
        <v>9</v>
      </c>
      <c r="E1058" s="20">
        <v>68352</v>
      </c>
      <c r="F1058" s="20"/>
      <c r="G1058" s="20">
        <v>0</v>
      </c>
      <c r="H1058" s="20">
        <v>1</v>
      </c>
      <c r="I1058" s="49">
        <v>41514</v>
      </c>
      <c r="J1058" s="20">
        <v>47</v>
      </c>
      <c r="K1058" s="20">
        <v>614</v>
      </c>
      <c r="L1058" s="20">
        <v>16</v>
      </c>
      <c r="M1058" s="20">
        <v>132</v>
      </c>
      <c r="N1058" s="20">
        <v>43</v>
      </c>
      <c r="O1058" s="20">
        <v>33</v>
      </c>
      <c r="P1058" s="20">
        <v>33</v>
      </c>
      <c r="Q1058" s="20">
        <v>3</v>
      </c>
      <c r="R1058" s="20">
        <v>8</v>
      </c>
      <c r="S1058" s="20">
        <v>5</v>
      </c>
      <c r="T1058" s="20">
        <v>9</v>
      </c>
      <c r="U1058" s="20">
        <v>6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0</v>
      </c>
      <c r="AB1058" s="20">
        <v>0</v>
      </c>
      <c r="AC1058" s="20" t="s">
        <v>37</v>
      </c>
      <c r="AK1058" s="20">
        <v>3</v>
      </c>
      <c r="AL1058" s="20">
        <v>8</v>
      </c>
      <c r="AM1058" s="20">
        <v>5</v>
      </c>
      <c r="AN1058" s="20">
        <v>9</v>
      </c>
      <c r="AO1058" s="20">
        <v>6</v>
      </c>
    </row>
    <row r="1059" spans="1:41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G1059">
        <v>0</v>
      </c>
      <c r="H1059">
        <v>0</v>
      </c>
      <c r="I1059" s="35">
        <v>41378</v>
      </c>
      <c r="J1059">
        <v>47</v>
      </c>
      <c r="K1059">
        <v>1288</v>
      </c>
      <c r="L1059">
        <v>20</v>
      </c>
      <c r="M1059">
        <v>613</v>
      </c>
      <c r="N1059">
        <v>80</v>
      </c>
      <c r="O1059">
        <v>61</v>
      </c>
      <c r="P1059">
        <v>27</v>
      </c>
      <c r="Q1059">
        <v>1</v>
      </c>
      <c r="R1059">
        <v>5</v>
      </c>
      <c r="S1059">
        <v>7</v>
      </c>
      <c r="T1059">
        <v>9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38</v>
      </c>
      <c r="AK1059">
        <v>1</v>
      </c>
      <c r="AL1059">
        <v>5</v>
      </c>
      <c r="AM1059">
        <v>7</v>
      </c>
      <c r="AN1059">
        <v>9</v>
      </c>
      <c r="AO1059">
        <v>2</v>
      </c>
    </row>
    <row r="1060" spans="1:41" x14ac:dyDescent="0.25">
      <c r="A1060" s="20">
        <v>2021</v>
      </c>
      <c r="B1060" s="20">
        <v>1975</v>
      </c>
      <c r="C1060" s="20" t="s">
        <v>2</v>
      </c>
      <c r="D1060" s="20" t="s">
        <v>14</v>
      </c>
      <c r="E1060" s="20">
        <v>61456</v>
      </c>
      <c r="F1060" s="20"/>
      <c r="G1060" s="20">
        <v>0</v>
      </c>
      <c r="H1060" s="20">
        <v>1</v>
      </c>
      <c r="I1060" s="49">
        <v>41360</v>
      </c>
      <c r="J1060" s="20">
        <v>47</v>
      </c>
      <c r="K1060" s="20">
        <v>563</v>
      </c>
      <c r="L1060" s="20">
        <v>76</v>
      </c>
      <c r="M1060" s="20">
        <v>384</v>
      </c>
      <c r="N1060" s="20">
        <v>84</v>
      </c>
      <c r="O1060" s="20">
        <v>192</v>
      </c>
      <c r="P1060" s="20">
        <v>89</v>
      </c>
      <c r="Q1060" s="20">
        <v>4</v>
      </c>
      <c r="R1060" s="20">
        <v>6</v>
      </c>
      <c r="S1060" s="20">
        <v>10</v>
      </c>
      <c r="T1060" s="20">
        <v>13</v>
      </c>
      <c r="U1060" s="20">
        <v>4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0</v>
      </c>
      <c r="AB1060" s="20">
        <v>0</v>
      </c>
      <c r="AC1060" s="20" t="s">
        <v>38</v>
      </c>
      <c r="AK1060" s="20">
        <v>4</v>
      </c>
      <c r="AL1060" s="20">
        <v>6</v>
      </c>
      <c r="AM1060" s="20">
        <v>10</v>
      </c>
      <c r="AN1060" s="20">
        <v>13</v>
      </c>
      <c r="AO1060" s="20">
        <v>4</v>
      </c>
    </row>
    <row r="1061" spans="1:41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G1061">
        <v>0</v>
      </c>
      <c r="H1061">
        <v>0</v>
      </c>
      <c r="I1061" s="35">
        <v>41290</v>
      </c>
      <c r="J1061">
        <v>47</v>
      </c>
      <c r="K1061">
        <v>2</v>
      </c>
      <c r="L1061">
        <v>23</v>
      </c>
      <c r="M1061">
        <v>11</v>
      </c>
      <c r="N1061">
        <v>8</v>
      </c>
      <c r="O1061">
        <v>6</v>
      </c>
      <c r="P1061">
        <v>46</v>
      </c>
      <c r="Q1061">
        <v>1</v>
      </c>
      <c r="R1061">
        <v>2</v>
      </c>
      <c r="S1061">
        <v>1</v>
      </c>
      <c r="T1061">
        <v>2</v>
      </c>
      <c r="U1061">
        <v>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38</v>
      </c>
      <c r="AK1061">
        <v>1</v>
      </c>
      <c r="AL1061">
        <v>2</v>
      </c>
      <c r="AM1061">
        <v>1</v>
      </c>
      <c r="AN1061">
        <v>2</v>
      </c>
      <c r="AO1061">
        <v>8</v>
      </c>
    </row>
    <row r="1062" spans="1:41" x14ac:dyDescent="0.25">
      <c r="A1062" s="20">
        <v>524</v>
      </c>
      <c r="B1062" s="20">
        <v>1966</v>
      </c>
      <c r="C1062" s="20" t="s">
        <v>6</v>
      </c>
      <c r="D1062" s="20" t="s">
        <v>13</v>
      </c>
      <c r="E1062" s="20">
        <v>22634</v>
      </c>
      <c r="F1062" s="20"/>
      <c r="G1062" s="20">
        <v>0</v>
      </c>
      <c r="H1062" s="20">
        <v>0</v>
      </c>
      <c r="I1062" s="49">
        <v>41290</v>
      </c>
      <c r="J1062" s="20">
        <v>47</v>
      </c>
      <c r="K1062" s="20">
        <v>2</v>
      </c>
      <c r="L1062" s="20">
        <v>23</v>
      </c>
      <c r="M1062" s="20">
        <v>11</v>
      </c>
      <c r="N1062" s="20">
        <v>8</v>
      </c>
      <c r="O1062" s="20">
        <v>6</v>
      </c>
      <c r="P1062" s="20">
        <v>46</v>
      </c>
      <c r="Q1062" s="20">
        <v>1</v>
      </c>
      <c r="R1062" s="20">
        <v>2</v>
      </c>
      <c r="S1062" s="20">
        <v>1</v>
      </c>
      <c r="T1062" s="20">
        <v>2</v>
      </c>
      <c r="U1062" s="20">
        <v>8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0</v>
      </c>
      <c r="AB1062" s="20">
        <v>0</v>
      </c>
      <c r="AC1062" s="20" t="s">
        <v>34</v>
      </c>
      <c r="AK1062" s="20">
        <v>1</v>
      </c>
      <c r="AL1062" s="20">
        <v>2</v>
      </c>
      <c r="AM1062" s="20">
        <v>1</v>
      </c>
      <c r="AN1062" s="20">
        <v>2</v>
      </c>
      <c r="AO1062" s="20">
        <v>8</v>
      </c>
    </row>
    <row r="1063" spans="1:41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G1063">
        <v>1</v>
      </c>
      <c r="H1063">
        <v>0</v>
      </c>
      <c r="I1063" s="35">
        <v>41210</v>
      </c>
      <c r="J1063">
        <v>47</v>
      </c>
      <c r="K1063">
        <v>2</v>
      </c>
      <c r="L1063">
        <v>1</v>
      </c>
      <c r="M1063">
        <v>18</v>
      </c>
      <c r="N1063">
        <v>20</v>
      </c>
      <c r="O1063">
        <v>11</v>
      </c>
      <c r="P1063">
        <v>16</v>
      </c>
      <c r="Q1063">
        <v>1</v>
      </c>
      <c r="R1063">
        <v>2</v>
      </c>
      <c r="S1063">
        <v>0</v>
      </c>
      <c r="T1063">
        <v>3</v>
      </c>
      <c r="U1063">
        <v>6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 t="s">
        <v>37</v>
      </c>
      <c r="AK1063">
        <v>1</v>
      </c>
      <c r="AL1063">
        <v>2</v>
      </c>
      <c r="AM1063">
        <v>0</v>
      </c>
      <c r="AN1063">
        <v>3</v>
      </c>
      <c r="AO1063">
        <v>6</v>
      </c>
    </row>
    <row r="1064" spans="1:41" x14ac:dyDescent="0.25">
      <c r="A1064" s="20">
        <v>7011</v>
      </c>
      <c r="B1064" s="20">
        <v>1973</v>
      </c>
      <c r="C1064" s="20" t="s">
        <v>2</v>
      </c>
      <c r="D1064" s="20" t="s">
        <v>14</v>
      </c>
      <c r="E1064" s="20">
        <v>33471</v>
      </c>
      <c r="F1064" s="20"/>
      <c r="G1064" s="20">
        <v>1</v>
      </c>
      <c r="H1064" s="20">
        <v>0</v>
      </c>
      <c r="I1064" s="49">
        <v>41194</v>
      </c>
      <c r="J1064" s="20">
        <v>47</v>
      </c>
      <c r="K1064" s="20">
        <v>43</v>
      </c>
      <c r="L1064" s="20">
        <v>2</v>
      </c>
      <c r="M1064" s="20">
        <v>27</v>
      </c>
      <c r="N1064" s="20">
        <v>0</v>
      </c>
      <c r="O1064" s="20">
        <v>9</v>
      </c>
      <c r="P1064" s="20">
        <v>12</v>
      </c>
      <c r="Q1064" s="20">
        <v>3</v>
      </c>
      <c r="R1064" s="20">
        <v>3</v>
      </c>
      <c r="S1064" s="20">
        <v>0</v>
      </c>
      <c r="T1064" s="20">
        <v>4</v>
      </c>
      <c r="U1064" s="20">
        <v>7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>
        <v>0</v>
      </c>
      <c r="AC1064" s="20" t="s">
        <v>33</v>
      </c>
      <c r="AK1064" s="20">
        <v>3</v>
      </c>
      <c r="AL1064" s="20">
        <v>3</v>
      </c>
      <c r="AM1064" s="20">
        <v>0</v>
      </c>
      <c r="AN1064" s="20">
        <v>4</v>
      </c>
      <c r="AO1064" s="20">
        <v>7</v>
      </c>
    </row>
    <row r="1065" spans="1:41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G1065">
        <v>0</v>
      </c>
      <c r="H1065">
        <v>1</v>
      </c>
      <c r="I1065" s="35">
        <v>41797</v>
      </c>
      <c r="J1065">
        <v>48</v>
      </c>
      <c r="K1065">
        <v>189</v>
      </c>
      <c r="L1065">
        <v>2</v>
      </c>
      <c r="M1065">
        <v>29</v>
      </c>
      <c r="N1065">
        <v>3</v>
      </c>
      <c r="O1065">
        <v>2</v>
      </c>
      <c r="P1065">
        <v>40</v>
      </c>
      <c r="Q1065">
        <v>2</v>
      </c>
      <c r="R1065">
        <v>3</v>
      </c>
      <c r="S1065">
        <v>2</v>
      </c>
      <c r="T1065">
        <v>5</v>
      </c>
      <c r="U1065">
        <v>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38</v>
      </c>
      <c r="AK1065">
        <v>2</v>
      </c>
      <c r="AL1065">
        <v>3</v>
      </c>
      <c r="AM1065">
        <v>2</v>
      </c>
      <c r="AN1065">
        <v>5</v>
      </c>
      <c r="AO1065">
        <v>4</v>
      </c>
    </row>
    <row r="1066" spans="1:41" x14ac:dyDescent="0.25">
      <c r="A1066" s="20">
        <v>7679</v>
      </c>
      <c r="B1066" s="20">
        <v>1985</v>
      </c>
      <c r="C1066" s="20" t="s">
        <v>3</v>
      </c>
      <c r="D1066" s="20" t="s">
        <v>9</v>
      </c>
      <c r="E1066" s="20">
        <v>30298</v>
      </c>
      <c r="F1066" s="20"/>
      <c r="G1066" s="20">
        <v>0</v>
      </c>
      <c r="H1066" s="20">
        <v>0</v>
      </c>
      <c r="I1066" s="49">
        <v>41778</v>
      </c>
      <c r="J1066" s="20">
        <v>48</v>
      </c>
      <c r="K1066" s="20">
        <v>6</v>
      </c>
      <c r="L1066" s="20">
        <v>3</v>
      </c>
      <c r="M1066" s="20">
        <v>12</v>
      </c>
      <c r="N1066" s="20">
        <v>6</v>
      </c>
      <c r="O1066" s="20">
        <v>1</v>
      </c>
      <c r="P1066" s="20">
        <v>0</v>
      </c>
      <c r="Q1066" s="20">
        <v>1</v>
      </c>
      <c r="R1066" s="20">
        <v>1</v>
      </c>
      <c r="S1066" s="20">
        <v>1</v>
      </c>
      <c r="T1066" s="20">
        <v>3</v>
      </c>
      <c r="U1066" s="20">
        <v>3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0</v>
      </c>
      <c r="AB1066" s="20">
        <v>0</v>
      </c>
      <c r="AC1066" s="20" t="s">
        <v>38</v>
      </c>
      <c r="AK1066" s="20">
        <v>1</v>
      </c>
      <c r="AL1066" s="20">
        <v>1</v>
      </c>
      <c r="AM1066" s="20">
        <v>1</v>
      </c>
      <c r="AN1066" s="20">
        <v>3</v>
      </c>
      <c r="AO1066" s="20">
        <v>3</v>
      </c>
    </row>
    <row r="1067" spans="1:41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G1067">
        <v>1</v>
      </c>
      <c r="H1067">
        <v>1</v>
      </c>
      <c r="I1067" s="35">
        <v>41766</v>
      </c>
      <c r="J1067">
        <v>48</v>
      </c>
      <c r="K1067">
        <v>67</v>
      </c>
      <c r="L1067">
        <v>4</v>
      </c>
      <c r="M1067">
        <v>32</v>
      </c>
      <c r="N1067">
        <v>17</v>
      </c>
      <c r="O1067">
        <v>2</v>
      </c>
      <c r="P1067">
        <v>16</v>
      </c>
      <c r="Q1067">
        <v>3</v>
      </c>
      <c r="R1067">
        <v>2</v>
      </c>
      <c r="S1067">
        <v>1</v>
      </c>
      <c r="T1067">
        <v>4</v>
      </c>
      <c r="U1067">
        <v>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33</v>
      </c>
      <c r="AK1067">
        <v>3</v>
      </c>
      <c r="AL1067">
        <v>2</v>
      </c>
      <c r="AM1067">
        <v>1</v>
      </c>
      <c r="AN1067">
        <v>4</v>
      </c>
      <c r="AO1067">
        <v>4</v>
      </c>
    </row>
    <row r="1068" spans="1:41" x14ac:dyDescent="0.25">
      <c r="A1068" s="20">
        <v>7530</v>
      </c>
      <c r="B1068" s="20">
        <v>1950</v>
      </c>
      <c r="C1068" s="20" t="s">
        <v>3</v>
      </c>
      <c r="D1068" s="20" t="s">
        <v>16</v>
      </c>
      <c r="E1068" s="20">
        <v>56551</v>
      </c>
      <c r="F1068" s="20"/>
      <c r="G1068" s="20">
        <v>1</v>
      </c>
      <c r="H1068" s="20">
        <v>1</v>
      </c>
      <c r="I1068" s="49">
        <v>41766</v>
      </c>
      <c r="J1068" s="20">
        <v>48</v>
      </c>
      <c r="K1068" s="20">
        <v>67</v>
      </c>
      <c r="L1068" s="20">
        <v>4</v>
      </c>
      <c r="M1068" s="20">
        <v>32</v>
      </c>
      <c r="N1068" s="20">
        <v>17</v>
      </c>
      <c r="O1068" s="20">
        <v>2</v>
      </c>
      <c r="P1068" s="20">
        <v>16</v>
      </c>
      <c r="Q1068" s="20">
        <v>3</v>
      </c>
      <c r="R1068" s="20">
        <v>2</v>
      </c>
      <c r="S1068" s="20">
        <v>1</v>
      </c>
      <c r="T1068" s="20">
        <v>4</v>
      </c>
      <c r="U1068" s="20">
        <v>4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>
        <v>0</v>
      </c>
      <c r="AC1068" s="20" t="s">
        <v>38</v>
      </c>
      <c r="AK1068" s="20">
        <v>3</v>
      </c>
      <c r="AL1068" s="20">
        <v>2</v>
      </c>
      <c r="AM1068" s="20">
        <v>1</v>
      </c>
      <c r="AN1068" s="20">
        <v>4</v>
      </c>
      <c r="AO1068" s="20">
        <v>4</v>
      </c>
    </row>
    <row r="1069" spans="1:41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G1069">
        <v>0</v>
      </c>
      <c r="H1069">
        <v>0</v>
      </c>
      <c r="I1069" s="35">
        <v>41649</v>
      </c>
      <c r="J1069">
        <v>48</v>
      </c>
      <c r="K1069">
        <v>240</v>
      </c>
      <c r="L1069">
        <v>67</v>
      </c>
      <c r="M1069">
        <v>500</v>
      </c>
      <c r="N1069">
        <v>199</v>
      </c>
      <c r="O1069">
        <v>0</v>
      </c>
      <c r="P1069">
        <v>163</v>
      </c>
      <c r="Q1069">
        <v>3</v>
      </c>
      <c r="R1069">
        <v>3</v>
      </c>
      <c r="S1069">
        <v>5</v>
      </c>
      <c r="T1069">
        <v>6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37</v>
      </c>
      <c r="AK1069">
        <v>3</v>
      </c>
      <c r="AL1069">
        <v>3</v>
      </c>
      <c r="AM1069">
        <v>5</v>
      </c>
      <c r="AN1069">
        <v>6</v>
      </c>
      <c r="AO1069">
        <v>2</v>
      </c>
    </row>
    <row r="1070" spans="1:41" x14ac:dyDescent="0.25">
      <c r="A1070" s="20">
        <v>286</v>
      </c>
      <c r="B1070" s="20">
        <v>1952</v>
      </c>
      <c r="C1070" s="20" t="s">
        <v>2</v>
      </c>
      <c r="D1070" s="20" t="s">
        <v>9</v>
      </c>
      <c r="E1070" s="20">
        <v>44213</v>
      </c>
      <c r="F1070" s="20"/>
      <c r="G1070" s="20">
        <v>1</v>
      </c>
      <c r="H1070" s="20">
        <v>1</v>
      </c>
      <c r="I1070" s="49">
        <v>41607</v>
      </c>
      <c r="J1070" s="20">
        <v>48</v>
      </c>
      <c r="K1070" s="20">
        <v>95</v>
      </c>
      <c r="L1070" s="20">
        <v>11</v>
      </c>
      <c r="M1070" s="20">
        <v>35</v>
      </c>
      <c r="N1070" s="20">
        <v>0</v>
      </c>
      <c r="O1070" s="20">
        <v>4</v>
      </c>
      <c r="P1070" s="20">
        <v>7</v>
      </c>
      <c r="Q1070" s="20">
        <v>4</v>
      </c>
      <c r="R1070" s="20">
        <v>2</v>
      </c>
      <c r="S1070" s="20">
        <v>1</v>
      </c>
      <c r="T1070" s="20">
        <v>5</v>
      </c>
      <c r="U1070" s="20">
        <v>6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0</v>
      </c>
      <c r="AB1070" s="20">
        <v>0</v>
      </c>
      <c r="AC1070" s="20" t="s">
        <v>38</v>
      </c>
      <c r="AK1070" s="20">
        <v>4</v>
      </c>
      <c r="AL1070" s="20">
        <v>2</v>
      </c>
      <c r="AM1070" s="20">
        <v>1</v>
      </c>
      <c r="AN1070" s="20">
        <v>5</v>
      </c>
      <c r="AO1070" s="20">
        <v>6</v>
      </c>
    </row>
    <row r="1071" spans="1:41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G1071">
        <v>0</v>
      </c>
      <c r="H1071">
        <v>1</v>
      </c>
      <c r="I1071" s="35">
        <v>41560</v>
      </c>
      <c r="J1071">
        <v>48</v>
      </c>
      <c r="K1071">
        <v>210</v>
      </c>
      <c r="L1071">
        <v>0</v>
      </c>
      <c r="M1071">
        <v>6</v>
      </c>
      <c r="N1071">
        <v>0</v>
      </c>
      <c r="O1071">
        <v>0</v>
      </c>
      <c r="P1071">
        <v>2</v>
      </c>
      <c r="Q1071">
        <v>2</v>
      </c>
      <c r="R1071">
        <v>4</v>
      </c>
      <c r="S1071">
        <v>1</v>
      </c>
      <c r="T1071">
        <v>5</v>
      </c>
      <c r="U1071">
        <v>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38</v>
      </c>
      <c r="AK1071">
        <v>2</v>
      </c>
      <c r="AL1071">
        <v>4</v>
      </c>
      <c r="AM1071">
        <v>1</v>
      </c>
      <c r="AN1071">
        <v>5</v>
      </c>
      <c r="AO1071">
        <v>7</v>
      </c>
    </row>
    <row r="1072" spans="1:41" x14ac:dyDescent="0.25">
      <c r="A1072" s="20">
        <v>7250</v>
      </c>
      <c r="B1072" s="20">
        <v>1978</v>
      </c>
      <c r="C1072" s="20" t="s">
        <v>2</v>
      </c>
      <c r="D1072" s="20" t="s">
        <v>13</v>
      </c>
      <c r="E1072" s="20">
        <v>57867</v>
      </c>
      <c r="F1072" s="20"/>
      <c r="G1072" s="20">
        <v>1</v>
      </c>
      <c r="H1072" s="20">
        <v>0</v>
      </c>
      <c r="I1072" s="49">
        <v>41548</v>
      </c>
      <c r="J1072" s="20">
        <v>48</v>
      </c>
      <c r="K1072" s="20">
        <v>344</v>
      </c>
      <c r="L1072" s="20">
        <v>35</v>
      </c>
      <c r="M1072" s="20">
        <v>178</v>
      </c>
      <c r="N1072" s="20">
        <v>15</v>
      </c>
      <c r="O1072" s="20">
        <v>23</v>
      </c>
      <c r="P1072" s="20">
        <v>17</v>
      </c>
      <c r="Q1072" s="20">
        <v>7</v>
      </c>
      <c r="R1072" s="20">
        <v>7</v>
      </c>
      <c r="S1072" s="20">
        <v>2</v>
      </c>
      <c r="T1072" s="20">
        <v>9</v>
      </c>
      <c r="U1072" s="20">
        <v>6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>
        <v>0</v>
      </c>
      <c r="AC1072" s="20" t="s">
        <v>37</v>
      </c>
      <c r="AK1072" s="20">
        <v>7</v>
      </c>
      <c r="AL1072" s="20">
        <v>7</v>
      </c>
      <c r="AM1072" s="20">
        <v>2</v>
      </c>
      <c r="AN1072" s="20">
        <v>9</v>
      </c>
      <c r="AO1072" s="20">
        <v>6</v>
      </c>
    </row>
    <row r="1073" spans="1:41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G1073">
        <v>1</v>
      </c>
      <c r="H1073">
        <v>0</v>
      </c>
      <c r="I1073" s="35">
        <v>41517</v>
      </c>
      <c r="J1073">
        <v>48</v>
      </c>
      <c r="K1073">
        <v>2</v>
      </c>
      <c r="L1073">
        <v>2</v>
      </c>
      <c r="M1073">
        <v>4</v>
      </c>
      <c r="N1073">
        <v>13</v>
      </c>
      <c r="O1073">
        <v>13</v>
      </c>
      <c r="P1073">
        <v>4</v>
      </c>
      <c r="Q1073">
        <v>1</v>
      </c>
      <c r="R1073">
        <v>1</v>
      </c>
      <c r="S1073">
        <v>0</v>
      </c>
      <c r="T1073">
        <v>4</v>
      </c>
      <c r="U1073">
        <v>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38</v>
      </c>
      <c r="AK1073">
        <v>1</v>
      </c>
      <c r="AL1073">
        <v>1</v>
      </c>
      <c r="AM1073">
        <v>0</v>
      </c>
      <c r="AN1073">
        <v>4</v>
      </c>
      <c r="AO1073">
        <v>4</v>
      </c>
    </row>
    <row r="1074" spans="1:41" x14ac:dyDescent="0.25">
      <c r="A1074" s="20">
        <v>1160</v>
      </c>
      <c r="B1074" s="20">
        <v>1970</v>
      </c>
      <c r="C1074" s="20" t="s">
        <v>2</v>
      </c>
      <c r="D1074" s="20" t="s">
        <v>14</v>
      </c>
      <c r="E1074" s="20">
        <v>13260</v>
      </c>
      <c r="F1074" s="20"/>
      <c r="G1074" s="20">
        <v>1</v>
      </c>
      <c r="H1074" s="20">
        <v>1</v>
      </c>
      <c r="I1074" s="49">
        <v>41509</v>
      </c>
      <c r="J1074" s="20">
        <v>48</v>
      </c>
      <c r="K1074" s="20">
        <v>9</v>
      </c>
      <c r="L1074" s="20">
        <v>4</v>
      </c>
      <c r="M1074" s="20">
        <v>17</v>
      </c>
      <c r="N1074" s="20">
        <v>10</v>
      </c>
      <c r="O1074" s="20">
        <v>2</v>
      </c>
      <c r="P1074" s="20">
        <v>7</v>
      </c>
      <c r="Q1074" s="20">
        <v>4</v>
      </c>
      <c r="R1074" s="20">
        <v>3</v>
      </c>
      <c r="S1074" s="20">
        <v>0</v>
      </c>
      <c r="T1074" s="20">
        <v>3</v>
      </c>
      <c r="U1074" s="20">
        <v>8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  <c r="AB1074" s="20">
        <v>0</v>
      </c>
      <c r="AC1074" s="20" t="s">
        <v>38</v>
      </c>
      <c r="AK1074" s="20">
        <v>4</v>
      </c>
      <c r="AL1074" s="20">
        <v>3</v>
      </c>
      <c r="AM1074" s="20">
        <v>0</v>
      </c>
      <c r="AN1074" s="20">
        <v>3</v>
      </c>
      <c r="AO1074" s="20">
        <v>8</v>
      </c>
    </row>
    <row r="1075" spans="1:41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G1075">
        <v>0</v>
      </c>
      <c r="H1075">
        <v>0</v>
      </c>
      <c r="I1075" s="35">
        <v>41502</v>
      </c>
      <c r="J1075">
        <v>48</v>
      </c>
      <c r="K1075">
        <v>179</v>
      </c>
      <c r="L1075">
        <v>2</v>
      </c>
      <c r="M1075">
        <v>64</v>
      </c>
      <c r="N1075">
        <v>38</v>
      </c>
      <c r="O1075">
        <v>17</v>
      </c>
      <c r="P1075">
        <v>58</v>
      </c>
      <c r="Q1075">
        <v>1</v>
      </c>
      <c r="R1075">
        <v>5</v>
      </c>
      <c r="S1075">
        <v>1</v>
      </c>
      <c r="T1075">
        <v>6</v>
      </c>
      <c r="U1075">
        <v>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38</v>
      </c>
      <c r="AK1075">
        <v>1</v>
      </c>
      <c r="AL1075">
        <v>5</v>
      </c>
      <c r="AM1075">
        <v>1</v>
      </c>
      <c r="AN1075">
        <v>6</v>
      </c>
      <c r="AO1075">
        <v>5</v>
      </c>
    </row>
    <row r="1076" spans="1:41" x14ac:dyDescent="0.25">
      <c r="A1076" s="20">
        <v>273</v>
      </c>
      <c r="B1076" s="20">
        <v>1970</v>
      </c>
      <c r="C1076" s="20" t="s">
        <v>4</v>
      </c>
      <c r="D1076" s="20" t="s">
        <v>14</v>
      </c>
      <c r="E1076" s="20">
        <v>36138</v>
      </c>
      <c r="F1076" s="20"/>
      <c r="G1076" s="20">
        <v>1</v>
      </c>
      <c r="H1076" s="20">
        <v>1</v>
      </c>
      <c r="I1076" s="49">
        <v>41471</v>
      </c>
      <c r="J1076" s="20">
        <v>48</v>
      </c>
      <c r="K1076" s="20">
        <v>130</v>
      </c>
      <c r="L1076" s="20">
        <v>0</v>
      </c>
      <c r="M1076" s="20">
        <v>16</v>
      </c>
      <c r="N1076" s="20">
        <v>0</v>
      </c>
      <c r="O1076" s="20">
        <v>0</v>
      </c>
      <c r="P1076" s="20">
        <v>5</v>
      </c>
      <c r="Q1076" s="20">
        <v>5</v>
      </c>
      <c r="R1076" s="20">
        <v>3</v>
      </c>
      <c r="S1076" s="20">
        <v>1</v>
      </c>
      <c r="T1076" s="20">
        <v>4</v>
      </c>
      <c r="U1076" s="20">
        <v>7</v>
      </c>
      <c r="V1076" s="20">
        <v>0</v>
      </c>
      <c r="W1076" s="20">
        <v>1</v>
      </c>
      <c r="X1076" s="20">
        <v>0</v>
      </c>
      <c r="Y1076" s="20">
        <v>0</v>
      </c>
      <c r="Z1076" s="20">
        <v>0</v>
      </c>
      <c r="AA1076" s="20">
        <v>0</v>
      </c>
      <c r="AB1076" s="20">
        <v>0</v>
      </c>
      <c r="AC1076" s="20" t="s">
        <v>32</v>
      </c>
      <c r="AK1076" s="20">
        <v>5</v>
      </c>
      <c r="AL1076" s="20">
        <v>3</v>
      </c>
      <c r="AM1076" s="20">
        <v>1</v>
      </c>
      <c r="AN1076" s="20">
        <v>4</v>
      </c>
      <c r="AO1076" s="20">
        <v>7</v>
      </c>
    </row>
    <row r="1077" spans="1:41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G1077">
        <v>1</v>
      </c>
      <c r="H1077">
        <v>1</v>
      </c>
      <c r="I1077" s="35">
        <v>41464</v>
      </c>
      <c r="J1077">
        <v>48</v>
      </c>
      <c r="K1077">
        <v>306</v>
      </c>
      <c r="L1077">
        <v>5</v>
      </c>
      <c r="M1077">
        <v>109</v>
      </c>
      <c r="N1077">
        <v>21</v>
      </c>
      <c r="O1077">
        <v>109</v>
      </c>
      <c r="P1077">
        <v>92</v>
      </c>
      <c r="Q1077">
        <v>9</v>
      </c>
      <c r="R1077">
        <v>5</v>
      </c>
      <c r="S1077">
        <v>2</v>
      </c>
      <c r="T1077">
        <v>10</v>
      </c>
      <c r="U1077">
        <v>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37</v>
      </c>
      <c r="AK1077">
        <v>9</v>
      </c>
      <c r="AL1077">
        <v>5</v>
      </c>
      <c r="AM1077">
        <v>2</v>
      </c>
      <c r="AN1077">
        <v>10</v>
      </c>
      <c r="AO1077">
        <v>6</v>
      </c>
    </row>
    <row r="1078" spans="1:41" x14ac:dyDescent="0.25">
      <c r="A1078" s="20">
        <v>9729</v>
      </c>
      <c r="B1078" s="20">
        <v>1955</v>
      </c>
      <c r="C1078" s="20" t="s">
        <v>2</v>
      </c>
      <c r="D1078" s="20" t="s">
        <v>16</v>
      </c>
      <c r="E1078" s="20">
        <v>58275</v>
      </c>
      <c r="F1078" s="20"/>
      <c r="G1078" s="20">
        <v>1</v>
      </c>
      <c r="H1078" s="20">
        <v>1</v>
      </c>
      <c r="I1078" s="49">
        <v>41427</v>
      </c>
      <c r="J1078" s="20">
        <v>48</v>
      </c>
      <c r="K1078" s="20">
        <v>189</v>
      </c>
      <c r="L1078" s="20">
        <v>10</v>
      </c>
      <c r="M1078" s="20">
        <v>253</v>
      </c>
      <c r="N1078" s="20">
        <v>56</v>
      </c>
      <c r="O1078" s="20">
        <v>43</v>
      </c>
      <c r="P1078" s="20">
        <v>64</v>
      </c>
      <c r="Q1078" s="20">
        <v>6</v>
      </c>
      <c r="R1078" s="20">
        <v>8</v>
      </c>
      <c r="S1078" s="20">
        <v>2</v>
      </c>
      <c r="T1078" s="20">
        <v>7</v>
      </c>
      <c r="U1078" s="20">
        <v>7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20">
        <v>0</v>
      </c>
      <c r="AB1078" s="20">
        <v>0</v>
      </c>
      <c r="AC1078" s="20" t="s">
        <v>32</v>
      </c>
      <c r="AK1078" s="20">
        <v>6</v>
      </c>
      <c r="AL1078" s="20">
        <v>8</v>
      </c>
      <c r="AM1078" s="20">
        <v>2</v>
      </c>
      <c r="AN1078" s="20">
        <v>7</v>
      </c>
      <c r="AO1078" s="20">
        <v>7</v>
      </c>
    </row>
    <row r="1079" spans="1:41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G1079">
        <v>0</v>
      </c>
      <c r="H1079">
        <v>1</v>
      </c>
      <c r="I1079" s="35">
        <v>41391</v>
      </c>
      <c r="J1079">
        <v>48</v>
      </c>
      <c r="K1079">
        <v>267</v>
      </c>
      <c r="L1079">
        <v>3</v>
      </c>
      <c r="M1079">
        <v>30</v>
      </c>
      <c r="N1079">
        <v>4</v>
      </c>
      <c r="O1079">
        <v>0</v>
      </c>
      <c r="P1079">
        <v>57</v>
      </c>
      <c r="Q1079">
        <v>4</v>
      </c>
      <c r="R1079">
        <v>5</v>
      </c>
      <c r="S1079">
        <v>2</v>
      </c>
      <c r="T1079">
        <v>5</v>
      </c>
      <c r="U1079">
        <v>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33</v>
      </c>
      <c r="AK1079">
        <v>4</v>
      </c>
      <c r="AL1079">
        <v>5</v>
      </c>
      <c r="AM1079">
        <v>2</v>
      </c>
      <c r="AN1079">
        <v>5</v>
      </c>
      <c r="AO1079">
        <v>6</v>
      </c>
    </row>
    <row r="1080" spans="1:41" x14ac:dyDescent="0.25">
      <c r="A1080" s="20">
        <v>2620</v>
      </c>
      <c r="B1080" s="20">
        <v>1974</v>
      </c>
      <c r="C1080" s="20" t="s">
        <v>3</v>
      </c>
      <c r="D1080" s="20" t="s">
        <v>14</v>
      </c>
      <c r="E1080" s="20">
        <v>34596</v>
      </c>
      <c r="F1080" s="20"/>
      <c r="G1080" s="20">
        <v>1</v>
      </c>
      <c r="H1080" s="20">
        <v>0</v>
      </c>
      <c r="I1080" s="49">
        <v>41377</v>
      </c>
      <c r="J1080" s="20">
        <v>48</v>
      </c>
      <c r="K1080" s="20">
        <v>14</v>
      </c>
      <c r="L1080" s="20">
        <v>0</v>
      </c>
      <c r="M1080" s="20">
        <v>2</v>
      </c>
      <c r="N1080" s="20">
        <v>0</v>
      </c>
      <c r="O1080" s="20">
        <v>0</v>
      </c>
      <c r="P1080" s="20">
        <v>7</v>
      </c>
      <c r="Q1080" s="20">
        <v>1</v>
      </c>
      <c r="R1080" s="20">
        <v>1</v>
      </c>
      <c r="S1080" s="20">
        <v>0</v>
      </c>
      <c r="T1080" s="20">
        <v>2</v>
      </c>
      <c r="U1080" s="20">
        <v>8</v>
      </c>
      <c r="V1080" s="20">
        <v>0</v>
      </c>
      <c r="W1080" s="20">
        <v>0</v>
      </c>
      <c r="X1080" s="20">
        <v>0</v>
      </c>
      <c r="Y1080" s="20">
        <v>0</v>
      </c>
      <c r="Z1080" s="20">
        <v>0</v>
      </c>
      <c r="AA1080" s="20">
        <v>1</v>
      </c>
      <c r="AB1080" s="20">
        <v>0</v>
      </c>
      <c r="AC1080" s="20" t="s">
        <v>33</v>
      </c>
      <c r="AK1080" s="20">
        <v>1</v>
      </c>
      <c r="AL1080" s="20">
        <v>1</v>
      </c>
      <c r="AM1080" s="20">
        <v>0</v>
      </c>
      <c r="AN1080" s="20">
        <v>2</v>
      </c>
      <c r="AO1080" s="20">
        <v>8</v>
      </c>
    </row>
    <row r="1081" spans="1:41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G1081">
        <v>1</v>
      </c>
      <c r="H1081">
        <v>0</v>
      </c>
      <c r="I1081" s="35">
        <v>41377</v>
      </c>
      <c r="J1081">
        <v>48</v>
      </c>
      <c r="K1081">
        <v>14</v>
      </c>
      <c r="L1081">
        <v>0</v>
      </c>
      <c r="M1081">
        <v>2</v>
      </c>
      <c r="N1081">
        <v>0</v>
      </c>
      <c r="O1081">
        <v>0</v>
      </c>
      <c r="P1081">
        <v>7</v>
      </c>
      <c r="Q1081">
        <v>1</v>
      </c>
      <c r="R1081">
        <v>1</v>
      </c>
      <c r="S1081">
        <v>0</v>
      </c>
      <c r="T1081">
        <v>2</v>
      </c>
      <c r="U1081">
        <v>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32</v>
      </c>
      <c r="AK1081">
        <v>1</v>
      </c>
      <c r="AL1081">
        <v>1</v>
      </c>
      <c r="AM1081">
        <v>0</v>
      </c>
      <c r="AN1081">
        <v>2</v>
      </c>
      <c r="AO1081">
        <v>8</v>
      </c>
    </row>
    <row r="1082" spans="1:41" x14ac:dyDescent="0.25">
      <c r="A1082" s="20">
        <v>3852</v>
      </c>
      <c r="B1082" s="20">
        <v>1961</v>
      </c>
      <c r="C1082" s="20" t="s">
        <v>4</v>
      </c>
      <c r="D1082" s="20" t="s">
        <v>13</v>
      </c>
      <c r="E1082" s="20">
        <v>74881</v>
      </c>
      <c r="F1082" s="20"/>
      <c r="G1082" s="20">
        <v>1</v>
      </c>
      <c r="H1082" s="20">
        <v>1</v>
      </c>
      <c r="I1082" s="49">
        <v>41341</v>
      </c>
      <c r="J1082" s="20">
        <v>48</v>
      </c>
      <c r="K1082" s="20">
        <v>505</v>
      </c>
      <c r="L1082" s="20">
        <v>72</v>
      </c>
      <c r="M1082" s="20">
        <v>270</v>
      </c>
      <c r="N1082" s="20">
        <v>36</v>
      </c>
      <c r="O1082" s="20">
        <v>27</v>
      </c>
      <c r="P1082" s="20">
        <v>54</v>
      </c>
      <c r="Q1082" s="20">
        <v>4</v>
      </c>
      <c r="R1082" s="20">
        <v>9</v>
      </c>
      <c r="S1082" s="20">
        <v>2</v>
      </c>
      <c r="T1082" s="20">
        <v>12</v>
      </c>
      <c r="U1082" s="20">
        <v>5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  <c r="AB1082" s="20">
        <v>0</v>
      </c>
      <c r="AC1082" s="20" t="s">
        <v>36</v>
      </c>
      <c r="AK1082" s="20">
        <v>4</v>
      </c>
      <c r="AL1082" s="20">
        <v>9</v>
      </c>
      <c r="AM1082" s="20">
        <v>2</v>
      </c>
      <c r="AN1082" s="20">
        <v>12</v>
      </c>
      <c r="AO1082" s="20">
        <v>5</v>
      </c>
    </row>
    <row r="1083" spans="1:41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G1083">
        <v>1</v>
      </c>
      <c r="H1083">
        <v>1</v>
      </c>
      <c r="I1083" s="35">
        <v>41341</v>
      </c>
      <c r="J1083">
        <v>48</v>
      </c>
      <c r="K1083">
        <v>505</v>
      </c>
      <c r="L1083">
        <v>72</v>
      </c>
      <c r="M1083">
        <v>270</v>
      </c>
      <c r="N1083">
        <v>36</v>
      </c>
      <c r="O1083">
        <v>27</v>
      </c>
      <c r="P1083">
        <v>54</v>
      </c>
      <c r="Q1083">
        <v>4</v>
      </c>
      <c r="R1083">
        <v>9</v>
      </c>
      <c r="S1083">
        <v>2</v>
      </c>
      <c r="T1083">
        <v>12</v>
      </c>
      <c r="U1083">
        <v>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38</v>
      </c>
      <c r="AK1083">
        <v>4</v>
      </c>
      <c r="AL1083">
        <v>9</v>
      </c>
      <c r="AM1083">
        <v>2</v>
      </c>
      <c r="AN1083">
        <v>12</v>
      </c>
      <c r="AO1083">
        <v>5</v>
      </c>
    </row>
    <row r="1084" spans="1:41" x14ac:dyDescent="0.25">
      <c r="A1084" s="20">
        <v>3099</v>
      </c>
      <c r="B1084" s="20">
        <v>1970</v>
      </c>
      <c r="C1084" s="20" t="s">
        <v>2</v>
      </c>
      <c r="D1084" s="20" t="s">
        <v>10</v>
      </c>
      <c r="E1084" s="20">
        <v>44267</v>
      </c>
      <c r="F1084" s="20"/>
      <c r="G1084" s="20">
        <v>1</v>
      </c>
      <c r="H1084" s="20">
        <v>1</v>
      </c>
      <c r="I1084" s="49">
        <v>41330</v>
      </c>
      <c r="J1084" s="20">
        <v>48</v>
      </c>
      <c r="K1084" s="20">
        <v>183</v>
      </c>
      <c r="L1084" s="20">
        <v>5</v>
      </c>
      <c r="M1084" s="20">
        <v>65</v>
      </c>
      <c r="N1084" s="20">
        <v>3</v>
      </c>
      <c r="O1084" s="20">
        <v>5</v>
      </c>
      <c r="P1084" s="20">
        <v>49</v>
      </c>
      <c r="Q1084" s="20">
        <v>5</v>
      </c>
      <c r="R1084" s="20">
        <v>5</v>
      </c>
      <c r="S1084" s="20">
        <v>2</v>
      </c>
      <c r="T1084" s="20">
        <v>4</v>
      </c>
      <c r="U1084" s="20">
        <v>9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0</v>
      </c>
      <c r="AB1084" s="20">
        <v>0</v>
      </c>
      <c r="AC1084" s="20" t="s">
        <v>38</v>
      </c>
      <c r="AK1084" s="20">
        <v>5</v>
      </c>
      <c r="AL1084" s="20">
        <v>5</v>
      </c>
      <c r="AM1084" s="20">
        <v>2</v>
      </c>
      <c r="AN1084" s="20">
        <v>4</v>
      </c>
      <c r="AO1084" s="20">
        <v>9</v>
      </c>
    </row>
    <row r="1085" spans="1:41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G1085">
        <v>0</v>
      </c>
      <c r="H1085">
        <v>0</v>
      </c>
      <c r="I1085" s="35">
        <v>41287</v>
      </c>
      <c r="J1085">
        <v>48</v>
      </c>
      <c r="K1085">
        <v>758</v>
      </c>
      <c r="L1085">
        <v>12</v>
      </c>
      <c r="M1085">
        <v>385</v>
      </c>
      <c r="N1085">
        <v>33</v>
      </c>
      <c r="O1085">
        <v>89</v>
      </c>
      <c r="P1085">
        <v>89</v>
      </c>
      <c r="Q1085">
        <v>1</v>
      </c>
      <c r="R1085">
        <v>9</v>
      </c>
      <c r="S1085">
        <v>7</v>
      </c>
      <c r="T1085">
        <v>13</v>
      </c>
      <c r="U1085">
        <v>4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37</v>
      </c>
      <c r="AK1085">
        <v>1</v>
      </c>
      <c r="AL1085">
        <v>9</v>
      </c>
      <c r="AM1085">
        <v>7</v>
      </c>
      <c r="AN1085">
        <v>13</v>
      </c>
      <c r="AO1085">
        <v>4</v>
      </c>
    </row>
    <row r="1086" spans="1:41" x14ac:dyDescent="0.25">
      <c r="A1086" s="20">
        <v>5396</v>
      </c>
      <c r="B1086" s="20">
        <v>1988</v>
      </c>
      <c r="C1086" s="20" t="s">
        <v>2</v>
      </c>
      <c r="D1086" s="20" t="s">
        <v>14</v>
      </c>
      <c r="E1086" s="20">
        <v>68487</v>
      </c>
      <c r="F1086" s="20"/>
      <c r="G1086" s="20">
        <v>0</v>
      </c>
      <c r="H1086" s="20">
        <v>0</v>
      </c>
      <c r="I1086" s="49">
        <v>41287</v>
      </c>
      <c r="J1086" s="20">
        <v>48</v>
      </c>
      <c r="K1086" s="20">
        <v>758</v>
      </c>
      <c r="L1086" s="20">
        <v>12</v>
      </c>
      <c r="M1086" s="20">
        <v>385</v>
      </c>
      <c r="N1086" s="20">
        <v>33</v>
      </c>
      <c r="O1086" s="20">
        <v>89</v>
      </c>
      <c r="P1086" s="20">
        <v>89</v>
      </c>
      <c r="Q1086" s="20">
        <v>1</v>
      </c>
      <c r="R1086" s="20">
        <v>9</v>
      </c>
      <c r="S1086" s="20">
        <v>7</v>
      </c>
      <c r="T1086" s="20">
        <v>13</v>
      </c>
      <c r="U1086" s="20">
        <v>4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>
        <v>0</v>
      </c>
      <c r="AC1086" s="20" t="s">
        <v>34</v>
      </c>
      <c r="AK1086" s="20">
        <v>1</v>
      </c>
      <c r="AL1086" s="20">
        <v>9</v>
      </c>
      <c r="AM1086" s="20">
        <v>7</v>
      </c>
      <c r="AN1086" s="20">
        <v>13</v>
      </c>
      <c r="AO1086" s="20">
        <v>4</v>
      </c>
    </row>
    <row r="1087" spans="1:41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G1087">
        <v>1</v>
      </c>
      <c r="H1087">
        <v>1</v>
      </c>
      <c r="I1087" s="35">
        <v>41282</v>
      </c>
      <c r="J1087">
        <v>48</v>
      </c>
      <c r="K1087">
        <v>505</v>
      </c>
      <c r="L1087">
        <v>137</v>
      </c>
      <c r="M1087">
        <v>401</v>
      </c>
      <c r="N1087">
        <v>104</v>
      </c>
      <c r="O1087">
        <v>22</v>
      </c>
      <c r="P1087">
        <v>22</v>
      </c>
      <c r="Q1087">
        <v>3</v>
      </c>
      <c r="R1087">
        <v>11</v>
      </c>
      <c r="S1087">
        <v>5</v>
      </c>
      <c r="T1087">
        <v>11</v>
      </c>
      <c r="U1087">
        <v>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 t="s">
        <v>38</v>
      </c>
      <c r="AK1087">
        <v>3</v>
      </c>
      <c r="AL1087">
        <v>11</v>
      </c>
      <c r="AM1087">
        <v>5</v>
      </c>
      <c r="AN1087">
        <v>11</v>
      </c>
      <c r="AO1087">
        <v>5</v>
      </c>
    </row>
    <row r="1088" spans="1:41" x14ac:dyDescent="0.25">
      <c r="A1088" s="20">
        <v>454</v>
      </c>
      <c r="B1088" s="20">
        <v>1980</v>
      </c>
      <c r="C1088" s="20" t="s">
        <v>2</v>
      </c>
      <c r="D1088" s="20" t="s">
        <v>13</v>
      </c>
      <c r="E1088" s="20">
        <v>69508</v>
      </c>
      <c r="F1088" s="20"/>
      <c r="G1088" s="20">
        <v>1</v>
      </c>
      <c r="H1088" s="20">
        <v>0</v>
      </c>
      <c r="I1088" s="49">
        <v>41227</v>
      </c>
      <c r="J1088" s="20">
        <v>48</v>
      </c>
      <c r="K1088" s="20">
        <v>824</v>
      </c>
      <c r="L1088" s="20">
        <v>32</v>
      </c>
      <c r="M1088" s="20">
        <v>162</v>
      </c>
      <c r="N1088" s="20">
        <v>42</v>
      </c>
      <c r="O1088" s="20">
        <v>32</v>
      </c>
      <c r="P1088" s="20">
        <v>43</v>
      </c>
      <c r="Q1088" s="20">
        <v>2</v>
      </c>
      <c r="R1088" s="20">
        <v>11</v>
      </c>
      <c r="S1088" s="20">
        <v>4</v>
      </c>
      <c r="T1088" s="20">
        <v>11</v>
      </c>
      <c r="U1088" s="20">
        <v>6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0</v>
      </c>
      <c r="AB1088" s="20">
        <v>0</v>
      </c>
      <c r="AC1088" s="20" t="s">
        <v>33</v>
      </c>
      <c r="AK1088" s="20">
        <v>2</v>
      </c>
      <c r="AL1088" s="20">
        <v>11</v>
      </c>
      <c r="AM1088" s="20">
        <v>4</v>
      </c>
      <c r="AN1088" s="20">
        <v>11</v>
      </c>
      <c r="AO1088" s="20">
        <v>6</v>
      </c>
    </row>
    <row r="1089" spans="1:41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G1089">
        <v>0</v>
      </c>
      <c r="H1089">
        <v>1</v>
      </c>
      <c r="I1089" s="35">
        <v>41198</v>
      </c>
      <c r="J1089">
        <v>48</v>
      </c>
      <c r="K1089">
        <v>918</v>
      </c>
      <c r="L1089">
        <v>21</v>
      </c>
      <c r="M1089">
        <v>118</v>
      </c>
      <c r="N1089">
        <v>13</v>
      </c>
      <c r="O1089">
        <v>10</v>
      </c>
      <c r="P1089">
        <v>21</v>
      </c>
      <c r="Q1089">
        <v>3</v>
      </c>
      <c r="R1089">
        <v>8</v>
      </c>
      <c r="S1089">
        <v>3</v>
      </c>
      <c r="T1089">
        <v>5</v>
      </c>
      <c r="U1089">
        <v>6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33</v>
      </c>
      <c r="AK1089">
        <v>3</v>
      </c>
      <c r="AL1089">
        <v>8</v>
      </c>
      <c r="AM1089">
        <v>3</v>
      </c>
      <c r="AN1089">
        <v>5</v>
      </c>
      <c r="AO1089">
        <v>6</v>
      </c>
    </row>
    <row r="1090" spans="1:41" x14ac:dyDescent="0.25">
      <c r="A1090" s="20">
        <v>3571</v>
      </c>
      <c r="B1090" s="20">
        <v>1961</v>
      </c>
      <c r="C1090" s="20" t="s">
        <v>3</v>
      </c>
      <c r="D1090" s="20" t="s">
        <v>13</v>
      </c>
      <c r="E1090" s="20">
        <v>63342</v>
      </c>
      <c r="F1090" s="20"/>
      <c r="G1090" s="20">
        <v>0</v>
      </c>
      <c r="H1090" s="20">
        <v>1</v>
      </c>
      <c r="I1090" s="49">
        <v>41198</v>
      </c>
      <c r="J1090" s="20">
        <v>48</v>
      </c>
      <c r="K1090" s="20">
        <v>918</v>
      </c>
      <c r="L1090" s="20">
        <v>21</v>
      </c>
      <c r="M1090" s="20">
        <v>118</v>
      </c>
      <c r="N1090" s="20">
        <v>13</v>
      </c>
      <c r="O1090" s="20">
        <v>10</v>
      </c>
      <c r="P1090" s="20">
        <v>21</v>
      </c>
      <c r="Q1090" s="20">
        <v>3</v>
      </c>
      <c r="R1090" s="20">
        <v>8</v>
      </c>
      <c r="S1090" s="20">
        <v>3</v>
      </c>
      <c r="T1090" s="20">
        <v>5</v>
      </c>
      <c r="U1090" s="20">
        <v>6</v>
      </c>
      <c r="V1090" s="20">
        <v>0</v>
      </c>
      <c r="W1090" s="20">
        <v>1</v>
      </c>
      <c r="X1090" s="20">
        <v>0</v>
      </c>
      <c r="Y1090" s="20">
        <v>0</v>
      </c>
      <c r="Z1090" s="20">
        <v>0</v>
      </c>
      <c r="AA1090" s="20">
        <v>1</v>
      </c>
      <c r="AB1090" s="20">
        <v>0</v>
      </c>
      <c r="AC1090" s="20" t="s">
        <v>38</v>
      </c>
      <c r="AK1090" s="20">
        <v>3</v>
      </c>
      <c r="AL1090" s="20">
        <v>8</v>
      </c>
      <c r="AM1090" s="20">
        <v>3</v>
      </c>
      <c r="AN1090" s="20">
        <v>5</v>
      </c>
      <c r="AO1090" s="20">
        <v>6</v>
      </c>
    </row>
    <row r="1091" spans="1:41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G1091">
        <v>0</v>
      </c>
      <c r="H1091">
        <v>0</v>
      </c>
      <c r="I1091" s="35">
        <v>41141</v>
      </c>
      <c r="J1091">
        <v>48</v>
      </c>
      <c r="K1091">
        <v>980</v>
      </c>
      <c r="L1091">
        <v>37</v>
      </c>
      <c r="M1091">
        <v>265</v>
      </c>
      <c r="N1091">
        <v>35</v>
      </c>
      <c r="O1091">
        <v>163</v>
      </c>
      <c r="P1091">
        <v>31</v>
      </c>
      <c r="Q1091">
        <v>1</v>
      </c>
      <c r="R1091">
        <v>3</v>
      </c>
      <c r="S1091">
        <v>6</v>
      </c>
      <c r="T1091">
        <v>12</v>
      </c>
      <c r="U1091">
        <v>6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 t="s">
        <v>33</v>
      </c>
      <c r="AK1091">
        <v>1</v>
      </c>
      <c r="AL1091">
        <v>3</v>
      </c>
      <c r="AM1091">
        <v>6</v>
      </c>
      <c r="AN1091">
        <v>12</v>
      </c>
      <c r="AO1091">
        <v>6</v>
      </c>
    </row>
    <row r="1092" spans="1:41" x14ac:dyDescent="0.25">
      <c r="A1092" s="20">
        <v>2591</v>
      </c>
      <c r="B1092" s="20">
        <v>1959</v>
      </c>
      <c r="C1092" s="20" t="s">
        <v>2</v>
      </c>
      <c r="D1092" s="20" t="s">
        <v>16</v>
      </c>
      <c r="E1092" s="20">
        <v>76320</v>
      </c>
      <c r="F1092" s="20"/>
      <c r="G1092" s="20">
        <v>0</v>
      </c>
      <c r="H1092" s="20">
        <v>1</v>
      </c>
      <c r="I1092" s="49">
        <v>41812</v>
      </c>
      <c r="J1092" s="20">
        <v>49</v>
      </c>
      <c r="K1092" s="20">
        <v>526</v>
      </c>
      <c r="L1092" s="20">
        <v>35</v>
      </c>
      <c r="M1092" s="20">
        <v>214</v>
      </c>
      <c r="N1092" s="20">
        <v>69</v>
      </c>
      <c r="O1092" s="20">
        <v>53</v>
      </c>
      <c r="P1092" s="20">
        <v>35</v>
      </c>
      <c r="Q1092" s="20">
        <v>2</v>
      </c>
      <c r="R1092" s="20">
        <v>6</v>
      </c>
      <c r="S1092" s="20">
        <v>3</v>
      </c>
      <c r="T1092" s="20">
        <v>4</v>
      </c>
      <c r="U1092" s="20">
        <v>2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  <c r="AB1092" s="20">
        <v>0</v>
      </c>
      <c r="AC1092" s="20" t="s">
        <v>31</v>
      </c>
      <c r="AK1092" s="20">
        <v>2</v>
      </c>
      <c r="AL1092" s="20">
        <v>6</v>
      </c>
      <c r="AM1092" s="20">
        <v>3</v>
      </c>
      <c r="AN1092" s="20">
        <v>4</v>
      </c>
      <c r="AO1092" s="20">
        <v>2</v>
      </c>
    </row>
    <row r="1093" spans="1:41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G1093">
        <v>1</v>
      </c>
      <c r="H1093">
        <v>1</v>
      </c>
      <c r="I1093" s="35">
        <v>41812</v>
      </c>
      <c r="J1093">
        <v>49</v>
      </c>
      <c r="K1093">
        <v>66</v>
      </c>
      <c r="L1093">
        <v>0</v>
      </c>
      <c r="M1093">
        <v>16</v>
      </c>
      <c r="N1093">
        <v>0</v>
      </c>
      <c r="O1093">
        <v>6</v>
      </c>
      <c r="P1093">
        <v>20</v>
      </c>
      <c r="Q1093">
        <v>2</v>
      </c>
      <c r="R1093">
        <v>1</v>
      </c>
      <c r="S1093">
        <v>1</v>
      </c>
      <c r="T1093">
        <v>4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38</v>
      </c>
      <c r="AK1093">
        <v>2</v>
      </c>
      <c r="AL1093">
        <v>1</v>
      </c>
      <c r="AM1093">
        <v>1</v>
      </c>
      <c r="AN1093">
        <v>4</v>
      </c>
      <c r="AO1093">
        <v>3</v>
      </c>
    </row>
    <row r="1094" spans="1:41" x14ac:dyDescent="0.25">
      <c r="A1094" s="20">
        <v>810</v>
      </c>
      <c r="B1094" s="20">
        <v>1975</v>
      </c>
      <c r="C1094" s="20" t="s">
        <v>2</v>
      </c>
      <c r="D1094" s="20" t="s">
        <v>14</v>
      </c>
      <c r="E1094" s="20">
        <v>74190</v>
      </c>
      <c r="F1094" s="20"/>
      <c r="G1094" s="20">
        <v>0</v>
      </c>
      <c r="H1094" s="20">
        <v>1</v>
      </c>
      <c r="I1094" s="49">
        <v>41771</v>
      </c>
      <c r="J1094" s="20">
        <v>49</v>
      </c>
      <c r="K1094" s="20">
        <v>151</v>
      </c>
      <c r="L1094" s="20">
        <v>81</v>
      </c>
      <c r="M1094" s="20">
        <v>86</v>
      </c>
      <c r="N1094" s="20">
        <v>168</v>
      </c>
      <c r="O1094" s="20">
        <v>91</v>
      </c>
      <c r="P1094" s="20">
        <v>64</v>
      </c>
      <c r="Q1094" s="20">
        <v>2</v>
      </c>
      <c r="R1094" s="20">
        <v>4</v>
      </c>
      <c r="S1094" s="20">
        <v>2</v>
      </c>
      <c r="T1094" s="20">
        <v>11</v>
      </c>
      <c r="U1094" s="20">
        <v>2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0</v>
      </c>
      <c r="AB1094" s="20">
        <v>0</v>
      </c>
      <c r="AC1094" s="20" t="s">
        <v>38</v>
      </c>
      <c r="AK1094" s="20">
        <v>2</v>
      </c>
      <c r="AL1094" s="20">
        <v>4</v>
      </c>
      <c r="AM1094" s="20">
        <v>2</v>
      </c>
      <c r="AN1094" s="20">
        <v>11</v>
      </c>
      <c r="AO1094" s="20">
        <v>2</v>
      </c>
    </row>
    <row r="1095" spans="1:41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G1095">
        <v>1</v>
      </c>
      <c r="H1095">
        <v>0</v>
      </c>
      <c r="I1095" s="35">
        <v>41693</v>
      </c>
      <c r="J1095">
        <v>49</v>
      </c>
      <c r="K1095">
        <v>13</v>
      </c>
      <c r="L1095">
        <v>3</v>
      </c>
      <c r="M1095">
        <v>17</v>
      </c>
      <c r="N1095">
        <v>7</v>
      </c>
      <c r="O1095">
        <v>3</v>
      </c>
      <c r="P1095">
        <v>3</v>
      </c>
      <c r="Q1095">
        <v>2</v>
      </c>
      <c r="R1095">
        <v>2</v>
      </c>
      <c r="S1095">
        <v>0</v>
      </c>
      <c r="T1095">
        <v>4</v>
      </c>
      <c r="U1095">
        <v>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38</v>
      </c>
      <c r="AK1095">
        <v>2</v>
      </c>
      <c r="AL1095">
        <v>2</v>
      </c>
      <c r="AM1095">
        <v>0</v>
      </c>
      <c r="AN1095">
        <v>4</v>
      </c>
      <c r="AO1095">
        <v>5</v>
      </c>
    </row>
    <row r="1096" spans="1:41" x14ac:dyDescent="0.25">
      <c r="A1096" s="20">
        <v>4345</v>
      </c>
      <c r="B1096" s="20">
        <v>1964</v>
      </c>
      <c r="C1096" s="20" t="s">
        <v>5</v>
      </c>
      <c r="D1096" s="20" t="s">
        <v>9</v>
      </c>
      <c r="E1096" s="20">
        <v>47633</v>
      </c>
      <c r="F1096" s="20"/>
      <c r="G1096" s="20">
        <v>1</v>
      </c>
      <c r="H1096" s="20">
        <v>1</v>
      </c>
      <c r="I1096" s="49">
        <v>41651</v>
      </c>
      <c r="J1096" s="20">
        <v>49</v>
      </c>
      <c r="K1096" s="20">
        <v>5</v>
      </c>
      <c r="L1096" s="20">
        <v>1</v>
      </c>
      <c r="M1096" s="20">
        <v>9</v>
      </c>
      <c r="N1096" s="20">
        <v>2</v>
      </c>
      <c r="O1096" s="20">
        <v>0</v>
      </c>
      <c r="P1096" s="20">
        <v>4</v>
      </c>
      <c r="Q1096" s="20">
        <v>1</v>
      </c>
      <c r="R1096" s="20">
        <v>1</v>
      </c>
      <c r="S1096" s="20">
        <v>0</v>
      </c>
      <c r="T1096" s="20">
        <v>2</v>
      </c>
      <c r="U1096" s="20">
        <v>7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  <c r="AB1096" s="20">
        <v>0</v>
      </c>
      <c r="AC1096" s="20" t="s">
        <v>34</v>
      </c>
      <c r="AK1096" s="20">
        <v>1</v>
      </c>
      <c r="AL1096" s="20">
        <v>1</v>
      </c>
      <c r="AM1096" s="20">
        <v>0</v>
      </c>
      <c r="AN1096" s="20">
        <v>2</v>
      </c>
      <c r="AO1096" s="20">
        <v>7</v>
      </c>
    </row>
    <row r="1097" spans="1:41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G1097">
        <v>1</v>
      </c>
      <c r="H1097">
        <v>0</v>
      </c>
      <c r="I1097" s="35">
        <v>41617</v>
      </c>
      <c r="J1097">
        <v>49</v>
      </c>
      <c r="K1097">
        <v>5</v>
      </c>
      <c r="L1097">
        <v>9</v>
      </c>
      <c r="M1097">
        <v>20</v>
      </c>
      <c r="N1097">
        <v>6</v>
      </c>
      <c r="O1097">
        <v>8</v>
      </c>
      <c r="P1097">
        <v>21</v>
      </c>
      <c r="Q1097">
        <v>2</v>
      </c>
      <c r="R1097">
        <v>2</v>
      </c>
      <c r="S1097">
        <v>0</v>
      </c>
      <c r="T1097">
        <v>4</v>
      </c>
      <c r="U1097">
        <v>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33</v>
      </c>
      <c r="AK1097">
        <v>2</v>
      </c>
      <c r="AL1097">
        <v>2</v>
      </c>
      <c r="AM1097">
        <v>0</v>
      </c>
      <c r="AN1097">
        <v>4</v>
      </c>
      <c r="AO1097">
        <v>6</v>
      </c>
    </row>
    <row r="1098" spans="1:41" x14ac:dyDescent="0.25">
      <c r="A1098" s="20">
        <v>5294</v>
      </c>
      <c r="B1098" s="20">
        <v>1989</v>
      </c>
      <c r="C1098" s="20" t="s">
        <v>2</v>
      </c>
      <c r="D1098" s="20" t="s">
        <v>9</v>
      </c>
      <c r="E1098" s="20">
        <v>18358</v>
      </c>
      <c r="F1098" s="20"/>
      <c r="G1098" s="20">
        <v>1</v>
      </c>
      <c r="H1098" s="20">
        <v>0</v>
      </c>
      <c r="I1098" s="49">
        <v>41598</v>
      </c>
      <c r="J1098" s="20">
        <v>49</v>
      </c>
      <c r="K1098" s="20">
        <v>6</v>
      </c>
      <c r="L1098" s="20">
        <v>8</v>
      </c>
      <c r="M1098" s="20">
        <v>19</v>
      </c>
      <c r="N1098" s="20">
        <v>16</v>
      </c>
      <c r="O1098" s="20">
        <v>4</v>
      </c>
      <c r="P1098" s="20">
        <v>4</v>
      </c>
      <c r="Q1098" s="20">
        <v>3</v>
      </c>
      <c r="R1098" s="20">
        <v>3</v>
      </c>
      <c r="S1098" s="20">
        <v>0</v>
      </c>
      <c r="T1098" s="20">
        <v>4</v>
      </c>
      <c r="U1098" s="20">
        <v>7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  <c r="AB1098" s="20">
        <v>0</v>
      </c>
      <c r="AC1098" s="20" t="s">
        <v>38</v>
      </c>
      <c r="AK1098" s="20">
        <v>3</v>
      </c>
      <c r="AL1098" s="20">
        <v>3</v>
      </c>
      <c r="AM1098" s="20">
        <v>0</v>
      </c>
      <c r="AN1098" s="20">
        <v>4</v>
      </c>
      <c r="AO1098" s="20">
        <v>7</v>
      </c>
    </row>
    <row r="1099" spans="1:41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G1099">
        <v>1</v>
      </c>
      <c r="H1099">
        <v>0</v>
      </c>
      <c r="I1099" s="35">
        <v>41582</v>
      </c>
      <c r="J1099">
        <v>49</v>
      </c>
      <c r="K1099">
        <v>22</v>
      </c>
      <c r="L1099">
        <v>2</v>
      </c>
      <c r="M1099">
        <v>18</v>
      </c>
      <c r="N1099">
        <v>0</v>
      </c>
      <c r="O1099">
        <v>2</v>
      </c>
      <c r="P1099">
        <v>12</v>
      </c>
      <c r="Q1099">
        <v>3</v>
      </c>
      <c r="R1099">
        <v>3</v>
      </c>
      <c r="S1099">
        <v>0</v>
      </c>
      <c r="T1099">
        <v>3</v>
      </c>
      <c r="U1099">
        <v>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37</v>
      </c>
      <c r="AK1099">
        <v>3</v>
      </c>
      <c r="AL1099">
        <v>3</v>
      </c>
      <c r="AM1099">
        <v>0</v>
      </c>
      <c r="AN1099">
        <v>3</v>
      </c>
      <c r="AO1099">
        <v>8</v>
      </c>
    </row>
    <row r="1100" spans="1:41" x14ac:dyDescent="0.25">
      <c r="A1100" s="20">
        <v>2686</v>
      </c>
      <c r="B1100" s="20">
        <v>1969</v>
      </c>
      <c r="C1100" s="20" t="s">
        <v>6</v>
      </c>
      <c r="D1100" s="20" t="s">
        <v>13</v>
      </c>
      <c r="E1100" s="20">
        <v>22390</v>
      </c>
      <c r="F1100" s="20"/>
      <c r="G1100" s="20">
        <v>0</v>
      </c>
      <c r="H1100" s="20">
        <v>0</v>
      </c>
      <c r="I1100" s="49">
        <v>41568</v>
      </c>
      <c r="J1100" s="20">
        <v>49</v>
      </c>
      <c r="K1100" s="20">
        <v>0</v>
      </c>
      <c r="L1100" s="20">
        <v>1</v>
      </c>
      <c r="M1100" s="20">
        <v>4</v>
      </c>
      <c r="N1100" s="20">
        <v>15</v>
      </c>
      <c r="O1100" s="20">
        <v>1</v>
      </c>
      <c r="P1100" s="20">
        <v>5</v>
      </c>
      <c r="Q1100" s="20">
        <v>1</v>
      </c>
      <c r="R1100" s="20">
        <v>1</v>
      </c>
      <c r="S1100" s="20">
        <v>0</v>
      </c>
      <c r="T1100" s="20">
        <v>2</v>
      </c>
      <c r="U1100" s="20">
        <v>7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0</v>
      </c>
      <c r="AB1100" s="20">
        <v>0</v>
      </c>
      <c r="AC1100" s="20" t="s">
        <v>34</v>
      </c>
      <c r="AK1100" s="20">
        <v>1</v>
      </c>
      <c r="AL1100" s="20">
        <v>1</v>
      </c>
      <c r="AM1100" s="20">
        <v>0</v>
      </c>
      <c r="AN1100" s="20">
        <v>2</v>
      </c>
      <c r="AO1100" s="20">
        <v>7</v>
      </c>
    </row>
    <row r="1101" spans="1:41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G1101">
        <v>0</v>
      </c>
      <c r="H1101">
        <v>0</v>
      </c>
      <c r="I1101" s="35">
        <v>41555</v>
      </c>
      <c r="J1101">
        <v>49</v>
      </c>
      <c r="K1101">
        <v>690</v>
      </c>
      <c r="L1101">
        <v>117</v>
      </c>
      <c r="M1101">
        <v>499</v>
      </c>
      <c r="N1101">
        <v>76</v>
      </c>
      <c r="O1101">
        <v>102</v>
      </c>
      <c r="P1101">
        <v>88</v>
      </c>
      <c r="Q1101">
        <v>1</v>
      </c>
      <c r="R1101">
        <v>5</v>
      </c>
      <c r="S1101">
        <v>10</v>
      </c>
      <c r="T1101">
        <v>7</v>
      </c>
      <c r="U1101">
        <v>3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 t="s">
        <v>38</v>
      </c>
      <c r="AK1101">
        <v>1</v>
      </c>
      <c r="AL1101">
        <v>5</v>
      </c>
      <c r="AM1101">
        <v>10</v>
      </c>
      <c r="AN1101">
        <v>7</v>
      </c>
      <c r="AO1101">
        <v>3</v>
      </c>
    </row>
    <row r="1102" spans="1:41" x14ac:dyDescent="0.25">
      <c r="A1102" s="20">
        <v>9283</v>
      </c>
      <c r="B1102" s="20">
        <v>1978</v>
      </c>
      <c r="C1102" s="20" t="s">
        <v>2</v>
      </c>
      <c r="D1102" s="20" t="s">
        <v>9</v>
      </c>
      <c r="E1102" s="20">
        <v>60199</v>
      </c>
      <c r="F1102" s="20"/>
      <c r="G1102" s="20">
        <v>1</v>
      </c>
      <c r="H1102" s="20">
        <v>2</v>
      </c>
      <c r="I1102" s="49">
        <v>41529</v>
      </c>
      <c r="J1102" s="20">
        <v>49</v>
      </c>
      <c r="K1102" s="20">
        <v>8</v>
      </c>
      <c r="L1102" s="20">
        <v>1</v>
      </c>
      <c r="M1102" s="20">
        <v>7</v>
      </c>
      <c r="N1102" s="20">
        <v>2</v>
      </c>
      <c r="O1102" s="20">
        <v>0</v>
      </c>
      <c r="P1102" s="20">
        <v>0</v>
      </c>
      <c r="Q1102" s="20">
        <v>1</v>
      </c>
      <c r="R1102" s="20">
        <v>0</v>
      </c>
      <c r="S1102" s="20">
        <v>0</v>
      </c>
      <c r="T1102" s="20">
        <v>3</v>
      </c>
      <c r="U1102" s="20">
        <v>4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>
        <v>0</v>
      </c>
      <c r="AC1102" s="20" t="s">
        <v>37</v>
      </c>
      <c r="AK1102" s="20">
        <v>1</v>
      </c>
      <c r="AL1102" s="20">
        <v>0</v>
      </c>
      <c r="AM1102" s="20">
        <v>0</v>
      </c>
      <c r="AN1102" s="20">
        <v>3</v>
      </c>
      <c r="AO1102" s="20">
        <v>4</v>
      </c>
    </row>
    <row r="1103" spans="1:41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G1103">
        <v>1</v>
      </c>
      <c r="H1103">
        <v>0</v>
      </c>
      <c r="I1103" s="35">
        <v>41514</v>
      </c>
      <c r="J1103">
        <v>49</v>
      </c>
      <c r="K1103">
        <v>6</v>
      </c>
      <c r="L1103">
        <v>1</v>
      </c>
      <c r="M1103">
        <v>10</v>
      </c>
      <c r="N1103">
        <v>0</v>
      </c>
      <c r="O1103">
        <v>1</v>
      </c>
      <c r="P1103">
        <v>4</v>
      </c>
      <c r="Q1103">
        <v>1</v>
      </c>
      <c r="R1103">
        <v>1</v>
      </c>
      <c r="S1103">
        <v>0</v>
      </c>
      <c r="T1103">
        <v>2</v>
      </c>
      <c r="U1103">
        <v>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 t="s">
        <v>37</v>
      </c>
      <c r="AK1103">
        <v>1</v>
      </c>
      <c r="AL1103">
        <v>1</v>
      </c>
      <c r="AM1103">
        <v>0</v>
      </c>
      <c r="AN1103">
        <v>2</v>
      </c>
      <c r="AO1103">
        <v>8</v>
      </c>
    </row>
    <row r="1104" spans="1:41" x14ac:dyDescent="0.25">
      <c r="A1104" s="20">
        <v>5868</v>
      </c>
      <c r="B1104" s="20">
        <v>1980</v>
      </c>
      <c r="C1104" s="20" t="s">
        <v>2</v>
      </c>
      <c r="D1104" s="20" t="s">
        <v>14</v>
      </c>
      <c r="E1104" s="20">
        <v>19107</v>
      </c>
      <c r="F1104" s="20"/>
      <c r="G1104" s="20">
        <v>1</v>
      </c>
      <c r="H1104" s="20">
        <v>0</v>
      </c>
      <c r="I1104" s="49">
        <v>41508</v>
      </c>
      <c r="J1104" s="20">
        <v>49</v>
      </c>
      <c r="K1104" s="20">
        <v>2</v>
      </c>
      <c r="L1104" s="20">
        <v>4</v>
      </c>
      <c r="M1104" s="20">
        <v>9</v>
      </c>
      <c r="N1104" s="20">
        <v>10</v>
      </c>
      <c r="O1104" s="20">
        <v>5</v>
      </c>
      <c r="P1104" s="20">
        <v>16</v>
      </c>
      <c r="Q1104" s="20">
        <v>2</v>
      </c>
      <c r="R1104" s="20">
        <v>1</v>
      </c>
      <c r="S1104" s="20">
        <v>0</v>
      </c>
      <c r="T1104" s="20">
        <v>3</v>
      </c>
      <c r="U1104" s="20">
        <v>7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20">
        <v>0</v>
      </c>
      <c r="AB1104" s="20">
        <v>0</v>
      </c>
      <c r="AC1104" s="20" t="s">
        <v>37</v>
      </c>
      <c r="AK1104" s="20">
        <v>2</v>
      </c>
      <c r="AL1104" s="20">
        <v>1</v>
      </c>
      <c r="AM1104" s="20">
        <v>0</v>
      </c>
      <c r="AN1104" s="20">
        <v>3</v>
      </c>
      <c r="AO1104" s="20">
        <v>7</v>
      </c>
    </row>
    <row r="1105" spans="1:41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G1105">
        <v>0</v>
      </c>
      <c r="H1105">
        <v>0</v>
      </c>
      <c r="I1105" s="35">
        <v>41485</v>
      </c>
      <c r="J1105">
        <v>49</v>
      </c>
      <c r="K1105">
        <v>202</v>
      </c>
      <c r="L1105">
        <v>2</v>
      </c>
      <c r="M1105">
        <v>46</v>
      </c>
      <c r="N1105">
        <v>3</v>
      </c>
      <c r="O1105">
        <v>2</v>
      </c>
      <c r="P1105">
        <v>10</v>
      </c>
      <c r="Q1105">
        <v>2</v>
      </c>
      <c r="R1105">
        <v>4</v>
      </c>
      <c r="S1105">
        <v>2</v>
      </c>
      <c r="T1105">
        <v>5</v>
      </c>
      <c r="U1105">
        <v>7</v>
      </c>
      <c r="V1105">
        <v>0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 t="s">
        <v>38</v>
      </c>
      <c r="AK1105">
        <v>2</v>
      </c>
      <c r="AL1105">
        <v>4</v>
      </c>
      <c r="AM1105">
        <v>2</v>
      </c>
      <c r="AN1105">
        <v>5</v>
      </c>
      <c r="AO1105">
        <v>7</v>
      </c>
    </row>
    <row r="1106" spans="1:41" x14ac:dyDescent="0.25">
      <c r="A1106" s="20">
        <v>3479</v>
      </c>
      <c r="B1106" s="20">
        <v>1950</v>
      </c>
      <c r="C1106" s="20" t="s">
        <v>2</v>
      </c>
      <c r="D1106" s="20" t="s">
        <v>9</v>
      </c>
      <c r="E1106" s="20">
        <v>16813</v>
      </c>
      <c r="F1106" s="20"/>
      <c r="G1106" s="20">
        <v>0</v>
      </c>
      <c r="H1106" s="20">
        <v>0</v>
      </c>
      <c r="I1106" s="49">
        <v>41474</v>
      </c>
      <c r="J1106" s="20">
        <v>49</v>
      </c>
      <c r="K1106" s="20">
        <v>4</v>
      </c>
      <c r="L1106" s="20">
        <v>8</v>
      </c>
      <c r="M1106" s="20">
        <v>11</v>
      </c>
      <c r="N1106" s="20">
        <v>12</v>
      </c>
      <c r="O1106" s="20">
        <v>2</v>
      </c>
      <c r="P1106" s="20">
        <v>13</v>
      </c>
      <c r="Q1106" s="20">
        <v>1</v>
      </c>
      <c r="R1106" s="20">
        <v>2</v>
      </c>
      <c r="S1106" s="20">
        <v>0</v>
      </c>
      <c r="T1106" s="20">
        <v>3</v>
      </c>
      <c r="U1106" s="20">
        <v>7</v>
      </c>
      <c r="V1106" s="20">
        <v>1</v>
      </c>
      <c r="W1106" s="20">
        <v>0</v>
      </c>
      <c r="X1106" s="20">
        <v>0</v>
      </c>
      <c r="Y1106" s="20">
        <v>0</v>
      </c>
      <c r="Z1106" s="20">
        <v>0</v>
      </c>
      <c r="AA1106" s="20">
        <v>0</v>
      </c>
      <c r="AB1106" s="20">
        <v>0</v>
      </c>
      <c r="AC1106" s="20" t="s">
        <v>37</v>
      </c>
      <c r="AK1106" s="20">
        <v>1</v>
      </c>
      <c r="AL1106" s="20">
        <v>2</v>
      </c>
      <c r="AM1106" s="20">
        <v>0</v>
      </c>
      <c r="AN1106" s="20">
        <v>3</v>
      </c>
      <c r="AO1106" s="20">
        <v>7</v>
      </c>
    </row>
    <row r="1107" spans="1:41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G1107">
        <v>0</v>
      </c>
      <c r="H1107">
        <v>0</v>
      </c>
      <c r="I1107" s="35">
        <v>41460</v>
      </c>
      <c r="J1107">
        <v>49</v>
      </c>
      <c r="K1107">
        <v>792</v>
      </c>
      <c r="L1107">
        <v>0</v>
      </c>
      <c r="M1107">
        <v>275</v>
      </c>
      <c r="N1107">
        <v>45</v>
      </c>
      <c r="O1107">
        <v>45</v>
      </c>
      <c r="P1107">
        <v>126</v>
      </c>
      <c r="Q1107">
        <v>1</v>
      </c>
      <c r="R1107">
        <v>4</v>
      </c>
      <c r="S1107">
        <v>8</v>
      </c>
      <c r="T1107">
        <v>5</v>
      </c>
      <c r="U1107">
        <v>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38</v>
      </c>
      <c r="AK1107">
        <v>1</v>
      </c>
      <c r="AL1107">
        <v>4</v>
      </c>
      <c r="AM1107">
        <v>8</v>
      </c>
      <c r="AN1107">
        <v>5</v>
      </c>
      <c r="AO1107">
        <v>3</v>
      </c>
    </row>
    <row r="1108" spans="1:41" x14ac:dyDescent="0.25">
      <c r="A1108" s="20">
        <v>5543</v>
      </c>
      <c r="B1108" s="20">
        <v>1966</v>
      </c>
      <c r="C1108" s="20" t="s">
        <v>2</v>
      </c>
      <c r="D1108" s="20" t="s">
        <v>13</v>
      </c>
      <c r="E1108" s="20">
        <v>57811</v>
      </c>
      <c r="F1108" s="20"/>
      <c r="G1108" s="20">
        <v>0</v>
      </c>
      <c r="H1108" s="20">
        <v>1</v>
      </c>
      <c r="I1108" s="49">
        <v>41449</v>
      </c>
      <c r="J1108" s="20">
        <v>49</v>
      </c>
      <c r="K1108" s="20">
        <v>545</v>
      </c>
      <c r="L1108" s="20">
        <v>7</v>
      </c>
      <c r="M1108" s="20">
        <v>114</v>
      </c>
      <c r="N1108" s="20">
        <v>37</v>
      </c>
      <c r="O1108" s="20">
        <v>21</v>
      </c>
      <c r="P1108" s="20">
        <v>78</v>
      </c>
      <c r="Q1108" s="20">
        <v>5</v>
      </c>
      <c r="R1108" s="20">
        <v>7</v>
      </c>
      <c r="S1108" s="20">
        <v>2</v>
      </c>
      <c r="T1108" s="20">
        <v>11</v>
      </c>
      <c r="U1108" s="20">
        <v>5</v>
      </c>
      <c r="V1108" s="20">
        <v>0</v>
      </c>
      <c r="W1108" s="20">
        <v>1</v>
      </c>
      <c r="X1108" s="20">
        <v>0</v>
      </c>
      <c r="Y1108" s="20">
        <v>0</v>
      </c>
      <c r="Z1108" s="20">
        <v>0</v>
      </c>
      <c r="AA1108" s="20">
        <v>0</v>
      </c>
      <c r="AB1108" s="20">
        <v>0</v>
      </c>
      <c r="AC1108" s="20" t="s">
        <v>38</v>
      </c>
      <c r="AK1108" s="20">
        <v>5</v>
      </c>
      <c r="AL1108" s="20">
        <v>7</v>
      </c>
      <c r="AM1108" s="20">
        <v>2</v>
      </c>
      <c r="AN1108" s="20">
        <v>11</v>
      </c>
      <c r="AO1108" s="20">
        <v>5</v>
      </c>
    </row>
    <row r="1109" spans="1:41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G1109">
        <v>0</v>
      </c>
      <c r="H1109">
        <v>1</v>
      </c>
      <c r="I1109" s="35">
        <v>41446</v>
      </c>
      <c r="J1109">
        <v>49</v>
      </c>
      <c r="K1109">
        <v>31</v>
      </c>
      <c r="L1109">
        <v>0</v>
      </c>
      <c r="M1109">
        <v>7</v>
      </c>
      <c r="N1109">
        <v>2</v>
      </c>
      <c r="O1109">
        <v>0</v>
      </c>
      <c r="P1109">
        <v>6</v>
      </c>
      <c r="Q1109">
        <v>1</v>
      </c>
      <c r="R1109">
        <v>1</v>
      </c>
      <c r="S1109">
        <v>0</v>
      </c>
      <c r="T1109">
        <v>3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38</v>
      </c>
      <c r="AK1109">
        <v>1</v>
      </c>
      <c r="AL1109">
        <v>1</v>
      </c>
      <c r="AM1109">
        <v>0</v>
      </c>
      <c r="AN1109">
        <v>3</v>
      </c>
      <c r="AO1109">
        <v>5</v>
      </c>
    </row>
    <row r="1110" spans="1:41" x14ac:dyDescent="0.25">
      <c r="A1110" s="20">
        <v>10160</v>
      </c>
      <c r="B1110" s="20">
        <v>1956</v>
      </c>
      <c r="C1110" s="20" t="s">
        <v>4</v>
      </c>
      <c r="D1110" s="20" t="s">
        <v>13</v>
      </c>
      <c r="E1110" s="20">
        <v>50943</v>
      </c>
      <c r="F1110" s="20"/>
      <c r="G1110" s="20">
        <v>0</v>
      </c>
      <c r="H1110" s="20">
        <v>1</v>
      </c>
      <c r="I1110" s="49">
        <v>41446</v>
      </c>
      <c r="J1110" s="20">
        <v>49</v>
      </c>
      <c r="K1110" s="20">
        <v>31</v>
      </c>
      <c r="L1110" s="20">
        <v>0</v>
      </c>
      <c r="M1110" s="20">
        <v>7</v>
      </c>
      <c r="N1110" s="20">
        <v>2</v>
      </c>
      <c r="O1110" s="20">
        <v>0</v>
      </c>
      <c r="P1110" s="20">
        <v>6</v>
      </c>
      <c r="Q1110" s="20">
        <v>1</v>
      </c>
      <c r="R1110" s="20">
        <v>1</v>
      </c>
      <c r="S1110" s="20">
        <v>0</v>
      </c>
      <c r="T1110" s="20">
        <v>3</v>
      </c>
      <c r="U1110" s="20">
        <v>5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>
        <v>0</v>
      </c>
      <c r="AC1110" s="20" t="s">
        <v>38</v>
      </c>
      <c r="AK1110" s="20">
        <v>1</v>
      </c>
      <c r="AL1110" s="20">
        <v>1</v>
      </c>
      <c r="AM1110" s="20">
        <v>0</v>
      </c>
      <c r="AN1110" s="20">
        <v>3</v>
      </c>
      <c r="AO1110" s="20">
        <v>5</v>
      </c>
    </row>
    <row r="1111" spans="1:41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G1111">
        <v>1</v>
      </c>
      <c r="H1111">
        <v>1</v>
      </c>
      <c r="I1111" s="35">
        <v>41317</v>
      </c>
      <c r="J1111">
        <v>49</v>
      </c>
      <c r="K1111">
        <v>280</v>
      </c>
      <c r="L1111">
        <v>7</v>
      </c>
      <c r="M1111">
        <v>81</v>
      </c>
      <c r="N1111">
        <v>20</v>
      </c>
      <c r="O1111">
        <v>0</v>
      </c>
      <c r="P1111">
        <v>27</v>
      </c>
      <c r="Q1111">
        <v>8</v>
      </c>
      <c r="R1111">
        <v>6</v>
      </c>
      <c r="S1111">
        <v>3</v>
      </c>
      <c r="T1111">
        <v>5</v>
      </c>
      <c r="U1111">
        <v>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38</v>
      </c>
      <c r="AK1111">
        <v>8</v>
      </c>
      <c r="AL1111">
        <v>6</v>
      </c>
      <c r="AM1111">
        <v>3</v>
      </c>
      <c r="AN1111">
        <v>5</v>
      </c>
      <c r="AO1111">
        <v>7</v>
      </c>
    </row>
    <row r="1112" spans="1:41" x14ac:dyDescent="0.25">
      <c r="A1112" s="20">
        <v>7019</v>
      </c>
      <c r="B1112" s="20">
        <v>1963</v>
      </c>
      <c r="C1112" s="20" t="s">
        <v>2</v>
      </c>
      <c r="D1112" s="20" t="s">
        <v>13</v>
      </c>
      <c r="E1112" s="20">
        <v>54414</v>
      </c>
      <c r="F1112" s="20"/>
      <c r="G1112" s="20">
        <v>1</v>
      </c>
      <c r="H1112" s="20">
        <v>1</v>
      </c>
      <c r="I1112" s="49">
        <v>41297</v>
      </c>
      <c r="J1112" s="20">
        <v>49</v>
      </c>
      <c r="K1112" s="20">
        <v>109</v>
      </c>
      <c r="L1112" s="20">
        <v>18</v>
      </c>
      <c r="M1112" s="20">
        <v>16</v>
      </c>
      <c r="N1112" s="20">
        <v>24</v>
      </c>
      <c r="O1112" s="20">
        <v>26</v>
      </c>
      <c r="P1112" s="20">
        <v>18</v>
      </c>
      <c r="Q1112" s="20">
        <v>4</v>
      </c>
      <c r="R1112" s="20">
        <v>3</v>
      </c>
      <c r="S1112" s="20">
        <v>1</v>
      </c>
      <c r="T1112" s="20">
        <v>5</v>
      </c>
      <c r="U1112" s="20">
        <v>4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20">
        <v>0</v>
      </c>
      <c r="AB1112" s="20">
        <v>0</v>
      </c>
      <c r="AC1112" s="20" t="s">
        <v>33</v>
      </c>
      <c r="AK1112" s="20">
        <v>4</v>
      </c>
      <c r="AL1112" s="20">
        <v>3</v>
      </c>
      <c r="AM1112" s="20">
        <v>1</v>
      </c>
      <c r="AN1112" s="20">
        <v>5</v>
      </c>
      <c r="AO1112" s="20">
        <v>4</v>
      </c>
    </row>
    <row r="1113" spans="1:41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G1113">
        <v>1</v>
      </c>
      <c r="H1113">
        <v>1</v>
      </c>
      <c r="I1113" s="35">
        <v>41286</v>
      </c>
      <c r="J1113">
        <v>49</v>
      </c>
      <c r="K1113">
        <v>15</v>
      </c>
      <c r="L1113">
        <v>8</v>
      </c>
      <c r="M1113">
        <v>16</v>
      </c>
      <c r="N1113">
        <v>11</v>
      </c>
      <c r="O1113">
        <v>5</v>
      </c>
      <c r="P1113">
        <v>22</v>
      </c>
      <c r="Q1113">
        <v>4</v>
      </c>
      <c r="R1113">
        <v>2</v>
      </c>
      <c r="S1113">
        <v>0</v>
      </c>
      <c r="T1113">
        <v>4</v>
      </c>
      <c r="U1113">
        <v>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37</v>
      </c>
      <c r="AK1113">
        <v>4</v>
      </c>
      <c r="AL1113">
        <v>2</v>
      </c>
      <c r="AM1113">
        <v>0</v>
      </c>
      <c r="AN1113">
        <v>4</v>
      </c>
      <c r="AO1113">
        <v>6</v>
      </c>
    </row>
    <row r="1114" spans="1:41" x14ac:dyDescent="0.25">
      <c r="A1114" s="20">
        <v>8939</v>
      </c>
      <c r="B1114" s="20">
        <v>1959</v>
      </c>
      <c r="C1114" s="20" t="s">
        <v>2</v>
      </c>
      <c r="D1114" s="20" t="s">
        <v>10</v>
      </c>
      <c r="E1114" s="20">
        <v>61250</v>
      </c>
      <c r="F1114" s="20"/>
      <c r="G1114" s="20">
        <v>0</v>
      </c>
      <c r="H1114" s="20">
        <v>1</v>
      </c>
      <c r="I1114" s="49">
        <v>41259</v>
      </c>
      <c r="J1114" s="20">
        <v>49</v>
      </c>
      <c r="K1114" s="20">
        <v>382</v>
      </c>
      <c r="L1114" s="20">
        <v>138</v>
      </c>
      <c r="M1114" s="20">
        <v>65</v>
      </c>
      <c r="N1114" s="20">
        <v>60</v>
      </c>
      <c r="O1114" s="20">
        <v>26</v>
      </c>
      <c r="P1114" s="20">
        <v>59</v>
      </c>
      <c r="Q1114" s="20">
        <v>6</v>
      </c>
      <c r="R1114" s="20">
        <v>5</v>
      </c>
      <c r="S1114" s="20">
        <v>2</v>
      </c>
      <c r="T1114" s="20">
        <v>12</v>
      </c>
      <c r="U1114" s="20">
        <v>5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>
        <v>0</v>
      </c>
      <c r="AC1114" s="20" t="s">
        <v>38</v>
      </c>
      <c r="AK1114" s="20">
        <v>6</v>
      </c>
      <c r="AL1114" s="20">
        <v>5</v>
      </c>
      <c r="AM1114" s="20">
        <v>2</v>
      </c>
      <c r="AN1114" s="20">
        <v>12</v>
      </c>
      <c r="AO1114" s="20">
        <v>5</v>
      </c>
    </row>
    <row r="1115" spans="1:41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G1115">
        <v>0</v>
      </c>
      <c r="H1115">
        <v>0</v>
      </c>
      <c r="I1115" s="35">
        <v>41233</v>
      </c>
      <c r="J1115">
        <v>49</v>
      </c>
      <c r="K1115">
        <v>1</v>
      </c>
      <c r="L1115">
        <v>5</v>
      </c>
      <c r="M1115">
        <v>3</v>
      </c>
      <c r="N1115">
        <v>7</v>
      </c>
      <c r="O1115">
        <v>4</v>
      </c>
      <c r="P1115">
        <v>8</v>
      </c>
      <c r="Q1115">
        <v>1</v>
      </c>
      <c r="R1115">
        <v>1</v>
      </c>
      <c r="S1115">
        <v>0</v>
      </c>
      <c r="T1115">
        <v>2</v>
      </c>
      <c r="U1115">
        <v>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38</v>
      </c>
      <c r="AK1115">
        <v>1</v>
      </c>
      <c r="AL1115">
        <v>1</v>
      </c>
      <c r="AM1115">
        <v>0</v>
      </c>
      <c r="AN1115">
        <v>2</v>
      </c>
      <c r="AO1115">
        <v>7</v>
      </c>
    </row>
    <row r="1116" spans="1:41" x14ac:dyDescent="0.25">
      <c r="A1116" s="20">
        <v>1272</v>
      </c>
      <c r="B1116" s="20">
        <v>1965</v>
      </c>
      <c r="C1116" s="20" t="s">
        <v>4</v>
      </c>
      <c r="D1116" s="20" t="s">
        <v>9</v>
      </c>
      <c r="E1116" s="20">
        <v>55250</v>
      </c>
      <c r="F1116" s="20"/>
      <c r="G1116" s="20">
        <v>0</v>
      </c>
      <c r="H1116" s="20">
        <v>1</v>
      </c>
      <c r="I1116" s="49">
        <v>41203</v>
      </c>
      <c r="J1116" s="20">
        <v>49</v>
      </c>
      <c r="K1116" s="20">
        <v>664</v>
      </c>
      <c r="L1116" s="20">
        <v>58</v>
      </c>
      <c r="M1116" s="20">
        <v>83</v>
      </c>
      <c r="N1116" s="20">
        <v>32</v>
      </c>
      <c r="O1116" s="20">
        <v>0</v>
      </c>
      <c r="P1116" s="20">
        <v>66</v>
      </c>
      <c r="Q1116" s="20">
        <v>4</v>
      </c>
      <c r="R1116" s="20">
        <v>7</v>
      </c>
      <c r="S1116" s="20">
        <v>5</v>
      </c>
      <c r="T1116" s="20">
        <v>10</v>
      </c>
      <c r="U1116" s="20">
        <v>5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  <c r="AB1116" s="20">
        <v>0</v>
      </c>
      <c r="AC1116" s="20" t="s">
        <v>34</v>
      </c>
      <c r="AK1116" s="20">
        <v>4</v>
      </c>
      <c r="AL1116" s="20">
        <v>7</v>
      </c>
      <c r="AM1116" s="20">
        <v>5</v>
      </c>
      <c r="AN1116" s="20">
        <v>10</v>
      </c>
      <c r="AO1116" s="20">
        <v>5</v>
      </c>
    </row>
    <row r="1117" spans="1:41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G1117">
        <v>1</v>
      </c>
      <c r="H1117">
        <v>1</v>
      </c>
      <c r="I1117" s="35">
        <v>41186</v>
      </c>
      <c r="J1117">
        <v>49</v>
      </c>
      <c r="K1117">
        <v>27</v>
      </c>
      <c r="L1117">
        <v>2</v>
      </c>
      <c r="M1117">
        <v>10</v>
      </c>
      <c r="N1117">
        <v>0</v>
      </c>
      <c r="O1117">
        <v>0</v>
      </c>
      <c r="P1117">
        <v>1</v>
      </c>
      <c r="Q1117">
        <v>2</v>
      </c>
      <c r="R1117">
        <v>1</v>
      </c>
      <c r="S1117">
        <v>0</v>
      </c>
      <c r="T1117">
        <v>3</v>
      </c>
      <c r="U1117">
        <v>8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36</v>
      </c>
      <c r="AK1117">
        <v>2</v>
      </c>
      <c r="AL1117">
        <v>1</v>
      </c>
      <c r="AM1117">
        <v>0</v>
      </c>
      <c r="AN1117">
        <v>3</v>
      </c>
      <c r="AO1117">
        <v>8</v>
      </c>
    </row>
    <row r="1118" spans="1:41" x14ac:dyDescent="0.25">
      <c r="A1118" s="20">
        <v>5513</v>
      </c>
      <c r="B1118" s="20">
        <v>1966</v>
      </c>
      <c r="C1118" s="20" t="s">
        <v>2</v>
      </c>
      <c r="D1118" s="20" t="s">
        <v>13</v>
      </c>
      <c r="E1118" s="20">
        <v>37758</v>
      </c>
      <c r="F1118" s="20"/>
      <c r="G1118" s="20">
        <v>1</v>
      </c>
      <c r="H1118" s="20">
        <v>1</v>
      </c>
      <c r="I1118" s="49">
        <v>41186</v>
      </c>
      <c r="J1118" s="20">
        <v>49</v>
      </c>
      <c r="K1118" s="20">
        <v>27</v>
      </c>
      <c r="L1118" s="20">
        <v>2</v>
      </c>
      <c r="M1118" s="20">
        <v>10</v>
      </c>
      <c r="N1118" s="20">
        <v>0</v>
      </c>
      <c r="O1118" s="20">
        <v>0</v>
      </c>
      <c r="P1118" s="20">
        <v>1</v>
      </c>
      <c r="Q1118" s="20">
        <v>2</v>
      </c>
      <c r="R1118" s="20">
        <v>1</v>
      </c>
      <c r="S1118" s="20">
        <v>0</v>
      </c>
      <c r="T1118" s="20">
        <v>3</v>
      </c>
      <c r="U1118" s="20">
        <v>8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20">
        <v>0</v>
      </c>
      <c r="AB1118" s="20">
        <v>0</v>
      </c>
      <c r="AC1118" s="20" t="s">
        <v>38</v>
      </c>
      <c r="AK1118" s="20">
        <v>2</v>
      </c>
      <c r="AL1118" s="20">
        <v>1</v>
      </c>
      <c r="AM1118" s="20">
        <v>0</v>
      </c>
      <c r="AN1118" s="20">
        <v>3</v>
      </c>
      <c r="AO1118" s="20">
        <v>8</v>
      </c>
    </row>
    <row r="1119" spans="1:41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G1119">
        <v>1</v>
      </c>
      <c r="H1119">
        <v>1</v>
      </c>
      <c r="I1119" s="35">
        <v>41172</v>
      </c>
      <c r="J1119">
        <v>49</v>
      </c>
      <c r="K1119">
        <v>13</v>
      </c>
      <c r="L1119">
        <v>4</v>
      </c>
      <c r="M1119">
        <v>20</v>
      </c>
      <c r="N1119">
        <v>0</v>
      </c>
      <c r="O1119">
        <v>0</v>
      </c>
      <c r="P1119">
        <v>1</v>
      </c>
      <c r="Q1119">
        <v>2</v>
      </c>
      <c r="R1119">
        <v>1</v>
      </c>
      <c r="S1119">
        <v>0</v>
      </c>
      <c r="T1119">
        <v>3</v>
      </c>
      <c r="U1119">
        <v>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38</v>
      </c>
      <c r="AK1119">
        <v>2</v>
      </c>
      <c r="AL1119">
        <v>1</v>
      </c>
      <c r="AM1119">
        <v>0</v>
      </c>
      <c r="AN1119">
        <v>3</v>
      </c>
      <c r="AO1119">
        <v>9</v>
      </c>
    </row>
    <row r="1120" spans="1:41" x14ac:dyDescent="0.25">
      <c r="A1120" s="20">
        <v>8876</v>
      </c>
      <c r="B1120" s="20">
        <v>1963</v>
      </c>
      <c r="C1120" s="20" t="s">
        <v>3</v>
      </c>
      <c r="D1120" s="20" t="s">
        <v>13</v>
      </c>
      <c r="E1120" s="20">
        <v>33629</v>
      </c>
      <c r="F1120" s="20"/>
      <c r="G1120" s="20">
        <v>1</v>
      </c>
      <c r="H1120" s="20">
        <v>1</v>
      </c>
      <c r="I1120" s="49">
        <v>41129</v>
      </c>
      <c r="J1120" s="20">
        <v>49</v>
      </c>
      <c r="K1120" s="20">
        <v>132</v>
      </c>
      <c r="L1120" s="20">
        <v>0</v>
      </c>
      <c r="M1120" s="20">
        <v>16</v>
      </c>
      <c r="N1120" s="20">
        <v>0</v>
      </c>
      <c r="O1120" s="20">
        <v>0</v>
      </c>
      <c r="P1120" s="20">
        <v>4</v>
      </c>
      <c r="Q1120" s="20">
        <v>5</v>
      </c>
      <c r="R1120" s="20">
        <v>3</v>
      </c>
      <c r="S1120" s="20">
        <v>1</v>
      </c>
      <c r="T1120" s="20">
        <v>4</v>
      </c>
      <c r="U1120" s="20">
        <v>9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20">
        <v>0</v>
      </c>
      <c r="AB1120" s="20">
        <v>0</v>
      </c>
      <c r="AC1120" s="20" t="s">
        <v>38</v>
      </c>
      <c r="AK1120" s="20">
        <v>5</v>
      </c>
      <c r="AL1120" s="20">
        <v>3</v>
      </c>
      <c r="AM1120" s="20">
        <v>1</v>
      </c>
      <c r="AN1120" s="20">
        <v>4</v>
      </c>
      <c r="AO1120" s="20">
        <v>9</v>
      </c>
    </row>
    <row r="1121" spans="1:41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G1121">
        <v>1</v>
      </c>
      <c r="H1121">
        <v>1</v>
      </c>
      <c r="I1121" s="35">
        <v>41128</v>
      </c>
      <c r="J1121">
        <v>49</v>
      </c>
      <c r="K1121">
        <v>88</v>
      </c>
      <c r="L1121">
        <v>3</v>
      </c>
      <c r="M1121">
        <v>21</v>
      </c>
      <c r="N1121">
        <v>4</v>
      </c>
      <c r="O1121">
        <v>1</v>
      </c>
      <c r="P1121">
        <v>29</v>
      </c>
      <c r="Q1121">
        <v>4</v>
      </c>
      <c r="R1121">
        <v>3</v>
      </c>
      <c r="S1121">
        <v>0</v>
      </c>
      <c r="T1121">
        <v>4</v>
      </c>
      <c r="U1121">
        <v>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34</v>
      </c>
      <c r="AK1121">
        <v>4</v>
      </c>
      <c r="AL1121">
        <v>3</v>
      </c>
      <c r="AM1121">
        <v>0</v>
      </c>
      <c r="AN1121">
        <v>4</v>
      </c>
      <c r="AO1121">
        <v>9</v>
      </c>
    </row>
    <row r="1122" spans="1:41" x14ac:dyDescent="0.25">
      <c r="A1122" s="20">
        <v>7300</v>
      </c>
      <c r="B1122" s="20">
        <v>1952</v>
      </c>
      <c r="C1122" s="20" t="s">
        <v>2</v>
      </c>
      <c r="D1122" s="20" t="s">
        <v>10</v>
      </c>
      <c r="E1122" s="20">
        <v>69142</v>
      </c>
      <c r="F1122" s="20"/>
      <c r="G1122" s="20">
        <v>0</v>
      </c>
      <c r="H1122" s="20">
        <v>1</v>
      </c>
      <c r="I1122" s="49">
        <v>41819</v>
      </c>
      <c r="J1122" s="20">
        <v>50</v>
      </c>
      <c r="K1122" s="20">
        <v>448</v>
      </c>
      <c r="L1122" s="20">
        <v>4</v>
      </c>
      <c r="M1122" s="20">
        <v>34</v>
      </c>
      <c r="N1122" s="20">
        <v>6</v>
      </c>
      <c r="O1122" s="20">
        <v>4</v>
      </c>
      <c r="P1122" s="20">
        <v>39</v>
      </c>
      <c r="Q1122" s="20">
        <v>3</v>
      </c>
      <c r="R1122" s="20">
        <v>8</v>
      </c>
      <c r="S1122" s="20">
        <v>1</v>
      </c>
      <c r="T1122" s="20">
        <v>7</v>
      </c>
      <c r="U1122" s="20">
        <v>5</v>
      </c>
      <c r="V1122" s="20">
        <v>0</v>
      </c>
      <c r="W1122" s="20">
        <v>1</v>
      </c>
      <c r="X1122" s="20">
        <v>0</v>
      </c>
      <c r="Y1122" s="20">
        <v>0</v>
      </c>
      <c r="Z1122" s="20">
        <v>0</v>
      </c>
      <c r="AA1122" s="20">
        <v>0</v>
      </c>
      <c r="AB1122" s="20">
        <v>0</v>
      </c>
      <c r="AC1122" s="20" t="s">
        <v>36</v>
      </c>
      <c r="AK1122" s="20">
        <v>3</v>
      </c>
      <c r="AL1122" s="20">
        <v>8</v>
      </c>
      <c r="AM1122" s="20">
        <v>1</v>
      </c>
      <c r="AN1122" s="20">
        <v>7</v>
      </c>
      <c r="AO1122" s="20">
        <v>5</v>
      </c>
    </row>
    <row r="1123" spans="1:41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G1123">
        <v>0</v>
      </c>
      <c r="H1123">
        <v>1</v>
      </c>
      <c r="I1123" s="35">
        <v>41799</v>
      </c>
      <c r="J1123">
        <v>50</v>
      </c>
      <c r="K1123">
        <v>129</v>
      </c>
      <c r="L1123">
        <v>0</v>
      </c>
      <c r="M1123">
        <v>21</v>
      </c>
      <c r="N1123">
        <v>0</v>
      </c>
      <c r="O1123">
        <v>1</v>
      </c>
      <c r="P1123">
        <v>7</v>
      </c>
      <c r="Q1123">
        <v>1</v>
      </c>
      <c r="R1123">
        <v>3</v>
      </c>
      <c r="S1123">
        <v>1</v>
      </c>
      <c r="T1123">
        <v>4</v>
      </c>
      <c r="U1123">
        <v>4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31</v>
      </c>
      <c r="AK1123">
        <v>1</v>
      </c>
      <c r="AL1123">
        <v>3</v>
      </c>
      <c r="AM1123">
        <v>1</v>
      </c>
      <c r="AN1123">
        <v>4</v>
      </c>
      <c r="AO1123">
        <v>4</v>
      </c>
    </row>
    <row r="1124" spans="1:41" x14ac:dyDescent="0.25">
      <c r="A1124" s="20">
        <v>4603</v>
      </c>
      <c r="B1124" s="20">
        <v>1960</v>
      </c>
      <c r="C1124" s="20" t="s">
        <v>3</v>
      </c>
      <c r="D1124" s="20" t="s">
        <v>14</v>
      </c>
      <c r="E1124" s="20">
        <v>65695</v>
      </c>
      <c r="F1124" s="20"/>
      <c r="G1124" s="20">
        <v>0</v>
      </c>
      <c r="H1124" s="20">
        <v>1</v>
      </c>
      <c r="I1124" s="49">
        <v>41670</v>
      </c>
      <c r="J1124" s="20">
        <v>50</v>
      </c>
      <c r="K1124" s="20">
        <v>371</v>
      </c>
      <c r="L1124" s="20">
        <v>32</v>
      </c>
      <c r="M1124" s="20">
        <v>189</v>
      </c>
      <c r="N1124" s="20">
        <v>0</v>
      </c>
      <c r="O1124" s="20">
        <v>58</v>
      </c>
      <c r="P1124" s="20">
        <v>6</v>
      </c>
      <c r="Q1124" s="20">
        <v>2</v>
      </c>
      <c r="R1124" s="20">
        <v>5</v>
      </c>
      <c r="S1124" s="20">
        <v>4</v>
      </c>
      <c r="T1124" s="20">
        <v>10</v>
      </c>
      <c r="U1124" s="20">
        <v>4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0</v>
      </c>
      <c r="AB1124" s="20">
        <v>0</v>
      </c>
      <c r="AC1124" s="20" t="s">
        <v>38</v>
      </c>
      <c r="AK1124" s="20">
        <v>2</v>
      </c>
      <c r="AL1124" s="20">
        <v>5</v>
      </c>
      <c r="AM1124" s="20">
        <v>4</v>
      </c>
      <c r="AN1124" s="20">
        <v>10</v>
      </c>
      <c r="AO1124" s="20">
        <v>4</v>
      </c>
    </row>
    <row r="1125" spans="1:41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G1125">
        <v>0</v>
      </c>
      <c r="H1125">
        <v>1</v>
      </c>
      <c r="I1125" s="35">
        <v>41660</v>
      </c>
      <c r="J1125">
        <v>50</v>
      </c>
      <c r="K1125">
        <v>750</v>
      </c>
      <c r="L1125">
        <v>71</v>
      </c>
      <c r="M1125">
        <v>174</v>
      </c>
      <c r="N1125">
        <v>13</v>
      </c>
      <c r="O1125">
        <v>10</v>
      </c>
      <c r="P1125">
        <v>20</v>
      </c>
      <c r="Q1125">
        <v>2</v>
      </c>
      <c r="R1125">
        <v>6</v>
      </c>
      <c r="S1125">
        <v>8</v>
      </c>
      <c r="T1125">
        <v>11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32</v>
      </c>
      <c r="AK1125">
        <v>2</v>
      </c>
      <c r="AL1125">
        <v>6</v>
      </c>
      <c r="AM1125">
        <v>8</v>
      </c>
      <c r="AN1125">
        <v>11</v>
      </c>
      <c r="AO1125">
        <v>2</v>
      </c>
    </row>
    <row r="1126" spans="1:41" x14ac:dyDescent="0.25">
      <c r="A1126" s="20">
        <v>10708</v>
      </c>
      <c r="B1126" s="20">
        <v>1978</v>
      </c>
      <c r="C1126" s="20" t="s">
        <v>5</v>
      </c>
      <c r="D1126" s="20" t="s">
        <v>9</v>
      </c>
      <c r="E1126" s="20">
        <v>36975</v>
      </c>
      <c r="F1126" s="20"/>
      <c r="G1126" s="20">
        <v>1</v>
      </c>
      <c r="H1126" s="20">
        <v>0</v>
      </c>
      <c r="I1126" s="49">
        <v>41636</v>
      </c>
      <c r="J1126" s="20">
        <v>50</v>
      </c>
      <c r="K1126" s="20">
        <v>10</v>
      </c>
      <c r="L1126" s="20">
        <v>6</v>
      </c>
      <c r="M1126" s="20">
        <v>11</v>
      </c>
      <c r="N1126" s="20">
        <v>0</v>
      </c>
      <c r="O1126" s="20">
        <v>4</v>
      </c>
      <c r="P1126" s="20">
        <v>2</v>
      </c>
      <c r="Q1126" s="20">
        <v>1</v>
      </c>
      <c r="R1126" s="20">
        <v>1</v>
      </c>
      <c r="S1126" s="20">
        <v>0</v>
      </c>
      <c r="T1126" s="20">
        <v>3</v>
      </c>
      <c r="U1126" s="20">
        <v>7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0</v>
      </c>
      <c r="AB1126" s="20">
        <v>0</v>
      </c>
      <c r="AC1126" s="20" t="s">
        <v>38</v>
      </c>
      <c r="AK1126" s="20">
        <v>1</v>
      </c>
      <c r="AL1126" s="20">
        <v>1</v>
      </c>
      <c r="AM1126" s="20">
        <v>0</v>
      </c>
      <c r="AN1126" s="20">
        <v>3</v>
      </c>
      <c r="AO1126" s="20">
        <v>7</v>
      </c>
    </row>
    <row r="1127" spans="1:41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G1127">
        <v>1</v>
      </c>
      <c r="H1127">
        <v>0</v>
      </c>
      <c r="I1127" s="35">
        <v>41539</v>
      </c>
      <c r="J1127">
        <v>50</v>
      </c>
      <c r="K1127">
        <v>2</v>
      </c>
      <c r="L1127">
        <v>6</v>
      </c>
      <c r="M1127">
        <v>4</v>
      </c>
      <c r="N1127">
        <v>3</v>
      </c>
      <c r="O1127">
        <v>1</v>
      </c>
      <c r="P1127">
        <v>9</v>
      </c>
      <c r="Q1127">
        <v>1</v>
      </c>
      <c r="R1127">
        <v>1</v>
      </c>
      <c r="S1127">
        <v>0</v>
      </c>
      <c r="T1127">
        <v>2</v>
      </c>
      <c r="U1127">
        <v>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38</v>
      </c>
      <c r="AK1127">
        <v>1</v>
      </c>
      <c r="AL1127">
        <v>1</v>
      </c>
      <c r="AM1127">
        <v>0</v>
      </c>
      <c r="AN1127">
        <v>2</v>
      </c>
      <c r="AO1127">
        <v>8</v>
      </c>
    </row>
    <row r="1128" spans="1:41" x14ac:dyDescent="0.25">
      <c r="A1128" s="20">
        <v>10380</v>
      </c>
      <c r="B1128" s="20">
        <v>1972</v>
      </c>
      <c r="C1128" s="20" t="s">
        <v>4</v>
      </c>
      <c r="D1128" s="20" t="s">
        <v>14</v>
      </c>
      <c r="E1128" s="20">
        <v>37787</v>
      </c>
      <c r="F1128" s="20"/>
      <c r="G1128" s="20">
        <v>1</v>
      </c>
      <c r="H1128" s="20">
        <v>0</v>
      </c>
      <c r="I1128" s="49">
        <v>41537</v>
      </c>
      <c r="J1128" s="20">
        <v>50</v>
      </c>
      <c r="K1128" s="20">
        <v>40</v>
      </c>
      <c r="L1128" s="20">
        <v>1</v>
      </c>
      <c r="M1128" s="20">
        <v>40</v>
      </c>
      <c r="N1128" s="20">
        <v>4</v>
      </c>
      <c r="O1128" s="20">
        <v>3</v>
      </c>
      <c r="P1128" s="20">
        <v>18</v>
      </c>
      <c r="Q1128" s="20">
        <v>1</v>
      </c>
      <c r="R1128" s="20">
        <v>3</v>
      </c>
      <c r="S1128" s="20">
        <v>0</v>
      </c>
      <c r="T1128" s="20">
        <v>3</v>
      </c>
      <c r="U1128" s="20">
        <v>8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  <c r="AB1128" s="20">
        <v>0</v>
      </c>
      <c r="AC1128" s="20" t="s">
        <v>36</v>
      </c>
      <c r="AK1128" s="20">
        <v>1</v>
      </c>
      <c r="AL1128" s="20">
        <v>3</v>
      </c>
      <c r="AM1128" s="20">
        <v>0</v>
      </c>
      <c r="AN1128" s="20">
        <v>3</v>
      </c>
      <c r="AO1128" s="20">
        <v>8</v>
      </c>
    </row>
    <row r="1129" spans="1:41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G1129">
        <v>1</v>
      </c>
      <c r="H1129">
        <v>0</v>
      </c>
      <c r="I1129" s="35">
        <v>41497</v>
      </c>
      <c r="J1129">
        <v>50</v>
      </c>
      <c r="K1129">
        <v>194</v>
      </c>
      <c r="L1129">
        <v>55</v>
      </c>
      <c r="M1129">
        <v>134</v>
      </c>
      <c r="N1129">
        <v>15</v>
      </c>
      <c r="O1129">
        <v>0</v>
      </c>
      <c r="P1129">
        <v>3</v>
      </c>
      <c r="Q1129">
        <v>3</v>
      </c>
      <c r="R1129">
        <v>4</v>
      </c>
      <c r="S1129">
        <v>2</v>
      </c>
      <c r="T1129">
        <v>8</v>
      </c>
      <c r="U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33</v>
      </c>
      <c r="AK1129">
        <v>3</v>
      </c>
      <c r="AL1129">
        <v>4</v>
      </c>
      <c r="AM1129">
        <v>2</v>
      </c>
      <c r="AN1129">
        <v>8</v>
      </c>
      <c r="AO1129">
        <v>6</v>
      </c>
    </row>
    <row r="1130" spans="1:41" x14ac:dyDescent="0.25">
      <c r="A1130" s="20">
        <v>11096</v>
      </c>
      <c r="B1130" s="20">
        <v>1952</v>
      </c>
      <c r="C1130" s="20" t="s">
        <v>5</v>
      </c>
      <c r="D1130" s="20" t="s">
        <v>13</v>
      </c>
      <c r="E1130" s="20">
        <v>57247</v>
      </c>
      <c r="F1130" s="20"/>
      <c r="G1130" s="20">
        <v>0</v>
      </c>
      <c r="H1130" s="20">
        <v>1</v>
      </c>
      <c r="I1130" s="49">
        <v>41494</v>
      </c>
      <c r="J1130" s="20">
        <v>50</v>
      </c>
      <c r="K1130" s="20">
        <v>99</v>
      </c>
      <c r="L1130" s="20">
        <v>4</v>
      </c>
      <c r="M1130" s="20">
        <v>32</v>
      </c>
      <c r="N1130" s="20">
        <v>37</v>
      </c>
      <c r="O1130" s="20">
        <v>54</v>
      </c>
      <c r="P1130" s="20">
        <v>6</v>
      </c>
      <c r="Q1130" s="20">
        <v>2</v>
      </c>
      <c r="R1130" s="20">
        <v>2</v>
      </c>
      <c r="S1130" s="20">
        <v>1</v>
      </c>
      <c r="T1130" s="20">
        <v>7</v>
      </c>
      <c r="U1130" s="20">
        <v>2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0</v>
      </c>
      <c r="AB1130" s="20">
        <v>0</v>
      </c>
      <c r="AC1130" s="20" t="s">
        <v>38</v>
      </c>
      <c r="AK1130" s="20">
        <v>2</v>
      </c>
      <c r="AL1130" s="20">
        <v>2</v>
      </c>
      <c r="AM1130" s="20">
        <v>1</v>
      </c>
      <c r="AN1130" s="20">
        <v>7</v>
      </c>
      <c r="AO1130" s="20">
        <v>2</v>
      </c>
    </row>
    <row r="1131" spans="1:41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G1131">
        <v>0</v>
      </c>
      <c r="H1131">
        <v>1</v>
      </c>
      <c r="I1131" s="35">
        <v>41411</v>
      </c>
      <c r="J1131">
        <v>50</v>
      </c>
      <c r="K1131">
        <v>223</v>
      </c>
      <c r="L1131">
        <v>2</v>
      </c>
      <c r="M1131">
        <v>31</v>
      </c>
      <c r="N1131">
        <v>0</v>
      </c>
      <c r="O1131">
        <v>2</v>
      </c>
      <c r="P1131">
        <v>39</v>
      </c>
      <c r="Q1131">
        <v>5</v>
      </c>
      <c r="R1131">
        <v>5</v>
      </c>
      <c r="S1131">
        <v>2</v>
      </c>
      <c r="T1131">
        <v>4</v>
      </c>
      <c r="U1131">
        <v>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38</v>
      </c>
      <c r="AK1131">
        <v>5</v>
      </c>
      <c r="AL1131">
        <v>5</v>
      </c>
      <c r="AM1131">
        <v>2</v>
      </c>
      <c r="AN1131">
        <v>4</v>
      </c>
      <c r="AO1131">
        <v>8</v>
      </c>
    </row>
    <row r="1132" spans="1:41" x14ac:dyDescent="0.25">
      <c r="A1132" s="20">
        <v>5552</v>
      </c>
      <c r="B1132" s="20">
        <v>1963</v>
      </c>
      <c r="C1132" s="20" t="s">
        <v>4</v>
      </c>
      <c r="D1132" s="20" t="s">
        <v>10</v>
      </c>
      <c r="E1132" s="20">
        <v>48721</v>
      </c>
      <c r="F1132" s="20"/>
      <c r="G1132" s="20">
        <v>1</v>
      </c>
      <c r="H1132" s="20">
        <v>1</v>
      </c>
      <c r="I1132" s="49">
        <v>41407</v>
      </c>
      <c r="J1132" s="20">
        <v>50</v>
      </c>
      <c r="K1132" s="20">
        <v>81</v>
      </c>
      <c r="L1132" s="20">
        <v>18</v>
      </c>
      <c r="M1132" s="20">
        <v>113</v>
      </c>
      <c r="N1132" s="20">
        <v>47</v>
      </c>
      <c r="O1132" s="20">
        <v>13</v>
      </c>
      <c r="P1132" s="20">
        <v>21</v>
      </c>
      <c r="Q1132" s="20">
        <v>6</v>
      </c>
      <c r="R1132" s="20">
        <v>4</v>
      </c>
      <c r="S1132" s="20">
        <v>2</v>
      </c>
      <c r="T1132" s="20">
        <v>5</v>
      </c>
      <c r="U1132" s="20">
        <v>6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0</v>
      </c>
      <c r="AB1132" s="20">
        <v>0</v>
      </c>
      <c r="AC1132" s="20" t="s">
        <v>33</v>
      </c>
      <c r="AK1132" s="20">
        <v>6</v>
      </c>
      <c r="AL1132" s="20">
        <v>4</v>
      </c>
      <c r="AM1132" s="20">
        <v>2</v>
      </c>
      <c r="AN1132" s="20">
        <v>5</v>
      </c>
      <c r="AO1132" s="20">
        <v>6</v>
      </c>
    </row>
    <row r="1133" spans="1:41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G1133">
        <v>1</v>
      </c>
      <c r="H1133">
        <v>1</v>
      </c>
      <c r="I1133" s="35">
        <v>41386</v>
      </c>
      <c r="J1133">
        <v>50</v>
      </c>
      <c r="K1133">
        <v>57</v>
      </c>
      <c r="L1133">
        <v>2</v>
      </c>
      <c r="M1133">
        <v>51</v>
      </c>
      <c r="N1133">
        <v>4</v>
      </c>
      <c r="O1133">
        <v>2</v>
      </c>
      <c r="P1133">
        <v>23</v>
      </c>
      <c r="Q1133">
        <v>3</v>
      </c>
      <c r="R1133">
        <v>2</v>
      </c>
      <c r="S1133">
        <v>1</v>
      </c>
      <c r="T1133">
        <v>4</v>
      </c>
      <c r="U1133">
        <v>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38</v>
      </c>
      <c r="AK1133">
        <v>3</v>
      </c>
      <c r="AL1133">
        <v>2</v>
      </c>
      <c r="AM1133">
        <v>1</v>
      </c>
      <c r="AN1133">
        <v>4</v>
      </c>
      <c r="AO1133">
        <v>6</v>
      </c>
    </row>
    <row r="1134" spans="1:41" x14ac:dyDescent="0.25">
      <c r="A1134" s="20">
        <v>6200</v>
      </c>
      <c r="B1134" s="20">
        <v>1951</v>
      </c>
      <c r="C1134" s="20" t="s">
        <v>2</v>
      </c>
      <c r="D1134" s="20" t="s">
        <v>14</v>
      </c>
      <c r="E1134" s="20">
        <v>75903</v>
      </c>
      <c r="F1134" s="20"/>
      <c r="G1134" s="20">
        <v>0</v>
      </c>
      <c r="H1134" s="20">
        <v>1</v>
      </c>
      <c r="I1134" s="49">
        <v>41372</v>
      </c>
      <c r="J1134" s="20">
        <v>50</v>
      </c>
      <c r="K1134" s="20">
        <v>340</v>
      </c>
      <c r="L1134" s="20">
        <v>108</v>
      </c>
      <c r="M1134" s="20">
        <v>185</v>
      </c>
      <c r="N1134" s="20">
        <v>130</v>
      </c>
      <c r="O1134" s="20">
        <v>38</v>
      </c>
      <c r="P1134" s="20">
        <v>100</v>
      </c>
      <c r="Q1134" s="20">
        <v>2</v>
      </c>
      <c r="R1134" s="20">
        <v>6</v>
      </c>
      <c r="S1134" s="20">
        <v>6</v>
      </c>
      <c r="T1134" s="20">
        <v>9</v>
      </c>
      <c r="U1134" s="20">
        <v>3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0</v>
      </c>
      <c r="AB1134" s="20">
        <v>0</v>
      </c>
      <c r="AC1134" s="20" t="s">
        <v>38</v>
      </c>
      <c r="AK1134" s="20">
        <v>2</v>
      </c>
      <c r="AL1134" s="20">
        <v>6</v>
      </c>
      <c r="AM1134" s="20">
        <v>6</v>
      </c>
      <c r="AN1134" s="20">
        <v>9</v>
      </c>
      <c r="AO1134" s="20">
        <v>3</v>
      </c>
    </row>
    <row r="1135" spans="1:41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G1135">
        <v>0</v>
      </c>
      <c r="H1135">
        <v>1</v>
      </c>
      <c r="I1135" s="35">
        <v>41362</v>
      </c>
      <c r="J1135">
        <v>50</v>
      </c>
      <c r="K1135">
        <v>336</v>
      </c>
      <c r="L1135">
        <v>123</v>
      </c>
      <c r="M1135">
        <v>274</v>
      </c>
      <c r="N1135">
        <v>46</v>
      </c>
      <c r="O1135">
        <v>123</v>
      </c>
      <c r="P1135">
        <v>141</v>
      </c>
      <c r="Q1135">
        <v>5</v>
      </c>
      <c r="R1135">
        <v>6</v>
      </c>
      <c r="S1135">
        <v>5</v>
      </c>
      <c r="T1135">
        <v>12</v>
      </c>
      <c r="U1135">
        <v>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37</v>
      </c>
      <c r="AK1135">
        <v>5</v>
      </c>
      <c r="AL1135">
        <v>6</v>
      </c>
      <c r="AM1135">
        <v>5</v>
      </c>
      <c r="AN1135">
        <v>12</v>
      </c>
      <c r="AO1135">
        <v>3</v>
      </c>
    </row>
    <row r="1136" spans="1:41" x14ac:dyDescent="0.25">
      <c r="A1136" s="20">
        <v>10031</v>
      </c>
      <c r="B1136" s="20">
        <v>1976</v>
      </c>
      <c r="C1136" s="20" t="s">
        <v>3</v>
      </c>
      <c r="D1136" s="20" t="s">
        <v>14</v>
      </c>
      <c r="E1136" s="20">
        <v>16927</v>
      </c>
      <c r="F1136" s="20"/>
      <c r="G1136" s="20">
        <v>1</v>
      </c>
      <c r="H1136" s="20">
        <v>1</v>
      </c>
      <c r="I1136" s="49">
        <v>41315</v>
      </c>
      <c r="J1136" s="20">
        <v>50</v>
      </c>
      <c r="K1136" s="20">
        <v>20</v>
      </c>
      <c r="L1136" s="20">
        <v>2</v>
      </c>
      <c r="M1136" s="20">
        <v>23</v>
      </c>
      <c r="N1136" s="20">
        <v>3</v>
      </c>
      <c r="O1136" s="20">
        <v>1</v>
      </c>
      <c r="P1136" s="20">
        <v>4</v>
      </c>
      <c r="Q1136" s="20">
        <v>5</v>
      </c>
      <c r="R1136" s="20">
        <v>3</v>
      </c>
      <c r="S1136" s="20">
        <v>0</v>
      </c>
      <c r="T1136" s="20">
        <v>4</v>
      </c>
      <c r="U1136" s="20">
        <v>8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0</v>
      </c>
      <c r="AB1136" s="20">
        <v>0</v>
      </c>
      <c r="AC1136" s="20" t="s">
        <v>33</v>
      </c>
      <c r="AK1136" s="20">
        <v>5</v>
      </c>
      <c r="AL1136" s="20">
        <v>3</v>
      </c>
      <c r="AM1136" s="20">
        <v>0</v>
      </c>
      <c r="AN1136" s="20">
        <v>4</v>
      </c>
      <c r="AO1136" s="20">
        <v>8</v>
      </c>
    </row>
    <row r="1137" spans="1:41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G1137">
        <v>2</v>
      </c>
      <c r="H1137">
        <v>1</v>
      </c>
      <c r="I1137" s="35">
        <v>41297</v>
      </c>
      <c r="J1137">
        <v>50</v>
      </c>
      <c r="K1137">
        <v>30</v>
      </c>
      <c r="L1137">
        <v>5</v>
      </c>
      <c r="M1137">
        <v>22</v>
      </c>
      <c r="N1137">
        <v>8</v>
      </c>
      <c r="O1137">
        <v>9</v>
      </c>
      <c r="P1137">
        <v>28</v>
      </c>
      <c r="Q1137">
        <v>4</v>
      </c>
      <c r="R1137">
        <v>2</v>
      </c>
      <c r="S1137">
        <v>1</v>
      </c>
      <c r="T1137">
        <v>4</v>
      </c>
      <c r="U1137">
        <v>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33</v>
      </c>
      <c r="AK1137">
        <v>4</v>
      </c>
      <c r="AL1137">
        <v>2</v>
      </c>
      <c r="AM1137">
        <v>1</v>
      </c>
      <c r="AN1137">
        <v>4</v>
      </c>
      <c r="AO1137">
        <v>6</v>
      </c>
    </row>
    <row r="1138" spans="1:41" x14ac:dyDescent="0.25">
      <c r="A1138" s="20">
        <v>10882</v>
      </c>
      <c r="B1138" s="20">
        <v>1976</v>
      </c>
      <c r="C1138" s="20" t="s">
        <v>2</v>
      </c>
      <c r="D1138" s="20" t="s">
        <v>14</v>
      </c>
      <c r="E1138" s="20">
        <v>53858</v>
      </c>
      <c r="F1138" s="20"/>
      <c r="G1138" s="20">
        <v>0</v>
      </c>
      <c r="H1138" s="20">
        <v>1</v>
      </c>
      <c r="I1138" s="49">
        <v>41222</v>
      </c>
      <c r="J1138" s="20">
        <v>50</v>
      </c>
      <c r="K1138" s="20">
        <v>407</v>
      </c>
      <c r="L1138" s="20">
        <v>53</v>
      </c>
      <c r="M1138" s="20">
        <v>221</v>
      </c>
      <c r="N1138" s="20">
        <v>58</v>
      </c>
      <c r="O1138" s="20">
        <v>150</v>
      </c>
      <c r="P1138" s="20">
        <v>26</v>
      </c>
      <c r="Q1138" s="20">
        <v>4</v>
      </c>
      <c r="R1138" s="20">
        <v>4</v>
      </c>
      <c r="S1138" s="20">
        <v>3</v>
      </c>
      <c r="T1138" s="20">
        <v>6</v>
      </c>
      <c r="U1138" s="20">
        <v>4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20">
        <v>0</v>
      </c>
      <c r="AB1138" s="20">
        <v>0</v>
      </c>
      <c r="AC1138" s="20" t="s">
        <v>38</v>
      </c>
      <c r="AK1138" s="20">
        <v>4</v>
      </c>
      <c r="AL1138" s="20">
        <v>4</v>
      </c>
      <c r="AM1138" s="20">
        <v>3</v>
      </c>
      <c r="AN1138" s="20">
        <v>6</v>
      </c>
      <c r="AO1138" s="20">
        <v>4</v>
      </c>
    </row>
    <row r="1139" spans="1:41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G1139">
        <v>0</v>
      </c>
      <c r="H1139">
        <v>0</v>
      </c>
      <c r="I1139" s="35">
        <v>41222</v>
      </c>
      <c r="J1139">
        <v>50</v>
      </c>
      <c r="K1139">
        <v>51</v>
      </c>
      <c r="L1139">
        <v>4</v>
      </c>
      <c r="M1139">
        <v>50</v>
      </c>
      <c r="N1139">
        <v>12</v>
      </c>
      <c r="O1139">
        <v>1</v>
      </c>
      <c r="P1139">
        <v>49</v>
      </c>
      <c r="Q1139">
        <v>1</v>
      </c>
      <c r="R1139">
        <v>4</v>
      </c>
      <c r="S1139">
        <v>0</v>
      </c>
      <c r="T1139">
        <v>3</v>
      </c>
      <c r="U1139">
        <v>8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 t="s">
        <v>36</v>
      </c>
      <c r="AK1139">
        <v>1</v>
      </c>
      <c r="AL1139">
        <v>4</v>
      </c>
      <c r="AM1139">
        <v>0</v>
      </c>
      <c r="AN1139">
        <v>3</v>
      </c>
      <c r="AO1139">
        <v>8</v>
      </c>
    </row>
    <row r="1140" spans="1:41" x14ac:dyDescent="0.25">
      <c r="A1140" s="20">
        <v>8692</v>
      </c>
      <c r="B1140" s="20">
        <v>1952</v>
      </c>
      <c r="C1140" s="20" t="s">
        <v>2</v>
      </c>
      <c r="D1140" s="20" t="s">
        <v>13</v>
      </c>
      <c r="E1140" s="20">
        <v>43462</v>
      </c>
      <c r="F1140" s="20"/>
      <c r="G1140" s="20">
        <v>1</v>
      </c>
      <c r="H1140" s="20">
        <v>1</v>
      </c>
      <c r="I1140" s="49">
        <v>41164</v>
      </c>
      <c r="J1140" s="20">
        <v>50</v>
      </c>
      <c r="K1140" s="20">
        <v>90</v>
      </c>
      <c r="L1140" s="20">
        <v>17</v>
      </c>
      <c r="M1140" s="20">
        <v>97</v>
      </c>
      <c r="N1140" s="20">
        <v>15</v>
      </c>
      <c r="O1140" s="20">
        <v>6</v>
      </c>
      <c r="P1140" s="20">
        <v>15</v>
      </c>
      <c r="Q1140" s="20">
        <v>6</v>
      </c>
      <c r="R1140" s="20">
        <v>4</v>
      </c>
      <c r="S1140" s="20">
        <v>1</v>
      </c>
      <c r="T1140" s="20">
        <v>5</v>
      </c>
      <c r="U1140" s="20">
        <v>8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0</v>
      </c>
      <c r="AB1140" s="20">
        <v>0</v>
      </c>
      <c r="AC1140" s="20" t="s">
        <v>38</v>
      </c>
      <c r="AK1140" s="20">
        <v>6</v>
      </c>
      <c r="AL1140" s="20">
        <v>4</v>
      </c>
      <c r="AM1140" s="20">
        <v>1</v>
      </c>
      <c r="AN1140" s="20">
        <v>5</v>
      </c>
      <c r="AO1140" s="20">
        <v>8</v>
      </c>
    </row>
    <row r="1141" spans="1:41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G1141">
        <v>0</v>
      </c>
      <c r="H1141">
        <v>1</v>
      </c>
      <c r="I1141" s="35">
        <v>41154</v>
      </c>
      <c r="J1141">
        <v>50</v>
      </c>
      <c r="K1141">
        <v>423</v>
      </c>
      <c r="L1141">
        <v>184</v>
      </c>
      <c r="M1141">
        <v>368</v>
      </c>
      <c r="N1141">
        <v>13</v>
      </c>
      <c r="O1141">
        <v>97</v>
      </c>
      <c r="P1141">
        <v>21</v>
      </c>
      <c r="Q1141">
        <v>1</v>
      </c>
      <c r="R1141">
        <v>6</v>
      </c>
      <c r="S1141">
        <v>4</v>
      </c>
      <c r="T1141">
        <v>6</v>
      </c>
      <c r="U1141">
        <v>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36</v>
      </c>
      <c r="AK1141">
        <v>1</v>
      </c>
      <c r="AL1141">
        <v>6</v>
      </c>
      <c r="AM1141">
        <v>4</v>
      </c>
      <c r="AN1141">
        <v>6</v>
      </c>
      <c r="AO1141">
        <v>5</v>
      </c>
    </row>
    <row r="1142" spans="1:41" x14ac:dyDescent="0.25">
      <c r="A1142" s="20">
        <v>8080</v>
      </c>
      <c r="B1142" s="20">
        <v>1986</v>
      </c>
      <c r="C1142" s="20" t="s">
        <v>2</v>
      </c>
      <c r="D1142" s="20" t="s">
        <v>9</v>
      </c>
      <c r="E1142" s="20">
        <v>26816</v>
      </c>
      <c r="F1142" s="20"/>
      <c r="G1142" s="20">
        <v>0</v>
      </c>
      <c r="H1142" s="20">
        <v>0</v>
      </c>
      <c r="I1142" s="49">
        <v>41138</v>
      </c>
      <c r="J1142" s="20">
        <v>50</v>
      </c>
      <c r="K1142" s="20">
        <v>5</v>
      </c>
      <c r="L1142" s="20">
        <v>1</v>
      </c>
      <c r="M1142" s="20">
        <v>6</v>
      </c>
      <c r="N1142" s="20">
        <v>3</v>
      </c>
      <c r="O1142" s="20">
        <v>4</v>
      </c>
      <c r="P1142" s="20">
        <v>3</v>
      </c>
      <c r="Q1142" s="20">
        <v>1</v>
      </c>
      <c r="R1142" s="20">
        <v>0</v>
      </c>
      <c r="S1142" s="20">
        <v>0</v>
      </c>
      <c r="T1142" s="20">
        <v>3</v>
      </c>
      <c r="U1142" s="20">
        <v>4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0</v>
      </c>
      <c r="AB1142" s="20">
        <v>0</v>
      </c>
      <c r="AC1142" s="20" t="s">
        <v>36</v>
      </c>
      <c r="AK1142" s="20">
        <v>1</v>
      </c>
      <c r="AL1142" s="20">
        <v>0</v>
      </c>
      <c r="AM1142" s="20">
        <v>0</v>
      </c>
      <c r="AN1142" s="20">
        <v>3</v>
      </c>
      <c r="AO1142" s="20">
        <v>4</v>
      </c>
    </row>
    <row r="1143" spans="1:41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G1143">
        <v>0</v>
      </c>
      <c r="H1143">
        <v>1</v>
      </c>
      <c r="I1143" s="35">
        <v>41123</v>
      </c>
      <c r="J1143">
        <v>50</v>
      </c>
      <c r="K1143">
        <v>378</v>
      </c>
      <c r="L1143">
        <v>97</v>
      </c>
      <c r="M1143">
        <v>259</v>
      </c>
      <c r="N1143">
        <v>197</v>
      </c>
      <c r="O1143">
        <v>194</v>
      </c>
      <c r="P1143">
        <v>34</v>
      </c>
      <c r="Q1143">
        <v>2</v>
      </c>
      <c r="R1143">
        <v>7</v>
      </c>
      <c r="S1143">
        <v>3</v>
      </c>
      <c r="T1143">
        <v>6</v>
      </c>
      <c r="U1143">
        <v>4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37</v>
      </c>
      <c r="AK1143">
        <v>2</v>
      </c>
      <c r="AL1143">
        <v>7</v>
      </c>
      <c r="AM1143">
        <v>3</v>
      </c>
      <c r="AN1143">
        <v>6</v>
      </c>
      <c r="AO1143">
        <v>4</v>
      </c>
    </row>
    <row r="1144" spans="1:41" x14ac:dyDescent="0.25">
      <c r="A1144" s="20">
        <v>4550</v>
      </c>
      <c r="B1144" s="20">
        <v>1966</v>
      </c>
      <c r="C1144" s="20" t="s">
        <v>4</v>
      </c>
      <c r="D1144" s="20" t="s">
        <v>13</v>
      </c>
      <c r="E1144" s="20">
        <v>33564</v>
      </c>
      <c r="F1144" s="20"/>
      <c r="G1144" s="20">
        <v>0</v>
      </c>
      <c r="H1144" s="20">
        <v>1</v>
      </c>
      <c r="I1144" s="49">
        <v>41814</v>
      </c>
      <c r="J1144" s="20">
        <v>51</v>
      </c>
      <c r="K1144" s="20">
        <v>61</v>
      </c>
      <c r="L1144" s="20">
        <v>0</v>
      </c>
      <c r="M1144" s="20">
        <v>3</v>
      </c>
      <c r="N1144" s="20">
        <v>0</v>
      </c>
      <c r="O1144" s="20">
        <v>0</v>
      </c>
      <c r="P1144" s="20">
        <v>7</v>
      </c>
      <c r="Q1144" s="20">
        <v>1</v>
      </c>
      <c r="R1144" s="20">
        <v>1</v>
      </c>
      <c r="S1144" s="20">
        <v>1</v>
      </c>
      <c r="T1144" s="20">
        <v>3</v>
      </c>
      <c r="U1144" s="20">
        <v>5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0</v>
      </c>
      <c r="AB1144" s="20">
        <v>0</v>
      </c>
      <c r="AC1144" s="20" t="s">
        <v>38</v>
      </c>
      <c r="AK1144" s="20">
        <v>1</v>
      </c>
      <c r="AL1144" s="20">
        <v>1</v>
      </c>
      <c r="AM1144" s="20">
        <v>1</v>
      </c>
      <c r="AN1144" s="20">
        <v>3</v>
      </c>
      <c r="AO1144" s="20">
        <v>5</v>
      </c>
    </row>
    <row r="1145" spans="1:41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G1145">
        <v>1</v>
      </c>
      <c r="H1145">
        <v>1</v>
      </c>
      <c r="I1145" s="35">
        <v>41798</v>
      </c>
      <c r="J1145">
        <v>51</v>
      </c>
      <c r="K1145">
        <v>70</v>
      </c>
      <c r="L1145">
        <v>0</v>
      </c>
      <c r="M1145">
        <v>16</v>
      </c>
      <c r="N1145">
        <v>0</v>
      </c>
      <c r="O1145">
        <v>0</v>
      </c>
      <c r="P1145">
        <v>4</v>
      </c>
      <c r="Q1145">
        <v>2</v>
      </c>
      <c r="R1145">
        <v>2</v>
      </c>
      <c r="S1145">
        <v>0</v>
      </c>
      <c r="T1145">
        <v>4</v>
      </c>
      <c r="U1145">
        <v>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37</v>
      </c>
      <c r="AK1145">
        <v>2</v>
      </c>
      <c r="AL1145">
        <v>2</v>
      </c>
      <c r="AM1145">
        <v>0</v>
      </c>
      <c r="AN1145">
        <v>4</v>
      </c>
      <c r="AO1145">
        <v>6</v>
      </c>
    </row>
    <row r="1146" spans="1:41" x14ac:dyDescent="0.25">
      <c r="A1146" s="20">
        <v>10556</v>
      </c>
      <c r="B1146" s="20">
        <v>1959</v>
      </c>
      <c r="C1146" s="20" t="s">
        <v>2</v>
      </c>
      <c r="D1146" s="20" t="s">
        <v>14</v>
      </c>
      <c r="E1146" s="20">
        <v>54984</v>
      </c>
      <c r="F1146" s="20"/>
      <c r="G1146" s="20">
        <v>0</v>
      </c>
      <c r="H1146" s="20">
        <v>1</v>
      </c>
      <c r="I1146" s="49">
        <v>41783</v>
      </c>
      <c r="J1146" s="20">
        <v>51</v>
      </c>
      <c r="K1146" s="20">
        <v>173</v>
      </c>
      <c r="L1146" s="20">
        <v>13</v>
      </c>
      <c r="M1146" s="20">
        <v>131</v>
      </c>
      <c r="N1146" s="20">
        <v>32</v>
      </c>
      <c r="O1146" s="20">
        <v>3</v>
      </c>
      <c r="P1146" s="20">
        <v>6</v>
      </c>
      <c r="Q1146" s="20">
        <v>4</v>
      </c>
      <c r="R1146" s="20">
        <v>6</v>
      </c>
      <c r="S1146" s="20">
        <v>1</v>
      </c>
      <c r="T1146" s="20">
        <v>6</v>
      </c>
      <c r="U1146" s="20">
        <v>7</v>
      </c>
      <c r="V1146" s="20">
        <v>0</v>
      </c>
      <c r="W1146" s="20">
        <v>0</v>
      </c>
      <c r="X1146" s="20">
        <v>0</v>
      </c>
      <c r="Y1146" s="20">
        <v>1</v>
      </c>
      <c r="Z1146" s="20">
        <v>0</v>
      </c>
      <c r="AA1146" s="20">
        <v>0</v>
      </c>
      <c r="AB1146" s="20">
        <v>0</v>
      </c>
      <c r="AC1146" s="20" t="s">
        <v>38</v>
      </c>
      <c r="AK1146" s="20">
        <v>4</v>
      </c>
      <c r="AL1146" s="20">
        <v>6</v>
      </c>
      <c r="AM1146" s="20">
        <v>1</v>
      </c>
      <c r="AN1146" s="20">
        <v>6</v>
      </c>
      <c r="AO1146" s="20">
        <v>7</v>
      </c>
    </row>
    <row r="1147" spans="1:41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G1147">
        <v>1</v>
      </c>
      <c r="H1147">
        <v>0</v>
      </c>
      <c r="I1147" s="35">
        <v>41770</v>
      </c>
      <c r="J1147">
        <v>51</v>
      </c>
      <c r="K1147">
        <v>3</v>
      </c>
      <c r="L1147">
        <v>2</v>
      </c>
      <c r="M1147">
        <v>10</v>
      </c>
      <c r="N1147">
        <v>3</v>
      </c>
      <c r="O1147">
        <v>0</v>
      </c>
      <c r="P1147">
        <v>2</v>
      </c>
      <c r="Q1147">
        <v>1</v>
      </c>
      <c r="R1147">
        <v>1</v>
      </c>
      <c r="S1147">
        <v>0</v>
      </c>
      <c r="T1147">
        <v>3</v>
      </c>
      <c r="U1147">
        <v>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38</v>
      </c>
      <c r="AK1147">
        <v>1</v>
      </c>
      <c r="AL1147">
        <v>1</v>
      </c>
      <c r="AM1147">
        <v>0</v>
      </c>
      <c r="AN1147">
        <v>3</v>
      </c>
      <c r="AO1147">
        <v>6</v>
      </c>
    </row>
    <row r="1148" spans="1:41" x14ac:dyDescent="0.25">
      <c r="A1148" s="20">
        <v>2891</v>
      </c>
      <c r="B1148" s="20">
        <v>1963</v>
      </c>
      <c r="C1148" s="20" t="s">
        <v>2</v>
      </c>
      <c r="D1148" s="20" t="s">
        <v>10</v>
      </c>
      <c r="E1148" s="20">
        <v>68118</v>
      </c>
      <c r="F1148" s="20"/>
      <c r="G1148" s="20">
        <v>0</v>
      </c>
      <c r="H1148" s="20">
        <v>1</v>
      </c>
      <c r="I1148" s="49">
        <v>41565</v>
      </c>
      <c r="J1148" s="20">
        <v>51</v>
      </c>
      <c r="K1148" s="20">
        <v>595</v>
      </c>
      <c r="L1148" s="20">
        <v>23</v>
      </c>
      <c r="M1148" s="20">
        <v>123</v>
      </c>
      <c r="N1148" s="20">
        <v>10</v>
      </c>
      <c r="O1148" s="20">
        <v>23</v>
      </c>
      <c r="P1148" s="20">
        <v>154</v>
      </c>
      <c r="Q1148" s="20">
        <v>2</v>
      </c>
      <c r="R1148" s="20">
        <v>8</v>
      </c>
      <c r="S1148" s="20">
        <v>9</v>
      </c>
      <c r="T1148" s="20">
        <v>4</v>
      </c>
      <c r="U1148" s="20">
        <v>6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20">
        <v>0</v>
      </c>
      <c r="AB1148" s="20">
        <v>0</v>
      </c>
      <c r="AC1148" s="20" t="s">
        <v>31</v>
      </c>
      <c r="AK1148" s="20">
        <v>2</v>
      </c>
      <c r="AL1148" s="20">
        <v>8</v>
      </c>
      <c r="AM1148" s="20">
        <v>9</v>
      </c>
      <c r="AN1148" s="20">
        <v>4</v>
      </c>
      <c r="AO1148" s="20">
        <v>6</v>
      </c>
    </row>
    <row r="1149" spans="1:41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G1149">
        <v>0</v>
      </c>
      <c r="H1149">
        <v>1</v>
      </c>
      <c r="I1149" s="35">
        <v>41565</v>
      </c>
      <c r="J1149">
        <v>51</v>
      </c>
      <c r="K1149">
        <v>595</v>
      </c>
      <c r="L1149">
        <v>23</v>
      </c>
      <c r="M1149">
        <v>123</v>
      </c>
      <c r="N1149">
        <v>10</v>
      </c>
      <c r="O1149">
        <v>23</v>
      </c>
      <c r="P1149">
        <v>154</v>
      </c>
      <c r="Q1149">
        <v>2</v>
      </c>
      <c r="R1149">
        <v>8</v>
      </c>
      <c r="S1149">
        <v>9</v>
      </c>
      <c r="T1149">
        <v>4</v>
      </c>
      <c r="U1149">
        <v>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t="s">
        <v>38</v>
      </c>
      <c r="AK1149">
        <v>2</v>
      </c>
      <c r="AL1149">
        <v>8</v>
      </c>
      <c r="AM1149">
        <v>9</v>
      </c>
      <c r="AN1149">
        <v>4</v>
      </c>
      <c r="AO1149">
        <v>6</v>
      </c>
    </row>
    <row r="1150" spans="1:41" x14ac:dyDescent="0.25">
      <c r="A1150" s="20">
        <v>8140</v>
      </c>
      <c r="B1150" s="20">
        <v>1973</v>
      </c>
      <c r="C1150" s="20" t="s">
        <v>2</v>
      </c>
      <c r="D1150" s="20" t="s">
        <v>13</v>
      </c>
      <c r="E1150" s="20">
        <v>22682</v>
      </c>
      <c r="F1150" s="20"/>
      <c r="G1150" s="20">
        <v>1</v>
      </c>
      <c r="H1150" s="20">
        <v>0</v>
      </c>
      <c r="I1150" s="49">
        <v>41550</v>
      </c>
      <c r="J1150" s="20">
        <v>51</v>
      </c>
      <c r="K1150" s="20">
        <v>10</v>
      </c>
      <c r="L1150" s="20">
        <v>14</v>
      </c>
      <c r="M1150" s="20">
        <v>29</v>
      </c>
      <c r="N1150" s="20">
        <v>4</v>
      </c>
      <c r="O1150" s="20">
        <v>2</v>
      </c>
      <c r="P1150" s="20">
        <v>36</v>
      </c>
      <c r="Q1150" s="20">
        <v>3</v>
      </c>
      <c r="R1150" s="20">
        <v>2</v>
      </c>
      <c r="S1150" s="20">
        <v>1</v>
      </c>
      <c r="T1150" s="20">
        <v>4</v>
      </c>
      <c r="U1150" s="20">
        <v>4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>
        <v>0</v>
      </c>
      <c r="AC1150" s="20" t="s">
        <v>34</v>
      </c>
      <c r="AK1150" s="20">
        <v>3</v>
      </c>
      <c r="AL1150" s="20">
        <v>2</v>
      </c>
      <c r="AM1150" s="20">
        <v>1</v>
      </c>
      <c r="AN1150" s="20">
        <v>4</v>
      </c>
      <c r="AO1150" s="20">
        <v>4</v>
      </c>
    </row>
    <row r="1151" spans="1:41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G1151">
        <v>0</v>
      </c>
      <c r="H1151">
        <v>1</v>
      </c>
      <c r="I1151" s="35">
        <v>41534</v>
      </c>
      <c r="J1151">
        <v>51</v>
      </c>
      <c r="K1151">
        <v>82</v>
      </c>
      <c r="L1151">
        <v>33</v>
      </c>
      <c r="M1151">
        <v>54</v>
      </c>
      <c r="N1151">
        <v>71</v>
      </c>
      <c r="O1151">
        <v>30</v>
      </c>
      <c r="P1151">
        <v>41</v>
      </c>
      <c r="Q1151">
        <v>2</v>
      </c>
      <c r="R1151">
        <v>5</v>
      </c>
      <c r="S1151">
        <v>2</v>
      </c>
      <c r="T1151">
        <v>4</v>
      </c>
      <c r="U1151">
        <v>5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38</v>
      </c>
      <c r="AK1151">
        <v>2</v>
      </c>
      <c r="AL1151">
        <v>5</v>
      </c>
      <c r="AM1151">
        <v>2</v>
      </c>
      <c r="AN1151">
        <v>4</v>
      </c>
      <c r="AO1151">
        <v>5</v>
      </c>
    </row>
    <row r="1152" spans="1:41" x14ac:dyDescent="0.25">
      <c r="A1152" s="20">
        <v>78</v>
      </c>
      <c r="B1152" s="20">
        <v>1969</v>
      </c>
      <c r="C1152" s="20" t="s">
        <v>2</v>
      </c>
      <c r="D1152" s="20" t="s">
        <v>14</v>
      </c>
      <c r="E1152" s="20">
        <v>25293</v>
      </c>
      <c r="F1152" s="20"/>
      <c r="G1152" s="20">
        <v>1</v>
      </c>
      <c r="H1152" s="20">
        <v>0</v>
      </c>
      <c r="I1152" s="49">
        <v>41532</v>
      </c>
      <c r="J1152" s="20">
        <v>51</v>
      </c>
      <c r="K1152" s="20">
        <v>15</v>
      </c>
      <c r="L1152" s="20">
        <v>0</v>
      </c>
      <c r="M1152" s="20">
        <v>11</v>
      </c>
      <c r="N1152" s="20">
        <v>0</v>
      </c>
      <c r="O1152" s="20">
        <v>2</v>
      </c>
      <c r="P1152" s="20">
        <v>9</v>
      </c>
      <c r="Q1152" s="20">
        <v>1</v>
      </c>
      <c r="R1152" s="20">
        <v>1</v>
      </c>
      <c r="S1152" s="20">
        <v>1</v>
      </c>
      <c r="T1152" s="20">
        <v>2</v>
      </c>
      <c r="U1152" s="20">
        <v>8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20">
        <v>0</v>
      </c>
      <c r="AB1152" s="20">
        <v>0</v>
      </c>
      <c r="AC1152" s="20" t="s">
        <v>38</v>
      </c>
      <c r="AK1152" s="20">
        <v>1</v>
      </c>
      <c r="AL1152" s="20">
        <v>1</v>
      </c>
      <c r="AM1152" s="20">
        <v>1</v>
      </c>
      <c r="AN1152" s="20">
        <v>2</v>
      </c>
      <c r="AO1152" s="20">
        <v>8</v>
      </c>
    </row>
    <row r="1153" spans="1:41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G1153">
        <v>1</v>
      </c>
      <c r="H1153">
        <v>0</v>
      </c>
      <c r="I1153" s="35">
        <v>41532</v>
      </c>
      <c r="J1153">
        <v>51</v>
      </c>
      <c r="K1153">
        <v>15</v>
      </c>
      <c r="L1153">
        <v>0</v>
      </c>
      <c r="M1153">
        <v>11</v>
      </c>
      <c r="N1153">
        <v>0</v>
      </c>
      <c r="O1153">
        <v>2</v>
      </c>
      <c r="P1153">
        <v>9</v>
      </c>
      <c r="Q1153">
        <v>1</v>
      </c>
      <c r="R1153">
        <v>1</v>
      </c>
      <c r="S1153">
        <v>1</v>
      </c>
      <c r="T1153">
        <v>2</v>
      </c>
      <c r="U1153">
        <v>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34</v>
      </c>
      <c r="AK1153">
        <v>1</v>
      </c>
      <c r="AL1153">
        <v>1</v>
      </c>
      <c r="AM1153">
        <v>1</v>
      </c>
      <c r="AN1153">
        <v>2</v>
      </c>
      <c r="AO1153">
        <v>8</v>
      </c>
    </row>
    <row r="1154" spans="1:41" x14ac:dyDescent="0.25">
      <c r="A1154" s="20">
        <v>5290</v>
      </c>
      <c r="B1154" s="20">
        <v>1964</v>
      </c>
      <c r="C1154" s="20" t="s">
        <v>3</v>
      </c>
      <c r="D1154" s="20" t="s">
        <v>14</v>
      </c>
      <c r="E1154" s="20">
        <v>41551</v>
      </c>
      <c r="F1154" s="20"/>
      <c r="G1154" s="20">
        <v>1</v>
      </c>
      <c r="H1154" s="20">
        <v>1</v>
      </c>
      <c r="I1154" s="49">
        <v>41500</v>
      </c>
      <c r="J1154" s="20">
        <v>51</v>
      </c>
      <c r="K1154" s="20">
        <v>220</v>
      </c>
      <c r="L1154" s="20">
        <v>0</v>
      </c>
      <c r="M1154" s="20">
        <v>33</v>
      </c>
      <c r="N1154" s="20">
        <v>3</v>
      </c>
      <c r="O1154" s="20">
        <v>0</v>
      </c>
      <c r="P1154" s="20">
        <v>23</v>
      </c>
      <c r="Q1154" s="20">
        <v>5</v>
      </c>
      <c r="R1154" s="20">
        <v>5</v>
      </c>
      <c r="S1154" s="20">
        <v>1</v>
      </c>
      <c r="T1154" s="20">
        <v>5</v>
      </c>
      <c r="U1154" s="20">
        <v>8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20">
        <v>0</v>
      </c>
      <c r="AB1154" s="20">
        <v>0</v>
      </c>
      <c r="AC1154" s="20" t="s">
        <v>37</v>
      </c>
      <c r="AK1154" s="20">
        <v>5</v>
      </c>
      <c r="AL1154" s="20">
        <v>5</v>
      </c>
      <c r="AM1154" s="20">
        <v>1</v>
      </c>
      <c r="AN1154" s="20">
        <v>5</v>
      </c>
      <c r="AO1154" s="20">
        <v>8</v>
      </c>
    </row>
    <row r="1155" spans="1:41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G1155">
        <v>0</v>
      </c>
      <c r="H1155">
        <v>1</v>
      </c>
      <c r="I1155" s="35">
        <v>41475</v>
      </c>
      <c r="J1155">
        <v>51</v>
      </c>
      <c r="K1155">
        <v>517</v>
      </c>
      <c r="L1155">
        <v>12</v>
      </c>
      <c r="M1155">
        <v>54</v>
      </c>
      <c r="N1155">
        <v>16</v>
      </c>
      <c r="O1155">
        <v>6</v>
      </c>
      <c r="P1155">
        <v>120</v>
      </c>
      <c r="Q1155">
        <v>2</v>
      </c>
      <c r="R1155">
        <v>7</v>
      </c>
      <c r="S1155">
        <v>4</v>
      </c>
      <c r="T1155">
        <v>7</v>
      </c>
      <c r="U1155">
        <v>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33</v>
      </c>
      <c r="AK1155">
        <v>2</v>
      </c>
      <c r="AL1155">
        <v>7</v>
      </c>
      <c r="AM1155">
        <v>4</v>
      </c>
      <c r="AN1155">
        <v>7</v>
      </c>
      <c r="AO1155">
        <v>5</v>
      </c>
    </row>
    <row r="1156" spans="1:41" x14ac:dyDescent="0.25">
      <c r="A1156" s="20">
        <v>8534</v>
      </c>
      <c r="B1156" s="20">
        <v>1952</v>
      </c>
      <c r="C1156" s="20" t="s">
        <v>2</v>
      </c>
      <c r="D1156" s="20" t="s">
        <v>14</v>
      </c>
      <c r="E1156" s="20">
        <v>67433</v>
      </c>
      <c r="F1156" s="20"/>
      <c r="G1156" s="20">
        <v>0</v>
      </c>
      <c r="H1156" s="20">
        <v>2</v>
      </c>
      <c r="I1156" s="49">
        <v>41471</v>
      </c>
      <c r="J1156" s="20">
        <v>51</v>
      </c>
      <c r="K1156" s="20">
        <v>615</v>
      </c>
      <c r="L1156" s="20">
        <v>28</v>
      </c>
      <c r="M1156" s="20">
        <v>259</v>
      </c>
      <c r="N1156" s="20">
        <v>12</v>
      </c>
      <c r="O1156" s="20">
        <v>48</v>
      </c>
      <c r="P1156" s="20">
        <v>30</v>
      </c>
      <c r="Q1156" s="20">
        <v>4</v>
      </c>
      <c r="R1156" s="20">
        <v>6</v>
      </c>
      <c r="S1156" s="20">
        <v>5</v>
      </c>
      <c r="T1156" s="20">
        <v>13</v>
      </c>
      <c r="U1156" s="20">
        <v>4</v>
      </c>
      <c r="V1156" s="20">
        <v>0</v>
      </c>
      <c r="W1156" s="20">
        <v>1</v>
      </c>
      <c r="X1156" s="20">
        <v>0</v>
      </c>
      <c r="Y1156" s="20">
        <v>0</v>
      </c>
      <c r="Z1156" s="20">
        <v>0</v>
      </c>
      <c r="AA1156" s="20">
        <v>0</v>
      </c>
      <c r="AB1156" s="20">
        <v>0</v>
      </c>
      <c r="AC1156" s="20" t="s">
        <v>38</v>
      </c>
      <c r="AK1156" s="20">
        <v>4</v>
      </c>
      <c r="AL1156" s="20">
        <v>6</v>
      </c>
      <c r="AM1156" s="20">
        <v>5</v>
      </c>
      <c r="AN1156" s="20">
        <v>13</v>
      </c>
      <c r="AO1156" s="20">
        <v>4</v>
      </c>
    </row>
    <row r="1157" spans="1:41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G1157">
        <v>1</v>
      </c>
      <c r="H1157">
        <v>0</v>
      </c>
      <c r="I1157" s="35">
        <v>41455</v>
      </c>
      <c r="J1157">
        <v>51</v>
      </c>
      <c r="K1157">
        <v>11</v>
      </c>
      <c r="L1157">
        <v>2</v>
      </c>
      <c r="M1157">
        <v>9</v>
      </c>
      <c r="N1157">
        <v>3</v>
      </c>
      <c r="O1157">
        <v>0</v>
      </c>
      <c r="P1157">
        <v>8</v>
      </c>
      <c r="Q1157">
        <v>2</v>
      </c>
      <c r="R1157">
        <v>2</v>
      </c>
      <c r="S1157">
        <v>0</v>
      </c>
      <c r="T1157">
        <v>3</v>
      </c>
      <c r="U1157">
        <v>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38</v>
      </c>
      <c r="AK1157">
        <v>2</v>
      </c>
      <c r="AL1157">
        <v>2</v>
      </c>
      <c r="AM1157">
        <v>0</v>
      </c>
      <c r="AN1157">
        <v>3</v>
      </c>
      <c r="AO1157">
        <v>8</v>
      </c>
    </row>
    <row r="1158" spans="1:41" x14ac:dyDescent="0.25">
      <c r="A1158" s="20">
        <v>8957</v>
      </c>
      <c r="B1158" s="20">
        <v>1952</v>
      </c>
      <c r="C1158" s="20" t="s">
        <v>5</v>
      </c>
      <c r="D1158" s="20" t="s">
        <v>9</v>
      </c>
      <c r="E1158" s="20">
        <v>64831</v>
      </c>
      <c r="F1158" s="20"/>
      <c r="G1158" s="20">
        <v>1</v>
      </c>
      <c r="H1158" s="20">
        <v>1</v>
      </c>
      <c r="I1158" s="49">
        <v>41435</v>
      </c>
      <c r="J1158" s="20">
        <v>51</v>
      </c>
      <c r="K1158" s="20">
        <v>480</v>
      </c>
      <c r="L1158" s="20">
        <v>86</v>
      </c>
      <c r="M1158" s="20">
        <v>249</v>
      </c>
      <c r="N1158" s="20">
        <v>75</v>
      </c>
      <c r="O1158" s="20">
        <v>86</v>
      </c>
      <c r="P1158" s="20">
        <v>144</v>
      </c>
      <c r="Q1158" s="20">
        <v>8</v>
      </c>
      <c r="R1158" s="20">
        <v>6</v>
      </c>
      <c r="S1158" s="20">
        <v>3</v>
      </c>
      <c r="T1158" s="20">
        <v>5</v>
      </c>
      <c r="U1158" s="20">
        <v>6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  <c r="AB1158" s="20">
        <v>0</v>
      </c>
      <c r="AC1158" s="20" t="s">
        <v>33</v>
      </c>
      <c r="AK1158" s="20">
        <v>8</v>
      </c>
      <c r="AL1158" s="20">
        <v>6</v>
      </c>
      <c r="AM1158" s="20">
        <v>3</v>
      </c>
      <c r="AN1158" s="20">
        <v>5</v>
      </c>
      <c r="AO1158" s="20">
        <v>6</v>
      </c>
    </row>
    <row r="1159" spans="1:41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G1159">
        <v>0</v>
      </c>
      <c r="H1159">
        <v>0</v>
      </c>
      <c r="I1159" s="35">
        <v>41405</v>
      </c>
      <c r="J1159">
        <v>51</v>
      </c>
      <c r="K1159">
        <v>398</v>
      </c>
      <c r="L1159">
        <v>61</v>
      </c>
      <c r="M1159">
        <v>265</v>
      </c>
      <c r="N1159">
        <v>138</v>
      </c>
      <c r="O1159">
        <v>61</v>
      </c>
      <c r="P1159">
        <v>53</v>
      </c>
      <c r="Q1159">
        <v>1</v>
      </c>
      <c r="R1159">
        <v>3</v>
      </c>
      <c r="S1159">
        <v>4</v>
      </c>
      <c r="T1159">
        <v>6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33</v>
      </c>
      <c r="AK1159">
        <v>1</v>
      </c>
      <c r="AL1159">
        <v>3</v>
      </c>
      <c r="AM1159">
        <v>4</v>
      </c>
      <c r="AN1159">
        <v>6</v>
      </c>
      <c r="AO1159">
        <v>1</v>
      </c>
    </row>
    <row r="1160" spans="1:41" x14ac:dyDescent="0.25">
      <c r="A1160" s="20">
        <v>544</v>
      </c>
      <c r="B1160" s="20">
        <v>1954</v>
      </c>
      <c r="C1160" s="20" t="s">
        <v>2</v>
      </c>
      <c r="D1160" s="20" t="s">
        <v>14</v>
      </c>
      <c r="E1160" s="20">
        <v>62820</v>
      </c>
      <c r="F1160" s="20"/>
      <c r="G1160" s="20">
        <v>0</v>
      </c>
      <c r="H1160" s="20">
        <v>0</v>
      </c>
      <c r="I1160" s="49">
        <v>41405</v>
      </c>
      <c r="J1160" s="20">
        <v>51</v>
      </c>
      <c r="K1160" s="20">
        <v>398</v>
      </c>
      <c r="L1160" s="20">
        <v>61</v>
      </c>
      <c r="M1160" s="20">
        <v>265</v>
      </c>
      <c r="N1160" s="20">
        <v>138</v>
      </c>
      <c r="O1160" s="20">
        <v>61</v>
      </c>
      <c r="P1160" s="20">
        <v>53</v>
      </c>
      <c r="Q1160" s="20">
        <v>1</v>
      </c>
      <c r="R1160" s="20">
        <v>3</v>
      </c>
      <c r="S1160" s="20">
        <v>4</v>
      </c>
      <c r="T1160" s="20">
        <v>6</v>
      </c>
      <c r="U1160" s="20">
        <v>1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20">
        <v>0</v>
      </c>
      <c r="AC1160" s="20" t="s">
        <v>38</v>
      </c>
      <c r="AK1160" s="20">
        <v>1</v>
      </c>
      <c r="AL1160" s="20">
        <v>3</v>
      </c>
      <c r="AM1160" s="20">
        <v>4</v>
      </c>
      <c r="AN1160" s="20">
        <v>6</v>
      </c>
      <c r="AO1160" s="20">
        <v>1</v>
      </c>
    </row>
    <row r="1161" spans="1:41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G1161">
        <v>0</v>
      </c>
      <c r="H1161">
        <v>1</v>
      </c>
      <c r="I1161" s="35">
        <v>41380</v>
      </c>
      <c r="J1161">
        <v>51</v>
      </c>
      <c r="K1161">
        <v>752</v>
      </c>
      <c r="L1161">
        <v>122</v>
      </c>
      <c r="M1161">
        <v>476</v>
      </c>
      <c r="N1161">
        <v>39</v>
      </c>
      <c r="O1161">
        <v>153</v>
      </c>
      <c r="P1161">
        <v>34</v>
      </c>
      <c r="Q1161">
        <v>1</v>
      </c>
      <c r="R1161">
        <v>10</v>
      </c>
      <c r="S1161">
        <v>2</v>
      </c>
      <c r="T1161">
        <v>11</v>
      </c>
      <c r="U1161">
        <v>8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37</v>
      </c>
      <c r="AK1161">
        <v>1</v>
      </c>
      <c r="AL1161">
        <v>10</v>
      </c>
      <c r="AM1161">
        <v>2</v>
      </c>
      <c r="AN1161">
        <v>11</v>
      </c>
      <c r="AO1161">
        <v>8</v>
      </c>
    </row>
    <row r="1162" spans="1:41" x14ac:dyDescent="0.25">
      <c r="A1162" s="20">
        <v>635</v>
      </c>
      <c r="B1162" s="20">
        <v>1966</v>
      </c>
      <c r="C1162" s="20" t="s">
        <v>4</v>
      </c>
      <c r="D1162" s="20" t="s">
        <v>14</v>
      </c>
      <c r="E1162" s="20">
        <v>57183</v>
      </c>
      <c r="F1162" s="20"/>
      <c r="G1162" s="20">
        <v>1</v>
      </c>
      <c r="H1162" s="20">
        <v>1</v>
      </c>
      <c r="I1162" s="49">
        <v>41352</v>
      </c>
      <c r="J1162" s="20">
        <v>51</v>
      </c>
      <c r="K1162" s="20">
        <v>464</v>
      </c>
      <c r="L1162" s="20">
        <v>5</v>
      </c>
      <c r="M1162" s="20">
        <v>64</v>
      </c>
      <c r="N1162" s="20">
        <v>7</v>
      </c>
      <c r="O1162" s="20">
        <v>0</v>
      </c>
      <c r="P1162" s="20">
        <v>70</v>
      </c>
      <c r="Q1162" s="20">
        <v>8</v>
      </c>
      <c r="R1162" s="20">
        <v>9</v>
      </c>
      <c r="S1162" s="20">
        <v>1</v>
      </c>
      <c r="T1162" s="20">
        <v>7</v>
      </c>
      <c r="U1162" s="20">
        <v>8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0</v>
      </c>
      <c r="AB1162" s="20">
        <v>0</v>
      </c>
      <c r="AC1162" s="20" t="s">
        <v>38</v>
      </c>
      <c r="AK1162" s="20">
        <v>8</v>
      </c>
      <c r="AL1162" s="20">
        <v>9</v>
      </c>
      <c r="AM1162" s="20">
        <v>1</v>
      </c>
      <c r="AN1162" s="20">
        <v>7</v>
      </c>
      <c r="AO1162" s="20">
        <v>8</v>
      </c>
    </row>
    <row r="1163" spans="1:41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G1163">
        <v>0</v>
      </c>
      <c r="H1163">
        <v>0</v>
      </c>
      <c r="I1163" s="35">
        <v>41352</v>
      </c>
      <c r="J1163">
        <v>51</v>
      </c>
      <c r="K1163">
        <v>28</v>
      </c>
      <c r="L1163">
        <v>6</v>
      </c>
      <c r="M1163">
        <v>27</v>
      </c>
      <c r="N1163">
        <v>12</v>
      </c>
      <c r="O1163">
        <v>17</v>
      </c>
      <c r="P1163">
        <v>39</v>
      </c>
      <c r="Q1163">
        <v>1</v>
      </c>
      <c r="R1163">
        <v>3</v>
      </c>
      <c r="S1163">
        <v>0</v>
      </c>
      <c r="T1163">
        <v>3</v>
      </c>
      <c r="U1163">
        <v>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31</v>
      </c>
      <c r="AK1163">
        <v>1</v>
      </c>
      <c r="AL1163">
        <v>3</v>
      </c>
      <c r="AM1163">
        <v>0</v>
      </c>
      <c r="AN1163">
        <v>3</v>
      </c>
      <c r="AO1163">
        <v>8</v>
      </c>
    </row>
    <row r="1164" spans="1:41" x14ac:dyDescent="0.25">
      <c r="A1164" s="20">
        <v>1710</v>
      </c>
      <c r="B1164" s="20">
        <v>1978</v>
      </c>
      <c r="C1164" s="20" t="s">
        <v>2</v>
      </c>
      <c r="D1164" s="20" t="s">
        <v>9</v>
      </c>
      <c r="E1164" s="20">
        <v>30168</v>
      </c>
      <c r="F1164" s="20"/>
      <c r="G1164" s="20">
        <v>1</v>
      </c>
      <c r="H1164" s="20">
        <v>0</v>
      </c>
      <c r="I1164" s="49">
        <v>41340</v>
      </c>
      <c r="J1164" s="20">
        <v>51</v>
      </c>
      <c r="K1164" s="20">
        <v>154</v>
      </c>
      <c r="L1164" s="20">
        <v>20</v>
      </c>
      <c r="M1164" s="20">
        <v>66</v>
      </c>
      <c r="N1164" s="20">
        <v>0</v>
      </c>
      <c r="O1164" s="20">
        <v>12</v>
      </c>
      <c r="P1164" s="20">
        <v>27</v>
      </c>
      <c r="Q1164" s="20">
        <v>7</v>
      </c>
      <c r="R1164" s="20">
        <v>6</v>
      </c>
      <c r="S1164" s="20">
        <v>1</v>
      </c>
      <c r="T1164" s="20">
        <v>4</v>
      </c>
      <c r="U1164" s="20">
        <v>9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20">
        <v>0</v>
      </c>
      <c r="AC1164" s="20" t="s">
        <v>38</v>
      </c>
      <c r="AK1164" s="20">
        <v>7</v>
      </c>
      <c r="AL1164" s="20">
        <v>6</v>
      </c>
      <c r="AM1164" s="20">
        <v>1</v>
      </c>
      <c r="AN1164" s="20">
        <v>4</v>
      </c>
      <c r="AO1164" s="20">
        <v>9</v>
      </c>
    </row>
    <row r="1165" spans="1:41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G1165">
        <v>1</v>
      </c>
      <c r="H1165">
        <v>0</v>
      </c>
      <c r="I1165" s="35">
        <v>41305</v>
      </c>
      <c r="J1165">
        <v>51</v>
      </c>
      <c r="K1165">
        <v>23</v>
      </c>
      <c r="L1165">
        <v>0</v>
      </c>
      <c r="M1165">
        <v>26</v>
      </c>
      <c r="N1165">
        <v>7</v>
      </c>
      <c r="O1165">
        <v>15</v>
      </c>
      <c r="P1165">
        <v>3</v>
      </c>
      <c r="Q1165">
        <v>1</v>
      </c>
      <c r="R1165">
        <v>2</v>
      </c>
      <c r="S1165">
        <v>0</v>
      </c>
      <c r="T1165">
        <v>4</v>
      </c>
      <c r="U1165">
        <v>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38</v>
      </c>
      <c r="AK1165">
        <v>1</v>
      </c>
      <c r="AL1165">
        <v>2</v>
      </c>
      <c r="AM1165">
        <v>0</v>
      </c>
      <c r="AN1165">
        <v>4</v>
      </c>
      <c r="AO1165">
        <v>5</v>
      </c>
    </row>
    <row r="1166" spans="1:41" x14ac:dyDescent="0.25">
      <c r="A1166" s="20">
        <v>8977</v>
      </c>
      <c r="B1166" s="20">
        <v>1985</v>
      </c>
      <c r="C1166" s="20" t="s">
        <v>6</v>
      </c>
      <c r="D1166" s="20" t="s">
        <v>9</v>
      </c>
      <c r="E1166" s="20">
        <v>16581</v>
      </c>
      <c r="F1166" s="20"/>
      <c r="G1166" s="20">
        <v>0</v>
      </c>
      <c r="H1166" s="20">
        <v>0</v>
      </c>
      <c r="I1166" s="49">
        <v>41286</v>
      </c>
      <c r="J1166" s="20">
        <v>51</v>
      </c>
      <c r="K1166" s="20">
        <v>1</v>
      </c>
      <c r="L1166" s="20">
        <v>3</v>
      </c>
      <c r="M1166" s="20">
        <v>4</v>
      </c>
      <c r="N1166" s="20">
        <v>2</v>
      </c>
      <c r="O1166" s="20">
        <v>3</v>
      </c>
      <c r="P1166" s="20">
        <v>11</v>
      </c>
      <c r="Q1166" s="20">
        <v>1</v>
      </c>
      <c r="R1166" s="20">
        <v>0</v>
      </c>
      <c r="S1166" s="20">
        <v>0</v>
      </c>
      <c r="T1166" s="20">
        <v>3</v>
      </c>
      <c r="U1166" s="20">
        <v>4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  <c r="AB1166" s="20">
        <v>0</v>
      </c>
      <c r="AC1166" s="20" t="s">
        <v>38</v>
      </c>
      <c r="AK1166" s="20">
        <v>1</v>
      </c>
      <c r="AL1166" s="20">
        <v>0</v>
      </c>
      <c r="AM1166" s="20">
        <v>0</v>
      </c>
      <c r="AN1166" s="20">
        <v>3</v>
      </c>
      <c r="AO1166" s="20">
        <v>4</v>
      </c>
    </row>
    <row r="1167" spans="1:41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G1167">
        <v>1</v>
      </c>
      <c r="H1167">
        <v>1</v>
      </c>
      <c r="I1167" s="35">
        <v>41267</v>
      </c>
      <c r="J1167">
        <v>51</v>
      </c>
      <c r="K1167">
        <v>53</v>
      </c>
      <c r="L1167">
        <v>5</v>
      </c>
      <c r="M1167">
        <v>19</v>
      </c>
      <c r="N1167">
        <v>2</v>
      </c>
      <c r="O1167">
        <v>13</v>
      </c>
      <c r="P1167">
        <v>4</v>
      </c>
      <c r="Q1167">
        <v>3</v>
      </c>
      <c r="R1167">
        <v>3</v>
      </c>
      <c r="S1167">
        <v>0</v>
      </c>
      <c r="T1167">
        <v>3</v>
      </c>
      <c r="U1167">
        <v>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31</v>
      </c>
      <c r="AK1167">
        <v>3</v>
      </c>
      <c r="AL1167">
        <v>3</v>
      </c>
      <c r="AM1167">
        <v>0</v>
      </c>
      <c r="AN1167">
        <v>3</v>
      </c>
      <c r="AO1167">
        <v>8</v>
      </c>
    </row>
    <row r="1168" spans="1:41" x14ac:dyDescent="0.25">
      <c r="A1168" s="20">
        <v>1544</v>
      </c>
      <c r="B1168" s="20">
        <v>1967</v>
      </c>
      <c r="C1168" s="20" t="s">
        <v>4</v>
      </c>
      <c r="D1168" s="20" t="s">
        <v>10</v>
      </c>
      <c r="E1168" s="20">
        <v>81380</v>
      </c>
      <c r="F1168" s="20"/>
      <c r="G1168" s="20">
        <v>0</v>
      </c>
      <c r="H1168" s="20">
        <v>0</v>
      </c>
      <c r="I1168" s="49">
        <v>41265</v>
      </c>
      <c r="J1168" s="20">
        <v>51</v>
      </c>
      <c r="K1168" s="20">
        <v>741</v>
      </c>
      <c r="L1168" s="20">
        <v>68</v>
      </c>
      <c r="M1168" s="20">
        <v>689</v>
      </c>
      <c r="N1168" s="20">
        <v>224</v>
      </c>
      <c r="O1168" s="20">
        <v>68</v>
      </c>
      <c r="P1168" s="20">
        <v>103</v>
      </c>
      <c r="Q1168" s="20">
        <v>1</v>
      </c>
      <c r="R1168" s="20">
        <v>4</v>
      </c>
      <c r="S1168" s="20">
        <v>2</v>
      </c>
      <c r="T1168" s="20">
        <v>10</v>
      </c>
      <c r="U1168" s="20">
        <v>2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>
        <v>0</v>
      </c>
      <c r="AC1168" s="20" t="s">
        <v>37</v>
      </c>
      <c r="AK1168" s="20">
        <v>1</v>
      </c>
      <c r="AL1168" s="20">
        <v>4</v>
      </c>
      <c r="AM1168" s="20">
        <v>2</v>
      </c>
      <c r="AN1168" s="20">
        <v>10</v>
      </c>
      <c r="AO1168" s="20">
        <v>2</v>
      </c>
    </row>
    <row r="1169" spans="1:41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G1169">
        <v>1</v>
      </c>
      <c r="H1169">
        <v>1</v>
      </c>
      <c r="I1169" s="35">
        <v>41209</v>
      </c>
      <c r="J1169">
        <v>51</v>
      </c>
      <c r="K1169">
        <v>230</v>
      </c>
      <c r="L1169">
        <v>48</v>
      </c>
      <c r="M1169">
        <v>214</v>
      </c>
      <c r="N1169">
        <v>13</v>
      </c>
      <c r="O1169">
        <v>32</v>
      </c>
      <c r="P1169">
        <v>75</v>
      </c>
      <c r="Q1169">
        <v>8</v>
      </c>
      <c r="R1169">
        <v>9</v>
      </c>
      <c r="S1169">
        <v>1</v>
      </c>
      <c r="T1169">
        <v>7</v>
      </c>
      <c r="U1169">
        <v>9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33</v>
      </c>
      <c r="AK1169">
        <v>8</v>
      </c>
      <c r="AL1169">
        <v>9</v>
      </c>
      <c r="AM1169">
        <v>1</v>
      </c>
      <c r="AN1169">
        <v>7</v>
      </c>
      <c r="AO1169">
        <v>9</v>
      </c>
    </row>
    <row r="1170" spans="1:41" x14ac:dyDescent="0.25">
      <c r="A1170" s="20">
        <v>6147</v>
      </c>
      <c r="B1170" s="20">
        <v>1971</v>
      </c>
      <c r="C1170" s="20" t="s">
        <v>2</v>
      </c>
      <c r="D1170" s="20" t="s">
        <v>10</v>
      </c>
      <c r="E1170" s="20">
        <v>25818</v>
      </c>
      <c r="F1170" s="20"/>
      <c r="G1170" s="20">
        <v>1</v>
      </c>
      <c r="H1170" s="20">
        <v>0</v>
      </c>
      <c r="I1170" s="49">
        <v>41200</v>
      </c>
      <c r="J1170" s="20">
        <v>51</v>
      </c>
      <c r="K1170" s="20">
        <v>5</v>
      </c>
      <c r="L1170" s="20">
        <v>2</v>
      </c>
      <c r="M1170" s="20">
        <v>8</v>
      </c>
      <c r="N1170" s="20">
        <v>2</v>
      </c>
      <c r="O1170" s="20">
        <v>2</v>
      </c>
      <c r="P1170" s="20">
        <v>9</v>
      </c>
      <c r="Q1170" s="20">
        <v>1</v>
      </c>
      <c r="R1170" s="20">
        <v>0</v>
      </c>
      <c r="S1170" s="20">
        <v>1</v>
      </c>
      <c r="T1170" s="20">
        <v>2</v>
      </c>
      <c r="U1170" s="20">
        <v>7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0</v>
      </c>
      <c r="AB1170" s="20">
        <v>0</v>
      </c>
      <c r="AC1170" s="20" t="s">
        <v>32</v>
      </c>
      <c r="AK1170" s="20">
        <v>1</v>
      </c>
      <c r="AL1170" s="20">
        <v>0</v>
      </c>
      <c r="AM1170" s="20">
        <v>1</v>
      </c>
      <c r="AN1170" s="20">
        <v>2</v>
      </c>
      <c r="AO1170" s="20">
        <v>7</v>
      </c>
    </row>
    <row r="1171" spans="1:41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G1171">
        <v>1</v>
      </c>
      <c r="H1171">
        <v>0</v>
      </c>
      <c r="I1171" s="35">
        <v>41152</v>
      </c>
      <c r="J1171">
        <v>51</v>
      </c>
      <c r="K1171">
        <v>5</v>
      </c>
      <c r="L1171">
        <v>2</v>
      </c>
      <c r="M1171">
        <v>16</v>
      </c>
      <c r="N1171">
        <v>3</v>
      </c>
      <c r="O1171">
        <v>2</v>
      </c>
      <c r="P1171">
        <v>19</v>
      </c>
      <c r="Q1171">
        <v>2</v>
      </c>
      <c r="R1171">
        <v>1</v>
      </c>
      <c r="S1171">
        <v>1</v>
      </c>
      <c r="T1171">
        <v>2</v>
      </c>
      <c r="U1171">
        <v>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 t="s">
        <v>38</v>
      </c>
      <c r="AK1171">
        <v>2</v>
      </c>
      <c r="AL1171">
        <v>1</v>
      </c>
      <c r="AM1171">
        <v>1</v>
      </c>
      <c r="AN1171">
        <v>2</v>
      </c>
      <c r="AO1171">
        <v>8</v>
      </c>
    </row>
    <row r="1172" spans="1:41" x14ac:dyDescent="0.25">
      <c r="A1172" s="20">
        <v>4769</v>
      </c>
      <c r="B1172" s="20">
        <v>1977</v>
      </c>
      <c r="C1172" s="20" t="s">
        <v>4</v>
      </c>
      <c r="D1172" s="20" t="s">
        <v>13</v>
      </c>
      <c r="E1172" s="20">
        <v>57954</v>
      </c>
      <c r="F1172" s="20"/>
      <c r="G1172" s="20">
        <v>1</v>
      </c>
      <c r="H1172" s="20">
        <v>1</v>
      </c>
      <c r="I1172" s="49">
        <v>41808</v>
      </c>
      <c r="J1172" s="20">
        <v>52</v>
      </c>
      <c r="K1172" s="20">
        <v>456</v>
      </c>
      <c r="L1172" s="20">
        <v>4</v>
      </c>
      <c r="M1172" s="20">
        <v>24</v>
      </c>
      <c r="N1172" s="20">
        <v>0</v>
      </c>
      <c r="O1172" s="20">
        <v>0</v>
      </c>
      <c r="P1172" s="20">
        <v>9</v>
      </c>
      <c r="Q1172" s="20">
        <v>7</v>
      </c>
      <c r="R1172" s="20">
        <v>8</v>
      </c>
      <c r="S1172" s="20">
        <v>2</v>
      </c>
      <c r="T1172" s="20">
        <v>6</v>
      </c>
      <c r="U1172" s="20">
        <v>7</v>
      </c>
      <c r="V1172" s="20">
        <v>0</v>
      </c>
      <c r="W1172" s="20">
        <v>1</v>
      </c>
      <c r="X1172" s="20">
        <v>0</v>
      </c>
      <c r="Y1172" s="20">
        <v>0</v>
      </c>
      <c r="Z1172" s="20">
        <v>0</v>
      </c>
      <c r="AA1172" s="20">
        <v>0</v>
      </c>
      <c r="AB1172" s="20">
        <v>0</v>
      </c>
      <c r="AC1172" s="20" t="s">
        <v>38</v>
      </c>
      <c r="AK1172" s="20">
        <v>7</v>
      </c>
      <c r="AL1172" s="20">
        <v>8</v>
      </c>
      <c r="AM1172" s="20">
        <v>2</v>
      </c>
      <c r="AN1172" s="20">
        <v>6</v>
      </c>
      <c r="AO1172" s="20">
        <v>7</v>
      </c>
    </row>
    <row r="1173" spans="1:41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G1173">
        <v>0</v>
      </c>
      <c r="H1173">
        <v>1</v>
      </c>
      <c r="I1173" s="35">
        <v>41784</v>
      </c>
      <c r="J1173">
        <v>52</v>
      </c>
      <c r="K1173">
        <v>143</v>
      </c>
      <c r="L1173">
        <v>15</v>
      </c>
      <c r="M1173">
        <v>60</v>
      </c>
      <c r="N1173">
        <v>24</v>
      </c>
      <c r="O1173">
        <v>23</v>
      </c>
      <c r="P1173">
        <v>5</v>
      </c>
      <c r="Q1173">
        <v>2</v>
      </c>
      <c r="R1173">
        <v>2</v>
      </c>
      <c r="S1173">
        <v>1</v>
      </c>
      <c r="T1173">
        <v>8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38</v>
      </c>
      <c r="AK1173">
        <v>2</v>
      </c>
      <c r="AL1173">
        <v>2</v>
      </c>
      <c r="AM1173">
        <v>1</v>
      </c>
      <c r="AN1173">
        <v>8</v>
      </c>
      <c r="AO1173">
        <v>2</v>
      </c>
    </row>
    <row r="1174" spans="1:41" x14ac:dyDescent="0.25">
      <c r="A1174" s="20">
        <v>5247</v>
      </c>
      <c r="B1174" s="20">
        <v>1955</v>
      </c>
      <c r="C1174" s="20" t="s">
        <v>3</v>
      </c>
      <c r="D1174" s="20" t="s">
        <v>14</v>
      </c>
      <c r="E1174" s="20">
        <v>38725</v>
      </c>
      <c r="F1174" s="20"/>
      <c r="G1174" s="20">
        <v>1</v>
      </c>
      <c r="H1174" s="20">
        <v>1</v>
      </c>
      <c r="I1174" s="49">
        <v>41769</v>
      </c>
      <c r="J1174" s="20">
        <v>52</v>
      </c>
      <c r="K1174" s="20">
        <v>31</v>
      </c>
      <c r="L1174" s="20">
        <v>0</v>
      </c>
      <c r="M1174" s="20">
        <v>6</v>
      </c>
      <c r="N1174" s="20">
        <v>2</v>
      </c>
      <c r="O1174" s="20">
        <v>1</v>
      </c>
      <c r="P1174" s="20">
        <v>5</v>
      </c>
      <c r="Q1174" s="20">
        <v>2</v>
      </c>
      <c r="R1174" s="20">
        <v>1</v>
      </c>
      <c r="S1174" s="20">
        <v>0</v>
      </c>
      <c r="T1174" s="20">
        <v>4</v>
      </c>
      <c r="U1174" s="20">
        <v>4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0</v>
      </c>
      <c r="AB1174" s="20">
        <v>0</v>
      </c>
      <c r="AC1174" s="20" t="s">
        <v>38</v>
      </c>
      <c r="AK1174" s="20">
        <v>2</v>
      </c>
      <c r="AL1174" s="20">
        <v>1</v>
      </c>
      <c r="AM1174" s="20">
        <v>0</v>
      </c>
      <c r="AN1174" s="20">
        <v>4</v>
      </c>
      <c r="AO1174" s="20">
        <v>4</v>
      </c>
    </row>
    <row r="1175" spans="1:41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G1175">
        <v>1</v>
      </c>
      <c r="H1175">
        <v>0</v>
      </c>
      <c r="I1175" s="35">
        <v>41763</v>
      </c>
      <c r="J1175">
        <v>52</v>
      </c>
      <c r="K1175">
        <v>2</v>
      </c>
      <c r="L1175">
        <v>2</v>
      </c>
      <c r="M1175">
        <v>11</v>
      </c>
      <c r="N1175">
        <v>10</v>
      </c>
      <c r="O1175">
        <v>6</v>
      </c>
      <c r="P1175">
        <v>12</v>
      </c>
      <c r="Q1175">
        <v>2</v>
      </c>
      <c r="R1175">
        <v>1</v>
      </c>
      <c r="S1175">
        <v>0</v>
      </c>
      <c r="T1175">
        <v>4</v>
      </c>
      <c r="U1175">
        <v>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38</v>
      </c>
      <c r="AK1175">
        <v>2</v>
      </c>
      <c r="AL1175">
        <v>1</v>
      </c>
      <c r="AM1175">
        <v>0</v>
      </c>
      <c r="AN1175">
        <v>4</v>
      </c>
      <c r="AO1175">
        <v>5</v>
      </c>
    </row>
    <row r="1176" spans="1:41" x14ac:dyDescent="0.25">
      <c r="A1176" s="20">
        <v>9960</v>
      </c>
      <c r="B1176" s="20">
        <v>1991</v>
      </c>
      <c r="C1176" s="20" t="s">
        <v>6</v>
      </c>
      <c r="D1176" s="20" t="s">
        <v>9</v>
      </c>
      <c r="E1176" s="20">
        <v>26868</v>
      </c>
      <c r="F1176" s="20"/>
      <c r="G1176" s="20">
        <v>1</v>
      </c>
      <c r="H1176" s="20">
        <v>0</v>
      </c>
      <c r="I1176" s="49">
        <v>41759</v>
      </c>
      <c r="J1176" s="20">
        <v>52</v>
      </c>
      <c r="K1176" s="20">
        <v>0</v>
      </c>
      <c r="L1176" s="20">
        <v>0</v>
      </c>
      <c r="M1176" s="20">
        <v>1</v>
      </c>
      <c r="N1176" s="20">
        <v>8</v>
      </c>
      <c r="O1176" s="20">
        <v>3</v>
      </c>
      <c r="P1176" s="20">
        <v>2</v>
      </c>
      <c r="Q1176" s="20">
        <v>1</v>
      </c>
      <c r="R1176" s="20">
        <v>1</v>
      </c>
      <c r="S1176" s="20">
        <v>0</v>
      </c>
      <c r="T1176" s="20">
        <v>2</v>
      </c>
      <c r="U1176" s="20">
        <v>7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  <c r="AB1176" s="20">
        <v>0</v>
      </c>
      <c r="AC1176" s="20" t="s">
        <v>33</v>
      </c>
      <c r="AK1176" s="20">
        <v>1</v>
      </c>
      <c r="AL1176" s="20">
        <v>1</v>
      </c>
      <c r="AM1176" s="20">
        <v>0</v>
      </c>
      <c r="AN1176" s="20">
        <v>2</v>
      </c>
      <c r="AO1176" s="20">
        <v>7</v>
      </c>
    </row>
    <row r="1177" spans="1:41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G1177">
        <v>0</v>
      </c>
      <c r="H1177">
        <v>0</v>
      </c>
      <c r="I1177" s="35">
        <v>41708</v>
      </c>
      <c r="J1177">
        <v>52</v>
      </c>
      <c r="K1177">
        <v>625</v>
      </c>
      <c r="L1177">
        <v>35</v>
      </c>
      <c r="M1177">
        <v>169</v>
      </c>
      <c r="N1177">
        <v>58</v>
      </c>
      <c r="O1177">
        <v>17</v>
      </c>
      <c r="P1177">
        <v>35</v>
      </c>
      <c r="Q1177">
        <v>1</v>
      </c>
      <c r="R1177">
        <v>4</v>
      </c>
      <c r="S1177">
        <v>3</v>
      </c>
      <c r="T1177">
        <v>6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 t="s">
        <v>38</v>
      </c>
      <c r="AK1177">
        <v>1</v>
      </c>
      <c r="AL1177">
        <v>4</v>
      </c>
      <c r="AM1177">
        <v>3</v>
      </c>
      <c r="AN1177">
        <v>6</v>
      </c>
      <c r="AO1177">
        <v>1</v>
      </c>
    </row>
    <row r="1178" spans="1:41" x14ac:dyDescent="0.25">
      <c r="A1178" s="20">
        <v>1399</v>
      </c>
      <c r="B1178" s="20">
        <v>1958</v>
      </c>
      <c r="C1178" s="20" t="s">
        <v>2</v>
      </c>
      <c r="D1178" s="20" t="s">
        <v>14</v>
      </c>
      <c r="E1178" s="20">
        <v>72905</v>
      </c>
      <c r="F1178" s="20"/>
      <c r="G1178" s="20">
        <v>0</v>
      </c>
      <c r="H1178" s="20">
        <v>0</v>
      </c>
      <c r="I1178" s="49">
        <v>41660</v>
      </c>
      <c r="J1178" s="20">
        <v>52</v>
      </c>
      <c r="K1178" s="20">
        <v>407</v>
      </c>
      <c r="L1178" s="20">
        <v>114</v>
      </c>
      <c r="M1178" s="20">
        <v>445</v>
      </c>
      <c r="N1178" s="20">
        <v>181</v>
      </c>
      <c r="O1178" s="20">
        <v>165</v>
      </c>
      <c r="P1178" s="20">
        <v>203</v>
      </c>
      <c r="Q1178" s="20">
        <v>1</v>
      </c>
      <c r="R1178" s="20">
        <v>3</v>
      </c>
      <c r="S1178" s="20">
        <v>7</v>
      </c>
      <c r="T1178" s="20">
        <v>9</v>
      </c>
      <c r="U1178" s="20">
        <v>1</v>
      </c>
      <c r="V1178" s="20">
        <v>0</v>
      </c>
      <c r="W1178" s="20">
        <v>0</v>
      </c>
      <c r="X1178" s="20">
        <v>0</v>
      </c>
      <c r="Y1178" s="20">
        <v>1</v>
      </c>
      <c r="Z1178" s="20">
        <v>0</v>
      </c>
      <c r="AA1178" s="20">
        <v>0</v>
      </c>
      <c r="AB1178" s="20">
        <v>0</v>
      </c>
      <c r="AC1178" s="20" t="s">
        <v>38</v>
      </c>
      <c r="AK1178" s="20">
        <v>1</v>
      </c>
      <c r="AL1178" s="20">
        <v>3</v>
      </c>
      <c r="AM1178" s="20">
        <v>7</v>
      </c>
      <c r="AN1178" s="20">
        <v>9</v>
      </c>
      <c r="AO1178" s="20">
        <v>1</v>
      </c>
    </row>
    <row r="1179" spans="1:41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G1179">
        <v>0</v>
      </c>
      <c r="H1179">
        <v>1</v>
      </c>
      <c r="I1179" s="35">
        <v>41585</v>
      </c>
      <c r="J1179">
        <v>52</v>
      </c>
      <c r="K1179">
        <v>254</v>
      </c>
      <c r="L1179">
        <v>7</v>
      </c>
      <c r="M1179">
        <v>108</v>
      </c>
      <c r="N1179">
        <v>20</v>
      </c>
      <c r="O1179">
        <v>0</v>
      </c>
      <c r="P1179">
        <v>26</v>
      </c>
      <c r="Q1179">
        <v>3</v>
      </c>
      <c r="R1179">
        <v>6</v>
      </c>
      <c r="S1179">
        <v>3</v>
      </c>
      <c r="T1179">
        <v>5</v>
      </c>
      <c r="U1179">
        <v>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31</v>
      </c>
      <c r="AK1179">
        <v>3</v>
      </c>
      <c r="AL1179">
        <v>6</v>
      </c>
      <c r="AM1179">
        <v>3</v>
      </c>
      <c r="AN1179">
        <v>5</v>
      </c>
      <c r="AO1179">
        <v>6</v>
      </c>
    </row>
    <row r="1180" spans="1:41" x14ac:dyDescent="0.25">
      <c r="A1180" s="20">
        <v>6340</v>
      </c>
      <c r="B1180" s="20">
        <v>1985</v>
      </c>
      <c r="C1180" s="20" t="s">
        <v>2</v>
      </c>
      <c r="D1180" s="20" t="s">
        <v>9</v>
      </c>
      <c r="E1180" s="20">
        <v>29938</v>
      </c>
      <c r="F1180" s="20"/>
      <c r="G1180" s="20">
        <v>1</v>
      </c>
      <c r="H1180" s="20">
        <v>0</v>
      </c>
      <c r="I1180" s="49">
        <v>41574</v>
      </c>
      <c r="J1180" s="20">
        <v>52</v>
      </c>
      <c r="K1180" s="20">
        <v>3</v>
      </c>
      <c r="L1180" s="20">
        <v>3</v>
      </c>
      <c r="M1180" s="20">
        <v>7</v>
      </c>
      <c r="N1180" s="20">
        <v>0</v>
      </c>
      <c r="O1180" s="20">
        <v>2</v>
      </c>
      <c r="P1180" s="20">
        <v>11</v>
      </c>
      <c r="Q1180" s="20">
        <v>2</v>
      </c>
      <c r="R1180" s="20">
        <v>1</v>
      </c>
      <c r="S1180" s="20">
        <v>0</v>
      </c>
      <c r="T1180" s="20">
        <v>3</v>
      </c>
      <c r="U1180" s="20">
        <v>6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20" t="s">
        <v>33</v>
      </c>
      <c r="AK1180" s="20">
        <v>2</v>
      </c>
      <c r="AL1180" s="20">
        <v>1</v>
      </c>
      <c r="AM1180" s="20">
        <v>0</v>
      </c>
      <c r="AN1180" s="20">
        <v>3</v>
      </c>
      <c r="AO1180" s="20">
        <v>6</v>
      </c>
    </row>
    <row r="1181" spans="1:41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G1181">
        <v>0</v>
      </c>
      <c r="H1181">
        <v>2</v>
      </c>
      <c r="I1181" s="35">
        <v>41555</v>
      </c>
      <c r="J1181">
        <v>52</v>
      </c>
      <c r="K1181">
        <v>269</v>
      </c>
      <c r="L1181">
        <v>15</v>
      </c>
      <c r="M1181">
        <v>69</v>
      </c>
      <c r="N1181">
        <v>15</v>
      </c>
      <c r="O1181">
        <v>19</v>
      </c>
      <c r="P1181">
        <v>38</v>
      </c>
      <c r="Q1181">
        <v>2</v>
      </c>
      <c r="R1181">
        <v>4</v>
      </c>
      <c r="S1181">
        <v>6</v>
      </c>
      <c r="T1181">
        <v>4</v>
      </c>
      <c r="U1181">
        <v>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38</v>
      </c>
      <c r="AK1181">
        <v>2</v>
      </c>
      <c r="AL1181">
        <v>4</v>
      </c>
      <c r="AM1181">
        <v>6</v>
      </c>
      <c r="AN1181">
        <v>4</v>
      </c>
      <c r="AO1181">
        <v>5</v>
      </c>
    </row>
    <row r="1182" spans="1:41" x14ac:dyDescent="0.25">
      <c r="A1182" s="20">
        <v>10906</v>
      </c>
      <c r="B1182" s="20">
        <v>1948</v>
      </c>
      <c r="C1182" s="20" t="s">
        <v>3</v>
      </c>
      <c r="D1182" s="20" t="s">
        <v>13</v>
      </c>
      <c r="E1182" s="20">
        <v>46681</v>
      </c>
      <c r="F1182" s="20"/>
      <c r="G1182" s="20">
        <v>0</v>
      </c>
      <c r="H1182" s="20">
        <v>2</v>
      </c>
      <c r="I1182" s="49">
        <v>41555</v>
      </c>
      <c r="J1182" s="20">
        <v>52</v>
      </c>
      <c r="K1182" s="20">
        <v>269</v>
      </c>
      <c r="L1182" s="20">
        <v>15</v>
      </c>
      <c r="M1182" s="20">
        <v>69</v>
      </c>
      <c r="N1182" s="20">
        <v>15</v>
      </c>
      <c r="O1182" s="20">
        <v>19</v>
      </c>
      <c r="P1182" s="20">
        <v>38</v>
      </c>
      <c r="Q1182" s="20">
        <v>2</v>
      </c>
      <c r="R1182" s="20">
        <v>4</v>
      </c>
      <c r="S1182" s="20">
        <v>6</v>
      </c>
      <c r="T1182" s="20">
        <v>4</v>
      </c>
      <c r="U1182" s="20">
        <v>5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  <c r="AB1182" s="20">
        <v>0</v>
      </c>
      <c r="AC1182" s="20" t="s">
        <v>33</v>
      </c>
      <c r="AK1182" s="20">
        <v>2</v>
      </c>
      <c r="AL1182" s="20">
        <v>4</v>
      </c>
      <c r="AM1182" s="20">
        <v>6</v>
      </c>
      <c r="AN1182" s="20">
        <v>4</v>
      </c>
      <c r="AO1182" s="20">
        <v>5</v>
      </c>
    </row>
    <row r="1183" spans="1:41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G1183">
        <v>1</v>
      </c>
      <c r="H1183">
        <v>0</v>
      </c>
      <c r="I1183" s="35">
        <v>41515</v>
      </c>
      <c r="J1183">
        <v>52</v>
      </c>
      <c r="K1183">
        <v>7</v>
      </c>
      <c r="L1183">
        <v>1</v>
      </c>
      <c r="M1183">
        <v>6</v>
      </c>
      <c r="N1183">
        <v>3</v>
      </c>
      <c r="O1183">
        <v>1</v>
      </c>
      <c r="P1183">
        <v>11</v>
      </c>
      <c r="Q1183">
        <v>1</v>
      </c>
      <c r="R1183">
        <v>1</v>
      </c>
      <c r="S1183">
        <v>1</v>
      </c>
      <c r="T1183">
        <v>2</v>
      </c>
      <c r="U1183">
        <v>4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38</v>
      </c>
      <c r="AK1183">
        <v>1</v>
      </c>
      <c r="AL1183">
        <v>1</v>
      </c>
      <c r="AM1183">
        <v>1</v>
      </c>
      <c r="AN1183">
        <v>2</v>
      </c>
      <c r="AO1183">
        <v>4</v>
      </c>
    </row>
    <row r="1184" spans="1:41" x14ac:dyDescent="0.25">
      <c r="A1184" s="20">
        <v>8786</v>
      </c>
      <c r="B1184" s="20">
        <v>1956</v>
      </c>
      <c r="C1184" s="20" t="s">
        <v>4</v>
      </c>
      <c r="D1184" s="20" t="s">
        <v>14</v>
      </c>
      <c r="E1184" s="20">
        <v>62058</v>
      </c>
      <c r="F1184" s="20"/>
      <c r="G1184" s="20">
        <v>0</v>
      </c>
      <c r="H1184" s="20">
        <v>1</v>
      </c>
      <c r="I1184" s="49">
        <v>41420</v>
      </c>
      <c r="J1184" s="20">
        <v>52</v>
      </c>
      <c r="K1184" s="20">
        <v>301</v>
      </c>
      <c r="L1184" s="20">
        <v>7</v>
      </c>
      <c r="M1184" s="20">
        <v>74</v>
      </c>
      <c r="N1184" s="20">
        <v>10</v>
      </c>
      <c r="O1184" s="20">
        <v>0</v>
      </c>
      <c r="P1184" s="20">
        <v>58</v>
      </c>
      <c r="Q1184" s="20">
        <v>4</v>
      </c>
      <c r="R1184" s="20">
        <v>6</v>
      </c>
      <c r="S1184" s="20">
        <v>1</v>
      </c>
      <c r="T1184" s="20">
        <v>7</v>
      </c>
      <c r="U1184" s="20">
        <v>6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20">
        <v>0</v>
      </c>
      <c r="AB1184" s="20">
        <v>0</v>
      </c>
      <c r="AC1184" s="20" t="s">
        <v>32</v>
      </c>
      <c r="AK1184" s="20">
        <v>4</v>
      </c>
      <c r="AL1184" s="20">
        <v>6</v>
      </c>
      <c r="AM1184" s="20">
        <v>1</v>
      </c>
      <c r="AN1184" s="20">
        <v>7</v>
      </c>
      <c r="AO1184" s="20">
        <v>6</v>
      </c>
    </row>
    <row r="1185" spans="1:41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G1185">
        <v>1</v>
      </c>
      <c r="H1185">
        <v>1</v>
      </c>
      <c r="I1185" s="35">
        <v>41412</v>
      </c>
      <c r="J1185">
        <v>52</v>
      </c>
      <c r="K1185">
        <v>375</v>
      </c>
      <c r="L1185">
        <v>42</v>
      </c>
      <c r="M1185">
        <v>48</v>
      </c>
      <c r="N1185">
        <v>94</v>
      </c>
      <c r="O1185">
        <v>66</v>
      </c>
      <c r="P1185">
        <v>96</v>
      </c>
      <c r="Q1185">
        <v>7</v>
      </c>
      <c r="R1185">
        <v>4</v>
      </c>
      <c r="S1185">
        <v>10</v>
      </c>
      <c r="T1185">
        <v>4</v>
      </c>
      <c r="U1185">
        <v>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34</v>
      </c>
      <c r="AK1185">
        <v>7</v>
      </c>
      <c r="AL1185">
        <v>4</v>
      </c>
      <c r="AM1185">
        <v>10</v>
      </c>
      <c r="AN1185">
        <v>4</v>
      </c>
      <c r="AO1185">
        <v>3</v>
      </c>
    </row>
    <row r="1186" spans="1:41" x14ac:dyDescent="0.25">
      <c r="A1186" s="20">
        <v>6119</v>
      </c>
      <c r="B1186" s="20">
        <v>1963</v>
      </c>
      <c r="C1186" s="20" t="s">
        <v>3</v>
      </c>
      <c r="D1186" s="20" t="s">
        <v>9</v>
      </c>
      <c r="E1186" s="20">
        <v>36736</v>
      </c>
      <c r="F1186" s="20"/>
      <c r="G1186" s="20">
        <v>1</v>
      </c>
      <c r="H1186" s="20">
        <v>1</v>
      </c>
      <c r="I1186" s="49">
        <v>41404</v>
      </c>
      <c r="J1186" s="20">
        <v>52</v>
      </c>
      <c r="K1186" s="20">
        <v>10</v>
      </c>
      <c r="L1186" s="20">
        <v>0</v>
      </c>
      <c r="M1186" s="20">
        <v>3</v>
      </c>
      <c r="N1186" s="20">
        <v>0</v>
      </c>
      <c r="O1186" s="20">
        <v>0</v>
      </c>
      <c r="P1186" s="20">
        <v>4</v>
      </c>
      <c r="Q1186" s="20">
        <v>1</v>
      </c>
      <c r="R1186" s="20">
        <v>1</v>
      </c>
      <c r="S1186" s="20">
        <v>0</v>
      </c>
      <c r="T1186" s="20">
        <v>2</v>
      </c>
      <c r="U1186" s="20">
        <v>6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>
        <v>0</v>
      </c>
      <c r="AC1186" s="20" t="s">
        <v>38</v>
      </c>
      <c r="AK1186" s="20">
        <v>1</v>
      </c>
      <c r="AL1186" s="20">
        <v>1</v>
      </c>
      <c r="AM1186" s="20">
        <v>0</v>
      </c>
      <c r="AN1186" s="20">
        <v>2</v>
      </c>
      <c r="AO1186" s="20">
        <v>6</v>
      </c>
    </row>
    <row r="1187" spans="1:41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G1187">
        <v>1</v>
      </c>
      <c r="H1187">
        <v>1</v>
      </c>
      <c r="I1187" s="35">
        <v>41355</v>
      </c>
      <c r="J1187">
        <v>52</v>
      </c>
      <c r="K1187">
        <v>12</v>
      </c>
      <c r="L1187">
        <v>0</v>
      </c>
      <c r="M1187">
        <v>13</v>
      </c>
      <c r="N1187">
        <v>4</v>
      </c>
      <c r="O1187">
        <v>2</v>
      </c>
      <c r="P1187">
        <v>4</v>
      </c>
      <c r="Q1187">
        <v>4</v>
      </c>
      <c r="R1187">
        <v>3</v>
      </c>
      <c r="S1187">
        <v>0</v>
      </c>
      <c r="T1187">
        <v>3</v>
      </c>
      <c r="U1187">
        <v>8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37</v>
      </c>
      <c r="AK1187">
        <v>4</v>
      </c>
      <c r="AL1187">
        <v>3</v>
      </c>
      <c r="AM1187">
        <v>0</v>
      </c>
      <c r="AN1187">
        <v>3</v>
      </c>
      <c r="AO1187">
        <v>8</v>
      </c>
    </row>
    <row r="1188" spans="1:41" x14ac:dyDescent="0.25">
      <c r="A1188" s="20">
        <v>3850</v>
      </c>
      <c r="B1188" s="20">
        <v>1963</v>
      </c>
      <c r="C1188" s="20" t="s">
        <v>6</v>
      </c>
      <c r="D1188" s="20" t="s">
        <v>13</v>
      </c>
      <c r="E1188" s="20">
        <v>14918</v>
      </c>
      <c r="F1188" s="20"/>
      <c r="G1188" s="20">
        <v>0</v>
      </c>
      <c r="H1188" s="20">
        <v>1</v>
      </c>
      <c r="I1188" s="49">
        <v>41250</v>
      </c>
      <c r="J1188" s="20">
        <v>52</v>
      </c>
      <c r="K1188" s="20">
        <v>3</v>
      </c>
      <c r="L1188" s="20">
        <v>3</v>
      </c>
      <c r="M1188" s="20">
        <v>3</v>
      </c>
      <c r="N1188" s="20">
        <v>15</v>
      </c>
      <c r="O1188" s="20">
        <v>4</v>
      </c>
      <c r="P1188" s="20">
        <v>15</v>
      </c>
      <c r="Q1188" s="20">
        <v>1</v>
      </c>
      <c r="R1188" s="20">
        <v>1</v>
      </c>
      <c r="S1188" s="20">
        <v>0</v>
      </c>
      <c r="T1188" s="20">
        <v>3</v>
      </c>
      <c r="U1188" s="20">
        <v>6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0</v>
      </c>
      <c r="AB1188" s="20">
        <v>0</v>
      </c>
      <c r="AC1188" s="20" t="s">
        <v>36</v>
      </c>
      <c r="AK1188" s="20">
        <v>1</v>
      </c>
      <c r="AL1188" s="20">
        <v>1</v>
      </c>
      <c r="AM1188" s="20">
        <v>0</v>
      </c>
      <c r="AN1188" s="20">
        <v>3</v>
      </c>
      <c r="AO1188" s="20">
        <v>6</v>
      </c>
    </row>
    <row r="1189" spans="1:41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G1189">
        <v>0</v>
      </c>
      <c r="H1189">
        <v>0</v>
      </c>
      <c r="I1189" s="35">
        <v>41248</v>
      </c>
      <c r="J1189">
        <v>52</v>
      </c>
      <c r="K1189">
        <v>258</v>
      </c>
      <c r="L1189">
        <v>105</v>
      </c>
      <c r="M1189">
        <v>239</v>
      </c>
      <c r="N1189">
        <v>237</v>
      </c>
      <c r="O1189">
        <v>172</v>
      </c>
      <c r="P1189">
        <v>9</v>
      </c>
      <c r="Q1189">
        <v>1</v>
      </c>
      <c r="R1189">
        <v>7</v>
      </c>
      <c r="S1189">
        <v>3</v>
      </c>
      <c r="T1189">
        <v>4</v>
      </c>
      <c r="U1189">
        <v>4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38</v>
      </c>
      <c r="AK1189">
        <v>1</v>
      </c>
      <c r="AL1189">
        <v>7</v>
      </c>
      <c r="AM1189">
        <v>3</v>
      </c>
      <c r="AN1189">
        <v>4</v>
      </c>
      <c r="AO1189">
        <v>4</v>
      </c>
    </row>
    <row r="1190" spans="1:41" x14ac:dyDescent="0.25">
      <c r="A1190" s="20">
        <v>9733</v>
      </c>
      <c r="B1190" s="20">
        <v>1978</v>
      </c>
      <c r="C1190" s="20" t="s">
        <v>6</v>
      </c>
      <c r="D1190" s="20" t="s">
        <v>13</v>
      </c>
      <c r="E1190" s="20">
        <v>24882</v>
      </c>
      <c r="F1190" s="20"/>
      <c r="G1190" s="20">
        <v>1</v>
      </c>
      <c r="H1190" s="20">
        <v>0</v>
      </c>
      <c r="I1190" s="49">
        <v>41161</v>
      </c>
      <c r="J1190" s="20">
        <v>52</v>
      </c>
      <c r="K1190" s="20">
        <v>1</v>
      </c>
      <c r="L1190" s="20">
        <v>4</v>
      </c>
      <c r="M1190" s="20">
        <v>10</v>
      </c>
      <c r="N1190" s="20">
        <v>29</v>
      </c>
      <c r="O1190" s="20">
        <v>0</v>
      </c>
      <c r="P1190" s="20">
        <v>36</v>
      </c>
      <c r="Q1190" s="20">
        <v>1</v>
      </c>
      <c r="R1190" s="20">
        <v>1</v>
      </c>
      <c r="S1190" s="20">
        <v>1</v>
      </c>
      <c r="T1190" s="20">
        <v>2</v>
      </c>
      <c r="U1190" s="20">
        <v>6</v>
      </c>
      <c r="V1190" s="20">
        <v>1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>
        <v>0</v>
      </c>
      <c r="AC1190" s="20" t="s">
        <v>36</v>
      </c>
      <c r="AK1190" s="20">
        <v>1</v>
      </c>
      <c r="AL1190" s="20">
        <v>1</v>
      </c>
      <c r="AM1190" s="20">
        <v>1</v>
      </c>
      <c r="AN1190" s="20">
        <v>2</v>
      </c>
      <c r="AO1190" s="20">
        <v>6</v>
      </c>
    </row>
    <row r="1191" spans="1:41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G1191">
        <v>1</v>
      </c>
      <c r="H1191">
        <v>0</v>
      </c>
      <c r="I1191" s="35">
        <v>41161</v>
      </c>
      <c r="J1191">
        <v>52</v>
      </c>
      <c r="K1191">
        <v>1</v>
      </c>
      <c r="L1191">
        <v>4</v>
      </c>
      <c r="M1191">
        <v>10</v>
      </c>
      <c r="N1191">
        <v>29</v>
      </c>
      <c r="O1191">
        <v>0</v>
      </c>
      <c r="P1191">
        <v>36</v>
      </c>
      <c r="Q1191">
        <v>1</v>
      </c>
      <c r="R1191">
        <v>1</v>
      </c>
      <c r="S1191">
        <v>1</v>
      </c>
      <c r="T1191">
        <v>2</v>
      </c>
      <c r="U1191">
        <v>6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t="s">
        <v>38</v>
      </c>
      <c r="AK1191">
        <v>1</v>
      </c>
      <c r="AL1191">
        <v>1</v>
      </c>
      <c r="AM1191">
        <v>1</v>
      </c>
      <c r="AN1191">
        <v>2</v>
      </c>
      <c r="AO1191">
        <v>6</v>
      </c>
    </row>
    <row r="1192" spans="1:41" x14ac:dyDescent="0.25">
      <c r="A1192" s="20">
        <v>4764</v>
      </c>
      <c r="B1192" s="20">
        <v>1952</v>
      </c>
      <c r="C1192" s="20" t="s">
        <v>4</v>
      </c>
      <c r="D1192" s="20" t="s">
        <v>13</v>
      </c>
      <c r="E1192" s="20">
        <v>40442</v>
      </c>
      <c r="F1192" s="20"/>
      <c r="G1192" s="20">
        <v>1</v>
      </c>
      <c r="H1192" s="20">
        <v>1</v>
      </c>
      <c r="I1192" s="49">
        <v>41140</v>
      </c>
      <c r="J1192" s="20">
        <v>52</v>
      </c>
      <c r="K1192" s="20">
        <v>45</v>
      </c>
      <c r="L1192" s="20">
        <v>12</v>
      </c>
      <c r="M1192" s="20">
        <v>52</v>
      </c>
      <c r="N1192" s="20">
        <v>25</v>
      </c>
      <c r="O1192" s="20">
        <v>22</v>
      </c>
      <c r="P1192" s="20">
        <v>13</v>
      </c>
      <c r="Q1192" s="20">
        <v>4</v>
      </c>
      <c r="R1192" s="20">
        <v>3</v>
      </c>
      <c r="S1192" s="20">
        <v>1</v>
      </c>
      <c r="T1192" s="20">
        <v>4</v>
      </c>
      <c r="U1192" s="20">
        <v>7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1</v>
      </c>
      <c r="AB1192" s="20">
        <v>0</v>
      </c>
      <c r="AC1192" s="20" t="s">
        <v>33</v>
      </c>
      <c r="AK1192" s="20">
        <v>4</v>
      </c>
      <c r="AL1192" s="20">
        <v>3</v>
      </c>
      <c r="AM1192" s="20">
        <v>1</v>
      </c>
      <c r="AN1192" s="20">
        <v>4</v>
      </c>
      <c r="AO1192" s="20">
        <v>7</v>
      </c>
    </row>
    <row r="1193" spans="1:41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G1193">
        <v>0</v>
      </c>
      <c r="H1193">
        <v>1</v>
      </c>
      <c r="I1193" s="35">
        <v>41124</v>
      </c>
      <c r="J1193">
        <v>52</v>
      </c>
      <c r="K1193">
        <v>1215</v>
      </c>
      <c r="L1193">
        <v>33</v>
      </c>
      <c r="M1193">
        <v>249</v>
      </c>
      <c r="N1193">
        <v>64</v>
      </c>
      <c r="O1193">
        <v>116</v>
      </c>
      <c r="P1193">
        <v>149</v>
      </c>
      <c r="Q1193">
        <v>8</v>
      </c>
      <c r="R1193">
        <v>8</v>
      </c>
      <c r="S1193">
        <v>9</v>
      </c>
      <c r="T1193">
        <v>8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38</v>
      </c>
      <c r="AK1193">
        <v>8</v>
      </c>
      <c r="AL1193">
        <v>8</v>
      </c>
      <c r="AM1193">
        <v>9</v>
      </c>
      <c r="AN1193">
        <v>8</v>
      </c>
      <c r="AO1193">
        <v>6</v>
      </c>
    </row>
    <row r="1194" spans="1:41" x14ac:dyDescent="0.25">
      <c r="A1194" s="20">
        <v>7788</v>
      </c>
      <c r="B1194" s="20">
        <v>1983</v>
      </c>
      <c r="C1194" s="20" t="s">
        <v>3</v>
      </c>
      <c r="D1194" s="20" t="s">
        <v>14</v>
      </c>
      <c r="E1194" s="20">
        <v>23536</v>
      </c>
      <c r="F1194" s="20"/>
      <c r="G1194" s="20">
        <v>1</v>
      </c>
      <c r="H1194" s="20">
        <v>0</v>
      </c>
      <c r="I1194" s="49">
        <v>41794</v>
      </c>
      <c r="J1194" s="20">
        <v>53</v>
      </c>
      <c r="K1194" s="20">
        <v>6</v>
      </c>
      <c r="L1194" s="20">
        <v>0</v>
      </c>
      <c r="M1194" s="20">
        <v>3</v>
      </c>
      <c r="N1194" s="20">
        <v>0</v>
      </c>
      <c r="O1194" s="20">
        <v>0</v>
      </c>
      <c r="P1194" s="20">
        <v>1</v>
      </c>
      <c r="Q1194" s="20">
        <v>1</v>
      </c>
      <c r="R1194" s="20">
        <v>0</v>
      </c>
      <c r="S1194" s="20">
        <v>0</v>
      </c>
      <c r="T1194" s="20">
        <v>3</v>
      </c>
      <c r="U1194" s="20">
        <v>3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>
        <v>0</v>
      </c>
      <c r="AC1194" s="20" t="s">
        <v>38</v>
      </c>
      <c r="AK1194" s="20">
        <v>1</v>
      </c>
      <c r="AL1194" s="20">
        <v>0</v>
      </c>
      <c r="AM1194" s="20">
        <v>0</v>
      </c>
      <c r="AN1194" s="20">
        <v>3</v>
      </c>
      <c r="AO1194" s="20">
        <v>3</v>
      </c>
    </row>
    <row r="1195" spans="1:41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G1195">
        <v>1</v>
      </c>
      <c r="H1195">
        <v>1</v>
      </c>
      <c r="I1195" s="35">
        <v>41745</v>
      </c>
      <c r="J1195">
        <v>53</v>
      </c>
      <c r="K1195">
        <v>36</v>
      </c>
      <c r="L1195">
        <v>0</v>
      </c>
      <c r="M1195">
        <v>12</v>
      </c>
      <c r="N1195">
        <v>2</v>
      </c>
      <c r="O1195">
        <v>2</v>
      </c>
      <c r="P1195">
        <v>10</v>
      </c>
      <c r="Q1195">
        <v>4</v>
      </c>
      <c r="R1195">
        <v>3</v>
      </c>
      <c r="S1195">
        <v>1</v>
      </c>
      <c r="T1195">
        <v>3</v>
      </c>
      <c r="U1195">
        <v>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33</v>
      </c>
      <c r="AK1195">
        <v>4</v>
      </c>
      <c r="AL1195">
        <v>3</v>
      </c>
      <c r="AM1195">
        <v>1</v>
      </c>
      <c r="AN1195">
        <v>3</v>
      </c>
      <c r="AO1195">
        <v>5</v>
      </c>
    </row>
    <row r="1196" spans="1:41" x14ac:dyDescent="0.25">
      <c r="A1196" s="20">
        <v>2958</v>
      </c>
      <c r="B1196" s="20">
        <v>1978</v>
      </c>
      <c r="C1196" s="20" t="s">
        <v>2</v>
      </c>
      <c r="D1196" s="20" t="s">
        <v>14</v>
      </c>
      <c r="E1196" s="20">
        <v>28442</v>
      </c>
      <c r="F1196" s="20"/>
      <c r="G1196" s="20">
        <v>2</v>
      </c>
      <c r="H1196" s="20">
        <v>0</v>
      </c>
      <c r="I1196" s="49">
        <v>41694</v>
      </c>
      <c r="J1196" s="20">
        <v>53</v>
      </c>
      <c r="K1196" s="20">
        <v>19</v>
      </c>
      <c r="L1196" s="20">
        <v>3</v>
      </c>
      <c r="M1196" s="20">
        <v>10</v>
      </c>
      <c r="N1196" s="20">
        <v>11</v>
      </c>
      <c r="O1196" s="20">
        <v>8</v>
      </c>
      <c r="P1196" s="20">
        <v>6</v>
      </c>
      <c r="Q1196" s="20">
        <v>3</v>
      </c>
      <c r="R1196" s="20">
        <v>2</v>
      </c>
      <c r="S1196" s="20">
        <v>1</v>
      </c>
      <c r="T1196" s="20">
        <v>4</v>
      </c>
      <c r="U1196" s="20">
        <v>4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  <c r="AB1196" s="20">
        <v>0</v>
      </c>
      <c r="AC1196" s="20" t="s">
        <v>38</v>
      </c>
      <c r="AK1196" s="20">
        <v>3</v>
      </c>
      <c r="AL1196" s="20">
        <v>2</v>
      </c>
      <c r="AM1196" s="20">
        <v>1</v>
      </c>
      <c r="AN1196" s="20">
        <v>4</v>
      </c>
      <c r="AO1196" s="20">
        <v>4</v>
      </c>
    </row>
    <row r="1197" spans="1:41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G1197">
        <v>1</v>
      </c>
      <c r="H1197">
        <v>1</v>
      </c>
      <c r="I1197" s="35">
        <v>41660</v>
      </c>
      <c r="J1197">
        <v>53</v>
      </c>
      <c r="K1197">
        <v>106</v>
      </c>
      <c r="L1197">
        <v>27</v>
      </c>
      <c r="M1197">
        <v>68</v>
      </c>
      <c r="N1197">
        <v>52</v>
      </c>
      <c r="O1197">
        <v>7</v>
      </c>
      <c r="P1197">
        <v>5</v>
      </c>
      <c r="Q1197">
        <v>6</v>
      </c>
      <c r="R1197">
        <v>4</v>
      </c>
      <c r="S1197">
        <v>2</v>
      </c>
      <c r="T1197">
        <v>5</v>
      </c>
      <c r="U1197">
        <v>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38</v>
      </c>
      <c r="AK1197">
        <v>6</v>
      </c>
      <c r="AL1197">
        <v>4</v>
      </c>
      <c r="AM1197">
        <v>2</v>
      </c>
      <c r="AN1197">
        <v>5</v>
      </c>
      <c r="AO1197">
        <v>6</v>
      </c>
    </row>
    <row r="1198" spans="1:41" x14ac:dyDescent="0.25">
      <c r="A1198" s="20">
        <v>3139</v>
      </c>
      <c r="B1198" s="20">
        <v>1982</v>
      </c>
      <c r="C1198" s="20" t="s">
        <v>5</v>
      </c>
      <c r="D1198" s="20" t="s">
        <v>9</v>
      </c>
      <c r="E1198" s="20">
        <v>74116</v>
      </c>
      <c r="F1198" s="20"/>
      <c r="G1198" s="20">
        <v>0</v>
      </c>
      <c r="H1198" s="20">
        <v>0</v>
      </c>
      <c r="I1198" s="49">
        <v>41638</v>
      </c>
      <c r="J1198" s="20">
        <v>53</v>
      </c>
      <c r="K1198" s="20">
        <v>871</v>
      </c>
      <c r="L1198" s="20">
        <v>111</v>
      </c>
      <c r="M1198" s="20">
        <v>704</v>
      </c>
      <c r="N1198" s="20">
        <v>145</v>
      </c>
      <c r="O1198" s="20">
        <v>55</v>
      </c>
      <c r="P1198" s="20">
        <v>166</v>
      </c>
      <c r="Q1198" s="20">
        <v>1</v>
      </c>
      <c r="R1198" s="20">
        <v>4</v>
      </c>
      <c r="S1198" s="20">
        <v>4</v>
      </c>
      <c r="T1198" s="20">
        <v>10</v>
      </c>
      <c r="U1198" s="20">
        <v>2</v>
      </c>
      <c r="V1198" s="20">
        <v>0</v>
      </c>
      <c r="W1198" s="20">
        <v>1</v>
      </c>
      <c r="X1198" s="20">
        <v>0</v>
      </c>
      <c r="Y1198" s="20">
        <v>0</v>
      </c>
      <c r="Z1198" s="20">
        <v>0</v>
      </c>
      <c r="AA1198" s="20">
        <v>0</v>
      </c>
      <c r="AB1198" s="20">
        <v>0</v>
      </c>
      <c r="AC1198" s="20" t="s">
        <v>33</v>
      </c>
      <c r="AK1198" s="20">
        <v>1</v>
      </c>
      <c r="AL1198" s="20">
        <v>4</v>
      </c>
      <c r="AM1198" s="20">
        <v>4</v>
      </c>
      <c r="AN1198" s="20">
        <v>10</v>
      </c>
      <c r="AO1198" s="20">
        <v>2</v>
      </c>
    </row>
    <row r="1199" spans="1:41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G1199">
        <v>0</v>
      </c>
      <c r="H1199">
        <v>0</v>
      </c>
      <c r="I1199" s="35">
        <v>41619</v>
      </c>
      <c r="J1199">
        <v>53</v>
      </c>
      <c r="K1199">
        <v>368</v>
      </c>
      <c r="L1199">
        <v>32</v>
      </c>
      <c r="M1199">
        <v>639</v>
      </c>
      <c r="N1199">
        <v>13</v>
      </c>
      <c r="O1199">
        <v>43</v>
      </c>
      <c r="P1199">
        <v>10</v>
      </c>
      <c r="Q1199">
        <v>1</v>
      </c>
      <c r="R1199">
        <v>4</v>
      </c>
      <c r="S1199">
        <v>7</v>
      </c>
      <c r="T1199">
        <v>5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33</v>
      </c>
      <c r="AK1199">
        <v>1</v>
      </c>
      <c r="AL1199">
        <v>4</v>
      </c>
      <c r="AM1199">
        <v>7</v>
      </c>
      <c r="AN1199">
        <v>5</v>
      </c>
      <c r="AO1199">
        <v>1</v>
      </c>
    </row>
    <row r="1200" spans="1:41" x14ac:dyDescent="0.25">
      <c r="A1200" s="20">
        <v>8180</v>
      </c>
      <c r="B1200" s="20">
        <v>1952</v>
      </c>
      <c r="C1200" s="20" t="s">
        <v>4</v>
      </c>
      <c r="D1200" s="20" t="s">
        <v>10</v>
      </c>
      <c r="E1200" s="20">
        <v>59354</v>
      </c>
      <c r="F1200" s="20"/>
      <c r="G1200" s="20">
        <v>1</v>
      </c>
      <c r="H1200" s="20">
        <v>1</v>
      </c>
      <c r="I1200" s="49">
        <v>41593</v>
      </c>
      <c r="J1200" s="20">
        <v>53</v>
      </c>
      <c r="K1200" s="20">
        <v>233</v>
      </c>
      <c r="L1200" s="20">
        <v>2</v>
      </c>
      <c r="M1200" s="20">
        <v>53</v>
      </c>
      <c r="N1200" s="20">
        <v>3</v>
      </c>
      <c r="O1200" s="20">
        <v>5</v>
      </c>
      <c r="P1200" s="20">
        <v>14</v>
      </c>
      <c r="Q1200" s="20">
        <v>3</v>
      </c>
      <c r="R1200" s="20">
        <v>6</v>
      </c>
      <c r="S1200" s="20">
        <v>1</v>
      </c>
      <c r="T1200" s="20">
        <v>5</v>
      </c>
      <c r="U1200" s="20">
        <v>6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0</v>
      </c>
      <c r="AB1200" s="20">
        <v>0</v>
      </c>
      <c r="AC1200" s="20" t="s">
        <v>31</v>
      </c>
      <c r="AK1200" s="20">
        <v>3</v>
      </c>
      <c r="AL1200" s="20">
        <v>6</v>
      </c>
      <c r="AM1200" s="20">
        <v>1</v>
      </c>
      <c r="AN1200" s="20">
        <v>5</v>
      </c>
      <c r="AO1200" s="20">
        <v>6</v>
      </c>
    </row>
    <row r="1201" spans="1:41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G1201">
        <v>1</v>
      </c>
      <c r="H1201">
        <v>0</v>
      </c>
      <c r="I1201" s="35">
        <v>41572</v>
      </c>
      <c r="J1201">
        <v>53</v>
      </c>
      <c r="K1201">
        <v>11</v>
      </c>
      <c r="L1201">
        <v>12</v>
      </c>
      <c r="M1201">
        <v>35</v>
      </c>
      <c r="N1201">
        <v>3</v>
      </c>
      <c r="O1201">
        <v>5</v>
      </c>
      <c r="P1201">
        <v>12</v>
      </c>
      <c r="Q1201">
        <v>1</v>
      </c>
      <c r="R1201">
        <v>3</v>
      </c>
      <c r="S1201">
        <v>0</v>
      </c>
      <c r="T1201">
        <v>3</v>
      </c>
      <c r="U1201">
        <v>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33</v>
      </c>
      <c r="AK1201">
        <v>1</v>
      </c>
      <c r="AL1201">
        <v>3</v>
      </c>
      <c r="AM1201">
        <v>0</v>
      </c>
      <c r="AN1201">
        <v>3</v>
      </c>
      <c r="AO1201">
        <v>7</v>
      </c>
    </row>
    <row r="1202" spans="1:41" x14ac:dyDescent="0.25">
      <c r="A1202" s="20">
        <v>4994</v>
      </c>
      <c r="B1202" s="20">
        <v>1943</v>
      </c>
      <c r="C1202" s="20" t="s">
        <v>4</v>
      </c>
      <c r="D1202" s="20" t="s">
        <v>9</v>
      </c>
      <c r="E1202" s="20">
        <v>77598</v>
      </c>
      <c r="F1202" s="20"/>
      <c r="G1202" s="20">
        <v>0</v>
      </c>
      <c r="H1202" s="20">
        <v>0</v>
      </c>
      <c r="I1202" s="49">
        <v>41548</v>
      </c>
      <c r="J1202" s="20">
        <v>53</v>
      </c>
      <c r="K1202" s="20">
        <v>1193</v>
      </c>
      <c r="L1202" s="20">
        <v>33</v>
      </c>
      <c r="M1202" s="20">
        <v>281</v>
      </c>
      <c r="N1202" s="20">
        <v>129</v>
      </c>
      <c r="O1202" s="20">
        <v>66</v>
      </c>
      <c r="P1202" s="20">
        <v>33</v>
      </c>
      <c r="Q1202" s="20">
        <v>1</v>
      </c>
      <c r="R1202" s="20">
        <v>7</v>
      </c>
      <c r="S1202" s="20">
        <v>5</v>
      </c>
      <c r="T1202" s="20">
        <v>13</v>
      </c>
      <c r="U1202" s="20">
        <v>3</v>
      </c>
      <c r="V1202" s="20">
        <v>0</v>
      </c>
      <c r="W1202" s="20">
        <v>0</v>
      </c>
      <c r="X1202" s="20">
        <v>1</v>
      </c>
      <c r="Y1202" s="20">
        <v>0</v>
      </c>
      <c r="Z1202" s="20">
        <v>0</v>
      </c>
      <c r="AA1202" s="20">
        <v>0</v>
      </c>
      <c r="AB1202" s="20">
        <v>0</v>
      </c>
      <c r="AC1202" s="20" t="s">
        <v>38</v>
      </c>
      <c r="AK1202" s="20">
        <v>1</v>
      </c>
      <c r="AL1202" s="20">
        <v>7</v>
      </c>
      <c r="AM1202" s="20">
        <v>5</v>
      </c>
      <c r="AN1202" s="20">
        <v>13</v>
      </c>
      <c r="AO1202" s="20">
        <v>3</v>
      </c>
    </row>
    <row r="1203" spans="1:41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G1203">
        <v>0</v>
      </c>
      <c r="H1203">
        <v>1</v>
      </c>
      <c r="I1203" s="35">
        <v>41417</v>
      </c>
      <c r="J1203">
        <v>53</v>
      </c>
      <c r="K1203">
        <v>441</v>
      </c>
      <c r="L1203">
        <v>35</v>
      </c>
      <c r="M1203">
        <v>83</v>
      </c>
      <c r="N1203">
        <v>7</v>
      </c>
      <c r="O1203">
        <v>29</v>
      </c>
      <c r="P1203">
        <v>11</v>
      </c>
      <c r="Q1203">
        <v>4</v>
      </c>
      <c r="R1203">
        <v>4</v>
      </c>
      <c r="S1203">
        <v>2</v>
      </c>
      <c r="T1203">
        <v>12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38</v>
      </c>
      <c r="AK1203">
        <v>4</v>
      </c>
      <c r="AL1203">
        <v>4</v>
      </c>
      <c r="AM1203">
        <v>2</v>
      </c>
      <c r="AN1203">
        <v>12</v>
      </c>
      <c r="AO1203">
        <v>4</v>
      </c>
    </row>
    <row r="1204" spans="1:41" x14ac:dyDescent="0.25">
      <c r="A1204" s="20">
        <v>945</v>
      </c>
      <c r="B1204" s="20">
        <v>1965</v>
      </c>
      <c r="C1204" s="20" t="s">
        <v>2</v>
      </c>
      <c r="D1204" s="20" t="s">
        <v>13</v>
      </c>
      <c r="E1204" s="20">
        <v>36317</v>
      </c>
      <c r="F1204" s="20"/>
      <c r="G1204" s="20">
        <v>0</v>
      </c>
      <c r="H1204" s="20">
        <v>1</v>
      </c>
      <c r="I1204" s="49">
        <v>41416</v>
      </c>
      <c r="J1204" s="20">
        <v>53</v>
      </c>
      <c r="K1204" s="20">
        <v>87</v>
      </c>
      <c r="L1204" s="20">
        <v>3</v>
      </c>
      <c r="M1204" s="20">
        <v>25</v>
      </c>
      <c r="N1204" s="20">
        <v>3</v>
      </c>
      <c r="O1204" s="20">
        <v>2</v>
      </c>
      <c r="P1204" s="20">
        <v>13</v>
      </c>
      <c r="Q1204" s="20">
        <v>2</v>
      </c>
      <c r="R1204" s="20">
        <v>3</v>
      </c>
      <c r="S1204" s="20">
        <v>0</v>
      </c>
      <c r="T1204" s="20">
        <v>4</v>
      </c>
      <c r="U1204" s="20">
        <v>7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  <c r="AB1204" s="20">
        <v>0</v>
      </c>
      <c r="AC1204" s="20" t="s">
        <v>38</v>
      </c>
      <c r="AK1204" s="20">
        <v>2</v>
      </c>
      <c r="AL1204" s="20">
        <v>3</v>
      </c>
      <c r="AM1204" s="20">
        <v>0</v>
      </c>
      <c r="AN1204" s="20">
        <v>4</v>
      </c>
      <c r="AO1204" s="20">
        <v>7</v>
      </c>
    </row>
    <row r="1205" spans="1:41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G1205">
        <v>2</v>
      </c>
      <c r="H1205">
        <v>0</v>
      </c>
      <c r="I1205" s="35">
        <v>41405</v>
      </c>
      <c r="J1205">
        <v>53</v>
      </c>
      <c r="K1205">
        <v>20</v>
      </c>
      <c r="L1205">
        <v>6</v>
      </c>
      <c r="M1205">
        <v>43</v>
      </c>
      <c r="N1205">
        <v>19</v>
      </c>
      <c r="O1205">
        <v>5</v>
      </c>
      <c r="P1205">
        <v>38</v>
      </c>
      <c r="Q1205">
        <v>1</v>
      </c>
      <c r="R1205">
        <v>3</v>
      </c>
      <c r="S1205">
        <v>1</v>
      </c>
      <c r="T1205">
        <v>2</v>
      </c>
      <c r="U1205">
        <v>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33</v>
      </c>
      <c r="AK1205">
        <v>1</v>
      </c>
      <c r="AL1205">
        <v>3</v>
      </c>
      <c r="AM1205">
        <v>1</v>
      </c>
      <c r="AN1205">
        <v>2</v>
      </c>
      <c r="AO1205">
        <v>8</v>
      </c>
    </row>
    <row r="1206" spans="1:41" x14ac:dyDescent="0.25">
      <c r="A1206" s="20">
        <v>6214</v>
      </c>
      <c r="B1206" s="20">
        <v>1982</v>
      </c>
      <c r="C1206" s="20" t="s">
        <v>4</v>
      </c>
      <c r="D1206" s="20" t="s">
        <v>14</v>
      </c>
      <c r="E1206" s="20">
        <v>43815</v>
      </c>
      <c r="F1206" s="20"/>
      <c r="G1206" s="20">
        <v>1</v>
      </c>
      <c r="H1206" s="20">
        <v>0</v>
      </c>
      <c r="I1206" s="49">
        <v>41369</v>
      </c>
      <c r="J1206" s="20">
        <v>53</v>
      </c>
      <c r="K1206" s="20">
        <v>14</v>
      </c>
      <c r="L1206" s="20">
        <v>10</v>
      </c>
      <c r="M1206" s="20">
        <v>29</v>
      </c>
      <c r="N1206" s="20">
        <v>4</v>
      </c>
      <c r="O1206" s="20">
        <v>7</v>
      </c>
      <c r="P1206" s="20">
        <v>15</v>
      </c>
      <c r="Q1206" s="20">
        <v>1</v>
      </c>
      <c r="R1206" s="20">
        <v>2</v>
      </c>
      <c r="S1206" s="20">
        <v>0</v>
      </c>
      <c r="T1206" s="20">
        <v>3</v>
      </c>
      <c r="U1206" s="20">
        <v>6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0</v>
      </c>
      <c r="AB1206" s="20">
        <v>0</v>
      </c>
      <c r="AC1206" s="20" t="s">
        <v>38</v>
      </c>
      <c r="AK1206" s="20">
        <v>1</v>
      </c>
      <c r="AL1206" s="20">
        <v>2</v>
      </c>
      <c r="AM1206" s="20">
        <v>0</v>
      </c>
      <c r="AN1206" s="20">
        <v>3</v>
      </c>
      <c r="AO1206" s="20">
        <v>6</v>
      </c>
    </row>
    <row r="1207" spans="1:41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G1207">
        <v>1</v>
      </c>
      <c r="H1207">
        <v>1</v>
      </c>
      <c r="I1207" s="35">
        <v>41320</v>
      </c>
      <c r="J1207">
        <v>53</v>
      </c>
      <c r="K1207">
        <v>110</v>
      </c>
      <c r="L1207">
        <v>5</v>
      </c>
      <c r="M1207">
        <v>59</v>
      </c>
      <c r="N1207">
        <v>7</v>
      </c>
      <c r="O1207">
        <v>1</v>
      </c>
      <c r="P1207">
        <v>7</v>
      </c>
      <c r="Q1207">
        <v>5</v>
      </c>
      <c r="R1207">
        <v>5</v>
      </c>
      <c r="S1207">
        <v>0</v>
      </c>
      <c r="T1207">
        <v>4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38</v>
      </c>
      <c r="AK1207">
        <v>5</v>
      </c>
      <c r="AL1207">
        <v>5</v>
      </c>
      <c r="AM1207">
        <v>0</v>
      </c>
      <c r="AN1207">
        <v>4</v>
      </c>
      <c r="AO1207">
        <v>8</v>
      </c>
    </row>
    <row r="1208" spans="1:41" x14ac:dyDescent="0.25">
      <c r="A1208" s="20">
        <v>2968</v>
      </c>
      <c r="B1208" s="20">
        <v>1943</v>
      </c>
      <c r="C1208" s="20" t="s">
        <v>3</v>
      </c>
      <c r="D1208" s="20" t="s">
        <v>10</v>
      </c>
      <c r="E1208" s="20">
        <v>48948</v>
      </c>
      <c r="F1208" s="20"/>
      <c r="G1208" s="20">
        <v>0</v>
      </c>
      <c r="H1208" s="20">
        <v>0</v>
      </c>
      <c r="I1208" s="49">
        <v>41306</v>
      </c>
      <c r="J1208" s="20">
        <v>53</v>
      </c>
      <c r="K1208" s="20">
        <v>437</v>
      </c>
      <c r="L1208" s="20">
        <v>8</v>
      </c>
      <c r="M1208" s="20">
        <v>206</v>
      </c>
      <c r="N1208" s="20">
        <v>160</v>
      </c>
      <c r="O1208" s="20">
        <v>49</v>
      </c>
      <c r="P1208" s="20">
        <v>42</v>
      </c>
      <c r="Q1208" s="20">
        <v>2</v>
      </c>
      <c r="R1208" s="20">
        <v>7</v>
      </c>
      <c r="S1208" s="20">
        <v>10</v>
      </c>
      <c r="T1208" s="20">
        <v>5</v>
      </c>
      <c r="U1208" s="20">
        <v>6</v>
      </c>
      <c r="V1208" s="20">
        <v>1</v>
      </c>
      <c r="W1208" s="20">
        <v>0</v>
      </c>
      <c r="X1208" s="20">
        <v>0</v>
      </c>
      <c r="Y1208" s="20">
        <v>0</v>
      </c>
      <c r="Z1208" s="20">
        <v>0</v>
      </c>
      <c r="AA1208" s="20">
        <v>1</v>
      </c>
      <c r="AB1208" s="20">
        <v>0</v>
      </c>
      <c r="AC1208" s="20" t="s">
        <v>34</v>
      </c>
      <c r="AK1208" s="20">
        <v>2</v>
      </c>
      <c r="AL1208" s="20">
        <v>7</v>
      </c>
      <c r="AM1208" s="20">
        <v>10</v>
      </c>
      <c r="AN1208" s="20">
        <v>5</v>
      </c>
      <c r="AO1208" s="20">
        <v>6</v>
      </c>
    </row>
    <row r="1209" spans="1:41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G1209">
        <v>0</v>
      </c>
      <c r="H1209">
        <v>0</v>
      </c>
      <c r="I1209" s="35">
        <v>41306</v>
      </c>
      <c r="J1209">
        <v>53</v>
      </c>
      <c r="K1209">
        <v>437</v>
      </c>
      <c r="L1209">
        <v>8</v>
      </c>
      <c r="M1209">
        <v>206</v>
      </c>
      <c r="N1209">
        <v>160</v>
      </c>
      <c r="O1209">
        <v>49</v>
      </c>
      <c r="P1209">
        <v>42</v>
      </c>
      <c r="Q1209">
        <v>2</v>
      </c>
      <c r="R1209">
        <v>7</v>
      </c>
      <c r="S1209">
        <v>10</v>
      </c>
      <c r="T1209">
        <v>5</v>
      </c>
      <c r="U1209">
        <v>6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 t="s">
        <v>33</v>
      </c>
      <c r="AK1209">
        <v>2</v>
      </c>
      <c r="AL1209">
        <v>7</v>
      </c>
      <c r="AM1209">
        <v>10</v>
      </c>
      <c r="AN1209">
        <v>5</v>
      </c>
      <c r="AO1209">
        <v>6</v>
      </c>
    </row>
    <row r="1210" spans="1:41" x14ac:dyDescent="0.25">
      <c r="A1210" s="20">
        <v>1907</v>
      </c>
      <c r="B1210" s="20">
        <v>1950</v>
      </c>
      <c r="C1210" s="20" t="s">
        <v>4</v>
      </c>
      <c r="D1210" s="20" t="s">
        <v>10</v>
      </c>
      <c r="E1210" s="20">
        <v>63120</v>
      </c>
      <c r="F1210" s="20"/>
      <c r="G1210" s="20">
        <v>0</v>
      </c>
      <c r="H1210" s="20">
        <v>1</v>
      </c>
      <c r="I1210" s="49">
        <v>41180</v>
      </c>
      <c r="J1210" s="20">
        <v>53</v>
      </c>
      <c r="K1210" s="20">
        <v>965</v>
      </c>
      <c r="L1210" s="20">
        <v>69</v>
      </c>
      <c r="M1210" s="20">
        <v>279</v>
      </c>
      <c r="N1210" s="20">
        <v>54</v>
      </c>
      <c r="O1210" s="20">
        <v>41</v>
      </c>
      <c r="P1210" s="20">
        <v>69</v>
      </c>
      <c r="Q1210" s="20">
        <v>5</v>
      </c>
      <c r="R1210" s="20">
        <v>8</v>
      </c>
      <c r="S1210" s="20">
        <v>4</v>
      </c>
      <c r="T1210" s="20">
        <v>9</v>
      </c>
      <c r="U1210" s="20">
        <v>7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1</v>
      </c>
      <c r="AB1210" s="20">
        <v>0</v>
      </c>
      <c r="AC1210" s="20" t="s">
        <v>38</v>
      </c>
      <c r="AK1210" s="20">
        <v>5</v>
      </c>
      <c r="AL1210" s="20">
        <v>8</v>
      </c>
      <c r="AM1210" s="20">
        <v>4</v>
      </c>
      <c r="AN1210" s="20">
        <v>9</v>
      </c>
      <c r="AO1210" s="20">
        <v>7</v>
      </c>
    </row>
    <row r="1211" spans="1:41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G1211">
        <v>1</v>
      </c>
      <c r="H1211">
        <v>1</v>
      </c>
      <c r="I1211" s="35">
        <v>41179</v>
      </c>
      <c r="J1211">
        <v>53</v>
      </c>
      <c r="K1211">
        <v>483</v>
      </c>
      <c r="L1211">
        <v>0</v>
      </c>
      <c r="M1211">
        <v>108</v>
      </c>
      <c r="N1211">
        <v>0</v>
      </c>
      <c r="O1211">
        <v>6</v>
      </c>
      <c r="P1211">
        <v>36</v>
      </c>
      <c r="Q1211">
        <v>5</v>
      </c>
      <c r="R1211">
        <v>11</v>
      </c>
      <c r="S1211">
        <v>1</v>
      </c>
      <c r="T1211">
        <v>6</v>
      </c>
      <c r="U1211">
        <v>9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 t="s">
        <v>33</v>
      </c>
      <c r="AK1211">
        <v>5</v>
      </c>
      <c r="AL1211">
        <v>11</v>
      </c>
      <c r="AM1211">
        <v>1</v>
      </c>
      <c r="AN1211">
        <v>6</v>
      </c>
      <c r="AO1211">
        <v>9</v>
      </c>
    </row>
    <row r="1212" spans="1:41" x14ac:dyDescent="0.25">
      <c r="A1212" s="20">
        <v>4188</v>
      </c>
      <c r="B1212" s="20">
        <v>1957</v>
      </c>
      <c r="C1212" s="20" t="s">
        <v>2</v>
      </c>
      <c r="D1212" s="20" t="s">
        <v>9</v>
      </c>
      <c r="E1212" s="20">
        <v>36864</v>
      </c>
      <c r="F1212" s="20"/>
      <c r="G1212" s="20">
        <v>0</v>
      </c>
      <c r="H1212" s="20">
        <v>1</v>
      </c>
      <c r="I1212" s="49">
        <v>41134</v>
      </c>
      <c r="J1212" s="20">
        <v>53</v>
      </c>
      <c r="K1212" s="20">
        <v>204</v>
      </c>
      <c r="L1212" s="20">
        <v>5</v>
      </c>
      <c r="M1212" s="20">
        <v>39</v>
      </c>
      <c r="N1212" s="20">
        <v>17</v>
      </c>
      <c r="O1212" s="20">
        <v>0</v>
      </c>
      <c r="P1212" s="20">
        <v>89</v>
      </c>
      <c r="Q1212" s="20">
        <v>3</v>
      </c>
      <c r="R1212" s="20">
        <v>5</v>
      </c>
      <c r="S1212" s="20">
        <v>2</v>
      </c>
      <c r="T1212" s="20">
        <v>4</v>
      </c>
      <c r="U1212" s="20">
        <v>8</v>
      </c>
      <c r="V1212" s="20">
        <v>0</v>
      </c>
      <c r="W1212" s="20">
        <v>0</v>
      </c>
      <c r="X1212" s="20">
        <v>0</v>
      </c>
      <c r="Y1212" s="20">
        <v>0</v>
      </c>
      <c r="Z1212" s="20">
        <v>0</v>
      </c>
      <c r="AA1212" s="20">
        <v>1</v>
      </c>
      <c r="AB1212" s="20">
        <v>0</v>
      </c>
      <c r="AC1212" s="20" t="s">
        <v>34</v>
      </c>
      <c r="AK1212" s="20">
        <v>3</v>
      </c>
      <c r="AL1212" s="20">
        <v>5</v>
      </c>
      <c r="AM1212" s="20">
        <v>2</v>
      </c>
      <c r="AN1212" s="20">
        <v>4</v>
      </c>
      <c r="AO1212" s="20">
        <v>8</v>
      </c>
    </row>
    <row r="1213" spans="1:41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G1213">
        <v>0</v>
      </c>
      <c r="H1213">
        <v>0</v>
      </c>
      <c r="I1213" s="35">
        <v>41133</v>
      </c>
      <c r="J1213">
        <v>53</v>
      </c>
      <c r="K1213">
        <v>32</v>
      </c>
      <c r="L1213">
        <v>2</v>
      </c>
      <c r="M1213">
        <v>1607</v>
      </c>
      <c r="N1213">
        <v>12</v>
      </c>
      <c r="O1213">
        <v>4</v>
      </c>
      <c r="P1213">
        <v>22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36</v>
      </c>
      <c r="AK1213">
        <v>0</v>
      </c>
      <c r="AL1213">
        <v>0</v>
      </c>
      <c r="AM1213">
        <v>0</v>
      </c>
      <c r="AN1213">
        <v>1</v>
      </c>
      <c r="AO1213">
        <v>0</v>
      </c>
    </row>
    <row r="1214" spans="1:41" x14ac:dyDescent="0.25">
      <c r="A1214" s="20">
        <v>2225</v>
      </c>
      <c r="B1214" s="20">
        <v>1977</v>
      </c>
      <c r="C1214" s="20" t="s">
        <v>2</v>
      </c>
      <c r="D1214" s="20" t="s">
        <v>10</v>
      </c>
      <c r="E1214" s="20">
        <v>82582</v>
      </c>
      <c r="F1214" s="20"/>
      <c r="G1214" s="20">
        <v>0</v>
      </c>
      <c r="H1214" s="20">
        <v>0</v>
      </c>
      <c r="I1214" s="49">
        <v>41797</v>
      </c>
      <c r="J1214" s="20">
        <v>54</v>
      </c>
      <c r="K1214" s="20">
        <v>510</v>
      </c>
      <c r="L1214" s="20">
        <v>120</v>
      </c>
      <c r="M1214" s="20">
        <v>550</v>
      </c>
      <c r="N1214" s="20">
        <v>156</v>
      </c>
      <c r="O1214" s="20">
        <v>40</v>
      </c>
      <c r="P1214" s="20">
        <v>241</v>
      </c>
      <c r="Q1214" s="20">
        <v>1</v>
      </c>
      <c r="R1214" s="20">
        <v>4</v>
      </c>
      <c r="S1214" s="20">
        <v>9</v>
      </c>
      <c r="T1214" s="20">
        <v>7</v>
      </c>
      <c r="U1214" s="20">
        <v>1</v>
      </c>
      <c r="V1214" s="20">
        <v>1</v>
      </c>
      <c r="W1214" s="20">
        <v>0</v>
      </c>
      <c r="X1214" s="20">
        <v>0</v>
      </c>
      <c r="Y1214" s="20">
        <v>1</v>
      </c>
      <c r="Z1214" s="20">
        <v>0</v>
      </c>
      <c r="AA1214" s="20">
        <v>1</v>
      </c>
      <c r="AB1214" s="20">
        <v>0</v>
      </c>
      <c r="AC1214" s="20" t="s">
        <v>34</v>
      </c>
      <c r="AK1214" s="20">
        <v>1</v>
      </c>
      <c r="AL1214" s="20">
        <v>4</v>
      </c>
      <c r="AM1214" s="20">
        <v>9</v>
      </c>
      <c r="AN1214" s="20">
        <v>7</v>
      </c>
      <c r="AO1214" s="20">
        <v>1</v>
      </c>
    </row>
    <row r="1215" spans="1:41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G1215">
        <v>0</v>
      </c>
      <c r="H1215">
        <v>1</v>
      </c>
      <c r="I1215" s="35">
        <v>41792</v>
      </c>
      <c r="J1215">
        <v>54</v>
      </c>
      <c r="K1215">
        <v>574</v>
      </c>
      <c r="L1215">
        <v>8</v>
      </c>
      <c r="M1215">
        <v>216</v>
      </c>
      <c r="N1215">
        <v>21</v>
      </c>
      <c r="O1215">
        <v>16</v>
      </c>
      <c r="P1215">
        <v>33</v>
      </c>
      <c r="Q1215">
        <v>1</v>
      </c>
      <c r="R1215">
        <v>4</v>
      </c>
      <c r="S1215">
        <v>3</v>
      </c>
      <c r="T1215">
        <v>5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38</v>
      </c>
      <c r="AK1215">
        <v>1</v>
      </c>
      <c r="AL1215">
        <v>4</v>
      </c>
      <c r="AM1215">
        <v>3</v>
      </c>
      <c r="AN1215">
        <v>5</v>
      </c>
      <c r="AO1215">
        <v>1</v>
      </c>
    </row>
    <row r="1216" spans="1:41" x14ac:dyDescent="0.25">
      <c r="A1216" s="20">
        <v>1131</v>
      </c>
      <c r="B1216" s="20">
        <v>1967</v>
      </c>
      <c r="C1216" s="20" t="s">
        <v>3</v>
      </c>
      <c r="D1216" s="20" t="s">
        <v>9</v>
      </c>
      <c r="E1216" s="20">
        <v>52569</v>
      </c>
      <c r="F1216" s="20"/>
      <c r="G1216" s="20">
        <v>0</v>
      </c>
      <c r="H1216" s="20">
        <v>1</v>
      </c>
      <c r="I1216" s="49">
        <v>41734</v>
      </c>
      <c r="J1216" s="20">
        <v>54</v>
      </c>
      <c r="K1216" s="20">
        <v>85</v>
      </c>
      <c r="L1216" s="20">
        <v>0</v>
      </c>
      <c r="M1216" s="20">
        <v>3</v>
      </c>
      <c r="N1216" s="20">
        <v>0</v>
      </c>
      <c r="O1216" s="20">
        <v>0</v>
      </c>
      <c r="P1216" s="20">
        <v>7</v>
      </c>
      <c r="Q1216" s="20">
        <v>1</v>
      </c>
      <c r="R1216" s="20">
        <v>2</v>
      </c>
      <c r="S1216" s="20">
        <v>0</v>
      </c>
      <c r="T1216" s="20">
        <v>4</v>
      </c>
      <c r="U1216" s="20">
        <v>3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>
        <v>0</v>
      </c>
      <c r="AC1216" s="20" t="s">
        <v>33</v>
      </c>
      <c r="AK1216" s="20">
        <v>1</v>
      </c>
      <c r="AL1216" s="20">
        <v>2</v>
      </c>
      <c r="AM1216" s="20">
        <v>0</v>
      </c>
      <c r="AN1216" s="20">
        <v>4</v>
      </c>
      <c r="AO1216" s="20">
        <v>3</v>
      </c>
    </row>
    <row r="1217" spans="1:41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G1217">
        <v>0</v>
      </c>
      <c r="H1217">
        <v>0</v>
      </c>
      <c r="I1217" s="35">
        <v>41734</v>
      </c>
      <c r="J1217">
        <v>54</v>
      </c>
      <c r="K1217">
        <v>332</v>
      </c>
      <c r="L1217">
        <v>194</v>
      </c>
      <c r="M1217">
        <v>377</v>
      </c>
      <c r="N1217">
        <v>149</v>
      </c>
      <c r="O1217">
        <v>125</v>
      </c>
      <c r="P1217">
        <v>57</v>
      </c>
      <c r="Q1217">
        <v>0</v>
      </c>
      <c r="R1217">
        <v>4</v>
      </c>
      <c r="S1217">
        <v>6</v>
      </c>
      <c r="T1217">
        <v>7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36</v>
      </c>
      <c r="AK1217">
        <v>0</v>
      </c>
      <c r="AL1217">
        <v>4</v>
      </c>
      <c r="AM1217">
        <v>6</v>
      </c>
      <c r="AN1217">
        <v>7</v>
      </c>
      <c r="AO1217">
        <v>1</v>
      </c>
    </row>
    <row r="1218" spans="1:41" x14ac:dyDescent="0.25">
      <c r="A1218" s="20">
        <v>9589</v>
      </c>
      <c r="B1218" s="20">
        <v>1948</v>
      </c>
      <c r="C1218" s="20" t="s">
        <v>3</v>
      </c>
      <c r="D1218" s="20" t="s">
        <v>16</v>
      </c>
      <c r="E1218" s="20">
        <v>82032</v>
      </c>
      <c r="F1218" s="20"/>
      <c r="G1218" s="20">
        <v>0</v>
      </c>
      <c r="H1218" s="20">
        <v>0</v>
      </c>
      <c r="I1218" s="49">
        <v>41734</v>
      </c>
      <c r="J1218" s="20">
        <v>54</v>
      </c>
      <c r="K1218" s="20">
        <v>332</v>
      </c>
      <c r="L1218" s="20">
        <v>194</v>
      </c>
      <c r="M1218" s="20">
        <v>377</v>
      </c>
      <c r="N1218" s="20">
        <v>149</v>
      </c>
      <c r="O1218" s="20">
        <v>125</v>
      </c>
      <c r="P1218" s="20">
        <v>57</v>
      </c>
      <c r="Q1218" s="20">
        <v>0</v>
      </c>
      <c r="R1218" s="20">
        <v>4</v>
      </c>
      <c r="S1218" s="20">
        <v>6</v>
      </c>
      <c r="T1218" s="20">
        <v>7</v>
      </c>
      <c r="U1218" s="20">
        <v>1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0</v>
      </c>
      <c r="AB1218" s="20">
        <v>0</v>
      </c>
      <c r="AC1218" s="20" t="s">
        <v>36</v>
      </c>
      <c r="AK1218" s="20">
        <v>0</v>
      </c>
      <c r="AL1218" s="20">
        <v>4</v>
      </c>
      <c r="AM1218" s="20">
        <v>6</v>
      </c>
      <c r="AN1218" s="20">
        <v>7</v>
      </c>
      <c r="AO1218" s="20">
        <v>1</v>
      </c>
    </row>
    <row r="1219" spans="1:41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G1219">
        <v>0</v>
      </c>
      <c r="H1219">
        <v>1</v>
      </c>
      <c r="I1219" s="35">
        <v>41727</v>
      </c>
      <c r="J1219">
        <v>54</v>
      </c>
      <c r="K1219">
        <v>642</v>
      </c>
      <c r="L1219">
        <v>14</v>
      </c>
      <c r="M1219">
        <v>49</v>
      </c>
      <c r="N1219">
        <v>0</v>
      </c>
      <c r="O1219">
        <v>7</v>
      </c>
      <c r="P1219">
        <v>57</v>
      </c>
      <c r="Q1219">
        <v>1</v>
      </c>
      <c r="R1219">
        <v>9</v>
      </c>
      <c r="S1219">
        <v>2</v>
      </c>
      <c r="T1219">
        <v>9</v>
      </c>
      <c r="U1219">
        <v>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37</v>
      </c>
      <c r="AK1219">
        <v>1</v>
      </c>
      <c r="AL1219">
        <v>9</v>
      </c>
      <c r="AM1219">
        <v>2</v>
      </c>
      <c r="AN1219">
        <v>9</v>
      </c>
      <c r="AO1219">
        <v>5</v>
      </c>
    </row>
    <row r="1220" spans="1:41" x14ac:dyDescent="0.25">
      <c r="A1220" s="20">
        <v>9958</v>
      </c>
      <c r="B1220" s="20">
        <v>1972</v>
      </c>
      <c r="C1220" s="20" t="s">
        <v>2</v>
      </c>
      <c r="D1220" s="20" t="s">
        <v>14</v>
      </c>
      <c r="E1220" s="20">
        <v>65685</v>
      </c>
      <c r="F1220" s="20"/>
      <c r="G1220" s="20">
        <v>0</v>
      </c>
      <c r="H1220" s="20">
        <v>1</v>
      </c>
      <c r="I1220" s="49">
        <v>41727</v>
      </c>
      <c r="J1220" s="20">
        <v>54</v>
      </c>
      <c r="K1220" s="20">
        <v>642</v>
      </c>
      <c r="L1220" s="20">
        <v>14</v>
      </c>
      <c r="M1220" s="20">
        <v>49</v>
      </c>
      <c r="N1220" s="20">
        <v>0</v>
      </c>
      <c r="O1220" s="20">
        <v>7</v>
      </c>
      <c r="P1220" s="20">
        <v>57</v>
      </c>
      <c r="Q1220" s="20">
        <v>1</v>
      </c>
      <c r="R1220" s="20">
        <v>9</v>
      </c>
      <c r="S1220" s="20">
        <v>2</v>
      </c>
      <c r="T1220" s="20">
        <v>9</v>
      </c>
      <c r="U1220" s="20">
        <v>5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0</v>
      </c>
      <c r="AB1220" s="20">
        <v>0</v>
      </c>
      <c r="AC1220" s="20" t="s">
        <v>34</v>
      </c>
      <c r="AK1220" s="20">
        <v>1</v>
      </c>
      <c r="AL1220" s="20">
        <v>9</v>
      </c>
      <c r="AM1220" s="20">
        <v>2</v>
      </c>
      <c r="AN1220" s="20">
        <v>9</v>
      </c>
      <c r="AO1220" s="20">
        <v>5</v>
      </c>
    </row>
    <row r="1221" spans="1:41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G1221">
        <v>0</v>
      </c>
      <c r="H1221">
        <v>2</v>
      </c>
      <c r="I1221" s="35">
        <v>41686</v>
      </c>
      <c r="J1221">
        <v>54</v>
      </c>
      <c r="K1221">
        <v>35</v>
      </c>
      <c r="L1221">
        <v>0</v>
      </c>
      <c r="M1221">
        <v>4</v>
      </c>
      <c r="N1221">
        <v>0</v>
      </c>
      <c r="O1221">
        <v>0</v>
      </c>
      <c r="P1221">
        <v>10</v>
      </c>
      <c r="Q1221">
        <v>1</v>
      </c>
      <c r="R1221">
        <v>1</v>
      </c>
      <c r="S1221">
        <v>1</v>
      </c>
      <c r="T1221">
        <v>2</v>
      </c>
      <c r="U1221">
        <v>5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38</v>
      </c>
      <c r="AK1221">
        <v>1</v>
      </c>
      <c r="AL1221">
        <v>1</v>
      </c>
      <c r="AM1221">
        <v>1</v>
      </c>
      <c r="AN1221">
        <v>2</v>
      </c>
      <c r="AO1221">
        <v>5</v>
      </c>
    </row>
    <row r="1222" spans="1:41" x14ac:dyDescent="0.25">
      <c r="A1222" s="20">
        <v>10033</v>
      </c>
      <c r="B1222" s="20">
        <v>1973</v>
      </c>
      <c r="C1222" s="20" t="s">
        <v>5</v>
      </c>
      <c r="D1222" s="20" t="s">
        <v>10</v>
      </c>
      <c r="E1222" s="20">
        <v>31163</v>
      </c>
      <c r="F1222" s="20"/>
      <c r="G1222" s="20">
        <v>1</v>
      </c>
      <c r="H1222" s="20">
        <v>0</v>
      </c>
      <c r="I1222" s="49">
        <v>41683</v>
      </c>
      <c r="J1222" s="20">
        <v>54</v>
      </c>
      <c r="K1222" s="20">
        <v>2</v>
      </c>
      <c r="L1222" s="20">
        <v>3</v>
      </c>
      <c r="M1222" s="20">
        <v>10</v>
      </c>
      <c r="N1222" s="20">
        <v>11</v>
      </c>
      <c r="O1222" s="20">
        <v>2</v>
      </c>
      <c r="P1222" s="20">
        <v>10</v>
      </c>
      <c r="Q1222" s="20">
        <v>1</v>
      </c>
      <c r="R1222" s="20">
        <v>1</v>
      </c>
      <c r="S1222" s="20">
        <v>0</v>
      </c>
      <c r="T1222" s="20">
        <v>3</v>
      </c>
      <c r="U1222" s="20">
        <v>6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0</v>
      </c>
      <c r="AB1222" s="20">
        <v>0</v>
      </c>
      <c r="AC1222" s="20" t="s">
        <v>32</v>
      </c>
      <c r="AK1222" s="20">
        <v>1</v>
      </c>
      <c r="AL1222" s="20">
        <v>1</v>
      </c>
      <c r="AM1222" s="20">
        <v>0</v>
      </c>
      <c r="AN1222" s="20">
        <v>3</v>
      </c>
      <c r="AO1222" s="20">
        <v>6</v>
      </c>
    </row>
    <row r="1223" spans="1:41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G1223">
        <v>1</v>
      </c>
      <c r="H1223">
        <v>0</v>
      </c>
      <c r="I1223" s="35">
        <v>41683</v>
      </c>
      <c r="J1223">
        <v>54</v>
      </c>
      <c r="K1223">
        <v>2</v>
      </c>
      <c r="L1223">
        <v>3</v>
      </c>
      <c r="M1223">
        <v>10</v>
      </c>
      <c r="N1223">
        <v>11</v>
      </c>
      <c r="O1223">
        <v>2</v>
      </c>
      <c r="P1223">
        <v>10</v>
      </c>
      <c r="Q1223">
        <v>1</v>
      </c>
      <c r="R1223">
        <v>1</v>
      </c>
      <c r="S1223">
        <v>0</v>
      </c>
      <c r="T1223">
        <v>3</v>
      </c>
      <c r="U1223">
        <v>6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37</v>
      </c>
      <c r="AK1223">
        <v>1</v>
      </c>
      <c r="AL1223">
        <v>1</v>
      </c>
      <c r="AM1223">
        <v>0</v>
      </c>
      <c r="AN1223">
        <v>3</v>
      </c>
      <c r="AO1223">
        <v>6</v>
      </c>
    </row>
    <row r="1224" spans="1:41" x14ac:dyDescent="0.25">
      <c r="A1224" s="20">
        <v>3308</v>
      </c>
      <c r="B1224" s="20">
        <v>1952</v>
      </c>
      <c r="C1224" s="20" t="s">
        <v>2</v>
      </c>
      <c r="D1224" s="20" t="s">
        <v>14</v>
      </c>
      <c r="E1224" s="20">
        <v>35704</v>
      </c>
      <c r="F1224" s="20"/>
      <c r="G1224" s="20">
        <v>1</v>
      </c>
      <c r="H1224" s="20">
        <v>1</v>
      </c>
      <c r="I1224" s="49">
        <v>41642</v>
      </c>
      <c r="J1224" s="20">
        <v>54</v>
      </c>
      <c r="K1224" s="20">
        <v>30</v>
      </c>
      <c r="L1224" s="20">
        <v>9</v>
      </c>
      <c r="M1224" s="20">
        <v>12</v>
      </c>
      <c r="N1224" s="20">
        <v>2</v>
      </c>
      <c r="O1224" s="20">
        <v>11</v>
      </c>
      <c r="P1224" s="20">
        <v>30</v>
      </c>
      <c r="Q1224" s="20">
        <v>3</v>
      </c>
      <c r="R1224" s="20">
        <v>2</v>
      </c>
      <c r="S1224" s="20">
        <v>0</v>
      </c>
      <c r="T1224" s="20">
        <v>4</v>
      </c>
      <c r="U1224" s="20">
        <v>4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0</v>
      </c>
      <c r="AB1224" s="20">
        <v>0</v>
      </c>
      <c r="AC1224" s="20" t="s">
        <v>33</v>
      </c>
      <c r="AK1224" s="20">
        <v>3</v>
      </c>
      <c r="AL1224" s="20">
        <v>2</v>
      </c>
      <c r="AM1224" s="20">
        <v>0</v>
      </c>
      <c r="AN1224" s="20">
        <v>4</v>
      </c>
      <c r="AO1224" s="20">
        <v>4</v>
      </c>
    </row>
    <row r="1225" spans="1:41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G1225">
        <v>1</v>
      </c>
      <c r="H1225">
        <v>0</v>
      </c>
      <c r="I1225" s="35">
        <v>41634</v>
      </c>
      <c r="J1225">
        <v>54</v>
      </c>
      <c r="K1225">
        <v>5</v>
      </c>
      <c r="L1225">
        <v>3</v>
      </c>
      <c r="M1225">
        <v>10</v>
      </c>
      <c r="N1225">
        <v>12</v>
      </c>
      <c r="O1225">
        <v>7</v>
      </c>
      <c r="P1225">
        <v>20</v>
      </c>
      <c r="Q1225">
        <v>4</v>
      </c>
      <c r="R1225">
        <v>3</v>
      </c>
      <c r="S1225">
        <v>1</v>
      </c>
      <c r="T1225">
        <v>3</v>
      </c>
      <c r="U1225">
        <v>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33</v>
      </c>
      <c r="AK1225">
        <v>4</v>
      </c>
      <c r="AL1225">
        <v>3</v>
      </c>
      <c r="AM1225">
        <v>1</v>
      </c>
      <c r="AN1225">
        <v>3</v>
      </c>
      <c r="AO1225">
        <v>7</v>
      </c>
    </row>
    <row r="1226" spans="1:41" x14ac:dyDescent="0.25">
      <c r="A1226" s="20">
        <v>8008</v>
      </c>
      <c r="B1226" s="20">
        <v>1983</v>
      </c>
      <c r="C1226" s="20" t="s">
        <v>2</v>
      </c>
      <c r="D1226" s="20" t="s">
        <v>13</v>
      </c>
      <c r="E1226" s="20">
        <v>36075</v>
      </c>
      <c r="F1226" s="20"/>
      <c r="G1226" s="20">
        <v>1</v>
      </c>
      <c r="H1226" s="20">
        <v>0</v>
      </c>
      <c r="I1226" s="49">
        <v>41617</v>
      </c>
      <c r="J1226" s="20">
        <v>54</v>
      </c>
      <c r="K1226" s="20">
        <v>46</v>
      </c>
      <c r="L1226" s="20">
        <v>0</v>
      </c>
      <c r="M1226" s="20">
        <v>30</v>
      </c>
      <c r="N1226" s="20">
        <v>12</v>
      </c>
      <c r="O1226" s="20">
        <v>1</v>
      </c>
      <c r="P1226" s="20">
        <v>30</v>
      </c>
      <c r="Q1226" s="20">
        <v>1</v>
      </c>
      <c r="R1226" s="20">
        <v>2</v>
      </c>
      <c r="S1226" s="20">
        <v>0</v>
      </c>
      <c r="T1226" s="20">
        <v>4</v>
      </c>
      <c r="U1226" s="20">
        <v>6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20">
        <v>0</v>
      </c>
      <c r="AB1226" s="20">
        <v>0</v>
      </c>
      <c r="AC1226" s="20" t="s">
        <v>38</v>
      </c>
      <c r="AK1226" s="20">
        <v>1</v>
      </c>
      <c r="AL1226" s="20">
        <v>2</v>
      </c>
      <c r="AM1226" s="20">
        <v>0</v>
      </c>
      <c r="AN1226" s="20">
        <v>4</v>
      </c>
      <c r="AO1226" s="20">
        <v>6</v>
      </c>
    </row>
    <row r="1227" spans="1:41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G1227">
        <v>0</v>
      </c>
      <c r="H1227">
        <v>0</v>
      </c>
      <c r="I1227" s="35">
        <v>41572</v>
      </c>
      <c r="J1227">
        <v>54</v>
      </c>
      <c r="K1227">
        <v>587</v>
      </c>
      <c r="L1227">
        <v>54</v>
      </c>
      <c r="M1227">
        <v>348</v>
      </c>
      <c r="N1227">
        <v>71</v>
      </c>
      <c r="O1227">
        <v>54</v>
      </c>
      <c r="P1227">
        <v>130</v>
      </c>
      <c r="Q1227">
        <v>1</v>
      </c>
      <c r="R1227">
        <v>4</v>
      </c>
      <c r="S1227">
        <v>4</v>
      </c>
      <c r="T1227">
        <v>8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32</v>
      </c>
      <c r="AK1227">
        <v>1</v>
      </c>
      <c r="AL1227">
        <v>4</v>
      </c>
      <c r="AM1227">
        <v>4</v>
      </c>
      <c r="AN1227">
        <v>8</v>
      </c>
      <c r="AO1227">
        <v>2</v>
      </c>
    </row>
    <row r="1228" spans="1:41" x14ac:dyDescent="0.25">
      <c r="A1228" s="20">
        <v>2345</v>
      </c>
      <c r="B1228" s="20">
        <v>1982</v>
      </c>
      <c r="C1228" s="20" t="s">
        <v>3</v>
      </c>
      <c r="D1228" s="20" t="s">
        <v>13</v>
      </c>
      <c r="E1228" s="20">
        <v>70038</v>
      </c>
      <c r="F1228" s="20"/>
      <c r="G1228" s="20">
        <v>0</v>
      </c>
      <c r="H1228" s="20">
        <v>0</v>
      </c>
      <c r="I1228" s="49">
        <v>41572</v>
      </c>
      <c r="J1228" s="20">
        <v>54</v>
      </c>
      <c r="K1228" s="20">
        <v>587</v>
      </c>
      <c r="L1228" s="20">
        <v>54</v>
      </c>
      <c r="M1228" s="20">
        <v>348</v>
      </c>
      <c r="N1228" s="20">
        <v>71</v>
      </c>
      <c r="O1228" s="20">
        <v>54</v>
      </c>
      <c r="P1228" s="20">
        <v>130</v>
      </c>
      <c r="Q1228" s="20">
        <v>1</v>
      </c>
      <c r="R1228" s="20">
        <v>4</v>
      </c>
      <c r="S1228" s="20">
        <v>4</v>
      </c>
      <c r="T1228" s="20">
        <v>8</v>
      </c>
      <c r="U1228" s="20">
        <v>2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>
        <v>0</v>
      </c>
      <c r="AC1228" s="20" t="s">
        <v>34</v>
      </c>
      <c r="AK1228" s="20">
        <v>1</v>
      </c>
      <c r="AL1228" s="20">
        <v>4</v>
      </c>
      <c r="AM1228" s="20">
        <v>4</v>
      </c>
      <c r="AN1228" s="20">
        <v>8</v>
      </c>
      <c r="AO1228" s="20">
        <v>2</v>
      </c>
    </row>
    <row r="1229" spans="1:41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G1229">
        <v>0</v>
      </c>
      <c r="H1229">
        <v>0</v>
      </c>
      <c r="I1229" s="35">
        <v>41571</v>
      </c>
      <c r="J1229">
        <v>54</v>
      </c>
      <c r="K1229">
        <v>354</v>
      </c>
      <c r="L1229">
        <v>21</v>
      </c>
      <c r="M1229">
        <v>311</v>
      </c>
      <c r="N1229">
        <v>167</v>
      </c>
      <c r="O1229">
        <v>75</v>
      </c>
      <c r="P1229">
        <v>32</v>
      </c>
      <c r="Q1229">
        <v>1</v>
      </c>
      <c r="R1229">
        <v>9</v>
      </c>
      <c r="S1229">
        <v>3</v>
      </c>
      <c r="T1229">
        <v>4</v>
      </c>
      <c r="U1229">
        <v>4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33</v>
      </c>
      <c r="AK1229">
        <v>1</v>
      </c>
      <c r="AL1229">
        <v>9</v>
      </c>
      <c r="AM1229">
        <v>3</v>
      </c>
      <c r="AN1229">
        <v>4</v>
      </c>
      <c r="AO1229">
        <v>4</v>
      </c>
    </row>
    <row r="1230" spans="1:41" x14ac:dyDescent="0.25">
      <c r="A1230" s="20">
        <v>5081</v>
      </c>
      <c r="B1230" s="20">
        <v>1967</v>
      </c>
      <c r="C1230" s="20" t="s">
        <v>5</v>
      </c>
      <c r="D1230" s="20" t="s">
        <v>13</v>
      </c>
      <c r="E1230" s="20">
        <v>47821</v>
      </c>
      <c r="F1230" s="20"/>
      <c r="G1230" s="20">
        <v>1</v>
      </c>
      <c r="H1230" s="20">
        <v>1</v>
      </c>
      <c r="I1230" s="49">
        <v>41567</v>
      </c>
      <c r="J1230" s="20">
        <v>54</v>
      </c>
      <c r="K1230" s="20">
        <v>9</v>
      </c>
      <c r="L1230" s="20">
        <v>0</v>
      </c>
      <c r="M1230" s="20">
        <v>16</v>
      </c>
      <c r="N1230" s="20">
        <v>6</v>
      </c>
      <c r="O1230" s="20">
        <v>6</v>
      </c>
      <c r="P1230" s="20">
        <v>10</v>
      </c>
      <c r="Q1230" s="20">
        <v>1</v>
      </c>
      <c r="R1230" s="20">
        <v>1</v>
      </c>
      <c r="S1230" s="20">
        <v>0</v>
      </c>
      <c r="T1230" s="20">
        <v>3</v>
      </c>
      <c r="U1230" s="20">
        <v>8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  <c r="AB1230" s="20">
        <v>0</v>
      </c>
      <c r="AC1230" s="20" t="s">
        <v>38</v>
      </c>
      <c r="AK1230" s="20">
        <v>1</v>
      </c>
      <c r="AL1230" s="20">
        <v>1</v>
      </c>
      <c r="AM1230" s="20">
        <v>0</v>
      </c>
      <c r="AN1230" s="20">
        <v>3</v>
      </c>
      <c r="AO1230" s="20">
        <v>8</v>
      </c>
    </row>
    <row r="1231" spans="1:41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G1231">
        <v>1</v>
      </c>
      <c r="H1231">
        <v>0</v>
      </c>
      <c r="I1231" s="35">
        <v>41542</v>
      </c>
      <c r="J1231">
        <v>54</v>
      </c>
      <c r="K1231">
        <v>97</v>
      </c>
      <c r="L1231">
        <v>4</v>
      </c>
      <c r="M1231">
        <v>44</v>
      </c>
      <c r="N1231">
        <v>6</v>
      </c>
      <c r="O1231">
        <v>1</v>
      </c>
      <c r="P1231">
        <v>18</v>
      </c>
      <c r="Q1231">
        <v>1</v>
      </c>
      <c r="R1231">
        <v>3</v>
      </c>
      <c r="S1231">
        <v>1</v>
      </c>
      <c r="T1231">
        <v>4</v>
      </c>
      <c r="U1231">
        <v>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38</v>
      </c>
      <c r="AK1231">
        <v>1</v>
      </c>
      <c r="AL1231">
        <v>3</v>
      </c>
      <c r="AM1231">
        <v>1</v>
      </c>
      <c r="AN1231">
        <v>4</v>
      </c>
      <c r="AO1231">
        <v>5</v>
      </c>
    </row>
    <row r="1232" spans="1:41" x14ac:dyDescent="0.25">
      <c r="A1232" s="20">
        <v>3706</v>
      </c>
      <c r="B1232" s="20">
        <v>1978</v>
      </c>
      <c r="C1232" s="20" t="s">
        <v>2</v>
      </c>
      <c r="D1232" s="20" t="s">
        <v>9</v>
      </c>
      <c r="E1232" s="20">
        <v>28647</v>
      </c>
      <c r="F1232" s="20"/>
      <c r="G1232" s="20">
        <v>1</v>
      </c>
      <c r="H1232" s="20">
        <v>0</v>
      </c>
      <c r="I1232" s="49">
        <v>41507</v>
      </c>
      <c r="J1232" s="20">
        <v>54</v>
      </c>
      <c r="K1232" s="20">
        <v>19</v>
      </c>
      <c r="L1232" s="20">
        <v>8</v>
      </c>
      <c r="M1232" s="20">
        <v>29</v>
      </c>
      <c r="N1232" s="20">
        <v>0</v>
      </c>
      <c r="O1232" s="20">
        <v>12</v>
      </c>
      <c r="P1232" s="20">
        <v>26</v>
      </c>
      <c r="Q1232" s="20">
        <v>1</v>
      </c>
      <c r="R1232" s="20">
        <v>2</v>
      </c>
      <c r="S1232" s="20">
        <v>2</v>
      </c>
      <c r="T1232" s="20">
        <v>2</v>
      </c>
      <c r="U1232" s="20">
        <v>7</v>
      </c>
      <c r="V1232" s="20">
        <v>1</v>
      </c>
      <c r="W1232" s="20">
        <v>0</v>
      </c>
      <c r="X1232" s="20">
        <v>0</v>
      </c>
      <c r="Y1232" s="20">
        <v>0</v>
      </c>
      <c r="Z1232" s="20">
        <v>0</v>
      </c>
      <c r="AA1232" s="20">
        <v>1</v>
      </c>
      <c r="AB1232" s="20">
        <v>0</v>
      </c>
      <c r="AC1232" s="20" t="s">
        <v>38</v>
      </c>
      <c r="AK1232" s="20">
        <v>1</v>
      </c>
      <c r="AL1232" s="20">
        <v>2</v>
      </c>
      <c r="AM1232" s="20">
        <v>2</v>
      </c>
      <c r="AN1232" s="20">
        <v>2</v>
      </c>
      <c r="AO1232" s="20">
        <v>7</v>
      </c>
    </row>
    <row r="1233" spans="1:41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G1233">
        <v>1</v>
      </c>
      <c r="H1233">
        <v>0</v>
      </c>
      <c r="I1233" s="35">
        <v>41497</v>
      </c>
      <c r="J1233">
        <v>54</v>
      </c>
      <c r="K1233">
        <v>26</v>
      </c>
      <c r="L1233">
        <v>3</v>
      </c>
      <c r="M1233">
        <v>13</v>
      </c>
      <c r="N1233">
        <v>2</v>
      </c>
      <c r="O1233">
        <v>10</v>
      </c>
      <c r="P1233">
        <v>0</v>
      </c>
      <c r="Q1233">
        <v>1</v>
      </c>
      <c r="R1233">
        <v>2</v>
      </c>
      <c r="S1233">
        <v>0</v>
      </c>
      <c r="T1233">
        <v>3</v>
      </c>
      <c r="U1233">
        <v>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38</v>
      </c>
      <c r="AK1233">
        <v>1</v>
      </c>
      <c r="AL1233">
        <v>2</v>
      </c>
      <c r="AM1233">
        <v>0</v>
      </c>
      <c r="AN1233">
        <v>3</v>
      </c>
      <c r="AO1233">
        <v>6</v>
      </c>
    </row>
    <row r="1234" spans="1:41" x14ac:dyDescent="0.25">
      <c r="A1234" s="20">
        <v>8584</v>
      </c>
      <c r="B1234" s="20">
        <v>1952</v>
      </c>
      <c r="C1234" s="20" t="s">
        <v>3</v>
      </c>
      <c r="D1234" s="20" t="s">
        <v>13</v>
      </c>
      <c r="E1234" s="20">
        <v>85431</v>
      </c>
      <c r="F1234" s="20"/>
      <c r="G1234" s="20">
        <v>0</v>
      </c>
      <c r="H1234" s="20">
        <v>0</v>
      </c>
      <c r="I1234" s="49">
        <v>41433</v>
      </c>
      <c r="J1234" s="20">
        <v>54</v>
      </c>
      <c r="K1234" s="20">
        <v>376</v>
      </c>
      <c r="L1234" s="20">
        <v>53</v>
      </c>
      <c r="M1234" s="20">
        <v>462</v>
      </c>
      <c r="N1234" s="20">
        <v>168</v>
      </c>
      <c r="O1234" s="20">
        <v>53</v>
      </c>
      <c r="P1234" s="20">
        <v>53</v>
      </c>
      <c r="Q1234" s="20">
        <v>1</v>
      </c>
      <c r="R1234" s="20">
        <v>2</v>
      </c>
      <c r="S1234" s="20">
        <v>7</v>
      </c>
      <c r="T1234" s="20">
        <v>7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0</v>
      </c>
      <c r="AB1234" s="20">
        <v>0</v>
      </c>
      <c r="AC1234" s="20" t="s">
        <v>38</v>
      </c>
      <c r="AK1234" s="20">
        <v>1</v>
      </c>
      <c r="AL1234" s="20">
        <v>2</v>
      </c>
      <c r="AM1234" s="20">
        <v>7</v>
      </c>
      <c r="AN1234" s="20">
        <v>7</v>
      </c>
      <c r="AO1234" s="20">
        <v>0</v>
      </c>
    </row>
    <row r="1235" spans="1:41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G1235">
        <v>0</v>
      </c>
      <c r="H1235">
        <v>0</v>
      </c>
      <c r="I1235" s="35">
        <v>41428</v>
      </c>
      <c r="J1235">
        <v>54</v>
      </c>
      <c r="K1235">
        <v>390</v>
      </c>
      <c r="L1235">
        <v>22</v>
      </c>
      <c r="M1235">
        <v>323</v>
      </c>
      <c r="N1235">
        <v>104</v>
      </c>
      <c r="O1235">
        <v>35</v>
      </c>
      <c r="P1235">
        <v>107</v>
      </c>
      <c r="Q1235">
        <v>1</v>
      </c>
      <c r="R1235">
        <v>6</v>
      </c>
      <c r="S1235">
        <v>8</v>
      </c>
      <c r="T1235">
        <v>6</v>
      </c>
      <c r="U1235">
        <v>3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 t="s">
        <v>38</v>
      </c>
      <c r="AK1235">
        <v>1</v>
      </c>
      <c r="AL1235">
        <v>6</v>
      </c>
      <c r="AM1235">
        <v>8</v>
      </c>
      <c r="AN1235">
        <v>6</v>
      </c>
      <c r="AO1235">
        <v>3</v>
      </c>
    </row>
    <row r="1236" spans="1:41" x14ac:dyDescent="0.25">
      <c r="A1236" s="20">
        <v>3433</v>
      </c>
      <c r="B1236" s="20">
        <v>1955</v>
      </c>
      <c r="C1236" s="20" t="s">
        <v>5</v>
      </c>
      <c r="D1236" s="20" t="s">
        <v>14</v>
      </c>
      <c r="E1236" s="20">
        <v>72635</v>
      </c>
      <c r="F1236" s="20"/>
      <c r="G1236" s="20">
        <v>0</v>
      </c>
      <c r="H1236" s="20">
        <v>0</v>
      </c>
      <c r="I1236" s="49">
        <v>41428</v>
      </c>
      <c r="J1236" s="20">
        <v>54</v>
      </c>
      <c r="K1236" s="20">
        <v>390</v>
      </c>
      <c r="L1236" s="20">
        <v>22</v>
      </c>
      <c r="M1236" s="20">
        <v>323</v>
      </c>
      <c r="N1236" s="20">
        <v>104</v>
      </c>
      <c r="O1236" s="20">
        <v>35</v>
      </c>
      <c r="P1236" s="20">
        <v>107</v>
      </c>
      <c r="Q1236" s="20">
        <v>1</v>
      </c>
      <c r="R1236" s="20">
        <v>6</v>
      </c>
      <c r="S1236" s="20">
        <v>8</v>
      </c>
      <c r="T1236" s="20">
        <v>6</v>
      </c>
      <c r="U1236" s="20">
        <v>3</v>
      </c>
      <c r="V1236" s="20">
        <v>0</v>
      </c>
      <c r="W1236" s="20">
        <v>0</v>
      </c>
      <c r="X1236" s="20">
        <v>0</v>
      </c>
      <c r="Y1236" s="20">
        <v>1</v>
      </c>
      <c r="Z1236" s="20">
        <v>0</v>
      </c>
      <c r="AA1236" s="20">
        <v>0</v>
      </c>
      <c r="AB1236" s="20">
        <v>0</v>
      </c>
      <c r="AC1236" s="20" t="s">
        <v>38</v>
      </c>
      <c r="AK1236" s="20">
        <v>1</v>
      </c>
      <c r="AL1236" s="20">
        <v>6</v>
      </c>
      <c r="AM1236" s="20">
        <v>8</v>
      </c>
      <c r="AN1236" s="20">
        <v>6</v>
      </c>
      <c r="AO1236" s="20">
        <v>3</v>
      </c>
    </row>
    <row r="1237" spans="1:41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G1237">
        <v>0</v>
      </c>
      <c r="H1237">
        <v>0</v>
      </c>
      <c r="I1237" s="35">
        <v>41423</v>
      </c>
      <c r="J1237">
        <v>54</v>
      </c>
      <c r="K1237">
        <v>476</v>
      </c>
      <c r="L1237">
        <v>75</v>
      </c>
      <c r="M1237">
        <v>162</v>
      </c>
      <c r="N1237">
        <v>29</v>
      </c>
      <c r="O1237">
        <v>151</v>
      </c>
      <c r="P1237">
        <v>97</v>
      </c>
      <c r="Q1237">
        <v>1</v>
      </c>
      <c r="R1237">
        <v>4</v>
      </c>
      <c r="S1237">
        <v>4</v>
      </c>
      <c r="T1237">
        <v>8</v>
      </c>
      <c r="U1237">
        <v>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38</v>
      </c>
      <c r="AK1237">
        <v>1</v>
      </c>
      <c r="AL1237">
        <v>4</v>
      </c>
      <c r="AM1237">
        <v>4</v>
      </c>
      <c r="AN1237">
        <v>8</v>
      </c>
      <c r="AO1237">
        <v>2</v>
      </c>
    </row>
    <row r="1238" spans="1:41" x14ac:dyDescent="0.25">
      <c r="A1238" s="20">
        <v>8687</v>
      </c>
      <c r="B1238" s="20">
        <v>1978</v>
      </c>
      <c r="C1238" s="20" t="s">
        <v>2</v>
      </c>
      <c r="D1238" s="20" t="s">
        <v>13</v>
      </c>
      <c r="E1238" s="20">
        <v>53172</v>
      </c>
      <c r="F1238" s="20"/>
      <c r="G1238" s="20">
        <v>0</v>
      </c>
      <c r="H1238" s="20">
        <v>1</v>
      </c>
      <c r="I1238" s="49">
        <v>41400</v>
      </c>
      <c r="J1238" s="20">
        <v>54</v>
      </c>
      <c r="K1238" s="20">
        <v>121</v>
      </c>
      <c r="L1238" s="20">
        <v>62</v>
      </c>
      <c r="M1238" s="20">
        <v>90</v>
      </c>
      <c r="N1238" s="20">
        <v>68</v>
      </c>
      <c r="O1238" s="20">
        <v>20</v>
      </c>
      <c r="P1238" s="20">
        <v>125</v>
      </c>
      <c r="Q1238" s="20">
        <v>3</v>
      </c>
      <c r="R1238" s="20">
        <v>2</v>
      </c>
      <c r="S1238" s="20">
        <v>3</v>
      </c>
      <c r="T1238" s="20">
        <v>8</v>
      </c>
      <c r="U1238" s="20">
        <v>3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>
        <v>0</v>
      </c>
      <c r="AC1238" s="20" t="s">
        <v>36</v>
      </c>
      <c r="AK1238" s="20">
        <v>3</v>
      </c>
      <c r="AL1238" s="20">
        <v>2</v>
      </c>
      <c r="AM1238" s="20">
        <v>3</v>
      </c>
      <c r="AN1238" s="20">
        <v>8</v>
      </c>
      <c r="AO1238" s="20">
        <v>3</v>
      </c>
    </row>
    <row r="1239" spans="1:41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G1239">
        <v>1</v>
      </c>
      <c r="H1239">
        <v>1</v>
      </c>
      <c r="I1239" s="35">
        <v>41364</v>
      </c>
      <c r="J1239">
        <v>54</v>
      </c>
      <c r="K1239">
        <v>18</v>
      </c>
      <c r="L1239">
        <v>7</v>
      </c>
      <c r="M1239">
        <v>34</v>
      </c>
      <c r="N1239">
        <v>10</v>
      </c>
      <c r="O1239">
        <v>2</v>
      </c>
      <c r="P1239">
        <v>3</v>
      </c>
      <c r="Q1239">
        <v>3</v>
      </c>
      <c r="R1239">
        <v>3</v>
      </c>
      <c r="S1239">
        <v>0</v>
      </c>
      <c r="T1239">
        <v>3</v>
      </c>
      <c r="U1239">
        <v>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t="s">
        <v>38</v>
      </c>
      <c r="AK1239">
        <v>3</v>
      </c>
      <c r="AL1239">
        <v>3</v>
      </c>
      <c r="AM1239">
        <v>0</v>
      </c>
      <c r="AN1239">
        <v>3</v>
      </c>
      <c r="AO1239">
        <v>8</v>
      </c>
    </row>
    <row r="1240" spans="1:41" x14ac:dyDescent="0.25">
      <c r="A1240" s="20">
        <v>3749</v>
      </c>
      <c r="B1240" s="20">
        <v>1973</v>
      </c>
      <c r="C1240" s="20" t="s">
        <v>2</v>
      </c>
      <c r="D1240" s="20" t="s">
        <v>13</v>
      </c>
      <c r="E1240" s="20">
        <v>73926</v>
      </c>
      <c r="F1240" s="20"/>
      <c r="G1240" s="20">
        <v>0</v>
      </c>
      <c r="H1240" s="20">
        <v>0</v>
      </c>
      <c r="I1240" s="49">
        <v>41335</v>
      </c>
      <c r="J1240" s="20">
        <v>54</v>
      </c>
      <c r="K1240" s="20">
        <v>627</v>
      </c>
      <c r="L1240" s="20">
        <v>91</v>
      </c>
      <c r="M1240" s="20">
        <v>597</v>
      </c>
      <c r="N1240" s="20">
        <v>159</v>
      </c>
      <c r="O1240" s="20">
        <v>91</v>
      </c>
      <c r="P1240" s="20">
        <v>15</v>
      </c>
      <c r="Q1240" s="20">
        <v>1</v>
      </c>
      <c r="R1240" s="20">
        <v>6</v>
      </c>
      <c r="S1240" s="20">
        <v>5</v>
      </c>
      <c r="T1240" s="20">
        <v>12</v>
      </c>
      <c r="U1240" s="20">
        <v>3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>
        <v>0</v>
      </c>
      <c r="AC1240" s="20" t="s">
        <v>37</v>
      </c>
      <c r="AK1240" s="20">
        <v>1</v>
      </c>
      <c r="AL1240" s="20">
        <v>6</v>
      </c>
      <c r="AM1240" s="20">
        <v>5</v>
      </c>
      <c r="AN1240" s="20">
        <v>12</v>
      </c>
      <c r="AO1240" s="20">
        <v>3</v>
      </c>
    </row>
    <row r="1241" spans="1:41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G1241">
        <v>1</v>
      </c>
      <c r="H1241">
        <v>0</v>
      </c>
      <c r="I1241" s="35">
        <v>41276</v>
      </c>
      <c r="J1241">
        <v>54</v>
      </c>
      <c r="K1241">
        <v>12</v>
      </c>
      <c r="L1241">
        <v>6</v>
      </c>
      <c r="M1241">
        <v>20</v>
      </c>
      <c r="N1241">
        <v>30</v>
      </c>
      <c r="O1241">
        <v>1</v>
      </c>
      <c r="P1241">
        <v>3</v>
      </c>
      <c r="Q1241">
        <v>2</v>
      </c>
      <c r="R1241">
        <v>2</v>
      </c>
      <c r="S1241">
        <v>0</v>
      </c>
      <c r="T1241">
        <v>3</v>
      </c>
      <c r="U1241">
        <v>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34</v>
      </c>
      <c r="AK1241">
        <v>2</v>
      </c>
      <c r="AL1241">
        <v>2</v>
      </c>
      <c r="AM1241">
        <v>0</v>
      </c>
      <c r="AN1241">
        <v>3</v>
      </c>
      <c r="AO1241">
        <v>7</v>
      </c>
    </row>
    <row r="1242" spans="1:41" x14ac:dyDescent="0.25">
      <c r="A1242" s="20">
        <v>5995</v>
      </c>
      <c r="B1242" s="20">
        <v>1962</v>
      </c>
      <c r="C1242" s="20" t="s">
        <v>2</v>
      </c>
      <c r="D1242" s="20" t="s">
        <v>10</v>
      </c>
      <c r="E1242" s="20">
        <v>39552</v>
      </c>
      <c r="F1242" s="20"/>
      <c r="G1242" s="20">
        <v>1</v>
      </c>
      <c r="H1242" s="20">
        <v>1</v>
      </c>
      <c r="I1242" s="49">
        <v>41261</v>
      </c>
      <c r="J1242" s="20">
        <v>54</v>
      </c>
      <c r="K1242" s="20">
        <v>165</v>
      </c>
      <c r="L1242" s="20">
        <v>3</v>
      </c>
      <c r="M1242" s="20">
        <v>147</v>
      </c>
      <c r="N1242" s="20">
        <v>4</v>
      </c>
      <c r="O1242" s="20">
        <v>24</v>
      </c>
      <c r="P1242" s="20">
        <v>41</v>
      </c>
      <c r="Q1242" s="20">
        <v>7</v>
      </c>
      <c r="R1242" s="20">
        <v>6</v>
      </c>
      <c r="S1242" s="20">
        <v>2</v>
      </c>
      <c r="T1242" s="20">
        <v>5</v>
      </c>
      <c r="U1242" s="20">
        <v>8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1</v>
      </c>
      <c r="AB1242" s="20">
        <v>0</v>
      </c>
      <c r="AC1242" s="20" t="s">
        <v>38</v>
      </c>
      <c r="AK1242" s="20">
        <v>7</v>
      </c>
      <c r="AL1242" s="20">
        <v>6</v>
      </c>
      <c r="AM1242" s="20">
        <v>2</v>
      </c>
      <c r="AN1242" s="20">
        <v>5</v>
      </c>
      <c r="AO1242" s="20">
        <v>8</v>
      </c>
    </row>
    <row r="1243" spans="1:41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G1243">
        <v>0</v>
      </c>
      <c r="H1243">
        <v>1</v>
      </c>
      <c r="I1243" s="35">
        <v>41217</v>
      </c>
      <c r="J1243">
        <v>54</v>
      </c>
      <c r="K1243">
        <v>806</v>
      </c>
      <c r="L1243">
        <v>80</v>
      </c>
      <c r="M1243">
        <v>161</v>
      </c>
      <c r="N1243">
        <v>120</v>
      </c>
      <c r="O1243">
        <v>11</v>
      </c>
      <c r="P1243">
        <v>33</v>
      </c>
      <c r="Q1243">
        <v>5</v>
      </c>
      <c r="R1243">
        <v>10</v>
      </c>
      <c r="S1243">
        <v>7</v>
      </c>
      <c r="T1243">
        <v>10</v>
      </c>
      <c r="U1243">
        <v>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38</v>
      </c>
      <c r="AK1243">
        <v>5</v>
      </c>
      <c r="AL1243">
        <v>10</v>
      </c>
      <c r="AM1243">
        <v>7</v>
      </c>
      <c r="AN1243">
        <v>10</v>
      </c>
      <c r="AO1243">
        <v>6</v>
      </c>
    </row>
    <row r="1244" spans="1:41" x14ac:dyDescent="0.25">
      <c r="A1244" s="20">
        <v>2798</v>
      </c>
      <c r="B1244" s="20">
        <v>1977</v>
      </c>
      <c r="C1244" s="20" t="s">
        <v>3</v>
      </c>
      <c r="D1244" s="20" t="s">
        <v>13</v>
      </c>
      <c r="E1244" s="20">
        <v>102160</v>
      </c>
      <c r="F1244" s="20"/>
      <c r="G1244" s="20">
        <v>0</v>
      </c>
      <c r="H1244" s="20">
        <v>0</v>
      </c>
      <c r="I1244" s="49">
        <v>41215</v>
      </c>
      <c r="J1244" s="20">
        <v>54</v>
      </c>
      <c r="K1244" s="20">
        <v>763</v>
      </c>
      <c r="L1244" s="20">
        <v>29</v>
      </c>
      <c r="M1244" s="20">
        <v>138</v>
      </c>
      <c r="N1244" s="20">
        <v>76</v>
      </c>
      <c r="O1244" s="20">
        <v>176</v>
      </c>
      <c r="P1244" s="20">
        <v>58</v>
      </c>
      <c r="Q1244" s="20">
        <v>0</v>
      </c>
      <c r="R1244" s="20">
        <v>7</v>
      </c>
      <c r="S1244" s="20">
        <v>9</v>
      </c>
      <c r="T1244" s="20">
        <v>10</v>
      </c>
      <c r="U1244" s="20">
        <v>4</v>
      </c>
      <c r="V1244" s="20">
        <v>0</v>
      </c>
      <c r="W1244" s="20">
        <v>1</v>
      </c>
      <c r="X1244" s="20">
        <v>1</v>
      </c>
      <c r="Y1244" s="20">
        <v>1</v>
      </c>
      <c r="Z1244" s="20">
        <v>0</v>
      </c>
      <c r="AA1244" s="20">
        <v>1</v>
      </c>
      <c r="AB1244" s="20">
        <v>0</v>
      </c>
      <c r="AC1244" s="20" t="s">
        <v>33</v>
      </c>
      <c r="AK1244" s="20">
        <v>0</v>
      </c>
      <c r="AL1244" s="20">
        <v>7</v>
      </c>
      <c r="AM1244" s="20">
        <v>9</v>
      </c>
      <c r="AN1244" s="20">
        <v>10</v>
      </c>
      <c r="AO1244" s="20">
        <v>4</v>
      </c>
    </row>
    <row r="1245" spans="1:41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G1245">
        <v>1</v>
      </c>
      <c r="H1245">
        <v>1</v>
      </c>
      <c r="I1245" s="35">
        <v>41160</v>
      </c>
      <c r="J1245">
        <v>54</v>
      </c>
      <c r="K1245">
        <v>205</v>
      </c>
      <c r="L1245">
        <v>20</v>
      </c>
      <c r="M1245">
        <v>47</v>
      </c>
      <c r="N1245">
        <v>23</v>
      </c>
      <c r="O1245">
        <v>2</v>
      </c>
      <c r="P1245">
        <v>56</v>
      </c>
      <c r="Q1245">
        <v>6</v>
      </c>
      <c r="R1245">
        <v>5</v>
      </c>
      <c r="S1245">
        <v>2</v>
      </c>
      <c r="T1245">
        <v>5</v>
      </c>
      <c r="U1245">
        <v>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33</v>
      </c>
      <c r="AK1245">
        <v>6</v>
      </c>
      <c r="AL1245">
        <v>5</v>
      </c>
      <c r="AM1245">
        <v>2</v>
      </c>
      <c r="AN1245">
        <v>5</v>
      </c>
      <c r="AO1245">
        <v>5</v>
      </c>
    </row>
    <row r="1246" spans="1:41" x14ac:dyDescent="0.25">
      <c r="A1246" s="20">
        <v>2781</v>
      </c>
      <c r="B1246" s="20">
        <v>1981</v>
      </c>
      <c r="C1246" s="20" t="s">
        <v>2</v>
      </c>
      <c r="D1246" s="20" t="s">
        <v>9</v>
      </c>
      <c r="E1246" s="20">
        <v>72066</v>
      </c>
      <c r="F1246" s="20"/>
      <c r="G1246" s="20">
        <v>0</v>
      </c>
      <c r="H1246" s="20">
        <v>0</v>
      </c>
      <c r="I1246" s="49">
        <v>41813</v>
      </c>
      <c r="J1246" s="20">
        <v>55</v>
      </c>
      <c r="K1246" s="20">
        <v>1003</v>
      </c>
      <c r="L1246" s="20">
        <v>34</v>
      </c>
      <c r="M1246" s="20">
        <v>536</v>
      </c>
      <c r="N1246" s="20">
        <v>134</v>
      </c>
      <c r="O1246" s="20">
        <v>51</v>
      </c>
      <c r="P1246" s="20">
        <v>34</v>
      </c>
      <c r="Q1246" s="20">
        <v>1</v>
      </c>
      <c r="R1246" s="20">
        <v>4</v>
      </c>
      <c r="S1246" s="20">
        <v>6</v>
      </c>
      <c r="T1246" s="20">
        <v>6</v>
      </c>
      <c r="U1246" s="20">
        <v>2</v>
      </c>
      <c r="V1246" s="20">
        <v>0</v>
      </c>
      <c r="W1246" s="20">
        <v>0</v>
      </c>
      <c r="X1246" s="20">
        <v>1</v>
      </c>
      <c r="Y1246" s="20">
        <v>1</v>
      </c>
      <c r="Z1246" s="20">
        <v>0</v>
      </c>
      <c r="AA1246" s="20">
        <v>1</v>
      </c>
      <c r="AB1246" s="20">
        <v>0</v>
      </c>
      <c r="AC1246" s="20" t="s">
        <v>33</v>
      </c>
      <c r="AK1246" s="20">
        <v>1</v>
      </c>
      <c r="AL1246" s="20">
        <v>4</v>
      </c>
      <c r="AM1246" s="20">
        <v>6</v>
      </c>
      <c r="AN1246" s="20">
        <v>6</v>
      </c>
      <c r="AO1246" s="20">
        <v>2</v>
      </c>
    </row>
    <row r="1247" spans="1:41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G1247">
        <v>1</v>
      </c>
      <c r="H1247">
        <v>0</v>
      </c>
      <c r="I1247" s="35">
        <v>41801</v>
      </c>
      <c r="J1247">
        <v>55</v>
      </c>
      <c r="K1247">
        <v>4</v>
      </c>
      <c r="L1247">
        <v>0</v>
      </c>
      <c r="M1247">
        <v>16</v>
      </c>
      <c r="N1247">
        <v>17</v>
      </c>
      <c r="O1247">
        <v>4</v>
      </c>
      <c r="P1247">
        <v>4</v>
      </c>
      <c r="Q1247">
        <v>3</v>
      </c>
      <c r="R1247">
        <v>4</v>
      </c>
      <c r="S1247">
        <v>0</v>
      </c>
      <c r="T1247">
        <v>3</v>
      </c>
      <c r="U1247">
        <v>7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36</v>
      </c>
      <c r="AK1247">
        <v>3</v>
      </c>
      <c r="AL1247">
        <v>4</v>
      </c>
      <c r="AM1247">
        <v>0</v>
      </c>
      <c r="AN1247">
        <v>3</v>
      </c>
      <c r="AO1247">
        <v>7</v>
      </c>
    </row>
    <row r="1248" spans="1:41" x14ac:dyDescent="0.25">
      <c r="A1248" s="20">
        <v>194</v>
      </c>
      <c r="B1248" s="20">
        <v>1965</v>
      </c>
      <c r="C1248" s="20" t="s">
        <v>2</v>
      </c>
      <c r="D1248" s="20" t="s">
        <v>14</v>
      </c>
      <c r="E1248" s="20">
        <v>48006</v>
      </c>
      <c r="F1248" s="20"/>
      <c r="G1248" s="20">
        <v>1</v>
      </c>
      <c r="H1248" s="20">
        <v>1</v>
      </c>
      <c r="I1248" s="49">
        <v>41799</v>
      </c>
      <c r="J1248" s="20">
        <v>55</v>
      </c>
      <c r="K1248" s="20">
        <v>23</v>
      </c>
      <c r="L1248" s="20">
        <v>0</v>
      </c>
      <c r="M1248" s="20">
        <v>11</v>
      </c>
      <c r="N1248" s="20">
        <v>3</v>
      </c>
      <c r="O1248" s="20">
        <v>2</v>
      </c>
      <c r="P1248" s="20">
        <v>2</v>
      </c>
      <c r="Q1248" s="20">
        <v>1</v>
      </c>
      <c r="R1248" s="20">
        <v>1</v>
      </c>
      <c r="S1248" s="20">
        <v>0</v>
      </c>
      <c r="T1248" s="20">
        <v>3</v>
      </c>
      <c r="U1248" s="20">
        <v>6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>
        <v>0</v>
      </c>
      <c r="AC1248" s="20" t="s">
        <v>38</v>
      </c>
      <c r="AK1248" s="20">
        <v>1</v>
      </c>
      <c r="AL1248" s="20">
        <v>1</v>
      </c>
      <c r="AM1248" s="20">
        <v>0</v>
      </c>
      <c r="AN1248" s="20">
        <v>3</v>
      </c>
      <c r="AO1248" s="20">
        <v>6</v>
      </c>
    </row>
    <row r="1249" spans="1:41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G1249">
        <v>0</v>
      </c>
      <c r="H1249">
        <v>1</v>
      </c>
      <c r="I1249" s="35">
        <v>41783</v>
      </c>
      <c r="J1249">
        <v>55</v>
      </c>
      <c r="K1249">
        <v>790</v>
      </c>
      <c r="L1249">
        <v>19</v>
      </c>
      <c r="M1249">
        <v>133</v>
      </c>
      <c r="N1249">
        <v>12</v>
      </c>
      <c r="O1249">
        <v>0</v>
      </c>
      <c r="P1249">
        <v>19</v>
      </c>
      <c r="Q1249">
        <v>3</v>
      </c>
      <c r="R1249">
        <v>8</v>
      </c>
      <c r="S1249">
        <v>3</v>
      </c>
      <c r="T1249">
        <v>13</v>
      </c>
      <c r="U1249">
        <v>6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38</v>
      </c>
      <c r="AK1249">
        <v>3</v>
      </c>
      <c r="AL1249">
        <v>8</v>
      </c>
      <c r="AM1249">
        <v>3</v>
      </c>
      <c r="AN1249">
        <v>13</v>
      </c>
      <c r="AO1249">
        <v>6</v>
      </c>
    </row>
    <row r="1250" spans="1:41" x14ac:dyDescent="0.25">
      <c r="A1250" s="20">
        <v>2315</v>
      </c>
      <c r="B1250" s="20">
        <v>1960</v>
      </c>
      <c r="C1250" s="20" t="s">
        <v>2</v>
      </c>
      <c r="D1250" s="20" t="s">
        <v>10</v>
      </c>
      <c r="E1250" s="20">
        <v>58401</v>
      </c>
      <c r="F1250" s="20"/>
      <c r="G1250" s="20">
        <v>0</v>
      </c>
      <c r="H1250" s="20">
        <v>1</v>
      </c>
      <c r="I1250" s="49">
        <v>41749</v>
      </c>
      <c r="J1250" s="20">
        <v>55</v>
      </c>
      <c r="K1250" s="20">
        <v>10</v>
      </c>
      <c r="L1250" s="20">
        <v>0</v>
      </c>
      <c r="M1250" s="20">
        <v>11</v>
      </c>
      <c r="N1250" s="20">
        <v>17</v>
      </c>
      <c r="O1250" s="20">
        <v>29</v>
      </c>
      <c r="P1250" s="20">
        <v>29</v>
      </c>
      <c r="Q1250" s="20">
        <v>1</v>
      </c>
      <c r="R1250" s="20">
        <v>1</v>
      </c>
      <c r="S1250" s="20">
        <v>2</v>
      </c>
      <c r="T1250" s="20">
        <v>2</v>
      </c>
      <c r="U1250" s="20">
        <v>4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>
        <v>0</v>
      </c>
      <c r="AC1250" s="20" t="s">
        <v>38</v>
      </c>
      <c r="AK1250" s="20">
        <v>1</v>
      </c>
      <c r="AL1250" s="20">
        <v>1</v>
      </c>
      <c r="AM1250" s="20">
        <v>2</v>
      </c>
      <c r="AN1250" s="20">
        <v>2</v>
      </c>
      <c r="AO1250" s="20">
        <v>4</v>
      </c>
    </row>
    <row r="1251" spans="1:41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G1251">
        <v>1</v>
      </c>
      <c r="H1251">
        <v>1</v>
      </c>
      <c r="I1251" s="35">
        <v>41735</v>
      </c>
      <c r="J1251">
        <v>55</v>
      </c>
      <c r="K1251">
        <v>13</v>
      </c>
      <c r="L1251">
        <v>2</v>
      </c>
      <c r="M1251">
        <v>14</v>
      </c>
      <c r="N1251">
        <v>8</v>
      </c>
      <c r="O1251">
        <v>7</v>
      </c>
      <c r="P1251">
        <v>4</v>
      </c>
      <c r="Q1251">
        <v>4</v>
      </c>
      <c r="R1251">
        <v>2</v>
      </c>
      <c r="S1251">
        <v>0</v>
      </c>
      <c r="T1251">
        <v>4</v>
      </c>
      <c r="U1251">
        <v>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33</v>
      </c>
      <c r="AK1251">
        <v>4</v>
      </c>
      <c r="AL1251">
        <v>2</v>
      </c>
      <c r="AM1251">
        <v>0</v>
      </c>
      <c r="AN1251">
        <v>4</v>
      </c>
      <c r="AO1251">
        <v>6</v>
      </c>
    </row>
    <row r="1252" spans="1:41" x14ac:dyDescent="0.25">
      <c r="A1252" s="20">
        <v>10738</v>
      </c>
      <c r="B1252" s="20">
        <v>1951</v>
      </c>
      <c r="C1252" s="20" t="s">
        <v>4</v>
      </c>
      <c r="D1252" s="20" t="s">
        <v>9</v>
      </c>
      <c r="E1252" s="20">
        <v>49389</v>
      </c>
      <c r="F1252" s="20"/>
      <c r="G1252" s="20">
        <v>1</v>
      </c>
      <c r="H1252" s="20">
        <v>1</v>
      </c>
      <c r="I1252" s="49">
        <v>41515</v>
      </c>
      <c r="J1252" s="20">
        <v>55</v>
      </c>
      <c r="K1252" s="20">
        <v>40</v>
      </c>
      <c r="L1252" s="20">
        <v>0</v>
      </c>
      <c r="M1252" s="20">
        <v>19</v>
      </c>
      <c r="N1252" s="20">
        <v>2</v>
      </c>
      <c r="O1252" s="20">
        <v>1</v>
      </c>
      <c r="P1252" s="20">
        <v>3</v>
      </c>
      <c r="Q1252" s="20">
        <v>1</v>
      </c>
      <c r="R1252" s="20">
        <v>2</v>
      </c>
      <c r="S1252" s="20">
        <v>0</v>
      </c>
      <c r="T1252" s="20">
        <v>3</v>
      </c>
      <c r="U1252" s="20">
        <v>7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20">
        <v>0</v>
      </c>
      <c r="AB1252" s="20">
        <v>0</v>
      </c>
      <c r="AC1252" s="20" t="s">
        <v>34</v>
      </c>
      <c r="AK1252" s="20">
        <v>1</v>
      </c>
      <c r="AL1252" s="20">
        <v>2</v>
      </c>
      <c r="AM1252" s="20">
        <v>0</v>
      </c>
      <c r="AN1252" s="20">
        <v>3</v>
      </c>
      <c r="AO1252" s="20">
        <v>7</v>
      </c>
    </row>
    <row r="1253" spans="1:41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G1253">
        <v>0</v>
      </c>
      <c r="H1253">
        <v>1</v>
      </c>
      <c r="I1253" s="35">
        <v>41506</v>
      </c>
      <c r="J1253">
        <v>55</v>
      </c>
      <c r="K1253">
        <v>98</v>
      </c>
      <c r="L1253">
        <v>1</v>
      </c>
      <c r="M1253">
        <v>17</v>
      </c>
      <c r="N1253">
        <v>0</v>
      </c>
      <c r="O1253">
        <v>1</v>
      </c>
      <c r="P1253">
        <v>5</v>
      </c>
      <c r="Q1253">
        <v>1</v>
      </c>
      <c r="R1253">
        <v>3</v>
      </c>
      <c r="S1253">
        <v>0</v>
      </c>
      <c r="T1253">
        <v>4</v>
      </c>
      <c r="U1253">
        <v>7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33</v>
      </c>
      <c r="AK1253">
        <v>1</v>
      </c>
      <c r="AL1253">
        <v>3</v>
      </c>
      <c r="AM1253">
        <v>0</v>
      </c>
      <c r="AN1253">
        <v>4</v>
      </c>
      <c r="AO1253">
        <v>7</v>
      </c>
    </row>
    <row r="1254" spans="1:41" x14ac:dyDescent="0.25">
      <c r="A1254" s="20">
        <v>2166</v>
      </c>
      <c r="B1254" s="20">
        <v>1960</v>
      </c>
      <c r="C1254" s="20" t="s">
        <v>5</v>
      </c>
      <c r="D1254" s="20" t="s">
        <v>16</v>
      </c>
      <c r="E1254" s="20">
        <v>46779</v>
      </c>
      <c r="F1254" s="20"/>
      <c r="G1254" s="20">
        <v>1</v>
      </c>
      <c r="H1254" s="20">
        <v>1</v>
      </c>
      <c r="I1254" s="49">
        <v>41467</v>
      </c>
      <c r="J1254" s="20">
        <v>55</v>
      </c>
      <c r="K1254" s="20">
        <v>12</v>
      </c>
      <c r="L1254" s="20">
        <v>1</v>
      </c>
      <c r="M1254" s="20">
        <v>3</v>
      </c>
      <c r="N1254" s="20">
        <v>0</v>
      </c>
      <c r="O1254" s="20">
        <v>0</v>
      </c>
      <c r="P1254" s="20">
        <v>7</v>
      </c>
      <c r="Q1254" s="20">
        <v>1</v>
      </c>
      <c r="R1254" s="20">
        <v>0</v>
      </c>
      <c r="S1254" s="20">
        <v>1</v>
      </c>
      <c r="T1254" s="20">
        <v>2</v>
      </c>
      <c r="U1254" s="20">
        <v>4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0</v>
      </c>
      <c r="AB1254" s="20">
        <v>0</v>
      </c>
      <c r="AC1254" s="20" t="s">
        <v>33</v>
      </c>
      <c r="AK1254" s="20">
        <v>1</v>
      </c>
      <c r="AL1254" s="20">
        <v>0</v>
      </c>
      <c r="AM1254" s="20">
        <v>1</v>
      </c>
      <c r="AN1254" s="20">
        <v>2</v>
      </c>
      <c r="AO1254" s="20">
        <v>4</v>
      </c>
    </row>
    <row r="1255" spans="1:41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G1255">
        <v>1</v>
      </c>
      <c r="H1255">
        <v>1</v>
      </c>
      <c r="I1255" s="35">
        <v>41439</v>
      </c>
      <c r="J1255">
        <v>55</v>
      </c>
      <c r="K1255">
        <v>11</v>
      </c>
      <c r="L1255">
        <v>0</v>
      </c>
      <c r="M1255">
        <v>10</v>
      </c>
      <c r="N1255">
        <v>0</v>
      </c>
      <c r="O1255">
        <v>2</v>
      </c>
      <c r="P1255">
        <v>20</v>
      </c>
      <c r="Q1255">
        <v>1</v>
      </c>
      <c r="R1255">
        <v>1</v>
      </c>
      <c r="S1255">
        <v>1</v>
      </c>
      <c r="T1255">
        <v>2</v>
      </c>
      <c r="U1255">
        <v>6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38</v>
      </c>
      <c r="AK1255">
        <v>1</v>
      </c>
      <c r="AL1255">
        <v>1</v>
      </c>
      <c r="AM1255">
        <v>1</v>
      </c>
      <c r="AN1255">
        <v>2</v>
      </c>
      <c r="AO1255">
        <v>6</v>
      </c>
    </row>
    <row r="1256" spans="1:41" x14ac:dyDescent="0.25">
      <c r="A1256" s="20">
        <v>9739</v>
      </c>
      <c r="B1256" s="20">
        <v>1963</v>
      </c>
      <c r="C1256" s="20" t="s">
        <v>2</v>
      </c>
      <c r="D1256" s="20" t="s">
        <v>9</v>
      </c>
      <c r="E1256" s="20">
        <v>34377</v>
      </c>
      <c r="F1256" s="20"/>
      <c r="G1256" s="20">
        <v>0</v>
      </c>
      <c r="H1256" s="20">
        <v>1</v>
      </c>
      <c r="I1256" s="49">
        <v>41293</v>
      </c>
      <c r="J1256" s="20">
        <v>55</v>
      </c>
      <c r="K1256" s="20">
        <v>62</v>
      </c>
      <c r="L1256" s="20">
        <v>0</v>
      </c>
      <c r="M1256" s="20">
        <v>22</v>
      </c>
      <c r="N1256" s="20">
        <v>3</v>
      </c>
      <c r="O1256" s="20">
        <v>1</v>
      </c>
      <c r="P1256" s="20">
        <v>26</v>
      </c>
      <c r="Q1256" s="20">
        <v>2</v>
      </c>
      <c r="R1256" s="20">
        <v>2</v>
      </c>
      <c r="S1256" s="20">
        <v>2</v>
      </c>
      <c r="T1256" s="20">
        <v>2</v>
      </c>
      <c r="U1256" s="20">
        <v>7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0</v>
      </c>
      <c r="AB1256" s="20">
        <v>0</v>
      </c>
      <c r="AC1256" s="20" t="s">
        <v>38</v>
      </c>
      <c r="AK1256" s="20">
        <v>2</v>
      </c>
      <c r="AL1256" s="20">
        <v>2</v>
      </c>
      <c r="AM1256" s="20">
        <v>2</v>
      </c>
      <c r="AN1256" s="20">
        <v>2</v>
      </c>
      <c r="AO1256" s="20">
        <v>7</v>
      </c>
    </row>
    <row r="1257" spans="1:41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G1257">
        <v>0</v>
      </c>
      <c r="H1257">
        <v>1</v>
      </c>
      <c r="I1257" s="35">
        <v>41293</v>
      </c>
      <c r="J1257">
        <v>55</v>
      </c>
      <c r="K1257">
        <v>1148</v>
      </c>
      <c r="L1257">
        <v>0</v>
      </c>
      <c r="M1257">
        <v>60</v>
      </c>
      <c r="N1257">
        <v>0</v>
      </c>
      <c r="O1257">
        <v>0</v>
      </c>
      <c r="P1257">
        <v>24</v>
      </c>
      <c r="Q1257">
        <v>3</v>
      </c>
      <c r="R1257">
        <v>9</v>
      </c>
      <c r="S1257">
        <v>5</v>
      </c>
      <c r="T1257">
        <v>4</v>
      </c>
      <c r="U1257">
        <v>7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 t="s">
        <v>38</v>
      </c>
      <c r="AK1257">
        <v>3</v>
      </c>
      <c r="AL1257">
        <v>9</v>
      </c>
      <c r="AM1257">
        <v>5</v>
      </c>
      <c r="AN1257">
        <v>4</v>
      </c>
      <c r="AO1257">
        <v>7</v>
      </c>
    </row>
    <row r="1258" spans="1:41" x14ac:dyDescent="0.25">
      <c r="A1258" s="20">
        <v>6260</v>
      </c>
      <c r="B1258" s="20">
        <v>1955</v>
      </c>
      <c r="C1258" s="20" t="s">
        <v>4</v>
      </c>
      <c r="D1258" s="20" t="s">
        <v>13</v>
      </c>
      <c r="E1258" s="20">
        <v>82384</v>
      </c>
      <c r="F1258" s="20"/>
      <c r="G1258" s="20">
        <v>0</v>
      </c>
      <c r="H1258" s="20">
        <v>0</v>
      </c>
      <c r="I1258" s="49">
        <v>41232</v>
      </c>
      <c r="J1258" s="20">
        <v>55</v>
      </c>
      <c r="K1258" s="20">
        <v>984</v>
      </c>
      <c r="L1258" s="20">
        <v>51</v>
      </c>
      <c r="M1258" s="20">
        <v>432</v>
      </c>
      <c r="N1258" s="20">
        <v>180</v>
      </c>
      <c r="O1258" s="20">
        <v>120</v>
      </c>
      <c r="P1258" s="20">
        <v>190</v>
      </c>
      <c r="Q1258" s="20">
        <v>1</v>
      </c>
      <c r="R1258" s="20">
        <v>3</v>
      </c>
      <c r="S1258" s="20">
        <v>10</v>
      </c>
      <c r="T1258" s="20">
        <v>13</v>
      </c>
      <c r="U1258" s="20">
        <v>1</v>
      </c>
      <c r="V1258" s="20">
        <v>0</v>
      </c>
      <c r="W1258" s="20">
        <v>0</v>
      </c>
      <c r="X1258" s="20">
        <v>1</v>
      </c>
      <c r="Y1258" s="20">
        <v>0</v>
      </c>
      <c r="Z1258" s="20">
        <v>0</v>
      </c>
      <c r="AA1258" s="20">
        <v>1</v>
      </c>
      <c r="AB1258" s="20">
        <v>0</v>
      </c>
      <c r="AC1258" s="20" t="s">
        <v>34</v>
      </c>
      <c r="AK1258" s="20">
        <v>1</v>
      </c>
      <c r="AL1258" s="20">
        <v>3</v>
      </c>
      <c r="AM1258" s="20">
        <v>10</v>
      </c>
      <c r="AN1258" s="20">
        <v>13</v>
      </c>
      <c r="AO1258" s="20">
        <v>1</v>
      </c>
    </row>
    <row r="1259" spans="1:41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G1259">
        <v>0</v>
      </c>
      <c r="H1259">
        <v>1</v>
      </c>
      <c r="I1259" s="35">
        <v>41204</v>
      </c>
      <c r="J1259">
        <v>55</v>
      </c>
      <c r="K1259">
        <v>172</v>
      </c>
      <c r="L1259">
        <v>41</v>
      </c>
      <c r="M1259">
        <v>86</v>
      </c>
      <c r="N1259">
        <v>45</v>
      </c>
      <c r="O1259">
        <v>6</v>
      </c>
      <c r="P1259">
        <v>27</v>
      </c>
      <c r="Q1259">
        <v>5</v>
      </c>
      <c r="R1259">
        <v>5</v>
      </c>
      <c r="S1259">
        <v>3</v>
      </c>
      <c r="T1259">
        <v>5</v>
      </c>
      <c r="U1259">
        <v>7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38</v>
      </c>
      <c r="AK1259">
        <v>5</v>
      </c>
      <c r="AL1259">
        <v>5</v>
      </c>
      <c r="AM1259">
        <v>3</v>
      </c>
      <c r="AN1259">
        <v>5</v>
      </c>
      <c r="AO1259">
        <v>7</v>
      </c>
    </row>
    <row r="1260" spans="1:41" x14ac:dyDescent="0.25">
      <c r="A1260" s="20">
        <v>1343</v>
      </c>
      <c r="B1260" s="20">
        <v>1968</v>
      </c>
      <c r="C1260" s="20" t="s">
        <v>2</v>
      </c>
      <c r="D1260" s="20" t="s">
        <v>13</v>
      </c>
      <c r="E1260" s="20">
        <v>58554</v>
      </c>
      <c r="F1260" s="20"/>
      <c r="G1260" s="20">
        <v>1</v>
      </c>
      <c r="H1260" s="20">
        <v>1</v>
      </c>
      <c r="I1260" s="49">
        <v>41178</v>
      </c>
      <c r="J1260" s="20">
        <v>55</v>
      </c>
      <c r="K1260" s="20">
        <v>368</v>
      </c>
      <c r="L1260" s="20">
        <v>24</v>
      </c>
      <c r="M1260" s="20">
        <v>68</v>
      </c>
      <c r="N1260" s="20">
        <v>38</v>
      </c>
      <c r="O1260" s="20">
        <v>0</v>
      </c>
      <c r="P1260" s="20">
        <v>88</v>
      </c>
      <c r="Q1260" s="20">
        <v>6</v>
      </c>
      <c r="R1260" s="20">
        <v>8</v>
      </c>
      <c r="S1260" s="20">
        <v>2</v>
      </c>
      <c r="T1260" s="20">
        <v>6</v>
      </c>
      <c r="U1260" s="20">
        <v>7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0</v>
      </c>
      <c r="AB1260" s="20">
        <v>0</v>
      </c>
      <c r="AC1260" s="20" t="s">
        <v>31</v>
      </c>
      <c r="AK1260" s="20">
        <v>6</v>
      </c>
      <c r="AL1260" s="20">
        <v>8</v>
      </c>
      <c r="AM1260" s="20">
        <v>2</v>
      </c>
      <c r="AN1260" s="20">
        <v>6</v>
      </c>
      <c r="AO1260" s="20">
        <v>7</v>
      </c>
    </row>
    <row r="1261" spans="1:41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G1261">
        <v>1</v>
      </c>
      <c r="H1261">
        <v>1</v>
      </c>
      <c r="I1261" s="35">
        <v>41178</v>
      </c>
      <c r="J1261">
        <v>55</v>
      </c>
      <c r="K1261">
        <v>368</v>
      </c>
      <c r="L1261">
        <v>24</v>
      </c>
      <c r="M1261">
        <v>68</v>
      </c>
      <c r="N1261">
        <v>38</v>
      </c>
      <c r="O1261">
        <v>0</v>
      </c>
      <c r="P1261">
        <v>88</v>
      </c>
      <c r="Q1261">
        <v>6</v>
      </c>
      <c r="R1261">
        <v>8</v>
      </c>
      <c r="S1261">
        <v>2</v>
      </c>
      <c r="T1261">
        <v>6</v>
      </c>
      <c r="U1261">
        <v>7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36</v>
      </c>
      <c r="AK1261">
        <v>6</v>
      </c>
      <c r="AL1261">
        <v>8</v>
      </c>
      <c r="AM1261">
        <v>2</v>
      </c>
      <c r="AN1261">
        <v>6</v>
      </c>
      <c r="AO1261">
        <v>7</v>
      </c>
    </row>
    <row r="1262" spans="1:41" x14ac:dyDescent="0.25">
      <c r="A1262" s="20">
        <v>531</v>
      </c>
      <c r="B1262" s="20">
        <v>1954</v>
      </c>
      <c r="C1262" s="20" t="s">
        <v>3</v>
      </c>
      <c r="D1262" s="20" t="s">
        <v>10</v>
      </c>
      <c r="E1262" s="20">
        <v>57333</v>
      </c>
      <c r="F1262" s="20"/>
      <c r="G1262" s="20">
        <v>0</v>
      </c>
      <c r="H1262" s="20">
        <v>1</v>
      </c>
      <c r="I1262" s="49">
        <v>41174</v>
      </c>
      <c r="J1262" s="20">
        <v>55</v>
      </c>
      <c r="K1262" s="20">
        <v>941</v>
      </c>
      <c r="L1262" s="20">
        <v>14</v>
      </c>
      <c r="M1262" s="20">
        <v>397</v>
      </c>
      <c r="N1262" s="20">
        <v>76</v>
      </c>
      <c r="O1262" s="20">
        <v>58</v>
      </c>
      <c r="P1262" s="20">
        <v>176</v>
      </c>
      <c r="Q1262" s="20">
        <v>11</v>
      </c>
      <c r="R1262" s="20">
        <v>8</v>
      </c>
      <c r="S1262" s="20">
        <v>5</v>
      </c>
      <c r="T1262" s="20">
        <v>9</v>
      </c>
      <c r="U1262" s="20">
        <v>6</v>
      </c>
      <c r="V1262" s="20">
        <v>0</v>
      </c>
      <c r="W1262" s="20">
        <v>0</v>
      </c>
      <c r="X1262" s="20">
        <v>0</v>
      </c>
      <c r="Y1262" s="20">
        <v>0</v>
      </c>
      <c r="Z1262" s="20">
        <v>0</v>
      </c>
      <c r="AA1262" s="20">
        <v>1</v>
      </c>
      <c r="AB1262" s="20">
        <v>0</v>
      </c>
      <c r="AC1262" s="20" t="s">
        <v>38</v>
      </c>
      <c r="AK1262" s="20">
        <v>11</v>
      </c>
      <c r="AL1262" s="20">
        <v>8</v>
      </c>
      <c r="AM1262" s="20">
        <v>5</v>
      </c>
      <c r="AN1262" s="20">
        <v>9</v>
      </c>
      <c r="AO1262" s="20">
        <v>6</v>
      </c>
    </row>
    <row r="1263" spans="1:41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G1263">
        <v>0</v>
      </c>
      <c r="H1263">
        <v>0</v>
      </c>
      <c r="I1263" s="35">
        <v>41143</v>
      </c>
      <c r="J1263">
        <v>55</v>
      </c>
      <c r="K1263">
        <v>241</v>
      </c>
      <c r="L1263">
        <v>45</v>
      </c>
      <c r="M1263">
        <v>604</v>
      </c>
      <c r="N1263">
        <v>34</v>
      </c>
      <c r="O1263">
        <v>26</v>
      </c>
      <c r="P1263">
        <v>54</v>
      </c>
      <c r="Q1263">
        <v>1</v>
      </c>
      <c r="R1263">
        <v>6</v>
      </c>
      <c r="S1263">
        <v>4</v>
      </c>
      <c r="T1263">
        <v>10</v>
      </c>
      <c r="U1263">
        <v>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38</v>
      </c>
      <c r="AK1263">
        <v>1</v>
      </c>
      <c r="AL1263">
        <v>6</v>
      </c>
      <c r="AM1263">
        <v>4</v>
      </c>
      <c r="AN1263">
        <v>10</v>
      </c>
      <c r="AO1263">
        <v>2</v>
      </c>
    </row>
    <row r="1264" spans="1:41" x14ac:dyDescent="0.25">
      <c r="A1264" s="20">
        <v>1045</v>
      </c>
      <c r="B1264" s="20">
        <v>1965</v>
      </c>
      <c r="C1264" s="20" t="s">
        <v>2</v>
      </c>
      <c r="D1264" s="20" t="s">
        <v>13</v>
      </c>
      <c r="E1264" s="20">
        <v>52117</v>
      </c>
      <c r="F1264" s="20"/>
      <c r="G1264" s="20">
        <v>0</v>
      </c>
      <c r="H1264" s="20">
        <v>1</v>
      </c>
      <c r="I1264" s="49">
        <v>41137</v>
      </c>
      <c r="J1264" s="20">
        <v>55</v>
      </c>
      <c r="K1264" s="20">
        <v>112</v>
      </c>
      <c r="L1264" s="20">
        <v>10</v>
      </c>
      <c r="M1264" s="20">
        <v>107</v>
      </c>
      <c r="N1264" s="20">
        <v>30</v>
      </c>
      <c r="O1264" s="20">
        <v>0</v>
      </c>
      <c r="P1264" s="20">
        <v>20</v>
      </c>
      <c r="Q1264" s="20">
        <v>2</v>
      </c>
      <c r="R1264" s="20">
        <v>5</v>
      </c>
      <c r="S1264" s="20">
        <v>2</v>
      </c>
      <c r="T1264" s="20">
        <v>4</v>
      </c>
      <c r="U1264" s="20">
        <v>7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20">
        <v>0</v>
      </c>
      <c r="AB1264" s="20">
        <v>0</v>
      </c>
      <c r="AC1264" s="20" t="s">
        <v>38</v>
      </c>
      <c r="AK1264" s="20">
        <v>2</v>
      </c>
      <c r="AL1264" s="20">
        <v>5</v>
      </c>
      <c r="AM1264" s="20">
        <v>2</v>
      </c>
      <c r="AN1264" s="20">
        <v>4</v>
      </c>
      <c r="AO1264" s="20">
        <v>7</v>
      </c>
    </row>
    <row r="1265" spans="1:41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G1265">
        <v>0</v>
      </c>
      <c r="H1265">
        <v>1</v>
      </c>
      <c r="I1265" s="35">
        <v>41132</v>
      </c>
      <c r="J1265">
        <v>55</v>
      </c>
      <c r="K1265">
        <v>799</v>
      </c>
      <c r="L1265">
        <v>12</v>
      </c>
      <c r="M1265">
        <v>375</v>
      </c>
      <c r="N1265">
        <v>16</v>
      </c>
      <c r="O1265">
        <v>12</v>
      </c>
      <c r="P1265">
        <v>12</v>
      </c>
      <c r="Q1265">
        <v>5</v>
      </c>
      <c r="R1265">
        <v>7</v>
      </c>
      <c r="S1265">
        <v>6</v>
      </c>
      <c r="T1265">
        <v>5</v>
      </c>
      <c r="U1265">
        <v>6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 t="s">
        <v>32</v>
      </c>
      <c r="AK1265">
        <v>5</v>
      </c>
      <c r="AL1265">
        <v>7</v>
      </c>
      <c r="AM1265">
        <v>6</v>
      </c>
      <c r="AN1265">
        <v>5</v>
      </c>
      <c r="AO1265">
        <v>6</v>
      </c>
    </row>
    <row r="1266" spans="1:41" x14ac:dyDescent="0.25">
      <c r="A1266" s="20">
        <v>5529</v>
      </c>
      <c r="B1266" s="20">
        <v>1946</v>
      </c>
      <c r="C1266" s="20" t="s">
        <v>3</v>
      </c>
      <c r="D1266" s="20" t="s">
        <v>13</v>
      </c>
      <c r="E1266" s="20">
        <v>64014</v>
      </c>
      <c r="F1266" s="20"/>
      <c r="G1266" s="20">
        <v>2</v>
      </c>
      <c r="H1266" s="20">
        <v>1</v>
      </c>
      <c r="I1266" s="49">
        <v>41800</v>
      </c>
      <c r="J1266" s="20">
        <v>56</v>
      </c>
      <c r="K1266" s="20">
        <v>406</v>
      </c>
      <c r="L1266" s="20">
        <v>0</v>
      </c>
      <c r="M1266" s="20">
        <v>30</v>
      </c>
      <c r="N1266" s="20">
        <v>0</v>
      </c>
      <c r="O1266" s="20">
        <v>0</v>
      </c>
      <c r="P1266" s="20">
        <v>8</v>
      </c>
      <c r="Q1266" s="20">
        <v>7</v>
      </c>
      <c r="R1266" s="20">
        <v>8</v>
      </c>
      <c r="S1266" s="20">
        <v>2</v>
      </c>
      <c r="T1266" s="20">
        <v>5</v>
      </c>
      <c r="U1266" s="20">
        <v>7</v>
      </c>
      <c r="V1266" s="20">
        <v>0</v>
      </c>
      <c r="W1266" s="20">
        <v>0</v>
      </c>
      <c r="X1266" s="20">
        <v>0</v>
      </c>
      <c r="Y1266" s="20">
        <v>1</v>
      </c>
      <c r="Z1266" s="20">
        <v>0</v>
      </c>
      <c r="AA1266" s="20">
        <v>0</v>
      </c>
      <c r="AB1266" s="20">
        <v>0</v>
      </c>
      <c r="AC1266" s="20" t="s">
        <v>37</v>
      </c>
      <c r="AK1266" s="20">
        <v>7</v>
      </c>
      <c r="AL1266" s="20">
        <v>8</v>
      </c>
      <c r="AM1266" s="20">
        <v>2</v>
      </c>
      <c r="AN1266" s="20">
        <v>5</v>
      </c>
      <c r="AO1266" s="20">
        <v>7</v>
      </c>
    </row>
    <row r="1267" spans="1:41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G1267">
        <v>2</v>
      </c>
      <c r="H1267">
        <v>1</v>
      </c>
      <c r="I1267" s="35">
        <v>41800</v>
      </c>
      <c r="J1267">
        <v>56</v>
      </c>
      <c r="K1267">
        <v>406</v>
      </c>
      <c r="L1267">
        <v>0</v>
      </c>
      <c r="M1267">
        <v>30</v>
      </c>
      <c r="N1267">
        <v>0</v>
      </c>
      <c r="O1267">
        <v>0</v>
      </c>
      <c r="P1267">
        <v>8</v>
      </c>
      <c r="Q1267">
        <v>7</v>
      </c>
      <c r="R1267">
        <v>8</v>
      </c>
      <c r="S1267">
        <v>2</v>
      </c>
      <c r="T1267">
        <v>5</v>
      </c>
      <c r="U1267">
        <v>7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 t="s">
        <v>33</v>
      </c>
      <c r="AK1267">
        <v>7</v>
      </c>
      <c r="AL1267">
        <v>8</v>
      </c>
      <c r="AM1267">
        <v>2</v>
      </c>
      <c r="AN1267">
        <v>5</v>
      </c>
      <c r="AO1267">
        <v>7</v>
      </c>
    </row>
    <row r="1268" spans="1:41" x14ac:dyDescent="0.25">
      <c r="A1268" s="20">
        <v>10420</v>
      </c>
      <c r="B1268" s="20">
        <v>1955</v>
      </c>
      <c r="C1268" s="20" t="s">
        <v>4</v>
      </c>
      <c r="D1268" s="20" t="s">
        <v>10</v>
      </c>
      <c r="E1268" s="20">
        <v>46390</v>
      </c>
      <c r="F1268" s="20"/>
      <c r="G1268" s="20">
        <v>0</v>
      </c>
      <c r="H1268" s="20">
        <v>1</v>
      </c>
      <c r="I1268" s="49">
        <v>41764</v>
      </c>
      <c r="J1268" s="20">
        <v>56</v>
      </c>
      <c r="K1268" s="20">
        <v>95</v>
      </c>
      <c r="L1268" s="20">
        <v>14</v>
      </c>
      <c r="M1268" s="20">
        <v>64</v>
      </c>
      <c r="N1268" s="20">
        <v>2</v>
      </c>
      <c r="O1268" s="20">
        <v>9</v>
      </c>
      <c r="P1268" s="20">
        <v>38</v>
      </c>
      <c r="Q1268" s="20">
        <v>1</v>
      </c>
      <c r="R1268" s="20">
        <v>4</v>
      </c>
      <c r="S1268" s="20">
        <v>2</v>
      </c>
      <c r="T1268" s="20">
        <v>3</v>
      </c>
      <c r="U1268" s="20">
        <v>7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>
        <v>0</v>
      </c>
      <c r="AC1268" s="20" t="s">
        <v>31</v>
      </c>
      <c r="AK1268" s="20">
        <v>1</v>
      </c>
      <c r="AL1268" s="20">
        <v>4</v>
      </c>
      <c r="AM1268" s="20">
        <v>2</v>
      </c>
      <c r="AN1268" s="20">
        <v>3</v>
      </c>
      <c r="AO1268" s="20">
        <v>7</v>
      </c>
    </row>
    <row r="1269" spans="1:41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G1269">
        <v>0</v>
      </c>
      <c r="H1269">
        <v>0</v>
      </c>
      <c r="I1269" s="35">
        <v>41761</v>
      </c>
      <c r="J1269">
        <v>56</v>
      </c>
      <c r="K1269">
        <v>709</v>
      </c>
      <c r="L1269">
        <v>93</v>
      </c>
      <c r="M1269">
        <v>374</v>
      </c>
      <c r="N1269">
        <v>104</v>
      </c>
      <c r="O1269">
        <v>80</v>
      </c>
      <c r="P1269">
        <v>80</v>
      </c>
      <c r="Q1269">
        <v>1</v>
      </c>
      <c r="R1269">
        <v>8</v>
      </c>
      <c r="S1269">
        <v>6</v>
      </c>
      <c r="T1269">
        <v>6</v>
      </c>
      <c r="U1269">
        <v>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32</v>
      </c>
      <c r="AK1269">
        <v>1</v>
      </c>
      <c r="AL1269">
        <v>8</v>
      </c>
      <c r="AM1269">
        <v>6</v>
      </c>
      <c r="AN1269">
        <v>6</v>
      </c>
      <c r="AO1269">
        <v>3</v>
      </c>
    </row>
    <row r="1270" spans="1:41" x14ac:dyDescent="0.25">
      <c r="A1270" s="20">
        <v>2963</v>
      </c>
      <c r="B1270" s="20">
        <v>1979</v>
      </c>
      <c r="C1270" s="20" t="s">
        <v>2</v>
      </c>
      <c r="D1270" s="20" t="s">
        <v>13</v>
      </c>
      <c r="E1270" s="20">
        <v>75507</v>
      </c>
      <c r="F1270" s="20"/>
      <c r="G1270" s="20">
        <v>0</v>
      </c>
      <c r="H1270" s="20">
        <v>0</v>
      </c>
      <c r="I1270" s="49">
        <v>41761</v>
      </c>
      <c r="J1270" s="20">
        <v>56</v>
      </c>
      <c r="K1270" s="20">
        <v>709</v>
      </c>
      <c r="L1270" s="20">
        <v>93</v>
      </c>
      <c r="M1270" s="20">
        <v>374</v>
      </c>
      <c r="N1270" s="20">
        <v>104</v>
      </c>
      <c r="O1270" s="20">
        <v>80</v>
      </c>
      <c r="P1270" s="20">
        <v>80</v>
      </c>
      <c r="Q1270" s="20">
        <v>1</v>
      </c>
      <c r="R1270" s="20">
        <v>8</v>
      </c>
      <c r="S1270" s="20">
        <v>6</v>
      </c>
      <c r="T1270" s="20">
        <v>6</v>
      </c>
      <c r="U1270" s="20">
        <v>3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0</v>
      </c>
      <c r="AB1270" s="20">
        <v>0</v>
      </c>
      <c r="AC1270" s="20" t="s">
        <v>34</v>
      </c>
      <c r="AK1270" s="20">
        <v>1</v>
      </c>
      <c r="AL1270" s="20">
        <v>8</v>
      </c>
      <c r="AM1270" s="20">
        <v>6</v>
      </c>
      <c r="AN1270" s="20">
        <v>6</v>
      </c>
      <c r="AO1270" s="20">
        <v>3</v>
      </c>
    </row>
    <row r="1271" spans="1:41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G1271">
        <v>0</v>
      </c>
      <c r="H1271">
        <v>0</v>
      </c>
      <c r="I1271" s="35">
        <v>41748</v>
      </c>
      <c r="J1271">
        <v>56</v>
      </c>
      <c r="K1271">
        <v>90</v>
      </c>
      <c r="L1271">
        <v>67</v>
      </c>
      <c r="M1271">
        <v>165</v>
      </c>
      <c r="N1271">
        <v>30</v>
      </c>
      <c r="O1271">
        <v>43</v>
      </c>
      <c r="P1271">
        <v>11</v>
      </c>
      <c r="Q1271">
        <v>1</v>
      </c>
      <c r="R1271">
        <v>4</v>
      </c>
      <c r="S1271">
        <v>2</v>
      </c>
      <c r="T1271">
        <v>8</v>
      </c>
      <c r="U1271">
        <v>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38</v>
      </c>
      <c r="AK1271">
        <v>1</v>
      </c>
      <c r="AL1271">
        <v>4</v>
      </c>
      <c r="AM1271">
        <v>2</v>
      </c>
      <c r="AN1271">
        <v>8</v>
      </c>
      <c r="AO1271">
        <v>3</v>
      </c>
    </row>
    <row r="1272" spans="1:41" x14ac:dyDescent="0.25">
      <c r="A1272" s="20">
        <v>5180</v>
      </c>
      <c r="B1272" s="20">
        <v>1968</v>
      </c>
      <c r="C1272" s="20" t="s">
        <v>3</v>
      </c>
      <c r="D1272" s="20" t="s">
        <v>10</v>
      </c>
      <c r="E1272" s="20">
        <v>50616</v>
      </c>
      <c r="F1272" s="20"/>
      <c r="G1272" s="20">
        <v>0</v>
      </c>
      <c r="H1272" s="20">
        <v>1</v>
      </c>
      <c r="I1272" s="49">
        <v>41747</v>
      </c>
      <c r="J1272" s="20">
        <v>56</v>
      </c>
      <c r="K1272" s="20">
        <v>128</v>
      </c>
      <c r="L1272" s="20">
        <v>0</v>
      </c>
      <c r="M1272" s="20">
        <v>16</v>
      </c>
      <c r="N1272" s="20">
        <v>0</v>
      </c>
      <c r="O1272" s="20">
        <v>1</v>
      </c>
      <c r="P1272" s="20">
        <v>4</v>
      </c>
      <c r="Q1272" s="20">
        <v>2</v>
      </c>
      <c r="R1272" s="20">
        <v>4</v>
      </c>
      <c r="S1272" s="20">
        <v>0</v>
      </c>
      <c r="T1272" s="20">
        <v>4</v>
      </c>
      <c r="U1272" s="20">
        <v>7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>
        <v>0</v>
      </c>
      <c r="AC1272" s="20" t="s">
        <v>38</v>
      </c>
      <c r="AK1272" s="20">
        <v>2</v>
      </c>
      <c r="AL1272" s="20">
        <v>4</v>
      </c>
      <c r="AM1272" s="20">
        <v>0</v>
      </c>
      <c r="AN1272" s="20">
        <v>4</v>
      </c>
      <c r="AO1272" s="20">
        <v>7</v>
      </c>
    </row>
    <row r="1273" spans="1:41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G1273">
        <v>1</v>
      </c>
      <c r="H1273">
        <v>1</v>
      </c>
      <c r="I1273" s="35">
        <v>41721</v>
      </c>
      <c r="J1273">
        <v>56</v>
      </c>
      <c r="K1273">
        <v>8</v>
      </c>
      <c r="L1273">
        <v>0</v>
      </c>
      <c r="M1273">
        <v>14</v>
      </c>
      <c r="N1273">
        <v>2</v>
      </c>
      <c r="O1273">
        <v>3</v>
      </c>
      <c r="P1273">
        <v>7</v>
      </c>
      <c r="Q1273">
        <v>1</v>
      </c>
      <c r="R1273">
        <v>1</v>
      </c>
      <c r="S1273">
        <v>0</v>
      </c>
      <c r="T1273">
        <v>3</v>
      </c>
      <c r="U1273">
        <v>5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t="s">
        <v>33</v>
      </c>
      <c r="AK1273">
        <v>1</v>
      </c>
      <c r="AL1273">
        <v>1</v>
      </c>
      <c r="AM1273">
        <v>0</v>
      </c>
      <c r="AN1273">
        <v>3</v>
      </c>
      <c r="AO1273">
        <v>5</v>
      </c>
    </row>
    <row r="1274" spans="1:41" x14ac:dyDescent="0.25">
      <c r="A1274" s="20">
        <v>1328</v>
      </c>
      <c r="B1274" s="20">
        <v>1982</v>
      </c>
      <c r="C1274" s="20" t="s">
        <v>5</v>
      </c>
      <c r="D1274" s="20" t="s">
        <v>14</v>
      </c>
      <c r="E1274" s="20">
        <v>57937</v>
      </c>
      <c r="F1274" s="20"/>
      <c r="G1274" s="20">
        <v>0</v>
      </c>
      <c r="H1274" s="20">
        <v>1</v>
      </c>
      <c r="I1274" s="49">
        <v>41686</v>
      </c>
      <c r="J1274" s="20">
        <v>56</v>
      </c>
      <c r="K1274" s="20">
        <v>261</v>
      </c>
      <c r="L1274" s="20">
        <v>42</v>
      </c>
      <c r="M1274" s="20">
        <v>144</v>
      </c>
      <c r="N1274" s="20">
        <v>55</v>
      </c>
      <c r="O1274" s="20">
        <v>48</v>
      </c>
      <c r="P1274" s="20">
        <v>133</v>
      </c>
      <c r="Q1274" s="20">
        <v>3</v>
      </c>
      <c r="R1274" s="20">
        <v>4</v>
      </c>
      <c r="S1274" s="20">
        <v>4</v>
      </c>
      <c r="T1274" s="20">
        <v>9</v>
      </c>
      <c r="U1274" s="20">
        <v>3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20">
        <v>0</v>
      </c>
      <c r="AB1274" s="20">
        <v>0</v>
      </c>
      <c r="AC1274" s="20" t="s">
        <v>33</v>
      </c>
      <c r="AK1274" s="20">
        <v>3</v>
      </c>
      <c r="AL1274" s="20">
        <v>4</v>
      </c>
      <c r="AM1274" s="20">
        <v>4</v>
      </c>
      <c r="AN1274" s="20">
        <v>9</v>
      </c>
      <c r="AO1274" s="20">
        <v>3</v>
      </c>
    </row>
    <row r="1275" spans="1:41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G1275">
        <v>0</v>
      </c>
      <c r="H1275">
        <v>0</v>
      </c>
      <c r="I1275" s="35">
        <v>41676</v>
      </c>
      <c r="J1275">
        <v>56</v>
      </c>
      <c r="K1275">
        <v>1050</v>
      </c>
      <c r="L1275">
        <v>14</v>
      </c>
      <c r="M1275">
        <v>322</v>
      </c>
      <c r="N1275">
        <v>0</v>
      </c>
      <c r="O1275">
        <v>14</v>
      </c>
      <c r="P1275">
        <v>112</v>
      </c>
      <c r="Q1275">
        <v>1</v>
      </c>
      <c r="R1275">
        <v>5</v>
      </c>
      <c r="S1275">
        <v>11</v>
      </c>
      <c r="T1275">
        <v>5</v>
      </c>
      <c r="U1275">
        <v>2</v>
      </c>
      <c r="V1275">
        <v>1</v>
      </c>
      <c r="W1275">
        <v>0</v>
      </c>
      <c r="X1275">
        <v>1</v>
      </c>
      <c r="Y1275">
        <v>1</v>
      </c>
      <c r="Z1275">
        <v>0</v>
      </c>
      <c r="AA1275">
        <v>1</v>
      </c>
      <c r="AB1275">
        <v>0</v>
      </c>
      <c r="AC1275" t="s">
        <v>38</v>
      </c>
      <c r="AK1275">
        <v>1</v>
      </c>
      <c r="AL1275">
        <v>5</v>
      </c>
      <c r="AM1275">
        <v>11</v>
      </c>
      <c r="AN1275">
        <v>5</v>
      </c>
      <c r="AO1275">
        <v>2</v>
      </c>
    </row>
    <row r="1276" spans="1:41" x14ac:dyDescent="0.25">
      <c r="A1276" s="20">
        <v>4961</v>
      </c>
      <c r="B1276" s="20">
        <v>1974</v>
      </c>
      <c r="C1276" s="20" t="s">
        <v>4</v>
      </c>
      <c r="D1276" s="20" t="s">
        <v>13</v>
      </c>
      <c r="E1276" s="20">
        <v>21255</v>
      </c>
      <c r="F1276" s="20"/>
      <c r="G1276" s="20">
        <v>1</v>
      </c>
      <c r="H1276" s="20">
        <v>0</v>
      </c>
      <c r="I1276" s="49">
        <v>41660</v>
      </c>
      <c r="J1276" s="20">
        <v>56</v>
      </c>
      <c r="K1276" s="20">
        <v>29</v>
      </c>
      <c r="L1276" s="20">
        <v>0</v>
      </c>
      <c r="M1276" s="20">
        <v>25</v>
      </c>
      <c r="N1276" s="20">
        <v>2</v>
      </c>
      <c r="O1276" s="20">
        <v>2</v>
      </c>
      <c r="P1276" s="20">
        <v>3</v>
      </c>
      <c r="Q1276" s="20">
        <v>4</v>
      </c>
      <c r="R1276" s="20">
        <v>2</v>
      </c>
      <c r="S1276" s="20">
        <v>1</v>
      </c>
      <c r="T1276" s="20">
        <v>4</v>
      </c>
      <c r="U1276" s="20">
        <v>4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0</v>
      </c>
      <c r="AB1276" s="20">
        <v>0</v>
      </c>
      <c r="AC1276" s="20" t="s">
        <v>38</v>
      </c>
      <c r="AK1276" s="20">
        <v>4</v>
      </c>
      <c r="AL1276" s="20">
        <v>2</v>
      </c>
      <c r="AM1276" s="20">
        <v>1</v>
      </c>
      <c r="AN1276" s="20">
        <v>4</v>
      </c>
      <c r="AO1276" s="20">
        <v>4</v>
      </c>
    </row>
    <row r="1277" spans="1:41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G1277">
        <v>0</v>
      </c>
      <c r="H1277">
        <v>1</v>
      </c>
      <c r="I1277" s="35">
        <v>41620</v>
      </c>
      <c r="J1277">
        <v>56</v>
      </c>
      <c r="K1277">
        <v>298</v>
      </c>
      <c r="L1277">
        <v>7</v>
      </c>
      <c r="M1277">
        <v>68</v>
      </c>
      <c r="N1277">
        <v>4</v>
      </c>
      <c r="O1277">
        <v>0</v>
      </c>
      <c r="P1277">
        <v>19</v>
      </c>
      <c r="Q1277">
        <v>2</v>
      </c>
      <c r="R1277">
        <v>6</v>
      </c>
      <c r="S1277">
        <v>2</v>
      </c>
      <c r="T1277">
        <v>6</v>
      </c>
      <c r="U1277">
        <v>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33</v>
      </c>
      <c r="AK1277">
        <v>2</v>
      </c>
      <c r="AL1277">
        <v>6</v>
      </c>
      <c r="AM1277">
        <v>2</v>
      </c>
      <c r="AN1277">
        <v>6</v>
      </c>
      <c r="AO1277">
        <v>6</v>
      </c>
    </row>
    <row r="1278" spans="1:41" x14ac:dyDescent="0.25">
      <c r="A1278" s="20">
        <v>2075</v>
      </c>
      <c r="B1278" s="20">
        <v>1969</v>
      </c>
      <c r="C1278" s="20" t="s">
        <v>2</v>
      </c>
      <c r="D1278" s="20" t="s">
        <v>14</v>
      </c>
      <c r="E1278" s="20">
        <v>72460</v>
      </c>
      <c r="F1278" s="20"/>
      <c r="G1278" s="20">
        <v>0</v>
      </c>
      <c r="H1278" s="20">
        <v>0</v>
      </c>
      <c r="I1278" s="49">
        <v>41592</v>
      </c>
      <c r="J1278" s="20">
        <v>56</v>
      </c>
      <c r="K1278" s="20">
        <v>377</v>
      </c>
      <c r="L1278" s="20">
        <v>10</v>
      </c>
      <c r="M1278" s="20">
        <v>540</v>
      </c>
      <c r="N1278" s="20">
        <v>80</v>
      </c>
      <c r="O1278" s="20">
        <v>30</v>
      </c>
      <c r="P1278" s="20">
        <v>10</v>
      </c>
      <c r="Q1278" s="20">
        <v>1</v>
      </c>
      <c r="R1278" s="20">
        <v>3</v>
      </c>
      <c r="S1278" s="20">
        <v>5</v>
      </c>
      <c r="T1278" s="20">
        <v>7</v>
      </c>
      <c r="U1278" s="20">
        <v>1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20">
        <v>0</v>
      </c>
      <c r="AC1278" s="20" t="s">
        <v>33</v>
      </c>
      <c r="AK1278" s="20">
        <v>1</v>
      </c>
      <c r="AL1278" s="20">
        <v>3</v>
      </c>
      <c r="AM1278" s="20">
        <v>5</v>
      </c>
      <c r="AN1278" s="20">
        <v>7</v>
      </c>
      <c r="AO1278" s="20">
        <v>1</v>
      </c>
    </row>
    <row r="1279" spans="1:41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G1279">
        <v>0</v>
      </c>
      <c r="H1279">
        <v>0</v>
      </c>
      <c r="I1279" s="35">
        <v>41553</v>
      </c>
      <c r="J1279">
        <v>56</v>
      </c>
      <c r="K1279">
        <v>919</v>
      </c>
      <c r="L1279">
        <v>0</v>
      </c>
      <c r="M1279">
        <v>505</v>
      </c>
      <c r="N1279">
        <v>99</v>
      </c>
      <c r="O1279">
        <v>30</v>
      </c>
      <c r="P1279">
        <v>45</v>
      </c>
      <c r="Q1279">
        <v>1</v>
      </c>
      <c r="R1279">
        <v>4</v>
      </c>
      <c r="S1279">
        <v>9</v>
      </c>
      <c r="T1279">
        <v>10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38</v>
      </c>
      <c r="AK1279">
        <v>1</v>
      </c>
      <c r="AL1279">
        <v>4</v>
      </c>
      <c r="AM1279">
        <v>9</v>
      </c>
      <c r="AN1279">
        <v>10</v>
      </c>
      <c r="AO1279">
        <v>2</v>
      </c>
    </row>
    <row r="1280" spans="1:41" x14ac:dyDescent="0.25">
      <c r="A1280" s="20">
        <v>4500</v>
      </c>
      <c r="B1280" s="20">
        <v>1991</v>
      </c>
      <c r="C1280" s="20" t="s">
        <v>3</v>
      </c>
      <c r="D1280" s="20" t="s">
        <v>13</v>
      </c>
      <c r="E1280" s="20">
        <v>68682</v>
      </c>
      <c r="F1280" s="20"/>
      <c r="G1280" s="20">
        <v>0</v>
      </c>
      <c r="H1280" s="20">
        <v>0</v>
      </c>
      <c r="I1280" s="49">
        <v>41553</v>
      </c>
      <c r="J1280" s="20">
        <v>56</v>
      </c>
      <c r="K1280" s="20">
        <v>919</v>
      </c>
      <c r="L1280" s="20">
        <v>0</v>
      </c>
      <c r="M1280" s="20">
        <v>505</v>
      </c>
      <c r="N1280" s="20">
        <v>99</v>
      </c>
      <c r="O1280" s="20">
        <v>30</v>
      </c>
      <c r="P1280" s="20">
        <v>45</v>
      </c>
      <c r="Q1280" s="20">
        <v>1</v>
      </c>
      <c r="R1280" s="20">
        <v>4</v>
      </c>
      <c r="S1280" s="20">
        <v>9</v>
      </c>
      <c r="T1280" s="20">
        <v>10</v>
      </c>
      <c r="U1280" s="20">
        <v>2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0</v>
      </c>
      <c r="AB1280" s="20">
        <v>0</v>
      </c>
      <c r="AC1280" s="20" t="s">
        <v>38</v>
      </c>
      <c r="AK1280" s="20">
        <v>1</v>
      </c>
      <c r="AL1280" s="20">
        <v>4</v>
      </c>
      <c r="AM1280" s="20">
        <v>9</v>
      </c>
      <c r="AN1280" s="20">
        <v>10</v>
      </c>
      <c r="AO1280" s="20">
        <v>2</v>
      </c>
    </row>
    <row r="1281" spans="1:41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G1281">
        <v>1</v>
      </c>
      <c r="H1281">
        <v>0</v>
      </c>
      <c r="I1281" s="35">
        <v>41549</v>
      </c>
      <c r="J1281">
        <v>56</v>
      </c>
      <c r="K1281">
        <v>25</v>
      </c>
      <c r="L1281">
        <v>6</v>
      </c>
      <c r="M1281">
        <v>25</v>
      </c>
      <c r="N1281">
        <v>6</v>
      </c>
      <c r="O1281">
        <v>0</v>
      </c>
      <c r="P1281">
        <v>0</v>
      </c>
      <c r="Q1281">
        <v>2</v>
      </c>
      <c r="R1281">
        <v>2</v>
      </c>
      <c r="S1281">
        <v>0</v>
      </c>
      <c r="T1281">
        <v>3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38</v>
      </c>
      <c r="AK1281">
        <v>2</v>
      </c>
      <c r="AL1281">
        <v>2</v>
      </c>
      <c r="AM1281">
        <v>0</v>
      </c>
      <c r="AN1281">
        <v>3</v>
      </c>
      <c r="AO1281">
        <v>8</v>
      </c>
    </row>
    <row r="1282" spans="1:41" x14ac:dyDescent="0.25">
      <c r="A1282" s="20">
        <v>4381</v>
      </c>
      <c r="B1282" s="20">
        <v>1971</v>
      </c>
      <c r="C1282" s="20" t="s">
        <v>3</v>
      </c>
      <c r="D1282" s="20" t="s">
        <v>14</v>
      </c>
      <c r="E1282" s="20">
        <v>46463</v>
      </c>
      <c r="F1282" s="20"/>
      <c r="G1282" s="20">
        <v>1</v>
      </c>
      <c r="H1282" s="20">
        <v>1</v>
      </c>
      <c r="I1282" s="49">
        <v>41504</v>
      </c>
      <c r="J1282" s="20">
        <v>56</v>
      </c>
      <c r="K1282" s="20">
        <v>163</v>
      </c>
      <c r="L1282" s="20">
        <v>2</v>
      </c>
      <c r="M1282" s="20">
        <v>40</v>
      </c>
      <c r="N1282" s="20">
        <v>8</v>
      </c>
      <c r="O1282" s="20">
        <v>11</v>
      </c>
      <c r="P1282" s="20">
        <v>11</v>
      </c>
      <c r="Q1282" s="20">
        <v>7</v>
      </c>
      <c r="R1282" s="20">
        <v>3</v>
      </c>
      <c r="S1282" s="20">
        <v>1</v>
      </c>
      <c r="T1282" s="20">
        <v>6</v>
      </c>
      <c r="U1282" s="20">
        <v>6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>
        <v>0</v>
      </c>
      <c r="AC1282" s="20" t="s">
        <v>38</v>
      </c>
      <c r="AK1282" s="20">
        <v>7</v>
      </c>
      <c r="AL1282" s="20">
        <v>3</v>
      </c>
      <c r="AM1282" s="20">
        <v>1</v>
      </c>
      <c r="AN1282" s="20">
        <v>6</v>
      </c>
      <c r="AO1282" s="20">
        <v>6</v>
      </c>
    </row>
    <row r="1283" spans="1:41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G1283">
        <v>0</v>
      </c>
      <c r="H1283">
        <v>1</v>
      </c>
      <c r="I1283" s="35">
        <v>41493</v>
      </c>
      <c r="J1283">
        <v>56</v>
      </c>
      <c r="K1283">
        <v>162</v>
      </c>
      <c r="L1283">
        <v>50</v>
      </c>
      <c r="M1283">
        <v>100</v>
      </c>
      <c r="N1283">
        <v>55</v>
      </c>
      <c r="O1283">
        <v>30</v>
      </c>
      <c r="P1283">
        <v>27</v>
      </c>
      <c r="Q1283">
        <v>1</v>
      </c>
      <c r="R1283">
        <v>4</v>
      </c>
      <c r="S1283">
        <v>2</v>
      </c>
      <c r="T1283">
        <v>8</v>
      </c>
      <c r="U1283">
        <v>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38</v>
      </c>
      <c r="AK1283">
        <v>1</v>
      </c>
      <c r="AL1283">
        <v>4</v>
      </c>
      <c r="AM1283">
        <v>2</v>
      </c>
      <c r="AN1283">
        <v>8</v>
      </c>
      <c r="AO1283">
        <v>4</v>
      </c>
    </row>
    <row r="1284" spans="1:41" x14ac:dyDescent="0.25">
      <c r="A1284" s="20">
        <v>1630</v>
      </c>
      <c r="B1284" s="20">
        <v>1979</v>
      </c>
      <c r="C1284" s="20" t="s">
        <v>2</v>
      </c>
      <c r="D1284" s="20" t="s">
        <v>9</v>
      </c>
      <c r="E1284" s="20">
        <v>61825</v>
      </c>
      <c r="F1284" s="20"/>
      <c r="G1284" s="20">
        <v>0</v>
      </c>
      <c r="H1284" s="20">
        <v>1</v>
      </c>
      <c r="I1284" s="49">
        <v>41493</v>
      </c>
      <c r="J1284" s="20">
        <v>56</v>
      </c>
      <c r="K1284" s="20">
        <v>162</v>
      </c>
      <c r="L1284" s="20">
        <v>50</v>
      </c>
      <c r="M1284" s="20">
        <v>100</v>
      </c>
      <c r="N1284" s="20">
        <v>55</v>
      </c>
      <c r="O1284" s="20">
        <v>30</v>
      </c>
      <c r="P1284" s="20">
        <v>27</v>
      </c>
      <c r="Q1284" s="20">
        <v>1</v>
      </c>
      <c r="R1284" s="20">
        <v>4</v>
      </c>
      <c r="S1284" s="20">
        <v>2</v>
      </c>
      <c r="T1284" s="20">
        <v>8</v>
      </c>
      <c r="U1284" s="20">
        <v>4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20">
        <v>0</v>
      </c>
      <c r="AC1284" s="20" t="s">
        <v>38</v>
      </c>
      <c r="AK1284" s="20">
        <v>1</v>
      </c>
      <c r="AL1284" s="20">
        <v>4</v>
      </c>
      <c r="AM1284" s="20">
        <v>2</v>
      </c>
      <c r="AN1284" s="20">
        <v>8</v>
      </c>
      <c r="AO1284" s="20">
        <v>4</v>
      </c>
    </row>
    <row r="1285" spans="1:41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G1285">
        <v>1</v>
      </c>
      <c r="H1285">
        <v>0</v>
      </c>
      <c r="I1285" s="35">
        <v>41459</v>
      </c>
      <c r="J1285">
        <v>56</v>
      </c>
      <c r="K1285">
        <v>5</v>
      </c>
      <c r="L1285">
        <v>4</v>
      </c>
      <c r="M1285">
        <v>13</v>
      </c>
      <c r="N1285">
        <v>8</v>
      </c>
      <c r="O1285">
        <v>0</v>
      </c>
      <c r="P1285">
        <v>4</v>
      </c>
      <c r="Q1285">
        <v>1</v>
      </c>
      <c r="R1285">
        <v>1</v>
      </c>
      <c r="S1285">
        <v>0</v>
      </c>
      <c r="T1285">
        <v>3</v>
      </c>
      <c r="U1285">
        <v>8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38</v>
      </c>
      <c r="AK1285">
        <v>1</v>
      </c>
      <c r="AL1285">
        <v>1</v>
      </c>
      <c r="AM1285">
        <v>0</v>
      </c>
      <c r="AN1285">
        <v>3</v>
      </c>
      <c r="AO1285">
        <v>8</v>
      </c>
    </row>
    <row r="1286" spans="1:41" x14ac:dyDescent="0.25">
      <c r="A1286" s="20">
        <v>6918</v>
      </c>
      <c r="B1286" s="20">
        <v>1989</v>
      </c>
      <c r="C1286" s="20" t="s">
        <v>2</v>
      </c>
      <c r="D1286" s="20" t="s">
        <v>14</v>
      </c>
      <c r="E1286" s="20">
        <v>28691</v>
      </c>
      <c r="F1286" s="20"/>
      <c r="G1286" s="20">
        <v>1</v>
      </c>
      <c r="H1286" s="20">
        <v>0</v>
      </c>
      <c r="I1286" s="49">
        <v>41459</v>
      </c>
      <c r="J1286" s="20">
        <v>56</v>
      </c>
      <c r="K1286" s="20">
        <v>5</v>
      </c>
      <c r="L1286" s="20">
        <v>4</v>
      </c>
      <c r="M1286" s="20">
        <v>13</v>
      </c>
      <c r="N1286" s="20">
        <v>8</v>
      </c>
      <c r="O1286" s="20">
        <v>0</v>
      </c>
      <c r="P1286" s="20">
        <v>4</v>
      </c>
      <c r="Q1286" s="20">
        <v>1</v>
      </c>
      <c r="R1286" s="20">
        <v>1</v>
      </c>
      <c r="S1286" s="20">
        <v>0</v>
      </c>
      <c r="T1286" s="20">
        <v>3</v>
      </c>
      <c r="U1286" s="20">
        <v>8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  <c r="AB1286" s="20">
        <v>0</v>
      </c>
      <c r="AC1286" s="20" t="s">
        <v>38</v>
      </c>
      <c r="AK1286" s="20">
        <v>1</v>
      </c>
      <c r="AL1286" s="20">
        <v>1</v>
      </c>
      <c r="AM1286" s="20">
        <v>0</v>
      </c>
      <c r="AN1286" s="20">
        <v>3</v>
      </c>
      <c r="AO1286" s="20">
        <v>8</v>
      </c>
    </row>
    <row r="1287" spans="1:41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G1287">
        <v>0</v>
      </c>
      <c r="H1287">
        <v>1</v>
      </c>
      <c r="I1287" s="35">
        <v>41429</v>
      </c>
      <c r="J1287">
        <v>56</v>
      </c>
      <c r="K1287">
        <v>198</v>
      </c>
      <c r="L1287">
        <v>18</v>
      </c>
      <c r="M1287">
        <v>252</v>
      </c>
      <c r="N1287">
        <v>32</v>
      </c>
      <c r="O1287">
        <v>108</v>
      </c>
      <c r="P1287">
        <v>54</v>
      </c>
      <c r="Q1287">
        <v>2</v>
      </c>
      <c r="R1287">
        <v>4</v>
      </c>
      <c r="S1287">
        <v>6</v>
      </c>
      <c r="T1287">
        <v>8</v>
      </c>
      <c r="U1287">
        <v>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38</v>
      </c>
      <c r="AK1287">
        <v>2</v>
      </c>
      <c r="AL1287">
        <v>4</v>
      </c>
      <c r="AM1287">
        <v>6</v>
      </c>
      <c r="AN1287">
        <v>8</v>
      </c>
      <c r="AO1287">
        <v>3</v>
      </c>
    </row>
    <row r="1288" spans="1:41" x14ac:dyDescent="0.25">
      <c r="A1288" s="20">
        <v>10156</v>
      </c>
      <c r="B1288" s="20">
        <v>1975</v>
      </c>
      <c r="C1288" s="20" t="s">
        <v>2</v>
      </c>
      <c r="D1288" s="20" t="s">
        <v>9</v>
      </c>
      <c r="E1288" s="20">
        <v>84196</v>
      </c>
      <c r="F1288" s="20"/>
      <c r="G1288" s="20">
        <v>0</v>
      </c>
      <c r="H1288" s="20">
        <v>1</v>
      </c>
      <c r="I1288" s="49">
        <v>41428</v>
      </c>
      <c r="J1288" s="20">
        <v>56</v>
      </c>
      <c r="K1288" s="20">
        <v>215</v>
      </c>
      <c r="L1288" s="20">
        <v>63</v>
      </c>
      <c r="M1288" s="20">
        <v>507</v>
      </c>
      <c r="N1288" s="20">
        <v>231</v>
      </c>
      <c r="O1288" s="20">
        <v>31</v>
      </c>
      <c r="P1288" s="20">
        <v>190</v>
      </c>
      <c r="Q1288" s="20">
        <v>1</v>
      </c>
      <c r="R1288" s="20">
        <v>8</v>
      </c>
      <c r="S1288" s="20">
        <v>4</v>
      </c>
      <c r="T1288" s="20">
        <v>7</v>
      </c>
      <c r="U1288" s="20">
        <v>3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>
        <v>0</v>
      </c>
      <c r="AC1288" s="20" t="s">
        <v>38</v>
      </c>
      <c r="AK1288" s="20">
        <v>1</v>
      </c>
      <c r="AL1288" s="20">
        <v>8</v>
      </c>
      <c r="AM1288" s="20">
        <v>4</v>
      </c>
      <c r="AN1288" s="20">
        <v>7</v>
      </c>
      <c r="AO1288" s="20">
        <v>3</v>
      </c>
    </row>
    <row r="1289" spans="1:41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G1289">
        <v>0</v>
      </c>
      <c r="H1289">
        <v>0</v>
      </c>
      <c r="I1289" s="35">
        <v>41405</v>
      </c>
      <c r="J1289">
        <v>56</v>
      </c>
      <c r="K1289">
        <v>112</v>
      </c>
      <c r="L1289">
        <v>17</v>
      </c>
      <c r="M1289">
        <v>44</v>
      </c>
      <c r="N1289">
        <v>34</v>
      </c>
      <c r="O1289">
        <v>22</v>
      </c>
      <c r="P1289">
        <v>89</v>
      </c>
      <c r="Q1289">
        <v>1</v>
      </c>
      <c r="R1289">
        <v>2</v>
      </c>
      <c r="S1289">
        <v>5</v>
      </c>
      <c r="T1289">
        <v>3</v>
      </c>
      <c r="U1289">
        <v>3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t="s">
        <v>34</v>
      </c>
      <c r="AK1289">
        <v>1</v>
      </c>
      <c r="AL1289">
        <v>2</v>
      </c>
      <c r="AM1289">
        <v>5</v>
      </c>
      <c r="AN1289">
        <v>3</v>
      </c>
      <c r="AO1289">
        <v>3</v>
      </c>
    </row>
    <row r="1290" spans="1:41" x14ac:dyDescent="0.25">
      <c r="A1290" s="20">
        <v>4119</v>
      </c>
      <c r="B1290" s="20">
        <v>1963</v>
      </c>
      <c r="C1290" s="20" t="s">
        <v>4</v>
      </c>
      <c r="D1290" s="20" t="s">
        <v>13</v>
      </c>
      <c r="E1290" s="20">
        <v>38620</v>
      </c>
      <c r="F1290" s="20"/>
      <c r="G1290" s="20">
        <v>0</v>
      </c>
      <c r="H1290" s="20">
        <v>0</v>
      </c>
      <c r="I1290" s="49">
        <v>41405</v>
      </c>
      <c r="J1290" s="20">
        <v>56</v>
      </c>
      <c r="K1290" s="20">
        <v>112</v>
      </c>
      <c r="L1290" s="20">
        <v>17</v>
      </c>
      <c r="M1290" s="20">
        <v>44</v>
      </c>
      <c r="N1290" s="20">
        <v>34</v>
      </c>
      <c r="O1290" s="20">
        <v>22</v>
      </c>
      <c r="P1290" s="20">
        <v>89</v>
      </c>
      <c r="Q1290" s="20">
        <v>1</v>
      </c>
      <c r="R1290" s="20">
        <v>2</v>
      </c>
      <c r="S1290" s="20">
        <v>5</v>
      </c>
      <c r="T1290" s="20">
        <v>3</v>
      </c>
      <c r="U1290" s="20">
        <v>3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0</v>
      </c>
      <c r="AB1290" s="20">
        <v>0</v>
      </c>
      <c r="AC1290" s="20" t="s">
        <v>32</v>
      </c>
      <c r="AK1290" s="20">
        <v>1</v>
      </c>
      <c r="AL1290" s="20">
        <v>2</v>
      </c>
      <c r="AM1290" s="20">
        <v>5</v>
      </c>
      <c r="AN1290" s="20">
        <v>3</v>
      </c>
      <c r="AO1290" s="20">
        <v>3</v>
      </c>
    </row>
    <row r="1291" spans="1:41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G1291">
        <v>1</v>
      </c>
      <c r="H1291">
        <v>0</v>
      </c>
      <c r="I1291" s="35">
        <v>41377</v>
      </c>
      <c r="J1291">
        <v>56</v>
      </c>
      <c r="K1291">
        <v>2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36</v>
      </c>
      <c r="AK1291">
        <v>0</v>
      </c>
      <c r="AL1291">
        <v>0</v>
      </c>
      <c r="AM1291">
        <v>0</v>
      </c>
      <c r="AN1291">
        <v>0</v>
      </c>
      <c r="AO1291">
        <v>14</v>
      </c>
    </row>
    <row r="1292" spans="1:41" x14ac:dyDescent="0.25">
      <c r="A1292" s="20">
        <v>332</v>
      </c>
      <c r="B1292" s="20">
        <v>1957</v>
      </c>
      <c r="C1292" s="20" t="s">
        <v>2</v>
      </c>
      <c r="D1292" s="20" t="s">
        <v>14</v>
      </c>
      <c r="E1292" s="20">
        <v>47743</v>
      </c>
      <c r="F1292" s="20"/>
      <c r="G1292" s="20">
        <v>0</v>
      </c>
      <c r="H1292" s="20">
        <v>1</v>
      </c>
      <c r="I1292" s="49">
        <v>41355</v>
      </c>
      <c r="J1292" s="20">
        <v>56</v>
      </c>
      <c r="K1292" s="20">
        <v>198</v>
      </c>
      <c r="L1292" s="20">
        <v>2</v>
      </c>
      <c r="M1292" s="20">
        <v>43</v>
      </c>
      <c r="N1292" s="20">
        <v>0</v>
      </c>
      <c r="O1292" s="20">
        <v>12</v>
      </c>
      <c r="P1292" s="20">
        <v>20</v>
      </c>
      <c r="Q1292" s="20">
        <v>3</v>
      </c>
      <c r="R1292" s="20">
        <v>4</v>
      </c>
      <c r="S1292" s="20">
        <v>1</v>
      </c>
      <c r="T1292" s="20">
        <v>6</v>
      </c>
      <c r="U1292" s="20">
        <v>6</v>
      </c>
      <c r="V1292" s="20">
        <v>0</v>
      </c>
      <c r="W1292" s="20">
        <v>1</v>
      </c>
      <c r="X1292" s="20">
        <v>0</v>
      </c>
      <c r="Y1292" s="20">
        <v>0</v>
      </c>
      <c r="Z1292" s="20">
        <v>0</v>
      </c>
      <c r="AA1292" s="20">
        <v>0</v>
      </c>
      <c r="AB1292" s="20">
        <v>0</v>
      </c>
      <c r="AC1292" s="20" t="s">
        <v>38</v>
      </c>
      <c r="AK1292" s="20">
        <v>3</v>
      </c>
      <c r="AL1292" s="20">
        <v>4</v>
      </c>
      <c r="AM1292" s="20">
        <v>1</v>
      </c>
      <c r="AN1292" s="20">
        <v>6</v>
      </c>
      <c r="AO1292" s="20">
        <v>6</v>
      </c>
    </row>
    <row r="1293" spans="1:41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G1293">
        <v>0</v>
      </c>
      <c r="H1293">
        <v>0</v>
      </c>
      <c r="I1293" s="35">
        <v>41336</v>
      </c>
      <c r="J1293">
        <v>56</v>
      </c>
      <c r="K1293">
        <v>1493</v>
      </c>
      <c r="L1293">
        <v>86</v>
      </c>
      <c r="M1293">
        <v>454</v>
      </c>
      <c r="N1293">
        <v>112</v>
      </c>
      <c r="O1293">
        <v>43</v>
      </c>
      <c r="P1293">
        <v>43</v>
      </c>
      <c r="Q1293">
        <v>2</v>
      </c>
      <c r="R1293">
        <v>4</v>
      </c>
      <c r="S1293">
        <v>4</v>
      </c>
      <c r="T1293">
        <v>5</v>
      </c>
      <c r="U1293">
        <v>2</v>
      </c>
      <c r="V1293">
        <v>0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0</v>
      </c>
      <c r="AC1293" t="s">
        <v>38</v>
      </c>
      <c r="AK1293">
        <v>2</v>
      </c>
      <c r="AL1293">
        <v>4</v>
      </c>
      <c r="AM1293">
        <v>4</v>
      </c>
      <c r="AN1293">
        <v>5</v>
      </c>
      <c r="AO1293">
        <v>2</v>
      </c>
    </row>
    <row r="1294" spans="1:41" x14ac:dyDescent="0.25">
      <c r="A1294" s="20">
        <v>10319</v>
      </c>
      <c r="B1294" s="20">
        <v>1971</v>
      </c>
      <c r="C1294" s="20" t="s">
        <v>2</v>
      </c>
      <c r="D1294" s="20" t="s">
        <v>14</v>
      </c>
      <c r="E1294" s="20">
        <v>66303</v>
      </c>
      <c r="F1294" s="20"/>
      <c r="G1294" s="20">
        <v>0</v>
      </c>
      <c r="H1294" s="20">
        <v>1</v>
      </c>
      <c r="I1294" s="49">
        <v>41331</v>
      </c>
      <c r="J1294" s="20">
        <v>56</v>
      </c>
      <c r="K1294" s="20">
        <v>1090</v>
      </c>
      <c r="L1294" s="20">
        <v>12</v>
      </c>
      <c r="M1294" s="20">
        <v>96</v>
      </c>
      <c r="N1294" s="20">
        <v>16</v>
      </c>
      <c r="O1294" s="20">
        <v>12</v>
      </c>
      <c r="P1294" s="20">
        <v>60</v>
      </c>
      <c r="Q1294" s="20">
        <v>4</v>
      </c>
      <c r="R1294" s="20">
        <v>3</v>
      </c>
      <c r="S1294" s="20">
        <v>4</v>
      </c>
      <c r="T1294" s="20">
        <v>11</v>
      </c>
      <c r="U1294" s="20">
        <v>8</v>
      </c>
      <c r="V1294" s="20">
        <v>0</v>
      </c>
      <c r="W1294" s="20">
        <v>1</v>
      </c>
      <c r="X1294" s="20">
        <v>0</v>
      </c>
      <c r="Y1294" s="20">
        <v>0</v>
      </c>
      <c r="Z1294" s="20">
        <v>0</v>
      </c>
      <c r="AA1294" s="20">
        <v>0</v>
      </c>
      <c r="AB1294" s="20">
        <v>0</v>
      </c>
      <c r="AC1294" s="20" t="s">
        <v>38</v>
      </c>
      <c r="AK1294" s="20">
        <v>4</v>
      </c>
      <c r="AL1294" s="20">
        <v>3</v>
      </c>
      <c r="AM1294" s="20">
        <v>4</v>
      </c>
      <c r="AN1294" s="20">
        <v>11</v>
      </c>
      <c r="AO1294" s="20">
        <v>8</v>
      </c>
    </row>
    <row r="1295" spans="1:41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G1295">
        <v>0</v>
      </c>
      <c r="H1295">
        <v>2</v>
      </c>
      <c r="I1295" s="35">
        <v>41307</v>
      </c>
      <c r="J1295">
        <v>56</v>
      </c>
      <c r="K1295">
        <v>295</v>
      </c>
      <c r="L1295">
        <v>106</v>
      </c>
      <c r="M1295">
        <v>271</v>
      </c>
      <c r="N1295">
        <v>75</v>
      </c>
      <c r="O1295">
        <v>98</v>
      </c>
      <c r="P1295">
        <v>65</v>
      </c>
      <c r="Q1295">
        <v>4</v>
      </c>
      <c r="R1295">
        <v>6</v>
      </c>
      <c r="S1295">
        <v>4</v>
      </c>
      <c r="T1295">
        <v>12</v>
      </c>
      <c r="U1295">
        <v>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37</v>
      </c>
      <c r="AK1295">
        <v>4</v>
      </c>
      <c r="AL1295">
        <v>6</v>
      </c>
      <c r="AM1295">
        <v>4</v>
      </c>
      <c r="AN1295">
        <v>12</v>
      </c>
      <c r="AO1295">
        <v>6</v>
      </c>
    </row>
    <row r="1296" spans="1:41" x14ac:dyDescent="0.25">
      <c r="A1296" s="20">
        <v>3445</v>
      </c>
      <c r="B1296" s="20">
        <v>1956</v>
      </c>
      <c r="C1296" s="20" t="s">
        <v>2</v>
      </c>
      <c r="D1296" s="20" t="s">
        <v>9</v>
      </c>
      <c r="E1296" s="20">
        <v>60714</v>
      </c>
      <c r="F1296" s="20"/>
      <c r="G1296" s="20">
        <v>0</v>
      </c>
      <c r="H1296" s="20">
        <v>0</v>
      </c>
      <c r="I1296" s="49">
        <v>41291</v>
      </c>
      <c r="J1296" s="20">
        <v>56</v>
      </c>
      <c r="K1296" s="20">
        <v>216</v>
      </c>
      <c r="L1296" s="20">
        <v>162</v>
      </c>
      <c r="M1296" s="20">
        <v>224</v>
      </c>
      <c r="N1296" s="20">
        <v>101</v>
      </c>
      <c r="O1296" s="20">
        <v>92</v>
      </c>
      <c r="P1296" s="20">
        <v>162</v>
      </c>
      <c r="Q1296" s="20">
        <v>2</v>
      </c>
      <c r="R1296" s="20">
        <v>7</v>
      </c>
      <c r="S1296" s="20">
        <v>4</v>
      </c>
      <c r="T1296" s="20">
        <v>10</v>
      </c>
      <c r="U1296" s="20">
        <v>5</v>
      </c>
      <c r="V1296" s="20">
        <v>0</v>
      </c>
      <c r="W1296" s="20">
        <v>0</v>
      </c>
      <c r="X1296" s="20">
        <v>0</v>
      </c>
      <c r="Y1296" s="20">
        <v>0</v>
      </c>
      <c r="Z1296" s="20">
        <v>0</v>
      </c>
      <c r="AA1296" s="20">
        <v>1</v>
      </c>
      <c r="AB1296" s="20">
        <v>0</v>
      </c>
      <c r="AC1296" s="20" t="s">
        <v>33</v>
      </c>
      <c r="AK1296" s="20">
        <v>2</v>
      </c>
      <c r="AL1296" s="20">
        <v>7</v>
      </c>
      <c r="AM1296" s="20">
        <v>4</v>
      </c>
      <c r="AN1296" s="20">
        <v>10</v>
      </c>
      <c r="AO1296" s="20">
        <v>5</v>
      </c>
    </row>
    <row r="1297" spans="1:41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G1297">
        <v>1</v>
      </c>
      <c r="H1297">
        <v>0</v>
      </c>
      <c r="I1297" s="35">
        <v>41248</v>
      </c>
      <c r="J1297">
        <v>56</v>
      </c>
      <c r="K1297">
        <v>3</v>
      </c>
      <c r="L1297">
        <v>2</v>
      </c>
      <c r="M1297">
        <v>12</v>
      </c>
      <c r="N1297">
        <v>0</v>
      </c>
      <c r="O1297">
        <v>1</v>
      </c>
      <c r="P1297">
        <v>9</v>
      </c>
      <c r="Q1297">
        <v>1</v>
      </c>
      <c r="R1297">
        <v>1</v>
      </c>
      <c r="S1297">
        <v>0</v>
      </c>
      <c r="T1297">
        <v>2</v>
      </c>
      <c r="U1297">
        <v>8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 t="s">
        <v>38</v>
      </c>
      <c r="AK1297">
        <v>1</v>
      </c>
      <c r="AL1297">
        <v>1</v>
      </c>
      <c r="AM1297">
        <v>0</v>
      </c>
      <c r="AN1297">
        <v>2</v>
      </c>
      <c r="AO1297">
        <v>8</v>
      </c>
    </row>
    <row r="1298" spans="1:41" x14ac:dyDescent="0.25">
      <c r="A1298" s="20">
        <v>4427</v>
      </c>
      <c r="B1298" s="20">
        <v>1995</v>
      </c>
      <c r="C1298" s="20" t="s">
        <v>5</v>
      </c>
      <c r="D1298" s="20" t="s">
        <v>9</v>
      </c>
      <c r="E1298" s="20">
        <v>83257</v>
      </c>
      <c r="F1298" s="20"/>
      <c r="G1298" s="20">
        <v>0</v>
      </c>
      <c r="H1298" s="20">
        <v>0</v>
      </c>
      <c r="I1298" s="49">
        <v>41170</v>
      </c>
      <c r="J1298" s="20">
        <v>56</v>
      </c>
      <c r="K1298" s="20">
        <v>536</v>
      </c>
      <c r="L1298" s="20">
        <v>27</v>
      </c>
      <c r="M1298" s="20">
        <v>590</v>
      </c>
      <c r="N1298" s="20">
        <v>38</v>
      </c>
      <c r="O1298" s="20">
        <v>107</v>
      </c>
      <c r="P1298" s="20">
        <v>67</v>
      </c>
      <c r="Q1298" s="20">
        <v>1</v>
      </c>
      <c r="R1298" s="20">
        <v>5</v>
      </c>
      <c r="S1298" s="20">
        <v>10</v>
      </c>
      <c r="T1298" s="20">
        <v>12</v>
      </c>
      <c r="U1298" s="20">
        <v>6</v>
      </c>
      <c r="V1298" s="20">
        <v>1</v>
      </c>
      <c r="W1298" s="20">
        <v>0</v>
      </c>
      <c r="X1298" s="20">
        <v>1</v>
      </c>
      <c r="Y1298" s="20">
        <v>0</v>
      </c>
      <c r="Z1298" s="20">
        <v>0</v>
      </c>
      <c r="AA1298" s="20">
        <v>1</v>
      </c>
      <c r="AB1298" s="20">
        <v>1</v>
      </c>
      <c r="AC1298" s="20" t="s">
        <v>38</v>
      </c>
      <c r="AK1298" s="20">
        <v>1</v>
      </c>
      <c r="AL1298" s="20">
        <v>5</v>
      </c>
      <c r="AM1298" s="20">
        <v>10</v>
      </c>
      <c r="AN1298" s="20">
        <v>12</v>
      </c>
      <c r="AO1298" s="20">
        <v>6</v>
      </c>
    </row>
    <row r="1299" spans="1:41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G1299">
        <v>0</v>
      </c>
      <c r="H1299">
        <v>1</v>
      </c>
      <c r="I1299" s="35">
        <v>41164</v>
      </c>
      <c r="J1299">
        <v>56</v>
      </c>
      <c r="K1299">
        <v>1149</v>
      </c>
      <c r="L1299">
        <v>71</v>
      </c>
      <c r="M1299">
        <v>449</v>
      </c>
      <c r="N1299">
        <v>69</v>
      </c>
      <c r="O1299">
        <v>71</v>
      </c>
      <c r="P1299">
        <v>26</v>
      </c>
      <c r="Q1299">
        <v>1</v>
      </c>
      <c r="R1299">
        <v>11</v>
      </c>
      <c r="S1299">
        <v>8</v>
      </c>
      <c r="T1299">
        <v>8</v>
      </c>
      <c r="U1299">
        <v>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t="s">
        <v>36</v>
      </c>
      <c r="AK1299">
        <v>1</v>
      </c>
      <c r="AL1299">
        <v>11</v>
      </c>
      <c r="AM1299">
        <v>8</v>
      </c>
      <c r="AN1299">
        <v>8</v>
      </c>
      <c r="AO1299">
        <v>5</v>
      </c>
    </row>
    <row r="1300" spans="1:41" x14ac:dyDescent="0.25">
      <c r="A1300" s="20">
        <v>2066</v>
      </c>
      <c r="B1300" s="20">
        <v>1949</v>
      </c>
      <c r="C1300" s="20" t="s">
        <v>2</v>
      </c>
      <c r="D1300" s="20" t="s">
        <v>13</v>
      </c>
      <c r="E1300" s="20">
        <v>38823</v>
      </c>
      <c r="F1300" s="20"/>
      <c r="G1300" s="20">
        <v>0</v>
      </c>
      <c r="H1300" s="20">
        <v>1</v>
      </c>
      <c r="I1300" s="49">
        <v>41151</v>
      </c>
      <c r="J1300" s="20">
        <v>56</v>
      </c>
      <c r="K1300" s="20">
        <v>70</v>
      </c>
      <c r="L1300" s="20">
        <v>0</v>
      </c>
      <c r="M1300" s="20">
        <v>11</v>
      </c>
      <c r="N1300" s="20">
        <v>2</v>
      </c>
      <c r="O1300" s="20">
        <v>8</v>
      </c>
      <c r="P1300" s="20">
        <v>23</v>
      </c>
      <c r="Q1300" s="20">
        <v>1</v>
      </c>
      <c r="R1300" s="20">
        <v>2</v>
      </c>
      <c r="S1300" s="20">
        <v>1</v>
      </c>
      <c r="T1300" s="20">
        <v>3</v>
      </c>
      <c r="U1300" s="20">
        <v>6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0</v>
      </c>
      <c r="AB1300" s="20">
        <v>0</v>
      </c>
      <c r="AC1300" s="20" t="s">
        <v>38</v>
      </c>
      <c r="AK1300" s="20">
        <v>1</v>
      </c>
      <c r="AL1300" s="20">
        <v>2</v>
      </c>
      <c r="AM1300" s="20">
        <v>1</v>
      </c>
      <c r="AN1300" s="20">
        <v>3</v>
      </c>
      <c r="AO1300" s="20">
        <v>6</v>
      </c>
    </row>
    <row r="1301" spans="1:41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G1301">
        <v>1</v>
      </c>
      <c r="H1301">
        <v>0</v>
      </c>
      <c r="I1301" s="35">
        <v>41138</v>
      </c>
      <c r="J1301">
        <v>56</v>
      </c>
      <c r="K1301">
        <v>244</v>
      </c>
      <c r="L1301">
        <v>15</v>
      </c>
      <c r="M1301">
        <v>108</v>
      </c>
      <c r="N1301">
        <v>4</v>
      </c>
      <c r="O1301">
        <v>15</v>
      </c>
      <c r="P1301">
        <v>50</v>
      </c>
      <c r="Q1301">
        <v>6</v>
      </c>
      <c r="R1301">
        <v>7</v>
      </c>
      <c r="S1301">
        <v>1</v>
      </c>
      <c r="T1301">
        <v>6</v>
      </c>
      <c r="U1301">
        <v>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 t="s">
        <v>37</v>
      </c>
      <c r="AK1301">
        <v>6</v>
      </c>
      <c r="AL1301">
        <v>7</v>
      </c>
      <c r="AM1301">
        <v>1</v>
      </c>
      <c r="AN1301">
        <v>6</v>
      </c>
      <c r="AO1301">
        <v>8</v>
      </c>
    </row>
    <row r="1302" spans="1:41" x14ac:dyDescent="0.25">
      <c r="A1302" s="20">
        <v>8685</v>
      </c>
      <c r="B1302" s="20">
        <v>1977</v>
      </c>
      <c r="C1302" s="20" t="s">
        <v>2</v>
      </c>
      <c r="D1302" s="20" t="s">
        <v>14</v>
      </c>
      <c r="E1302" s="20">
        <v>42014</v>
      </c>
      <c r="F1302" s="20"/>
      <c r="G1302" s="20">
        <v>1</v>
      </c>
      <c r="H1302" s="20">
        <v>0</v>
      </c>
      <c r="I1302" s="49">
        <v>41138</v>
      </c>
      <c r="J1302" s="20">
        <v>56</v>
      </c>
      <c r="K1302" s="20">
        <v>244</v>
      </c>
      <c r="L1302" s="20">
        <v>15</v>
      </c>
      <c r="M1302" s="20">
        <v>108</v>
      </c>
      <c r="N1302" s="20">
        <v>4</v>
      </c>
      <c r="O1302" s="20">
        <v>15</v>
      </c>
      <c r="P1302" s="20">
        <v>50</v>
      </c>
      <c r="Q1302" s="20">
        <v>6</v>
      </c>
      <c r="R1302" s="20">
        <v>7</v>
      </c>
      <c r="S1302" s="20">
        <v>1</v>
      </c>
      <c r="T1302" s="20">
        <v>6</v>
      </c>
      <c r="U1302" s="20">
        <v>8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1</v>
      </c>
      <c r="AB1302" s="20">
        <v>0</v>
      </c>
      <c r="AC1302" s="20" t="s">
        <v>33</v>
      </c>
      <c r="AK1302" s="20">
        <v>6</v>
      </c>
      <c r="AL1302" s="20">
        <v>7</v>
      </c>
      <c r="AM1302" s="20">
        <v>1</v>
      </c>
      <c r="AN1302" s="20">
        <v>6</v>
      </c>
      <c r="AO1302" s="20">
        <v>8</v>
      </c>
    </row>
    <row r="1303" spans="1:41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G1303">
        <v>0</v>
      </c>
      <c r="H1303">
        <v>0</v>
      </c>
      <c r="I1303" s="35">
        <v>41772</v>
      </c>
      <c r="J1303">
        <v>57</v>
      </c>
      <c r="K1303">
        <v>586</v>
      </c>
      <c r="L1303">
        <v>66</v>
      </c>
      <c r="M1303">
        <v>653</v>
      </c>
      <c r="N1303">
        <v>17</v>
      </c>
      <c r="O1303">
        <v>0</v>
      </c>
      <c r="P1303">
        <v>26</v>
      </c>
      <c r="Q1303">
        <v>1</v>
      </c>
      <c r="R1303">
        <v>5</v>
      </c>
      <c r="S1303">
        <v>9</v>
      </c>
      <c r="T1303">
        <v>6</v>
      </c>
      <c r="U1303">
        <v>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t="s">
        <v>38</v>
      </c>
      <c r="AK1303">
        <v>1</v>
      </c>
      <c r="AL1303">
        <v>5</v>
      </c>
      <c r="AM1303">
        <v>9</v>
      </c>
      <c r="AN1303">
        <v>6</v>
      </c>
      <c r="AO1303">
        <v>2</v>
      </c>
    </row>
    <row r="1304" spans="1:41" x14ac:dyDescent="0.25">
      <c r="A1304" s="20">
        <v>8726</v>
      </c>
      <c r="B1304" s="20">
        <v>1964</v>
      </c>
      <c r="C1304" s="20" t="s">
        <v>5</v>
      </c>
      <c r="D1304" s="20" t="s">
        <v>10</v>
      </c>
      <c r="E1304" s="20">
        <v>41713</v>
      </c>
      <c r="F1304" s="20"/>
      <c r="G1304" s="20">
        <v>1</v>
      </c>
      <c r="H1304" s="20">
        <v>1</v>
      </c>
      <c r="I1304" s="49">
        <v>41758</v>
      </c>
      <c r="J1304" s="20">
        <v>57</v>
      </c>
      <c r="K1304" s="20">
        <v>77</v>
      </c>
      <c r="L1304" s="20">
        <v>8</v>
      </c>
      <c r="M1304" s="20">
        <v>44</v>
      </c>
      <c r="N1304" s="20">
        <v>10</v>
      </c>
      <c r="O1304" s="20">
        <v>10</v>
      </c>
      <c r="P1304" s="20">
        <v>25</v>
      </c>
      <c r="Q1304" s="20">
        <v>5</v>
      </c>
      <c r="R1304" s="20">
        <v>3</v>
      </c>
      <c r="S1304" s="20">
        <v>1</v>
      </c>
      <c r="T1304" s="20">
        <v>4</v>
      </c>
      <c r="U1304" s="20">
        <v>6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>
        <v>0</v>
      </c>
      <c r="AC1304" s="20" t="s">
        <v>37</v>
      </c>
      <c r="AK1304" s="20">
        <v>5</v>
      </c>
      <c r="AL1304" s="20">
        <v>3</v>
      </c>
      <c r="AM1304" s="20">
        <v>1</v>
      </c>
      <c r="AN1304" s="20">
        <v>4</v>
      </c>
      <c r="AO1304" s="20">
        <v>6</v>
      </c>
    </row>
    <row r="1305" spans="1:41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G1305">
        <v>0</v>
      </c>
      <c r="H1305">
        <v>1</v>
      </c>
      <c r="I1305" s="35">
        <v>41672</v>
      </c>
      <c r="J1305">
        <v>57</v>
      </c>
      <c r="K1305">
        <v>539</v>
      </c>
      <c r="L1305">
        <v>30</v>
      </c>
      <c r="M1305">
        <v>92</v>
      </c>
      <c r="N1305">
        <v>80</v>
      </c>
      <c r="O1305">
        <v>46</v>
      </c>
      <c r="P1305">
        <v>38</v>
      </c>
      <c r="Q1305">
        <v>1</v>
      </c>
      <c r="R1305">
        <v>5</v>
      </c>
      <c r="S1305">
        <v>3</v>
      </c>
      <c r="T1305">
        <v>13</v>
      </c>
      <c r="U1305">
        <v>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33</v>
      </c>
      <c r="AK1305">
        <v>1</v>
      </c>
      <c r="AL1305">
        <v>5</v>
      </c>
      <c r="AM1305">
        <v>3</v>
      </c>
      <c r="AN1305">
        <v>13</v>
      </c>
      <c r="AO1305">
        <v>3</v>
      </c>
    </row>
    <row r="1306" spans="1:41" x14ac:dyDescent="0.25">
      <c r="A1306" s="20">
        <v>3283</v>
      </c>
      <c r="B1306" s="20">
        <v>1972</v>
      </c>
      <c r="C1306" s="20" t="s">
        <v>5</v>
      </c>
      <c r="D1306" s="20" t="s">
        <v>14</v>
      </c>
      <c r="E1306" s="20">
        <v>70932</v>
      </c>
      <c r="F1306" s="20"/>
      <c r="G1306" s="20">
        <v>0</v>
      </c>
      <c r="H1306" s="20">
        <v>1</v>
      </c>
      <c r="I1306" s="49">
        <v>41658</v>
      </c>
      <c r="J1306" s="20">
        <v>57</v>
      </c>
      <c r="K1306" s="20">
        <v>200</v>
      </c>
      <c r="L1306" s="20">
        <v>193</v>
      </c>
      <c r="M1306" s="20">
        <v>100</v>
      </c>
      <c r="N1306" s="20">
        <v>46</v>
      </c>
      <c r="O1306" s="20">
        <v>185</v>
      </c>
      <c r="P1306" s="20">
        <v>185</v>
      </c>
      <c r="Q1306" s="20">
        <v>2</v>
      </c>
      <c r="R1306" s="20">
        <v>6</v>
      </c>
      <c r="S1306" s="20">
        <v>2</v>
      </c>
      <c r="T1306" s="20">
        <v>12</v>
      </c>
      <c r="U1306" s="20">
        <v>3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0</v>
      </c>
      <c r="AB1306" s="20">
        <v>0</v>
      </c>
      <c r="AC1306" s="20" t="s">
        <v>38</v>
      </c>
      <c r="AK1306" s="20">
        <v>2</v>
      </c>
      <c r="AL1306" s="20">
        <v>6</v>
      </c>
      <c r="AM1306" s="20">
        <v>2</v>
      </c>
      <c r="AN1306" s="20">
        <v>12</v>
      </c>
      <c r="AO1306" s="20">
        <v>3</v>
      </c>
    </row>
    <row r="1307" spans="1:41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G1307">
        <v>0</v>
      </c>
      <c r="H1307">
        <v>0</v>
      </c>
      <c r="I1307" s="35">
        <v>41620</v>
      </c>
      <c r="J1307">
        <v>57</v>
      </c>
      <c r="K1307">
        <v>794</v>
      </c>
      <c r="L1307">
        <v>115</v>
      </c>
      <c r="M1307">
        <v>243</v>
      </c>
      <c r="N1307">
        <v>150</v>
      </c>
      <c r="O1307">
        <v>0</v>
      </c>
      <c r="P1307">
        <v>205</v>
      </c>
      <c r="Q1307">
        <v>1</v>
      </c>
      <c r="R1307">
        <v>8</v>
      </c>
      <c r="S1307">
        <v>5</v>
      </c>
      <c r="T1307">
        <v>6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32</v>
      </c>
      <c r="AK1307">
        <v>1</v>
      </c>
      <c r="AL1307">
        <v>8</v>
      </c>
      <c r="AM1307">
        <v>5</v>
      </c>
      <c r="AN1307">
        <v>6</v>
      </c>
      <c r="AO1307">
        <v>3</v>
      </c>
    </row>
    <row r="1308" spans="1:41" x14ac:dyDescent="0.25">
      <c r="A1308" s="20">
        <v>800</v>
      </c>
      <c r="B1308" s="20">
        <v>1960</v>
      </c>
      <c r="C1308" s="20" t="s">
        <v>2</v>
      </c>
      <c r="D1308" s="20" t="s">
        <v>13</v>
      </c>
      <c r="E1308" s="20">
        <v>44512</v>
      </c>
      <c r="F1308" s="20"/>
      <c r="G1308" s="20">
        <v>1</v>
      </c>
      <c r="H1308" s="20">
        <v>1</v>
      </c>
      <c r="I1308" s="49">
        <v>41516</v>
      </c>
      <c r="J1308" s="20">
        <v>57</v>
      </c>
      <c r="K1308" s="20">
        <v>23</v>
      </c>
      <c r="L1308" s="20">
        <v>1</v>
      </c>
      <c r="M1308" s="20">
        <v>6</v>
      </c>
      <c r="N1308" s="20">
        <v>0</v>
      </c>
      <c r="O1308" s="20">
        <v>0</v>
      </c>
      <c r="P1308" s="20">
        <v>2</v>
      </c>
      <c r="Q1308" s="20">
        <v>2</v>
      </c>
      <c r="R1308" s="20">
        <v>1</v>
      </c>
      <c r="S1308" s="20">
        <v>0</v>
      </c>
      <c r="T1308" s="20">
        <v>3</v>
      </c>
      <c r="U1308" s="20">
        <v>4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0</v>
      </c>
      <c r="AB1308" s="20">
        <v>0</v>
      </c>
      <c r="AC1308" s="20" t="s">
        <v>33</v>
      </c>
      <c r="AK1308" s="20">
        <v>2</v>
      </c>
      <c r="AL1308" s="20">
        <v>1</v>
      </c>
      <c r="AM1308" s="20">
        <v>0</v>
      </c>
      <c r="AN1308" s="20">
        <v>3</v>
      </c>
      <c r="AO1308" s="20">
        <v>4</v>
      </c>
    </row>
    <row r="1309" spans="1:41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G1309">
        <v>0</v>
      </c>
      <c r="H1309">
        <v>1</v>
      </c>
      <c r="I1309" s="35">
        <v>41495</v>
      </c>
      <c r="J1309">
        <v>57</v>
      </c>
      <c r="K1309">
        <v>387</v>
      </c>
      <c r="L1309">
        <v>84</v>
      </c>
      <c r="M1309">
        <v>141</v>
      </c>
      <c r="N1309">
        <v>73</v>
      </c>
      <c r="O1309">
        <v>35</v>
      </c>
      <c r="P1309">
        <v>162</v>
      </c>
      <c r="Q1309">
        <v>3</v>
      </c>
      <c r="R1309">
        <v>4</v>
      </c>
      <c r="S1309">
        <v>4</v>
      </c>
      <c r="T1309">
        <v>12</v>
      </c>
      <c r="U1309">
        <v>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38</v>
      </c>
      <c r="AK1309">
        <v>3</v>
      </c>
      <c r="AL1309">
        <v>4</v>
      </c>
      <c r="AM1309">
        <v>4</v>
      </c>
      <c r="AN1309">
        <v>12</v>
      </c>
      <c r="AO1309">
        <v>2</v>
      </c>
    </row>
    <row r="1310" spans="1:41" x14ac:dyDescent="0.25">
      <c r="A1310" s="20">
        <v>5147</v>
      </c>
      <c r="B1310" s="20">
        <v>1948</v>
      </c>
      <c r="C1310" s="20" t="s">
        <v>2</v>
      </c>
      <c r="D1310" s="20" t="s">
        <v>9</v>
      </c>
      <c r="E1310" s="20">
        <v>90842</v>
      </c>
      <c r="F1310" s="20"/>
      <c r="G1310" s="20">
        <v>0</v>
      </c>
      <c r="H1310" s="20">
        <v>0</v>
      </c>
      <c r="I1310" s="49">
        <v>41484</v>
      </c>
      <c r="J1310" s="20">
        <v>57</v>
      </c>
      <c r="K1310" s="20">
        <v>774</v>
      </c>
      <c r="L1310" s="20">
        <v>70</v>
      </c>
      <c r="M1310" s="20">
        <v>118</v>
      </c>
      <c r="N1310" s="20">
        <v>182</v>
      </c>
      <c r="O1310" s="20">
        <v>187</v>
      </c>
      <c r="P1310" s="20">
        <v>93</v>
      </c>
      <c r="Q1310" s="20">
        <v>1</v>
      </c>
      <c r="R1310" s="20">
        <v>4</v>
      </c>
      <c r="S1310" s="20">
        <v>9</v>
      </c>
      <c r="T1310" s="20">
        <v>13</v>
      </c>
      <c r="U1310" s="20">
        <v>1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  <c r="AB1310" s="20">
        <v>0</v>
      </c>
      <c r="AC1310" s="20" t="s">
        <v>38</v>
      </c>
      <c r="AK1310" s="20">
        <v>1</v>
      </c>
      <c r="AL1310" s="20">
        <v>4</v>
      </c>
      <c r="AM1310" s="20">
        <v>9</v>
      </c>
      <c r="AN1310" s="20">
        <v>13</v>
      </c>
      <c r="AO1310" s="20">
        <v>1</v>
      </c>
    </row>
    <row r="1311" spans="1:41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G1311">
        <v>0</v>
      </c>
      <c r="H1311">
        <v>1</v>
      </c>
      <c r="I1311" s="35">
        <v>41477</v>
      </c>
      <c r="J1311">
        <v>57</v>
      </c>
      <c r="K1311">
        <v>19</v>
      </c>
      <c r="L1311">
        <v>0</v>
      </c>
      <c r="M1311">
        <v>5</v>
      </c>
      <c r="N1311">
        <v>0</v>
      </c>
      <c r="O1311">
        <v>0</v>
      </c>
      <c r="P1311">
        <v>8</v>
      </c>
      <c r="Q1311">
        <v>2</v>
      </c>
      <c r="R1311">
        <v>1</v>
      </c>
      <c r="S1311">
        <v>0</v>
      </c>
      <c r="T1311">
        <v>3</v>
      </c>
      <c r="U1311">
        <v>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33</v>
      </c>
      <c r="AK1311">
        <v>2</v>
      </c>
      <c r="AL1311">
        <v>1</v>
      </c>
      <c r="AM1311">
        <v>0</v>
      </c>
      <c r="AN1311">
        <v>3</v>
      </c>
      <c r="AO1311">
        <v>6</v>
      </c>
    </row>
    <row r="1312" spans="1:41" x14ac:dyDescent="0.25">
      <c r="A1312" s="20">
        <v>8557</v>
      </c>
      <c r="B1312" s="20">
        <v>1982</v>
      </c>
      <c r="C1312" s="20" t="s">
        <v>2</v>
      </c>
      <c r="D1312" s="20" t="s">
        <v>9</v>
      </c>
      <c r="E1312" s="20">
        <v>52720</v>
      </c>
      <c r="F1312" s="20"/>
      <c r="G1312" s="20">
        <v>1</v>
      </c>
      <c r="H1312" s="20">
        <v>0</v>
      </c>
      <c r="I1312" s="49">
        <v>41442</v>
      </c>
      <c r="J1312" s="20">
        <v>57</v>
      </c>
      <c r="K1312" s="20">
        <v>11</v>
      </c>
      <c r="L1312" s="20">
        <v>3</v>
      </c>
      <c r="M1312" s="20">
        <v>22</v>
      </c>
      <c r="N1312" s="20">
        <v>2</v>
      </c>
      <c r="O1312" s="20">
        <v>2</v>
      </c>
      <c r="P1312" s="20">
        <v>6</v>
      </c>
      <c r="Q1312" s="20">
        <v>2</v>
      </c>
      <c r="R1312" s="20">
        <v>2</v>
      </c>
      <c r="S1312" s="20">
        <v>0</v>
      </c>
      <c r="T1312" s="20">
        <v>3</v>
      </c>
      <c r="U1312" s="20">
        <v>6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  <c r="AB1312" s="20">
        <v>0</v>
      </c>
      <c r="AC1312" s="20" t="s">
        <v>34</v>
      </c>
      <c r="AK1312" s="20">
        <v>2</v>
      </c>
      <c r="AL1312" s="20">
        <v>2</v>
      </c>
      <c r="AM1312" s="20">
        <v>0</v>
      </c>
      <c r="AN1312" s="20">
        <v>3</v>
      </c>
      <c r="AO1312" s="20">
        <v>6</v>
      </c>
    </row>
    <row r="1313" spans="1:41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G1313">
        <v>1</v>
      </c>
      <c r="H1313">
        <v>0</v>
      </c>
      <c r="I1313" s="35">
        <v>41442</v>
      </c>
      <c r="J1313">
        <v>57</v>
      </c>
      <c r="K1313">
        <v>11</v>
      </c>
      <c r="L1313">
        <v>3</v>
      </c>
      <c r="M1313">
        <v>22</v>
      </c>
      <c r="N1313">
        <v>2</v>
      </c>
      <c r="O1313">
        <v>2</v>
      </c>
      <c r="P1313">
        <v>6</v>
      </c>
      <c r="Q1313">
        <v>2</v>
      </c>
      <c r="R1313">
        <v>2</v>
      </c>
      <c r="S1313">
        <v>0</v>
      </c>
      <c r="T1313">
        <v>3</v>
      </c>
      <c r="U1313">
        <v>6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38</v>
      </c>
      <c r="AK1313">
        <v>2</v>
      </c>
      <c r="AL1313">
        <v>2</v>
      </c>
      <c r="AM1313">
        <v>0</v>
      </c>
      <c r="AN1313">
        <v>3</v>
      </c>
      <c r="AO1313">
        <v>6</v>
      </c>
    </row>
    <row r="1314" spans="1:41" x14ac:dyDescent="0.25">
      <c r="A1314" s="20">
        <v>9381</v>
      </c>
      <c r="B1314" s="20">
        <v>1978</v>
      </c>
      <c r="C1314" s="20" t="s">
        <v>2</v>
      </c>
      <c r="D1314" s="20" t="s">
        <v>14</v>
      </c>
      <c r="E1314" s="20">
        <v>66373</v>
      </c>
      <c r="F1314" s="20"/>
      <c r="G1314" s="20">
        <v>1</v>
      </c>
      <c r="H1314" s="20">
        <v>1</v>
      </c>
      <c r="I1314" s="49">
        <v>41437</v>
      </c>
      <c r="J1314" s="20">
        <v>57</v>
      </c>
      <c r="K1314" s="20">
        <v>328</v>
      </c>
      <c r="L1314" s="20">
        <v>9</v>
      </c>
      <c r="M1314" s="20">
        <v>124</v>
      </c>
      <c r="N1314" s="20">
        <v>12</v>
      </c>
      <c r="O1314" s="20">
        <v>24</v>
      </c>
      <c r="P1314" s="20">
        <v>109</v>
      </c>
      <c r="Q1314" s="20">
        <v>7</v>
      </c>
      <c r="R1314" s="20">
        <v>4</v>
      </c>
      <c r="S1314" s="20">
        <v>2</v>
      </c>
      <c r="T1314" s="20">
        <v>10</v>
      </c>
      <c r="U1314" s="20">
        <v>3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  <c r="AB1314" s="20">
        <v>0</v>
      </c>
      <c r="AC1314" s="20" t="s">
        <v>34</v>
      </c>
      <c r="AK1314" s="20">
        <v>7</v>
      </c>
      <c r="AL1314" s="20">
        <v>4</v>
      </c>
      <c r="AM1314" s="20">
        <v>2</v>
      </c>
      <c r="AN1314" s="20">
        <v>10</v>
      </c>
      <c r="AO1314" s="20">
        <v>3</v>
      </c>
    </row>
    <row r="1315" spans="1:41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G1315">
        <v>1</v>
      </c>
      <c r="H1315">
        <v>1</v>
      </c>
      <c r="I1315" s="35">
        <v>41437</v>
      </c>
      <c r="J1315">
        <v>57</v>
      </c>
      <c r="K1315">
        <v>328</v>
      </c>
      <c r="L1315">
        <v>9</v>
      </c>
      <c r="M1315">
        <v>124</v>
      </c>
      <c r="N1315">
        <v>12</v>
      </c>
      <c r="O1315">
        <v>24</v>
      </c>
      <c r="P1315">
        <v>109</v>
      </c>
      <c r="Q1315">
        <v>7</v>
      </c>
      <c r="R1315">
        <v>4</v>
      </c>
      <c r="S1315">
        <v>2</v>
      </c>
      <c r="T1315">
        <v>10</v>
      </c>
      <c r="U1315">
        <v>3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t="s">
        <v>34</v>
      </c>
      <c r="AK1315">
        <v>7</v>
      </c>
      <c r="AL1315">
        <v>4</v>
      </c>
      <c r="AM1315">
        <v>2</v>
      </c>
      <c r="AN1315">
        <v>10</v>
      </c>
      <c r="AO1315">
        <v>3</v>
      </c>
    </row>
    <row r="1316" spans="1:41" x14ac:dyDescent="0.25">
      <c r="A1316" s="20">
        <v>3560</v>
      </c>
      <c r="B1316" s="20">
        <v>1952</v>
      </c>
      <c r="C1316" s="20" t="s">
        <v>2</v>
      </c>
      <c r="D1316" s="20" t="s">
        <v>13</v>
      </c>
      <c r="E1316" s="20">
        <v>83844</v>
      </c>
      <c r="F1316" s="20"/>
      <c r="G1316" s="20">
        <v>0</v>
      </c>
      <c r="H1316" s="20">
        <v>0</v>
      </c>
      <c r="I1316" s="49">
        <v>41406</v>
      </c>
      <c r="J1316" s="20">
        <v>57</v>
      </c>
      <c r="K1316" s="20">
        <v>901</v>
      </c>
      <c r="L1316" s="20">
        <v>31</v>
      </c>
      <c r="M1316" s="20">
        <v>345</v>
      </c>
      <c r="N1316" s="20">
        <v>75</v>
      </c>
      <c r="O1316" s="20">
        <v>31</v>
      </c>
      <c r="P1316" s="20">
        <v>191</v>
      </c>
      <c r="Q1316" s="20">
        <v>1</v>
      </c>
      <c r="R1316" s="20">
        <v>4</v>
      </c>
      <c r="S1316" s="20">
        <v>4</v>
      </c>
      <c r="T1316" s="20">
        <v>11</v>
      </c>
      <c r="U1316" s="20">
        <v>1</v>
      </c>
      <c r="V1316" s="20">
        <v>0</v>
      </c>
      <c r="W1316" s="20">
        <v>0</v>
      </c>
      <c r="X1316" s="20">
        <v>1</v>
      </c>
      <c r="Y1316" s="20">
        <v>0</v>
      </c>
      <c r="Z1316" s="20">
        <v>0</v>
      </c>
      <c r="AA1316" s="20">
        <v>0</v>
      </c>
      <c r="AB1316" s="20">
        <v>0</v>
      </c>
      <c r="AC1316" s="20" t="s">
        <v>32</v>
      </c>
      <c r="AK1316" s="20">
        <v>1</v>
      </c>
      <c r="AL1316" s="20">
        <v>4</v>
      </c>
      <c r="AM1316" s="20">
        <v>4</v>
      </c>
      <c r="AN1316" s="20">
        <v>11</v>
      </c>
      <c r="AO1316" s="20">
        <v>1</v>
      </c>
    </row>
    <row r="1317" spans="1:41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G1317">
        <v>0</v>
      </c>
      <c r="H1317">
        <v>0</v>
      </c>
      <c r="I1317" s="35">
        <v>41406</v>
      </c>
      <c r="J1317">
        <v>57</v>
      </c>
      <c r="K1317">
        <v>901</v>
      </c>
      <c r="L1317">
        <v>31</v>
      </c>
      <c r="M1317">
        <v>345</v>
      </c>
      <c r="N1317">
        <v>75</v>
      </c>
      <c r="O1317">
        <v>31</v>
      </c>
      <c r="P1317">
        <v>191</v>
      </c>
      <c r="Q1317">
        <v>1</v>
      </c>
      <c r="R1317">
        <v>4</v>
      </c>
      <c r="S1317">
        <v>4</v>
      </c>
      <c r="T1317">
        <v>11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 t="s">
        <v>38</v>
      </c>
      <c r="AK1317">
        <v>1</v>
      </c>
      <c r="AL1317">
        <v>4</v>
      </c>
      <c r="AM1317">
        <v>4</v>
      </c>
      <c r="AN1317">
        <v>11</v>
      </c>
      <c r="AO1317">
        <v>1</v>
      </c>
    </row>
    <row r="1318" spans="1:41" x14ac:dyDescent="0.25">
      <c r="A1318" s="20">
        <v>7521</v>
      </c>
      <c r="B1318" s="20">
        <v>1952</v>
      </c>
      <c r="C1318" s="20" t="s">
        <v>2</v>
      </c>
      <c r="D1318" s="20" t="s">
        <v>13</v>
      </c>
      <c r="E1318" s="20">
        <v>83844</v>
      </c>
      <c r="F1318" s="20"/>
      <c r="G1318" s="20">
        <v>0</v>
      </c>
      <c r="H1318" s="20">
        <v>0</v>
      </c>
      <c r="I1318" s="49">
        <v>41406</v>
      </c>
      <c r="J1318" s="20">
        <v>57</v>
      </c>
      <c r="K1318" s="20">
        <v>901</v>
      </c>
      <c r="L1318" s="20">
        <v>31</v>
      </c>
      <c r="M1318" s="20">
        <v>345</v>
      </c>
      <c r="N1318" s="20">
        <v>75</v>
      </c>
      <c r="O1318" s="20">
        <v>31</v>
      </c>
      <c r="P1318" s="20">
        <v>191</v>
      </c>
      <c r="Q1318" s="20">
        <v>1</v>
      </c>
      <c r="R1318" s="20">
        <v>4</v>
      </c>
      <c r="S1318" s="20">
        <v>4</v>
      </c>
      <c r="T1318" s="20">
        <v>11</v>
      </c>
      <c r="U1318" s="20">
        <v>1</v>
      </c>
      <c r="V1318" s="20">
        <v>0</v>
      </c>
      <c r="W1318" s="20">
        <v>0</v>
      </c>
      <c r="X1318" s="20">
        <v>1</v>
      </c>
      <c r="Y1318" s="20">
        <v>0</v>
      </c>
      <c r="Z1318" s="20">
        <v>0</v>
      </c>
      <c r="AA1318" s="20">
        <v>0</v>
      </c>
      <c r="AB1318" s="20">
        <v>0</v>
      </c>
      <c r="AC1318" s="20" t="s">
        <v>37</v>
      </c>
      <c r="AK1318" s="20">
        <v>1</v>
      </c>
      <c r="AL1318" s="20">
        <v>4</v>
      </c>
      <c r="AM1318" s="20">
        <v>4</v>
      </c>
      <c r="AN1318" s="20">
        <v>11</v>
      </c>
      <c r="AO1318" s="20">
        <v>1</v>
      </c>
    </row>
    <row r="1319" spans="1:41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G1319">
        <v>1</v>
      </c>
      <c r="H1319">
        <v>1</v>
      </c>
      <c r="I1319" s="35">
        <v>41402</v>
      </c>
      <c r="J1319">
        <v>57</v>
      </c>
      <c r="K1319">
        <v>866</v>
      </c>
      <c r="L1319">
        <v>21</v>
      </c>
      <c r="M1319">
        <v>151</v>
      </c>
      <c r="N1319">
        <v>28</v>
      </c>
      <c r="O1319">
        <v>21</v>
      </c>
      <c r="P1319">
        <v>86</v>
      </c>
      <c r="Q1319">
        <v>3</v>
      </c>
      <c r="R1319">
        <v>2</v>
      </c>
      <c r="S1319">
        <v>2</v>
      </c>
      <c r="T1319">
        <v>12</v>
      </c>
      <c r="U1319">
        <v>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38</v>
      </c>
      <c r="AK1319">
        <v>3</v>
      </c>
      <c r="AL1319">
        <v>2</v>
      </c>
      <c r="AM1319">
        <v>2</v>
      </c>
      <c r="AN1319">
        <v>12</v>
      </c>
      <c r="AO1319">
        <v>5</v>
      </c>
    </row>
    <row r="1320" spans="1:41" x14ac:dyDescent="0.25">
      <c r="A1320" s="20">
        <v>5123</v>
      </c>
      <c r="B1320" s="20">
        <v>1951</v>
      </c>
      <c r="C1320" s="20" t="s">
        <v>4</v>
      </c>
      <c r="D1320" s="20" t="s">
        <v>14</v>
      </c>
      <c r="E1320" s="20">
        <v>27450</v>
      </c>
      <c r="F1320" s="20"/>
      <c r="G1320" s="20">
        <v>0</v>
      </c>
      <c r="H1320" s="20">
        <v>0</v>
      </c>
      <c r="I1320" s="49">
        <v>41379</v>
      </c>
      <c r="J1320" s="20">
        <v>57</v>
      </c>
      <c r="K1320" s="20">
        <v>37</v>
      </c>
      <c r="L1320" s="20">
        <v>12</v>
      </c>
      <c r="M1320" s="20">
        <v>23</v>
      </c>
      <c r="N1320" s="20">
        <v>8</v>
      </c>
      <c r="O1320" s="20">
        <v>11</v>
      </c>
      <c r="P1320" s="20">
        <v>52</v>
      </c>
      <c r="Q1320" s="20">
        <v>1</v>
      </c>
      <c r="R1320" s="20">
        <v>2</v>
      </c>
      <c r="S1320" s="20">
        <v>1</v>
      </c>
      <c r="T1320" s="20">
        <v>3</v>
      </c>
      <c r="U1320" s="20">
        <v>7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20">
        <v>0</v>
      </c>
      <c r="AB1320" s="20">
        <v>0</v>
      </c>
      <c r="AC1320" s="20" t="s">
        <v>38</v>
      </c>
      <c r="AK1320" s="20">
        <v>1</v>
      </c>
      <c r="AL1320" s="20">
        <v>2</v>
      </c>
      <c r="AM1320" s="20">
        <v>1</v>
      </c>
      <c r="AN1320" s="20">
        <v>3</v>
      </c>
      <c r="AO1320" s="20">
        <v>7</v>
      </c>
    </row>
    <row r="1321" spans="1:41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G1321">
        <v>1</v>
      </c>
      <c r="H1321">
        <v>0</v>
      </c>
      <c r="I1321" s="35">
        <v>41334</v>
      </c>
      <c r="J1321">
        <v>57</v>
      </c>
      <c r="K1321">
        <v>308</v>
      </c>
      <c r="L1321">
        <v>85</v>
      </c>
      <c r="M1321">
        <v>137</v>
      </c>
      <c r="N1321">
        <v>102</v>
      </c>
      <c r="O1321">
        <v>45</v>
      </c>
      <c r="P1321">
        <v>118</v>
      </c>
      <c r="Q1321">
        <v>2</v>
      </c>
      <c r="R1321">
        <v>6</v>
      </c>
      <c r="S1321">
        <v>2</v>
      </c>
      <c r="T1321">
        <v>11</v>
      </c>
      <c r="U1321">
        <v>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38</v>
      </c>
      <c r="AK1321">
        <v>2</v>
      </c>
      <c r="AL1321">
        <v>6</v>
      </c>
      <c r="AM1321">
        <v>2</v>
      </c>
      <c r="AN1321">
        <v>11</v>
      </c>
      <c r="AO1321">
        <v>5</v>
      </c>
    </row>
    <row r="1322" spans="1:41" x14ac:dyDescent="0.25">
      <c r="A1322" s="20">
        <v>4837</v>
      </c>
      <c r="B1322" s="20">
        <v>1965</v>
      </c>
      <c r="C1322" s="20" t="s">
        <v>3</v>
      </c>
      <c r="D1322" s="20" t="s">
        <v>14</v>
      </c>
      <c r="E1322" s="20">
        <v>71322</v>
      </c>
      <c r="F1322" s="20"/>
      <c r="G1322" s="20">
        <v>0</v>
      </c>
      <c r="H1322" s="20">
        <v>1</v>
      </c>
      <c r="I1322" s="49">
        <v>41321</v>
      </c>
      <c r="J1322" s="20">
        <v>57</v>
      </c>
      <c r="K1322" s="20">
        <v>753</v>
      </c>
      <c r="L1322" s="20">
        <v>43</v>
      </c>
      <c r="M1322" s="20">
        <v>226</v>
      </c>
      <c r="N1322" s="20">
        <v>69</v>
      </c>
      <c r="O1322" s="20">
        <v>10</v>
      </c>
      <c r="P1322" s="20">
        <v>204</v>
      </c>
      <c r="Q1322" s="20">
        <v>2</v>
      </c>
      <c r="R1322" s="20">
        <v>8</v>
      </c>
      <c r="S1322" s="20">
        <v>5</v>
      </c>
      <c r="T1322" s="20">
        <v>13</v>
      </c>
      <c r="U1322" s="20">
        <v>4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0</v>
      </c>
      <c r="AB1322" s="20">
        <v>0</v>
      </c>
      <c r="AC1322" s="20" t="s">
        <v>38</v>
      </c>
      <c r="AK1322" s="20">
        <v>2</v>
      </c>
      <c r="AL1322" s="20">
        <v>8</v>
      </c>
      <c r="AM1322" s="20">
        <v>5</v>
      </c>
      <c r="AN1322" s="20">
        <v>13</v>
      </c>
      <c r="AO1322" s="20">
        <v>4</v>
      </c>
    </row>
    <row r="1323" spans="1:41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G1323">
        <v>0</v>
      </c>
      <c r="H1323">
        <v>1</v>
      </c>
      <c r="I1323" s="35">
        <v>41265</v>
      </c>
      <c r="J1323">
        <v>57</v>
      </c>
      <c r="K1323">
        <v>1048</v>
      </c>
      <c r="L1323">
        <v>0</v>
      </c>
      <c r="M1323">
        <v>217</v>
      </c>
      <c r="N1323">
        <v>0</v>
      </c>
      <c r="O1323">
        <v>0</v>
      </c>
      <c r="P1323">
        <v>12</v>
      </c>
      <c r="Q1323">
        <v>5</v>
      </c>
      <c r="R1323">
        <v>11</v>
      </c>
      <c r="S1323">
        <v>3</v>
      </c>
      <c r="T1323">
        <v>5</v>
      </c>
      <c r="U1323">
        <v>6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38</v>
      </c>
      <c r="AK1323">
        <v>5</v>
      </c>
      <c r="AL1323">
        <v>11</v>
      </c>
      <c r="AM1323">
        <v>3</v>
      </c>
      <c r="AN1323">
        <v>5</v>
      </c>
      <c r="AO1323">
        <v>6</v>
      </c>
    </row>
    <row r="1324" spans="1:41" x14ac:dyDescent="0.25">
      <c r="A1324" s="20">
        <v>8932</v>
      </c>
      <c r="B1324" s="20">
        <v>1969</v>
      </c>
      <c r="C1324" s="20" t="s">
        <v>4</v>
      </c>
      <c r="D1324" s="20" t="s">
        <v>13</v>
      </c>
      <c r="E1324" s="20">
        <v>65176</v>
      </c>
      <c r="F1324" s="20"/>
      <c r="G1324" s="20">
        <v>0</v>
      </c>
      <c r="H1324" s="20">
        <v>1</v>
      </c>
      <c r="I1324" s="49">
        <v>41211</v>
      </c>
      <c r="J1324" s="20">
        <v>57</v>
      </c>
      <c r="K1324" s="20">
        <v>960</v>
      </c>
      <c r="L1324" s="20">
        <v>28</v>
      </c>
      <c r="M1324" s="20">
        <v>183</v>
      </c>
      <c r="N1324" s="20">
        <v>220</v>
      </c>
      <c r="O1324" s="20">
        <v>70</v>
      </c>
      <c r="P1324" s="20">
        <v>70</v>
      </c>
      <c r="Q1324" s="20">
        <v>4</v>
      </c>
      <c r="R1324" s="20">
        <v>9</v>
      </c>
      <c r="S1324" s="20">
        <v>6</v>
      </c>
      <c r="T1324" s="20">
        <v>6</v>
      </c>
      <c r="U1324" s="20">
        <v>6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>
        <v>0</v>
      </c>
      <c r="AC1324" s="20" t="s">
        <v>33</v>
      </c>
      <c r="AK1324" s="20">
        <v>4</v>
      </c>
      <c r="AL1324" s="20">
        <v>9</v>
      </c>
      <c r="AM1324" s="20">
        <v>6</v>
      </c>
      <c r="AN1324" s="20">
        <v>6</v>
      </c>
      <c r="AO1324" s="20">
        <v>6</v>
      </c>
    </row>
    <row r="1325" spans="1:41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G1325">
        <v>0</v>
      </c>
      <c r="H1325">
        <v>1</v>
      </c>
      <c r="I1325" s="35">
        <v>41191</v>
      </c>
      <c r="J1325">
        <v>57</v>
      </c>
      <c r="K1325">
        <v>888</v>
      </c>
      <c r="L1325">
        <v>0</v>
      </c>
      <c r="M1325">
        <v>57</v>
      </c>
      <c r="N1325">
        <v>0</v>
      </c>
      <c r="O1325">
        <v>0</v>
      </c>
      <c r="P1325">
        <v>76</v>
      </c>
      <c r="Q1325">
        <v>2</v>
      </c>
      <c r="R1325">
        <v>8</v>
      </c>
      <c r="S1325">
        <v>5</v>
      </c>
      <c r="T1325">
        <v>11</v>
      </c>
      <c r="U1325">
        <v>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37</v>
      </c>
      <c r="AK1325">
        <v>2</v>
      </c>
      <c r="AL1325">
        <v>8</v>
      </c>
      <c r="AM1325">
        <v>5</v>
      </c>
      <c r="AN1325">
        <v>11</v>
      </c>
      <c r="AO1325">
        <v>5</v>
      </c>
    </row>
    <row r="1326" spans="1:41" x14ac:dyDescent="0.25">
      <c r="A1326" s="20">
        <v>3537</v>
      </c>
      <c r="B1326" s="20">
        <v>1981</v>
      </c>
      <c r="C1326" s="20" t="s">
        <v>2</v>
      </c>
      <c r="D1326" s="20" t="s">
        <v>13</v>
      </c>
      <c r="E1326" s="20">
        <v>31089</v>
      </c>
      <c r="F1326" s="20"/>
      <c r="G1326" s="20">
        <v>1</v>
      </c>
      <c r="H1326" s="20">
        <v>0</v>
      </c>
      <c r="I1326" s="49">
        <v>41138</v>
      </c>
      <c r="J1326" s="20">
        <v>57</v>
      </c>
      <c r="K1326" s="20">
        <v>31</v>
      </c>
      <c r="L1326" s="20">
        <v>3</v>
      </c>
      <c r="M1326" s="20">
        <v>31</v>
      </c>
      <c r="N1326" s="20">
        <v>2</v>
      </c>
      <c r="O1326" s="20">
        <v>8</v>
      </c>
      <c r="P1326" s="20">
        <v>4</v>
      </c>
      <c r="Q1326" s="20">
        <v>3</v>
      </c>
      <c r="R1326" s="20">
        <v>3</v>
      </c>
      <c r="S1326" s="20">
        <v>0</v>
      </c>
      <c r="T1326" s="20">
        <v>4</v>
      </c>
      <c r="U1326" s="20">
        <v>8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20" t="s">
        <v>38</v>
      </c>
      <c r="AK1326" s="20">
        <v>3</v>
      </c>
      <c r="AL1326" s="20">
        <v>3</v>
      </c>
      <c r="AM1326" s="20">
        <v>0</v>
      </c>
      <c r="AN1326" s="20">
        <v>4</v>
      </c>
      <c r="AO1326" s="20">
        <v>8</v>
      </c>
    </row>
    <row r="1327" spans="1:41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G1327">
        <v>1</v>
      </c>
      <c r="H1327">
        <v>0</v>
      </c>
      <c r="I1327" s="35">
        <v>41777</v>
      </c>
      <c r="J1327">
        <v>58</v>
      </c>
      <c r="K1327">
        <v>4</v>
      </c>
      <c r="L1327">
        <v>1</v>
      </c>
      <c r="M1327">
        <v>6</v>
      </c>
      <c r="N1327">
        <v>4</v>
      </c>
      <c r="O1327">
        <v>1</v>
      </c>
      <c r="P1327">
        <v>9</v>
      </c>
      <c r="Q1327">
        <v>1</v>
      </c>
      <c r="R1327">
        <v>1</v>
      </c>
      <c r="S1327">
        <v>1</v>
      </c>
      <c r="T1327">
        <v>2</v>
      </c>
      <c r="U1327">
        <v>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38</v>
      </c>
      <c r="AK1327">
        <v>1</v>
      </c>
      <c r="AL1327">
        <v>1</v>
      </c>
      <c r="AM1327">
        <v>1</v>
      </c>
      <c r="AN1327">
        <v>2</v>
      </c>
      <c r="AO1327">
        <v>5</v>
      </c>
    </row>
    <row r="1328" spans="1:41" x14ac:dyDescent="0.25">
      <c r="A1328" s="20">
        <v>4988</v>
      </c>
      <c r="B1328" s="20">
        <v>1948</v>
      </c>
      <c r="C1328" s="20" t="s">
        <v>3</v>
      </c>
      <c r="D1328" s="20" t="s">
        <v>14</v>
      </c>
      <c r="E1328" s="20">
        <v>34469</v>
      </c>
      <c r="F1328" s="20"/>
      <c r="G1328" s="20">
        <v>1</v>
      </c>
      <c r="H1328" s="20">
        <v>1</v>
      </c>
      <c r="I1328" s="49">
        <v>41763</v>
      </c>
      <c r="J1328" s="20">
        <v>58</v>
      </c>
      <c r="K1328" s="20">
        <v>19</v>
      </c>
      <c r="L1328" s="20">
        <v>6</v>
      </c>
      <c r="M1328" s="20">
        <v>20</v>
      </c>
      <c r="N1328" s="20">
        <v>0</v>
      </c>
      <c r="O1328" s="20">
        <v>5</v>
      </c>
      <c r="P1328" s="20">
        <v>12</v>
      </c>
      <c r="Q1328" s="20">
        <v>3</v>
      </c>
      <c r="R1328" s="20">
        <v>1</v>
      </c>
      <c r="S1328" s="20">
        <v>1</v>
      </c>
      <c r="T1328" s="20">
        <v>4</v>
      </c>
      <c r="U1328" s="20">
        <v>4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20" t="s">
        <v>33</v>
      </c>
      <c r="AK1328" s="20">
        <v>3</v>
      </c>
      <c r="AL1328" s="20">
        <v>1</v>
      </c>
      <c r="AM1328" s="20">
        <v>1</v>
      </c>
      <c r="AN1328" s="20">
        <v>4</v>
      </c>
      <c r="AO1328" s="20">
        <v>4</v>
      </c>
    </row>
    <row r="1329" spans="1:41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G1329">
        <v>0</v>
      </c>
      <c r="H1329">
        <v>0</v>
      </c>
      <c r="I1329" s="35">
        <v>41759</v>
      </c>
      <c r="J1329">
        <v>58</v>
      </c>
      <c r="K1329">
        <v>14</v>
      </c>
      <c r="L1329">
        <v>10</v>
      </c>
      <c r="M1329">
        <v>13</v>
      </c>
      <c r="N1329">
        <v>4</v>
      </c>
      <c r="O1329">
        <v>15</v>
      </c>
      <c r="P1329">
        <v>9</v>
      </c>
      <c r="Q1329">
        <v>1</v>
      </c>
      <c r="R1329">
        <v>2</v>
      </c>
      <c r="S1329">
        <v>1</v>
      </c>
      <c r="T1329">
        <v>4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t="s">
        <v>32</v>
      </c>
      <c r="AK1329">
        <v>1</v>
      </c>
      <c r="AL1329">
        <v>2</v>
      </c>
      <c r="AM1329">
        <v>1</v>
      </c>
      <c r="AN1329">
        <v>4</v>
      </c>
      <c r="AO1329">
        <v>2</v>
      </c>
    </row>
    <row r="1330" spans="1:41" x14ac:dyDescent="0.25">
      <c r="A1330" s="20">
        <v>5610</v>
      </c>
      <c r="B1330" s="20">
        <v>1965</v>
      </c>
      <c r="C1330" s="20" t="s">
        <v>2</v>
      </c>
      <c r="D1330" s="20" t="s">
        <v>13</v>
      </c>
      <c r="E1330" s="20">
        <v>33456</v>
      </c>
      <c r="F1330" s="20"/>
      <c r="G1330" s="20">
        <v>1</v>
      </c>
      <c r="H1330" s="20">
        <v>1</v>
      </c>
      <c r="I1330" s="49">
        <v>41750</v>
      </c>
      <c r="J1330" s="20">
        <v>58</v>
      </c>
      <c r="K1330" s="20">
        <v>7</v>
      </c>
      <c r="L1330" s="20">
        <v>3</v>
      </c>
      <c r="M1330" s="20">
        <v>10</v>
      </c>
      <c r="N1330" s="20">
        <v>8</v>
      </c>
      <c r="O1330" s="20">
        <v>1</v>
      </c>
      <c r="P1330" s="20">
        <v>7</v>
      </c>
      <c r="Q1330" s="20">
        <v>2</v>
      </c>
      <c r="R1330" s="20">
        <v>1</v>
      </c>
      <c r="S1330" s="20">
        <v>0</v>
      </c>
      <c r="T1330" s="20">
        <v>3</v>
      </c>
      <c r="U1330" s="20">
        <v>7</v>
      </c>
      <c r="V1330" s="20">
        <v>0</v>
      </c>
      <c r="W1330" s="20">
        <v>0</v>
      </c>
      <c r="X1330" s="20">
        <v>0</v>
      </c>
      <c r="Y1330" s="20">
        <v>0</v>
      </c>
      <c r="Z1330" s="20">
        <v>0</v>
      </c>
      <c r="AA1330" s="20">
        <v>0</v>
      </c>
      <c r="AB1330" s="20">
        <v>0</v>
      </c>
      <c r="AC1330" s="20" t="s">
        <v>36</v>
      </c>
      <c r="AK1330" s="20">
        <v>2</v>
      </c>
      <c r="AL1330" s="20">
        <v>1</v>
      </c>
      <c r="AM1330" s="20">
        <v>0</v>
      </c>
      <c r="AN1330" s="20">
        <v>3</v>
      </c>
      <c r="AO1330" s="20">
        <v>7</v>
      </c>
    </row>
    <row r="1331" spans="1:41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G1331">
        <v>1</v>
      </c>
      <c r="H1331">
        <v>1</v>
      </c>
      <c r="I1331" s="35">
        <v>41666</v>
      </c>
      <c r="J1331">
        <v>58</v>
      </c>
      <c r="K1331">
        <v>32</v>
      </c>
      <c r="L1331">
        <v>0</v>
      </c>
      <c r="M1331">
        <v>5</v>
      </c>
      <c r="N1331">
        <v>0</v>
      </c>
      <c r="O1331">
        <v>0</v>
      </c>
      <c r="P1331">
        <v>1</v>
      </c>
      <c r="Q1331">
        <v>2</v>
      </c>
      <c r="R1331">
        <v>1</v>
      </c>
      <c r="S1331">
        <v>0</v>
      </c>
      <c r="T1331">
        <v>3</v>
      </c>
      <c r="U1331">
        <v>7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38</v>
      </c>
      <c r="AK1331">
        <v>2</v>
      </c>
      <c r="AL1331">
        <v>1</v>
      </c>
      <c r="AM1331">
        <v>0</v>
      </c>
      <c r="AN1331">
        <v>3</v>
      </c>
      <c r="AO1331">
        <v>7</v>
      </c>
    </row>
    <row r="1332" spans="1:41" x14ac:dyDescent="0.25">
      <c r="A1332" s="20">
        <v>5136</v>
      </c>
      <c r="B1332" s="20">
        <v>1973</v>
      </c>
      <c r="C1332" s="20" t="s">
        <v>2</v>
      </c>
      <c r="D1332" s="20" t="s">
        <v>9</v>
      </c>
      <c r="E1332" s="20">
        <v>65333</v>
      </c>
      <c r="F1332" s="20"/>
      <c r="G1332" s="20">
        <v>0</v>
      </c>
      <c r="H1332" s="20">
        <v>1</v>
      </c>
      <c r="I1332" s="49">
        <v>41656</v>
      </c>
      <c r="J1332" s="20">
        <v>58</v>
      </c>
      <c r="K1332" s="20">
        <v>654</v>
      </c>
      <c r="L1332" s="20">
        <v>7</v>
      </c>
      <c r="M1332" s="20">
        <v>92</v>
      </c>
      <c r="N1332" s="20">
        <v>0</v>
      </c>
      <c r="O1332" s="20">
        <v>15</v>
      </c>
      <c r="P1332" s="20">
        <v>30</v>
      </c>
      <c r="Q1332" s="20">
        <v>7</v>
      </c>
      <c r="R1332" s="20">
        <v>9</v>
      </c>
      <c r="S1332" s="20">
        <v>4</v>
      </c>
      <c r="T1332" s="20">
        <v>8</v>
      </c>
      <c r="U1332" s="20">
        <v>6</v>
      </c>
      <c r="V1332" s="20">
        <v>0</v>
      </c>
      <c r="W1332" s="20">
        <v>1</v>
      </c>
      <c r="X1332" s="20">
        <v>1</v>
      </c>
      <c r="Y1332" s="20">
        <v>0</v>
      </c>
      <c r="Z1332" s="20">
        <v>0</v>
      </c>
      <c r="AA1332" s="20">
        <v>0</v>
      </c>
      <c r="AB1332" s="20">
        <v>0</v>
      </c>
      <c r="AC1332" s="20" t="s">
        <v>37</v>
      </c>
      <c r="AK1332" s="20">
        <v>7</v>
      </c>
      <c r="AL1332" s="20">
        <v>9</v>
      </c>
      <c r="AM1332" s="20">
        <v>4</v>
      </c>
      <c r="AN1332" s="20">
        <v>8</v>
      </c>
      <c r="AO1332" s="20">
        <v>6</v>
      </c>
    </row>
    <row r="1333" spans="1:41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G1333">
        <v>0</v>
      </c>
      <c r="H1333">
        <v>0</v>
      </c>
      <c r="I1333" s="35">
        <v>41588</v>
      </c>
      <c r="J1333">
        <v>58</v>
      </c>
      <c r="K1333">
        <v>204</v>
      </c>
      <c r="L1333">
        <v>34</v>
      </c>
      <c r="M1333">
        <v>204</v>
      </c>
      <c r="N1333">
        <v>172</v>
      </c>
      <c r="O1333">
        <v>153</v>
      </c>
      <c r="P1333">
        <v>173</v>
      </c>
      <c r="Q1333">
        <v>1</v>
      </c>
      <c r="R1333">
        <v>2</v>
      </c>
      <c r="S1333">
        <v>9</v>
      </c>
      <c r="T1333">
        <v>4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38</v>
      </c>
      <c r="AK1333">
        <v>1</v>
      </c>
      <c r="AL1333">
        <v>2</v>
      </c>
      <c r="AM1333">
        <v>9</v>
      </c>
      <c r="AN1333">
        <v>4</v>
      </c>
      <c r="AO1333">
        <v>1</v>
      </c>
    </row>
    <row r="1334" spans="1:41" x14ac:dyDescent="0.25">
      <c r="A1334" s="20">
        <v>701</v>
      </c>
      <c r="B1334" s="20">
        <v>1971</v>
      </c>
      <c r="C1334" s="20" t="s">
        <v>2</v>
      </c>
      <c r="D1334" s="20" t="s">
        <v>14</v>
      </c>
      <c r="E1334" s="20">
        <v>73691</v>
      </c>
      <c r="F1334" s="20"/>
      <c r="G1334" s="20">
        <v>0</v>
      </c>
      <c r="H1334" s="20">
        <v>1</v>
      </c>
      <c r="I1334" s="49">
        <v>41584</v>
      </c>
      <c r="J1334" s="20">
        <v>58</v>
      </c>
      <c r="K1334" s="20">
        <v>707</v>
      </c>
      <c r="L1334" s="20">
        <v>21</v>
      </c>
      <c r="M1334" s="20">
        <v>250</v>
      </c>
      <c r="N1334" s="20">
        <v>85</v>
      </c>
      <c r="O1334" s="20">
        <v>43</v>
      </c>
      <c r="P1334" s="20">
        <v>73</v>
      </c>
      <c r="Q1334" s="20">
        <v>2</v>
      </c>
      <c r="R1334" s="20">
        <v>6</v>
      </c>
      <c r="S1334" s="20">
        <v>2</v>
      </c>
      <c r="T1334" s="20">
        <v>8</v>
      </c>
      <c r="U1334" s="20">
        <v>2</v>
      </c>
      <c r="V1334" s="20">
        <v>1</v>
      </c>
      <c r="W1334" s="20">
        <v>0</v>
      </c>
      <c r="X1334" s="20">
        <v>0</v>
      </c>
      <c r="Y1334" s="20">
        <v>0</v>
      </c>
      <c r="Z1334" s="20">
        <v>0</v>
      </c>
      <c r="AA1334" s="20">
        <v>0</v>
      </c>
      <c r="AB1334" s="20">
        <v>0</v>
      </c>
      <c r="AC1334" s="20" t="s">
        <v>38</v>
      </c>
      <c r="AK1334" s="20">
        <v>2</v>
      </c>
      <c r="AL1334" s="20">
        <v>6</v>
      </c>
      <c r="AM1334" s="20">
        <v>2</v>
      </c>
      <c r="AN1334" s="20">
        <v>8</v>
      </c>
      <c r="AO1334" s="20">
        <v>2</v>
      </c>
    </row>
    <row r="1335" spans="1:41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G1335">
        <v>0</v>
      </c>
      <c r="H1335">
        <v>0</v>
      </c>
      <c r="I1335" s="35">
        <v>41510</v>
      </c>
      <c r="J1335">
        <v>58</v>
      </c>
      <c r="K1335">
        <v>499</v>
      </c>
      <c r="L1335">
        <v>149</v>
      </c>
      <c r="M1335">
        <v>815</v>
      </c>
      <c r="N1335">
        <v>173</v>
      </c>
      <c r="O1335">
        <v>49</v>
      </c>
      <c r="P1335">
        <v>49</v>
      </c>
      <c r="Q1335">
        <v>1</v>
      </c>
      <c r="R1335">
        <v>6</v>
      </c>
      <c r="S1335">
        <v>7</v>
      </c>
      <c r="T1335">
        <v>12</v>
      </c>
      <c r="U1335">
        <v>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38</v>
      </c>
      <c r="AK1335">
        <v>1</v>
      </c>
      <c r="AL1335">
        <v>6</v>
      </c>
      <c r="AM1335">
        <v>7</v>
      </c>
      <c r="AN1335">
        <v>12</v>
      </c>
      <c r="AO1335">
        <v>3</v>
      </c>
    </row>
    <row r="1336" spans="1:41" x14ac:dyDescent="0.25">
      <c r="A1336" s="20">
        <v>7192</v>
      </c>
      <c r="B1336" s="20">
        <v>1955</v>
      </c>
      <c r="C1336" s="20" t="s">
        <v>2</v>
      </c>
      <c r="D1336" s="20" t="s">
        <v>13</v>
      </c>
      <c r="E1336" s="20">
        <v>65748</v>
      </c>
      <c r="F1336" s="20"/>
      <c r="G1336" s="20">
        <v>0</v>
      </c>
      <c r="H1336" s="20">
        <v>1</v>
      </c>
      <c r="I1336" s="49">
        <v>41379</v>
      </c>
      <c r="J1336" s="20">
        <v>58</v>
      </c>
      <c r="K1336" s="20">
        <v>172</v>
      </c>
      <c r="L1336" s="20">
        <v>73</v>
      </c>
      <c r="M1336" s="20">
        <v>93</v>
      </c>
      <c r="N1336" s="20">
        <v>95</v>
      </c>
      <c r="O1336" s="20">
        <v>78</v>
      </c>
      <c r="P1336" s="20">
        <v>34</v>
      </c>
      <c r="Q1336" s="20">
        <v>2</v>
      </c>
      <c r="R1336" s="20">
        <v>2</v>
      </c>
      <c r="S1336" s="20">
        <v>4</v>
      </c>
      <c r="T1336" s="20">
        <v>10</v>
      </c>
      <c r="U1336" s="20">
        <v>1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0</v>
      </c>
      <c r="AB1336" s="20">
        <v>1</v>
      </c>
      <c r="AC1336" s="20" t="s">
        <v>38</v>
      </c>
      <c r="AK1336" s="20">
        <v>2</v>
      </c>
      <c r="AL1336" s="20">
        <v>2</v>
      </c>
      <c r="AM1336" s="20">
        <v>4</v>
      </c>
      <c r="AN1336" s="20">
        <v>10</v>
      </c>
      <c r="AO1336" s="20">
        <v>1</v>
      </c>
    </row>
    <row r="1337" spans="1:41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G1337">
        <v>1</v>
      </c>
      <c r="H1337">
        <v>0</v>
      </c>
      <c r="I1337" s="35">
        <v>41353</v>
      </c>
      <c r="J1337">
        <v>58</v>
      </c>
      <c r="K1337">
        <v>2</v>
      </c>
      <c r="L1337">
        <v>4</v>
      </c>
      <c r="M1337">
        <v>2</v>
      </c>
      <c r="N1337">
        <v>0</v>
      </c>
      <c r="O1337">
        <v>11</v>
      </c>
      <c r="P1337">
        <v>5</v>
      </c>
      <c r="Q1337">
        <v>1</v>
      </c>
      <c r="R1337">
        <v>1</v>
      </c>
      <c r="S1337">
        <v>0</v>
      </c>
      <c r="T1337">
        <v>2</v>
      </c>
      <c r="U1337">
        <v>9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38</v>
      </c>
      <c r="AK1337">
        <v>1</v>
      </c>
      <c r="AL1337">
        <v>1</v>
      </c>
      <c r="AM1337">
        <v>0</v>
      </c>
      <c r="AN1337">
        <v>2</v>
      </c>
      <c r="AO1337">
        <v>9</v>
      </c>
    </row>
    <row r="1338" spans="1:41" x14ac:dyDescent="0.25">
      <c r="A1338" s="20">
        <v>9220</v>
      </c>
      <c r="B1338" s="20">
        <v>1971</v>
      </c>
      <c r="C1338" s="20" t="s">
        <v>2</v>
      </c>
      <c r="D1338" s="20" t="s">
        <v>9</v>
      </c>
      <c r="E1338" s="20">
        <v>91700</v>
      </c>
      <c r="F1338" s="20"/>
      <c r="G1338" s="20">
        <v>0</v>
      </c>
      <c r="H1338" s="20">
        <v>0</v>
      </c>
      <c r="I1338" s="49">
        <v>41291</v>
      </c>
      <c r="J1338" s="20">
        <v>58</v>
      </c>
      <c r="K1338" s="20">
        <v>576</v>
      </c>
      <c r="L1338" s="20">
        <v>172</v>
      </c>
      <c r="M1338" s="20">
        <v>961</v>
      </c>
      <c r="N1338" s="20">
        <v>125</v>
      </c>
      <c r="O1338" s="20">
        <v>115</v>
      </c>
      <c r="P1338" s="20">
        <v>19</v>
      </c>
      <c r="Q1338" s="20">
        <v>1</v>
      </c>
      <c r="R1338" s="20">
        <v>8</v>
      </c>
      <c r="S1338" s="20">
        <v>6</v>
      </c>
      <c r="T1338" s="20">
        <v>5</v>
      </c>
      <c r="U1338" s="20">
        <v>3</v>
      </c>
      <c r="V1338" s="20">
        <v>0</v>
      </c>
      <c r="W1338" s="20">
        <v>0</v>
      </c>
      <c r="X1338" s="20">
        <v>0</v>
      </c>
      <c r="Y1338" s="20">
        <v>0</v>
      </c>
      <c r="Z1338" s="20">
        <v>0</v>
      </c>
      <c r="AA1338" s="20">
        <v>1</v>
      </c>
      <c r="AB1338" s="20">
        <v>0</v>
      </c>
      <c r="AC1338" s="20" t="s">
        <v>38</v>
      </c>
      <c r="AK1338" s="20">
        <v>1</v>
      </c>
      <c r="AL1338" s="20">
        <v>8</v>
      </c>
      <c r="AM1338" s="20">
        <v>6</v>
      </c>
      <c r="AN1338" s="20">
        <v>5</v>
      </c>
      <c r="AO1338" s="20">
        <v>3</v>
      </c>
    </row>
    <row r="1339" spans="1:41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G1339">
        <v>0</v>
      </c>
      <c r="H1339">
        <v>0</v>
      </c>
      <c r="I1339" s="35">
        <v>41220</v>
      </c>
      <c r="J1339">
        <v>58</v>
      </c>
      <c r="K1339">
        <v>184</v>
      </c>
      <c r="L1339">
        <v>23</v>
      </c>
      <c r="M1339">
        <v>446</v>
      </c>
      <c r="N1339">
        <v>30</v>
      </c>
      <c r="O1339">
        <v>23</v>
      </c>
      <c r="P1339">
        <v>23</v>
      </c>
      <c r="Q1339">
        <v>1</v>
      </c>
      <c r="R1339">
        <v>5</v>
      </c>
      <c r="S1339">
        <v>4</v>
      </c>
      <c r="T1339">
        <v>7</v>
      </c>
      <c r="U1339">
        <v>2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0</v>
      </c>
      <c r="AC1339" t="s">
        <v>37</v>
      </c>
      <c r="AK1339">
        <v>1</v>
      </c>
      <c r="AL1339">
        <v>5</v>
      </c>
      <c r="AM1339">
        <v>4</v>
      </c>
      <c r="AN1339">
        <v>7</v>
      </c>
      <c r="AO1339">
        <v>2</v>
      </c>
    </row>
    <row r="1340" spans="1:41" x14ac:dyDescent="0.25">
      <c r="A1340" s="20">
        <v>5524</v>
      </c>
      <c r="B1340" s="20">
        <v>1957</v>
      </c>
      <c r="C1340" s="20" t="s">
        <v>2</v>
      </c>
      <c r="D1340" s="20" t="s">
        <v>9</v>
      </c>
      <c r="E1340" s="20">
        <v>58138</v>
      </c>
      <c r="F1340" s="20"/>
      <c r="G1340" s="20">
        <v>0</v>
      </c>
      <c r="H1340" s="20">
        <v>0</v>
      </c>
      <c r="I1340" s="49">
        <v>41156</v>
      </c>
      <c r="J1340" s="20">
        <v>58</v>
      </c>
      <c r="K1340" s="20">
        <v>635</v>
      </c>
      <c r="L1340" s="20">
        <v>88</v>
      </c>
      <c r="M1340" s="20">
        <v>546</v>
      </c>
      <c r="N1340" s="20">
        <v>172</v>
      </c>
      <c r="O1340" s="20">
        <v>88</v>
      </c>
      <c r="P1340" s="20">
        <v>88</v>
      </c>
      <c r="Q1340" s="20">
        <v>3</v>
      </c>
      <c r="R1340" s="20">
        <v>8</v>
      </c>
      <c r="S1340" s="20">
        <v>10</v>
      </c>
      <c r="T1340" s="20">
        <v>4</v>
      </c>
      <c r="U1340" s="20">
        <v>7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1</v>
      </c>
      <c r="AB1340" s="20">
        <v>0</v>
      </c>
      <c r="AC1340" s="20" t="s">
        <v>31</v>
      </c>
      <c r="AK1340" s="20">
        <v>3</v>
      </c>
      <c r="AL1340" s="20">
        <v>8</v>
      </c>
      <c r="AM1340" s="20">
        <v>10</v>
      </c>
      <c r="AN1340" s="20">
        <v>4</v>
      </c>
      <c r="AO1340" s="20">
        <v>7</v>
      </c>
    </row>
    <row r="1341" spans="1:41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G1341">
        <v>0</v>
      </c>
      <c r="H1341">
        <v>2</v>
      </c>
      <c r="I1341" s="35">
        <v>41753</v>
      </c>
      <c r="J1341">
        <v>59</v>
      </c>
      <c r="K1341">
        <v>295</v>
      </c>
      <c r="L1341">
        <v>21</v>
      </c>
      <c r="M1341">
        <v>78</v>
      </c>
      <c r="N1341">
        <v>39</v>
      </c>
      <c r="O1341">
        <v>13</v>
      </c>
      <c r="P1341">
        <v>13</v>
      </c>
      <c r="Q1341">
        <v>1</v>
      </c>
      <c r="R1341">
        <v>4</v>
      </c>
      <c r="S1341">
        <v>4</v>
      </c>
      <c r="T1341">
        <v>7</v>
      </c>
      <c r="U1341">
        <v>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37</v>
      </c>
      <c r="AK1341">
        <v>1</v>
      </c>
      <c r="AL1341">
        <v>4</v>
      </c>
      <c r="AM1341">
        <v>4</v>
      </c>
      <c r="AN1341">
        <v>7</v>
      </c>
      <c r="AO1341">
        <v>3</v>
      </c>
    </row>
    <row r="1342" spans="1:41" x14ac:dyDescent="0.25">
      <c r="A1342" s="20">
        <v>5186</v>
      </c>
      <c r="B1342" s="20">
        <v>1955</v>
      </c>
      <c r="C1342" s="20" t="s">
        <v>3</v>
      </c>
      <c r="D1342" s="20" t="s">
        <v>14</v>
      </c>
      <c r="E1342" s="20">
        <v>58482</v>
      </c>
      <c r="F1342" s="20"/>
      <c r="G1342" s="20">
        <v>0</v>
      </c>
      <c r="H1342" s="20">
        <v>1</v>
      </c>
      <c r="I1342" s="49">
        <v>41710</v>
      </c>
      <c r="J1342" s="20">
        <v>59</v>
      </c>
      <c r="K1342" s="20">
        <v>576</v>
      </c>
      <c r="L1342" s="20">
        <v>7</v>
      </c>
      <c r="M1342" s="20">
        <v>115</v>
      </c>
      <c r="N1342" s="20">
        <v>19</v>
      </c>
      <c r="O1342" s="20">
        <v>7</v>
      </c>
      <c r="P1342" s="20">
        <v>7</v>
      </c>
      <c r="Q1342" s="20">
        <v>2</v>
      </c>
      <c r="R1342" s="20">
        <v>7</v>
      </c>
      <c r="S1342" s="20">
        <v>4</v>
      </c>
      <c r="T1342" s="20">
        <v>9</v>
      </c>
      <c r="U1342" s="20">
        <v>6</v>
      </c>
      <c r="V1342" s="20">
        <v>0</v>
      </c>
      <c r="W1342" s="20">
        <v>1</v>
      </c>
      <c r="X1342" s="20">
        <v>0</v>
      </c>
      <c r="Y1342" s="20">
        <v>0</v>
      </c>
      <c r="Z1342" s="20">
        <v>0</v>
      </c>
      <c r="AA1342" s="20">
        <v>0</v>
      </c>
      <c r="AB1342" s="20">
        <v>0</v>
      </c>
      <c r="AC1342" s="20" t="s">
        <v>37</v>
      </c>
      <c r="AK1342" s="20">
        <v>2</v>
      </c>
      <c r="AL1342" s="20">
        <v>7</v>
      </c>
      <c r="AM1342" s="20">
        <v>4</v>
      </c>
      <c r="AN1342" s="20">
        <v>9</v>
      </c>
      <c r="AO1342" s="20">
        <v>6</v>
      </c>
    </row>
    <row r="1343" spans="1:41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G1343">
        <v>1</v>
      </c>
      <c r="H1343">
        <v>0</v>
      </c>
      <c r="I1343" s="35">
        <v>41656</v>
      </c>
      <c r="J1343">
        <v>59</v>
      </c>
      <c r="K1343">
        <v>8</v>
      </c>
      <c r="L1343">
        <v>0</v>
      </c>
      <c r="M1343">
        <v>7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0</v>
      </c>
      <c r="T1343">
        <v>3</v>
      </c>
      <c r="U1343">
        <v>6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38</v>
      </c>
      <c r="AK1343">
        <v>1</v>
      </c>
      <c r="AL1343">
        <v>1</v>
      </c>
      <c r="AM1343">
        <v>0</v>
      </c>
      <c r="AN1343">
        <v>3</v>
      </c>
      <c r="AO1343">
        <v>6</v>
      </c>
    </row>
    <row r="1344" spans="1:41" x14ac:dyDescent="0.25">
      <c r="A1344" s="20">
        <v>7165</v>
      </c>
      <c r="B1344" s="20">
        <v>1972</v>
      </c>
      <c r="C1344" s="20" t="s">
        <v>2</v>
      </c>
      <c r="D1344" s="20" t="s">
        <v>13</v>
      </c>
      <c r="E1344" s="20">
        <v>64474</v>
      </c>
      <c r="F1344" s="20"/>
      <c r="G1344" s="20">
        <v>0</v>
      </c>
      <c r="H1344" s="20">
        <v>1</v>
      </c>
      <c r="I1344" s="49">
        <v>41569</v>
      </c>
      <c r="J1344" s="20">
        <v>59</v>
      </c>
      <c r="K1344" s="20">
        <v>381</v>
      </c>
      <c r="L1344" s="20">
        <v>35</v>
      </c>
      <c r="M1344" s="20">
        <v>172</v>
      </c>
      <c r="N1344" s="20">
        <v>56</v>
      </c>
      <c r="O1344" s="20">
        <v>86</v>
      </c>
      <c r="P1344" s="20">
        <v>93</v>
      </c>
      <c r="Q1344" s="20">
        <v>2</v>
      </c>
      <c r="R1344" s="20">
        <v>8</v>
      </c>
      <c r="S1344" s="20">
        <v>2</v>
      </c>
      <c r="T1344" s="20">
        <v>10</v>
      </c>
      <c r="U1344" s="20">
        <v>5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0</v>
      </c>
      <c r="AB1344" s="20">
        <v>0</v>
      </c>
      <c r="AC1344" s="20" t="s">
        <v>38</v>
      </c>
      <c r="AK1344" s="20">
        <v>2</v>
      </c>
      <c r="AL1344" s="20">
        <v>8</v>
      </c>
      <c r="AM1344" s="20">
        <v>2</v>
      </c>
      <c r="AN1344" s="20">
        <v>10</v>
      </c>
      <c r="AO1344" s="20">
        <v>5</v>
      </c>
    </row>
    <row r="1345" spans="1:41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G1345">
        <v>1</v>
      </c>
      <c r="H1345">
        <v>0</v>
      </c>
      <c r="I1345" s="35">
        <v>41533</v>
      </c>
      <c r="J1345">
        <v>59</v>
      </c>
      <c r="K1345">
        <v>16</v>
      </c>
      <c r="L1345">
        <v>3</v>
      </c>
      <c r="M1345">
        <v>25</v>
      </c>
      <c r="N1345">
        <v>6</v>
      </c>
      <c r="O1345">
        <v>1</v>
      </c>
      <c r="P1345">
        <v>13</v>
      </c>
      <c r="Q1345">
        <v>2</v>
      </c>
      <c r="R1345">
        <v>2</v>
      </c>
      <c r="S1345">
        <v>0</v>
      </c>
      <c r="T1345">
        <v>3</v>
      </c>
      <c r="U1345">
        <v>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33</v>
      </c>
      <c r="AK1345">
        <v>2</v>
      </c>
      <c r="AL1345">
        <v>2</v>
      </c>
      <c r="AM1345">
        <v>0</v>
      </c>
      <c r="AN1345">
        <v>3</v>
      </c>
      <c r="AO1345">
        <v>8</v>
      </c>
    </row>
    <row r="1346" spans="1:41" x14ac:dyDescent="0.25">
      <c r="A1346" s="20">
        <v>2392</v>
      </c>
      <c r="B1346" s="20">
        <v>1972</v>
      </c>
      <c r="C1346" s="20" t="s">
        <v>2</v>
      </c>
      <c r="D1346" s="20" t="s">
        <v>14</v>
      </c>
      <c r="E1346" s="20">
        <v>40321</v>
      </c>
      <c r="F1346" s="20"/>
      <c r="G1346" s="20">
        <v>1</v>
      </c>
      <c r="H1346" s="20">
        <v>1</v>
      </c>
      <c r="I1346" s="49">
        <v>41484</v>
      </c>
      <c r="J1346" s="20">
        <v>59</v>
      </c>
      <c r="K1346" s="20">
        <v>44</v>
      </c>
      <c r="L1346" s="20">
        <v>4</v>
      </c>
      <c r="M1346" s="20">
        <v>21</v>
      </c>
      <c r="N1346" s="20">
        <v>6</v>
      </c>
      <c r="O1346" s="20">
        <v>0</v>
      </c>
      <c r="P1346" s="20">
        <v>27</v>
      </c>
      <c r="Q1346" s="20">
        <v>2</v>
      </c>
      <c r="R1346" s="20">
        <v>3</v>
      </c>
      <c r="S1346" s="20">
        <v>0</v>
      </c>
      <c r="T1346" s="20">
        <v>3</v>
      </c>
      <c r="U1346" s="20">
        <v>7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>
        <v>0</v>
      </c>
      <c r="AC1346" s="20" t="s">
        <v>38</v>
      </c>
      <c r="AK1346" s="20">
        <v>2</v>
      </c>
      <c r="AL1346" s="20">
        <v>3</v>
      </c>
      <c r="AM1346" s="20">
        <v>0</v>
      </c>
      <c r="AN1346" s="20">
        <v>3</v>
      </c>
      <c r="AO1346" s="20">
        <v>7</v>
      </c>
    </row>
    <row r="1347" spans="1:41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G1347">
        <v>1</v>
      </c>
      <c r="H1347">
        <v>1</v>
      </c>
      <c r="I1347" s="35">
        <v>41484</v>
      </c>
      <c r="J1347">
        <v>59</v>
      </c>
      <c r="K1347">
        <v>44</v>
      </c>
      <c r="L1347">
        <v>4</v>
      </c>
      <c r="M1347">
        <v>21</v>
      </c>
      <c r="N1347">
        <v>6</v>
      </c>
      <c r="O1347">
        <v>0</v>
      </c>
      <c r="P1347">
        <v>27</v>
      </c>
      <c r="Q1347">
        <v>2</v>
      </c>
      <c r="R1347">
        <v>3</v>
      </c>
      <c r="S1347">
        <v>0</v>
      </c>
      <c r="T1347">
        <v>3</v>
      </c>
      <c r="U1347">
        <v>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38</v>
      </c>
      <c r="AK1347">
        <v>2</v>
      </c>
      <c r="AL1347">
        <v>3</v>
      </c>
      <c r="AM1347">
        <v>0</v>
      </c>
      <c r="AN1347">
        <v>3</v>
      </c>
      <c r="AO1347">
        <v>7</v>
      </c>
    </row>
    <row r="1348" spans="1:41" x14ac:dyDescent="0.25">
      <c r="A1348" s="20">
        <v>3673</v>
      </c>
      <c r="B1348" s="20">
        <v>1971</v>
      </c>
      <c r="C1348" s="20" t="s">
        <v>2</v>
      </c>
      <c r="D1348" s="20" t="s">
        <v>9</v>
      </c>
      <c r="E1348" s="20">
        <v>55239</v>
      </c>
      <c r="F1348" s="20"/>
      <c r="G1348" s="20">
        <v>0</v>
      </c>
      <c r="H1348" s="20">
        <v>1</v>
      </c>
      <c r="I1348" s="49">
        <v>41469</v>
      </c>
      <c r="J1348" s="20">
        <v>59</v>
      </c>
      <c r="K1348" s="20">
        <v>371</v>
      </c>
      <c r="L1348" s="20">
        <v>17</v>
      </c>
      <c r="M1348" s="20">
        <v>238</v>
      </c>
      <c r="N1348" s="20">
        <v>23</v>
      </c>
      <c r="O1348" s="20">
        <v>24</v>
      </c>
      <c r="P1348" s="20">
        <v>106</v>
      </c>
      <c r="Q1348" s="20">
        <v>3</v>
      </c>
      <c r="R1348" s="20">
        <v>7</v>
      </c>
      <c r="S1348" s="20">
        <v>5</v>
      </c>
      <c r="T1348" s="20">
        <v>11</v>
      </c>
      <c r="U1348" s="20">
        <v>5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>
        <v>0</v>
      </c>
      <c r="AC1348" s="20" t="s">
        <v>33</v>
      </c>
      <c r="AK1348" s="20">
        <v>3</v>
      </c>
      <c r="AL1348" s="20">
        <v>7</v>
      </c>
      <c r="AM1348" s="20">
        <v>5</v>
      </c>
      <c r="AN1348" s="20">
        <v>11</v>
      </c>
      <c r="AO1348" s="20">
        <v>5</v>
      </c>
    </row>
    <row r="1349" spans="1:41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G1349">
        <v>0</v>
      </c>
      <c r="H1349">
        <v>0</v>
      </c>
      <c r="I1349" s="35">
        <v>41461</v>
      </c>
      <c r="J1349">
        <v>59</v>
      </c>
      <c r="K1349">
        <v>735</v>
      </c>
      <c r="L1349">
        <v>40</v>
      </c>
      <c r="M1349">
        <v>183</v>
      </c>
      <c r="N1349">
        <v>52</v>
      </c>
      <c r="O1349">
        <v>20</v>
      </c>
      <c r="P1349">
        <v>30</v>
      </c>
      <c r="Q1349">
        <v>2</v>
      </c>
      <c r="R1349">
        <v>9</v>
      </c>
      <c r="S1349">
        <v>3</v>
      </c>
      <c r="T1349">
        <v>13</v>
      </c>
      <c r="U1349">
        <v>6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38</v>
      </c>
      <c r="AK1349">
        <v>2</v>
      </c>
      <c r="AL1349">
        <v>9</v>
      </c>
      <c r="AM1349">
        <v>3</v>
      </c>
      <c r="AN1349">
        <v>13</v>
      </c>
      <c r="AO1349">
        <v>6</v>
      </c>
    </row>
    <row r="1350" spans="1:41" x14ac:dyDescent="0.25">
      <c r="A1350" s="20">
        <v>4518</v>
      </c>
      <c r="B1350" s="20">
        <v>1979</v>
      </c>
      <c r="C1350" s="20" t="s">
        <v>2</v>
      </c>
      <c r="D1350" s="20" t="s">
        <v>13</v>
      </c>
      <c r="E1350" s="20">
        <v>85693</v>
      </c>
      <c r="F1350" s="20"/>
      <c r="G1350" s="20">
        <v>0</v>
      </c>
      <c r="H1350" s="20">
        <v>1</v>
      </c>
      <c r="I1350" s="49">
        <v>41384</v>
      </c>
      <c r="J1350" s="20">
        <v>59</v>
      </c>
      <c r="K1350" s="20">
        <v>386</v>
      </c>
      <c r="L1350" s="20">
        <v>172</v>
      </c>
      <c r="M1350" s="20">
        <v>183</v>
      </c>
      <c r="N1350" s="20">
        <v>185</v>
      </c>
      <c r="O1350" s="20">
        <v>132</v>
      </c>
      <c r="P1350" s="20">
        <v>111</v>
      </c>
      <c r="Q1350" s="20">
        <v>2</v>
      </c>
      <c r="R1350" s="20">
        <v>9</v>
      </c>
      <c r="S1350" s="20">
        <v>5</v>
      </c>
      <c r="T1350" s="20">
        <v>11</v>
      </c>
      <c r="U1350" s="20">
        <v>5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>
        <v>0</v>
      </c>
      <c r="AC1350" s="20" t="s">
        <v>37</v>
      </c>
      <c r="AK1350" s="20">
        <v>2</v>
      </c>
      <c r="AL1350" s="20">
        <v>9</v>
      </c>
      <c r="AM1350" s="20">
        <v>5</v>
      </c>
      <c r="AN1350" s="20">
        <v>11</v>
      </c>
      <c r="AO1350" s="20">
        <v>5</v>
      </c>
    </row>
    <row r="1351" spans="1:41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G1351">
        <v>0</v>
      </c>
      <c r="H1351">
        <v>1</v>
      </c>
      <c r="I1351" s="35">
        <v>41290</v>
      </c>
      <c r="J1351">
        <v>59</v>
      </c>
      <c r="K1351">
        <v>548</v>
      </c>
      <c r="L1351">
        <v>31</v>
      </c>
      <c r="M1351">
        <v>422</v>
      </c>
      <c r="N1351">
        <v>0</v>
      </c>
      <c r="O1351">
        <v>112</v>
      </c>
      <c r="P1351">
        <v>28</v>
      </c>
      <c r="Q1351">
        <v>4</v>
      </c>
      <c r="R1351">
        <v>5</v>
      </c>
      <c r="S1351">
        <v>5</v>
      </c>
      <c r="T1351">
        <v>11</v>
      </c>
      <c r="U1351">
        <v>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t="s">
        <v>33</v>
      </c>
      <c r="AK1351">
        <v>4</v>
      </c>
      <c r="AL1351">
        <v>5</v>
      </c>
      <c r="AM1351">
        <v>5</v>
      </c>
      <c r="AN1351">
        <v>11</v>
      </c>
      <c r="AO1351">
        <v>3</v>
      </c>
    </row>
    <row r="1352" spans="1:41" x14ac:dyDescent="0.25">
      <c r="A1352" s="20">
        <v>387</v>
      </c>
      <c r="B1352" s="20">
        <v>1976</v>
      </c>
      <c r="C1352" s="20" t="s">
        <v>6</v>
      </c>
      <c r="D1352" s="20" t="s">
        <v>14</v>
      </c>
      <c r="E1352" s="20">
        <v>7500</v>
      </c>
      <c r="F1352" s="20"/>
      <c r="G1352" s="20">
        <v>0</v>
      </c>
      <c r="H1352" s="20">
        <v>0</v>
      </c>
      <c r="I1352" s="49">
        <v>41226</v>
      </c>
      <c r="J1352" s="20">
        <v>59</v>
      </c>
      <c r="K1352" s="20">
        <v>6</v>
      </c>
      <c r="L1352" s="20">
        <v>16</v>
      </c>
      <c r="M1352" s="20">
        <v>11</v>
      </c>
      <c r="N1352" s="20">
        <v>11</v>
      </c>
      <c r="O1352" s="20">
        <v>1</v>
      </c>
      <c r="P1352" s="20">
        <v>16</v>
      </c>
      <c r="Q1352" s="20">
        <v>1</v>
      </c>
      <c r="R1352" s="20">
        <v>2</v>
      </c>
      <c r="S1352" s="20">
        <v>0</v>
      </c>
      <c r="T1352" s="20">
        <v>3</v>
      </c>
      <c r="U1352" s="20">
        <v>8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  <c r="AB1352" s="20">
        <v>0</v>
      </c>
      <c r="AC1352" s="20" t="s">
        <v>31</v>
      </c>
      <c r="AK1352" s="20">
        <v>1</v>
      </c>
      <c r="AL1352" s="20">
        <v>2</v>
      </c>
      <c r="AM1352" s="20">
        <v>0</v>
      </c>
      <c r="AN1352" s="20">
        <v>3</v>
      </c>
      <c r="AO1352" s="20">
        <v>8</v>
      </c>
    </row>
    <row r="1353" spans="1:41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G1353">
        <v>0</v>
      </c>
      <c r="H1353">
        <v>1</v>
      </c>
      <c r="I1353" s="35">
        <v>41198</v>
      </c>
      <c r="J1353">
        <v>59</v>
      </c>
      <c r="K1353">
        <v>1000</v>
      </c>
      <c r="L1353">
        <v>0</v>
      </c>
      <c r="M1353">
        <v>76</v>
      </c>
      <c r="N1353">
        <v>0</v>
      </c>
      <c r="O1353">
        <v>0</v>
      </c>
      <c r="P1353">
        <v>10</v>
      </c>
      <c r="Q1353">
        <v>3</v>
      </c>
      <c r="R1353">
        <v>3</v>
      </c>
      <c r="S1353">
        <v>4</v>
      </c>
      <c r="T1353">
        <v>9</v>
      </c>
      <c r="U1353">
        <v>8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36</v>
      </c>
      <c r="AK1353">
        <v>3</v>
      </c>
      <c r="AL1353">
        <v>3</v>
      </c>
      <c r="AM1353">
        <v>4</v>
      </c>
      <c r="AN1353">
        <v>9</v>
      </c>
      <c r="AO1353">
        <v>8</v>
      </c>
    </row>
    <row r="1354" spans="1:41" x14ac:dyDescent="0.25">
      <c r="A1354" s="20">
        <v>164</v>
      </c>
      <c r="B1354" s="20">
        <v>1977</v>
      </c>
      <c r="C1354" s="20" t="s">
        <v>3</v>
      </c>
      <c r="D1354" s="20" t="s">
        <v>14</v>
      </c>
      <c r="E1354" s="20">
        <v>28973</v>
      </c>
      <c r="F1354" s="20"/>
      <c r="G1354" s="20">
        <v>0</v>
      </c>
      <c r="H1354" s="20">
        <v>0</v>
      </c>
      <c r="I1354" s="49">
        <v>41195</v>
      </c>
      <c r="J1354" s="20">
        <v>59</v>
      </c>
      <c r="K1354" s="20">
        <v>206</v>
      </c>
      <c r="L1354" s="20">
        <v>0</v>
      </c>
      <c r="M1354" s="20">
        <v>46</v>
      </c>
      <c r="N1354" s="20">
        <v>3</v>
      </c>
      <c r="O1354" s="20">
        <v>2</v>
      </c>
      <c r="P1354" s="20">
        <v>12</v>
      </c>
      <c r="Q1354" s="20">
        <v>2</v>
      </c>
      <c r="R1354" s="20">
        <v>5</v>
      </c>
      <c r="S1354" s="20">
        <v>1</v>
      </c>
      <c r="T1354" s="20">
        <v>5</v>
      </c>
      <c r="U1354" s="20">
        <v>8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0</v>
      </c>
      <c r="AB1354" s="20">
        <v>0</v>
      </c>
      <c r="AC1354" s="20" t="s">
        <v>38</v>
      </c>
      <c r="AK1354" s="20">
        <v>2</v>
      </c>
      <c r="AL1354" s="20">
        <v>5</v>
      </c>
      <c r="AM1354" s="20">
        <v>1</v>
      </c>
      <c r="AN1354" s="20">
        <v>5</v>
      </c>
      <c r="AO1354" s="20">
        <v>8</v>
      </c>
    </row>
    <row r="1355" spans="1:41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G1355">
        <v>0</v>
      </c>
      <c r="H1355">
        <v>0</v>
      </c>
      <c r="I1355" s="35">
        <v>41771</v>
      </c>
      <c r="J1355">
        <v>60</v>
      </c>
      <c r="K1355">
        <v>483</v>
      </c>
      <c r="L1355">
        <v>72</v>
      </c>
      <c r="M1355">
        <v>567</v>
      </c>
      <c r="N1355">
        <v>94</v>
      </c>
      <c r="O1355">
        <v>12</v>
      </c>
      <c r="P1355">
        <v>108</v>
      </c>
      <c r="Q1355">
        <v>1</v>
      </c>
      <c r="R1355">
        <v>4</v>
      </c>
      <c r="S1355">
        <v>4</v>
      </c>
      <c r="T1355">
        <v>10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38</v>
      </c>
      <c r="AK1355">
        <v>1</v>
      </c>
      <c r="AL1355">
        <v>4</v>
      </c>
      <c r="AM1355">
        <v>4</v>
      </c>
      <c r="AN1355">
        <v>10</v>
      </c>
      <c r="AO1355">
        <v>1</v>
      </c>
    </row>
    <row r="1356" spans="1:41" x14ac:dyDescent="0.25">
      <c r="A1356" s="20">
        <v>5721</v>
      </c>
      <c r="B1356" s="20">
        <v>1956</v>
      </c>
      <c r="C1356" s="20" t="s">
        <v>3</v>
      </c>
      <c r="D1356" s="20" t="s">
        <v>14</v>
      </c>
      <c r="E1356" s="20">
        <v>84117</v>
      </c>
      <c r="F1356" s="20"/>
      <c r="G1356" s="20">
        <v>0</v>
      </c>
      <c r="H1356" s="20">
        <v>0</v>
      </c>
      <c r="I1356" s="49">
        <v>41770</v>
      </c>
      <c r="J1356" s="20">
        <v>60</v>
      </c>
      <c r="K1356" s="20">
        <v>611</v>
      </c>
      <c r="L1356" s="20">
        <v>76</v>
      </c>
      <c r="M1356" s="20">
        <v>749</v>
      </c>
      <c r="N1356" s="20">
        <v>59</v>
      </c>
      <c r="O1356" s="20">
        <v>45</v>
      </c>
      <c r="P1356" s="20">
        <v>26</v>
      </c>
      <c r="Q1356" s="20">
        <v>1</v>
      </c>
      <c r="R1356" s="20">
        <v>7</v>
      </c>
      <c r="S1356" s="20">
        <v>10</v>
      </c>
      <c r="T1356" s="20">
        <v>6</v>
      </c>
      <c r="U1356" s="20">
        <v>2</v>
      </c>
      <c r="V1356" s="20">
        <v>0</v>
      </c>
      <c r="W1356" s="20">
        <v>0</v>
      </c>
      <c r="X1356" s="20">
        <v>1</v>
      </c>
      <c r="Y1356" s="20">
        <v>0</v>
      </c>
      <c r="Z1356" s="20">
        <v>0</v>
      </c>
      <c r="AA1356" s="20">
        <v>0</v>
      </c>
      <c r="AB1356" s="20">
        <v>0</v>
      </c>
      <c r="AC1356" s="20" t="s">
        <v>37</v>
      </c>
      <c r="AK1356" s="20">
        <v>1</v>
      </c>
      <c r="AL1356" s="20">
        <v>7</v>
      </c>
      <c r="AM1356" s="20">
        <v>10</v>
      </c>
      <c r="AN1356" s="20">
        <v>6</v>
      </c>
      <c r="AO1356" s="20">
        <v>2</v>
      </c>
    </row>
    <row r="1357" spans="1:41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G1357">
        <v>1</v>
      </c>
      <c r="H1357">
        <v>1</v>
      </c>
      <c r="I1357" s="35">
        <v>41728</v>
      </c>
      <c r="J1357">
        <v>60</v>
      </c>
      <c r="K1357">
        <v>7</v>
      </c>
      <c r="L1357">
        <v>10</v>
      </c>
      <c r="M1357">
        <v>17</v>
      </c>
      <c r="N1357">
        <v>8</v>
      </c>
      <c r="O1357">
        <v>6</v>
      </c>
      <c r="P1357">
        <v>13</v>
      </c>
      <c r="Q1357">
        <v>2</v>
      </c>
      <c r="R1357">
        <v>2</v>
      </c>
      <c r="S1357">
        <v>0</v>
      </c>
      <c r="T1357">
        <v>3</v>
      </c>
      <c r="U1357">
        <v>7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t="s">
        <v>32</v>
      </c>
      <c r="AK1357">
        <v>2</v>
      </c>
      <c r="AL1357">
        <v>2</v>
      </c>
      <c r="AM1357">
        <v>0</v>
      </c>
      <c r="AN1357">
        <v>3</v>
      </c>
      <c r="AO1357">
        <v>7</v>
      </c>
    </row>
    <row r="1358" spans="1:41" x14ac:dyDescent="0.25">
      <c r="A1358" s="20">
        <v>5300</v>
      </c>
      <c r="B1358" s="20">
        <v>1973</v>
      </c>
      <c r="C1358" s="20" t="s">
        <v>4</v>
      </c>
      <c r="D1358" s="20" t="s">
        <v>14</v>
      </c>
      <c r="E1358" s="20">
        <v>38961</v>
      </c>
      <c r="F1358" s="20"/>
      <c r="G1358" s="20">
        <v>1</v>
      </c>
      <c r="H1358" s="20">
        <v>0</v>
      </c>
      <c r="I1358" s="49">
        <v>41638</v>
      </c>
      <c r="J1358" s="20">
        <v>60</v>
      </c>
      <c r="K1358" s="20">
        <v>19</v>
      </c>
      <c r="L1358" s="20">
        <v>7</v>
      </c>
      <c r="M1358" s="20">
        <v>19</v>
      </c>
      <c r="N1358" s="20">
        <v>0</v>
      </c>
      <c r="O1358" s="20">
        <v>1</v>
      </c>
      <c r="P1358" s="20">
        <v>24</v>
      </c>
      <c r="Q1358" s="20">
        <v>1</v>
      </c>
      <c r="R1358" s="20">
        <v>2</v>
      </c>
      <c r="S1358" s="20">
        <v>1</v>
      </c>
      <c r="T1358" s="20">
        <v>2</v>
      </c>
      <c r="U1358" s="20">
        <v>7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20">
        <v>0</v>
      </c>
      <c r="AB1358" s="20">
        <v>0</v>
      </c>
      <c r="AC1358" s="20" t="s">
        <v>38</v>
      </c>
      <c r="AK1358" s="20">
        <v>1</v>
      </c>
      <c r="AL1358" s="20">
        <v>2</v>
      </c>
      <c r="AM1358" s="20">
        <v>1</v>
      </c>
      <c r="AN1358" s="20">
        <v>2</v>
      </c>
      <c r="AO1358" s="20">
        <v>7</v>
      </c>
    </row>
    <row r="1359" spans="1:41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G1359">
        <v>0</v>
      </c>
      <c r="H1359">
        <v>0</v>
      </c>
      <c r="I1359" s="35">
        <v>41617</v>
      </c>
      <c r="J1359">
        <v>60</v>
      </c>
      <c r="K1359">
        <v>265</v>
      </c>
      <c r="L1359">
        <v>138</v>
      </c>
      <c r="M1359">
        <v>553</v>
      </c>
      <c r="N1359">
        <v>224</v>
      </c>
      <c r="O1359">
        <v>23</v>
      </c>
      <c r="P1359">
        <v>92</v>
      </c>
      <c r="Q1359">
        <v>1</v>
      </c>
      <c r="R1359">
        <v>4</v>
      </c>
      <c r="S1359">
        <v>4</v>
      </c>
      <c r="T1359">
        <v>9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33</v>
      </c>
      <c r="AK1359">
        <v>1</v>
      </c>
      <c r="AL1359">
        <v>4</v>
      </c>
      <c r="AM1359">
        <v>4</v>
      </c>
      <c r="AN1359">
        <v>9</v>
      </c>
      <c r="AO1359">
        <v>1</v>
      </c>
    </row>
    <row r="1360" spans="1:41" x14ac:dyDescent="0.25">
      <c r="A1360" s="20">
        <v>11171</v>
      </c>
      <c r="B1360" s="20">
        <v>1965</v>
      </c>
      <c r="C1360" s="20" t="s">
        <v>4</v>
      </c>
      <c r="D1360" s="20" t="s">
        <v>14</v>
      </c>
      <c r="E1360" s="20">
        <v>56962</v>
      </c>
      <c r="F1360" s="20"/>
      <c r="G1360" s="20">
        <v>2</v>
      </c>
      <c r="H1360" s="20">
        <v>1</v>
      </c>
      <c r="I1360" s="49">
        <v>41558</v>
      </c>
      <c r="J1360" s="20">
        <v>60</v>
      </c>
      <c r="K1360" s="20">
        <v>292</v>
      </c>
      <c r="L1360" s="20">
        <v>3</v>
      </c>
      <c r="M1360" s="20">
        <v>77</v>
      </c>
      <c r="N1360" s="20">
        <v>10</v>
      </c>
      <c r="O1360" s="20">
        <v>3</v>
      </c>
      <c r="P1360" s="20">
        <v>26</v>
      </c>
      <c r="Q1360" s="20">
        <v>7</v>
      </c>
      <c r="R1360" s="20">
        <v>6</v>
      </c>
      <c r="S1360" s="20">
        <v>3</v>
      </c>
      <c r="T1360" s="20">
        <v>5</v>
      </c>
      <c r="U1360" s="20">
        <v>7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20">
        <v>0</v>
      </c>
      <c r="AB1360" s="20">
        <v>0</v>
      </c>
      <c r="AC1360" s="20" t="s">
        <v>34</v>
      </c>
      <c r="AK1360" s="20">
        <v>7</v>
      </c>
      <c r="AL1360" s="20">
        <v>6</v>
      </c>
      <c r="AM1360" s="20">
        <v>3</v>
      </c>
      <c r="AN1360" s="20">
        <v>5</v>
      </c>
      <c r="AO1360" s="20">
        <v>7</v>
      </c>
    </row>
    <row r="1361" spans="1:41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G1361">
        <v>2</v>
      </c>
      <c r="H1361">
        <v>1</v>
      </c>
      <c r="I1361" s="35">
        <v>41558</v>
      </c>
      <c r="J1361">
        <v>60</v>
      </c>
      <c r="K1361">
        <v>292</v>
      </c>
      <c r="L1361">
        <v>3</v>
      </c>
      <c r="M1361">
        <v>77</v>
      </c>
      <c r="N1361">
        <v>10</v>
      </c>
      <c r="O1361">
        <v>3</v>
      </c>
      <c r="P1361">
        <v>26</v>
      </c>
      <c r="Q1361">
        <v>7</v>
      </c>
      <c r="R1361">
        <v>6</v>
      </c>
      <c r="S1361">
        <v>3</v>
      </c>
      <c r="T1361">
        <v>5</v>
      </c>
      <c r="U1361">
        <v>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33</v>
      </c>
      <c r="AK1361">
        <v>7</v>
      </c>
      <c r="AL1361">
        <v>6</v>
      </c>
      <c r="AM1361">
        <v>3</v>
      </c>
      <c r="AN1361">
        <v>5</v>
      </c>
      <c r="AO1361">
        <v>7</v>
      </c>
    </row>
    <row r="1362" spans="1:41" x14ac:dyDescent="0.25">
      <c r="A1362" s="20">
        <v>7851</v>
      </c>
      <c r="B1362" s="20">
        <v>1949</v>
      </c>
      <c r="C1362" s="20" t="s">
        <v>2</v>
      </c>
      <c r="D1362" s="20" t="s">
        <v>16</v>
      </c>
      <c r="E1362" s="20">
        <v>70165</v>
      </c>
      <c r="F1362" s="20"/>
      <c r="G1362" s="20">
        <v>0</v>
      </c>
      <c r="H1362" s="20">
        <v>0</v>
      </c>
      <c r="I1362" s="49">
        <v>41539</v>
      </c>
      <c r="J1362" s="20">
        <v>60</v>
      </c>
      <c r="K1362" s="20">
        <v>161</v>
      </c>
      <c r="L1362" s="20">
        <v>0</v>
      </c>
      <c r="M1362" s="20">
        <v>253</v>
      </c>
      <c r="N1362" s="20">
        <v>199</v>
      </c>
      <c r="O1362" s="20">
        <v>191</v>
      </c>
      <c r="P1362" s="20">
        <v>122</v>
      </c>
      <c r="Q1362" s="20">
        <v>1</v>
      </c>
      <c r="R1362" s="20">
        <v>3</v>
      </c>
      <c r="S1362" s="20">
        <v>7</v>
      </c>
      <c r="T1362" s="20">
        <v>11</v>
      </c>
      <c r="U1362" s="20">
        <v>1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  <c r="AB1362" s="20">
        <v>0</v>
      </c>
      <c r="AC1362" s="20" t="s">
        <v>38</v>
      </c>
      <c r="AK1362" s="20">
        <v>1</v>
      </c>
      <c r="AL1362" s="20">
        <v>3</v>
      </c>
      <c r="AM1362" s="20">
        <v>7</v>
      </c>
      <c r="AN1362" s="20">
        <v>11</v>
      </c>
      <c r="AO1362" s="20">
        <v>1</v>
      </c>
    </row>
    <row r="1363" spans="1:41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G1363">
        <v>0</v>
      </c>
      <c r="H1363">
        <v>0</v>
      </c>
      <c r="I1363" s="35">
        <v>41528</v>
      </c>
      <c r="J1363">
        <v>60</v>
      </c>
      <c r="K1363">
        <v>713</v>
      </c>
      <c r="L1363">
        <v>0</v>
      </c>
      <c r="M1363">
        <v>264</v>
      </c>
      <c r="N1363">
        <v>120</v>
      </c>
      <c r="O1363">
        <v>80</v>
      </c>
      <c r="P1363">
        <v>34</v>
      </c>
      <c r="Q1363">
        <v>1</v>
      </c>
      <c r="R1363">
        <v>7</v>
      </c>
      <c r="S1363">
        <v>8</v>
      </c>
      <c r="T1363">
        <v>12</v>
      </c>
      <c r="U1363">
        <v>4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0</v>
      </c>
      <c r="AC1363" t="s">
        <v>31</v>
      </c>
      <c r="AK1363">
        <v>1</v>
      </c>
      <c r="AL1363">
        <v>7</v>
      </c>
      <c r="AM1363">
        <v>8</v>
      </c>
      <c r="AN1363">
        <v>12</v>
      </c>
      <c r="AO1363">
        <v>4</v>
      </c>
    </row>
    <row r="1364" spans="1:41" x14ac:dyDescent="0.25">
      <c r="A1364" s="20">
        <v>891</v>
      </c>
      <c r="B1364" s="20">
        <v>1951</v>
      </c>
      <c r="C1364" s="20" t="s">
        <v>4</v>
      </c>
      <c r="D1364" s="20" t="s">
        <v>13</v>
      </c>
      <c r="E1364" s="20">
        <v>29298</v>
      </c>
      <c r="F1364" s="20"/>
      <c r="G1364" s="20">
        <v>1</v>
      </c>
      <c r="H1364" s="20">
        <v>1</v>
      </c>
      <c r="I1364" s="49">
        <v>41524</v>
      </c>
      <c r="J1364" s="20">
        <v>60</v>
      </c>
      <c r="K1364" s="20">
        <v>6</v>
      </c>
      <c r="L1364" s="20">
        <v>0</v>
      </c>
      <c r="M1364" s="20">
        <v>2</v>
      </c>
      <c r="N1364" s="20">
        <v>2</v>
      </c>
      <c r="O1364" s="20">
        <v>0</v>
      </c>
      <c r="P1364" s="20">
        <v>1</v>
      </c>
      <c r="Q1364" s="20">
        <v>1</v>
      </c>
      <c r="R1364" s="20">
        <v>1</v>
      </c>
      <c r="S1364" s="20">
        <v>0</v>
      </c>
      <c r="T1364" s="20">
        <v>2</v>
      </c>
      <c r="U1364" s="20">
        <v>5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>
        <v>0</v>
      </c>
      <c r="AC1364" s="20" t="s">
        <v>38</v>
      </c>
      <c r="AK1364" s="20">
        <v>1</v>
      </c>
      <c r="AL1364" s="20">
        <v>1</v>
      </c>
      <c r="AM1364" s="20">
        <v>0</v>
      </c>
      <c r="AN1364" s="20">
        <v>2</v>
      </c>
      <c r="AO1364" s="20">
        <v>5</v>
      </c>
    </row>
    <row r="1365" spans="1:41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G1365">
        <v>0</v>
      </c>
      <c r="H1365">
        <v>2</v>
      </c>
      <c r="I1365" s="35">
        <v>41506</v>
      </c>
      <c r="J1365">
        <v>60</v>
      </c>
      <c r="K1365">
        <v>593</v>
      </c>
      <c r="L1365">
        <v>30</v>
      </c>
      <c r="M1365">
        <v>91</v>
      </c>
      <c r="N1365">
        <v>29</v>
      </c>
      <c r="O1365">
        <v>22</v>
      </c>
      <c r="P1365">
        <v>7</v>
      </c>
      <c r="Q1365">
        <v>1</v>
      </c>
      <c r="R1365">
        <v>6</v>
      </c>
      <c r="S1365">
        <v>3</v>
      </c>
      <c r="T1365">
        <v>12</v>
      </c>
      <c r="U1365">
        <v>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38</v>
      </c>
      <c r="AK1365">
        <v>1</v>
      </c>
      <c r="AL1365">
        <v>6</v>
      </c>
      <c r="AM1365">
        <v>3</v>
      </c>
      <c r="AN1365">
        <v>12</v>
      </c>
      <c r="AO1365">
        <v>4</v>
      </c>
    </row>
    <row r="1366" spans="1:41" x14ac:dyDescent="0.25">
      <c r="A1366" s="20">
        <v>5967</v>
      </c>
      <c r="B1366" s="20">
        <v>1952</v>
      </c>
      <c r="C1366" s="20" t="s">
        <v>2</v>
      </c>
      <c r="D1366" s="20" t="s">
        <v>13</v>
      </c>
      <c r="E1366" s="20">
        <v>33402</v>
      </c>
      <c r="F1366" s="20"/>
      <c r="G1366" s="20">
        <v>1</v>
      </c>
      <c r="H1366" s="20">
        <v>1</v>
      </c>
      <c r="I1366" s="49">
        <v>41473</v>
      </c>
      <c r="J1366" s="20">
        <v>60</v>
      </c>
      <c r="K1366" s="20">
        <v>26</v>
      </c>
      <c r="L1366" s="20">
        <v>2</v>
      </c>
      <c r="M1366" s="20">
        <v>19</v>
      </c>
      <c r="N1366" s="20">
        <v>10</v>
      </c>
      <c r="O1366" s="20">
        <v>5</v>
      </c>
      <c r="P1366" s="20">
        <v>8</v>
      </c>
      <c r="Q1366" s="20">
        <v>3</v>
      </c>
      <c r="R1366" s="20">
        <v>2</v>
      </c>
      <c r="S1366" s="20">
        <v>1</v>
      </c>
      <c r="T1366" s="20">
        <v>3</v>
      </c>
      <c r="U1366" s="20">
        <v>8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0</v>
      </c>
      <c r="AB1366" s="20">
        <v>0</v>
      </c>
      <c r="AC1366" s="20" t="s">
        <v>32</v>
      </c>
      <c r="AK1366" s="20">
        <v>3</v>
      </c>
      <c r="AL1366" s="20">
        <v>2</v>
      </c>
      <c r="AM1366" s="20">
        <v>1</v>
      </c>
      <c r="AN1366" s="20">
        <v>3</v>
      </c>
      <c r="AO1366" s="20">
        <v>8</v>
      </c>
    </row>
    <row r="1367" spans="1:41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G1367">
        <v>0</v>
      </c>
      <c r="H1367">
        <v>0</v>
      </c>
      <c r="I1367" s="35">
        <v>41387</v>
      </c>
      <c r="J1367">
        <v>60</v>
      </c>
      <c r="K1367">
        <v>448</v>
      </c>
      <c r="L1367">
        <v>71</v>
      </c>
      <c r="M1367">
        <v>951</v>
      </c>
      <c r="N1367">
        <v>40</v>
      </c>
      <c r="O1367">
        <v>17</v>
      </c>
      <c r="P1367">
        <v>17</v>
      </c>
      <c r="Q1367">
        <v>1</v>
      </c>
      <c r="R1367">
        <v>6</v>
      </c>
      <c r="S1367">
        <v>11</v>
      </c>
      <c r="T1367">
        <v>10</v>
      </c>
      <c r="U1367">
        <v>2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 t="s">
        <v>38</v>
      </c>
      <c r="AK1367">
        <v>1</v>
      </c>
      <c r="AL1367">
        <v>6</v>
      </c>
      <c r="AM1367">
        <v>11</v>
      </c>
      <c r="AN1367">
        <v>10</v>
      </c>
      <c r="AO1367">
        <v>2</v>
      </c>
    </row>
    <row r="1368" spans="1:41" x14ac:dyDescent="0.25">
      <c r="A1368" s="20">
        <v>6292</v>
      </c>
      <c r="B1368" s="20">
        <v>1986</v>
      </c>
      <c r="C1368" s="20" t="s">
        <v>3</v>
      </c>
      <c r="D1368" s="20" t="s">
        <v>14</v>
      </c>
      <c r="E1368" s="20">
        <v>82333</v>
      </c>
      <c r="F1368" s="20"/>
      <c r="G1368" s="20">
        <v>0</v>
      </c>
      <c r="H1368" s="20">
        <v>0</v>
      </c>
      <c r="I1368" s="49">
        <v>41363</v>
      </c>
      <c r="J1368" s="20">
        <v>60</v>
      </c>
      <c r="K1368" s="20">
        <v>1311</v>
      </c>
      <c r="L1368" s="20">
        <v>0</v>
      </c>
      <c r="M1368" s="20">
        <v>359</v>
      </c>
      <c r="N1368" s="20">
        <v>46</v>
      </c>
      <c r="O1368" s="20">
        <v>89</v>
      </c>
      <c r="P1368" s="20">
        <v>17</v>
      </c>
      <c r="Q1368" s="20">
        <v>1</v>
      </c>
      <c r="R1368" s="20">
        <v>4</v>
      </c>
      <c r="S1368" s="20">
        <v>3</v>
      </c>
      <c r="T1368" s="20">
        <v>10</v>
      </c>
      <c r="U1368" s="20">
        <v>2</v>
      </c>
      <c r="V1368" s="20">
        <v>0</v>
      </c>
      <c r="W1368" s="20">
        <v>0</v>
      </c>
      <c r="X1368" s="20">
        <v>1</v>
      </c>
      <c r="Y1368" s="20">
        <v>0</v>
      </c>
      <c r="Z1368" s="20">
        <v>0</v>
      </c>
      <c r="AA1368" s="20">
        <v>1</v>
      </c>
      <c r="AB1368" s="20">
        <v>0</v>
      </c>
      <c r="AC1368" s="20" t="s">
        <v>32</v>
      </c>
      <c r="AK1368" s="20">
        <v>1</v>
      </c>
      <c r="AL1368" s="20">
        <v>4</v>
      </c>
      <c r="AM1368" s="20">
        <v>3</v>
      </c>
      <c r="AN1368" s="20">
        <v>10</v>
      </c>
      <c r="AO1368" s="20">
        <v>2</v>
      </c>
    </row>
    <row r="1369" spans="1:41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G1369">
        <v>0</v>
      </c>
      <c r="H1369">
        <v>0</v>
      </c>
      <c r="I1369" s="35">
        <v>41332</v>
      </c>
      <c r="J1369">
        <v>60</v>
      </c>
      <c r="K1369">
        <v>526</v>
      </c>
      <c r="L1369">
        <v>80</v>
      </c>
      <c r="M1369">
        <v>553</v>
      </c>
      <c r="N1369">
        <v>123</v>
      </c>
      <c r="O1369">
        <v>94</v>
      </c>
      <c r="P1369">
        <v>53</v>
      </c>
      <c r="Q1369">
        <v>1</v>
      </c>
      <c r="R1369">
        <v>3</v>
      </c>
      <c r="S1369">
        <v>10</v>
      </c>
      <c r="T1369">
        <v>7</v>
      </c>
      <c r="U1369">
        <v>2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 t="s">
        <v>38</v>
      </c>
      <c r="AK1369">
        <v>1</v>
      </c>
      <c r="AL1369">
        <v>3</v>
      </c>
      <c r="AM1369">
        <v>10</v>
      </c>
      <c r="AN1369">
        <v>7</v>
      </c>
      <c r="AO1369">
        <v>2</v>
      </c>
    </row>
    <row r="1370" spans="1:41" x14ac:dyDescent="0.25">
      <c r="A1370" s="20">
        <v>9576</v>
      </c>
      <c r="B1370" s="20">
        <v>1982</v>
      </c>
      <c r="C1370" s="20" t="s">
        <v>3</v>
      </c>
      <c r="D1370" s="20" t="s">
        <v>13</v>
      </c>
      <c r="E1370" s="20">
        <v>32313</v>
      </c>
      <c r="F1370" s="20"/>
      <c r="G1370" s="20">
        <v>1</v>
      </c>
      <c r="H1370" s="20">
        <v>0</v>
      </c>
      <c r="I1370" s="49">
        <v>41316</v>
      </c>
      <c r="J1370" s="20">
        <v>60</v>
      </c>
      <c r="K1370" s="20">
        <v>86</v>
      </c>
      <c r="L1370" s="20">
        <v>4</v>
      </c>
      <c r="M1370" s="20">
        <v>56</v>
      </c>
      <c r="N1370" s="20">
        <v>2</v>
      </c>
      <c r="O1370" s="20">
        <v>4</v>
      </c>
      <c r="P1370" s="20">
        <v>7</v>
      </c>
      <c r="Q1370" s="20">
        <v>3</v>
      </c>
      <c r="R1370" s="20">
        <v>4</v>
      </c>
      <c r="S1370" s="20">
        <v>0</v>
      </c>
      <c r="T1370" s="20">
        <v>4</v>
      </c>
      <c r="U1370" s="20">
        <v>9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 t="s">
        <v>38</v>
      </c>
      <c r="AK1370" s="20">
        <v>3</v>
      </c>
      <c r="AL1370" s="20">
        <v>4</v>
      </c>
      <c r="AM1370" s="20">
        <v>0</v>
      </c>
      <c r="AN1370" s="20">
        <v>4</v>
      </c>
      <c r="AO1370" s="20">
        <v>9</v>
      </c>
    </row>
    <row r="1371" spans="1:41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G1371">
        <v>0</v>
      </c>
      <c r="H1371">
        <v>1</v>
      </c>
      <c r="I1371" s="35">
        <v>41267</v>
      </c>
      <c r="J1371">
        <v>60</v>
      </c>
      <c r="K1371">
        <v>547</v>
      </c>
      <c r="L1371">
        <v>7</v>
      </c>
      <c r="M1371">
        <v>140</v>
      </c>
      <c r="N1371">
        <v>0</v>
      </c>
      <c r="O1371">
        <v>7</v>
      </c>
      <c r="P1371">
        <v>63</v>
      </c>
      <c r="Q1371">
        <v>3</v>
      </c>
      <c r="R1371">
        <v>7</v>
      </c>
      <c r="S1371">
        <v>5</v>
      </c>
      <c r="T1371">
        <v>8</v>
      </c>
      <c r="U1371">
        <v>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36</v>
      </c>
      <c r="AK1371">
        <v>3</v>
      </c>
      <c r="AL1371">
        <v>7</v>
      </c>
      <c r="AM1371">
        <v>5</v>
      </c>
      <c r="AN1371">
        <v>8</v>
      </c>
      <c r="AO1371">
        <v>5</v>
      </c>
    </row>
    <row r="1372" spans="1:41" x14ac:dyDescent="0.25">
      <c r="A1372" s="20">
        <v>10264</v>
      </c>
      <c r="B1372" s="20">
        <v>1979</v>
      </c>
      <c r="C1372" s="20" t="s">
        <v>2</v>
      </c>
      <c r="D1372" s="20" t="s">
        <v>10</v>
      </c>
      <c r="E1372" s="20">
        <v>15287</v>
      </c>
      <c r="F1372" s="20"/>
      <c r="G1372" s="20">
        <v>1</v>
      </c>
      <c r="H1372" s="20">
        <v>0</v>
      </c>
      <c r="I1372" s="49">
        <v>41192</v>
      </c>
      <c r="J1372" s="20">
        <v>60</v>
      </c>
      <c r="K1372" s="20">
        <v>1</v>
      </c>
      <c r="L1372" s="20">
        <v>2</v>
      </c>
      <c r="M1372" s="20">
        <v>8</v>
      </c>
      <c r="N1372" s="20">
        <v>4</v>
      </c>
      <c r="O1372" s="20">
        <v>3</v>
      </c>
      <c r="P1372" s="20">
        <v>13</v>
      </c>
      <c r="Q1372" s="20">
        <v>2</v>
      </c>
      <c r="R1372" s="20">
        <v>1</v>
      </c>
      <c r="S1372" s="20">
        <v>1</v>
      </c>
      <c r="T1372" s="20">
        <v>2</v>
      </c>
      <c r="U1372" s="20">
        <v>7</v>
      </c>
      <c r="V1372" s="20">
        <v>1</v>
      </c>
      <c r="W1372" s="20">
        <v>0</v>
      </c>
      <c r="X1372" s="20">
        <v>0</v>
      </c>
      <c r="Y1372" s="20">
        <v>0</v>
      </c>
      <c r="Z1372" s="20">
        <v>0</v>
      </c>
      <c r="AA1372" s="20">
        <v>1</v>
      </c>
      <c r="AB1372" s="20">
        <v>0</v>
      </c>
      <c r="AC1372" s="20" t="s">
        <v>33</v>
      </c>
      <c r="AK1372" s="20">
        <v>2</v>
      </c>
      <c r="AL1372" s="20">
        <v>1</v>
      </c>
      <c r="AM1372" s="20">
        <v>1</v>
      </c>
      <c r="AN1372" s="20">
        <v>2</v>
      </c>
      <c r="AO1372" s="20">
        <v>7</v>
      </c>
    </row>
    <row r="1373" spans="1:41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G1373">
        <v>1</v>
      </c>
      <c r="H1373">
        <v>0</v>
      </c>
      <c r="I1373" s="35">
        <v>41192</v>
      </c>
      <c r="J1373">
        <v>60</v>
      </c>
      <c r="K1373">
        <v>1</v>
      </c>
      <c r="L1373">
        <v>2</v>
      </c>
      <c r="M1373">
        <v>8</v>
      </c>
      <c r="N1373">
        <v>4</v>
      </c>
      <c r="O1373">
        <v>3</v>
      </c>
      <c r="P1373">
        <v>13</v>
      </c>
      <c r="Q1373">
        <v>2</v>
      </c>
      <c r="R1373">
        <v>1</v>
      </c>
      <c r="S1373">
        <v>1</v>
      </c>
      <c r="T1373">
        <v>2</v>
      </c>
      <c r="U1373">
        <v>7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 t="s">
        <v>38</v>
      </c>
      <c r="AK1373">
        <v>2</v>
      </c>
      <c r="AL1373">
        <v>1</v>
      </c>
      <c r="AM1373">
        <v>1</v>
      </c>
      <c r="AN1373">
        <v>2</v>
      </c>
      <c r="AO1373">
        <v>7</v>
      </c>
    </row>
    <row r="1374" spans="1:41" x14ac:dyDescent="0.25">
      <c r="A1374" s="20">
        <v>3202</v>
      </c>
      <c r="B1374" s="20">
        <v>1987</v>
      </c>
      <c r="C1374" s="20" t="s">
        <v>3</v>
      </c>
      <c r="D1374" s="20" t="s">
        <v>14</v>
      </c>
      <c r="E1374" s="20">
        <v>51563</v>
      </c>
      <c r="F1374" s="20"/>
      <c r="G1374" s="20">
        <v>0</v>
      </c>
      <c r="H1374" s="20">
        <v>0</v>
      </c>
      <c r="I1374" s="49">
        <v>41183</v>
      </c>
      <c r="J1374" s="20">
        <v>60</v>
      </c>
      <c r="K1374" s="20">
        <v>1166</v>
      </c>
      <c r="L1374" s="20">
        <v>0</v>
      </c>
      <c r="M1374" s="20">
        <v>48</v>
      </c>
      <c r="N1374" s="20">
        <v>0</v>
      </c>
      <c r="O1374" s="20">
        <v>0</v>
      </c>
      <c r="P1374" s="20">
        <v>36</v>
      </c>
      <c r="Q1374" s="20">
        <v>1</v>
      </c>
      <c r="R1374" s="20">
        <v>4</v>
      </c>
      <c r="S1374" s="20">
        <v>4</v>
      </c>
      <c r="T1374" s="20">
        <v>10</v>
      </c>
      <c r="U1374" s="20">
        <v>8</v>
      </c>
      <c r="V1374" s="20">
        <v>0</v>
      </c>
      <c r="W1374" s="20">
        <v>1</v>
      </c>
      <c r="X1374" s="20">
        <v>1</v>
      </c>
      <c r="Y1374" s="20">
        <v>0</v>
      </c>
      <c r="Z1374" s="20">
        <v>0</v>
      </c>
      <c r="AA1374" s="20">
        <v>0</v>
      </c>
      <c r="AB1374" s="20">
        <v>0</v>
      </c>
      <c r="AC1374" s="20" t="s">
        <v>33</v>
      </c>
      <c r="AK1374" s="20">
        <v>1</v>
      </c>
      <c r="AL1374" s="20">
        <v>4</v>
      </c>
      <c r="AM1374" s="20">
        <v>4</v>
      </c>
      <c r="AN1374" s="20">
        <v>10</v>
      </c>
      <c r="AO1374" s="20">
        <v>8</v>
      </c>
    </row>
    <row r="1375" spans="1:41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G1375">
        <v>1</v>
      </c>
      <c r="H1375">
        <v>0</v>
      </c>
      <c r="I1375" s="35">
        <v>41181</v>
      </c>
      <c r="J1375">
        <v>60</v>
      </c>
      <c r="K1375">
        <v>1486</v>
      </c>
      <c r="L1375">
        <v>55</v>
      </c>
      <c r="M1375">
        <v>278</v>
      </c>
      <c r="N1375">
        <v>49</v>
      </c>
      <c r="O1375">
        <v>0</v>
      </c>
      <c r="P1375">
        <v>185</v>
      </c>
      <c r="Q1375">
        <v>2</v>
      </c>
      <c r="R1375">
        <v>4</v>
      </c>
      <c r="S1375">
        <v>4</v>
      </c>
      <c r="T1375">
        <v>10</v>
      </c>
      <c r="U1375">
        <v>6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0</v>
      </c>
      <c r="AC1375" t="s">
        <v>34</v>
      </c>
      <c r="AK1375">
        <v>2</v>
      </c>
      <c r="AL1375">
        <v>4</v>
      </c>
      <c r="AM1375">
        <v>4</v>
      </c>
      <c r="AN1375">
        <v>10</v>
      </c>
      <c r="AO1375">
        <v>6</v>
      </c>
    </row>
    <row r="1376" spans="1:41" x14ac:dyDescent="0.25">
      <c r="A1376" s="20">
        <v>610</v>
      </c>
      <c r="B1376" s="20">
        <v>1953</v>
      </c>
      <c r="C1376" s="20" t="s">
        <v>3</v>
      </c>
      <c r="D1376" s="20" t="s">
        <v>13</v>
      </c>
      <c r="E1376" s="20">
        <v>53593</v>
      </c>
      <c r="F1376" s="20"/>
      <c r="G1376" s="20">
        <v>1</v>
      </c>
      <c r="H1376" s="20">
        <v>1</v>
      </c>
      <c r="I1376" s="49">
        <v>41128</v>
      </c>
      <c r="J1376" s="20">
        <v>60</v>
      </c>
      <c r="K1376" s="20">
        <v>349</v>
      </c>
      <c r="L1376" s="20">
        <v>4</v>
      </c>
      <c r="M1376" s="20">
        <v>78</v>
      </c>
      <c r="N1376" s="20">
        <v>6</v>
      </c>
      <c r="O1376" s="20">
        <v>0</v>
      </c>
      <c r="P1376" s="20">
        <v>43</v>
      </c>
      <c r="Q1376" s="20">
        <v>8</v>
      </c>
      <c r="R1376" s="20">
        <v>7</v>
      </c>
      <c r="S1376" s="20">
        <v>2</v>
      </c>
      <c r="T1376" s="20">
        <v>6</v>
      </c>
      <c r="U1376" s="20">
        <v>8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20">
        <v>0</v>
      </c>
      <c r="AB1376" s="20">
        <v>0</v>
      </c>
      <c r="AC1376" s="20" t="s">
        <v>34</v>
      </c>
      <c r="AK1376" s="20">
        <v>8</v>
      </c>
      <c r="AL1376" s="20">
        <v>7</v>
      </c>
      <c r="AM1376" s="20">
        <v>2</v>
      </c>
      <c r="AN1376" s="20">
        <v>6</v>
      </c>
      <c r="AO1376" s="20">
        <v>8</v>
      </c>
    </row>
    <row r="1377" spans="1:41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G1377">
        <v>0</v>
      </c>
      <c r="H1377">
        <v>1</v>
      </c>
      <c r="I1377" s="35">
        <v>41707</v>
      </c>
      <c r="J1377">
        <v>61</v>
      </c>
      <c r="K1377">
        <v>365</v>
      </c>
      <c r="L1377">
        <v>3</v>
      </c>
      <c r="M1377">
        <v>15</v>
      </c>
      <c r="N1377">
        <v>4</v>
      </c>
      <c r="O1377">
        <v>3</v>
      </c>
      <c r="P1377">
        <v>11</v>
      </c>
      <c r="Q1377">
        <v>5</v>
      </c>
      <c r="R1377">
        <v>7</v>
      </c>
      <c r="S1377">
        <v>2</v>
      </c>
      <c r="T1377">
        <v>5</v>
      </c>
      <c r="U1377">
        <v>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33</v>
      </c>
      <c r="AK1377">
        <v>5</v>
      </c>
      <c r="AL1377">
        <v>7</v>
      </c>
      <c r="AM1377">
        <v>2</v>
      </c>
      <c r="AN1377">
        <v>5</v>
      </c>
      <c r="AO1377">
        <v>6</v>
      </c>
    </row>
    <row r="1378" spans="1:41" x14ac:dyDescent="0.25">
      <c r="A1378" s="20">
        <v>10660</v>
      </c>
      <c r="B1378" s="20">
        <v>1957</v>
      </c>
      <c r="C1378" s="20" t="s">
        <v>4</v>
      </c>
      <c r="D1378" s="20" t="s">
        <v>14</v>
      </c>
      <c r="E1378" s="20">
        <v>66726</v>
      </c>
      <c r="F1378" s="20"/>
      <c r="G1378" s="20">
        <v>1</v>
      </c>
      <c r="H1378" s="20">
        <v>1</v>
      </c>
      <c r="I1378" s="49">
        <v>41651</v>
      </c>
      <c r="J1378" s="20">
        <v>61</v>
      </c>
      <c r="K1378" s="20">
        <v>349</v>
      </c>
      <c r="L1378" s="20">
        <v>7</v>
      </c>
      <c r="M1378" s="20">
        <v>35</v>
      </c>
      <c r="N1378" s="20">
        <v>0</v>
      </c>
      <c r="O1378" s="20">
        <v>0</v>
      </c>
      <c r="P1378" s="20">
        <v>47</v>
      </c>
      <c r="Q1378" s="20">
        <v>3</v>
      </c>
      <c r="R1378" s="20">
        <v>8</v>
      </c>
      <c r="S1378" s="20">
        <v>2</v>
      </c>
      <c r="T1378" s="20">
        <v>4</v>
      </c>
      <c r="U1378" s="20">
        <v>7</v>
      </c>
      <c r="V1378" s="20">
        <v>0</v>
      </c>
      <c r="W1378" s="20">
        <v>1</v>
      </c>
      <c r="X1378" s="20">
        <v>0</v>
      </c>
      <c r="Y1378" s="20">
        <v>0</v>
      </c>
      <c r="Z1378" s="20">
        <v>0</v>
      </c>
      <c r="AA1378" s="20">
        <v>0</v>
      </c>
      <c r="AB1378" s="20">
        <v>0</v>
      </c>
      <c r="AC1378" s="20" t="s">
        <v>38</v>
      </c>
      <c r="AK1378" s="20">
        <v>3</v>
      </c>
      <c r="AL1378" s="20">
        <v>8</v>
      </c>
      <c r="AM1378" s="20">
        <v>2</v>
      </c>
      <c r="AN1378" s="20">
        <v>4</v>
      </c>
      <c r="AO1378" s="20">
        <v>7</v>
      </c>
    </row>
    <row r="1379" spans="1:41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G1379">
        <v>0</v>
      </c>
      <c r="H1379">
        <v>1</v>
      </c>
      <c r="I1379" s="35">
        <v>41645</v>
      </c>
      <c r="J1379">
        <v>61</v>
      </c>
      <c r="K1379">
        <v>515</v>
      </c>
      <c r="L1379">
        <v>47</v>
      </c>
      <c r="M1379">
        <v>267</v>
      </c>
      <c r="N1379">
        <v>62</v>
      </c>
      <c r="O1379">
        <v>66</v>
      </c>
      <c r="P1379">
        <v>38</v>
      </c>
      <c r="Q1379">
        <v>2</v>
      </c>
      <c r="R1379">
        <v>5</v>
      </c>
      <c r="S1379">
        <v>5</v>
      </c>
      <c r="T1379">
        <v>4</v>
      </c>
      <c r="U1379">
        <v>3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36</v>
      </c>
      <c r="AK1379">
        <v>2</v>
      </c>
      <c r="AL1379">
        <v>5</v>
      </c>
      <c r="AM1379">
        <v>5</v>
      </c>
      <c r="AN1379">
        <v>4</v>
      </c>
      <c r="AO1379">
        <v>3</v>
      </c>
    </row>
    <row r="1380" spans="1:41" x14ac:dyDescent="0.25">
      <c r="A1380" s="20">
        <v>4120</v>
      </c>
      <c r="B1380" s="20">
        <v>1975</v>
      </c>
      <c r="C1380" s="20" t="s">
        <v>5</v>
      </c>
      <c r="D1380" s="20" t="s">
        <v>9</v>
      </c>
      <c r="E1380" s="20">
        <v>49514</v>
      </c>
      <c r="F1380" s="20"/>
      <c r="G1380" s="20">
        <v>1</v>
      </c>
      <c r="H1380" s="20">
        <v>0</v>
      </c>
      <c r="I1380" s="49">
        <v>41625</v>
      </c>
      <c r="J1380" s="20">
        <v>61</v>
      </c>
      <c r="K1380" s="20">
        <v>88</v>
      </c>
      <c r="L1380" s="20">
        <v>39</v>
      </c>
      <c r="M1380" s="20">
        <v>78</v>
      </c>
      <c r="N1380" s="20">
        <v>58</v>
      </c>
      <c r="O1380" s="20">
        <v>13</v>
      </c>
      <c r="P1380" s="20">
        <v>93</v>
      </c>
      <c r="Q1380" s="20">
        <v>2</v>
      </c>
      <c r="R1380" s="20">
        <v>6</v>
      </c>
      <c r="S1380" s="20">
        <v>1</v>
      </c>
      <c r="T1380" s="20">
        <v>4</v>
      </c>
      <c r="U1380" s="20">
        <v>7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0</v>
      </c>
      <c r="AB1380" s="20">
        <v>0</v>
      </c>
      <c r="AC1380" s="20" t="s">
        <v>36</v>
      </c>
      <c r="AK1380" s="20">
        <v>2</v>
      </c>
      <c r="AL1380" s="20">
        <v>6</v>
      </c>
      <c r="AM1380" s="20">
        <v>1</v>
      </c>
      <c r="AN1380" s="20">
        <v>4</v>
      </c>
      <c r="AO1380" s="20">
        <v>7</v>
      </c>
    </row>
    <row r="1381" spans="1:41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G1381">
        <v>1</v>
      </c>
      <c r="H1381">
        <v>0</v>
      </c>
      <c r="I1381" s="35">
        <v>41533</v>
      </c>
      <c r="J1381">
        <v>61</v>
      </c>
      <c r="K1381">
        <v>10</v>
      </c>
      <c r="L1381">
        <v>1</v>
      </c>
      <c r="M1381">
        <v>7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0</v>
      </c>
      <c r="T1381">
        <v>2</v>
      </c>
      <c r="U1381">
        <v>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32</v>
      </c>
      <c r="AK1381">
        <v>1</v>
      </c>
      <c r="AL1381">
        <v>1</v>
      </c>
      <c r="AM1381">
        <v>0</v>
      </c>
      <c r="AN1381">
        <v>2</v>
      </c>
      <c r="AO1381">
        <v>8</v>
      </c>
    </row>
    <row r="1382" spans="1:41" x14ac:dyDescent="0.25">
      <c r="A1382" s="20">
        <v>9579</v>
      </c>
      <c r="B1382" s="20">
        <v>1959</v>
      </c>
      <c r="C1382" s="20" t="s">
        <v>3</v>
      </c>
      <c r="D1382" s="20" t="s">
        <v>14</v>
      </c>
      <c r="E1382" s="20">
        <v>33762</v>
      </c>
      <c r="F1382" s="20"/>
      <c r="G1382" s="20">
        <v>2</v>
      </c>
      <c r="H1382" s="20">
        <v>1</v>
      </c>
      <c r="I1382" s="49">
        <v>41462</v>
      </c>
      <c r="J1382" s="20">
        <v>61</v>
      </c>
      <c r="K1382" s="20">
        <v>53</v>
      </c>
      <c r="L1382" s="20">
        <v>1</v>
      </c>
      <c r="M1382" s="20">
        <v>34</v>
      </c>
      <c r="N1382" s="20">
        <v>2</v>
      </c>
      <c r="O1382" s="20">
        <v>0</v>
      </c>
      <c r="P1382" s="20">
        <v>16</v>
      </c>
      <c r="Q1382" s="20">
        <v>3</v>
      </c>
      <c r="R1382" s="20">
        <v>2</v>
      </c>
      <c r="S1382" s="20">
        <v>2</v>
      </c>
      <c r="T1382" s="20">
        <v>2</v>
      </c>
      <c r="U1382" s="20">
        <v>8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20">
        <v>0</v>
      </c>
      <c r="AB1382" s="20">
        <v>0</v>
      </c>
      <c r="AC1382" s="20" t="s">
        <v>37</v>
      </c>
      <c r="AK1382" s="20">
        <v>3</v>
      </c>
      <c r="AL1382" s="20">
        <v>2</v>
      </c>
      <c r="AM1382" s="20">
        <v>2</v>
      </c>
      <c r="AN1382" s="20">
        <v>2</v>
      </c>
      <c r="AO1382" s="20">
        <v>8</v>
      </c>
    </row>
    <row r="1383" spans="1:41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G1383">
        <v>0</v>
      </c>
      <c r="H1383">
        <v>1</v>
      </c>
      <c r="I1383" s="35">
        <v>41453</v>
      </c>
      <c r="J1383">
        <v>61</v>
      </c>
      <c r="K1383">
        <v>606</v>
      </c>
      <c r="L1383">
        <v>7</v>
      </c>
      <c r="M1383">
        <v>155</v>
      </c>
      <c r="N1383">
        <v>10</v>
      </c>
      <c r="O1383">
        <v>0</v>
      </c>
      <c r="P1383">
        <v>54</v>
      </c>
      <c r="Q1383">
        <v>5</v>
      </c>
      <c r="R1383">
        <v>10</v>
      </c>
      <c r="S1383">
        <v>3</v>
      </c>
      <c r="T1383">
        <v>8</v>
      </c>
      <c r="U1383">
        <v>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38</v>
      </c>
      <c r="AK1383">
        <v>5</v>
      </c>
      <c r="AL1383">
        <v>10</v>
      </c>
      <c r="AM1383">
        <v>3</v>
      </c>
      <c r="AN1383">
        <v>8</v>
      </c>
      <c r="AO1383">
        <v>7</v>
      </c>
    </row>
    <row r="1384" spans="1:41" x14ac:dyDescent="0.25">
      <c r="A1384" s="20">
        <v>3174</v>
      </c>
      <c r="B1384" s="20">
        <v>1959</v>
      </c>
      <c r="C1384" s="20" t="s">
        <v>2</v>
      </c>
      <c r="D1384" s="20" t="s">
        <v>13</v>
      </c>
      <c r="E1384" s="20">
        <v>87771</v>
      </c>
      <c r="F1384" s="20"/>
      <c r="G1384" s="20">
        <v>0</v>
      </c>
      <c r="H1384" s="20">
        <v>1</v>
      </c>
      <c r="I1384" s="49">
        <v>41416</v>
      </c>
      <c r="J1384" s="20">
        <v>61</v>
      </c>
      <c r="K1384" s="20">
        <v>1492</v>
      </c>
      <c r="L1384" s="20">
        <v>38</v>
      </c>
      <c r="M1384" s="20">
        <v>287</v>
      </c>
      <c r="N1384" s="20">
        <v>50</v>
      </c>
      <c r="O1384" s="20">
        <v>57</v>
      </c>
      <c r="P1384" s="20">
        <v>33</v>
      </c>
      <c r="Q1384" s="20">
        <v>1</v>
      </c>
      <c r="R1384" s="20">
        <v>5</v>
      </c>
      <c r="S1384" s="20">
        <v>10</v>
      </c>
      <c r="T1384" s="20">
        <v>4</v>
      </c>
      <c r="U1384" s="20">
        <v>6</v>
      </c>
      <c r="V1384" s="20">
        <v>0</v>
      </c>
      <c r="W1384" s="20">
        <v>1</v>
      </c>
      <c r="X1384" s="20">
        <v>1</v>
      </c>
      <c r="Y1384" s="20">
        <v>1</v>
      </c>
      <c r="Z1384" s="20">
        <v>1</v>
      </c>
      <c r="AA1384" s="20">
        <v>1</v>
      </c>
      <c r="AB1384" s="20">
        <v>0</v>
      </c>
      <c r="AC1384" s="20" t="s">
        <v>38</v>
      </c>
      <c r="AK1384" s="20">
        <v>1</v>
      </c>
      <c r="AL1384" s="20">
        <v>5</v>
      </c>
      <c r="AM1384" s="20">
        <v>10</v>
      </c>
      <c r="AN1384" s="20">
        <v>4</v>
      </c>
      <c r="AO1384" s="20">
        <v>6</v>
      </c>
    </row>
    <row r="1385" spans="1:41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G1385">
        <v>0</v>
      </c>
      <c r="H1385">
        <v>1</v>
      </c>
      <c r="I1385" s="35">
        <v>41416</v>
      </c>
      <c r="J1385">
        <v>61</v>
      </c>
      <c r="K1385">
        <v>1492</v>
      </c>
      <c r="L1385">
        <v>38</v>
      </c>
      <c r="M1385">
        <v>287</v>
      </c>
      <c r="N1385">
        <v>50</v>
      </c>
      <c r="O1385">
        <v>57</v>
      </c>
      <c r="P1385">
        <v>33</v>
      </c>
      <c r="Q1385">
        <v>1</v>
      </c>
      <c r="R1385">
        <v>5</v>
      </c>
      <c r="S1385">
        <v>10</v>
      </c>
      <c r="T1385">
        <v>4</v>
      </c>
      <c r="U1385">
        <v>6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 t="s">
        <v>37</v>
      </c>
      <c r="AK1385">
        <v>1</v>
      </c>
      <c r="AL1385">
        <v>5</v>
      </c>
      <c r="AM1385">
        <v>10</v>
      </c>
      <c r="AN1385">
        <v>4</v>
      </c>
      <c r="AO1385">
        <v>6</v>
      </c>
    </row>
    <row r="1386" spans="1:41" x14ac:dyDescent="0.25">
      <c r="A1386" s="20">
        <v>2061</v>
      </c>
      <c r="B1386" s="20">
        <v>1955</v>
      </c>
      <c r="C1386" s="20" t="s">
        <v>2</v>
      </c>
      <c r="D1386" s="20" t="s">
        <v>14</v>
      </c>
      <c r="E1386" s="20">
        <v>50737</v>
      </c>
      <c r="F1386" s="20"/>
      <c r="G1386" s="20">
        <v>0</v>
      </c>
      <c r="H1386" s="20">
        <v>1</v>
      </c>
      <c r="I1386" s="49">
        <v>41405</v>
      </c>
      <c r="J1386" s="20">
        <v>61</v>
      </c>
      <c r="K1386" s="20">
        <v>78</v>
      </c>
      <c r="L1386" s="20">
        <v>0</v>
      </c>
      <c r="M1386" s="20">
        <v>11</v>
      </c>
      <c r="N1386" s="20">
        <v>0</v>
      </c>
      <c r="O1386" s="20">
        <v>0</v>
      </c>
      <c r="P1386" s="20">
        <v>10</v>
      </c>
      <c r="Q1386" s="20">
        <v>1</v>
      </c>
      <c r="R1386" s="20">
        <v>2</v>
      </c>
      <c r="S1386" s="20">
        <v>0</v>
      </c>
      <c r="T1386" s="20">
        <v>4</v>
      </c>
      <c r="U1386" s="20">
        <v>6</v>
      </c>
      <c r="V1386" s="20">
        <v>0</v>
      </c>
      <c r="W1386" s="20">
        <v>1</v>
      </c>
      <c r="X1386" s="20">
        <v>0</v>
      </c>
      <c r="Y1386" s="20">
        <v>0</v>
      </c>
      <c r="Z1386" s="20">
        <v>0</v>
      </c>
      <c r="AA1386" s="20">
        <v>0</v>
      </c>
      <c r="AB1386" s="20">
        <v>0</v>
      </c>
      <c r="AC1386" s="20" t="s">
        <v>38</v>
      </c>
      <c r="AK1386" s="20">
        <v>1</v>
      </c>
      <c r="AL1386" s="20">
        <v>2</v>
      </c>
      <c r="AM1386" s="20">
        <v>0</v>
      </c>
      <c r="AN1386" s="20">
        <v>4</v>
      </c>
      <c r="AO1386" s="20">
        <v>6</v>
      </c>
    </row>
    <row r="1387" spans="1:41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G1387">
        <v>2</v>
      </c>
      <c r="H1387">
        <v>1</v>
      </c>
      <c r="I1387" s="35">
        <v>41344</v>
      </c>
      <c r="J1387">
        <v>61</v>
      </c>
      <c r="K1387">
        <v>5</v>
      </c>
      <c r="L1387">
        <v>1</v>
      </c>
      <c r="M1387">
        <v>13</v>
      </c>
      <c r="N1387">
        <v>3</v>
      </c>
      <c r="O1387">
        <v>5</v>
      </c>
      <c r="P1387">
        <v>1</v>
      </c>
      <c r="Q1387">
        <v>1</v>
      </c>
      <c r="R1387">
        <v>1</v>
      </c>
      <c r="S1387">
        <v>0</v>
      </c>
      <c r="T1387">
        <v>3</v>
      </c>
      <c r="U1387">
        <v>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38</v>
      </c>
      <c r="AK1387">
        <v>1</v>
      </c>
      <c r="AL1387">
        <v>1</v>
      </c>
      <c r="AM1387">
        <v>0</v>
      </c>
      <c r="AN1387">
        <v>3</v>
      </c>
      <c r="AO1387">
        <v>7</v>
      </c>
    </row>
    <row r="1388" spans="1:41" x14ac:dyDescent="0.25">
      <c r="A1388" s="20">
        <v>640</v>
      </c>
      <c r="B1388" s="20">
        <v>1951</v>
      </c>
      <c r="C1388" s="20" t="s">
        <v>2</v>
      </c>
      <c r="D1388" s="20" t="s">
        <v>14</v>
      </c>
      <c r="E1388" s="20">
        <v>57304</v>
      </c>
      <c r="F1388" s="20"/>
      <c r="G1388" s="20">
        <v>0</v>
      </c>
      <c r="H1388" s="20">
        <v>1</v>
      </c>
      <c r="I1388" s="49">
        <v>41344</v>
      </c>
      <c r="J1388" s="20">
        <v>61</v>
      </c>
      <c r="K1388" s="20">
        <v>356</v>
      </c>
      <c r="L1388" s="20">
        <v>80</v>
      </c>
      <c r="M1388" s="20">
        <v>329</v>
      </c>
      <c r="N1388" s="20">
        <v>138</v>
      </c>
      <c r="O1388" s="20">
        <v>17</v>
      </c>
      <c r="P1388" s="20">
        <v>106</v>
      </c>
      <c r="Q1388" s="20">
        <v>2</v>
      </c>
      <c r="R1388" s="20">
        <v>7</v>
      </c>
      <c r="S1388" s="20">
        <v>6</v>
      </c>
      <c r="T1388" s="20">
        <v>10</v>
      </c>
      <c r="U1388" s="20">
        <v>5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0</v>
      </c>
      <c r="AB1388" s="20">
        <v>0</v>
      </c>
      <c r="AC1388" s="20" t="s">
        <v>38</v>
      </c>
      <c r="AK1388" s="20">
        <v>2</v>
      </c>
      <c r="AL1388" s="20">
        <v>7</v>
      </c>
      <c r="AM1388" s="20">
        <v>6</v>
      </c>
      <c r="AN1388" s="20">
        <v>10</v>
      </c>
      <c r="AO1388" s="20">
        <v>5</v>
      </c>
    </row>
    <row r="1389" spans="1:41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G1389">
        <v>0</v>
      </c>
      <c r="H1389">
        <v>1</v>
      </c>
      <c r="I1389" s="35">
        <v>41322</v>
      </c>
      <c r="J1389">
        <v>61</v>
      </c>
      <c r="K1389">
        <v>533</v>
      </c>
      <c r="L1389">
        <v>10</v>
      </c>
      <c r="M1389">
        <v>217</v>
      </c>
      <c r="N1389">
        <v>198</v>
      </c>
      <c r="O1389">
        <v>174</v>
      </c>
      <c r="P1389">
        <v>195</v>
      </c>
      <c r="Q1389">
        <v>2</v>
      </c>
      <c r="R1389">
        <v>7</v>
      </c>
      <c r="S1389">
        <v>6</v>
      </c>
      <c r="T1389">
        <v>13</v>
      </c>
      <c r="U1389">
        <v>4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38</v>
      </c>
      <c r="AK1389">
        <v>2</v>
      </c>
      <c r="AL1389">
        <v>7</v>
      </c>
      <c r="AM1389">
        <v>6</v>
      </c>
      <c r="AN1389">
        <v>13</v>
      </c>
      <c r="AO1389">
        <v>4</v>
      </c>
    </row>
    <row r="1390" spans="1:41" x14ac:dyDescent="0.25">
      <c r="A1390" s="20">
        <v>4093</v>
      </c>
      <c r="B1390" s="20">
        <v>1975</v>
      </c>
      <c r="C1390" s="20" t="s">
        <v>4</v>
      </c>
      <c r="D1390" s="20" t="s">
        <v>13</v>
      </c>
      <c r="E1390" s="20">
        <v>53253</v>
      </c>
      <c r="F1390" s="20"/>
      <c r="G1390" s="20">
        <v>1</v>
      </c>
      <c r="H1390" s="20">
        <v>1</v>
      </c>
      <c r="I1390" s="49">
        <v>41316</v>
      </c>
      <c r="J1390" s="20">
        <v>61</v>
      </c>
      <c r="K1390" s="20">
        <v>216</v>
      </c>
      <c r="L1390" s="20">
        <v>9</v>
      </c>
      <c r="M1390" s="20">
        <v>57</v>
      </c>
      <c r="N1390" s="20">
        <v>20</v>
      </c>
      <c r="O1390" s="20">
        <v>9</v>
      </c>
      <c r="P1390" s="20">
        <v>125</v>
      </c>
      <c r="Q1390" s="20">
        <v>7</v>
      </c>
      <c r="R1390" s="20">
        <v>4</v>
      </c>
      <c r="S1390" s="20">
        <v>3</v>
      </c>
      <c r="T1390" s="20">
        <v>5</v>
      </c>
      <c r="U1390" s="20">
        <v>5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>
        <v>0</v>
      </c>
      <c r="AC1390" s="20" t="s">
        <v>37</v>
      </c>
      <c r="AK1390" s="20">
        <v>7</v>
      </c>
      <c r="AL1390" s="20">
        <v>4</v>
      </c>
      <c r="AM1390" s="20">
        <v>3</v>
      </c>
      <c r="AN1390" s="20">
        <v>5</v>
      </c>
      <c r="AO1390" s="20">
        <v>5</v>
      </c>
    </row>
    <row r="1391" spans="1:41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G1391">
        <v>0</v>
      </c>
      <c r="H1391">
        <v>0</v>
      </c>
      <c r="I1391" s="35">
        <v>41311</v>
      </c>
      <c r="J1391">
        <v>61</v>
      </c>
      <c r="K1391">
        <v>183</v>
      </c>
      <c r="L1391">
        <v>33</v>
      </c>
      <c r="M1391">
        <v>493</v>
      </c>
      <c r="N1391">
        <v>59</v>
      </c>
      <c r="O1391">
        <v>103</v>
      </c>
      <c r="P1391">
        <v>57</v>
      </c>
      <c r="Q1391">
        <v>1</v>
      </c>
      <c r="R1391">
        <v>4</v>
      </c>
      <c r="S1391">
        <v>3</v>
      </c>
      <c r="T1391">
        <v>10</v>
      </c>
      <c r="U1391">
        <v>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33</v>
      </c>
      <c r="AK1391">
        <v>1</v>
      </c>
      <c r="AL1391">
        <v>4</v>
      </c>
      <c r="AM1391">
        <v>3</v>
      </c>
      <c r="AN1391">
        <v>10</v>
      </c>
      <c r="AO1391">
        <v>2</v>
      </c>
    </row>
    <row r="1392" spans="1:41" x14ac:dyDescent="0.25">
      <c r="A1392" s="20">
        <v>2802</v>
      </c>
      <c r="B1392" s="20">
        <v>1992</v>
      </c>
      <c r="C1392" s="20" t="s">
        <v>5</v>
      </c>
      <c r="D1392" s="20" t="s">
        <v>14</v>
      </c>
      <c r="E1392" s="20">
        <v>87000</v>
      </c>
      <c r="F1392" s="20"/>
      <c r="G1392" s="20">
        <v>0</v>
      </c>
      <c r="H1392" s="20">
        <v>0</v>
      </c>
      <c r="I1392" s="49">
        <v>41258</v>
      </c>
      <c r="J1392" s="20">
        <v>61</v>
      </c>
      <c r="K1392" s="20">
        <v>196</v>
      </c>
      <c r="L1392" s="20">
        <v>25</v>
      </c>
      <c r="M1392" s="20">
        <v>607</v>
      </c>
      <c r="N1392" s="20">
        <v>67</v>
      </c>
      <c r="O1392" s="20">
        <v>17</v>
      </c>
      <c r="P1392" s="20">
        <v>49</v>
      </c>
      <c r="Q1392" s="20">
        <v>1</v>
      </c>
      <c r="R1392" s="20">
        <v>4</v>
      </c>
      <c r="S1392" s="20">
        <v>6</v>
      </c>
      <c r="T1392" s="20">
        <v>7</v>
      </c>
      <c r="U1392" s="20">
        <v>2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20">
        <v>0</v>
      </c>
      <c r="AB1392" s="20">
        <v>0</v>
      </c>
      <c r="AC1392" s="20" t="s">
        <v>34</v>
      </c>
      <c r="AK1392" s="20">
        <v>1</v>
      </c>
      <c r="AL1392" s="20">
        <v>4</v>
      </c>
      <c r="AM1392" s="20">
        <v>6</v>
      </c>
      <c r="AN1392" s="20">
        <v>7</v>
      </c>
      <c r="AO1392" s="20">
        <v>2</v>
      </c>
    </row>
    <row r="1393" spans="1:41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G1393">
        <v>0</v>
      </c>
      <c r="H1393">
        <v>1</v>
      </c>
      <c r="I1393" s="35">
        <v>41242</v>
      </c>
      <c r="J1393">
        <v>61</v>
      </c>
      <c r="K1393">
        <v>91</v>
      </c>
      <c r="L1393">
        <v>65</v>
      </c>
      <c r="M1393">
        <v>52</v>
      </c>
      <c r="N1393">
        <v>10</v>
      </c>
      <c r="O1393">
        <v>44</v>
      </c>
      <c r="P1393">
        <v>28</v>
      </c>
      <c r="Q1393">
        <v>3</v>
      </c>
      <c r="R1393">
        <v>3</v>
      </c>
      <c r="S1393">
        <v>2</v>
      </c>
      <c r="T1393">
        <v>6</v>
      </c>
      <c r="U1393">
        <v>5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36</v>
      </c>
      <c r="AK1393">
        <v>3</v>
      </c>
      <c r="AL1393">
        <v>3</v>
      </c>
      <c r="AM1393">
        <v>2</v>
      </c>
      <c r="AN1393">
        <v>6</v>
      </c>
      <c r="AO1393">
        <v>5</v>
      </c>
    </row>
    <row r="1394" spans="1:41" x14ac:dyDescent="0.25">
      <c r="A1394" s="20">
        <v>3599</v>
      </c>
      <c r="B1394" s="20">
        <v>1970</v>
      </c>
      <c r="C1394" s="20" t="s">
        <v>2</v>
      </c>
      <c r="D1394" s="20" t="s">
        <v>14</v>
      </c>
      <c r="E1394" s="20">
        <v>63684</v>
      </c>
      <c r="F1394" s="20"/>
      <c r="G1394" s="20">
        <v>0</v>
      </c>
      <c r="H1394" s="20">
        <v>1</v>
      </c>
      <c r="I1394" s="49">
        <v>41239</v>
      </c>
      <c r="J1394" s="20">
        <v>61</v>
      </c>
      <c r="K1394" s="20">
        <v>575</v>
      </c>
      <c r="L1394" s="20">
        <v>80</v>
      </c>
      <c r="M1394" s="20">
        <v>428</v>
      </c>
      <c r="N1394" s="20">
        <v>208</v>
      </c>
      <c r="O1394" s="20">
        <v>93</v>
      </c>
      <c r="P1394" s="20">
        <v>80</v>
      </c>
      <c r="Q1394" s="20">
        <v>3</v>
      </c>
      <c r="R1394" s="20">
        <v>8</v>
      </c>
      <c r="S1394" s="20">
        <v>4</v>
      </c>
      <c r="T1394" s="20">
        <v>8</v>
      </c>
      <c r="U1394" s="20">
        <v>5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>
        <v>0</v>
      </c>
      <c r="AC1394" s="20" t="s">
        <v>38</v>
      </c>
      <c r="AK1394" s="20">
        <v>3</v>
      </c>
      <c r="AL1394" s="20">
        <v>8</v>
      </c>
      <c r="AM1394" s="20">
        <v>4</v>
      </c>
      <c r="AN1394" s="20">
        <v>8</v>
      </c>
      <c r="AO1394" s="20">
        <v>5</v>
      </c>
    </row>
    <row r="1395" spans="1:41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G1395">
        <v>0</v>
      </c>
      <c r="H1395">
        <v>1</v>
      </c>
      <c r="I1395" s="35">
        <v>41235</v>
      </c>
      <c r="J1395">
        <v>61</v>
      </c>
      <c r="K1395">
        <v>726</v>
      </c>
      <c r="L1395">
        <v>53</v>
      </c>
      <c r="M1395">
        <v>363</v>
      </c>
      <c r="N1395">
        <v>123</v>
      </c>
      <c r="O1395">
        <v>107</v>
      </c>
      <c r="P1395">
        <v>161</v>
      </c>
      <c r="Q1395">
        <v>4</v>
      </c>
      <c r="R1395">
        <v>8</v>
      </c>
      <c r="S1395">
        <v>9</v>
      </c>
      <c r="T1395">
        <v>13</v>
      </c>
      <c r="U1395">
        <v>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38</v>
      </c>
      <c r="AK1395">
        <v>4</v>
      </c>
      <c r="AL1395">
        <v>8</v>
      </c>
      <c r="AM1395">
        <v>9</v>
      </c>
      <c r="AN1395">
        <v>13</v>
      </c>
      <c r="AO1395">
        <v>5</v>
      </c>
    </row>
    <row r="1396" spans="1:41" x14ac:dyDescent="0.25">
      <c r="A1396" s="20">
        <v>10710</v>
      </c>
      <c r="B1396" s="20">
        <v>1979</v>
      </c>
      <c r="C1396" s="20" t="s">
        <v>2</v>
      </c>
      <c r="D1396" s="20" t="s">
        <v>14</v>
      </c>
      <c r="E1396" s="20">
        <v>7500</v>
      </c>
      <c r="F1396" s="20"/>
      <c r="G1396" s="20">
        <v>0</v>
      </c>
      <c r="H1396" s="20">
        <v>1</v>
      </c>
      <c r="I1396" s="49">
        <v>41150</v>
      </c>
      <c r="J1396" s="20">
        <v>61</v>
      </c>
      <c r="K1396" s="20">
        <v>5</v>
      </c>
      <c r="L1396" s="20">
        <v>2</v>
      </c>
      <c r="M1396" s="20">
        <v>3</v>
      </c>
      <c r="N1396" s="20">
        <v>3</v>
      </c>
      <c r="O1396" s="20">
        <v>0</v>
      </c>
      <c r="P1396" s="20">
        <v>5</v>
      </c>
      <c r="Q1396" s="20">
        <v>1</v>
      </c>
      <c r="R1396" s="20">
        <v>1</v>
      </c>
      <c r="S1396" s="20">
        <v>0</v>
      </c>
      <c r="T1396" s="20">
        <v>2</v>
      </c>
      <c r="U1396" s="20">
        <v>8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0</v>
      </c>
      <c r="AB1396" s="20">
        <v>0</v>
      </c>
      <c r="AC1396" s="20" t="s">
        <v>38</v>
      </c>
      <c r="AK1396" s="20">
        <v>1</v>
      </c>
      <c r="AL1396" s="20">
        <v>1</v>
      </c>
      <c r="AM1396" s="20">
        <v>0</v>
      </c>
      <c r="AN1396" s="20">
        <v>2</v>
      </c>
      <c r="AO1396" s="20">
        <v>8</v>
      </c>
    </row>
    <row r="1397" spans="1:41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G1397">
        <v>0</v>
      </c>
      <c r="H1397">
        <v>1</v>
      </c>
      <c r="I1397" s="35">
        <v>41122</v>
      </c>
      <c r="J1397">
        <v>61</v>
      </c>
      <c r="K1397">
        <v>833</v>
      </c>
      <c r="L1397">
        <v>80</v>
      </c>
      <c r="M1397">
        <v>363</v>
      </c>
      <c r="N1397">
        <v>52</v>
      </c>
      <c r="O1397">
        <v>26</v>
      </c>
      <c r="P1397">
        <v>174</v>
      </c>
      <c r="Q1397">
        <v>2</v>
      </c>
      <c r="R1397">
        <v>9</v>
      </c>
      <c r="S1397">
        <v>5</v>
      </c>
      <c r="T1397">
        <v>6</v>
      </c>
      <c r="U1397">
        <v>6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 t="s">
        <v>37</v>
      </c>
      <c r="AK1397">
        <v>2</v>
      </c>
      <c r="AL1397">
        <v>9</v>
      </c>
      <c r="AM1397">
        <v>5</v>
      </c>
      <c r="AN1397">
        <v>6</v>
      </c>
      <c r="AO1397">
        <v>6</v>
      </c>
    </row>
    <row r="1398" spans="1:41" x14ac:dyDescent="0.25">
      <c r="A1398" s="20">
        <v>4937</v>
      </c>
      <c r="B1398" s="20">
        <v>1973</v>
      </c>
      <c r="C1398" s="20" t="s">
        <v>5</v>
      </c>
      <c r="D1398" s="20" t="s">
        <v>14</v>
      </c>
      <c r="E1398" s="20">
        <v>46094</v>
      </c>
      <c r="F1398" s="20"/>
      <c r="G1398" s="20">
        <v>1</v>
      </c>
      <c r="H1398" s="20">
        <v>1</v>
      </c>
      <c r="I1398" s="49">
        <v>41800</v>
      </c>
      <c r="J1398" s="20">
        <v>62</v>
      </c>
      <c r="K1398" s="20">
        <v>12</v>
      </c>
      <c r="L1398" s="20">
        <v>2</v>
      </c>
      <c r="M1398" s="20">
        <v>20</v>
      </c>
      <c r="N1398" s="20">
        <v>3</v>
      </c>
      <c r="O1398" s="20">
        <v>2</v>
      </c>
      <c r="P1398" s="20">
        <v>5</v>
      </c>
      <c r="Q1398" s="20">
        <v>1</v>
      </c>
      <c r="R1398" s="20">
        <v>1</v>
      </c>
      <c r="S1398" s="20">
        <v>0</v>
      </c>
      <c r="T1398" s="20">
        <v>3</v>
      </c>
      <c r="U1398" s="20">
        <v>7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20">
        <v>0</v>
      </c>
      <c r="AB1398" s="20">
        <v>0</v>
      </c>
      <c r="AC1398" s="20" t="s">
        <v>38</v>
      </c>
      <c r="AK1398" s="20">
        <v>1</v>
      </c>
      <c r="AL1398" s="20">
        <v>1</v>
      </c>
      <c r="AM1398" s="20">
        <v>0</v>
      </c>
      <c r="AN1398" s="20">
        <v>3</v>
      </c>
      <c r="AO1398" s="20">
        <v>7</v>
      </c>
    </row>
    <row r="1399" spans="1:41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G1399">
        <v>0</v>
      </c>
      <c r="H1399">
        <v>0</v>
      </c>
      <c r="I1399" s="35">
        <v>41788</v>
      </c>
      <c r="J1399">
        <v>62</v>
      </c>
      <c r="K1399">
        <v>938</v>
      </c>
      <c r="L1399">
        <v>19</v>
      </c>
      <c r="M1399">
        <v>843</v>
      </c>
      <c r="N1399">
        <v>25</v>
      </c>
      <c r="O1399">
        <v>95</v>
      </c>
      <c r="P1399">
        <v>38</v>
      </c>
      <c r="Q1399">
        <v>1</v>
      </c>
      <c r="R1399">
        <v>6</v>
      </c>
      <c r="S1399">
        <v>6</v>
      </c>
      <c r="T1399">
        <v>7</v>
      </c>
      <c r="U1399">
        <v>2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 t="s">
        <v>38</v>
      </c>
      <c r="AK1399">
        <v>1</v>
      </c>
      <c r="AL1399">
        <v>6</v>
      </c>
      <c r="AM1399">
        <v>6</v>
      </c>
      <c r="AN1399">
        <v>7</v>
      </c>
      <c r="AO1399">
        <v>2</v>
      </c>
    </row>
    <row r="1400" spans="1:41" x14ac:dyDescent="0.25">
      <c r="A1400" s="20">
        <v>833</v>
      </c>
      <c r="B1400" s="20">
        <v>1955</v>
      </c>
      <c r="C1400" s="20" t="s">
        <v>4</v>
      </c>
      <c r="D1400" s="20" t="s">
        <v>14</v>
      </c>
      <c r="E1400" s="20">
        <v>38452</v>
      </c>
      <c r="F1400" s="20"/>
      <c r="G1400" s="20">
        <v>1</v>
      </c>
      <c r="H1400" s="20">
        <v>1</v>
      </c>
      <c r="I1400" s="49">
        <v>41728</v>
      </c>
      <c r="J1400" s="20">
        <v>62</v>
      </c>
      <c r="K1400" s="20">
        <v>56</v>
      </c>
      <c r="L1400" s="20">
        <v>0</v>
      </c>
      <c r="M1400" s="20">
        <v>14</v>
      </c>
      <c r="N1400" s="20">
        <v>0</v>
      </c>
      <c r="O1400" s="20">
        <v>0</v>
      </c>
      <c r="P1400" s="20">
        <v>2</v>
      </c>
      <c r="Q1400" s="20">
        <v>3</v>
      </c>
      <c r="R1400" s="20">
        <v>3</v>
      </c>
      <c r="S1400" s="20">
        <v>0</v>
      </c>
      <c r="T1400" s="20">
        <v>3</v>
      </c>
      <c r="U1400" s="20">
        <v>7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20" t="s">
        <v>38</v>
      </c>
      <c r="AK1400" s="20">
        <v>3</v>
      </c>
      <c r="AL1400" s="20">
        <v>3</v>
      </c>
      <c r="AM1400" s="20">
        <v>0</v>
      </c>
      <c r="AN1400" s="20">
        <v>3</v>
      </c>
      <c r="AO1400" s="20">
        <v>7</v>
      </c>
    </row>
    <row r="1401" spans="1:41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G1401">
        <v>1</v>
      </c>
      <c r="H1401">
        <v>1</v>
      </c>
      <c r="I1401" s="35">
        <v>41728</v>
      </c>
      <c r="J1401">
        <v>62</v>
      </c>
      <c r="K1401">
        <v>56</v>
      </c>
      <c r="L1401">
        <v>0</v>
      </c>
      <c r="M1401">
        <v>14</v>
      </c>
      <c r="N1401">
        <v>0</v>
      </c>
      <c r="O1401">
        <v>0</v>
      </c>
      <c r="P1401">
        <v>2</v>
      </c>
      <c r="Q1401">
        <v>3</v>
      </c>
      <c r="R1401">
        <v>3</v>
      </c>
      <c r="S1401">
        <v>0</v>
      </c>
      <c r="T1401">
        <v>3</v>
      </c>
      <c r="U1401">
        <v>7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38</v>
      </c>
      <c r="AK1401">
        <v>3</v>
      </c>
      <c r="AL1401">
        <v>3</v>
      </c>
      <c r="AM1401">
        <v>0</v>
      </c>
      <c r="AN1401">
        <v>3</v>
      </c>
      <c r="AO1401">
        <v>7</v>
      </c>
    </row>
    <row r="1402" spans="1:41" x14ac:dyDescent="0.25">
      <c r="A1402" s="20">
        <v>6086</v>
      </c>
      <c r="B1402" s="20">
        <v>1955</v>
      </c>
      <c r="C1402" s="20" t="s">
        <v>2</v>
      </c>
      <c r="D1402" s="20" t="s">
        <v>14</v>
      </c>
      <c r="E1402" s="20">
        <v>80395</v>
      </c>
      <c r="F1402" s="20"/>
      <c r="G1402" s="20">
        <v>0</v>
      </c>
      <c r="H1402" s="20">
        <v>0</v>
      </c>
      <c r="I1402" s="49">
        <v>41601</v>
      </c>
      <c r="J1402" s="20">
        <v>62</v>
      </c>
      <c r="K1402" s="20">
        <v>445</v>
      </c>
      <c r="L1402" s="20">
        <v>25</v>
      </c>
      <c r="M1402" s="20">
        <v>706</v>
      </c>
      <c r="N1402" s="20">
        <v>80</v>
      </c>
      <c r="O1402" s="20">
        <v>76</v>
      </c>
      <c r="P1402" s="20">
        <v>48</v>
      </c>
      <c r="Q1402" s="20">
        <v>1</v>
      </c>
      <c r="R1402" s="20">
        <v>6</v>
      </c>
      <c r="S1402" s="20">
        <v>5</v>
      </c>
      <c r="T1402" s="20">
        <v>12</v>
      </c>
      <c r="U1402" s="20">
        <v>2</v>
      </c>
      <c r="V1402" s="20">
        <v>0</v>
      </c>
      <c r="W1402" s="20">
        <v>0</v>
      </c>
      <c r="X1402" s="20">
        <v>0</v>
      </c>
      <c r="Y1402" s="20">
        <v>1</v>
      </c>
      <c r="Z1402" s="20">
        <v>0</v>
      </c>
      <c r="AA1402" s="20">
        <v>0</v>
      </c>
      <c r="AB1402" s="20">
        <v>0</v>
      </c>
      <c r="AC1402" s="20" t="s">
        <v>34</v>
      </c>
      <c r="AK1402" s="20">
        <v>1</v>
      </c>
      <c r="AL1402" s="20">
        <v>6</v>
      </c>
      <c r="AM1402" s="20">
        <v>5</v>
      </c>
      <c r="AN1402" s="20">
        <v>12</v>
      </c>
      <c r="AO1402" s="20">
        <v>2</v>
      </c>
    </row>
    <row r="1403" spans="1:41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G1403">
        <v>0</v>
      </c>
      <c r="H1403">
        <v>0</v>
      </c>
      <c r="I1403" s="35">
        <v>41482</v>
      </c>
      <c r="J1403">
        <v>62</v>
      </c>
      <c r="K1403">
        <v>1259</v>
      </c>
      <c r="L1403">
        <v>172</v>
      </c>
      <c r="M1403">
        <v>815</v>
      </c>
      <c r="N1403">
        <v>97</v>
      </c>
      <c r="O1403">
        <v>148</v>
      </c>
      <c r="P1403">
        <v>33</v>
      </c>
      <c r="Q1403">
        <v>1</v>
      </c>
      <c r="R1403">
        <v>7</v>
      </c>
      <c r="S1403">
        <v>11</v>
      </c>
      <c r="T1403">
        <v>10</v>
      </c>
      <c r="U1403">
        <v>4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1</v>
      </c>
      <c r="AB1403">
        <v>0</v>
      </c>
      <c r="AC1403" t="s">
        <v>37</v>
      </c>
      <c r="AK1403">
        <v>1</v>
      </c>
      <c r="AL1403">
        <v>7</v>
      </c>
      <c r="AM1403">
        <v>11</v>
      </c>
      <c r="AN1403">
        <v>10</v>
      </c>
      <c r="AO1403">
        <v>4</v>
      </c>
    </row>
    <row r="1404" spans="1:41" x14ac:dyDescent="0.25">
      <c r="A1404" s="20">
        <v>4697</v>
      </c>
      <c r="B1404" s="20">
        <v>1949</v>
      </c>
      <c r="C1404" s="20" t="s">
        <v>4</v>
      </c>
      <c r="D1404" s="20" t="s">
        <v>10</v>
      </c>
      <c r="E1404" s="20">
        <v>35416</v>
      </c>
      <c r="F1404" s="20"/>
      <c r="G1404" s="20">
        <v>0</v>
      </c>
      <c r="H1404" s="20">
        <v>0</v>
      </c>
      <c r="I1404" s="49">
        <v>41438</v>
      </c>
      <c r="J1404" s="20">
        <v>62</v>
      </c>
      <c r="K1404" s="20">
        <v>248</v>
      </c>
      <c r="L1404" s="20">
        <v>3</v>
      </c>
      <c r="M1404" s="20">
        <v>81</v>
      </c>
      <c r="N1404" s="20">
        <v>4</v>
      </c>
      <c r="O1404" s="20">
        <v>3</v>
      </c>
      <c r="P1404" s="20">
        <v>51</v>
      </c>
      <c r="Q1404" s="20">
        <v>3</v>
      </c>
      <c r="R1404" s="20">
        <v>7</v>
      </c>
      <c r="S1404" s="20">
        <v>1</v>
      </c>
      <c r="T1404" s="20">
        <v>5</v>
      </c>
      <c r="U1404" s="20">
        <v>8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>
        <v>0</v>
      </c>
      <c r="AC1404" s="20" t="s">
        <v>33</v>
      </c>
      <c r="AK1404" s="20">
        <v>3</v>
      </c>
      <c r="AL1404" s="20">
        <v>7</v>
      </c>
      <c r="AM1404" s="20">
        <v>1</v>
      </c>
      <c r="AN1404" s="20">
        <v>5</v>
      </c>
      <c r="AO1404" s="20">
        <v>8</v>
      </c>
    </row>
    <row r="1405" spans="1:41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G1405">
        <v>0</v>
      </c>
      <c r="H1405">
        <v>1</v>
      </c>
      <c r="I1405" s="35">
        <v>41405</v>
      </c>
      <c r="J1405">
        <v>62</v>
      </c>
      <c r="K1405">
        <v>284</v>
      </c>
      <c r="L1405">
        <v>0</v>
      </c>
      <c r="M1405">
        <v>55</v>
      </c>
      <c r="N1405">
        <v>0</v>
      </c>
      <c r="O1405">
        <v>6</v>
      </c>
      <c r="P1405">
        <v>52</v>
      </c>
      <c r="Q1405">
        <v>4</v>
      </c>
      <c r="R1405">
        <v>6</v>
      </c>
      <c r="S1405">
        <v>2</v>
      </c>
      <c r="T1405">
        <v>5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38</v>
      </c>
      <c r="AK1405">
        <v>4</v>
      </c>
      <c r="AL1405">
        <v>6</v>
      </c>
      <c r="AM1405">
        <v>2</v>
      </c>
      <c r="AN1405">
        <v>5</v>
      </c>
      <c r="AO1405">
        <v>8</v>
      </c>
    </row>
    <row r="1406" spans="1:41" x14ac:dyDescent="0.25">
      <c r="A1406" s="20">
        <v>1165</v>
      </c>
      <c r="B1406" s="20">
        <v>1958</v>
      </c>
      <c r="C1406" s="20" t="s">
        <v>3</v>
      </c>
      <c r="D1406" s="20" t="s">
        <v>9</v>
      </c>
      <c r="E1406" s="20">
        <v>50729</v>
      </c>
      <c r="F1406" s="20"/>
      <c r="G1406" s="20">
        <v>1</v>
      </c>
      <c r="H1406" s="20">
        <v>1</v>
      </c>
      <c r="I1406" s="49">
        <v>41396</v>
      </c>
      <c r="J1406" s="20">
        <v>62</v>
      </c>
      <c r="K1406" s="20">
        <v>239</v>
      </c>
      <c r="L1406" s="20">
        <v>13</v>
      </c>
      <c r="M1406" s="20">
        <v>143</v>
      </c>
      <c r="N1406" s="20">
        <v>45</v>
      </c>
      <c r="O1406" s="20">
        <v>4</v>
      </c>
      <c r="P1406" s="20">
        <v>52</v>
      </c>
      <c r="Q1406" s="20">
        <v>9</v>
      </c>
      <c r="R1406" s="20">
        <v>6</v>
      </c>
      <c r="S1406" s="20">
        <v>2</v>
      </c>
      <c r="T1406" s="20">
        <v>7</v>
      </c>
      <c r="U1406" s="20">
        <v>6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>
        <v>0</v>
      </c>
      <c r="AC1406" s="20" t="s">
        <v>33</v>
      </c>
      <c r="AK1406" s="20">
        <v>9</v>
      </c>
      <c r="AL1406" s="20">
        <v>6</v>
      </c>
      <c r="AM1406" s="20">
        <v>2</v>
      </c>
      <c r="AN1406" s="20">
        <v>7</v>
      </c>
      <c r="AO1406" s="20">
        <v>6</v>
      </c>
    </row>
    <row r="1407" spans="1:41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G1407">
        <v>0</v>
      </c>
      <c r="H1407">
        <v>0</v>
      </c>
      <c r="I1407" s="35">
        <v>41337</v>
      </c>
      <c r="J1407">
        <v>62</v>
      </c>
      <c r="K1407">
        <v>1111</v>
      </c>
      <c r="L1407">
        <v>24</v>
      </c>
      <c r="M1407">
        <v>790</v>
      </c>
      <c r="N1407">
        <v>160</v>
      </c>
      <c r="O1407">
        <v>45</v>
      </c>
      <c r="P1407">
        <v>172</v>
      </c>
      <c r="Q1407">
        <v>0</v>
      </c>
      <c r="R1407">
        <v>5</v>
      </c>
      <c r="S1407">
        <v>8</v>
      </c>
      <c r="T1407">
        <v>5</v>
      </c>
      <c r="U1407">
        <v>2</v>
      </c>
      <c r="V1407">
        <v>0</v>
      </c>
      <c r="W1407">
        <v>1</v>
      </c>
      <c r="X1407">
        <v>1</v>
      </c>
      <c r="Y1407">
        <v>1</v>
      </c>
      <c r="Z1407">
        <v>0</v>
      </c>
      <c r="AA1407">
        <v>1</v>
      </c>
      <c r="AB1407">
        <v>0</v>
      </c>
      <c r="AC1407" t="s">
        <v>33</v>
      </c>
      <c r="AK1407">
        <v>0</v>
      </c>
      <c r="AL1407">
        <v>5</v>
      </c>
      <c r="AM1407">
        <v>8</v>
      </c>
      <c r="AN1407">
        <v>5</v>
      </c>
      <c r="AO1407">
        <v>2</v>
      </c>
    </row>
    <row r="1408" spans="1:41" x14ac:dyDescent="0.25">
      <c r="A1408" s="20">
        <v>6024</v>
      </c>
      <c r="B1408" s="20">
        <v>1953</v>
      </c>
      <c r="C1408" s="20" t="s">
        <v>2</v>
      </c>
      <c r="D1408" s="20" t="s">
        <v>13</v>
      </c>
      <c r="E1408" s="20">
        <v>94384</v>
      </c>
      <c r="F1408" s="20"/>
      <c r="G1408" s="20">
        <v>0</v>
      </c>
      <c r="H1408" s="20">
        <v>0</v>
      </c>
      <c r="I1408" s="49">
        <v>41337</v>
      </c>
      <c r="J1408" s="20">
        <v>62</v>
      </c>
      <c r="K1408" s="20">
        <v>1111</v>
      </c>
      <c r="L1408" s="20">
        <v>24</v>
      </c>
      <c r="M1408" s="20">
        <v>790</v>
      </c>
      <c r="N1408" s="20">
        <v>160</v>
      </c>
      <c r="O1408" s="20">
        <v>45</v>
      </c>
      <c r="P1408" s="20">
        <v>172</v>
      </c>
      <c r="Q1408" s="20">
        <v>0</v>
      </c>
      <c r="R1408" s="20">
        <v>5</v>
      </c>
      <c r="S1408" s="20">
        <v>8</v>
      </c>
      <c r="T1408" s="20">
        <v>5</v>
      </c>
      <c r="U1408" s="20">
        <v>2</v>
      </c>
      <c r="V1408" s="20">
        <v>0</v>
      </c>
      <c r="W1408" s="20">
        <v>1</v>
      </c>
      <c r="X1408" s="20">
        <v>1</v>
      </c>
      <c r="Y1408" s="20">
        <v>1</v>
      </c>
      <c r="Z1408" s="20">
        <v>0</v>
      </c>
      <c r="AA1408" s="20">
        <v>1</v>
      </c>
      <c r="AB1408" s="20">
        <v>0</v>
      </c>
      <c r="AC1408" s="20" t="s">
        <v>38</v>
      </c>
      <c r="AK1408" s="20">
        <v>0</v>
      </c>
      <c r="AL1408" s="20">
        <v>5</v>
      </c>
      <c r="AM1408" s="20">
        <v>8</v>
      </c>
      <c r="AN1408" s="20">
        <v>5</v>
      </c>
      <c r="AO1408" s="20">
        <v>2</v>
      </c>
    </row>
    <row r="1409" spans="1:41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G1409">
        <v>1</v>
      </c>
      <c r="H1409">
        <v>0</v>
      </c>
      <c r="I1409" s="35">
        <v>41318</v>
      </c>
      <c r="J1409">
        <v>62</v>
      </c>
      <c r="K1409">
        <v>52</v>
      </c>
      <c r="L1409">
        <v>12</v>
      </c>
      <c r="M1409">
        <v>50</v>
      </c>
      <c r="N1409">
        <v>4</v>
      </c>
      <c r="O1409">
        <v>36</v>
      </c>
      <c r="P1409">
        <v>55</v>
      </c>
      <c r="Q1409">
        <v>3</v>
      </c>
      <c r="R1409">
        <v>5</v>
      </c>
      <c r="S1409">
        <v>0</v>
      </c>
      <c r="T1409">
        <v>3</v>
      </c>
      <c r="U1409">
        <v>9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34</v>
      </c>
      <c r="AK1409">
        <v>3</v>
      </c>
      <c r="AL1409">
        <v>5</v>
      </c>
      <c r="AM1409">
        <v>0</v>
      </c>
      <c r="AN1409">
        <v>3</v>
      </c>
      <c r="AO1409">
        <v>9</v>
      </c>
    </row>
    <row r="1410" spans="1:41" x14ac:dyDescent="0.25">
      <c r="A1410" s="20">
        <v>5790</v>
      </c>
      <c r="B1410" s="20">
        <v>1985</v>
      </c>
      <c r="C1410" s="20" t="s">
        <v>2</v>
      </c>
      <c r="D1410" s="20" t="s">
        <v>14</v>
      </c>
      <c r="E1410" s="20">
        <v>31158</v>
      </c>
      <c r="F1410" s="20"/>
      <c r="G1410" s="20">
        <v>1</v>
      </c>
      <c r="H1410" s="20">
        <v>0</v>
      </c>
      <c r="I1410" s="49">
        <v>41301</v>
      </c>
      <c r="J1410" s="20">
        <v>62</v>
      </c>
      <c r="K1410" s="20">
        <v>25</v>
      </c>
      <c r="L1410" s="20">
        <v>6</v>
      </c>
      <c r="M1410" s="20">
        <v>16</v>
      </c>
      <c r="N1410" s="20">
        <v>20</v>
      </c>
      <c r="O1410" s="20">
        <v>0</v>
      </c>
      <c r="P1410" s="20">
        <v>5</v>
      </c>
      <c r="Q1410" s="20">
        <v>2</v>
      </c>
      <c r="R1410" s="20">
        <v>2</v>
      </c>
      <c r="S1410" s="20">
        <v>0</v>
      </c>
      <c r="T1410" s="20">
        <v>3</v>
      </c>
      <c r="U1410" s="20">
        <v>8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>
        <v>0</v>
      </c>
      <c r="AC1410" s="20" t="s">
        <v>38</v>
      </c>
      <c r="AK1410" s="20">
        <v>2</v>
      </c>
      <c r="AL1410" s="20">
        <v>2</v>
      </c>
      <c r="AM1410" s="20">
        <v>0</v>
      </c>
      <c r="AN1410" s="20">
        <v>3</v>
      </c>
      <c r="AO1410" s="20">
        <v>8</v>
      </c>
    </row>
    <row r="1411" spans="1:41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G1411">
        <v>1</v>
      </c>
      <c r="H1411">
        <v>1</v>
      </c>
      <c r="I1411" s="35">
        <v>41293</v>
      </c>
      <c r="J1411">
        <v>62</v>
      </c>
      <c r="K1411">
        <v>28</v>
      </c>
      <c r="L1411">
        <v>23</v>
      </c>
      <c r="M1411">
        <v>29</v>
      </c>
      <c r="N1411">
        <v>29</v>
      </c>
      <c r="O1411">
        <v>14</v>
      </c>
      <c r="P1411">
        <v>47</v>
      </c>
      <c r="Q1411">
        <v>3</v>
      </c>
      <c r="R1411">
        <v>2</v>
      </c>
      <c r="S1411">
        <v>1</v>
      </c>
      <c r="T1411">
        <v>4</v>
      </c>
      <c r="U1411">
        <v>6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37</v>
      </c>
      <c r="AK1411">
        <v>3</v>
      </c>
      <c r="AL1411">
        <v>2</v>
      </c>
      <c r="AM1411">
        <v>1</v>
      </c>
      <c r="AN1411">
        <v>4</v>
      </c>
      <c r="AO1411">
        <v>6</v>
      </c>
    </row>
    <row r="1412" spans="1:41" x14ac:dyDescent="0.25">
      <c r="A1412" s="20">
        <v>6001</v>
      </c>
      <c r="B1412" s="20">
        <v>1979</v>
      </c>
      <c r="C1412" s="20" t="s">
        <v>2</v>
      </c>
      <c r="D1412" s="20" t="s">
        <v>14</v>
      </c>
      <c r="E1412" s="20">
        <v>56775</v>
      </c>
      <c r="F1412" s="20"/>
      <c r="G1412" s="20">
        <v>0</v>
      </c>
      <c r="H1412" s="20">
        <v>1</v>
      </c>
      <c r="I1412" s="49">
        <v>41276</v>
      </c>
      <c r="J1412" s="20">
        <v>62</v>
      </c>
      <c r="K1412" s="20">
        <v>614</v>
      </c>
      <c r="L1412" s="20">
        <v>35</v>
      </c>
      <c r="M1412" s="20">
        <v>160</v>
      </c>
      <c r="N1412" s="20">
        <v>58</v>
      </c>
      <c r="O1412" s="20">
        <v>35</v>
      </c>
      <c r="P1412" s="20">
        <v>35</v>
      </c>
      <c r="Q1412" s="20">
        <v>2</v>
      </c>
      <c r="R1412" s="20">
        <v>5</v>
      </c>
      <c r="S1412" s="20">
        <v>8</v>
      </c>
      <c r="T1412" s="20">
        <v>10</v>
      </c>
      <c r="U1412" s="20">
        <v>5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0</v>
      </c>
      <c r="AB1412" s="20">
        <v>0</v>
      </c>
      <c r="AC1412" s="20" t="s">
        <v>38</v>
      </c>
      <c r="AK1412" s="20">
        <v>2</v>
      </c>
      <c r="AL1412" s="20">
        <v>5</v>
      </c>
      <c r="AM1412" s="20">
        <v>8</v>
      </c>
      <c r="AN1412" s="20">
        <v>10</v>
      </c>
      <c r="AO1412" s="20">
        <v>5</v>
      </c>
    </row>
    <row r="1413" spans="1:41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G1413">
        <v>0</v>
      </c>
      <c r="H1413">
        <v>1</v>
      </c>
      <c r="I1413" s="35">
        <v>41232</v>
      </c>
      <c r="J1413">
        <v>62</v>
      </c>
      <c r="K1413">
        <v>710</v>
      </c>
      <c r="L1413">
        <v>15</v>
      </c>
      <c r="M1413">
        <v>30</v>
      </c>
      <c r="N1413">
        <v>20</v>
      </c>
      <c r="O1413">
        <v>0</v>
      </c>
      <c r="P1413">
        <v>0</v>
      </c>
      <c r="Q1413">
        <v>3</v>
      </c>
      <c r="R1413">
        <v>11</v>
      </c>
      <c r="S1413">
        <v>2</v>
      </c>
      <c r="T1413">
        <v>8</v>
      </c>
      <c r="U1413">
        <v>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 t="s">
        <v>38</v>
      </c>
      <c r="AK1413">
        <v>3</v>
      </c>
      <c r="AL1413">
        <v>11</v>
      </c>
      <c r="AM1413">
        <v>2</v>
      </c>
      <c r="AN1413">
        <v>8</v>
      </c>
      <c r="AO1413">
        <v>8</v>
      </c>
    </row>
    <row r="1414" spans="1:41" x14ac:dyDescent="0.25">
      <c r="A1414" s="20">
        <v>1168</v>
      </c>
      <c r="B1414" s="20">
        <v>1978</v>
      </c>
      <c r="C1414" s="20" t="s">
        <v>3</v>
      </c>
      <c r="D1414" s="20" t="s">
        <v>14</v>
      </c>
      <c r="E1414" s="20">
        <v>72159</v>
      </c>
      <c r="F1414" s="20"/>
      <c r="G1414" s="20">
        <v>0</v>
      </c>
      <c r="H1414" s="20">
        <v>0</v>
      </c>
      <c r="I1414" s="49">
        <v>41211</v>
      </c>
      <c r="J1414" s="20">
        <v>62</v>
      </c>
      <c r="K1414" s="20">
        <v>322</v>
      </c>
      <c r="L1414" s="20">
        <v>53</v>
      </c>
      <c r="M1414" s="20">
        <v>899</v>
      </c>
      <c r="N1414" s="20">
        <v>34</v>
      </c>
      <c r="O1414" s="20">
        <v>40</v>
      </c>
      <c r="P1414" s="20">
        <v>53</v>
      </c>
      <c r="Q1414" s="20">
        <v>1</v>
      </c>
      <c r="R1414" s="20">
        <v>4</v>
      </c>
      <c r="S1414" s="20">
        <v>6</v>
      </c>
      <c r="T1414" s="20">
        <v>10</v>
      </c>
      <c r="U1414" s="20">
        <v>2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0</v>
      </c>
      <c r="AB1414" s="20">
        <v>0</v>
      </c>
      <c r="AC1414" s="20" t="s">
        <v>38</v>
      </c>
      <c r="AK1414" s="20">
        <v>1</v>
      </c>
      <c r="AL1414" s="20">
        <v>4</v>
      </c>
      <c r="AM1414" s="20">
        <v>6</v>
      </c>
      <c r="AN1414" s="20">
        <v>10</v>
      </c>
      <c r="AO1414" s="20">
        <v>2</v>
      </c>
    </row>
    <row r="1415" spans="1:41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G1415">
        <v>0</v>
      </c>
      <c r="H1415">
        <v>0</v>
      </c>
      <c r="I1415" s="35">
        <v>41170</v>
      </c>
      <c r="J1415">
        <v>62</v>
      </c>
      <c r="K1415">
        <v>73</v>
      </c>
      <c r="L1415">
        <v>18</v>
      </c>
      <c r="M1415">
        <v>66</v>
      </c>
      <c r="N1415">
        <v>7</v>
      </c>
      <c r="O1415">
        <v>12</v>
      </c>
      <c r="P1415">
        <v>2</v>
      </c>
      <c r="Q1415">
        <v>15</v>
      </c>
      <c r="R1415">
        <v>0</v>
      </c>
      <c r="S1415">
        <v>1</v>
      </c>
      <c r="T1415">
        <v>0</v>
      </c>
      <c r="U1415">
        <v>19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38</v>
      </c>
      <c r="AK1415">
        <v>15</v>
      </c>
      <c r="AL1415">
        <v>0</v>
      </c>
      <c r="AM1415">
        <v>1</v>
      </c>
      <c r="AN1415">
        <v>0</v>
      </c>
      <c r="AO1415">
        <v>19</v>
      </c>
    </row>
    <row r="1416" spans="1:41" x14ac:dyDescent="0.25">
      <c r="A1416" s="20">
        <v>2926</v>
      </c>
      <c r="B1416" s="20">
        <v>1952</v>
      </c>
      <c r="C1416" s="20" t="s">
        <v>4</v>
      </c>
      <c r="D1416" s="20" t="s">
        <v>13</v>
      </c>
      <c r="E1416" s="20">
        <v>55951</v>
      </c>
      <c r="F1416" s="20"/>
      <c r="G1416" s="20">
        <v>0</v>
      </c>
      <c r="H1416" s="20">
        <v>1</v>
      </c>
      <c r="I1416" s="49">
        <v>41144</v>
      </c>
      <c r="J1416" s="20">
        <v>62</v>
      </c>
      <c r="K1416" s="20">
        <v>1241</v>
      </c>
      <c r="L1416" s="20">
        <v>0</v>
      </c>
      <c r="M1416" s="20">
        <v>80</v>
      </c>
      <c r="N1416" s="20">
        <v>0</v>
      </c>
      <c r="O1416" s="20">
        <v>13</v>
      </c>
      <c r="P1416" s="20">
        <v>40</v>
      </c>
      <c r="Q1416" s="20">
        <v>3</v>
      </c>
      <c r="R1416" s="20">
        <v>3</v>
      </c>
      <c r="S1416" s="20">
        <v>6</v>
      </c>
      <c r="T1416" s="20">
        <v>11</v>
      </c>
      <c r="U1416" s="20">
        <v>8</v>
      </c>
      <c r="V1416" s="20">
        <v>0</v>
      </c>
      <c r="W1416" s="20">
        <v>1</v>
      </c>
      <c r="X1416" s="20">
        <v>0</v>
      </c>
      <c r="Y1416" s="20">
        <v>0</v>
      </c>
      <c r="Z1416" s="20">
        <v>1</v>
      </c>
      <c r="AA1416" s="20">
        <v>0</v>
      </c>
      <c r="AB1416" s="20">
        <v>0</v>
      </c>
      <c r="AC1416" s="20" t="s">
        <v>33</v>
      </c>
      <c r="AK1416" s="20">
        <v>3</v>
      </c>
      <c r="AL1416" s="20">
        <v>3</v>
      </c>
      <c r="AM1416" s="20">
        <v>6</v>
      </c>
      <c r="AN1416" s="20">
        <v>11</v>
      </c>
      <c r="AO1416" s="20">
        <v>8</v>
      </c>
    </row>
    <row r="1417" spans="1:41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G1417">
        <v>0</v>
      </c>
      <c r="H1417">
        <v>1</v>
      </c>
      <c r="I1417" s="35">
        <v>41781</v>
      </c>
      <c r="J1417">
        <v>63</v>
      </c>
      <c r="K1417">
        <v>529</v>
      </c>
      <c r="L1417">
        <v>0</v>
      </c>
      <c r="M1417">
        <v>356</v>
      </c>
      <c r="N1417">
        <v>63</v>
      </c>
      <c r="O1417">
        <v>28</v>
      </c>
      <c r="P1417">
        <v>0</v>
      </c>
      <c r="Q1417">
        <v>3</v>
      </c>
      <c r="R1417">
        <v>6</v>
      </c>
      <c r="S1417">
        <v>7</v>
      </c>
      <c r="T1417">
        <v>11</v>
      </c>
      <c r="U1417">
        <v>3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38</v>
      </c>
      <c r="AK1417">
        <v>3</v>
      </c>
      <c r="AL1417">
        <v>6</v>
      </c>
      <c r="AM1417">
        <v>7</v>
      </c>
      <c r="AN1417">
        <v>11</v>
      </c>
      <c r="AO1417">
        <v>3</v>
      </c>
    </row>
    <row r="1418" spans="1:41" x14ac:dyDescent="0.25">
      <c r="A1418" s="20">
        <v>6544</v>
      </c>
      <c r="B1418" s="20">
        <v>1949</v>
      </c>
      <c r="C1418" s="20" t="s">
        <v>3</v>
      </c>
      <c r="D1418" s="20" t="s">
        <v>13</v>
      </c>
      <c r="E1418" s="20">
        <v>67911</v>
      </c>
      <c r="F1418" s="20"/>
      <c r="G1418" s="20">
        <v>0</v>
      </c>
      <c r="H1418" s="20">
        <v>1</v>
      </c>
      <c r="I1418" s="49">
        <v>41781</v>
      </c>
      <c r="J1418" s="20">
        <v>63</v>
      </c>
      <c r="K1418" s="20">
        <v>529</v>
      </c>
      <c r="L1418" s="20">
        <v>0</v>
      </c>
      <c r="M1418" s="20">
        <v>356</v>
      </c>
      <c r="N1418" s="20">
        <v>63</v>
      </c>
      <c r="O1418" s="20">
        <v>28</v>
      </c>
      <c r="P1418" s="20">
        <v>0</v>
      </c>
      <c r="Q1418" s="20">
        <v>3</v>
      </c>
      <c r="R1418" s="20">
        <v>6</v>
      </c>
      <c r="S1418" s="20">
        <v>7</v>
      </c>
      <c r="T1418" s="20">
        <v>11</v>
      </c>
      <c r="U1418" s="20">
        <v>3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>
        <v>0</v>
      </c>
      <c r="AC1418" s="20" t="s">
        <v>32</v>
      </c>
      <c r="AK1418" s="20">
        <v>3</v>
      </c>
      <c r="AL1418" s="20">
        <v>6</v>
      </c>
      <c r="AM1418" s="20">
        <v>7</v>
      </c>
      <c r="AN1418" s="20">
        <v>11</v>
      </c>
      <c r="AO1418" s="20">
        <v>3</v>
      </c>
    </row>
    <row r="1419" spans="1:41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G1419">
        <v>1</v>
      </c>
      <c r="H1419">
        <v>0</v>
      </c>
      <c r="I1419" s="35">
        <v>41722</v>
      </c>
      <c r="J1419">
        <v>63</v>
      </c>
      <c r="K1419">
        <v>5</v>
      </c>
      <c r="L1419">
        <v>0</v>
      </c>
      <c r="M1419">
        <v>4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0</v>
      </c>
      <c r="T1419">
        <v>2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38</v>
      </c>
      <c r="AK1419">
        <v>1</v>
      </c>
      <c r="AL1419">
        <v>1</v>
      </c>
      <c r="AM1419">
        <v>0</v>
      </c>
      <c r="AN1419">
        <v>2</v>
      </c>
      <c r="AO1419">
        <v>8</v>
      </c>
    </row>
    <row r="1420" spans="1:41" x14ac:dyDescent="0.25">
      <c r="A1420" s="20">
        <v>5823</v>
      </c>
      <c r="B1420" s="20">
        <v>1970</v>
      </c>
      <c r="C1420" s="20" t="s">
        <v>3</v>
      </c>
      <c r="D1420" s="20" t="s">
        <v>9</v>
      </c>
      <c r="E1420" s="20">
        <v>32303</v>
      </c>
      <c r="F1420" s="20"/>
      <c r="G1420" s="20">
        <v>0</v>
      </c>
      <c r="H1420" s="20">
        <v>1</v>
      </c>
      <c r="I1420" s="49">
        <v>41706</v>
      </c>
      <c r="J1420" s="20">
        <v>63</v>
      </c>
      <c r="K1420" s="20">
        <v>35</v>
      </c>
      <c r="L1420" s="20">
        <v>0</v>
      </c>
      <c r="M1420" s="20">
        <v>2</v>
      </c>
      <c r="N1420" s="20">
        <v>0</v>
      </c>
      <c r="O1420" s="20">
        <v>0</v>
      </c>
      <c r="P1420" s="20">
        <v>2</v>
      </c>
      <c r="Q1420" s="20">
        <v>2</v>
      </c>
      <c r="R1420" s="20">
        <v>1</v>
      </c>
      <c r="S1420" s="20">
        <v>0</v>
      </c>
      <c r="T1420" s="20">
        <v>4</v>
      </c>
      <c r="U1420" s="20">
        <v>5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0</v>
      </c>
      <c r="AB1420" s="20">
        <v>0</v>
      </c>
      <c r="AC1420" s="20" t="s">
        <v>36</v>
      </c>
      <c r="AK1420" s="20">
        <v>2</v>
      </c>
      <c r="AL1420" s="20">
        <v>1</v>
      </c>
      <c r="AM1420" s="20">
        <v>0</v>
      </c>
      <c r="AN1420" s="20">
        <v>4</v>
      </c>
      <c r="AO1420" s="20">
        <v>5</v>
      </c>
    </row>
    <row r="1421" spans="1:41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G1421">
        <v>0</v>
      </c>
      <c r="H1421">
        <v>1</v>
      </c>
      <c r="I1421" s="35">
        <v>41701</v>
      </c>
      <c r="J1421">
        <v>63</v>
      </c>
      <c r="K1421">
        <v>447</v>
      </c>
      <c r="L1421">
        <v>0</v>
      </c>
      <c r="M1421">
        <v>28</v>
      </c>
      <c r="N1421">
        <v>0</v>
      </c>
      <c r="O1421">
        <v>0</v>
      </c>
      <c r="P1421">
        <v>43</v>
      </c>
      <c r="Q1421">
        <v>3</v>
      </c>
      <c r="R1421">
        <v>8</v>
      </c>
      <c r="S1421">
        <v>2</v>
      </c>
      <c r="T1421">
        <v>6</v>
      </c>
      <c r="U1421">
        <v>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t="s">
        <v>34</v>
      </c>
      <c r="AK1421">
        <v>3</v>
      </c>
      <c r="AL1421">
        <v>8</v>
      </c>
      <c r="AM1421">
        <v>2</v>
      </c>
      <c r="AN1421">
        <v>6</v>
      </c>
      <c r="AO1421">
        <v>7</v>
      </c>
    </row>
    <row r="1422" spans="1:41" x14ac:dyDescent="0.25">
      <c r="A1422" s="20">
        <v>5723</v>
      </c>
      <c r="B1422" s="20">
        <v>1976</v>
      </c>
      <c r="C1422" s="20" t="s">
        <v>3</v>
      </c>
      <c r="D1422" s="20" t="s">
        <v>13</v>
      </c>
      <c r="E1422" s="20">
        <v>49187</v>
      </c>
      <c r="F1422" s="20"/>
      <c r="G1422" s="20">
        <v>0</v>
      </c>
      <c r="H1422" s="20">
        <v>1</v>
      </c>
      <c r="I1422" s="49">
        <v>41650</v>
      </c>
      <c r="J1422" s="20">
        <v>63</v>
      </c>
      <c r="K1422" s="20">
        <v>81</v>
      </c>
      <c r="L1422" s="20">
        <v>1</v>
      </c>
      <c r="M1422" s="20">
        <v>31</v>
      </c>
      <c r="N1422" s="20">
        <v>2</v>
      </c>
      <c r="O1422" s="20">
        <v>1</v>
      </c>
      <c r="P1422" s="20">
        <v>0</v>
      </c>
      <c r="Q1422" s="20">
        <v>1</v>
      </c>
      <c r="R1422" s="20">
        <v>1</v>
      </c>
      <c r="S1422" s="20">
        <v>1</v>
      </c>
      <c r="T1422" s="20">
        <v>5</v>
      </c>
      <c r="U1422" s="20">
        <v>2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>
        <v>0</v>
      </c>
      <c r="AC1422" s="20" t="s">
        <v>38</v>
      </c>
      <c r="AK1422" s="20">
        <v>1</v>
      </c>
      <c r="AL1422" s="20">
        <v>1</v>
      </c>
      <c r="AM1422" s="20">
        <v>1</v>
      </c>
      <c r="AN1422" s="20">
        <v>5</v>
      </c>
      <c r="AO1422" s="20">
        <v>2</v>
      </c>
    </row>
    <row r="1423" spans="1:41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G1423">
        <v>1</v>
      </c>
      <c r="H1423">
        <v>0</v>
      </c>
      <c r="I1423" s="35">
        <v>41588</v>
      </c>
      <c r="J1423">
        <v>63</v>
      </c>
      <c r="K1423">
        <v>123</v>
      </c>
      <c r="L1423">
        <v>17</v>
      </c>
      <c r="M1423">
        <v>171</v>
      </c>
      <c r="N1423">
        <v>39</v>
      </c>
      <c r="O1423">
        <v>0</v>
      </c>
      <c r="P1423">
        <v>30</v>
      </c>
      <c r="Q1423">
        <v>5</v>
      </c>
      <c r="R1423">
        <v>6</v>
      </c>
      <c r="S1423">
        <v>2</v>
      </c>
      <c r="T1423">
        <v>5</v>
      </c>
      <c r="U1423">
        <v>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37</v>
      </c>
      <c r="AK1423">
        <v>5</v>
      </c>
      <c r="AL1423">
        <v>6</v>
      </c>
      <c r="AM1423">
        <v>2</v>
      </c>
      <c r="AN1423">
        <v>5</v>
      </c>
      <c r="AO1423">
        <v>6</v>
      </c>
    </row>
    <row r="1424" spans="1:41" x14ac:dyDescent="0.25">
      <c r="A1424" s="20">
        <v>8727</v>
      </c>
      <c r="B1424" s="20">
        <v>1978</v>
      </c>
      <c r="C1424" s="20" t="s">
        <v>2</v>
      </c>
      <c r="D1424" s="20" t="s">
        <v>10</v>
      </c>
      <c r="E1424" s="20">
        <v>63693</v>
      </c>
      <c r="F1424" s="20"/>
      <c r="G1424" s="20">
        <v>0</v>
      </c>
      <c r="H1424" s="20">
        <v>1</v>
      </c>
      <c r="I1424" s="49">
        <v>41561</v>
      </c>
      <c r="J1424" s="20">
        <v>63</v>
      </c>
      <c r="K1424" s="20">
        <v>587</v>
      </c>
      <c r="L1424" s="20">
        <v>43</v>
      </c>
      <c r="M1424" s="20">
        <v>337</v>
      </c>
      <c r="N1424" s="20">
        <v>42</v>
      </c>
      <c r="O1424" s="20">
        <v>87</v>
      </c>
      <c r="P1424" s="20">
        <v>54</v>
      </c>
      <c r="Q1424" s="20">
        <v>3</v>
      </c>
      <c r="R1424" s="20">
        <v>11</v>
      </c>
      <c r="S1424" s="20">
        <v>6</v>
      </c>
      <c r="T1424" s="20">
        <v>9</v>
      </c>
      <c r="U1424" s="20">
        <v>6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20">
        <v>0</v>
      </c>
      <c r="AB1424" s="20">
        <v>0</v>
      </c>
      <c r="AC1424" s="20" t="s">
        <v>33</v>
      </c>
      <c r="AK1424" s="20">
        <v>3</v>
      </c>
      <c r="AL1424" s="20">
        <v>11</v>
      </c>
      <c r="AM1424" s="20">
        <v>6</v>
      </c>
      <c r="AN1424" s="20">
        <v>9</v>
      </c>
      <c r="AO1424" s="20">
        <v>6</v>
      </c>
    </row>
    <row r="1425" spans="1:41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G1425">
        <v>0</v>
      </c>
      <c r="H1425">
        <v>1</v>
      </c>
      <c r="I1425" s="35">
        <v>41561</v>
      </c>
      <c r="J1425">
        <v>63</v>
      </c>
      <c r="K1425">
        <v>587</v>
      </c>
      <c r="L1425">
        <v>43</v>
      </c>
      <c r="M1425">
        <v>337</v>
      </c>
      <c r="N1425">
        <v>42</v>
      </c>
      <c r="O1425">
        <v>87</v>
      </c>
      <c r="P1425">
        <v>54</v>
      </c>
      <c r="Q1425">
        <v>3</v>
      </c>
      <c r="R1425">
        <v>11</v>
      </c>
      <c r="S1425">
        <v>6</v>
      </c>
      <c r="T1425">
        <v>9</v>
      </c>
      <c r="U1425">
        <v>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33</v>
      </c>
      <c r="AK1425">
        <v>3</v>
      </c>
      <c r="AL1425">
        <v>11</v>
      </c>
      <c r="AM1425">
        <v>6</v>
      </c>
      <c r="AN1425">
        <v>9</v>
      </c>
      <c r="AO1425">
        <v>6</v>
      </c>
    </row>
    <row r="1426" spans="1:41" x14ac:dyDescent="0.25">
      <c r="A1426" s="20">
        <v>8442</v>
      </c>
      <c r="B1426" s="20">
        <v>1985</v>
      </c>
      <c r="C1426" s="20" t="s">
        <v>4</v>
      </c>
      <c r="D1426" s="20" t="s">
        <v>14</v>
      </c>
      <c r="E1426" s="20">
        <v>19510</v>
      </c>
      <c r="F1426" s="20"/>
      <c r="G1426" s="20">
        <v>2</v>
      </c>
      <c r="H1426" s="20">
        <v>0</v>
      </c>
      <c r="I1426" s="49">
        <v>41521</v>
      </c>
      <c r="J1426" s="20">
        <v>63</v>
      </c>
      <c r="K1426" s="20">
        <v>9</v>
      </c>
      <c r="L1426" s="20">
        <v>0</v>
      </c>
      <c r="M1426" s="20">
        <v>7</v>
      </c>
      <c r="N1426" s="20">
        <v>3</v>
      </c>
      <c r="O1426" s="20">
        <v>4</v>
      </c>
      <c r="P1426" s="20">
        <v>7</v>
      </c>
      <c r="Q1426" s="20">
        <v>2</v>
      </c>
      <c r="R1426" s="20">
        <v>1</v>
      </c>
      <c r="S1426" s="20">
        <v>0</v>
      </c>
      <c r="T1426" s="20">
        <v>3</v>
      </c>
      <c r="U1426" s="20">
        <v>7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20">
        <v>0</v>
      </c>
      <c r="AB1426" s="20">
        <v>0</v>
      </c>
      <c r="AC1426" s="20" t="s">
        <v>37</v>
      </c>
      <c r="AK1426" s="20">
        <v>2</v>
      </c>
      <c r="AL1426" s="20">
        <v>1</v>
      </c>
      <c r="AM1426" s="20">
        <v>0</v>
      </c>
      <c r="AN1426" s="20">
        <v>3</v>
      </c>
      <c r="AO1426" s="20">
        <v>7</v>
      </c>
    </row>
    <row r="1427" spans="1:41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G1427">
        <v>0</v>
      </c>
      <c r="H1427">
        <v>0</v>
      </c>
      <c r="I1427" s="35">
        <v>41514</v>
      </c>
      <c r="J1427">
        <v>63</v>
      </c>
      <c r="K1427">
        <v>212</v>
      </c>
      <c r="L1427">
        <v>5</v>
      </c>
      <c r="M1427">
        <v>33</v>
      </c>
      <c r="N1427">
        <v>7</v>
      </c>
      <c r="O1427">
        <v>0</v>
      </c>
      <c r="P1427">
        <v>2</v>
      </c>
      <c r="Q1427">
        <v>1</v>
      </c>
      <c r="R1427">
        <v>3</v>
      </c>
      <c r="S1427">
        <v>2</v>
      </c>
      <c r="T1427">
        <v>6</v>
      </c>
      <c r="U1427">
        <v>4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36</v>
      </c>
      <c r="AK1427">
        <v>1</v>
      </c>
      <c r="AL1427">
        <v>3</v>
      </c>
      <c r="AM1427">
        <v>2</v>
      </c>
      <c r="AN1427">
        <v>6</v>
      </c>
      <c r="AO1427">
        <v>4</v>
      </c>
    </row>
    <row r="1428" spans="1:41" x14ac:dyDescent="0.25">
      <c r="A1428" s="20">
        <v>10722</v>
      </c>
      <c r="B1428" s="20">
        <v>1973</v>
      </c>
      <c r="C1428" s="20" t="s">
        <v>2</v>
      </c>
      <c r="D1428" s="20" t="s">
        <v>13</v>
      </c>
      <c r="E1428" s="20">
        <v>55593</v>
      </c>
      <c r="F1428" s="20"/>
      <c r="G1428" s="20">
        <v>0</v>
      </c>
      <c r="H1428" s="20">
        <v>1</v>
      </c>
      <c r="I1428" s="49">
        <v>41507</v>
      </c>
      <c r="J1428" s="20">
        <v>63</v>
      </c>
      <c r="K1428" s="20">
        <v>293</v>
      </c>
      <c r="L1428" s="20">
        <v>8</v>
      </c>
      <c r="M1428" s="20">
        <v>124</v>
      </c>
      <c r="N1428" s="20">
        <v>11</v>
      </c>
      <c r="O1428" s="20">
        <v>4</v>
      </c>
      <c r="P1428" s="20">
        <v>106</v>
      </c>
      <c r="Q1428" s="20">
        <v>2</v>
      </c>
      <c r="R1428" s="20">
        <v>6</v>
      </c>
      <c r="S1428" s="20">
        <v>6</v>
      </c>
      <c r="T1428" s="20">
        <v>3</v>
      </c>
      <c r="U1428" s="20">
        <v>6</v>
      </c>
      <c r="V1428" s="20">
        <v>1</v>
      </c>
      <c r="W1428" s="20">
        <v>0</v>
      </c>
      <c r="X1428" s="20">
        <v>0</v>
      </c>
      <c r="Y1428" s="20">
        <v>0</v>
      </c>
      <c r="Z1428" s="20">
        <v>0</v>
      </c>
      <c r="AA1428" s="20">
        <v>0</v>
      </c>
      <c r="AB1428" s="20">
        <v>0</v>
      </c>
      <c r="AC1428" s="20" t="s">
        <v>36</v>
      </c>
      <c r="AK1428" s="20">
        <v>2</v>
      </c>
      <c r="AL1428" s="20">
        <v>6</v>
      </c>
      <c r="AM1428" s="20">
        <v>6</v>
      </c>
      <c r="AN1428" s="20">
        <v>3</v>
      </c>
      <c r="AO1428" s="20">
        <v>6</v>
      </c>
    </row>
    <row r="1429" spans="1:41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G1429">
        <v>0</v>
      </c>
      <c r="H1429">
        <v>1</v>
      </c>
      <c r="I1429" s="35">
        <v>41491</v>
      </c>
      <c r="J1429">
        <v>63</v>
      </c>
      <c r="K1429">
        <v>376</v>
      </c>
      <c r="L1429">
        <v>4</v>
      </c>
      <c r="M1429">
        <v>94</v>
      </c>
      <c r="N1429">
        <v>12</v>
      </c>
      <c r="O1429">
        <v>9</v>
      </c>
      <c r="P1429">
        <v>24</v>
      </c>
      <c r="Q1429">
        <v>3</v>
      </c>
      <c r="R1429">
        <v>6</v>
      </c>
      <c r="S1429">
        <v>2</v>
      </c>
      <c r="T1429">
        <v>8</v>
      </c>
      <c r="U1429">
        <v>5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34</v>
      </c>
      <c r="AK1429">
        <v>3</v>
      </c>
      <c r="AL1429">
        <v>6</v>
      </c>
      <c r="AM1429">
        <v>2</v>
      </c>
      <c r="AN1429">
        <v>8</v>
      </c>
      <c r="AO1429">
        <v>5</v>
      </c>
    </row>
    <row r="1430" spans="1:41" x14ac:dyDescent="0.25">
      <c r="A1430" s="20">
        <v>7313</v>
      </c>
      <c r="B1430" s="20">
        <v>1949</v>
      </c>
      <c r="C1430" s="20" t="s">
        <v>5</v>
      </c>
      <c r="D1430" s="20" t="s">
        <v>16</v>
      </c>
      <c r="E1430" s="20">
        <v>74859</v>
      </c>
      <c r="F1430" s="20"/>
      <c r="G1430" s="20">
        <v>0</v>
      </c>
      <c r="H1430" s="20">
        <v>0</v>
      </c>
      <c r="I1430" s="49">
        <v>41428</v>
      </c>
      <c r="J1430" s="20">
        <v>63</v>
      </c>
      <c r="K1430" s="20">
        <v>570</v>
      </c>
      <c r="L1430" s="20">
        <v>73</v>
      </c>
      <c r="M1430" s="20">
        <v>614</v>
      </c>
      <c r="N1430" s="20">
        <v>133</v>
      </c>
      <c r="O1430" s="20">
        <v>102</v>
      </c>
      <c r="P1430" s="20">
        <v>73</v>
      </c>
      <c r="Q1430" s="20">
        <v>1</v>
      </c>
      <c r="R1430" s="20">
        <v>6</v>
      </c>
      <c r="S1430" s="20">
        <v>5</v>
      </c>
      <c r="T1430" s="20">
        <v>11</v>
      </c>
      <c r="U1430" s="20">
        <v>3</v>
      </c>
      <c r="V1430" s="20">
        <v>0</v>
      </c>
      <c r="W1430" s="20">
        <v>0</v>
      </c>
      <c r="X1430" s="20">
        <v>0</v>
      </c>
      <c r="Y1430" s="20">
        <v>1</v>
      </c>
      <c r="Z1430" s="20">
        <v>0</v>
      </c>
      <c r="AA1430" s="20">
        <v>0</v>
      </c>
      <c r="AB1430" s="20">
        <v>0</v>
      </c>
      <c r="AC1430" s="20" t="s">
        <v>37</v>
      </c>
      <c r="AK1430" s="20">
        <v>1</v>
      </c>
      <c r="AL1430" s="20">
        <v>6</v>
      </c>
      <c r="AM1430" s="20">
        <v>5</v>
      </c>
      <c r="AN1430" s="20">
        <v>11</v>
      </c>
      <c r="AO1430" s="20">
        <v>3</v>
      </c>
    </row>
    <row r="1431" spans="1:41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G1431">
        <v>1</v>
      </c>
      <c r="H1431">
        <v>1</v>
      </c>
      <c r="I1431" s="35">
        <v>41326</v>
      </c>
      <c r="J1431">
        <v>63</v>
      </c>
      <c r="K1431">
        <v>23</v>
      </c>
      <c r="L1431">
        <v>1</v>
      </c>
      <c r="M1431">
        <v>7</v>
      </c>
      <c r="N1431">
        <v>0</v>
      </c>
      <c r="O1431">
        <v>4</v>
      </c>
      <c r="P1431">
        <v>24</v>
      </c>
      <c r="Q1431">
        <v>1</v>
      </c>
      <c r="R1431">
        <v>1</v>
      </c>
      <c r="S1431">
        <v>1</v>
      </c>
      <c r="T1431">
        <v>2</v>
      </c>
      <c r="U1431">
        <v>7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37</v>
      </c>
      <c r="AK1431">
        <v>1</v>
      </c>
      <c r="AL1431">
        <v>1</v>
      </c>
      <c r="AM1431">
        <v>1</v>
      </c>
      <c r="AN1431">
        <v>2</v>
      </c>
      <c r="AO1431">
        <v>7</v>
      </c>
    </row>
    <row r="1432" spans="1:41" x14ac:dyDescent="0.25">
      <c r="A1432" s="20">
        <v>1993</v>
      </c>
      <c r="B1432" s="20">
        <v>1949</v>
      </c>
      <c r="C1432" s="20" t="s">
        <v>3</v>
      </c>
      <c r="D1432" s="20" t="s">
        <v>14</v>
      </c>
      <c r="E1432" s="20">
        <v>58607</v>
      </c>
      <c r="F1432" s="20"/>
      <c r="G1432" s="20">
        <v>0</v>
      </c>
      <c r="H1432" s="20">
        <v>1</v>
      </c>
      <c r="I1432" s="49">
        <v>41266</v>
      </c>
      <c r="J1432" s="20">
        <v>63</v>
      </c>
      <c r="K1432" s="20">
        <v>867</v>
      </c>
      <c r="L1432" s="20">
        <v>0</v>
      </c>
      <c r="M1432" s="20">
        <v>86</v>
      </c>
      <c r="N1432" s="20">
        <v>0</v>
      </c>
      <c r="O1432" s="20">
        <v>0</v>
      </c>
      <c r="P1432" s="20">
        <v>19</v>
      </c>
      <c r="Q1432" s="20">
        <v>3</v>
      </c>
      <c r="R1432" s="20">
        <v>2</v>
      </c>
      <c r="S1432" s="20">
        <v>3</v>
      </c>
      <c r="T1432" s="20">
        <v>9</v>
      </c>
      <c r="U1432" s="20">
        <v>8</v>
      </c>
      <c r="V1432" s="20">
        <v>0</v>
      </c>
      <c r="W1432" s="20">
        <v>1</v>
      </c>
      <c r="X1432" s="20">
        <v>0</v>
      </c>
      <c r="Y1432" s="20">
        <v>0</v>
      </c>
      <c r="Z1432" s="20">
        <v>0</v>
      </c>
      <c r="AA1432" s="20">
        <v>0</v>
      </c>
      <c r="AB1432" s="20">
        <v>0</v>
      </c>
      <c r="AC1432" s="20" t="s">
        <v>31</v>
      </c>
      <c r="AK1432" s="20">
        <v>3</v>
      </c>
      <c r="AL1432" s="20">
        <v>2</v>
      </c>
      <c r="AM1432" s="20">
        <v>3</v>
      </c>
      <c r="AN1432" s="20">
        <v>9</v>
      </c>
      <c r="AO1432" s="20">
        <v>8</v>
      </c>
    </row>
    <row r="1433" spans="1:41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G1433">
        <v>1</v>
      </c>
      <c r="H1433">
        <v>0</v>
      </c>
      <c r="I1433" s="35">
        <v>41246</v>
      </c>
      <c r="J1433">
        <v>63</v>
      </c>
      <c r="K1433">
        <v>10</v>
      </c>
      <c r="L1433">
        <v>17</v>
      </c>
      <c r="M1433">
        <v>18</v>
      </c>
      <c r="N1433">
        <v>8</v>
      </c>
      <c r="O1433">
        <v>26</v>
      </c>
      <c r="P1433">
        <v>40</v>
      </c>
      <c r="Q1433">
        <v>4</v>
      </c>
      <c r="R1433">
        <v>3</v>
      </c>
      <c r="S1433">
        <v>2</v>
      </c>
      <c r="T1433">
        <v>2</v>
      </c>
      <c r="U1433">
        <v>9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38</v>
      </c>
      <c r="AK1433">
        <v>4</v>
      </c>
      <c r="AL1433">
        <v>3</v>
      </c>
      <c r="AM1433">
        <v>2</v>
      </c>
      <c r="AN1433">
        <v>2</v>
      </c>
      <c r="AO1433">
        <v>9</v>
      </c>
    </row>
    <row r="1434" spans="1:41" x14ac:dyDescent="0.25">
      <c r="A1434" s="20">
        <v>2928</v>
      </c>
      <c r="B1434" s="20">
        <v>1975</v>
      </c>
      <c r="C1434" s="20" t="s">
        <v>3</v>
      </c>
      <c r="D1434" s="20" t="s">
        <v>9</v>
      </c>
      <c r="E1434" s="20">
        <v>52614</v>
      </c>
      <c r="F1434" s="20"/>
      <c r="G1434" s="20">
        <v>0</v>
      </c>
      <c r="H1434" s="20">
        <v>1</v>
      </c>
      <c r="I1434" s="49">
        <v>41244</v>
      </c>
      <c r="J1434" s="20">
        <v>63</v>
      </c>
      <c r="K1434" s="20">
        <v>789</v>
      </c>
      <c r="L1434" s="20">
        <v>0</v>
      </c>
      <c r="M1434" s="20">
        <v>142</v>
      </c>
      <c r="N1434" s="20">
        <v>12</v>
      </c>
      <c r="O1434" s="20">
        <v>9</v>
      </c>
      <c r="P1434" s="20">
        <v>38</v>
      </c>
      <c r="Q1434" s="20">
        <v>2</v>
      </c>
      <c r="R1434" s="20">
        <v>2</v>
      </c>
      <c r="S1434" s="20">
        <v>4</v>
      </c>
      <c r="T1434" s="20">
        <v>8</v>
      </c>
      <c r="U1434" s="20">
        <v>8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20">
        <v>0</v>
      </c>
      <c r="AB1434" s="20">
        <v>0</v>
      </c>
      <c r="AC1434" s="20" t="s">
        <v>38</v>
      </c>
      <c r="AK1434" s="20">
        <v>2</v>
      </c>
      <c r="AL1434" s="20">
        <v>2</v>
      </c>
      <c r="AM1434" s="20">
        <v>4</v>
      </c>
      <c r="AN1434" s="20">
        <v>8</v>
      </c>
      <c r="AO1434" s="20">
        <v>8</v>
      </c>
    </row>
    <row r="1435" spans="1:41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G1435">
        <v>0</v>
      </c>
      <c r="H1435">
        <v>1</v>
      </c>
      <c r="I1435" s="35">
        <v>41244</v>
      </c>
      <c r="J1435">
        <v>63</v>
      </c>
      <c r="K1435">
        <v>789</v>
      </c>
      <c r="L1435">
        <v>0</v>
      </c>
      <c r="M1435">
        <v>142</v>
      </c>
      <c r="N1435">
        <v>12</v>
      </c>
      <c r="O1435">
        <v>9</v>
      </c>
      <c r="P1435">
        <v>38</v>
      </c>
      <c r="Q1435">
        <v>2</v>
      </c>
      <c r="R1435">
        <v>2</v>
      </c>
      <c r="S1435">
        <v>4</v>
      </c>
      <c r="T1435">
        <v>8</v>
      </c>
      <c r="U1435">
        <v>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35</v>
      </c>
      <c r="AK1435">
        <v>2</v>
      </c>
      <c r="AL1435">
        <v>2</v>
      </c>
      <c r="AM1435">
        <v>4</v>
      </c>
      <c r="AN1435">
        <v>8</v>
      </c>
      <c r="AO1435">
        <v>8</v>
      </c>
    </row>
    <row r="1436" spans="1:41" x14ac:dyDescent="0.25">
      <c r="A1436" s="20">
        <v>6661</v>
      </c>
      <c r="B1436" s="20">
        <v>1974</v>
      </c>
      <c r="C1436" s="20" t="s">
        <v>2</v>
      </c>
      <c r="D1436" s="20" t="s">
        <v>14</v>
      </c>
      <c r="E1436" s="20">
        <v>67445</v>
      </c>
      <c r="F1436" s="20"/>
      <c r="G1436" s="20">
        <v>0</v>
      </c>
      <c r="H1436" s="20">
        <v>1</v>
      </c>
      <c r="I1436" s="49">
        <v>41133</v>
      </c>
      <c r="J1436" s="20">
        <v>63</v>
      </c>
      <c r="K1436" s="20">
        <v>757</v>
      </c>
      <c r="L1436" s="20">
        <v>80</v>
      </c>
      <c r="M1436" s="20">
        <v>217</v>
      </c>
      <c r="N1436" s="20">
        <v>29</v>
      </c>
      <c r="O1436" s="20">
        <v>80</v>
      </c>
      <c r="P1436" s="20">
        <v>11</v>
      </c>
      <c r="Q1436" s="20">
        <v>5</v>
      </c>
      <c r="R1436" s="20">
        <v>9</v>
      </c>
      <c r="S1436" s="20">
        <v>6</v>
      </c>
      <c r="T1436" s="20">
        <v>12</v>
      </c>
      <c r="U1436" s="20">
        <v>6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20">
        <v>0</v>
      </c>
      <c r="AB1436" s="20">
        <v>0</v>
      </c>
      <c r="AC1436" s="20" t="s">
        <v>38</v>
      </c>
      <c r="AK1436" s="20">
        <v>5</v>
      </c>
      <c r="AL1436" s="20">
        <v>9</v>
      </c>
      <c r="AM1436" s="20">
        <v>6</v>
      </c>
      <c r="AN1436" s="20">
        <v>12</v>
      </c>
      <c r="AO1436" s="20">
        <v>6</v>
      </c>
    </row>
    <row r="1437" spans="1:41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G1437">
        <v>0</v>
      </c>
      <c r="H1437">
        <v>1</v>
      </c>
      <c r="I1437" s="35">
        <v>41133</v>
      </c>
      <c r="J1437">
        <v>63</v>
      </c>
      <c r="K1437">
        <v>757</v>
      </c>
      <c r="L1437">
        <v>80</v>
      </c>
      <c r="M1437">
        <v>217</v>
      </c>
      <c r="N1437">
        <v>29</v>
      </c>
      <c r="O1437">
        <v>80</v>
      </c>
      <c r="P1437">
        <v>11</v>
      </c>
      <c r="Q1437">
        <v>5</v>
      </c>
      <c r="R1437">
        <v>9</v>
      </c>
      <c r="S1437">
        <v>6</v>
      </c>
      <c r="T1437">
        <v>12</v>
      </c>
      <c r="U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36</v>
      </c>
      <c r="AK1437">
        <v>5</v>
      </c>
      <c r="AL1437">
        <v>9</v>
      </c>
      <c r="AM1437">
        <v>6</v>
      </c>
      <c r="AN1437">
        <v>12</v>
      </c>
      <c r="AO1437">
        <v>6</v>
      </c>
    </row>
    <row r="1438" spans="1:41" x14ac:dyDescent="0.25">
      <c r="A1438" s="20">
        <v>10897</v>
      </c>
      <c r="B1438" s="20">
        <v>1974</v>
      </c>
      <c r="C1438" s="20" t="s">
        <v>2</v>
      </c>
      <c r="D1438" s="20" t="s">
        <v>14</v>
      </c>
      <c r="E1438" s="20">
        <v>67445</v>
      </c>
      <c r="F1438" s="20"/>
      <c r="G1438" s="20">
        <v>0</v>
      </c>
      <c r="H1438" s="20">
        <v>1</v>
      </c>
      <c r="I1438" s="49">
        <v>41133</v>
      </c>
      <c r="J1438" s="20">
        <v>63</v>
      </c>
      <c r="K1438" s="20">
        <v>757</v>
      </c>
      <c r="L1438" s="20">
        <v>80</v>
      </c>
      <c r="M1438" s="20">
        <v>217</v>
      </c>
      <c r="N1438" s="20">
        <v>29</v>
      </c>
      <c r="O1438" s="20">
        <v>80</v>
      </c>
      <c r="P1438" s="20">
        <v>11</v>
      </c>
      <c r="Q1438" s="20">
        <v>5</v>
      </c>
      <c r="R1438" s="20">
        <v>9</v>
      </c>
      <c r="S1438" s="20">
        <v>6</v>
      </c>
      <c r="T1438" s="20">
        <v>12</v>
      </c>
      <c r="U1438" s="20">
        <v>6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  <c r="AB1438" s="20">
        <v>0</v>
      </c>
      <c r="AC1438" s="20" t="s">
        <v>34</v>
      </c>
      <c r="AK1438" s="20">
        <v>5</v>
      </c>
      <c r="AL1438" s="20">
        <v>9</v>
      </c>
      <c r="AM1438" s="20">
        <v>6</v>
      </c>
      <c r="AN1438" s="20">
        <v>12</v>
      </c>
      <c r="AO1438" s="20">
        <v>6</v>
      </c>
    </row>
    <row r="1439" spans="1:41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G1439">
        <v>1</v>
      </c>
      <c r="H1439">
        <v>1</v>
      </c>
      <c r="I1439" s="35">
        <v>41126</v>
      </c>
      <c r="J1439">
        <v>63</v>
      </c>
      <c r="K1439">
        <v>29</v>
      </c>
      <c r="L1439">
        <v>4</v>
      </c>
      <c r="M1439">
        <v>34</v>
      </c>
      <c r="N1439">
        <v>2</v>
      </c>
      <c r="O1439">
        <v>4</v>
      </c>
      <c r="P1439">
        <v>4</v>
      </c>
      <c r="Q1439">
        <v>3</v>
      </c>
      <c r="R1439">
        <v>3</v>
      </c>
      <c r="S1439">
        <v>0</v>
      </c>
      <c r="T1439">
        <v>3</v>
      </c>
      <c r="U1439">
        <v>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t="s">
        <v>38</v>
      </c>
      <c r="AK1439">
        <v>3</v>
      </c>
      <c r="AL1439">
        <v>3</v>
      </c>
      <c r="AM1439">
        <v>0</v>
      </c>
      <c r="AN1439">
        <v>3</v>
      </c>
      <c r="AO1439">
        <v>9</v>
      </c>
    </row>
    <row r="1440" spans="1:41" x14ac:dyDescent="0.25">
      <c r="A1440" s="20">
        <v>5756</v>
      </c>
      <c r="B1440" s="20">
        <v>1983</v>
      </c>
      <c r="C1440" s="20" t="s">
        <v>2</v>
      </c>
      <c r="D1440" s="20" t="s">
        <v>13</v>
      </c>
      <c r="E1440" s="20">
        <v>39453</v>
      </c>
      <c r="F1440" s="20"/>
      <c r="G1440" s="20">
        <v>1</v>
      </c>
      <c r="H1440" s="20">
        <v>0</v>
      </c>
      <c r="I1440" s="49">
        <v>41732</v>
      </c>
      <c r="J1440" s="20">
        <v>64</v>
      </c>
      <c r="K1440" s="20">
        <v>46</v>
      </c>
      <c r="L1440" s="20">
        <v>0</v>
      </c>
      <c r="M1440" s="20">
        <v>7</v>
      </c>
      <c r="N1440" s="20">
        <v>0</v>
      </c>
      <c r="O1440" s="20">
        <v>0</v>
      </c>
      <c r="P1440" s="20">
        <v>2</v>
      </c>
      <c r="Q1440" s="20">
        <v>2</v>
      </c>
      <c r="R1440" s="20">
        <v>2</v>
      </c>
      <c r="S1440" s="20">
        <v>0</v>
      </c>
      <c r="T1440" s="20">
        <v>3</v>
      </c>
      <c r="U1440" s="20">
        <v>6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20">
        <v>0</v>
      </c>
      <c r="AB1440" s="20">
        <v>0</v>
      </c>
      <c r="AC1440" s="20" t="s">
        <v>38</v>
      </c>
      <c r="AK1440" s="20">
        <v>2</v>
      </c>
      <c r="AL1440" s="20">
        <v>2</v>
      </c>
      <c r="AM1440" s="20">
        <v>0</v>
      </c>
      <c r="AN1440" s="20">
        <v>3</v>
      </c>
      <c r="AO1440" s="20">
        <v>6</v>
      </c>
    </row>
    <row r="1441" spans="1:41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G1441">
        <v>1</v>
      </c>
      <c r="H1441">
        <v>0</v>
      </c>
      <c r="I1441" s="35">
        <v>41568</v>
      </c>
      <c r="J1441">
        <v>64</v>
      </c>
      <c r="K1441">
        <v>159</v>
      </c>
      <c r="L1441">
        <v>2</v>
      </c>
      <c r="M1441">
        <v>51</v>
      </c>
      <c r="N1441">
        <v>6</v>
      </c>
      <c r="O1441">
        <v>2</v>
      </c>
      <c r="P1441">
        <v>24</v>
      </c>
      <c r="Q1441">
        <v>3</v>
      </c>
      <c r="R1441">
        <v>4</v>
      </c>
      <c r="S1441">
        <v>1</v>
      </c>
      <c r="T1441">
        <v>5</v>
      </c>
      <c r="U1441">
        <v>5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33</v>
      </c>
      <c r="AK1441">
        <v>3</v>
      </c>
      <c r="AL1441">
        <v>4</v>
      </c>
      <c r="AM1441">
        <v>1</v>
      </c>
      <c r="AN1441">
        <v>5</v>
      </c>
      <c r="AO1441">
        <v>5</v>
      </c>
    </row>
    <row r="1442" spans="1:41" x14ac:dyDescent="0.25">
      <c r="A1442" s="20">
        <v>1072</v>
      </c>
      <c r="B1442" s="20">
        <v>1965</v>
      </c>
      <c r="C1442" s="20" t="s">
        <v>3</v>
      </c>
      <c r="D1442" s="20" t="s">
        <v>9</v>
      </c>
      <c r="E1442" s="20">
        <v>40760</v>
      </c>
      <c r="F1442" s="20"/>
      <c r="G1442" s="20">
        <v>0</v>
      </c>
      <c r="H1442" s="20">
        <v>1</v>
      </c>
      <c r="I1442" s="49">
        <v>41516</v>
      </c>
      <c r="J1442" s="20">
        <v>64</v>
      </c>
      <c r="K1442" s="20">
        <v>70</v>
      </c>
      <c r="L1442" s="20">
        <v>0</v>
      </c>
      <c r="M1442" s="20">
        <v>17</v>
      </c>
      <c r="N1442" s="20">
        <v>0</v>
      </c>
      <c r="O1442" s="20">
        <v>0</v>
      </c>
      <c r="P1442" s="20">
        <v>6</v>
      </c>
      <c r="Q1442" s="20">
        <v>2</v>
      </c>
      <c r="R1442" s="20">
        <v>2</v>
      </c>
      <c r="S1442" s="20">
        <v>1</v>
      </c>
      <c r="T1442" s="20">
        <v>3</v>
      </c>
      <c r="U1442" s="20">
        <v>6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0</v>
      </c>
      <c r="AB1442" s="20">
        <v>0</v>
      </c>
      <c r="AC1442" s="20" t="s">
        <v>37</v>
      </c>
      <c r="AK1442" s="20">
        <v>2</v>
      </c>
      <c r="AL1442" s="20">
        <v>2</v>
      </c>
      <c r="AM1442" s="20">
        <v>1</v>
      </c>
      <c r="AN1442" s="20">
        <v>3</v>
      </c>
      <c r="AO1442" s="20">
        <v>6</v>
      </c>
    </row>
    <row r="1443" spans="1:41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G1443">
        <v>0</v>
      </c>
      <c r="H1443">
        <v>0</v>
      </c>
      <c r="I1443" s="35">
        <v>41513</v>
      </c>
      <c r="J1443">
        <v>64</v>
      </c>
      <c r="K1443">
        <v>882</v>
      </c>
      <c r="L1443">
        <v>29</v>
      </c>
      <c r="M1443">
        <v>514</v>
      </c>
      <c r="N1443">
        <v>38</v>
      </c>
      <c r="O1443">
        <v>29</v>
      </c>
      <c r="P1443">
        <v>44</v>
      </c>
      <c r="Q1443">
        <v>1</v>
      </c>
      <c r="R1443">
        <v>4</v>
      </c>
      <c r="S1443">
        <v>2</v>
      </c>
      <c r="T1443">
        <v>6</v>
      </c>
      <c r="U1443">
        <v>3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0</v>
      </c>
      <c r="AC1443" t="s">
        <v>38</v>
      </c>
      <c r="AK1443">
        <v>1</v>
      </c>
      <c r="AL1443">
        <v>4</v>
      </c>
      <c r="AM1443">
        <v>2</v>
      </c>
      <c r="AN1443">
        <v>6</v>
      </c>
      <c r="AO1443">
        <v>3</v>
      </c>
    </row>
    <row r="1444" spans="1:41" x14ac:dyDescent="0.25">
      <c r="A1444" s="20">
        <v>2730</v>
      </c>
      <c r="B1444" s="20">
        <v>1955</v>
      </c>
      <c r="C1444" s="20" t="s">
        <v>2</v>
      </c>
      <c r="D1444" s="20" t="s">
        <v>9</v>
      </c>
      <c r="E1444" s="20">
        <v>80317</v>
      </c>
      <c r="F1444" s="20"/>
      <c r="G1444" s="20">
        <v>0</v>
      </c>
      <c r="H1444" s="20">
        <v>0</v>
      </c>
      <c r="I1444" s="49">
        <v>41506</v>
      </c>
      <c r="J1444" s="20">
        <v>64</v>
      </c>
      <c r="K1444" s="20">
        <v>536</v>
      </c>
      <c r="L1444" s="20">
        <v>11</v>
      </c>
      <c r="M1444" s="20">
        <v>387</v>
      </c>
      <c r="N1444" s="20">
        <v>149</v>
      </c>
      <c r="O1444" s="20">
        <v>91</v>
      </c>
      <c r="P1444" s="20">
        <v>57</v>
      </c>
      <c r="Q1444" s="20">
        <v>1</v>
      </c>
      <c r="R1444" s="20">
        <v>3</v>
      </c>
      <c r="S1444" s="20">
        <v>4</v>
      </c>
      <c r="T1444" s="20">
        <v>10</v>
      </c>
      <c r="U1444" s="20">
        <v>1</v>
      </c>
      <c r="V1444" s="20">
        <v>0</v>
      </c>
      <c r="W1444" s="20">
        <v>0</v>
      </c>
      <c r="X1444" s="20">
        <v>0</v>
      </c>
      <c r="Y1444" s="20">
        <v>0</v>
      </c>
      <c r="Z1444" s="20">
        <v>0</v>
      </c>
      <c r="AA1444" s="20">
        <v>0</v>
      </c>
      <c r="AB1444" s="20">
        <v>0</v>
      </c>
      <c r="AC1444" s="20" t="s">
        <v>37</v>
      </c>
      <c r="AK1444" s="20">
        <v>1</v>
      </c>
      <c r="AL1444" s="20">
        <v>3</v>
      </c>
      <c r="AM1444" s="20">
        <v>4</v>
      </c>
      <c r="AN1444" s="20">
        <v>10</v>
      </c>
      <c r="AO1444" s="20">
        <v>1</v>
      </c>
    </row>
    <row r="1445" spans="1:41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G1445">
        <v>0</v>
      </c>
      <c r="H1445">
        <v>0</v>
      </c>
      <c r="I1445" s="35">
        <v>41503</v>
      </c>
      <c r="J1445">
        <v>64</v>
      </c>
      <c r="K1445">
        <v>291</v>
      </c>
      <c r="L1445">
        <v>10</v>
      </c>
      <c r="M1445">
        <v>689</v>
      </c>
      <c r="N1445">
        <v>84</v>
      </c>
      <c r="O1445">
        <v>10</v>
      </c>
      <c r="P1445">
        <v>0</v>
      </c>
      <c r="Q1445">
        <v>1</v>
      </c>
      <c r="R1445">
        <v>3</v>
      </c>
      <c r="S1445">
        <v>4</v>
      </c>
      <c r="T1445">
        <v>9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38</v>
      </c>
      <c r="AK1445">
        <v>1</v>
      </c>
      <c r="AL1445">
        <v>3</v>
      </c>
      <c r="AM1445">
        <v>4</v>
      </c>
      <c r="AN1445">
        <v>9</v>
      </c>
      <c r="AO1445">
        <v>1</v>
      </c>
    </row>
    <row r="1446" spans="1:41" x14ac:dyDescent="0.25">
      <c r="A1446" s="20">
        <v>8210</v>
      </c>
      <c r="B1446" s="20">
        <v>1975</v>
      </c>
      <c r="C1446" s="20" t="s">
        <v>4</v>
      </c>
      <c r="D1446" s="20" t="s">
        <v>14</v>
      </c>
      <c r="E1446" s="20">
        <v>54730</v>
      </c>
      <c r="F1446" s="20"/>
      <c r="G1446" s="20">
        <v>0</v>
      </c>
      <c r="H1446" s="20">
        <v>1</v>
      </c>
      <c r="I1446" s="49">
        <v>41501</v>
      </c>
      <c r="J1446" s="20">
        <v>64</v>
      </c>
      <c r="K1446" s="20">
        <v>318</v>
      </c>
      <c r="L1446" s="20">
        <v>3</v>
      </c>
      <c r="M1446" s="20">
        <v>17</v>
      </c>
      <c r="N1446" s="20">
        <v>4</v>
      </c>
      <c r="O1446" s="20">
        <v>7</v>
      </c>
      <c r="P1446" s="20">
        <v>56</v>
      </c>
      <c r="Q1446" s="20">
        <v>5</v>
      </c>
      <c r="R1446" s="20">
        <v>4</v>
      </c>
      <c r="S1446" s="20">
        <v>1</v>
      </c>
      <c r="T1446" s="20">
        <v>8</v>
      </c>
      <c r="U1446" s="20">
        <v>4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0</v>
      </c>
      <c r="AB1446" s="20">
        <v>0</v>
      </c>
      <c r="AC1446" s="20" t="s">
        <v>38</v>
      </c>
      <c r="AK1446" s="20">
        <v>5</v>
      </c>
      <c r="AL1446" s="20">
        <v>4</v>
      </c>
      <c r="AM1446" s="20">
        <v>1</v>
      </c>
      <c r="AN1446" s="20">
        <v>8</v>
      </c>
      <c r="AO1446" s="20">
        <v>4</v>
      </c>
    </row>
    <row r="1447" spans="1:41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G1447">
        <v>1</v>
      </c>
      <c r="H1447">
        <v>1</v>
      </c>
      <c r="I1447" s="35">
        <v>41455</v>
      </c>
      <c r="J1447">
        <v>64</v>
      </c>
      <c r="K1447">
        <v>379</v>
      </c>
      <c r="L1447">
        <v>4</v>
      </c>
      <c r="M1447">
        <v>93</v>
      </c>
      <c r="N1447">
        <v>12</v>
      </c>
      <c r="O1447">
        <v>9</v>
      </c>
      <c r="P1447">
        <v>98</v>
      </c>
      <c r="Q1447">
        <v>7</v>
      </c>
      <c r="R1447">
        <v>6</v>
      </c>
      <c r="S1447">
        <v>6</v>
      </c>
      <c r="T1447">
        <v>4</v>
      </c>
      <c r="U1447">
        <v>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36</v>
      </c>
      <c r="AK1447">
        <v>7</v>
      </c>
      <c r="AL1447">
        <v>6</v>
      </c>
      <c r="AM1447">
        <v>6</v>
      </c>
      <c r="AN1447">
        <v>4</v>
      </c>
      <c r="AO1447">
        <v>6</v>
      </c>
    </row>
    <row r="1448" spans="1:41" x14ac:dyDescent="0.25">
      <c r="A1448" s="20">
        <v>5272</v>
      </c>
      <c r="B1448" s="20">
        <v>1965</v>
      </c>
      <c r="C1448" s="20" t="s">
        <v>4</v>
      </c>
      <c r="D1448" s="20" t="s">
        <v>14</v>
      </c>
      <c r="E1448" s="20">
        <v>53843</v>
      </c>
      <c r="F1448" s="20"/>
      <c r="G1448" s="20">
        <v>0</v>
      </c>
      <c r="H1448" s="20">
        <v>1</v>
      </c>
      <c r="I1448" s="49">
        <v>41452</v>
      </c>
      <c r="J1448" s="20">
        <v>64</v>
      </c>
      <c r="K1448" s="20">
        <v>378</v>
      </c>
      <c r="L1448" s="20">
        <v>0</v>
      </c>
      <c r="M1448" s="20">
        <v>88</v>
      </c>
      <c r="N1448" s="20">
        <v>19</v>
      </c>
      <c r="O1448" s="20">
        <v>4</v>
      </c>
      <c r="P1448" s="20">
        <v>73</v>
      </c>
      <c r="Q1448" s="20">
        <v>4</v>
      </c>
      <c r="R1448" s="20">
        <v>8</v>
      </c>
      <c r="S1448" s="20">
        <v>5</v>
      </c>
      <c r="T1448" s="20">
        <v>3</v>
      </c>
      <c r="U1448" s="20">
        <v>7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20">
        <v>0</v>
      </c>
      <c r="AB1448" s="20">
        <v>0</v>
      </c>
      <c r="AC1448" s="20" t="s">
        <v>33</v>
      </c>
      <c r="AK1448" s="20">
        <v>4</v>
      </c>
      <c r="AL1448" s="20">
        <v>8</v>
      </c>
      <c r="AM1448" s="20">
        <v>5</v>
      </c>
      <c r="AN1448" s="20">
        <v>3</v>
      </c>
      <c r="AO1448" s="20">
        <v>7</v>
      </c>
    </row>
    <row r="1449" spans="1:41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G1449">
        <v>0</v>
      </c>
      <c r="H1449">
        <v>0</v>
      </c>
      <c r="I1449" s="35">
        <v>41411</v>
      </c>
      <c r="J1449">
        <v>64</v>
      </c>
      <c r="K1449">
        <v>333</v>
      </c>
      <c r="L1449">
        <v>0</v>
      </c>
      <c r="M1449">
        <v>815</v>
      </c>
      <c r="N1449">
        <v>129</v>
      </c>
      <c r="O1449">
        <v>42</v>
      </c>
      <c r="P1449">
        <v>29</v>
      </c>
      <c r="Q1449">
        <v>1</v>
      </c>
      <c r="R1449">
        <v>4</v>
      </c>
      <c r="S1449">
        <v>10</v>
      </c>
      <c r="T1449">
        <v>11</v>
      </c>
      <c r="U1449">
        <v>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t="s">
        <v>38</v>
      </c>
      <c r="AK1449">
        <v>1</v>
      </c>
      <c r="AL1449">
        <v>4</v>
      </c>
      <c r="AM1449">
        <v>10</v>
      </c>
      <c r="AN1449">
        <v>11</v>
      </c>
      <c r="AO1449">
        <v>2</v>
      </c>
    </row>
    <row r="1450" spans="1:41" x14ac:dyDescent="0.25">
      <c r="A1450" s="20">
        <v>4391</v>
      </c>
      <c r="B1450" s="20">
        <v>1968</v>
      </c>
      <c r="C1450" s="20" t="s">
        <v>4</v>
      </c>
      <c r="D1450" s="20" t="s">
        <v>10</v>
      </c>
      <c r="E1450" s="20">
        <v>63841</v>
      </c>
      <c r="F1450" s="20"/>
      <c r="G1450" s="20">
        <v>0</v>
      </c>
      <c r="H1450" s="20">
        <v>1</v>
      </c>
      <c r="I1450" s="49">
        <v>41385</v>
      </c>
      <c r="J1450" s="20">
        <v>64</v>
      </c>
      <c r="K1450" s="20">
        <v>635</v>
      </c>
      <c r="L1450" s="20">
        <v>15</v>
      </c>
      <c r="M1450" s="20">
        <v>100</v>
      </c>
      <c r="N1450" s="20">
        <v>20</v>
      </c>
      <c r="O1450" s="20">
        <v>7</v>
      </c>
      <c r="P1450" s="20">
        <v>131</v>
      </c>
      <c r="Q1450" s="20">
        <v>1</v>
      </c>
      <c r="R1450" s="20">
        <v>9</v>
      </c>
      <c r="S1450" s="20">
        <v>3</v>
      </c>
      <c r="T1450" s="20">
        <v>9</v>
      </c>
      <c r="U1450" s="20">
        <v>6</v>
      </c>
      <c r="V1450" s="20">
        <v>0</v>
      </c>
      <c r="W1450" s="20">
        <v>0</v>
      </c>
      <c r="X1450" s="20">
        <v>0</v>
      </c>
      <c r="Y1450" s="20">
        <v>0</v>
      </c>
      <c r="Z1450" s="20">
        <v>0</v>
      </c>
      <c r="AA1450" s="20">
        <v>0</v>
      </c>
      <c r="AB1450" s="20">
        <v>0</v>
      </c>
      <c r="AC1450" s="20" t="s">
        <v>33</v>
      </c>
      <c r="AK1450" s="20">
        <v>1</v>
      </c>
      <c r="AL1450" s="20">
        <v>9</v>
      </c>
      <c r="AM1450" s="20">
        <v>3</v>
      </c>
      <c r="AN1450" s="20">
        <v>9</v>
      </c>
      <c r="AO1450" s="20">
        <v>6</v>
      </c>
    </row>
    <row r="1451" spans="1:41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G1451">
        <v>0</v>
      </c>
      <c r="H1451">
        <v>1</v>
      </c>
      <c r="I1451" s="35">
        <v>41385</v>
      </c>
      <c r="J1451">
        <v>64</v>
      </c>
      <c r="K1451">
        <v>635</v>
      </c>
      <c r="L1451">
        <v>15</v>
      </c>
      <c r="M1451">
        <v>100</v>
      </c>
      <c r="N1451">
        <v>20</v>
      </c>
      <c r="O1451">
        <v>7</v>
      </c>
      <c r="P1451">
        <v>131</v>
      </c>
      <c r="Q1451">
        <v>1</v>
      </c>
      <c r="R1451">
        <v>9</v>
      </c>
      <c r="S1451">
        <v>3</v>
      </c>
      <c r="T1451">
        <v>9</v>
      </c>
      <c r="U1451">
        <v>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38</v>
      </c>
      <c r="AK1451">
        <v>1</v>
      </c>
      <c r="AL1451">
        <v>9</v>
      </c>
      <c r="AM1451">
        <v>3</v>
      </c>
      <c r="AN1451">
        <v>9</v>
      </c>
      <c r="AO1451">
        <v>6</v>
      </c>
    </row>
    <row r="1452" spans="1:41" x14ac:dyDescent="0.25">
      <c r="A1452" s="20">
        <v>3421</v>
      </c>
      <c r="B1452" s="20">
        <v>1968</v>
      </c>
      <c r="C1452" s="20" t="s">
        <v>4</v>
      </c>
      <c r="D1452" s="20" t="s">
        <v>10</v>
      </c>
      <c r="E1452" s="20">
        <v>63841</v>
      </c>
      <c r="F1452" s="20"/>
      <c r="G1452" s="20">
        <v>0</v>
      </c>
      <c r="H1452" s="20">
        <v>1</v>
      </c>
      <c r="I1452" s="49">
        <v>41385</v>
      </c>
      <c r="J1452" s="20">
        <v>64</v>
      </c>
      <c r="K1452" s="20">
        <v>635</v>
      </c>
      <c r="L1452" s="20">
        <v>15</v>
      </c>
      <c r="M1452" s="20">
        <v>100</v>
      </c>
      <c r="N1452" s="20">
        <v>20</v>
      </c>
      <c r="O1452" s="20">
        <v>7</v>
      </c>
      <c r="P1452" s="20">
        <v>131</v>
      </c>
      <c r="Q1452" s="20">
        <v>1</v>
      </c>
      <c r="R1452" s="20">
        <v>9</v>
      </c>
      <c r="S1452" s="20">
        <v>3</v>
      </c>
      <c r="T1452" s="20">
        <v>9</v>
      </c>
      <c r="U1452" s="20">
        <v>6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20">
        <v>0</v>
      </c>
      <c r="AB1452" s="20">
        <v>0</v>
      </c>
      <c r="AC1452" s="20" t="s">
        <v>34</v>
      </c>
      <c r="AK1452" s="20">
        <v>1</v>
      </c>
      <c r="AL1452" s="20">
        <v>9</v>
      </c>
      <c r="AM1452" s="20">
        <v>3</v>
      </c>
      <c r="AN1452" s="20">
        <v>9</v>
      </c>
      <c r="AO1452" s="20">
        <v>6</v>
      </c>
    </row>
    <row r="1453" spans="1:41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G1453">
        <v>1</v>
      </c>
      <c r="H1453">
        <v>0</v>
      </c>
      <c r="I1453" s="35">
        <v>41369</v>
      </c>
      <c r="J1453">
        <v>64</v>
      </c>
      <c r="K1453">
        <v>12</v>
      </c>
      <c r="L1453">
        <v>0</v>
      </c>
      <c r="M1453">
        <v>13</v>
      </c>
      <c r="N1453">
        <v>2</v>
      </c>
      <c r="O1453">
        <v>0</v>
      </c>
      <c r="P1453">
        <v>10</v>
      </c>
      <c r="Q1453">
        <v>1</v>
      </c>
      <c r="R1453">
        <v>1</v>
      </c>
      <c r="S1453">
        <v>0</v>
      </c>
      <c r="T1453">
        <v>3</v>
      </c>
      <c r="U1453">
        <v>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38</v>
      </c>
      <c r="AK1453">
        <v>1</v>
      </c>
      <c r="AL1453">
        <v>1</v>
      </c>
      <c r="AM1453">
        <v>0</v>
      </c>
      <c r="AN1453">
        <v>3</v>
      </c>
      <c r="AO1453">
        <v>7</v>
      </c>
    </row>
    <row r="1454" spans="1:41" x14ac:dyDescent="0.25">
      <c r="A1454" s="20">
        <v>7152</v>
      </c>
      <c r="B1454" s="20">
        <v>1983</v>
      </c>
      <c r="C1454" s="20" t="s">
        <v>4</v>
      </c>
      <c r="D1454" s="20" t="s">
        <v>14</v>
      </c>
      <c r="E1454" s="20">
        <v>27100</v>
      </c>
      <c r="F1454" s="20"/>
      <c r="G1454" s="20">
        <v>1</v>
      </c>
      <c r="H1454" s="20">
        <v>0</v>
      </c>
      <c r="I1454" s="49">
        <v>41369</v>
      </c>
      <c r="J1454" s="20">
        <v>64</v>
      </c>
      <c r="K1454" s="20">
        <v>12</v>
      </c>
      <c r="L1454" s="20">
        <v>0</v>
      </c>
      <c r="M1454" s="20">
        <v>13</v>
      </c>
      <c r="N1454" s="20">
        <v>2</v>
      </c>
      <c r="O1454" s="20">
        <v>0</v>
      </c>
      <c r="P1454" s="20">
        <v>10</v>
      </c>
      <c r="Q1454" s="20">
        <v>1</v>
      </c>
      <c r="R1454" s="20">
        <v>1</v>
      </c>
      <c r="S1454" s="20">
        <v>0</v>
      </c>
      <c r="T1454" s="20">
        <v>3</v>
      </c>
      <c r="U1454" s="20">
        <v>7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20">
        <v>0</v>
      </c>
      <c r="AB1454" s="20">
        <v>0</v>
      </c>
      <c r="AC1454" s="20" t="s">
        <v>32</v>
      </c>
      <c r="AK1454" s="20">
        <v>1</v>
      </c>
      <c r="AL1454" s="20">
        <v>1</v>
      </c>
      <c r="AM1454" s="20">
        <v>0</v>
      </c>
      <c r="AN1454" s="20">
        <v>3</v>
      </c>
      <c r="AO1454" s="20">
        <v>7</v>
      </c>
    </row>
    <row r="1455" spans="1:41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G1455">
        <v>0</v>
      </c>
      <c r="H1455">
        <v>0</v>
      </c>
      <c r="I1455" s="35">
        <v>41344</v>
      </c>
      <c r="J1455">
        <v>64</v>
      </c>
      <c r="K1455">
        <v>960</v>
      </c>
      <c r="L1455">
        <v>0</v>
      </c>
      <c r="M1455">
        <v>883</v>
      </c>
      <c r="N1455">
        <v>50</v>
      </c>
      <c r="O1455">
        <v>38</v>
      </c>
      <c r="P1455">
        <v>0</v>
      </c>
      <c r="Q1455">
        <v>1</v>
      </c>
      <c r="R1455">
        <v>5</v>
      </c>
      <c r="S1455">
        <v>6</v>
      </c>
      <c r="T1455">
        <v>8</v>
      </c>
      <c r="U1455">
        <v>3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0</v>
      </c>
      <c r="AC1455" t="s">
        <v>37</v>
      </c>
      <c r="AK1455">
        <v>1</v>
      </c>
      <c r="AL1455">
        <v>5</v>
      </c>
      <c r="AM1455">
        <v>6</v>
      </c>
      <c r="AN1455">
        <v>8</v>
      </c>
      <c r="AO1455">
        <v>3</v>
      </c>
    </row>
    <row r="1456" spans="1:41" x14ac:dyDescent="0.25">
      <c r="A1456" s="20">
        <v>6097</v>
      </c>
      <c r="B1456" s="20">
        <v>1959</v>
      </c>
      <c r="C1456" s="20" t="s">
        <v>2</v>
      </c>
      <c r="D1456" s="20" t="s">
        <v>9</v>
      </c>
      <c r="E1456" s="20">
        <v>50664</v>
      </c>
      <c r="F1456" s="20"/>
      <c r="G1456" s="20">
        <v>1</v>
      </c>
      <c r="H1456" s="20">
        <v>1</v>
      </c>
      <c r="I1456" s="49">
        <v>41290</v>
      </c>
      <c r="J1456" s="20">
        <v>64</v>
      </c>
      <c r="K1456" s="20">
        <v>313</v>
      </c>
      <c r="L1456" s="20">
        <v>8</v>
      </c>
      <c r="M1456" s="20">
        <v>104</v>
      </c>
      <c r="N1456" s="20">
        <v>6</v>
      </c>
      <c r="O1456" s="20">
        <v>4</v>
      </c>
      <c r="P1456" s="20">
        <v>126</v>
      </c>
      <c r="Q1456" s="20">
        <v>9</v>
      </c>
      <c r="R1456" s="20">
        <v>8</v>
      </c>
      <c r="S1456" s="20">
        <v>1</v>
      </c>
      <c r="T1456" s="20">
        <v>6</v>
      </c>
      <c r="U1456" s="20">
        <v>9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>
        <v>0</v>
      </c>
      <c r="AC1456" s="20" t="s">
        <v>33</v>
      </c>
      <c r="AK1456" s="20">
        <v>9</v>
      </c>
      <c r="AL1456" s="20">
        <v>8</v>
      </c>
      <c r="AM1456" s="20">
        <v>1</v>
      </c>
      <c r="AN1456" s="20">
        <v>6</v>
      </c>
      <c r="AO1456" s="20">
        <v>9</v>
      </c>
    </row>
    <row r="1457" spans="1:41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G1457">
        <v>1</v>
      </c>
      <c r="H1457">
        <v>0</v>
      </c>
      <c r="I1457" s="35">
        <v>41260</v>
      </c>
      <c r="J1457">
        <v>64</v>
      </c>
      <c r="K1457">
        <v>0</v>
      </c>
      <c r="L1457">
        <v>4</v>
      </c>
      <c r="M1457">
        <v>7</v>
      </c>
      <c r="N1457">
        <v>11</v>
      </c>
      <c r="O1457">
        <v>10</v>
      </c>
      <c r="P1457">
        <v>15</v>
      </c>
      <c r="Q1457">
        <v>2</v>
      </c>
      <c r="R1457">
        <v>2</v>
      </c>
      <c r="S1457">
        <v>0</v>
      </c>
      <c r="T1457">
        <v>3</v>
      </c>
      <c r="U1457">
        <v>6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38</v>
      </c>
      <c r="AK1457">
        <v>2</v>
      </c>
      <c r="AL1457">
        <v>2</v>
      </c>
      <c r="AM1457">
        <v>0</v>
      </c>
      <c r="AN1457">
        <v>3</v>
      </c>
      <c r="AO1457">
        <v>6</v>
      </c>
    </row>
    <row r="1458" spans="1:41" x14ac:dyDescent="0.25">
      <c r="A1458" s="20">
        <v>10479</v>
      </c>
      <c r="B1458" s="20">
        <v>1975</v>
      </c>
      <c r="C1458" s="20" t="s">
        <v>3</v>
      </c>
      <c r="D1458" s="20" t="s">
        <v>14</v>
      </c>
      <c r="E1458" s="20">
        <v>76618</v>
      </c>
      <c r="F1458" s="20"/>
      <c r="G1458" s="20">
        <v>0</v>
      </c>
      <c r="H1458" s="20">
        <v>0</v>
      </c>
      <c r="I1458" s="49">
        <v>41250</v>
      </c>
      <c r="J1458" s="20">
        <v>64</v>
      </c>
      <c r="K1458" s="20">
        <v>749</v>
      </c>
      <c r="L1458" s="20">
        <v>40</v>
      </c>
      <c r="M1458" s="20">
        <v>294</v>
      </c>
      <c r="N1458" s="20">
        <v>121</v>
      </c>
      <c r="O1458" s="20">
        <v>160</v>
      </c>
      <c r="P1458" s="20">
        <v>147</v>
      </c>
      <c r="Q1458" s="20">
        <v>1</v>
      </c>
      <c r="R1458" s="20">
        <v>3</v>
      </c>
      <c r="S1458" s="20">
        <v>2</v>
      </c>
      <c r="T1458" s="20">
        <v>5</v>
      </c>
      <c r="U1458" s="20">
        <v>1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20">
        <v>0</v>
      </c>
      <c r="AB1458" s="20">
        <v>0</v>
      </c>
      <c r="AC1458" s="20" t="s">
        <v>34</v>
      </c>
      <c r="AK1458" s="20">
        <v>1</v>
      </c>
      <c r="AL1458" s="20">
        <v>3</v>
      </c>
      <c r="AM1458" s="20">
        <v>2</v>
      </c>
      <c r="AN1458" s="20">
        <v>5</v>
      </c>
      <c r="AO1458" s="20">
        <v>1</v>
      </c>
    </row>
    <row r="1459" spans="1:41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G1459">
        <v>1</v>
      </c>
      <c r="H1459">
        <v>1</v>
      </c>
      <c r="I1459" s="35">
        <v>41223</v>
      </c>
      <c r="J1459">
        <v>64</v>
      </c>
      <c r="K1459">
        <v>203</v>
      </c>
      <c r="L1459">
        <v>0</v>
      </c>
      <c r="M1459">
        <v>10</v>
      </c>
      <c r="N1459">
        <v>0</v>
      </c>
      <c r="O1459">
        <v>0</v>
      </c>
      <c r="P1459">
        <v>2</v>
      </c>
      <c r="Q1459">
        <v>5</v>
      </c>
      <c r="R1459">
        <v>3</v>
      </c>
      <c r="S1459">
        <v>1</v>
      </c>
      <c r="T1459">
        <v>6</v>
      </c>
      <c r="U1459">
        <v>6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38</v>
      </c>
      <c r="AK1459">
        <v>5</v>
      </c>
      <c r="AL1459">
        <v>3</v>
      </c>
      <c r="AM1459">
        <v>1</v>
      </c>
      <c r="AN1459">
        <v>6</v>
      </c>
      <c r="AO1459">
        <v>6</v>
      </c>
    </row>
    <row r="1460" spans="1:41" x14ac:dyDescent="0.25">
      <c r="A1460" s="20">
        <v>3439</v>
      </c>
      <c r="B1460" s="20">
        <v>1972</v>
      </c>
      <c r="C1460" s="20" t="s">
        <v>2</v>
      </c>
      <c r="D1460" s="20" t="s">
        <v>14</v>
      </c>
      <c r="E1460" s="20">
        <v>56721</v>
      </c>
      <c r="F1460" s="20"/>
      <c r="G1460" s="20">
        <v>1</v>
      </c>
      <c r="H1460" s="20">
        <v>1</v>
      </c>
      <c r="I1460" s="49">
        <v>41213</v>
      </c>
      <c r="J1460" s="20">
        <v>64</v>
      </c>
      <c r="K1460" s="20">
        <v>157</v>
      </c>
      <c r="L1460" s="20">
        <v>6</v>
      </c>
      <c r="M1460" s="20">
        <v>39</v>
      </c>
      <c r="N1460" s="20">
        <v>6</v>
      </c>
      <c r="O1460" s="20">
        <v>13</v>
      </c>
      <c r="P1460" s="20">
        <v>75</v>
      </c>
      <c r="Q1460" s="20">
        <v>5</v>
      </c>
      <c r="R1460" s="20">
        <v>4</v>
      </c>
      <c r="S1460" s="20">
        <v>1</v>
      </c>
      <c r="T1460" s="20">
        <v>5</v>
      </c>
      <c r="U1460" s="20">
        <v>6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20">
        <v>0</v>
      </c>
      <c r="AB1460" s="20">
        <v>0</v>
      </c>
      <c r="AC1460" s="20" t="s">
        <v>38</v>
      </c>
      <c r="AK1460" s="20">
        <v>5</v>
      </c>
      <c r="AL1460" s="20">
        <v>4</v>
      </c>
      <c r="AM1460" s="20">
        <v>1</v>
      </c>
      <c r="AN1460" s="20">
        <v>5</v>
      </c>
      <c r="AO1460" s="20">
        <v>6</v>
      </c>
    </row>
    <row r="1461" spans="1:41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G1461">
        <v>0</v>
      </c>
      <c r="H1461">
        <v>0</v>
      </c>
      <c r="I1461" s="35">
        <v>41170</v>
      </c>
      <c r="J1461">
        <v>64</v>
      </c>
      <c r="K1461">
        <v>1</v>
      </c>
      <c r="L1461">
        <v>26</v>
      </c>
      <c r="M1461">
        <v>25</v>
      </c>
      <c r="N1461">
        <v>17</v>
      </c>
      <c r="O1461">
        <v>23</v>
      </c>
      <c r="P1461">
        <v>15</v>
      </c>
      <c r="Q1461">
        <v>1</v>
      </c>
      <c r="R1461">
        <v>3</v>
      </c>
      <c r="S1461">
        <v>0</v>
      </c>
      <c r="T1461">
        <v>3</v>
      </c>
      <c r="U1461">
        <v>9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 t="s">
        <v>33</v>
      </c>
      <c r="AK1461">
        <v>1</v>
      </c>
      <c r="AL1461">
        <v>3</v>
      </c>
      <c r="AM1461">
        <v>0</v>
      </c>
      <c r="AN1461">
        <v>3</v>
      </c>
      <c r="AO1461">
        <v>9</v>
      </c>
    </row>
    <row r="1462" spans="1:41" x14ac:dyDescent="0.25">
      <c r="A1462" s="20">
        <v>5393</v>
      </c>
      <c r="B1462" s="20">
        <v>1977</v>
      </c>
      <c r="C1462" s="20" t="s">
        <v>2</v>
      </c>
      <c r="D1462" s="20" t="s">
        <v>9</v>
      </c>
      <c r="E1462" s="20">
        <v>23763</v>
      </c>
      <c r="F1462" s="20"/>
      <c r="G1462" s="20">
        <v>1</v>
      </c>
      <c r="H1462" s="20">
        <v>0</v>
      </c>
      <c r="I1462" s="49">
        <v>41128</v>
      </c>
      <c r="J1462" s="20">
        <v>64</v>
      </c>
      <c r="K1462" s="20">
        <v>22</v>
      </c>
      <c r="L1462" s="20">
        <v>0</v>
      </c>
      <c r="M1462" s="20">
        <v>6</v>
      </c>
      <c r="N1462" s="20">
        <v>6</v>
      </c>
      <c r="O1462" s="20">
        <v>2</v>
      </c>
      <c r="P1462" s="20">
        <v>6</v>
      </c>
      <c r="Q1462" s="20">
        <v>1</v>
      </c>
      <c r="R1462" s="20">
        <v>1</v>
      </c>
      <c r="S1462" s="20">
        <v>0</v>
      </c>
      <c r="T1462" s="20">
        <v>3</v>
      </c>
      <c r="U1462" s="20">
        <v>7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0</v>
      </c>
      <c r="AB1462" s="20">
        <v>0</v>
      </c>
      <c r="AC1462" s="20" t="s">
        <v>38</v>
      </c>
      <c r="AK1462" s="20">
        <v>1</v>
      </c>
      <c r="AL1462" s="20">
        <v>1</v>
      </c>
      <c r="AM1462" s="20">
        <v>0</v>
      </c>
      <c r="AN1462" s="20">
        <v>3</v>
      </c>
      <c r="AO1462" s="20">
        <v>7</v>
      </c>
    </row>
    <row r="1463" spans="1:41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G1463">
        <v>1</v>
      </c>
      <c r="H1463">
        <v>1</v>
      </c>
      <c r="I1463" s="35">
        <v>41816</v>
      </c>
      <c r="J1463">
        <v>65</v>
      </c>
      <c r="K1463">
        <v>39</v>
      </c>
      <c r="L1463">
        <v>1</v>
      </c>
      <c r="M1463">
        <v>16</v>
      </c>
      <c r="N1463">
        <v>2</v>
      </c>
      <c r="O1463">
        <v>0</v>
      </c>
      <c r="P1463">
        <v>3</v>
      </c>
      <c r="Q1463">
        <v>4</v>
      </c>
      <c r="R1463">
        <v>3</v>
      </c>
      <c r="S1463">
        <v>0</v>
      </c>
      <c r="T1463">
        <v>3</v>
      </c>
      <c r="U1463">
        <v>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36</v>
      </c>
      <c r="AK1463">
        <v>4</v>
      </c>
      <c r="AL1463">
        <v>3</v>
      </c>
      <c r="AM1463">
        <v>0</v>
      </c>
      <c r="AN1463">
        <v>3</v>
      </c>
      <c r="AO1463">
        <v>8</v>
      </c>
    </row>
    <row r="1464" spans="1:41" x14ac:dyDescent="0.25">
      <c r="A1464" s="20">
        <v>4050</v>
      </c>
      <c r="B1464" s="20">
        <v>1966</v>
      </c>
      <c r="C1464" s="20" t="s">
        <v>4</v>
      </c>
      <c r="D1464" s="20" t="s">
        <v>14</v>
      </c>
      <c r="E1464" s="20">
        <v>49605</v>
      </c>
      <c r="F1464" s="20"/>
      <c r="G1464" s="20">
        <v>0</v>
      </c>
      <c r="H1464" s="20">
        <v>0</v>
      </c>
      <c r="I1464" s="49">
        <v>41811</v>
      </c>
      <c r="J1464" s="20">
        <v>65</v>
      </c>
      <c r="K1464" s="20">
        <v>42</v>
      </c>
      <c r="L1464" s="20">
        <v>16</v>
      </c>
      <c r="M1464" s="20">
        <v>29</v>
      </c>
      <c r="N1464" s="20">
        <v>12</v>
      </c>
      <c r="O1464" s="20">
        <v>20</v>
      </c>
      <c r="P1464" s="20">
        <v>8</v>
      </c>
      <c r="Q1464" s="20">
        <v>1</v>
      </c>
      <c r="R1464" s="20">
        <v>2</v>
      </c>
      <c r="S1464" s="20">
        <v>1</v>
      </c>
      <c r="T1464" s="20">
        <v>4</v>
      </c>
      <c r="U1464" s="20">
        <v>3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20">
        <v>0</v>
      </c>
      <c r="AB1464" s="20">
        <v>0</v>
      </c>
      <c r="AC1464" s="20" t="s">
        <v>37</v>
      </c>
      <c r="AK1464" s="20">
        <v>1</v>
      </c>
      <c r="AL1464" s="20">
        <v>2</v>
      </c>
      <c r="AM1464" s="20">
        <v>1</v>
      </c>
      <c r="AN1464" s="20">
        <v>4</v>
      </c>
      <c r="AO1464" s="20">
        <v>3</v>
      </c>
    </row>
    <row r="1465" spans="1:41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G1465">
        <v>0</v>
      </c>
      <c r="H1465">
        <v>0</v>
      </c>
      <c r="I1465" s="35">
        <v>41777</v>
      </c>
      <c r="J1465">
        <v>65</v>
      </c>
      <c r="K1465">
        <v>1</v>
      </c>
      <c r="L1465">
        <v>1</v>
      </c>
      <c r="M1465">
        <v>3</v>
      </c>
      <c r="N1465">
        <v>1</v>
      </c>
      <c r="O1465">
        <v>1</v>
      </c>
      <c r="P1465">
        <v>1</v>
      </c>
      <c r="Q1465">
        <v>15</v>
      </c>
      <c r="R1465">
        <v>0</v>
      </c>
      <c r="S1465">
        <v>0</v>
      </c>
      <c r="T1465">
        <v>0</v>
      </c>
      <c r="U1465">
        <v>20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38</v>
      </c>
      <c r="AK1465">
        <v>15</v>
      </c>
      <c r="AL1465">
        <v>0</v>
      </c>
      <c r="AM1465">
        <v>0</v>
      </c>
      <c r="AN1465">
        <v>0</v>
      </c>
      <c r="AO1465">
        <v>20</v>
      </c>
    </row>
    <row r="1466" spans="1:41" x14ac:dyDescent="0.25">
      <c r="A1466" s="20">
        <v>8315</v>
      </c>
      <c r="B1466" s="20">
        <v>1995</v>
      </c>
      <c r="C1466" s="20" t="s">
        <v>2</v>
      </c>
      <c r="D1466" s="20" t="s">
        <v>9</v>
      </c>
      <c r="E1466" s="20">
        <v>34824</v>
      </c>
      <c r="F1466" s="20"/>
      <c r="G1466" s="20">
        <v>0</v>
      </c>
      <c r="H1466" s="20">
        <v>0</v>
      </c>
      <c r="I1466" s="49">
        <v>41724</v>
      </c>
      <c r="J1466" s="20">
        <v>65</v>
      </c>
      <c r="K1466" s="20">
        <v>4</v>
      </c>
      <c r="L1466" s="20">
        <v>2</v>
      </c>
      <c r="M1466" s="20">
        <v>11</v>
      </c>
      <c r="N1466" s="20">
        <v>2</v>
      </c>
      <c r="O1466" s="20">
        <v>0</v>
      </c>
      <c r="P1466" s="20">
        <v>4</v>
      </c>
      <c r="Q1466" s="20">
        <v>1</v>
      </c>
      <c r="R1466" s="20">
        <v>1</v>
      </c>
      <c r="S1466" s="20">
        <v>0</v>
      </c>
      <c r="T1466" s="20">
        <v>2</v>
      </c>
      <c r="U1466" s="20">
        <v>6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20">
        <v>0</v>
      </c>
      <c r="AB1466" s="20">
        <v>0</v>
      </c>
      <c r="AC1466" s="20" t="s">
        <v>31</v>
      </c>
      <c r="AK1466" s="20">
        <v>1</v>
      </c>
      <c r="AL1466" s="20">
        <v>1</v>
      </c>
      <c r="AM1466" s="20">
        <v>0</v>
      </c>
      <c r="AN1466" s="20">
        <v>2</v>
      </c>
      <c r="AO1466" s="20">
        <v>6</v>
      </c>
    </row>
    <row r="1467" spans="1:41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G1467">
        <v>0</v>
      </c>
      <c r="H1467">
        <v>0</v>
      </c>
      <c r="I1467" s="35">
        <v>41724</v>
      </c>
      <c r="J1467">
        <v>65</v>
      </c>
      <c r="K1467">
        <v>4</v>
      </c>
      <c r="L1467">
        <v>2</v>
      </c>
      <c r="M1467">
        <v>11</v>
      </c>
      <c r="N1467">
        <v>2</v>
      </c>
      <c r="O1467">
        <v>0</v>
      </c>
      <c r="P1467">
        <v>4</v>
      </c>
      <c r="Q1467">
        <v>1</v>
      </c>
      <c r="R1467">
        <v>1</v>
      </c>
      <c r="S1467">
        <v>0</v>
      </c>
      <c r="T1467">
        <v>2</v>
      </c>
      <c r="U1467">
        <v>6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38</v>
      </c>
      <c r="AK1467">
        <v>1</v>
      </c>
      <c r="AL1467">
        <v>1</v>
      </c>
      <c r="AM1467">
        <v>0</v>
      </c>
      <c r="AN1467">
        <v>2</v>
      </c>
      <c r="AO1467">
        <v>6</v>
      </c>
    </row>
    <row r="1468" spans="1:41" x14ac:dyDescent="0.25">
      <c r="A1468" s="20">
        <v>3643</v>
      </c>
      <c r="B1468" s="20">
        <v>1974</v>
      </c>
      <c r="C1468" s="20" t="s">
        <v>4</v>
      </c>
      <c r="D1468" s="20" t="s">
        <v>14</v>
      </c>
      <c r="E1468" s="20">
        <v>63206</v>
      </c>
      <c r="F1468" s="20"/>
      <c r="G1468" s="20">
        <v>0</v>
      </c>
      <c r="H1468" s="20">
        <v>0</v>
      </c>
      <c r="I1468" s="49">
        <v>41718</v>
      </c>
      <c r="J1468" s="20">
        <v>65</v>
      </c>
      <c r="K1468" s="20">
        <v>750</v>
      </c>
      <c r="L1468" s="20">
        <v>8</v>
      </c>
      <c r="M1468" s="20">
        <v>125</v>
      </c>
      <c r="N1468" s="20">
        <v>11</v>
      </c>
      <c r="O1468" s="20">
        <v>8</v>
      </c>
      <c r="P1468" s="20">
        <v>26</v>
      </c>
      <c r="Q1468" s="20">
        <v>1</v>
      </c>
      <c r="R1468" s="20">
        <v>4</v>
      </c>
      <c r="S1468" s="20">
        <v>3</v>
      </c>
      <c r="T1468" s="20">
        <v>6</v>
      </c>
      <c r="U1468" s="20">
        <v>2</v>
      </c>
      <c r="V1468" s="20">
        <v>0</v>
      </c>
      <c r="W1468" s="20">
        <v>0</v>
      </c>
      <c r="X1468" s="20">
        <v>1</v>
      </c>
      <c r="Y1468" s="20">
        <v>0</v>
      </c>
      <c r="Z1468" s="20">
        <v>0</v>
      </c>
      <c r="AA1468" s="20">
        <v>0</v>
      </c>
      <c r="AB1468" s="20">
        <v>0</v>
      </c>
      <c r="AC1468" s="20" t="s">
        <v>37</v>
      </c>
      <c r="AK1468" s="20">
        <v>1</v>
      </c>
      <c r="AL1468" s="20">
        <v>4</v>
      </c>
      <c r="AM1468" s="20">
        <v>3</v>
      </c>
      <c r="AN1468" s="20">
        <v>6</v>
      </c>
      <c r="AO1468" s="20">
        <v>2</v>
      </c>
    </row>
    <row r="1469" spans="1:41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G1469">
        <v>1</v>
      </c>
      <c r="H1469">
        <v>0</v>
      </c>
      <c r="I1469" s="35">
        <v>41677</v>
      </c>
      <c r="J1469">
        <v>65</v>
      </c>
      <c r="K1469">
        <v>25</v>
      </c>
      <c r="L1469">
        <v>3</v>
      </c>
      <c r="M1469">
        <v>16</v>
      </c>
      <c r="N1469">
        <v>8</v>
      </c>
      <c r="O1469">
        <v>5</v>
      </c>
      <c r="P1469">
        <v>2</v>
      </c>
      <c r="Q1469">
        <v>2</v>
      </c>
      <c r="R1469">
        <v>2</v>
      </c>
      <c r="S1469">
        <v>1</v>
      </c>
      <c r="T1469">
        <v>3</v>
      </c>
      <c r="U1469">
        <v>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34</v>
      </c>
      <c r="AK1469">
        <v>2</v>
      </c>
      <c r="AL1469">
        <v>2</v>
      </c>
      <c r="AM1469">
        <v>1</v>
      </c>
      <c r="AN1469">
        <v>3</v>
      </c>
      <c r="AO1469">
        <v>6</v>
      </c>
    </row>
    <row r="1470" spans="1:41" x14ac:dyDescent="0.25">
      <c r="A1470" s="20">
        <v>4887</v>
      </c>
      <c r="B1470" s="20">
        <v>1976</v>
      </c>
      <c r="C1470" s="20" t="s">
        <v>3</v>
      </c>
      <c r="D1470" s="20" t="s">
        <v>10</v>
      </c>
      <c r="E1470" s="20">
        <v>55412</v>
      </c>
      <c r="F1470" s="20"/>
      <c r="G1470" s="20">
        <v>1</v>
      </c>
      <c r="H1470" s="20">
        <v>1</v>
      </c>
      <c r="I1470" s="49">
        <v>41600</v>
      </c>
      <c r="J1470" s="20">
        <v>65</v>
      </c>
      <c r="K1470" s="20">
        <v>10</v>
      </c>
      <c r="L1470" s="20">
        <v>5</v>
      </c>
      <c r="M1470" s="20">
        <v>28</v>
      </c>
      <c r="N1470" s="20">
        <v>11</v>
      </c>
      <c r="O1470" s="20">
        <v>1</v>
      </c>
      <c r="P1470" s="20">
        <v>8</v>
      </c>
      <c r="Q1470" s="20">
        <v>1</v>
      </c>
      <c r="R1470" s="20">
        <v>2</v>
      </c>
      <c r="S1470" s="20">
        <v>0</v>
      </c>
      <c r="T1470" s="20">
        <v>3</v>
      </c>
      <c r="U1470" s="20">
        <v>5</v>
      </c>
      <c r="V1470" s="20">
        <v>0</v>
      </c>
      <c r="W1470" s="20">
        <v>0</v>
      </c>
      <c r="X1470" s="20">
        <v>0</v>
      </c>
      <c r="Y1470" s="20">
        <v>0</v>
      </c>
      <c r="Z1470" s="20">
        <v>0</v>
      </c>
      <c r="AA1470" s="20">
        <v>0</v>
      </c>
      <c r="AB1470" s="20">
        <v>0</v>
      </c>
      <c r="AC1470" s="20" t="s">
        <v>37</v>
      </c>
      <c r="AK1470" s="20">
        <v>1</v>
      </c>
      <c r="AL1470" s="20">
        <v>2</v>
      </c>
      <c r="AM1470" s="20">
        <v>0</v>
      </c>
      <c r="AN1470" s="20">
        <v>3</v>
      </c>
      <c r="AO1470" s="20">
        <v>5</v>
      </c>
    </row>
    <row r="1471" spans="1:41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G1471">
        <v>2</v>
      </c>
      <c r="H1471">
        <v>1</v>
      </c>
      <c r="I1471" s="35">
        <v>41581</v>
      </c>
      <c r="J1471">
        <v>65</v>
      </c>
      <c r="K1471">
        <v>4</v>
      </c>
      <c r="L1471">
        <v>0</v>
      </c>
      <c r="M1471">
        <v>2</v>
      </c>
      <c r="N1471">
        <v>0</v>
      </c>
      <c r="O1471">
        <v>0</v>
      </c>
      <c r="P1471">
        <v>2</v>
      </c>
      <c r="Q1471">
        <v>1</v>
      </c>
      <c r="R1471">
        <v>1</v>
      </c>
      <c r="S1471">
        <v>0</v>
      </c>
      <c r="T1471">
        <v>2</v>
      </c>
      <c r="U1471">
        <v>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37</v>
      </c>
      <c r="AK1471">
        <v>1</v>
      </c>
      <c r="AL1471">
        <v>1</v>
      </c>
      <c r="AM1471">
        <v>0</v>
      </c>
      <c r="AN1471">
        <v>2</v>
      </c>
      <c r="AO1471">
        <v>7</v>
      </c>
    </row>
    <row r="1472" spans="1:41" x14ac:dyDescent="0.25">
      <c r="A1472" s="20">
        <v>3254</v>
      </c>
      <c r="B1472" s="20">
        <v>1971</v>
      </c>
      <c r="C1472" s="20" t="s">
        <v>2</v>
      </c>
      <c r="D1472" s="20" t="s">
        <v>14</v>
      </c>
      <c r="E1472" s="20">
        <v>70886</v>
      </c>
      <c r="F1472" s="20"/>
      <c r="G1472" s="20">
        <v>1</v>
      </c>
      <c r="H1472" s="20">
        <v>0</v>
      </c>
      <c r="I1472" s="49">
        <v>41561</v>
      </c>
      <c r="J1472" s="20">
        <v>65</v>
      </c>
      <c r="K1472" s="20">
        <v>407</v>
      </c>
      <c r="L1472" s="20">
        <v>70</v>
      </c>
      <c r="M1472" s="20">
        <v>239</v>
      </c>
      <c r="N1472" s="20">
        <v>103</v>
      </c>
      <c r="O1472" s="20">
        <v>88</v>
      </c>
      <c r="P1472" s="20">
        <v>53</v>
      </c>
      <c r="Q1472" s="20">
        <v>1</v>
      </c>
      <c r="R1472" s="20">
        <v>5</v>
      </c>
      <c r="S1472" s="20">
        <v>4</v>
      </c>
      <c r="T1472" s="20">
        <v>4</v>
      </c>
      <c r="U1472" s="20">
        <v>2</v>
      </c>
      <c r="V1472" s="20">
        <v>0</v>
      </c>
      <c r="W1472" s="20">
        <v>0</v>
      </c>
      <c r="X1472" s="20">
        <v>0</v>
      </c>
      <c r="Y1472" s="20">
        <v>0</v>
      </c>
      <c r="Z1472" s="20">
        <v>0</v>
      </c>
      <c r="AA1472" s="20">
        <v>0</v>
      </c>
      <c r="AB1472" s="20">
        <v>0</v>
      </c>
      <c r="AC1472" s="20" t="s">
        <v>38</v>
      </c>
      <c r="AK1472" s="20">
        <v>1</v>
      </c>
      <c r="AL1472" s="20">
        <v>5</v>
      </c>
      <c r="AM1472" s="20">
        <v>4</v>
      </c>
      <c r="AN1472" s="20">
        <v>4</v>
      </c>
      <c r="AO1472" s="20">
        <v>2</v>
      </c>
    </row>
    <row r="1473" spans="1:41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G1473">
        <v>0</v>
      </c>
      <c r="H1473">
        <v>1</v>
      </c>
      <c r="I1473" s="35">
        <v>41535</v>
      </c>
      <c r="J1473">
        <v>65</v>
      </c>
      <c r="K1473">
        <v>619</v>
      </c>
      <c r="L1473">
        <v>54</v>
      </c>
      <c r="M1473">
        <v>260</v>
      </c>
      <c r="N1473">
        <v>127</v>
      </c>
      <c r="O1473">
        <v>54</v>
      </c>
      <c r="P1473">
        <v>54</v>
      </c>
      <c r="Q1473">
        <v>1</v>
      </c>
      <c r="R1473">
        <v>4</v>
      </c>
      <c r="S1473">
        <v>7</v>
      </c>
      <c r="T1473">
        <v>5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38</v>
      </c>
      <c r="AK1473">
        <v>1</v>
      </c>
      <c r="AL1473">
        <v>4</v>
      </c>
      <c r="AM1473">
        <v>7</v>
      </c>
      <c r="AN1473">
        <v>5</v>
      </c>
      <c r="AO1473">
        <v>1</v>
      </c>
    </row>
    <row r="1474" spans="1:41" x14ac:dyDescent="0.25">
      <c r="A1474" s="20">
        <v>6142</v>
      </c>
      <c r="B1474" s="20">
        <v>1943</v>
      </c>
      <c r="C1474" s="20" t="s">
        <v>4</v>
      </c>
      <c r="D1474" s="20" t="s">
        <v>14</v>
      </c>
      <c r="E1474" s="20">
        <v>65073</v>
      </c>
      <c r="F1474" s="20"/>
      <c r="G1474" s="20">
        <v>0</v>
      </c>
      <c r="H1474" s="20">
        <v>0</v>
      </c>
      <c r="I1474" s="49">
        <v>41506</v>
      </c>
      <c r="J1474" s="20">
        <v>65</v>
      </c>
      <c r="K1474" s="20">
        <v>629</v>
      </c>
      <c r="L1474" s="20">
        <v>17</v>
      </c>
      <c r="M1474" s="20">
        <v>177</v>
      </c>
      <c r="N1474" s="20">
        <v>69</v>
      </c>
      <c r="O1474" s="20">
        <v>0</v>
      </c>
      <c r="P1474" s="20">
        <v>8</v>
      </c>
      <c r="Q1474" s="20">
        <v>1</v>
      </c>
      <c r="R1474" s="20">
        <v>5</v>
      </c>
      <c r="S1474" s="20">
        <v>3</v>
      </c>
      <c r="T1474" s="20">
        <v>5</v>
      </c>
      <c r="U1474" s="20">
        <v>2</v>
      </c>
      <c r="V1474" s="20">
        <v>0</v>
      </c>
      <c r="W1474" s="20">
        <v>0</v>
      </c>
      <c r="X1474" s="20">
        <v>0</v>
      </c>
      <c r="Y1474" s="20">
        <v>0</v>
      </c>
      <c r="Z1474" s="20">
        <v>0</v>
      </c>
      <c r="AA1474" s="20">
        <v>0</v>
      </c>
      <c r="AB1474" s="20">
        <v>1</v>
      </c>
      <c r="AC1474" s="20" t="s">
        <v>38</v>
      </c>
      <c r="AK1474" s="20">
        <v>1</v>
      </c>
      <c r="AL1474" s="20">
        <v>5</v>
      </c>
      <c r="AM1474" s="20">
        <v>3</v>
      </c>
      <c r="AN1474" s="20">
        <v>5</v>
      </c>
      <c r="AO1474" s="20">
        <v>2</v>
      </c>
    </row>
    <row r="1475" spans="1:41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G1475">
        <v>1</v>
      </c>
      <c r="H1475">
        <v>1</v>
      </c>
      <c r="I1475" s="35">
        <v>41448</v>
      </c>
      <c r="J1475">
        <v>65</v>
      </c>
      <c r="K1475">
        <v>30</v>
      </c>
      <c r="L1475">
        <v>0</v>
      </c>
      <c r="M1475">
        <v>9</v>
      </c>
      <c r="N1475">
        <v>0</v>
      </c>
      <c r="O1475">
        <v>0</v>
      </c>
      <c r="P1475">
        <v>3</v>
      </c>
      <c r="Q1475">
        <v>2</v>
      </c>
      <c r="R1475">
        <v>1</v>
      </c>
      <c r="S1475">
        <v>0</v>
      </c>
      <c r="T1475">
        <v>3</v>
      </c>
      <c r="U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38</v>
      </c>
      <c r="AK1475">
        <v>2</v>
      </c>
      <c r="AL1475">
        <v>1</v>
      </c>
      <c r="AM1475">
        <v>0</v>
      </c>
      <c r="AN1475">
        <v>3</v>
      </c>
      <c r="AO1475">
        <v>6</v>
      </c>
    </row>
    <row r="1476" spans="1:41" x14ac:dyDescent="0.25">
      <c r="A1476" s="20">
        <v>9805</v>
      </c>
      <c r="B1476" s="20">
        <v>1953</v>
      </c>
      <c r="C1476" s="20" t="s">
        <v>4</v>
      </c>
      <c r="D1476" s="20" t="s">
        <v>13</v>
      </c>
      <c r="E1476" s="20">
        <v>56129</v>
      </c>
      <c r="F1476" s="20"/>
      <c r="G1476" s="20">
        <v>0</v>
      </c>
      <c r="H1476" s="20">
        <v>1</v>
      </c>
      <c r="I1476" s="49">
        <v>41445</v>
      </c>
      <c r="J1476" s="20">
        <v>65</v>
      </c>
      <c r="K1476" s="20">
        <v>320</v>
      </c>
      <c r="L1476" s="20">
        <v>48</v>
      </c>
      <c r="M1476" s="20">
        <v>133</v>
      </c>
      <c r="N1476" s="20">
        <v>39</v>
      </c>
      <c r="O1476" s="20">
        <v>72</v>
      </c>
      <c r="P1476" s="20">
        <v>48</v>
      </c>
      <c r="Q1476" s="20">
        <v>4</v>
      </c>
      <c r="R1476" s="20">
        <v>6</v>
      </c>
      <c r="S1476" s="20">
        <v>2</v>
      </c>
      <c r="T1476" s="20">
        <v>10</v>
      </c>
      <c r="U1476" s="20">
        <v>4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0</v>
      </c>
      <c r="AB1476" s="20">
        <v>0</v>
      </c>
      <c r="AC1476" s="20" t="s">
        <v>37</v>
      </c>
      <c r="AK1476" s="20">
        <v>4</v>
      </c>
      <c r="AL1476" s="20">
        <v>6</v>
      </c>
      <c r="AM1476" s="20">
        <v>2</v>
      </c>
      <c r="AN1476" s="20">
        <v>10</v>
      </c>
      <c r="AO1476" s="20">
        <v>4</v>
      </c>
    </row>
    <row r="1477" spans="1:41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G1477">
        <v>0</v>
      </c>
      <c r="H1477">
        <v>1</v>
      </c>
      <c r="I1477" s="35">
        <v>41445</v>
      </c>
      <c r="J1477">
        <v>65</v>
      </c>
      <c r="K1477">
        <v>320</v>
      </c>
      <c r="L1477">
        <v>48</v>
      </c>
      <c r="M1477">
        <v>133</v>
      </c>
      <c r="N1477">
        <v>39</v>
      </c>
      <c r="O1477">
        <v>72</v>
      </c>
      <c r="P1477">
        <v>48</v>
      </c>
      <c r="Q1477">
        <v>4</v>
      </c>
      <c r="R1477">
        <v>6</v>
      </c>
      <c r="S1477">
        <v>2</v>
      </c>
      <c r="T1477">
        <v>10</v>
      </c>
      <c r="U1477">
        <v>4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38</v>
      </c>
      <c r="AK1477">
        <v>4</v>
      </c>
      <c r="AL1477">
        <v>6</v>
      </c>
      <c r="AM1477">
        <v>2</v>
      </c>
      <c r="AN1477">
        <v>10</v>
      </c>
      <c r="AO1477">
        <v>4</v>
      </c>
    </row>
    <row r="1478" spans="1:41" x14ac:dyDescent="0.25">
      <c r="A1478" s="20">
        <v>1606</v>
      </c>
      <c r="B1478" s="20">
        <v>1971</v>
      </c>
      <c r="C1478" s="20" t="s">
        <v>2</v>
      </c>
      <c r="D1478" s="20" t="s">
        <v>13</v>
      </c>
      <c r="E1478" s="20">
        <v>38590</v>
      </c>
      <c r="F1478" s="20"/>
      <c r="G1478" s="20">
        <v>1</v>
      </c>
      <c r="H1478" s="20">
        <v>0</v>
      </c>
      <c r="I1478" s="49">
        <v>41409</v>
      </c>
      <c r="J1478" s="20">
        <v>65</v>
      </c>
      <c r="K1478" s="20">
        <v>3</v>
      </c>
      <c r="L1478" s="20">
        <v>1</v>
      </c>
      <c r="M1478" s="20">
        <v>8</v>
      </c>
      <c r="N1478" s="20">
        <v>4</v>
      </c>
      <c r="O1478" s="20">
        <v>3</v>
      </c>
      <c r="P1478" s="20">
        <v>3</v>
      </c>
      <c r="Q1478" s="20">
        <v>1</v>
      </c>
      <c r="R1478" s="20">
        <v>1</v>
      </c>
      <c r="S1478" s="20">
        <v>0</v>
      </c>
      <c r="T1478" s="20">
        <v>2</v>
      </c>
      <c r="U1478" s="20">
        <v>8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0</v>
      </c>
      <c r="AC1478" s="20" t="s">
        <v>33</v>
      </c>
      <c r="AK1478" s="20">
        <v>1</v>
      </c>
      <c r="AL1478" s="20">
        <v>1</v>
      </c>
      <c r="AM1478" s="20">
        <v>0</v>
      </c>
      <c r="AN1478" s="20">
        <v>2</v>
      </c>
      <c r="AO1478" s="20">
        <v>8</v>
      </c>
    </row>
    <row r="1479" spans="1:41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G1479">
        <v>1</v>
      </c>
      <c r="H1479">
        <v>1</v>
      </c>
      <c r="I1479" s="35">
        <v>41409</v>
      </c>
      <c r="J1479">
        <v>65</v>
      </c>
      <c r="K1479">
        <v>215</v>
      </c>
      <c r="L1479">
        <v>7</v>
      </c>
      <c r="M1479">
        <v>33</v>
      </c>
      <c r="N1479">
        <v>3</v>
      </c>
      <c r="O1479">
        <v>0</v>
      </c>
      <c r="P1479">
        <v>13</v>
      </c>
      <c r="Q1479">
        <v>6</v>
      </c>
      <c r="R1479">
        <v>5</v>
      </c>
      <c r="S1479">
        <v>1</v>
      </c>
      <c r="T1479">
        <v>5</v>
      </c>
      <c r="U1479">
        <v>7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36</v>
      </c>
      <c r="AK1479">
        <v>6</v>
      </c>
      <c r="AL1479">
        <v>5</v>
      </c>
      <c r="AM1479">
        <v>1</v>
      </c>
      <c r="AN1479">
        <v>5</v>
      </c>
      <c r="AO1479">
        <v>7</v>
      </c>
    </row>
    <row r="1480" spans="1:41" x14ac:dyDescent="0.25">
      <c r="A1480" s="20">
        <v>9305</v>
      </c>
      <c r="B1480" s="20">
        <v>1976</v>
      </c>
      <c r="C1480" s="20" t="s">
        <v>5</v>
      </c>
      <c r="D1480" s="20" t="s">
        <v>9</v>
      </c>
      <c r="E1480" s="20">
        <v>79689</v>
      </c>
      <c r="F1480" s="20"/>
      <c r="G1480" s="20">
        <v>0</v>
      </c>
      <c r="H1480" s="20">
        <v>0</v>
      </c>
      <c r="I1480" s="49">
        <v>41406</v>
      </c>
      <c r="J1480" s="20">
        <v>65</v>
      </c>
      <c r="K1480" s="20">
        <v>311</v>
      </c>
      <c r="L1480" s="20">
        <v>26</v>
      </c>
      <c r="M1480" s="20">
        <v>640</v>
      </c>
      <c r="N1480" s="20">
        <v>180</v>
      </c>
      <c r="O1480" s="20">
        <v>37</v>
      </c>
      <c r="P1480" s="20">
        <v>121</v>
      </c>
      <c r="Q1480" s="20">
        <v>1</v>
      </c>
      <c r="R1480" s="20">
        <v>4</v>
      </c>
      <c r="S1480" s="20">
        <v>9</v>
      </c>
      <c r="T1480" s="20">
        <v>13</v>
      </c>
      <c r="U1480" s="20">
        <v>2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20">
        <v>0</v>
      </c>
      <c r="AB1480" s="20">
        <v>0</v>
      </c>
      <c r="AC1480" s="20" t="s">
        <v>38</v>
      </c>
      <c r="AK1480" s="20">
        <v>1</v>
      </c>
      <c r="AL1480" s="20">
        <v>4</v>
      </c>
      <c r="AM1480" s="20">
        <v>9</v>
      </c>
      <c r="AN1480" s="20">
        <v>13</v>
      </c>
      <c r="AO1480" s="20">
        <v>2</v>
      </c>
    </row>
    <row r="1481" spans="1:41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G1481">
        <v>0</v>
      </c>
      <c r="H1481">
        <v>1</v>
      </c>
      <c r="I1481" s="35">
        <v>41391</v>
      </c>
      <c r="J1481">
        <v>65</v>
      </c>
      <c r="K1481">
        <v>29</v>
      </c>
      <c r="L1481">
        <v>0</v>
      </c>
      <c r="M1481">
        <v>5</v>
      </c>
      <c r="N1481">
        <v>0</v>
      </c>
      <c r="O1481">
        <v>1</v>
      </c>
      <c r="P1481">
        <v>5</v>
      </c>
      <c r="Q1481">
        <v>1</v>
      </c>
      <c r="R1481">
        <v>1</v>
      </c>
      <c r="S1481">
        <v>0</v>
      </c>
      <c r="T1481">
        <v>3</v>
      </c>
      <c r="U1481">
        <v>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37</v>
      </c>
      <c r="AK1481">
        <v>1</v>
      </c>
      <c r="AL1481">
        <v>1</v>
      </c>
      <c r="AM1481">
        <v>0</v>
      </c>
      <c r="AN1481">
        <v>3</v>
      </c>
      <c r="AO1481">
        <v>5</v>
      </c>
    </row>
    <row r="1482" spans="1:41" x14ac:dyDescent="0.25">
      <c r="A1482" s="20">
        <v>4437</v>
      </c>
      <c r="B1482" s="20">
        <v>1962</v>
      </c>
      <c r="C1482" s="20" t="s">
        <v>2</v>
      </c>
      <c r="D1482" s="20" t="s">
        <v>14</v>
      </c>
      <c r="E1482" s="20">
        <v>65316</v>
      </c>
      <c r="F1482" s="20"/>
      <c r="G1482" s="20">
        <v>1</v>
      </c>
      <c r="H1482" s="20">
        <v>1</v>
      </c>
      <c r="I1482" s="49">
        <v>41388</v>
      </c>
      <c r="J1482" s="20">
        <v>65</v>
      </c>
      <c r="K1482" s="20">
        <v>112</v>
      </c>
      <c r="L1482" s="20">
        <v>6</v>
      </c>
      <c r="M1482" s="20">
        <v>92</v>
      </c>
      <c r="N1482" s="20">
        <v>3</v>
      </c>
      <c r="O1482" s="20">
        <v>9</v>
      </c>
      <c r="P1482" s="20">
        <v>38</v>
      </c>
      <c r="Q1482" s="20">
        <v>2</v>
      </c>
      <c r="R1482" s="20">
        <v>3</v>
      </c>
      <c r="S1482" s="20">
        <v>2</v>
      </c>
      <c r="T1482" s="20">
        <v>5</v>
      </c>
      <c r="U1482" s="20">
        <v>4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20" t="s">
        <v>38</v>
      </c>
      <c r="AK1482" s="20">
        <v>2</v>
      </c>
      <c r="AL1482" s="20">
        <v>3</v>
      </c>
      <c r="AM1482" s="20">
        <v>2</v>
      </c>
      <c r="AN1482" s="20">
        <v>5</v>
      </c>
      <c r="AO1482" s="20">
        <v>4</v>
      </c>
    </row>
    <row r="1483" spans="1:41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G1483">
        <v>1</v>
      </c>
      <c r="H1483">
        <v>0</v>
      </c>
      <c r="I1483" s="35">
        <v>41386</v>
      </c>
      <c r="J1483">
        <v>65</v>
      </c>
      <c r="K1483">
        <v>7</v>
      </c>
      <c r="L1483">
        <v>2</v>
      </c>
      <c r="M1483">
        <v>6</v>
      </c>
      <c r="N1483">
        <v>2</v>
      </c>
      <c r="O1483">
        <v>0</v>
      </c>
      <c r="P1483">
        <v>3</v>
      </c>
      <c r="Q1483">
        <v>1</v>
      </c>
      <c r="R1483">
        <v>1</v>
      </c>
      <c r="S1483">
        <v>0</v>
      </c>
      <c r="T1483">
        <v>2</v>
      </c>
      <c r="U1483">
        <v>7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38</v>
      </c>
      <c r="AK1483">
        <v>1</v>
      </c>
      <c r="AL1483">
        <v>1</v>
      </c>
      <c r="AM1483">
        <v>0</v>
      </c>
      <c r="AN1483">
        <v>2</v>
      </c>
      <c r="AO1483">
        <v>7</v>
      </c>
    </row>
    <row r="1484" spans="1:41" x14ac:dyDescent="0.25">
      <c r="A1484" s="20">
        <v>3536</v>
      </c>
      <c r="B1484" s="20">
        <v>1960</v>
      </c>
      <c r="C1484" s="20" t="s">
        <v>2</v>
      </c>
      <c r="D1484" s="20" t="s">
        <v>13</v>
      </c>
      <c r="E1484" s="20">
        <v>19740</v>
      </c>
      <c r="F1484" s="20"/>
      <c r="G1484" s="20">
        <v>0</v>
      </c>
      <c r="H1484" s="20">
        <v>1</v>
      </c>
      <c r="I1484" s="49">
        <v>41357</v>
      </c>
      <c r="J1484" s="20">
        <v>65</v>
      </c>
      <c r="K1484" s="20">
        <v>7</v>
      </c>
      <c r="L1484" s="20">
        <v>11</v>
      </c>
      <c r="M1484" s="20">
        <v>3</v>
      </c>
      <c r="N1484" s="20">
        <v>10</v>
      </c>
      <c r="O1484" s="20">
        <v>4</v>
      </c>
      <c r="P1484" s="20">
        <v>20</v>
      </c>
      <c r="Q1484" s="20">
        <v>2</v>
      </c>
      <c r="R1484" s="20">
        <v>1</v>
      </c>
      <c r="S1484" s="20">
        <v>1</v>
      </c>
      <c r="T1484" s="20">
        <v>3</v>
      </c>
      <c r="U1484" s="20">
        <v>5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>
        <v>0</v>
      </c>
      <c r="AC1484" s="20" t="s">
        <v>36</v>
      </c>
      <c r="AK1484" s="20">
        <v>2</v>
      </c>
      <c r="AL1484" s="20">
        <v>1</v>
      </c>
      <c r="AM1484" s="20">
        <v>1</v>
      </c>
      <c r="AN1484" s="20">
        <v>3</v>
      </c>
      <c r="AO1484" s="20">
        <v>5</v>
      </c>
    </row>
    <row r="1485" spans="1:41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G1485">
        <v>1</v>
      </c>
      <c r="H1485">
        <v>0</v>
      </c>
      <c r="I1485" s="35">
        <v>41282</v>
      </c>
      <c r="J1485">
        <v>65</v>
      </c>
      <c r="K1485">
        <v>5</v>
      </c>
      <c r="L1485">
        <v>23</v>
      </c>
      <c r="M1485">
        <v>15</v>
      </c>
      <c r="N1485">
        <v>0</v>
      </c>
      <c r="O1485">
        <v>18</v>
      </c>
      <c r="P1485">
        <v>14</v>
      </c>
      <c r="Q1485">
        <v>2</v>
      </c>
      <c r="R1485">
        <v>2</v>
      </c>
      <c r="S1485">
        <v>0</v>
      </c>
      <c r="T1485">
        <v>3</v>
      </c>
      <c r="U1485">
        <v>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38</v>
      </c>
      <c r="AK1485">
        <v>2</v>
      </c>
      <c r="AL1485">
        <v>2</v>
      </c>
      <c r="AM1485">
        <v>0</v>
      </c>
      <c r="AN1485">
        <v>3</v>
      </c>
      <c r="AO1485">
        <v>8</v>
      </c>
    </row>
    <row r="1486" spans="1:41" x14ac:dyDescent="0.25">
      <c r="A1486" s="20">
        <v>9707</v>
      </c>
      <c r="B1486" s="20">
        <v>1969</v>
      </c>
      <c r="C1486" s="20" t="s">
        <v>3</v>
      </c>
      <c r="D1486" s="20" t="s">
        <v>14</v>
      </c>
      <c r="E1486" s="20">
        <v>55212</v>
      </c>
      <c r="F1486" s="20"/>
      <c r="G1486" s="20">
        <v>0</v>
      </c>
      <c r="H1486" s="20">
        <v>1</v>
      </c>
      <c r="I1486" s="49">
        <v>41236</v>
      </c>
      <c r="J1486" s="20">
        <v>65</v>
      </c>
      <c r="K1486" s="20">
        <v>1103</v>
      </c>
      <c r="L1486" s="20">
        <v>0</v>
      </c>
      <c r="M1486" s="20">
        <v>45</v>
      </c>
      <c r="N1486" s="20">
        <v>0</v>
      </c>
      <c r="O1486" s="20">
        <v>0</v>
      </c>
      <c r="P1486" s="20">
        <v>34</v>
      </c>
      <c r="Q1486" s="20">
        <v>3</v>
      </c>
      <c r="R1486" s="20">
        <v>4</v>
      </c>
      <c r="S1486" s="20">
        <v>2</v>
      </c>
      <c r="T1486" s="20">
        <v>11</v>
      </c>
      <c r="U1486" s="20">
        <v>8</v>
      </c>
      <c r="V1486" s="20">
        <v>0</v>
      </c>
      <c r="W1486" s="20">
        <v>1</v>
      </c>
      <c r="X1486" s="20">
        <v>0</v>
      </c>
      <c r="Y1486" s="20">
        <v>0</v>
      </c>
      <c r="Z1486" s="20">
        <v>1</v>
      </c>
      <c r="AA1486" s="20">
        <v>0</v>
      </c>
      <c r="AB1486" s="20">
        <v>0</v>
      </c>
      <c r="AC1486" s="20" t="s">
        <v>38</v>
      </c>
      <c r="AK1486" s="20">
        <v>3</v>
      </c>
      <c r="AL1486" s="20">
        <v>4</v>
      </c>
      <c r="AM1486" s="20">
        <v>2</v>
      </c>
      <c r="AN1486" s="20">
        <v>11</v>
      </c>
      <c r="AO1486" s="20">
        <v>8</v>
      </c>
    </row>
    <row r="1487" spans="1:41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G1487">
        <v>0</v>
      </c>
      <c r="H1487">
        <v>1</v>
      </c>
      <c r="I1487" s="35">
        <v>41236</v>
      </c>
      <c r="J1487">
        <v>65</v>
      </c>
      <c r="K1487">
        <v>1103</v>
      </c>
      <c r="L1487">
        <v>0</v>
      </c>
      <c r="M1487">
        <v>45</v>
      </c>
      <c r="N1487">
        <v>0</v>
      </c>
      <c r="O1487">
        <v>0</v>
      </c>
      <c r="P1487">
        <v>34</v>
      </c>
      <c r="Q1487">
        <v>3</v>
      </c>
      <c r="R1487">
        <v>4</v>
      </c>
      <c r="S1487">
        <v>2</v>
      </c>
      <c r="T1487">
        <v>11</v>
      </c>
      <c r="U1487">
        <v>8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 t="s">
        <v>38</v>
      </c>
      <c r="AK1487">
        <v>3</v>
      </c>
      <c r="AL1487">
        <v>4</v>
      </c>
      <c r="AM1487">
        <v>2</v>
      </c>
      <c r="AN1487">
        <v>11</v>
      </c>
      <c r="AO1487">
        <v>8</v>
      </c>
    </row>
    <row r="1488" spans="1:41" x14ac:dyDescent="0.25">
      <c r="A1488" s="20">
        <v>9058</v>
      </c>
      <c r="B1488" s="20">
        <v>1955</v>
      </c>
      <c r="C1488" s="20" t="s">
        <v>2</v>
      </c>
      <c r="D1488" s="20" t="s">
        <v>16</v>
      </c>
      <c r="E1488" s="20">
        <v>79800</v>
      </c>
      <c r="F1488" s="20"/>
      <c r="G1488" s="20">
        <v>0</v>
      </c>
      <c r="H1488" s="20">
        <v>0</v>
      </c>
      <c r="I1488" s="49">
        <v>41175</v>
      </c>
      <c r="J1488" s="20">
        <v>65</v>
      </c>
      <c r="K1488" s="20">
        <v>1060</v>
      </c>
      <c r="L1488" s="20">
        <v>21</v>
      </c>
      <c r="M1488" s="20">
        <v>530</v>
      </c>
      <c r="N1488" s="20">
        <v>32</v>
      </c>
      <c r="O1488" s="20">
        <v>0</v>
      </c>
      <c r="P1488" s="20">
        <v>224</v>
      </c>
      <c r="Q1488" s="20">
        <v>1</v>
      </c>
      <c r="R1488" s="20">
        <v>5</v>
      </c>
      <c r="S1488" s="20">
        <v>11</v>
      </c>
      <c r="T1488" s="20">
        <v>5</v>
      </c>
      <c r="U1488" s="20">
        <v>3</v>
      </c>
      <c r="V1488" s="20">
        <v>1</v>
      </c>
      <c r="W1488" s="20">
        <v>0</v>
      </c>
      <c r="X1488" s="20">
        <v>1</v>
      </c>
      <c r="Y1488" s="20">
        <v>1</v>
      </c>
      <c r="Z1488" s="20">
        <v>0</v>
      </c>
      <c r="AA1488" s="20">
        <v>1</v>
      </c>
      <c r="AB1488" s="20">
        <v>0</v>
      </c>
      <c r="AC1488" s="20" t="s">
        <v>38</v>
      </c>
      <c r="AK1488" s="20">
        <v>1</v>
      </c>
      <c r="AL1488" s="20">
        <v>5</v>
      </c>
      <c r="AM1488" s="20">
        <v>11</v>
      </c>
      <c r="AN1488" s="20">
        <v>5</v>
      </c>
      <c r="AO1488" s="20">
        <v>3</v>
      </c>
    </row>
    <row r="1489" spans="1:41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G1489">
        <v>0</v>
      </c>
      <c r="H1489">
        <v>1</v>
      </c>
      <c r="I1489" s="35">
        <v>41173</v>
      </c>
      <c r="J1489">
        <v>65</v>
      </c>
      <c r="K1489">
        <v>561</v>
      </c>
      <c r="L1489">
        <v>85</v>
      </c>
      <c r="M1489">
        <v>171</v>
      </c>
      <c r="N1489">
        <v>25</v>
      </c>
      <c r="O1489">
        <v>123</v>
      </c>
      <c r="P1489">
        <v>114</v>
      </c>
      <c r="Q1489">
        <v>2</v>
      </c>
      <c r="R1489">
        <v>4</v>
      </c>
      <c r="S1489">
        <v>7</v>
      </c>
      <c r="T1489">
        <v>13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t="s">
        <v>33</v>
      </c>
      <c r="AK1489">
        <v>2</v>
      </c>
      <c r="AL1489">
        <v>4</v>
      </c>
      <c r="AM1489">
        <v>7</v>
      </c>
      <c r="AN1489">
        <v>13</v>
      </c>
      <c r="AO1489">
        <v>2</v>
      </c>
    </row>
    <row r="1490" spans="1:41" x14ac:dyDescent="0.25">
      <c r="A1490" s="20">
        <v>2525</v>
      </c>
      <c r="B1490" s="20">
        <v>1974</v>
      </c>
      <c r="C1490" s="20" t="s">
        <v>3</v>
      </c>
      <c r="D1490" s="20" t="s">
        <v>14</v>
      </c>
      <c r="E1490" s="20">
        <v>38410</v>
      </c>
      <c r="F1490" s="20"/>
      <c r="G1490" s="20">
        <v>0</v>
      </c>
      <c r="H1490" s="20">
        <v>0</v>
      </c>
      <c r="I1490" s="49">
        <v>41166</v>
      </c>
      <c r="J1490" s="20">
        <v>65</v>
      </c>
      <c r="K1490" s="20">
        <v>153</v>
      </c>
      <c r="L1490" s="20">
        <v>64</v>
      </c>
      <c r="M1490" s="20">
        <v>123</v>
      </c>
      <c r="N1490" s="20">
        <v>116</v>
      </c>
      <c r="O1490" s="20">
        <v>64</v>
      </c>
      <c r="P1490" s="20">
        <v>14</v>
      </c>
      <c r="Q1490" s="20">
        <v>2</v>
      </c>
      <c r="R1490" s="20">
        <v>5</v>
      </c>
      <c r="S1490" s="20">
        <v>2</v>
      </c>
      <c r="T1490" s="20">
        <v>9</v>
      </c>
      <c r="U1490" s="20">
        <v>6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1</v>
      </c>
      <c r="AB1490" s="20">
        <v>0</v>
      </c>
      <c r="AC1490" s="20" t="s">
        <v>37</v>
      </c>
      <c r="AK1490" s="20">
        <v>2</v>
      </c>
      <c r="AL1490" s="20">
        <v>5</v>
      </c>
      <c r="AM1490" s="20">
        <v>2</v>
      </c>
      <c r="AN1490" s="20">
        <v>9</v>
      </c>
      <c r="AO1490" s="20">
        <v>6</v>
      </c>
    </row>
    <row r="1491" spans="1:41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G1491">
        <v>0</v>
      </c>
      <c r="H1491">
        <v>0</v>
      </c>
      <c r="I1491" s="35">
        <v>41150</v>
      </c>
      <c r="J1491">
        <v>65</v>
      </c>
      <c r="K1491">
        <v>39</v>
      </c>
      <c r="L1491">
        <v>33</v>
      </c>
      <c r="M1491">
        <v>130</v>
      </c>
      <c r="N1491">
        <v>41</v>
      </c>
      <c r="O1491">
        <v>26</v>
      </c>
      <c r="P1491">
        <v>44</v>
      </c>
      <c r="Q1491">
        <v>2</v>
      </c>
      <c r="R1491">
        <v>5</v>
      </c>
      <c r="S1491">
        <v>1</v>
      </c>
      <c r="T1491">
        <v>5</v>
      </c>
      <c r="U1491">
        <v>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38</v>
      </c>
      <c r="AK1491">
        <v>2</v>
      </c>
      <c r="AL1491">
        <v>5</v>
      </c>
      <c r="AM1491">
        <v>1</v>
      </c>
      <c r="AN1491">
        <v>5</v>
      </c>
      <c r="AO1491">
        <v>8</v>
      </c>
    </row>
    <row r="1492" spans="1:41" x14ac:dyDescent="0.25">
      <c r="A1492" s="20">
        <v>10704</v>
      </c>
      <c r="B1492" s="20">
        <v>1969</v>
      </c>
      <c r="C1492" s="20" t="s">
        <v>2</v>
      </c>
      <c r="D1492" s="20" t="s">
        <v>9</v>
      </c>
      <c r="E1492" s="20">
        <v>54803</v>
      </c>
      <c r="F1492" s="20"/>
      <c r="G1492" s="20">
        <v>0</v>
      </c>
      <c r="H1492" s="20">
        <v>1</v>
      </c>
      <c r="I1492" s="49">
        <v>41142</v>
      </c>
      <c r="J1492" s="20">
        <v>65</v>
      </c>
      <c r="K1492" s="20">
        <v>404</v>
      </c>
      <c r="L1492" s="20">
        <v>0</v>
      </c>
      <c r="M1492" s="20">
        <v>92</v>
      </c>
      <c r="N1492" s="20">
        <v>28</v>
      </c>
      <c r="O1492" s="20">
        <v>27</v>
      </c>
      <c r="P1492" s="20">
        <v>142</v>
      </c>
      <c r="Q1492" s="20">
        <v>2</v>
      </c>
      <c r="R1492" s="20">
        <v>6</v>
      </c>
      <c r="S1492" s="20">
        <v>2</v>
      </c>
      <c r="T1492" s="20">
        <v>9</v>
      </c>
      <c r="U1492" s="20">
        <v>4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20">
        <v>0</v>
      </c>
      <c r="AB1492" s="20">
        <v>0</v>
      </c>
      <c r="AC1492" s="20" t="s">
        <v>38</v>
      </c>
      <c r="AK1492" s="20">
        <v>2</v>
      </c>
      <c r="AL1492" s="20">
        <v>6</v>
      </c>
      <c r="AM1492" s="20">
        <v>2</v>
      </c>
      <c r="AN1492" s="20">
        <v>9</v>
      </c>
      <c r="AO1492" s="20">
        <v>4</v>
      </c>
    </row>
    <row r="1493" spans="1:41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G1493">
        <v>0</v>
      </c>
      <c r="H1493">
        <v>0</v>
      </c>
      <c r="I1493" s="35">
        <v>41763</v>
      </c>
      <c r="J1493">
        <v>66</v>
      </c>
      <c r="K1493">
        <v>375</v>
      </c>
      <c r="L1493">
        <v>152</v>
      </c>
      <c r="M1493">
        <v>335</v>
      </c>
      <c r="N1493">
        <v>93</v>
      </c>
      <c r="O1493">
        <v>91</v>
      </c>
      <c r="P1493">
        <v>81</v>
      </c>
      <c r="Q1493">
        <v>1</v>
      </c>
      <c r="R1493">
        <v>5</v>
      </c>
      <c r="S1493">
        <v>4</v>
      </c>
      <c r="T1493">
        <v>6</v>
      </c>
      <c r="U1493">
        <v>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38</v>
      </c>
      <c r="AK1493">
        <v>1</v>
      </c>
      <c r="AL1493">
        <v>5</v>
      </c>
      <c r="AM1493">
        <v>4</v>
      </c>
      <c r="AN1493">
        <v>6</v>
      </c>
      <c r="AO1493">
        <v>2</v>
      </c>
    </row>
    <row r="1494" spans="1:41" x14ac:dyDescent="0.25">
      <c r="A1494" s="20">
        <v>10037</v>
      </c>
      <c r="B1494" s="20">
        <v>1993</v>
      </c>
      <c r="C1494" s="20" t="s">
        <v>2</v>
      </c>
      <c r="D1494" s="20" t="s">
        <v>9</v>
      </c>
      <c r="E1494" s="20">
        <v>74293</v>
      </c>
      <c r="F1494" s="20"/>
      <c r="G1494" s="20">
        <v>0</v>
      </c>
      <c r="H1494" s="20">
        <v>0</v>
      </c>
      <c r="I1494" s="49">
        <v>41763</v>
      </c>
      <c r="J1494" s="20">
        <v>66</v>
      </c>
      <c r="K1494" s="20">
        <v>375</v>
      </c>
      <c r="L1494" s="20">
        <v>152</v>
      </c>
      <c r="M1494" s="20">
        <v>335</v>
      </c>
      <c r="N1494" s="20">
        <v>93</v>
      </c>
      <c r="O1494" s="20">
        <v>91</v>
      </c>
      <c r="P1494" s="20">
        <v>81</v>
      </c>
      <c r="Q1494" s="20">
        <v>1</v>
      </c>
      <c r="R1494" s="20">
        <v>5</v>
      </c>
      <c r="S1494" s="20">
        <v>4</v>
      </c>
      <c r="T1494" s="20">
        <v>6</v>
      </c>
      <c r="U1494" s="20">
        <v>2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0</v>
      </c>
      <c r="AB1494" s="20">
        <v>0</v>
      </c>
      <c r="AC1494" s="20" t="s">
        <v>33</v>
      </c>
      <c r="AK1494" s="20">
        <v>1</v>
      </c>
      <c r="AL1494" s="20">
        <v>5</v>
      </c>
      <c r="AM1494" s="20">
        <v>4</v>
      </c>
      <c r="AN1494" s="20">
        <v>6</v>
      </c>
      <c r="AO1494" s="20">
        <v>2</v>
      </c>
    </row>
    <row r="1495" spans="1:41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G1495">
        <v>1</v>
      </c>
      <c r="H1495">
        <v>0</v>
      </c>
      <c r="I1495" s="35">
        <v>41751</v>
      </c>
      <c r="J1495">
        <v>66</v>
      </c>
      <c r="K1495">
        <v>10</v>
      </c>
      <c r="L1495">
        <v>4</v>
      </c>
      <c r="M1495">
        <v>7</v>
      </c>
      <c r="N1495">
        <v>0</v>
      </c>
      <c r="O1495">
        <v>6</v>
      </c>
      <c r="P1495">
        <v>3</v>
      </c>
      <c r="Q1495">
        <v>1</v>
      </c>
      <c r="R1495">
        <v>1</v>
      </c>
      <c r="S1495">
        <v>0</v>
      </c>
      <c r="T1495">
        <v>3</v>
      </c>
      <c r="U1495">
        <v>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38</v>
      </c>
      <c r="AK1495">
        <v>1</v>
      </c>
      <c r="AL1495">
        <v>1</v>
      </c>
      <c r="AM1495">
        <v>0</v>
      </c>
      <c r="AN1495">
        <v>3</v>
      </c>
      <c r="AO1495">
        <v>6</v>
      </c>
    </row>
    <row r="1496" spans="1:41" x14ac:dyDescent="0.25">
      <c r="A1496" s="20">
        <v>3726</v>
      </c>
      <c r="B1496" s="20">
        <v>1986</v>
      </c>
      <c r="C1496" s="20" t="s">
        <v>3</v>
      </c>
      <c r="D1496" s="20" t="s">
        <v>13</v>
      </c>
      <c r="E1496" s="20">
        <v>34320</v>
      </c>
      <c r="F1496" s="20"/>
      <c r="G1496" s="20">
        <v>1</v>
      </c>
      <c r="H1496" s="20">
        <v>0</v>
      </c>
      <c r="I1496" s="49">
        <v>41686</v>
      </c>
      <c r="J1496" s="20">
        <v>66</v>
      </c>
      <c r="K1496" s="20">
        <v>4</v>
      </c>
      <c r="L1496" s="20">
        <v>1</v>
      </c>
      <c r="M1496" s="20">
        <v>9</v>
      </c>
      <c r="N1496" s="20">
        <v>3</v>
      </c>
      <c r="O1496" s="20">
        <v>0</v>
      </c>
      <c r="P1496" s="20">
        <v>0</v>
      </c>
      <c r="Q1496" s="20">
        <v>1</v>
      </c>
      <c r="R1496" s="20">
        <v>1</v>
      </c>
      <c r="S1496" s="20">
        <v>0</v>
      </c>
      <c r="T1496" s="20">
        <v>2</v>
      </c>
      <c r="U1496" s="20">
        <v>8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0</v>
      </c>
      <c r="AB1496" s="20">
        <v>0</v>
      </c>
      <c r="AC1496" s="20" t="s">
        <v>33</v>
      </c>
      <c r="AK1496" s="20">
        <v>1</v>
      </c>
      <c r="AL1496" s="20">
        <v>1</v>
      </c>
      <c r="AM1496" s="20">
        <v>0</v>
      </c>
      <c r="AN1496" s="20">
        <v>2</v>
      </c>
      <c r="AO1496" s="20">
        <v>8</v>
      </c>
    </row>
    <row r="1497" spans="1:41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G1497">
        <v>1</v>
      </c>
      <c r="H1497">
        <v>1</v>
      </c>
      <c r="I1497" s="35">
        <v>41601</v>
      </c>
      <c r="J1497">
        <v>66</v>
      </c>
      <c r="K1497">
        <v>23</v>
      </c>
      <c r="L1497">
        <v>4</v>
      </c>
      <c r="M1497">
        <v>10</v>
      </c>
      <c r="N1497">
        <v>0</v>
      </c>
      <c r="O1497">
        <v>2</v>
      </c>
      <c r="P1497">
        <v>15</v>
      </c>
      <c r="Q1497">
        <v>1</v>
      </c>
      <c r="R1497">
        <v>1</v>
      </c>
      <c r="S1497">
        <v>0</v>
      </c>
      <c r="T1497">
        <v>3</v>
      </c>
      <c r="U1497">
        <v>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37</v>
      </c>
      <c r="AK1497">
        <v>1</v>
      </c>
      <c r="AL1497">
        <v>1</v>
      </c>
      <c r="AM1497">
        <v>0</v>
      </c>
      <c r="AN1497">
        <v>3</v>
      </c>
      <c r="AO1497">
        <v>4</v>
      </c>
    </row>
    <row r="1498" spans="1:41" x14ac:dyDescent="0.25">
      <c r="A1498" s="20">
        <v>4599</v>
      </c>
      <c r="B1498" s="20">
        <v>1976</v>
      </c>
      <c r="C1498" s="20" t="s">
        <v>4</v>
      </c>
      <c r="D1498" s="20" t="s">
        <v>14</v>
      </c>
      <c r="E1498" s="20">
        <v>49681</v>
      </c>
      <c r="F1498" s="20"/>
      <c r="G1498" s="20">
        <v>0</v>
      </c>
      <c r="H1498" s="20">
        <v>2</v>
      </c>
      <c r="I1498" s="49">
        <v>41582</v>
      </c>
      <c r="J1498" s="20">
        <v>66</v>
      </c>
      <c r="K1498" s="20">
        <v>411</v>
      </c>
      <c r="L1498" s="20">
        <v>0</v>
      </c>
      <c r="M1498" s="20">
        <v>26</v>
      </c>
      <c r="N1498" s="20">
        <v>0</v>
      </c>
      <c r="O1498" s="20">
        <v>0</v>
      </c>
      <c r="P1498" s="20">
        <v>21</v>
      </c>
      <c r="Q1498" s="20">
        <v>6</v>
      </c>
      <c r="R1498" s="20">
        <v>7</v>
      </c>
      <c r="S1498" s="20">
        <v>1</v>
      </c>
      <c r="T1498" s="20">
        <v>7</v>
      </c>
      <c r="U1498" s="20">
        <v>7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20">
        <v>0</v>
      </c>
      <c r="AB1498" s="20">
        <v>0</v>
      </c>
      <c r="AC1498" s="20" t="s">
        <v>37</v>
      </c>
      <c r="AK1498" s="20">
        <v>6</v>
      </c>
      <c r="AL1498" s="20">
        <v>7</v>
      </c>
      <c r="AM1498" s="20">
        <v>1</v>
      </c>
      <c r="AN1498" s="20">
        <v>7</v>
      </c>
      <c r="AO1498" s="20">
        <v>7</v>
      </c>
    </row>
    <row r="1499" spans="1:41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G1499">
        <v>0</v>
      </c>
      <c r="H1499">
        <v>2</v>
      </c>
      <c r="I1499" s="35">
        <v>41582</v>
      </c>
      <c r="J1499">
        <v>66</v>
      </c>
      <c r="K1499">
        <v>411</v>
      </c>
      <c r="L1499">
        <v>0</v>
      </c>
      <c r="M1499">
        <v>26</v>
      </c>
      <c r="N1499">
        <v>0</v>
      </c>
      <c r="O1499">
        <v>0</v>
      </c>
      <c r="P1499">
        <v>21</v>
      </c>
      <c r="Q1499">
        <v>6</v>
      </c>
      <c r="R1499">
        <v>7</v>
      </c>
      <c r="S1499">
        <v>1</v>
      </c>
      <c r="T1499">
        <v>7</v>
      </c>
      <c r="U1499">
        <v>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33</v>
      </c>
      <c r="AK1499">
        <v>6</v>
      </c>
      <c r="AL1499">
        <v>7</v>
      </c>
      <c r="AM1499">
        <v>1</v>
      </c>
      <c r="AN1499">
        <v>7</v>
      </c>
      <c r="AO1499">
        <v>7</v>
      </c>
    </row>
    <row r="1500" spans="1:41" x14ac:dyDescent="0.25">
      <c r="A1500" s="20">
        <v>7409</v>
      </c>
      <c r="B1500" s="20">
        <v>1970</v>
      </c>
      <c r="C1500" s="20" t="s">
        <v>2</v>
      </c>
      <c r="D1500" s="20" t="s">
        <v>13</v>
      </c>
      <c r="E1500" s="20">
        <v>53187</v>
      </c>
      <c r="F1500" s="20"/>
      <c r="G1500" s="20">
        <v>1</v>
      </c>
      <c r="H1500" s="20">
        <v>0</v>
      </c>
      <c r="I1500" s="49">
        <v>41573</v>
      </c>
      <c r="J1500" s="20">
        <v>66</v>
      </c>
      <c r="K1500" s="20">
        <v>211</v>
      </c>
      <c r="L1500" s="20">
        <v>2</v>
      </c>
      <c r="M1500" s="20">
        <v>30</v>
      </c>
      <c r="N1500" s="20">
        <v>7</v>
      </c>
      <c r="O1500" s="20">
        <v>7</v>
      </c>
      <c r="P1500" s="20">
        <v>10</v>
      </c>
      <c r="Q1500" s="20">
        <v>2</v>
      </c>
      <c r="R1500" s="20">
        <v>4</v>
      </c>
      <c r="S1500" s="20">
        <v>1</v>
      </c>
      <c r="T1500" s="20">
        <v>6</v>
      </c>
      <c r="U1500" s="20">
        <v>5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0</v>
      </c>
      <c r="AB1500" s="20">
        <v>0</v>
      </c>
      <c r="AC1500" s="20" t="s">
        <v>38</v>
      </c>
      <c r="AK1500" s="20">
        <v>2</v>
      </c>
      <c r="AL1500" s="20">
        <v>4</v>
      </c>
      <c r="AM1500" s="20">
        <v>1</v>
      </c>
      <c r="AN1500" s="20">
        <v>6</v>
      </c>
      <c r="AO1500" s="20">
        <v>5</v>
      </c>
    </row>
    <row r="1501" spans="1:41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G1501">
        <v>0</v>
      </c>
      <c r="H1501">
        <v>0</v>
      </c>
      <c r="I1501" s="35">
        <v>41522</v>
      </c>
      <c r="J1501">
        <v>66</v>
      </c>
      <c r="K1501">
        <v>446</v>
      </c>
      <c r="L1501">
        <v>107</v>
      </c>
      <c r="M1501">
        <v>768</v>
      </c>
      <c r="N1501">
        <v>33</v>
      </c>
      <c r="O1501">
        <v>196</v>
      </c>
      <c r="P1501">
        <v>53</v>
      </c>
      <c r="Q1501">
        <v>1</v>
      </c>
      <c r="R1501">
        <v>5</v>
      </c>
      <c r="S1501">
        <v>6</v>
      </c>
      <c r="T1501">
        <v>6</v>
      </c>
      <c r="U1501">
        <v>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38</v>
      </c>
      <c r="AK1501">
        <v>1</v>
      </c>
      <c r="AL1501">
        <v>5</v>
      </c>
      <c r="AM1501">
        <v>6</v>
      </c>
      <c r="AN1501">
        <v>6</v>
      </c>
      <c r="AO1501">
        <v>2</v>
      </c>
    </row>
    <row r="1502" spans="1:41" x14ac:dyDescent="0.25">
      <c r="A1502" s="20">
        <v>0</v>
      </c>
      <c r="B1502" s="20">
        <v>1985</v>
      </c>
      <c r="C1502" s="20" t="s">
        <v>2</v>
      </c>
      <c r="D1502" s="20" t="s">
        <v>14</v>
      </c>
      <c r="E1502" s="20">
        <v>70951</v>
      </c>
      <c r="F1502" s="20"/>
      <c r="G1502" s="20">
        <v>0</v>
      </c>
      <c r="H1502" s="20">
        <v>0</v>
      </c>
      <c r="I1502" s="49">
        <v>41398</v>
      </c>
      <c r="J1502" s="20">
        <v>66</v>
      </c>
      <c r="K1502" s="20">
        <v>239</v>
      </c>
      <c r="L1502" s="20">
        <v>10</v>
      </c>
      <c r="M1502" s="20">
        <v>554</v>
      </c>
      <c r="N1502" s="20">
        <v>254</v>
      </c>
      <c r="O1502" s="20">
        <v>87</v>
      </c>
      <c r="P1502" s="20">
        <v>54</v>
      </c>
      <c r="Q1502" s="20">
        <v>1</v>
      </c>
      <c r="R1502" s="20">
        <v>3</v>
      </c>
      <c r="S1502" s="20">
        <v>4</v>
      </c>
      <c r="T1502" s="20">
        <v>9</v>
      </c>
      <c r="U1502" s="20">
        <v>1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20">
        <v>0</v>
      </c>
      <c r="AB1502" s="20">
        <v>0</v>
      </c>
      <c r="AC1502" s="20" t="s">
        <v>33</v>
      </c>
      <c r="AK1502" s="20">
        <v>1</v>
      </c>
      <c r="AL1502" s="20">
        <v>3</v>
      </c>
      <c r="AM1502" s="20">
        <v>4</v>
      </c>
      <c r="AN1502" s="20">
        <v>9</v>
      </c>
      <c r="AO1502" s="20">
        <v>1</v>
      </c>
    </row>
    <row r="1503" spans="1:41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G1503">
        <v>1</v>
      </c>
      <c r="H1503">
        <v>0</v>
      </c>
      <c r="I1503" s="35">
        <v>41341</v>
      </c>
      <c r="J1503">
        <v>66</v>
      </c>
      <c r="K1503">
        <v>7</v>
      </c>
      <c r="L1503">
        <v>2</v>
      </c>
      <c r="M1503">
        <v>8</v>
      </c>
      <c r="N1503">
        <v>3</v>
      </c>
      <c r="O1503">
        <v>2</v>
      </c>
      <c r="P1503">
        <v>3</v>
      </c>
      <c r="Q1503">
        <v>1</v>
      </c>
      <c r="R1503">
        <v>1</v>
      </c>
      <c r="S1503">
        <v>0</v>
      </c>
      <c r="T1503">
        <v>3</v>
      </c>
      <c r="U1503">
        <v>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38</v>
      </c>
      <c r="AK1503">
        <v>1</v>
      </c>
      <c r="AL1503">
        <v>1</v>
      </c>
      <c r="AM1503">
        <v>0</v>
      </c>
      <c r="AN1503">
        <v>3</v>
      </c>
      <c r="AO1503">
        <v>6</v>
      </c>
    </row>
    <row r="1504" spans="1:41" x14ac:dyDescent="0.25">
      <c r="A1504" s="20">
        <v>425</v>
      </c>
      <c r="B1504" s="20">
        <v>1985</v>
      </c>
      <c r="C1504" s="20" t="s">
        <v>2</v>
      </c>
      <c r="D1504" s="20" t="s">
        <v>14</v>
      </c>
      <c r="E1504" s="20">
        <v>55357</v>
      </c>
      <c r="F1504" s="20"/>
      <c r="G1504" s="20">
        <v>2</v>
      </c>
      <c r="H1504" s="20">
        <v>0</v>
      </c>
      <c r="I1504" s="49">
        <v>41324</v>
      </c>
      <c r="J1504" s="20">
        <v>66</v>
      </c>
      <c r="K1504" s="20">
        <v>374</v>
      </c>
      <c r="L1504" s="20">
        <v>64</v>
      </c>
      <c r="M1504" s="20">
        <v>116</v>
      </c>
      <c r="N1504" s="20">
        <v>84</v>
      </c>
      <c r="O1504" s="20">
        <v>25</v>
      </c>
      <c r="P1504" s="20">
        <v>64</v>
      </c>
      <c r="Q1504" s="20">
        <v>3</v>
      </c>
      <c r="R1504" s="20">
        <v>6</v>
      </c>
      <c r="S1504" s="20">
        <v>2</v>
      </c>
      <c r="T1504" s="20">
        <v>11</v>
      </c>
      <c r="U1504" s="20">
        <v>5</v>
      </c>
      <c r="V1504" s="20">
        <v>0</v>
      </c>
      <c r="W1504" s="20">
        <v>0</v>
      </c>
      <c r="X1504" s="20">
        <v>0</v>
      </c>
      <c r="Y1504" s="20">
        <v>0</v>
      </c>
      <c r="Z1504" s="20">
        <v>0</v>
      </c>
      <c r="AA1504" s="20">
        <v>0</v>
      </c>
      <c r="AB1504" s="20">
        <v>0</v>
      </c>
      <c r="AC1504" s="20" t="s">
        <v>36</v>
      </c>
      <c r="AK1504" s="20">
        <v>3</v>
      </c>
      <c r="AL1504" s="20">
        <v>6</v>
      </c>
      <c r="AM1504" s="20">
        <v>2</v>
      </c>
      <c r="AN1504" s="20">
        <v>11</v>
      </c>
      <c r="AO1504" s="20">
        <v>5</v>
      </c>
    </row>
    <row r="1505" spans="1:41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G1505">
        <v>0</v>
      </c>
      <c r="H1505">
        <v>1</v>
      </c>
      <c r="I1505" s="35">
        <v>41299</v>
      </c>
      <c r="J1505">
        <v>66</v>
      </c>
      <c r="K1505">
        <v>221</v>
      </c>
      <c r="L1505">
        <v>104</v>
      </c>
      <c r="M1505">
        <v>169</v>
      </c>
      <c r="N1505">
        <v>102</v>
      </c>
      <c r="O1505">
        <v>78</v>
      </c>
      <c r="P1505">
        <v>84</v>
      </c>
      <c r="Q1505">
        <v>3</v>
      </c>
      <c r="R1505">
        <v>9</v>
      </c>
      <c r="S1505">
        <v>2</v>
      </c>
      <c r="T1505">
        <v>8</v>
      </c>
      <c r="U1505">
        <v>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 t="s">
        <v>38</v>
      </c>
      <c r="AK1505">
        <v>3</v>
      </c>
      <c r="AL1505">
        <v>9</v>
      </c>
      <c r="AM1505">
        <v>2</v>
      </c>
      <c r="AN1505">
        <v>8</v>
      </c>
      <c r="AO1505">
        <v>7</v>
      </c>
    </row>
    <row r="1506" spans="1:41" x14ac:dyDescent="0.25">
      <c r="A1506" s="20">
        <v>3074</v>
      </c>
      <c r="B1506" s="20">
        <v>1984</v>
      </c>
      <c r="C1506" s="20" t="s">
        <v>3</v>
      </c>
      <c r="D1506" s="20" t="s">
        <v>14</v>
      </c>
      <c r="E1506" s="20">
        <v>70643</v>
      </c>
      <c r="F1506" s="20"/>
      <c r="G1506" s="20">
        <v>0</v>
      </c>
      <c r="H1506" s="20">
        <v>0</v>
      </c>
      <c r="I1506" s="49">
        <v>41197</v>
      </c>
      <c r="J1506" s="20">
        <v>66</v>
      </c>
      <c r="K1506" s="20">
        <v>1218</v>
      </c>
      <c r="L1506" s="20">
        <v>107</v>
      </c>
      <c r="M1506" s="20">
        <v>304</v>
      </c>
      <c r="N1506" s="20">
        <v>23</v>
      </c>
      <c r="O1506" s="20">
        <v>143</v>
      </c>
      <c r="P1506" s="20">
        <v>33</v>
      </c>
      <c r="Q1506" s="20">
        <v>1</v>
      </c>
      <c r="R1506" s="20">
        <v>5</v>
      </c>
      <c r="S1506" s="20">
        <v>8</v>
      </c>
      <c r="T1506" s="20">
        <v>4</v>
      </c>
      <c r="U1506" s="20">
        <v>6</v>
      </c>
      <c r="V1506" s="20">
        <v>0</v>
      </c>
      <c r="W1506" s="20">
        <v>0</v>
      </c>
      <c r="X1506" s="20">
        <v>0</v>
      </c>
      <c r="Y1506" s="20">
        <v>0</v>
      </c>
      <c r="Z1506" s="20">
        <v>0</v>
      </c>
      <c r="AA1506" s="20">
        <v>1</v>
      </c>
      <c r="AB1506" s="20">
        <v>0</v>
      </c>
      <c r="AC1506" s="20" t="s">
        <v>38</v>
      </c>
      <c r="AK1506" s="20">
        <v>1</v>
      </c>
      <c r="AL1506" s="20">
        <v>5</v>
      </c>
      <c r="AM1506" s="20">
        <v>8</v>
      </c>
      <c r="AN1506" s="20">
        <v>4</v>
      </c>
      <c r="AO1506" s="20">
        <v>6</v>
      </c>
    </row>
    <row r="1507" spans="1:41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G1507">
        <v>1</v>
      </c>
      <c r="H1507">
        <v>0</v>
      </c>
      <c r="I1507" s="35">
        <v>41145</v>
      </c>
      <c r="J1507">
        <v>66</v>
      </c>
      <c r="K1507">
        <v>1047</v>
      </c>
      <c r="L1507">
        <v>0</v>
      </c>
      <c r="M1507">
        <v>140</v>
      </c>
      <c r="N1507">
        <v>67</v>
      </c>
      <c r="O1507">
        <v>38</v>
      </c>
      <c r="P1507">
        <v>153</v>
      </c>
      <c r="Q1507">
        <v>2</v>
      </c>
      <c r="R1507">
        <v>4</v>
      </c>
      <c r="S1507">
        <v>3</v>
      </c>
      <c r="T1507">
        <v>12</v>
      </c>
      <c r="U1507">
        <v>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38</v>
      </c>
      <c r="AK1507">
        <v>2</v>
      </c>
      <c r="AL1507">
        <v>4</v>
      </c>
      <c r="AM1507">
        <v>3</v>
      </c>
      <c r="AN1507">
        <v>12</v>
      </c>
      <c r="AO1507">
        <v>8</v>
      </c>
    </row>
    <row r="1508" spans="1:41" x14ac:dyDescent="0.25">
      <c r="A1508" s="20">
        <v>2611</v>
      </c>
      <c r="B1508" s="20">
        <v>1959</v>
      </c>
      <c r="C1508" s="20" t="s">
        <v>4</v>
      </c>
      <c r="D1508" s="20" t="s">
        <v>13</v>
      </c>
      <c r="E1508" s="20">
        <v>82576</v>
      </c>
      <c r="F1508" s="20"/>
      <c r="G1508" s="20">
        <v>0</v>
      </c>
      <c r="H1508" s="20">
        <v>0</v>
      </c>
      <c r="I1508" s="49">
        <v>41122</v>
      </c>
      <c r="J1508" s="20">
        <v>66</v>
      </c>
      <c r="K1508" s="20">
        <v>1206</v>
      </c>
      <c r="L1508" s="20">
        <v>55</v>
      </c>
      <c r="M1508" s="20">
        <v>445</v>
      </c>
      <c r="N1508" s="20">
        <v>168</v>
      </c>
      <c r="O1508" s="20">
        <v>18</v>
      </c>
      <c r="P1508" s="20">
        <v>18</v>
      </c>
      <c r="Q1508" s="20">
        <v>1</v>
      </c>
      <c r="R1508" s="20">
        <v>2</v>
      </c>
      <c r="S1508" s="20">
        <v>4</v>
      </c>
      <c r="T1508" s="20">
        <v>12</v>
      </c>
      <c r="U1508" s="20">
        <v>1</v>
      </c>
      <c r="V1508" s="20">
        <v>0</v>
      </c>
      <c r="W1508" s="20">
        <v>0</v>
      </c>
      <c r="X1508" s="20">
        <v>1</v>
      </c>
      <c r="Y1508" s="20">
        <v>0</v>
      </c>
      <c r="Z1508" s="20">
        <v>0</v>
      </c>
      <c r="AA1508" s="20">
        <v>0</v>
      </c>
      <c r="AB1508" s="20">
        <v>0</v>
      </c>
      <c r="AC1508" s="20" t="s">
        <v>33</v>
      </c>
      <c r="AK1508" s="20">
        <v>1</v>
      </c>
      <c r="AL1508" s="20">
        <v>2</v>
      </c>
      <c r="AM1508" s="20">
        <v>4</v>
      </c>
      <c r="AN1508" s="20">
        <v>12</v>
      </c>
      <c r="AO1508" s="20">
        <v>1</v>
      </c>
    </row>
    <row r="1509" spans="1:41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G1509">
        <v>1</v>
      </c>
      <c r="H1509">
        <v>1</v>
      </c>
      <c r="I1509" s="35">
        <v>41768</v>
      </c>
      <c r="J1509">
        <v>67</v>
      </c>
      <c r="K1509">
        <v>20</v>
      </c>
      <c r="L1509">
        <v>3</v>
      </c>
      <c r="M1509">
        <v>4</v>
      </c>
      <c r="N1509">
        <v>2</v>
      </c>
      <c r="O1509">
        <v>0</v>
      </c>
      <c r="P1509">
        <v>2</v>
      </c>
      <c r="Q1509">
        <v>2</v>
      </c>
      <c r="R1509">
        <v>1</v>
      </c>
      <c r="S1509">
        <v>0</v>
      </c>
      <c r="T1509">
        <v>3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t="s">
        <v>38</v>
      </c>
      <c r="AK1509">
        <v>2</v>
      </c>
      <c r="AL1509">
        <v>1</v>
      </c>
      <c r="AM1509">
        <v>0</v>
      </c>
      <c r="AN1509">
        <v>3</v>
      </c>
      <c r="AO1509">
        <v>3</v>
      </c>
    </row>
    <row r="1510" spans="1:41" x14ac:dyDescent="0.25">
      <c r="A1510" s="20">
        <v>10413</v>
      </c>
      <c r="B1510" s="20">
        <v>1984</v>
      </c>
      <c r="C1510" s="20" t="s">
        <v>2</v>
      </c>
      <c r="D1510" s="20" t="s">
        <v>14</v>
      </c>
      <c r="E1510" s="20">
        <v>72570</v>
      </c>
      <c r="F1510" s="20"/>
      <c r="G1510" s="20">
        <v>0</v>
      </c>
      <c r="H1510" s="20">
        <v>0</v>
      </c>
      <c r="I1510" s="49">
        <v>41754</v>
      </c>
      <c r="J1510" s="20">
        <v>67</v>
      </c>
      <c r="K1510" s="20">
        <v>274</v>
      </c>
      <c r="L1510" s="20">
        <v>83</v>
      </c>
      <c r="M1510" s="20">
        <v>216</v>
      </c>
      <c r="N1510" s="20">
        <v>151</v>
      </c>
      <c r="O1510" s="20">
        <v>141</v>
      </c>
      <c r="P1510" s="20">
        <v>224</v>
      </c>
      <c r="Q1510" s="20">
        <v>1</v>
      </c>
      <c r="R1510" s="20">
        <v>4</v>
      </c>
      <c r="S1510" s="20">
        <v>6</v>
      </c>
      <c r="T1510" s="20">
        <v>12</v>
      </c>
      <c r="U1510" s="20">
        <v>1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0</v>
      </c>
      <c r="AB1510" s="20">
        <v>0</v>
      </c>
      <c r="AC1510" s="20" t="s">
        <v>38</v>
      </c>
      <c r="AK1510" s="20">
        <v>1</v>
      </c>
      <c r="AL1510" s="20">
        <v>4</v>
      </c>
      <c r="AM1510" s="20">
        <v>6</v>
      </c>
      <c r="AN1510" s="20">
        <v>12</v>
      </c>
      <c r="AO1510" s="20">
        <v>1</v>
      </c>
    </row>
    <row r="1511" spans="1:41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G1511">
        <v>1</v>
      </c>
      <c r="H1511">
        <v>1</v>
      </c>
      <c r="I1511" s="35">
        <v>41666</v>
      </c>
      <c r="J1511">
        <v>67</v>
      </c>
      <c r="K1511">
        <v>27</v>
      </c>
      <c r="L1511">
        <v>1</v>
      </c>
      <c r="M1511">
        <v>12</v>
      </c>
      <c r="N1511">
        <v>2</v>
      </c>
      <c r="O1511">
        <v>0</v>
      </c>
      <c r="P1511">
        <v>10</v>
      </c>
      <c r="Q1511">
        <v>2</v>
      </c>
      <c r="R1511">
        <v>2</v>
      </c>
      <c r="S1511">
        <v>0</v>
      </c>
      <c r="T1511">
        <v>3</v>
      </c>
      <c r="U1511">
        <v>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38</v>
      </c>
      <c r="AK1511">
        <v>2</v>
      </c>
      <c r="AL1511">
        <v>2</v>
      </c>
      <c r="AM1511">
        <v>0</v>
      </c>
      <c r="AN1511">
        <v>3</v>
      </c>
      <c r="AO1511">
        <v>7</v>
      </c>
    </row>
    <row r="1512" spans="1:41" x14ac:dyDescent="0.25">
      <c r="A1512" s="20">
        <v>304</v>
      </c>
      <c r="B1512" s="20">
        <v>1981</v>
      </c>
      <c r="C1512" s="20" t="s">
        <v>4</v>
      </c>
      <c r="D1512" s="20" t="s">
        <v>9</v>
      </c>
      <c r="E1512" s="20">
        <v>22944</v>
      </c>
      <c r="F1512" s="20"/>
      <c r="G1512" s="20">
        <v>1</v>
      </c>
      <c r="H1512" s="20">
        <v>0</v>
      </c>
      <c r="I1512" s="49">
        <v>41631</v>
      </c>
      <c r="J1512" s="20">
        <v>67</v>
      </c>
      <c r="K1512" s="20">
        <v>19</v>
      </c>
      <c r="L1512" s="20">
        <v>3</v>
      </c>
      <c r="M1512" s="20">
        <v>19</v>
      </c>
      <c r="N1512" s="20">
        <v>4</v>
      </c>
      <c r="O1512" s="20">
        <v>5</v>
      </c>
      <c r="P1512" s="20">
        <v>26</v>
      </c>
      <c r="Q1512" s="20">
        <v>3</v>
      </c>
      <c r="R1512" s="20">
        <v>3</v>
      </c>
      <c r="S1512" s="20">
        <v>0</v>
      </c>
      <c r="T1512" s="20">
        <v>3</v>
      </c>
      <c r="U1512" s="20">
        <v>7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>
        <v>0</v>
      </c>
      <c r="AC1512" s="20" t="s">
        <v>38</v>
      </c>
      <c r="AK1512" s="20">
        <v>3</v>
      </c>
      <c r="AL1512" s="20">
        <v>3</v>
      </c>
      <c r="AM1512" s="20">
        <v>0</v>
      </c>
      <c r="AN1512" s="20">
        <v>3</v>
      </c>
      <c r="AO1512" s="20">
        <v>7</v>
      </c>
    </row>
    <row r="1513" spans="1:41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G1513">
        <v>0</v>
      </c>
      <c r="H1513">
        <v>0</v>
      </c>
      <c r="I1513" s="35">
        <v>41585</v>
      </c>
      <c r="J1513">
        <v>67</v>
      </c>
      <c r="K1513">
        <v>584</v>
      </c>
      <c r="L1513">
        <v>100</v>
      </c>
      <c r="M1513">
        <v>835</v>
      </c>
      <c r="N1513">
        <v>65</v>
      </c>
      <c r="O1513">
        <v>83</v>
      </c>
      <c r="P1513">
        <v>35</v>
      </c>
      <c r="Q1513">
        <v>1</v>
      </c>
      <c r="R1513">
        <v>5</v>
      </c>
      <c r="S1513">
        <v>5</v>
      </c>
      <c r="T1513">
        <v>5</v>
      </c>
      <c r="U1513">
        <v>2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 t="s">
        <v>38</v>
      </c>
      <c r="AK1513">
        <v>1</v>
      </c>
      <c r="AL1513">
        <v>5</v>
      </c>
      <c r="AM1513">
        <v>5</v>
      </c>
      <c r="AN1513">
        <v>5</v>
      </c>
      <c r="AO1513">
        <v>2</v>
      </c>
    </row>
    <row r="1514" spans="1:41" x14ac:dyDescent="0.25">
      <c r="A1514" s="20">
        <v>2863</v>
      </c>
      <c r="B1514" s="20">
        <v>1970</v>
      </c>
      <c r="C1514" s="20" t="s">
        <v>2</v>
      </c>
      <c r="D1514" s="20" t="s">
        <v>9</v>
      </c>
      <c r="E1514" s="20">
        <v>52720</v>
      </c>
      <c r="F1514" s="20"/>
      <c r="G1514" s="20">
        <v>1</v>
      </c>
      <c r="H1514" s="20">
        <v>2</v>
      </c>
      <c r="I1514" s="49">
        <v>41509</v>
      </c>
      <c r="J1514" s="20">
        <v>67</v>
      </c>
      <c r="K1514" s="20">
        <v>738</v>
      </c>
      <c r="L1514" s="20">
        <v>20</v>
      </c>
      <c r="M1514" s="20">
        <v>172</v>
      </c>
      <c r="N1514" s="20">
        <v>52</v>
      </c>
      <c r="O1514" s="20">
        <v>50</v>
      </c>
      <c r="P1514" s="20">
        <v>20</v>
      </c>
      <c r="Q1514" s="20">
        <v>6</v>
      </c>
      <c r="R1514" s="20">
        <v>2</v>
      </c>
      <c r="S1514" s="20">
        <v>3</v>
      </c>
      <c r="T1514" s="20">
        <v>10</v>
      </c>
      <c r="U1514" s="20">
        <v>7</v>
      </c>
      <c r="V1514" s="20">
        <v>0</v>
      </c>
      <c r="W1514" s="20">
        <v>1</v>
      </c>
      <c r="X1514" s="20">
        <v>0</v>
      </c>
      <c r="Y1514" s="20">
        <v>1</v>
      </c>
      <c r="Z1514" s="20">
        <v>0</v>
      </c>
      <c r="AA1514" s="20">
        <v>0</v>
      </c>
      <c r="AB1514" s="20">
        <v>0</v>
      </c>
      <c r="AC1514" s="20" t="s">
        <v>38</v>
      </c>
      <c r="AK1514" s="20">
        <v>6</v>
      </c>
      <c r="AL1514" s="20">
        <v>2</v>
      </c>
      <c r="AM1514" s="20">
        <v>3</v>
      </c>
      <c r="AN1514" s="20">
        <v>10</v>
      </c>
      <c r="AO1514" s="20">
        <v>7</v>
      </c>
    </row>
    <row r="1515" spans="1:41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G1515">
        <v>0</v>
      </c>
      <c r="H1515">
        <v>0</v>
      </c>
      <c r="I1515" s="35">
        <v>41457</v>
      </c>
      <c r="J1515">
        <v>67</v>
      </c>
      <c r="K1515">
        <v>889</v>
      </c>
      <c r="L1515">
        <v>55</v>
      </c>
      <c r="M1515">
        <v>685</v>
      </c>
      <c r="N1515">
        <v>168</v>
      </c>
      <c r="O1515">
        <v>92</v>
      </c>
      <c r="P1515">
        <v>129</v>
      </c>
      <c r="Q1515">
        <v>1</v>
      </c>
      <c r="R1515">
        <v>3</v>
      </c>
      <c r="S1515">
        <v>2</v>
      </c>
      <c r="T1515">
        <v>13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33</v>
      </c>
      <c r="AK1515">
        <v>1</v>
      </c>
      <c r="AL1515">
        <v>3</v>
      </c>
      <c r="AM1515">
        <v>2</v>
      </c>
      <c r="AN1515">
        <v>13</v>
      </c>
      <c r="AO1515">
        <v>1</v>
      </c>
    </row>
    <row r="1516" spans="1:41" x14ac:dyDescent="0.25">
      <c r="A1516" s="20">
        <v>675</v>
      </c>
      <c r="B1516" s="20">
        <v>1973</v>
      </c>
      <c r="C1516" s="20" t="s">
        <v>4</v>
      </c>
      <c r="D1516" s="20" t="s">
        <v>10</v>
      </c>
      <c r="E1516" s="20">
        <v>52034</v>
      </c>
      <c r="F1516" s="20"/>
      <c r="G1516" s="20">
        <v>1</v>
      </c>
      <c r="H1516" s="20">
        <v>1</v>
      </c>
      <c r="I1516" s="49">
        <v>41411</v>
      </c>
      <c r="J1516" s="20">
        <v>67</v>
      </c>
      <c r="K1516" s="20">
        <v>146</v>
      </c>
      <c r="L1516" s="20">
        <v>0</v>
      </c>
      <c r="M1516" s="20">
        <v>93</v>
      </c>
      <c r="N1516" s="20">
        <v>7</v>
      </c>
      <c r="O1516" s="20">
        <v>13</v>
      </c>
      <c r="P1516" s="20">
        <v>73</v>
      </c>
      <c r="Q1516" s="20">
        <v>5</v>
      </c>
      <c r="R1516" s="20">
        <v>4</v>
      </c>
      <c r="S1516" s="20">
        <v>2</v>
      </c>
      <c r="T1516" s="20">
        <v>5</v>
      </c>
      <c r="U1516" s="20">
        <v>7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>
        <v>0</v>
      </c>
      <c r="AC1516" s="20" t="s">
        <v>38</v>
      </c>
      <c r="AK1516" s="20">
        <v>5</v>
      </c>
      <c r="AL1516" s="20">
        <v>4</v>
      </c>
      <c r="AM1516" s="20">
        <v>2</v>
      </c>
      <c r="AN1516" s="20">
        <v>5</v>
      </c>
      <c r="AO1516" s="20">
        <v>7</v>
      </c>
    </row>
    <row r="1517" spans="1:41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G1517">
        <v>0</v>
      </c>
      <c r="H1517">
        <v>0</v>
      </c>
      <c r="I1517" s="35">
        <v>41381</v>
      </c>
      <c r="J1517">
        <v>67</v>
      </c>
      <c r="K1517">
        <v>315</v>
      </c>
      <c r="L1517">
        <v>26</v>
      </c>
      <c r="M1517">
        <v>473</v>
      </c>
      <c r="N1517">
        <v>220</v>
      </c>
      <c r="O1517">
        <v>12</v>
      </c>
      <c r="P1517">
        <v>182</v>
      </c>
      <c r="Q1517">
        <v>1</v>
      </c>
      <c r="R1517">
        <v>2</v>
      </c>
      <c r="S1517">
        <v>10</v>
      </c>
      <c r="T1517">
        <v>6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33</v>
      </c>
      <c r="AK1517">
        <v>1</v>
      </c>
      <c r="AL1517">
        <v>2</v>
      </c>
      <c r="AM1517">
        <v>10</v>
      </c>
      <c r="AN1517">
        <v>6</v>
      </c>
      <c r="AO1517">
        <v>1</v>
      </c>
    </row>
    <row r="1518" spans="1:41" x14ac:dyDescent="0.25">
      <c r="A1518" s="20">
        <v>1502</v>
      </c>
      <c r="B1518" s="20">
        <v>1983</v>
      </c>
      <c r="C1518" s="20" t="s">
        <v>2</v>
      </c>
      <c r="D1518" s="20" t="s">
        <v>13</v>
      </c>
      <c r="E1518" s="20">
        <v>28427</v>
      </c>
      <c r="F1518" s="20"/>
      <c r="G1518" s="20">
        <v>1</v>
      </c>
      <c r="H1518" s="20">
        <v>0</v>
      </c>
      <c r="I1518" s="49">
        <v>41354</v>
      </c>
      <c r="J1518" s="20">
        <v>67</v>
      </c>
      <c r="K1518" s="20">
        <v>18</v>
      </c>
      <c r="L1518" s="20">
        <v>3</v>
      </c>
      <c r="M1518" s="20">
        <v>19</v>
      </c>
      <c r="N1518" s="20">
        <v>3</v>
      </c>
      <c r="O1518" s="20">
        <v>3</v>
      </c>
      <c r="P1518" s="20">
        <v>6</v>
      </c>
      <c r="Q1518" s="20">
        <v>2</v>
      </c>
      <c r="R1518" s="20">
        <v>2</v>
      </c>
      <c r="S1518" s="20">
        <v>0</v>
      </c>
      <c r="T1518" s="20">
        <v>3</v>
      </c>
      <c r="U1518" s="20">
        <v>8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 t="s">
        <v>38</v>
      </c>
      <c r="AK1518" s="20">
        <v>2</v>
      </c>
      <c r="AL1518" s="20">
        <v>2</v>
      </c>
      <c r="AM1518" s="20">
        <v>0</v>
      </c>
      <c r="AN1518" s="20">
        <v>3</v>
      </c>
      <c r="AO1518" s="20">
        <v>8</v>
      </c>
    </row>
    <row r="1519" spans="1:41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G1519">
        <v>1</v>
      </c>
      <c r="H1519">
        <v>0</v>
      </c>
      <c r="I1519" s="35">
        <v>41354</v>
      </c>
      <c r="J1519">
        <v>67</v>
      </c>
      <c r="K1519">
        <v>18</v>
      </c>
      <c r="L1519">
        <v>3</v>
      </c>
      <c r="M1519">
        <v>19</v>
      </c>
      <c r="N1519">
        <v>3</v>
      </c>
      <c r="O1519">
        <v>3</v>
      </c>
      <c r="P1519">
        <v>6</v>
      </c>
      <c r="Q1519">
        <v>2</v>
      </c>
      <c r="R1519">
        <v>2</v>
      </c>
      <c r="S1519">
        <v>0</v>
      </c>
      <c r="T1519">
        <v>3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36</v>
      </c>
      <c r="AK1519">
        <v>2</v>
      </c>
      <c r="AL1519">
        <v>2</v>
      </c>
      <c r="AM1519">
        <v>0</v>
      </c>
      <c r="AN1519">
        <v>3</v>
      </c>
      <c r="AO1519">
        <v>8</v>
      </c>
    </row>
    <row r="1520" spans="1:41" x14ac:dyDescent="0.25">
      <c r="A1520" s="20">
        <v>4487</v>
      </c>
      <c r="B1520" s="20">
        <v>1969</v>
      </c>
      <c r="C1520" s="20" t="s">
        <v>4</v>
      </c>
      <c r="D1520" s="20" t="s">
        <v>9</v>
      </c>
      <c r="E1520" s="20">
        <v>39858</v>
      </c>
      <c r="F1520" s="20"/>
      <c r="G1520" s="20">
        <v>1</v>
      </c>
      <c r="H1520" s="20">
        <v>0</v>
      </c>
      <c r="I1520" s="49">
        <v>41298</v>
      </c>
      <c r="J1520" s="20">
        <v>67</v>
      </c>
      <c r="K1520" s="20">
        <v>15</v>
      </c>
      <c r="L1520" s="20">
        <v>20</v>
      </c>
      <c r="M1520" s="20">
        <v>25</v>
      </c>
      <c r="N1520" s="20">
        <v>2</v>
      </c>
      <c r="O1520" s="20">
        <v>7</v>
      </c>
      <c r="P1520" s="20">
        <v>26</v>
      </c>
      <c r="Q1520" s="20">
        <v>1</v>
      </c>
      <c r="R1520" s="20">
        <v>2</v>
      </c>
      <c r="S1520" s="20">
        <v>0</v>
      </c>
      <c r="T1520" s="20">
        <v>4</v>
      </c>
      <c r="U1520" s="20">
        <v>6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1</v>
      </c>
      <c r="AB1520" s="20">
        <v>0</v>
      </c>
      <c r="AC1520" s="20" t="s">
        <v>33</v>
      </c>
      <c r="AK1520" s="20">
        <v>1</v>
      </c>
      <c r="AL1520" s="20">
        <v>2</v>
      </c>
      <c r="AM1520" s="20">
        <v>0</v>
      </c>
      <c r="AN1520" s="20">
        <v>4</v>
      </c>
      <c r="AO1520" s="20">
        <v>6</v>
      </c>
    </row>
    <row r="1521" spans="1:41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G1521">
        <v>0</v>
      </c>
      <c r="H1521">
        <v>1</v>
      </c>
      <c r="I1521" s="35">
        <v>41289</v>
      </c>
      <c r="J1521">
        <v>67</v>
      </c>
      <c r="K1521">
        <v>815</v>
      </c>
      <c r="L1521">
        <v>8</v>
      </c>
      <c r="M1521">
        <v>53</v>
      </c>
      <c r="N1521">
        <v>11</v>
      </c>
      <c r="O1521">
        <v>0</v>
      </c>
      <c r="P1521">
        <v>70</v>
      </c>
      <c r="Q1521">
        <v>4</v>
      </c>
      <c r="R1521">
        <v>2</v>
      </c>
      <c r="S1521">
        <v>2</v>
      </c>
      <c r="T1521">
        <v>9</v>
      </c>
      <c r="U1521">
        <v>7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38</v>
      </c>
      <c r="AK1521">
        <v>4</v>
      </c>
      <c r="AL1521">
        <v>2</v>
      </c>
      <c r="AM1521">
        <v>2</v>
      </c>
      <c r="AN1521">
        <v>9</v>
      </c>
      <c r="AO1521">
        <v>7</v>
      </c>
    </row>
    <row r="1522" spans="1:41" x14ac:dyDescent="0.25">
      <c r="A1522" s="20">
        <v>1744</v>
      </c>
      <c r="B1522" s="20">
        <v>1965</v>
      </c>
      <c r="C1522" s="20" t="s">
        <v>6</v>
      </c>
      <c r="D1522" s="20" t="s">
        <v>9</v>
      </c>
      <c r="E1522" s="20">
        <v>23529</v>
      </c>
      <c r="F1522" s="20"/>
      <c r="G1522" s="20">
        <v>0</v>
      </c>
      <c r="H1522" s="20">
        <v>1</v>
      </c>
      <c r="I1522" s="49">
        <v>41281</v>
      </c>
      <c r="J1522" s="20">
        <v>67</v>
      </c>
      <c r="K1522" s="20">
        <v>9</v>
      </c>
      <c r="L1522" s="20">
        <v>7</v>
      </c>
      <c r="M1522" s="20">
        <v>13</v>
      </c>
      <c r="N1522" s="20">
        <v>3</v>
      </c>
      <c r="O1522" s="20">
        <v>2</v>
      </c>
      <c r="P1522" s="20">
        <v>20</v>
      </c>
      <c r="Q1522" s="20">
        <v>1</v>
      </c>
      <c r="R1522" s="20">
        <v>1</v>
      </c>
      <c r="S1522" s="20">
        <v>1</v>
      </c>
      <c r="T1522" s="20">
        <v>2</v>
      </c>
      <c r="U1522" s="20">
        <v>6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0</v>
      </c>
      <c r="AB1522" s="20">
        <v>0</v>
      </c>
      <c r="AC1522" s="20" t="s">
        <v>38</v>
      </c>
      <c r="AK1522" s="20">
        <v>1</v>
      </c>
      <c r="AL1522" s="20">
        <v>1</v>
      </c>
      <c r="AM1522" s="20">
        <v>1</v>
      </c>
      <c r="AN1522" s="20">
        <v>2</v>
      </c>
      <c r="AO1522" s="20">
        <v>6</v>
      </c>
    </row>
    <row r="1523" spans="1:41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G1523">
        <v>1</v>
      </c>
      <c r="H1523">
        <v>1</v>
      </c>
      <c r="I1523" s="35">
        <v>41271</v>
      </c>
      <c r="J1523">
        <v>67</v>
      </c>
      <c r="K1523">
        <v>247</v>
      </c>
      <c r="L1523">
        <v>8</v>
      </c>
      <c r="M1523">
        <v>160</v>
      </c>
      <c r="N1523">
        <v>6</v>
      </c>
      <c r="O1523">
        <v>8</v>
      </c>
      <c r="P1523">
        <v>65</v>
      </c>
      <c r="Q1523">
        <v>7</v>
      </c>
      <c r="R1523">
        <v>6</v>
      </c>
      <c r="S1523">
        <v>3</v>
      </c>
      <c r="T1523">
        <v>6</v>
      </c>
      <c r="U1523">
        <v>7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t="s">
        <v>38</v>
      </c>
      <c r="AK1523">
        <v>7</v>
      </c>
      <c r="AL1523">
        <v>6</v>
      </c>
      <c r="AM1523">
        <v>3</v>
      </c>
      <c r="AN1523">
        <v>6</v>
      </c>
      <c r="AO1523">
        <v>7</v>
      </c>
    </row>
    <row r="1524" spans="1:41" x14ac:dyDescent="0.25">
      <c r="A1524" s="20">
        <v>3422</v>
      </c>
      <c r="B1524" s="20">
        <v>1975</v>
      </c>
      <c r="C1524" s="20" t="s">
        <v>2</v>
      </c>
      <c r="D1524" s="20" t="s">
        <v>14</v>
      </c>
      <c r="E1524" s="20">
        <v>76068</v>
      </c>
      <c r="F1524" s="20"/>
      <c r="G1524" s="20">
        <v>0</v>
      </c>
      <c r="H1524" s="20">
        <v>1</v>
      </c>
      <c r="I1524" s="49">
        <v>41242</v>
      </c>
      <c r="J1524" s="20">
        <v>67</v>
      </c>
      <c r="K1524" s="20">
        <v>1115</v>
      </c>
      <c r="L1524" s="20">
        <v>12</v>
      </c>
      <c r="M1524" s="20">
        <v>128</v>
      </c>
      <c r="N1524" s="20">
        <v>33</v>
      </c>
      <c r="O1524" s="20">
        <v>12</v>
      </c>
      <c r="P1524" s="20">
        <v>76</v>
      </c>
      <c r="Q1524" s="20">
        <v>1</v>
      </c>
      <c r="R1524" s="20">
        <v>2</v>
      </c>
      <c r="S1524" s="20">
        <v>3</v>
      </c>
      <c r="T1524" s="20">
        <v>4</v>
      </c>
      <c r="U1524" s="20">
        <v>6</v>
      </c>
      <c r="V1524" s="20">
        <v>0</v>
      </c>
      <c r="W1524" s="20">
        <v>1</v>
      </c>
      <c r="X1524" s="20">
        <v>0</v>
      </c>
      <c r="Y1524" s="20">
        <v>0</v>
      </c>
      <c r="Z1524" s="20">
        <v>1</v>
      </c>
      <c r="AA1524" s="20">
        <v>0</v>
      </c>
      <c r="AB1524" s="20">
        <v>0</v>
      </c>
      <c r="AC1524" s="20" t="s">
        <v>32</v>
      </c>
      <c r="AK1524" s="20">
        <v>1</v>
      </c>
      <c r="AL1524" s="20">
        <v>2</v>
      </c>
      <c r="AM1524" s="20">
        <v>3</v>
      </c>
      <c r="AN1524" s="20">
        <v>4</v>
      </c>
      <c r="AO1524" s="20">
        <v>6</v>
      </c>
    </row>
    <row r="1525" spans="1:41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G1525">
        <v>0</v>
      </c>
      <c r="H1525">
        <v>0</v>
      </c>
      <c r="I1525" s="35">
        <v>41237</v>
      </c>
      <c r="J1525">
        <v>67</v>
      </c>
      <c r="K1525">
        <v>68</v>
      </c>
      <c r="L1525">
        <v>0</v>
      </c>
      <c r="M1525">
        <v>226</v>
      </c>
      <c r="N1525">
        <v>51</v>
      </c>
      <c r="O1525">
        <v>157</v>
      </c>
      <c r="P1525">
        <v>68</v>
      </c>
      <c r="Q1525">
        <v>3</v>
      </c>
      <c r="R1525">
        <v>10</v>
      </c>
      <c r="S1525">
        <v>2</v>
      </c>
      <c r="T1525">
        <v>4</v>
      </c>
      <c r="U1525">
        <v>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37</v>
      </c>
      <c r="AK1525">
        <v>3</v>
      </c>
      <c r="AL1525">
        <v>10</v>
      </c>
      <c r="AM1525">
        <v>2</v>
      </c>
      <c r="AN1525">
        <v>4</v>
      </c>
      <c r="AO1525">
        <v>9</v>
      </c>
    </row>
    <row r="1526" spans="1:41" x14ac:dyDescent="0.25">
      <c r="A1526" s="20">
        <v>10702</v>
      </c>
      <c r="B1526" s="20">
        <v>1984</v>
      </c>
      <c r="C1526" s="20" t="s">
        <v>2</v>
      </c>
      <c r="D1526" s="20" t="s">
        <v>9</v>
      </c>
      <c r="E1526" s="20">
        <v>52413</v>
      </c>
      <c r="F1526" s="20"/>
      <c r="G1526" s="20">
        <v>1</v>
      </c>
      <c r="H1526" s="20">
        <v>0</v>
      </c>
      <c r="I1526" s="49">
        <v>41216</v>
      </c>
      <c r="J1526" s="20">
        <v>67</v>
      </c>
      <c r="K1526" s="20">
        <v>185</v>
      </c>
      <c r="L1526" s="20">
        <v>8</v>
      </c>
      <c r="M1526" s="20">
        <v>133</v>
      </c>
      <c r="N1526" s="20">
        <v>56</v>
      </c>
      <c r="O1526" s="20">
        <v>56</v>
      </c>
      <c r="P1526" s="20">
        <v>12</v>
      </c>
      <c r="Q1526" s="20">
        <v>2</v>
      </c>
      <c r="R1526" s="20">
        <v>7</v>
      </c>
      <c r="S1526" s="20">
        <v>1</v>
      </c>
      <c r="T1526" s="20">
        <v>7</v>
      </c>
      <c r="U1526" s="20">
        <v>7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20">
        <v>0</v>
      </c>
      <c r="AB1526" s="20">
        <v>0</v>
      </c>
      <c r="AC1526" s="20" t="s">
        <v>38</v>
      </c>
      <c r="AK1526" s="20">
        <v>2</v>
      </c>
      <c r="AL1526" s="20">
        <v>7</v>
      </c>
      <c r="AM1526" s="20">
        <v>1</v>
      </c>
      <c r="AN1526" s="20">
        <v>7</v>
      </c>
      <c r="AO1526" s="20">
        <v>7</v>
      </c>
    </row>
    <row r="1527" spans="1:41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G1527">
        <v>1</v>
      </c>
      <c r="H1527">
        <v>1</v>
      </c>
      <c r="I1527" s="35">
        <v>41810</v>
      </c>
      <c r="J1527">
        <v>68</v>
      </c>
      <c r="K1527">
        <v>54</v>
      </c>
      <c r="L1527">
        <v>0</v>
      </c>
      <c r="M1527">
        <v>10</v>
      </c>
      <c r="N1527">
        <v>0</v>
      </c>
      <c r="O1527">
        <v>0</v>
      </c>
      <c r="P1527">
        <v>2</v>
      </c>
      <c r="Q1527">
        <v>2</v>
      </c>
      <c r="R1527">
        <v>1</v>
      </c>
      <c r="S1527">
        <v>0</v>
      </c>
      <c r="T1527">
        <v>4</v>
      </c>
      <c r="U1527">
        <v>5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32</v>
      </c>
      <c r="AK1527">
        <v>2</v>
      </c>
      <c r="AL1527">
        <v>1</v>
      </c>
      <c r="AM1527">
        <v>0</v>
      </c>
      <c r="AN1527">
        <v>4</v>
      </c>
      <c r="AO1527">
        <v>5</v>
      </c>
    </row>
    <row r="1528" spans="1:41" x14ac:dyDescent="0.25">
      <c r="A1528" s="20">
        <v>4138</v>
      </c>
      <c r="B1528" s="20">
        <v>1962</v>
      </c>
      <c r="C1528" s="20" t="s">
        <v>2</v>
      </c>
      <c r="D1528" s="20" t="s">
        <v>9</v>
      </c>
      <c r="E1528" s="20">
        <v>76624</v>
      </c>
      <c r="F1528" s="20"/>
      <c r="G1528" s="20">
        <v>0</v>
      </c>
      <c r="H1528" s="20">
        <v>1</v>
      </c>
      <c r="I1528" s="49">
        <v>41783</v>
      </c>
      <c r="J1528" s="20">
        <v>68</v>
      </c>
      <c r="K1528" s="20">
        <v>411</v>
      </c>
      <c r="L1528" s="20">
        <v>106</v>
      </c>
      <c r="M1528" s="20">
        <v>147</v>
      </c>
      <c r="N1528" s="20">
        <v>54</v>
      </c>
      <c r="O1528" s="20">
        <v>115</v>
      </c>
      <c r="P1528" s="20">
        <v>66</v>
      </c>
      <c r="Q1528" s="20">
        <v>1</v>
      </c>
      <c r="R1528" s="20">
        <v>5</v>
      </c>
      <c r="S1528" s="20">
        <v>10</v>
      </c>
      <c r="T1528" s="20">
        <v>7</v>
      </c>
      <c r="U1528" s="20">
        <v>1</v>
      </c>
      <c r="V1528" s="20">
        <v>1</v>
      </c>
      <c r="W1528" s="20">
        <v>0</v>
      </c>
      <c r="X1528" s="20">
        <v>0</v>
      </c>
      <c r="Y1528" s="20">
        <v>0</v>
      </c>
      <c r="Z1528" s="20">
        <v>0</v>
      </c>
      <c r="AA1528" s="20">
        <v>0</v>
      </c>
      <c r="AB1528" s="20">
        <v>0</v>
      </c>
      <c r="AC1528" s="20" t="s">
        <v>38</v>
      </c>
      <c r="AK1528" s="20">
        <v>1</v>
      </c>
      <c r="AL1528" s="20">
        <v>5</v>
      </c>
      <c r="AM1528" s="20">
        <v>10</v>
      </c>
      <c r="AN1528" s="20">
        <v>7</v>
      </c>
      <c r="AO1528" s="20">
        <v>1</v>
      </c>
    </row>
    <row r="1529" spans="1:41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G1529">
        <v>1</v>
      </c>
      <c r="H1529">
        <v>1</v>
      </c>
      <c r="I1529" s="35">
        <v>41775</v>
      </c>
      <c r="J1529">
        <v>68</v>
      </c>
      <c r="K1529">
        <v>7</v>
      </c>
      <c r="L1529">
        <v>2</v>
      </c>
      <c r="M1529">
        <v>9</v>
      </c>
      <c r="N1529">
        <v>2</v>
      </c>
      <c r="O1529">
        <v>0</v>
      </c>
      <c r="P1529">
        <v>2</v>
      </c>
      <c r="Q1529">
        <v>2</v>
      </c>
      <c r="R1529">
        <v>1</v>
      </c>
      <c r="S1529">
        <v>0</v>
      </c>
      <c r="T1529">
        <v>3</v>
      </c>
      <c r="U1529">
        <v>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32</v>
      </c>
      <c r="AK1529">
        <v>2</v>
      </c>
      <c r="AL1529">
        <v>1</v>
      </c>
      <c r="AM1529">
        <v>0</v>
      </c>
      <c r="AN1529">
        <v>3</v>
      </c>
      <c r="AO1529">
        <v>4</v>
      </c>
    </row>
    <row r="1530" spans="1:41" x14ac:dyDescent="0.25">
      <c r="A1530" s="20">
        <v>7712</v>
      </c>
      <c r="B1530" s="20">
        <v>1946</v>
      </c>
      <c r="C1530" s="20" t="s">
        <v>3</v>
      </c>
      <c r="D1530" s="20" t="s">
        <v>9</v>
      </c>
      <c r="E1530" s="20">
        <v>62159</v>
      </c>
      <c r="F1530" s="20"/>
      <c r="G1530" s="20">
        <v>0</v>
      </c>
      <c r="H1530" s="20">
        <v>0</v>
      </c>
      <c r="I1530" s="49">
        <v>41757</v>
      </c>
      <c r="J1530" s="20">
        <v>68</v>
      </c>
      <c r="K1530" s="20">
        <v>182</v>
      </c>
      <c r="L1530" s="20">
        <v>17</v>
      </c>
      <c r="M1530" s="20">
        <v>259</v>
      </c>
      <c r="N1530" s="20">
        <v>77</v>
      </c>
      <c r="O1530" s="20">
        <v>70</v>
      </c>
      <c r="P1530" s="20">
        <v>29</v>
      </c>
      <c r="Q1530" s="20">
        <v>1</v>
      </c>
      <c r="R1530" s="20">
        <v>6</v>
      </c>
      <c r="S1530" s="20">
        <v>2</v>
      </c>
      <c r="T1530" s="20">
        <v>10</v>
      </c>
      <c r="U1530" s="20">
        <v>4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>
        <v>0</v>
      </c>
      <c r="AC1530" s="20" t="s">
        <v>31</v>
      </c>
      <c r="AK1530" s="20">
        <v>1</v>
      </c>
      <c r="AL1530" s="20">
        <v>6</v>
      </c>
      <c r="AM1530" s="20">
        <v>2</v>
      </c>
      <c r="AN1530" s="20">
        <v>10</v>
      </c>
      <c r="AO1530" s="20">
        <v>4</v>
      </c>
    </row>
    <row r="1531" spans="1:41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G1531">
        <v>0</v>
      </c>
      <c r="H1531">
        <v>0</v>
      </c>
      <c r="I1531" s="35">
        <v>41715</v>
      </c>
      <c r="J1531">
        <v>68</v>
      </c>
      <c r="K1531">
        <v>251</v>
      </c>
      <c r="L1531">
        <v>108</v>
      </c>
      <c r="M1531">
        <v>334</v>
      </c>
      <c r="N1531">
        <v>65</v>
      </c>
      <c r="O1531">
        <v>92</v>
      </c>
      <c r="P1531">
        <v>117</v>
      </c>
      <c r="Q1531">
        <v>1</v>
      </c>
      <c r="R1531">
        <v>4</v>
      </c>
      <c r="S1531">
        <v>3</v>
      </c>
      <c r="T1531">
        <v>5</v>
      </c>
      <c r="U1531">
        <v>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38</v>
      </c>
      <c r="AK1531">
        <v>1</v>
      </c>
      <c r="AL1531">
        <v>4</v>
      </c>
      <c r="AM1531">
        <v>3</v>
      </c>
      <c r="AN1531">
        <v>5</v>
      </c>
      <c r="AO1531">
        <v>2</v>
      </c>
    </row>
    <row r="1532" spans="1:41" x14ac:dyDescent="0.25">
      <c r="A1532" s="20">
        <v>5899</v>
      </c>
      <c r="B1532" s="20">
        <v>1950</v>
      </c>
      <c r="C1532" s="20" t="s">
        <v>3</v>
      </c>
      <c r="D1532" s="20" t="s">
        <v>13</v>
      </c>
      <c r="E1532" s="20">
        <v>5648</v>
      </c>
      <c r="F1532" s="20"/>
      <c r="G1532" s="20">
        <v>1</v>
      </c>
      <c r="H1532" s="20">
        <v>1</v>
      </c>
      <c r="I1532" s="49">
        <v>41711</v>
      </c>
      <c r="J1532" s="20">
        <v>68</v>
      </c>
      <c r="K1532" s="20">
        <v>28</v>
      </c>
      <c r="L1532" s="20">
        <v>0</v>
      </c>
      <c r="M1532" s="20">
        <v>6</v>
      </c>
      <c r="N1532" s="20">
        <v>1</v>
      </c>
      <c r="O1532" s="20">
        <v>1</v>
      </c>
      <c r="P1532" s="20">
        <v>13</v>
      </c>
      <c r="Q1532" s="20">
        <v>1</v>
      </c>
      <c r="R1532" s="20">
        <v>1</v>
      </c>
      <c r="S1532" s="20">
        <v>0</v>
      </c>
      <c r="T1532" s="20">
        <v>0</v>
      </c>
      <c r="U1532" s="20">
        <v>20</v>
      </c>
      <c r="V1532" s="20">
        <v>1</v>
      </c>
      <c r="W1532" s="20">
        <v>0</v>
      </c>
      <c r="X1532" s="20">
        <v>0</v>
      </c>
      <c r="Y1532" s="20">
        <v>0</v>
      </c>
      <c r="Z1532" s="20">
        <v>0</v>
      </c>
      <c r="AA1532" s="20">
        <v>0</v>
      </c>
      <c r="AB1532" s="20">
        <v>0</v>
      </c>
      <c r="AC1532" s="20" t="s">
        <v>31</v>
      </c>
      <c r="AK1532" s="20">
        <v>1</v>
      </c>
      <c r="AL1532" s="20">
        <v>1</v>
      </c>
      <c r="AM1532" s="20">
        <v>0</v>
      </c>
      <c r="AN1532" s="20">
        <v>0</v>
      </c>
      <c r="AO1532" s="20">
        <v>20</v>
      </c>
    </row>
    <row r="1533" spans="1:41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G1533">
        <v>1</v>
      </c>
      <c r="H1533">
        <v>0</v>
      </c>
      <c r="I1533" s="35">
        <v>41671</v>
      </c>
      <c r="J1533">
        <v>68</v>
      </c>
      <c r="K1533">
        <v>20</v>
      </c>
      <c r="L1533">
        <v>2</v>
      </c>
      <c r="M1533">
        <v>9</v>
      </c>
      <c r="N1533">
        <v>4</v>
      </c>
      <c r="O1533">
        <v>6</v>
      </c>
      <c r="P1533">
        <v>20</v>
      </c>
      <c r="Q1533">
        <v>1</v>
      </c>
      <c r="R1533">
        <v>1</v>
      </c>
      <c r="S1533">
        <v>1</v>
      </c>
      <c r="T1533">
        <v>2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t="s">
        <v>38</v>
      </c>
      <c r="AK1533">
        <v>1</v>
      </c>
      <c r="AL1533">
        <v>1</v>
      </c>
      <c r="AM1533">
        <v>1</v>
      </c>
      <c r="AN1533">
        <v>2</v>
      </c>
      <c r="AO1533">
        <v>4</v>
      </c>
    </row>
    <row r="1534" spans="1:41" x14ac:dyDescent="0.25">
      <c r="A1534" s="20">
        <v>10955</v>
      </c>
      <c r="B1534" s="20">
        <v>1964</v>
      </c>
      <c r="C1534" s="20" t="s">
        <v>2</v>
      </c>
      <c r="D1534" s="20" t="s">
        <v>16</v>
      </c>
      <c r="E1534" s="20">
        <v>85620</v>
      </c>
      <c r="F1534" s="20"/>
      <c r="G1534" s="20">
        <v>0</v>
      </c>
      <c r="H1534" s="20">
        <v>0</v>
      </c>
      <c r="I1534" s="49">
        <v>41646</v>
      </c>
      <c r="J1534" s="20">
        <v>68</v>
      </c>
      <c r="K1534" s="20">
        <v>416</v>
      </c>
      <c r="L1534" s="20">
        <v>46</v>
      </c>
      <c r="M1534" s="20">
        <v>925</v>
      </c>
      <c r="N1534" s="20">
        <v>60</v>
      </c>
      <c r="O1534" s="20">
        <v>107</v>
      </c>
      <c r="P1534" s="20">
        <v>46</v>
      </c>
      <c r="Q1534" s="20">
        <v>1</v>
      </c>
      <c r="R1534" s="20">
        <v>3</v>
      </c>
      <c r="S1534" s="20">
        <v>6</v>
      </c>
      <c r="T1534" s="20">
        <v>4</v>
      </c>
      <c r="U1534" s="20">
        <v>1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1</v>
      </c>
      <c r="AB1534" s="20">
        <v>0</v>
      </c>
      <c r="AC1534" s="20" t="s">
        <v>38</v>
      </c>
      <c r="AK1534" s="20">
        <v>1</v>
      </c>
      <c r="AL1534" s="20">
        <v>3</v>
      </c>
      <c r="AM1534" s="20">
        <v>6</v>
      </c>
      <c r="AN1534" s="20">
        <v>4</v>
      </c>
      <c r="AO1534" s="20">
        <v>1</v>
      </c>
    </row>
    <row r="1535" spans="1:41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G1535">
        <v>1</v>
      </c>
      <c r="H1535">
        <v>0</v>
      </c>
      <c r="I1535" s="35">
        <v>41635</v>
      </c>
      <c r="J1535">
        <v>68</v>
      </c>
      <c r="K1535">
        <v>14</v>
      </c>
      <c r="L1535">
        <v>1</v>
      </c>
      <c r="M1535">
        <v>21</v>
      </c>
      <c r="N1535">
        <v>2</v>
      </c>
      <c r="O1535">
        <v>3</v>
      </c>
      <c r="P1535">
        <v>25</v>
      </c>
      <c r="Q1535">
        <v>3</v>
      </c>
      <c r="R1535">
        <v>3</v>
      </c>
      <c r="S1535">
        <v>1</v>
      </c>
      <c r="T1535">
        <v>3</v>
      </c>
      <c r="U1535">
        <v>7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33</v>
      </c>
      <c r="AK1535">
        <v>3</v>
      </c>
      <c r="AL1535">
        <v>3</v>
      </c>
      <c r="AM1535">
        <v>1</v>
      </c>
      <c r="AN1535">
        <v>3</v>
      </c>
      <c r="AO1535">
        <v>7</v>
      </c>
    </row>
    <row r="1536" spans="1:41" x14ac:dyDescent="0.25">
      <c r="A1536" s="20">
        <v>5286</v>
      </c>
      <c r="B1536" s="20">
        <v>1987</v>
      </c>
      <c r="C1536" s="20" t="s">
        <v>4</v>
      </c>
      <c r="D1536" s="20" t="s">
        <v>9</v>
      </c>
      <c r="E1536" s="20">
        <v>41020</v>
      </c>
      <c r="F1536" s="20"/>
      <c r="G1536" s="20">
        <v>0</v>
      </c>
      <c r="H1536" s="20">
        <v>0</v>
      </c>
      <c r="I1536" s="49">
        <v>41575</v>
      </c>
      <c r="J1536" s="20">
        <v>68</v>
      </c>
      <c r="K1536" s="20">
        <v>112</v>
      </c>
      <c r="L1536" s="20">
        <v>1</v>
      </c>
      <c r="M1536" s="20">
        <v>54</v>
      </c>
      <c r="N1536" s="20">
        <v>7</v>
      </c>
      <c r="O1536" s="20">
        <v>7</v>
      </c>
      <c r="P1536" s="20">
        <v>36</v>
      </c>
      <c r="Q1536" s="20">
        <v>1</v>
      </c>
      <c r="R1536" s="20">
        <v>3</v>
      </c>
      <c r="S1536" s="20">
        <v>2</v>
      </c>
      <c r="T1536" s="20">
        <v>4</v>
      </c>
      <c r="U1536" s="20">
        <v>3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0</v>
      </c>
      <c r="AB1536" s="20">
        <v>0</v>
      </c>
      <c r="AC1536" s="20" t="s">
        <v>37</v>
      </c>
      <c r="AK1536" s="20">
        <v>1</v>
      </c>
      <c r="AL1536" s="20">
        <v>3</v>
      </c>
      <c r="AM1536" s="20">
        <v>2</v>
      </c>
      <c r="AN1536" s="20">
        <v>4</v>
      </c>
      <c r="AO1536" s="20">
        <v>3</v>
      </c>
    </row>
    <row r="1537" spans="1:41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G1537">
        <v>1</v>
      </c>
      <c r="H1537">
        <v>0</v>
      </c>
      <c r="I1537" s="35">
        <v>41562</v>
      </c>
      <c r="J1537">
        <v>68</v>
      </c>
      <c r="K1537">
        <v>141</v>
      </c>
      <c r="L1537">
        <v>8</v>
      </c>
      <c r="M1537">
        <v>129</v>
      </c>
      <c r="N1537">
        <v>3</v>
      </c>
      <c r="O1537">
        <v>11</v>
      </c>
      <c r="P1537">
        <v>47</v>
      </c>
      <c r="Q1537">
        <v>3</v>
      </c>
      <c r="R1537">
        <v>7</v>
      </c>
      <c r="S1537">
        <v>1</v>
      </c>
      <c r="T1537">
        <v>4</v>
      </c>
      <c r="U1537">
        <v>9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33</v>
      </c>
      <c r="AK1537">
        <v>3</v>
      </c>
      <c r="AL1537">
        <v>7</v>
      </c>
      <c r="AM1537">
        <v>1</v>
      </c>
      <c r="AN1537">
        <v>4</v>
      </c>
      <c r="AO1537">
        <v>9</v>
      </c>
    </row>
    <row r="1538" spans="1:41" x14ac:dyDescent="0.25">
      <c r="A1538" s="20">
        <v>2544</v>
      </c>
      <c r="B1538" s="20">
        <v>1951</v>
      </c>
      <c r="C1538" s="20" t="s">
        <v>4</v>
      </c>
      <c r="D1538" s="20" t="s">
        <v>10</v>
      </c>
      <c r="E1538" s="20">
        <v>57530</v>
      </c>
      <c r="F1538" s="20"/>
      <c r="G1538" s="20">
        <v>0</v>
      </c>
      <c r="H1538" s="20">
        <v>1</v>
      </c>
      <c r="I1538" s="49">
        <v>41559</v>
      </c>
      <c r="J1538" s="20">
        <v>68</v>
      </c>
      <c r="K1538" s="20">
        <v>50</v>
      </c>
      <c r="L1538" s="20">
        <v>1</v>
      </c>
      <c r="M1538" s="20">
        <v>27</v>
      </c>
      <c r="N1538" s="20">
        <v>6</v>
      </c>
      <c r="O1538" s="20">
        <v>7</v>
      </c>
      <c r="P1538" s="20">
        <v>1</v>
      </c>
      <c r="Q1538" s="20">
        <v>1</v>
      </c>
      <c r="R1538" s="20">
        <v>1</v>
      </c>
      <c r="S1538" s="20">
        <v>1</v>
      </c>
      <c r="T1538" s="20">
        <v>4</v>
      </c>
      <c r="U1538" s="20">
        <v>1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0</v>
      </c>
      <c r="AB1538" s="20">
        <v>0</v>
      </c>
      <c r="AC1538" s="20" t="s">
        <v>36</v>
      </c>
      <c r="AK1538" s="20">
        <v>1</v>
      </c>
      <c r="AL1538" s="20">
        <v>1</v>
      </c>
      <c r="AM1538" s="20">
        <v>1</v>
      </c>
      <c r="AN1538" s="20">
        <v>4</v>
      </c>
      <c r="AO1538" s="20">
        <v>1</v>
      </c>
    </row>
    <row r="1539" spans="1:41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G1539">
        <v>0</v>
      </c>
      <c r="H1539">
        <v>1</v>
      </c>
      <c r="I1539" s="35">
        <v>41527</v>
      </c>
      <c r="J1539">
        <v>68</v>
      </c>
      <c r="K1539">
        <v>166</v>
      </c>
      <c r="L1539">
        <v>75</v>
      </c>
      <c r="M1539">
        <v>96</v>
      </c>
      <c r="N1539">
        <v>119</v>
      </c>
      <c r="O1539">
        <v>107</v>
      </c>
      <c r="P1539">
        <v>59</v>
      </c>
      <c r="Q1539">
        <v>3</v>
      </c>
      <c r="R1539">
        <v>7</v>
      </c>
      <c r="S1539">
        <v>2</v>
      </c>
      <c r="T1539">
        <v>8</v>
      </c>
      <c r="U1539">
        <v>4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38</v>
      </c>
      <c r="AK1539">
        <v>3</v>
      </c>
      <c r="AL1539">
        <v>7</v>
      </c>
      <c r="AM1539">
        <v>2</v>
      </c>
      <c r="AN1539">
        <v>8</v>
      </c>
      <c r="AO1539">
        <v>4</v>
      </c>
    </row>
    <row r="1540" spans="1:41" x14ac:dyDescent="0.25">
      <c r="A1540" s="20">
        <v>9370</v>
      </c>
      <c r="B1540" s="20">
        <v>1945</v>
      </c>
      <c r="C1540" s="20" t="s">
        <v>3</v>
      </c>
      <c r="D1540" s="20" t="s">
        <v>14</v>
      </c>
      <c r="E1540" s="20">
        <v>65846</v>
      </c>
      <c r="F1540" s="20"/>
      <c r="G1540" s="20">
        <v>0</v>
      </c>
      <c r="H1540" s="20">
        <v>0</v>
      </c>
      <c r="I1540" s="49">
        <v>41411</v>
      </c>
      <c r="J1540" s="20">
        <v>68</v>
      </c>
      <c r="K1540" s="20">
        <v>562</v>
      </c>
      <c r="L1540" s="20">
        <v>81</v>
      </c>
      <c r="M1540" s="20">
        <v>276</v>
      </c>
      <c r="N1540" s="20">
        <v>80</v>
      </c>
      <c r="O1540" s="20">
        <v>40</v>
      </c>
      <c r="P1540" s="20">
        <v>81</v>
      </c>
      <c r="Q1540" s="20">
        <v>1</v>
      </c>
      <c r="R1540" s="20">
        <v>6</v>
      </c>
      <c r="S1540" s="20">
        <v>3</v>
      </c>
      <c r="T1540" s="20">
        <v>6</v>
      </c>
      <c r="U1540" s="20">
        <v>4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0</v>
      </c>
      <c r="AB1540" s="20">
        <v>0</v>
      </c>
      <c r="AC1540" s="20" t="s">
        <v>37</v>
      </c>
      <c r="AK1540" s="20">
        <v>1</v>
      </c>
      <c r="AL1540" s="20">
        <v>6</v>
      </c>
      <c r="AM1540" s="20">
        <v>3</v>
      </c>
      <c r="AN1540" s="20">
        <v>6</v>
      </c>
      <c r="AO1540" s="20">
        <v>4</v>
      </c>
    </row>
    <row r="1541" spans="1:41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G1541">
        <v>1</v>
      </c>
      <c r="H1541">
        <v>0</v>
      </c>
      <c r="I1541" s="35">
        <v>41396</v>
      </c>
      <c r="J1541">
        <v>68</v>
      </c>
      <c r="K1541">
        <v>72</v>
      </c>
      <c r="L1541">
        <v>7</v>
      </c>
      <c r="M1541">
        <v>58</v>
      </c>
      <c r="N1541">
        <v>13</v>
      </c>
      <c r="O1541">
        <v>1</v>
      </c>
      <c r="P1541">
        <v>24</v>
      </c>
      <c r="Q1541">
        <v>4</v>
      </c>
      <c r="R1541">
        <v>4</v>
      </c>
      <c r="S1541">
        <v>1</v>
      </c>
      <c r="T1541">
        <v>3</v>
      </c>
      <c r="U1541">
        <v>8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37</v>
      </c>
      <c r="AK1541">
        <v>4</v>
      </c>
      <c r="AL1541">
        <v>4</v>
      </c>
      <c r="AM1541">
        <v>1</v>
      </c>
      <c r="AN1541">
        <v>3</v>
      </c>
      <c r="AO1541">
        <v>8</v>
      </c>
    </row>
    <row r="1542" spans="1:41" x14ac:dyDescent="0.25">
      <c r="A1542" s="20">
        <v>405</v>
      </c>
      <c r="B1542" s="20">
        <v>1964</v>
      </c>
      <c r="C1542" s="20" t="s">
        <v>2</v>
      </c>
      <c r="D1542" s="20" t="s">
        <v>10</v>
      </c>
      <c r="E1542" s="20">
        <v>41638</v>
      </c>
      <c r="F1542" s="20"/>
      <c r="G1542" s="20">
        <v>0</v>
      </c>
      <c r="H1542" s="20">
        <v>1</v>
      </c>
      <c r="I1542" s="49">
        <v>41318</v>
      </c>
      <c r="J1542" s="20">
        <v>68</v>
      </c>
      <c r="K1542" s="20">
        <v>315</v>
      </c>
      <c r="L1542" s="20">
        <v>0</v>
      </c>
      <c r="M1542" s="20">
        <v>31</v>
      </c>
      <c r="N1542" s="20">
        <v>4</v>
      </c>
      <c r="O1542" s="20">
        <v>0</v>
      </c>
      <c r="P1542" s="20">
        <v>91</v>
      </c>
      <c r="Q1542" s="20">
        <v>4</v>
      </c>
      <c r="R1542" s="20">
        <v>5</v>
      </c>
      <c r="S1542" s="20">
        <v>5</v>
      </c>
      <c r="T1542" s="20">
        <v>3</v>
      </c>
      <c r="U1542" s="20">
        <v>8</v>
      </c>
      <c r="V1542" s="20">
        <v>1</v>
      </c>
      <c r="W1542" s="20">
        <v>0</v>
      </c>
      <c r="X1542" s="20">
        <v>0</v>
      </c>
      <c r="Y1542" s="20">
        <v>0</v>
      </c>
      <c r="Z1542" s="20">
        <v>0</v>
      </c>
      <c r="AA1542" s="20">
        <v>0</v>
      </c>
      <c r="AB1542" s="20">
        <v>0</v>
      </c>
      <c r="AC1542" s="20" t="s">
        <v>38</v>
      </c>
      <c r="AK1542" s="20">
        <v>4</v>
      </c>
      <c r="AL1542" s="20">
        <v>5</v>
      </c>
      <c r="AM1542" s="20">
        <v>5</v>
      </c>
      <c r="AN1542" s="20">
        <v>3</v>
      </c>
      <c r="AO1542" s="20">
        <v>8</v>
      </c>
    </row>
    <row r="1543" spans="1:41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G1543">
        <v>0</v>
      </c>
      <c r="H1543">
        <v>0</v>
      </c>
      <c r="I1543" s="35">
        <v>41294</v>
      </c>
      <c r="J1543">
        <v>68</v>
      </c>
      <c r="K1543">
        <v>438</v>
      </c>
      <c r="L1543">
        <v>169</v>
      </c>
      <c r="M1543">
        <v>565</v>
      </c>
      <c r="N1543">
        <v>91</v>
      </c>
      <c r="O1543">
        <v>169</v>
      </c>
      <c r="P1543">
        <v>70</v>
      </c>
      <c r="Q1543">
        <v>1</v>
      </c>
      <c r="R1543">
        <v>2</v>
      </c>
      <c r="S1543">
        <v>3</v>
      </c>
      <c r="T1543">
        <v>6</v>
      </c>
      <c r="U1543">
        <v>7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 t="s">
        <v>38</v>
      </c>
      <c r="AK1543">
        <v>1</v>
      </c>
      <c r="AL1543">
        <v>2</v>
      </c>
      <c r="AM1543">
        <v>3</v>
      </c>
      <c r="AN1543">
        <v>6</v>
      </c>
      <c r="AO1543">
        <v>7</v>
      </c>
    </row>
    <row r="1544" spans="1:41" x14ac:dyDescent="0.25">
      <c r="A1544" s="20">
        <v>5138</v>
      </c>
      <c r="B1544" s="20">
        <v>1950</v>
      </c>
      <c r="C1544" s="20" t="s">
        <v>2</v>
      </c>
      <c r="D1544" s="20" t="s">
        <v>13</v>
      </c>
      <c r="E1544" s="20">
        <v>28320</v>
      </c>
      <c r="F1544" s="20"/>
      <c r="G1544" s="20">
        <v>0</v>
      </c>
      <c r="H1544" s="20">
        <v>1</v>
      </c>
      <c r="I1544" s="49">
        <v>41288</v>
      </c>
      <c r="J1544" s="20">
        <v>68</v>
      </c>
      <c r="K1544" s="20">
        <v>19</v>
      </c>
      <c r="L1544" s="20">
        <v>1</v>
      </c>
      <c r="M1544" s="20">
        <v>14</v>
      </c>
      <c r="N1544" s="20">
        <v>3</v>
      </c>
      <c r="O1544" s="20">
        <v>2</v>
      </c>
      <c r="P1544" s="20">
        <v>4</v>
      </c>
      <c r="Q1544" s="20">
        <v>1</v>
      </c>
      <c r="R1544" s="20">
        <v>1</v>
      </c>
      <c r="S1544" s="20">
        <v>0</v>
      </c>
      <c r="T1544" s="20">
        <v>3</v>
      </c>
      <c r="U1544" s="20">
        <v>8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0</v>
      </c>
      <c r="AB1544" s="20">
        <v>0</v>
      </c>
      <c r="AC1544" s="20" t="s">
        <v>38</v>
      </c>
      <c r="AK1544" s="20">
        <v>1</v>
      </c>
      <c r="AL1544" s="20">
        <v>1</v>
      </c>
      <c r="AM1544" s="20">
        <v>0</v>
      </c>
      <c r="AN1544" s="20">
        <v>3</v>
      </c>
      <c r="AO1544" s="20">
        <v>8</v>
      </c>
    </row>
    <row r="1545" spans="1:41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G1545">
        <v>0</v>
      </c>
      <c r="H1545">
        <v>1</v>
      </c>
      <c r="I1545" s="35">
        <v>41279</v>
      </c>
      <c r="J1545">
        <v>68</v>
      </c>
      <c r="K1545">
        <v>134</v>
      </c>
      <c r="L1545">
        <v>8</v>
      </c>
      <c r="M1545">
        <v>76</v>
      </c>
      <c r="N1545">
        <v>6</v>
      </c>
      <c r="O1545">
        <v>0</v>
      </c>
      <c r="P1545">
        <v>11</v>
      </c>
      <c r="Q1545">
        <v>1</v>
      </c>
      <c r="R1545">
        <v>4</v>
      </c>
      <c r="S1545">
        <v>1</v>
      </c>
      <c r="T1545">
        <v>5</v>
      </c>
      <c r="U1545">
        <v>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38</v>
      </c>
      <c r="AK1545">
        <v>1</v>
      </c>
      <c r="AL1545">
        <v>4</v>
      </c>
      <c r="AM1545">
        <v>1</v>
      </c>
      <c r="AN1545">
        <v>5</v>
      </c>
      <c r="AO1545">
        <v>6</v>
      </c>
    </row>
    <row r="1546" spans="1:41" x14ac:dyDescent="0.25">
      <c r="A1546" s="20">
        <v>378</v>
      </c>
      <c r="B1546" s="20">
        <v>1971</v>
      </c>
      <c r="C1546" s="20" t="s">
        <v>2</v>
      </c>
      <c r="D1546" s="20" t="s">
        <v>14</v>
      </c>
      <c r="E1546" s="20">
        <v>52531</v>
      </c>
      <c r="F1546" s="20"/>
      <c r="G1546" s="20">
        <v>0</v>
      </c>
      <c r="H1546" s="20">
        <v>0</v>
      </c>
      <c r="I1546" s="49">
        <v>41273</v>
      </c>
      <c r="J1546" s="20">
        <v>68</v>
      </c>
      <c r="K1546" s="20">
        <v>283</v>
      </c>
      <c r="L1546" s="20">
        <v>112</v>
      </c>
      <c r="M1546" s="20">
        <v>151</v>
      </c>
      <c r="N1546" s="20">
        <v>51</v>
      </c>
      <c r="O1546" s="20">
        <v>72</v>
      </c>
      <c r="P1546" s="20">
        <v>125</v>
      </c>
      <c r="Q1546" s="20">
        <v>2</v>
      </c>
      <c r="R1546" s="20">
        <v>7</v>
      </c>
      <c r="S1546" s="20">
        <v>2</v>
      </c>
      <c r="T1546" s="20">
        <v>10</v>
      </c>
      <c r="U1546" s="20">
        <v>6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20">
        <v>0</v>
      </c>
      <c r="AB1546" s="20">
        <v>0</v>
      </c>
      <c r="AC1546" s="20" t="s">
        <v>38</v>
      </c>
      <c r="AK1546" s="20">
        <v>2</v>
      </c>
      <c r="AL1546" s="20">
        <v>7</v>
      </c>
      <c r="AM1546" s="20">
        <v>2</v>
      </c>
      <c r="AN1546" s="20">
        <v>10</v>
      </c>
      <c r="AO1546" s="20">
        <v>6</v>
      </c>
    </row>
    <row r="1547" spans="1:41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G1547">
        <v>1</v>
      </c>
      <c r="H1547">
        <v>0</v>
      </c>
      <c r="I1547" s="35">
        <v>41262</v>
      </c>
      <c r="J1547">
        <v>68</v>
      </c>
      <c r="K1547">
        <v>2</v>
      </c>
      <c r="L1547">
        <v>1</v>
      </c>
      <c r="M1547">
        <v>6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0</v>
      </c>
      <c r="T1547">
        <v>2</v>
      </c>
      <c r="U1547">
        <v>6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32</v>
      </c>
      <c r="AK1547">
        <v>1</v>
      </c>
      <c r="AL1547">
        <v>1</v>
      </c>
      <c r="AM1547">
        <v>0</v>
      </c>
      <c r="AN1547">
        <v>2</v>
      </c>
      <c r="AO1547">
        <v>6</v>
      </c>
    </row>
    <row r="1548" spans="1:41" x14ac:dyDescent="0.25">
      <c r="A1548" s="20">
        <v>8870</v>
      </c>
      <c r="B1548" s="20">
        <v>1984</v>
      </c>
      <c r="C1548" s="20" t="s">
        <v>2</v>
      </c>
      <c r="D1548" s="20" t="s">
        <v>13</v>
      </c>
      <c r="E1548" s="20">
        <v>35196</v>
      </c>
      <c r="F1548" s="20"/>
      <c r="G1548" s="20">
        <v>1</v>
      </c>
      <c r="H1548" s="20">
        <v>0</v>
      </c>
      <c r="I1548" s="49">
        <v>41226</v>
      </c>
      <c r="J1548" s="20">
        <v>68</v>
      </c>
      <c r="K1548" s="20">
        <v>75</v>
      </c>
      <c r="L1548" s="20">
        <v>12</v>
      </c>
      <c r="M1548" s="20">
        <v>141</v>
      </c>
      <c r="N1548" s="20">
        <v>43</v>
      </c>
      <c r="O1548" s="20">
        <v>39</v>
      </c>
      <c r="P1548" s="20">
        <v>187</v>
      </c>
      <c r="Q1548" s="20">
        <v>6</v>
      </c>
      <c r="R1548" s="20">
        <v>6</v>
      </c>
      <c r="S1548" s="20">
        <v>1</v>
      </c>
      <c r="T1548" s="20">
        <v>5</v>
      </c>
      <c r="U1548" s="20">
        <v>8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1</v>
      </c>
      <c r="AB1548" s="20">
        <v>0</v>
      </c>
      <c r="AC1548" s="20" t="s">
        <v>38</v>
      </c>
      <c r="AK1548" s="20">
        <v>6</v>
      </c>
      <c r="AL1548" s="20">
        <v>6</v>
      </c>
      <c r="AM1548" s="20">
        <v>1</v>
      </c>
      <c r="AN1548" s="20">
        <v>5</v>
      </c>
      <c r="AO1548" s="20">
        <v>8</v>
      </c>
    </row>
    <row r="1549" spans="1:41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G1549">
        <v>1</v>
      </c>
      <c r="H1549">
        <v>0</v>
      </c>
      <c r="I1549" s="35">
        <v>41226</v>
      </c>
      <c r="J1549">
        <v>68</v>
      </c>
      <c r="K1549">
        <v>75</v>
      </c>
      <c r="L1549">
        <v>12</v>
      </c>
      <c r="M1549">
        <v>141</v>
      </c>
      <c r="N1549">
        <v>43</v>
      </c>
      <c r="O1549">
        <v>39</v>
      </c>
      <c r="P1549">
        <v>187</v>
      </c>
      <c r="Q1549">
        <v>6</v>
      </c>
      <c r="R1549">
        <v>6</v>
      </c>
      <c r="S1549">
        <v>1</v>
      </c>
      <c r="T1549">
        <v>5</v>
      </c>
      <c r="U1549">
        <v>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38</v>
      </c>
      <c r="AK1549">
        <v>6</v>
      </c>
      <c r="AL1549">
        <v>6</v>
      </c>
      <c r="AM1549">
        <v>1</v>
      </c>
      <c r="AN1549">
        <v>5</v>
      </c>
      <c r="AO1549">
        <v>8</v>
      </c>
    </row>
    <row r="1550" spans="1:41" x14ac:dyDescent="0.25">
      <c r="A1550" s="20">
        <v>7290</v>
      </c>
      <c r="B1550" s="20">
        <v>1985</v>
      </c>
      <c r="C1550" s="20" t="s">
        <v>2</v>
      </c>
      <c r="D1550" s="20" t="s">
        <v>9</v>
      </c>
      <c r="E1550" s="20">
        <v>70596</v>
      </c>
      <c r="F1550" s="20"/>
      <c r="G1550" s="20">
        <v>0</v>
      </c>
      <c r="H1550" s="20">
        <v>0</v>
      </c>
      <c r="I1550" s="49">
        <v>41187</v>
      </c>
      <c r="J1550" s="20">
        <v>68</v>
      </c>
      <c r="K1550" s="20">
        <v>347</v>
      </c>
      <c r="L1550" s="20">
        <v>44</v>
      </c>
      <c r="M1550" s="20">
        <v>534</v>
      </c>
      <c r="N1550" s="20">
        <v>17</v>
      </c>
      <c r="O1550" s="20">
        <v>0</v>
      </c>
      <c r="P1550" s="20">
        <v>26</v>
      </c>
      <c r="Q1550" s="20">
        <v>1</v>
      </c>
      <c r="R1550" s="20">
        <v>3</v>
      </c>
      <c r="S1550" s="20">
        <v>5</v>
      </c>
      <c r="T1550" s="20">
        <v>12</v>
      </c>
      <c r="U1550" s="20">
        <v>2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20">
        <v>0</v>
      </c>
      <c r="AB1550" s="20">
        <v>0</v>
      </c>
      <c r="AC1550" s="20" t="s">
        <v>38</v>
      </c>
      <c r="AK1550" s="20">
        <v>1</v>
      </c>
      <c r="AL1550" s="20">
        <v>3</v>
      </c>
      <c r="AM1550" s="20">
        <v>5</v>
      </c>
      <c r="AN1550" s="20">
        <v>12</v>
      </c>
      <c r="AO1550" s="20">
        <v>2</v>
      </c>
    </row>
    <row r="1551" spans="1:41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G1551">
        <v>0</v>
      </c>
      <c r="H1551">
        <v>0</v>
      </c>
      <c r="I1551" s="35">
        <v>41187</v>
      </c>
      <c r="J1551">
        <v>68</v>
      </c>
      <c r="K1551">
        <v>347</v>
      </c>
      <c r="L1551">
        <v>44</v>
      </c>
      <c r="M1551">
        <v>534</v>
      </c>
      <c r="N1551">
        <v>17</v>
      </c>
      <c r="O1551">
        <v>0</v>
      </c>
      <c r="P1551">
        <v>26</v>
      </c>
      <c r="Q1551">
        <v>1</v>
      </c>
      <c r="R1551">
        <v>3</v>
      </c>
      <c r="S1551">
        <v>5</v>
      </c>
      <c r="T1551">
        <v>12</v>
      </c>
      <c r="U1551">
        <v>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 t="s">
        <v>38</v>
      </c>
      <c r="AK1551">
        <v>1</v>
      </c>
      <c r="AL1551">
        <v>3</v>
      </c>
      <c r="AM1551">
        <v>5</v>
      </c>
      <c r="AN1551">
        <v>12</v>
      </c>
      <c r="AO1551">
        <v>2</v>
      </c>
    </row>
    <row r="1552" spans="1:41" x14ac:dyDescent="0.25">
      <c r="A1552" s="20">
        <v>3635</v>
      </c>
      <c r="B1552" s="20">
        <v>1962</v>
      </c>
      <c r="C1552" s="20" t="s">
        <v>3</v>
      </c>
      <c r="D1552" s="20" t="s">
        <v>9</v>
      </c>
      <c r="E1552" s="20">
        <v>52597</v>
      </c>
      <c r="F1552" s="20"/>
      <c r="G1552" s="20">
        <v>0</v>
      </c>
      <c r="H1552" s="20">
        <v>1</v>
      </c>
      <c r="I1552" s="49">
        <v>41766</v>
      </c>
      <c r="J1552" s="20">
        <v>69</v>
      </c>
      <c r="K1552" s="20">
        <v>492</v>
      </c>
      <c r="L1552" s="20">
        <v>0</v>
      </c>
      <c r="M1552" s="20">
        <v>37</v>
      </c>
      <c r="N1552" s="20">
        <v>7</v>
      </c>
      <c r="O1552" s="20">
        <v>0</v>
      </c>
      <c r="P1552" s="20">
        <v>42</v>
      </c>
      <c r="Q1552" s="20">
        <v>3</v>
      </c>
      <c r="R1552" s="20">
        <v>6</v>
      </c>
      <c r="S1552" s="20">
        <v>3</v>
      </c>
      <c r="T1552" s="20">
        <v>8</v>
      </c>
      <c r="U1552" s="20">
        <v>5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20">
        <v>0</v>
      </c>
      <c r="AB1552" s="20">
        <v>0</v>
      </c>
      <c r="AC1552" s="20" t="s">
        <v>33</v>
      </c>
      <c r="AK1552" s="20">
        <v>3</v>
      </c>
      <c r="AL1552" s="20">
        <v>6</v>
      </c>
      <c r="AM1552" s="20">
        <v>3</v>
      </c>
      <c r="AN1552" s="20">
        <v>8</v>
      </c>
      <c r="AO1552" s="20">
        <v>5</v>
      </c>
    </row>
    <row r="1553" spans="1:41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G1553">
        <v>1</v>
      </c>
      <c r="H1553">
        <v>0</v>
      </c>
      <c r="I1553" s="35">
        <v>41721</v>
      </c>
      <c r="J1553">
        <v>69</v>
      </c>
      <c r="K1553">
        <v>15</v>
      </c>
      <c r="L1553">
        <v>2</v>
      </c>
      <c r="M1553">
        <v>10</v>
      </c>
      <c r="N1553">
        <v>0</v>
      </c>
      <c r="O1553">
        <v>1</v>
      </c>
      <c r="P1553">
        <v>4</v>
      </c>
      <c r="Q1553">
        <v>1</v>
      </c>
      <c r="R1553">
        <v>1</v>
      </c>
      <c r="S1553">
        <v>0</v>
      </c>
      <c r="T1553">
        <v>3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32</v>
      </c>
      <c r="AK1553">
        <v>1</v>
      </c>
      <c r="AL1553">
        <v>1</v>
      </c>
      <c r="AM1553">
        <v>0</v>
      </c>
      <c r="AN1553">
        <v>3</v>
      </c>
      <c r="AO1553">
        <v>7</v>
      </c>
    </row>
    <row r="1554" spans="1:41" x14ac:dyDescent="0.25">
      <c r="A1554" s="20">
        <v>2410</v>
      </c>
      <c r="B1554" s="20">
        <v>1969</v>
      </c>
      <c r="C1554" s="20" t="s">
        <v>2</v>
      </c>
      <c r="D1554" s="20" t="s">
        <v>9</v>
      </c>
      <c r="E1554" s="20">
        <v>81657</v>
      </c>
      <c r="F1554" s="20"/>
      <c r="G1554" s="20">
        <v>0</v>
      </c>
      <c r="H1554" s="20">
        <v>0</v>
      </c>
      <c r="I1554" s="49">
        <v>41661</v>
      </c>
      <c r="J1554" s="20">
        <v>69</v>
      </c>
      <c r="K1554" s="20">
        <v>364</v>
      </c>
      <c r="L1554" s="20">
        <v>40</v>
      </c>
      <c r="M1554" s="20">
        <v>425</v>
      </c>
      <c r="N1554" s="20">
        <v>158</v>
      </c>
      <c r="O1554" s="20">
        <v>60</v>
      </c>
      <c r="P1554" s="20">
        <v>50</v>
      </c>
      <c r="Q1554" s="20">
        <v>1</v>
      </c>
      <c r="R1554" s="20">
        <v>3</v>
      </c>
      <c r="S1554" s="20">
        <v>4</v>
      </c>
      <c r="T1554" s="20">
        <v>8</v>
      </c>
      <c r="U1554" s="20">
        <v>1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20">
        <v>0</v>
      </c>
      <c r="AB1554" s="20">
        <v>0</v>
      </c>
      <c r="AC1554" s="20" t="s">
        <v>38</v>
      </c>
      <c r="AK1554" s="20">
        <v>1</v>
      </c>
      <c r="AL1554" s="20">
        <v>3</v>
      </c>
      <c r="AM1554" s="20">
        <v>4</v>
      </c>
      <c r="AN1554" s="20">
        <v>8</v>
      </c>
      <c r="AO1554" s="20">
        <v>1</v>
      </c>
    </row>
    <row r="1555" spans="1:41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G1555">
        <v>1</v>
      </c>
      <c r="H1555">
        <v>1</v>
      </c>
      <c r="I1555" s="35">
        <v>41581</v>
      </c>
      <c r="J1555">
        <v>69</v>
      </c>
      <c r="K1555">
        <v>206</v>
      </c>
      <c r="L1555">
        <v>10</v>
      </c>
      <c r="M1555">
        <v>67</v>
      </c>
      <c r="N1555">
        <v>30</v>
      </c>
      <c r="O1555">
        <v>27</v>
      </c>
      <c r="P1555">
        <v>71</v>
      </c>
      <c r="Q1555">
        <v>6</v>
      </c>
      <c r="R1555">
        <v>4</v>
      </c>
      <c r="S1555">
        <v>1</v>
      </c>
      <c r="T1555">
        <v>8</v>
      </c>
      <c r="U1555">
        <v>6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38</v>
      </c>
      <c r="AK1555">
        <v>6</v>
      </c>
      <c r="AL1555">
        <v>4</v>
      </c>
      <c r="AM1555">
        <v>1</v>
      </c>
      <c r="AN1555">
        <v>8</v>
      </c>
      <c r="AO1555">
        <v>6</v>
      </c>
    </row>
    <row r="1556" spans="1:41" x14ac:dyDescent="0.25">
      <c r="A1556" s="20">
        <v>9905</v>
      </c>
      <c r="B1556" s="20">
        <v>1952</v>
      </c>
      <c r="C1556" s="20" t="s">
        <v>2</v>
      </c>
      <c r="D1556" s="20" t="s">
        <v>13</v>
      </c>
      <c r="E1556" s="20">
        <v>34074</v>
      </c>
      <c r="F1556" s="20"/>
      <c r="G1556" s="20">
        <v>1</v>
      </c>
      <c r="H1556" s="20">
        <v>1</v>
      </c>
      <c r="I1556" s="49">
        <v>41468</v>
      </c>
      <c r="J1556" s="20">
        <v>69</v>
      </c>
      <c r="K1556" s="20">
        <v>135</v>
      </c>
      <c r="L1556" s="20">
        <v>1</v>
      </c>
      <c r="M1556" s="20">
        <v>41</v>
      </c>
      <c r="N1556" s="20">
        <v>10</v>
      </c>
      <c r="O1556" s="20">
        <v>1</v>
      </c>
      <c r="P1556" s="20">
        <v>67</v>
      </c>
      <c r="Q1556" s="20">
        <v>5</v>
      </c>
      <c r="R1556" s="20">
        <v>3</v>
      </c>
      <c r="S1556" s="20">
        <v>3</v>
      </c>
      <c r="T1556" s="20">
        <v>3</v>
      </c>
      <c r="U1556" s="20">
        <v>6</v>
      </c>
      <c r="V1556" s="20">
        <v>1</v>
      </c>
      <c r="W1556" s="20">
        <v>0</v>
      </c>
      <c r="X1556" s="20">
        <v>0</v>
      </c>
      <c r="Y1556" s="20">
        <v>0</v>
      </c>
      <c r="Z1556" s="20">
        <v>0</v>
      </c>
      <c r="AA1556" s="20">
        <v>0</v>
      </c>
      <c r="AB1556" s="20">
        <v>0</v>
      </c>
      <c r="AC1556" s="20" t="s">
        <v>38</v>
      </c>
      <c r="AK1556" s="20">
        <v>5</v>
      </c>
      <c r="AL1556" s="20">
        <v>3</v>
      </c>
      <c r="AM1556" s="20">
        <v>3</v>
      </c>
      <c r="AN1556" s="20">
        <v>3</v>
      </c>
      <c r="AO1556" s="20">
        <v>6</v>
      </c>
    </row>
    <row r="1557" spans="1:41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G1557">
        <v>0</v>
      </c>
      <c r="H1557">
        <v>0</v>
      </c>
      <c r="I1557" s="35">
        <v>41428</v>
      </c>
      <c r="J1557">
        <v>69</v>
      </c>
      <c r="K1557">
        <v>861</v>
      </c>
      <c r="L1557">
        <v>138</v>
      </c>
      <c r="M1557">
        <v>461</v>
      </c>
      <c r="N1557">
        <v>60</v>
      </c>
      <c r="O1557">
        <v>30</v>
      </c>
      <c r="P1557">
        <v>61</v>
      </c>
      <c r="Q1557">
        <v>1</v>
      </c>
      <c r="R1557">
        <v>6</v>
      </c>
      <c r="S1557">
        <v>5</v>
      </c>
      <c r="T1557">
        <v>12</v>
      </c>
      <c r="U1557">
        <v>3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0</v>
      </c>
      <c r="AC1557" t="s">
        <v>38</v>
      </c>
      <c r="AK1557">
        <v>1</v>
      </c>
      <c r="AL1557">
        <v>6</v>
      </c>
      <c r="AM1557">
        <v>5</v>
      </c>
      <c r="AN1557">
        <v>12</v>
      </c>
      <c r="AO1557">
        <v>3</v>
      </c>
    </row>
    <row r="1558" spans="1:41" x14ac:dyDescent="0.25">
      <c r="A1558" s="20">
        <v>2565</v>
      </c>
      <c r="B1558" s="20">
        <v>1955</v>
      </c>
      <c r="C1558" s="20" t="s">
        <v>4</v>
      </c>
      <c r="D1558" s="20" t="s">
        <v>10</v>
      </c>
      <c r="E1558" s="20">
        <v>70638</v>
      </c>
      <c r="F1558" s="20"/>
      <c r="G1558" s="20">
        <v>0</v>
      </c>
      <c r="H1558" s="20">
        <v>0</v>
      </c>
      <c r="I1558" s="49">
        <v>41426</v>
      </c>
      <c r="J1558" s="20">
        <v>69</v>
      </c>
      <c r="K1558" s="20">
        <v>1016</v>
      </c>
      <c r="L1558" s="20">
        <v>12</v>
      </c>
      <c r="M1558" s="20">
        <v>215</v>
      </c>
      <c r="N1558" s="20">
        <v>16</v>
      </c>
      <c r="O1558" s="20">
        <v>12</v>
      </c>
      <c r="P1558" s="20">
        <v>63</v>
      </c>
      <c r="Q1558" s="20">
        <v>1</v>
      </c>
      <c r="R1558" s="20">
        <v>4</v>
      </c>
      <c r="S1558" s="20">
        <v>5</v>
      </c>
      <c r="T1558" s="20">
        <v>10</v>
      </c>
      <c r="U1558" s="20">
        <v>3</v>
      </c>
      <c r="V1558" s="20">
        <v>0</v>
      </c>
      <c r="W1558" s="20">
        <v>1</v>
      </c>
      <c r="X1558" s="20">
        <v>0</v>
      </c>
      <c r="Y1558" s="20">
        <v>0</v>
      </c>
      <c r="Z1558" s="20">
        <v>0</v>
      </c>
      <c r="AA1558" s="20">
        <v>0</v>
      </c>
      <c r="AB1558" s="20">
        <v>0</v>
      </c>
      <c r="AC1558" s="20" t="s">
        <v>33</v>
      </c>
      <c r="AK1558" s="20">
        <v>1</v>
      </c>
      <c r="AL1558" s="20">
        <v>4</v>
      </c>
      <c r="AM1558" s="20">
        <v>5</v>
      </c>
      <c r="AN1558" s="20">
        <v>10</v>
      </c>
      <c r="AO1558" s="20">
        <v>3</v>
      </c>
    </row>
    <row r="1559" spans="1:41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G1559">
        <v>1</v>
      </c>
      <c r="H1559">
        <v>0</v>
      </c>
      <c r="I1559" s="35">
        <v>41386</v>
      </c>
      <c r="J1559">
        <v>69</v>
      </c>
      <c r="K1559">
        <v>8</v>
      </c>
      <c r="L1559">
        <v>15</v>
      </c>
      <c r="M1559">
        <v>27</v>
      </c>
      <c r="N1559">
        <v>0</v>
      </c>
      <c r="O1559">
        <v>20</v>
      </c>
      <c r="P1559">
        <v>33</v>
      </c>
      <c r="Q1559">
        <v>2</v>
      </c>
      <c r="R1559">
        <v>3</v>
      </c>
      <c r="S1559">
        <v>1</v>
      </c>
      <c r="T1559">
        <v>2</v>
      </c>
      <c r="U1559">
        <v>8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31</v>
      </c>
      <c r="AK1559">
        <v>2</v>
      </c>
      <c r="AL1559">
        <v>3</v>
      </c>
      <c r="AM1559">
        <v>1</v>
      </c>
      <c r="AN1559">
        <v>2</v>
      </c>
      <c r="AO1559">
        <v>8</v>
      </c>
    </row>
    <row r="1560" spans="1:41" x14ac:dyDescent="0.25">
      <c r="A1560" s="20">
        <v>7072</v>
      </c>
      <c r="B1560" s="20">
        <v>1973</v>
      </c>
      <c r="C1560" s="20" t="s">
        <v>2</v>
      </c>
      <c r="D1560" s="20" t="s">
        <v>14</v>
      </c>
      <c r="E1560" s="20">
        <v>67432</v>
      </c>
      <c r="F1560" s="20"/>
      <c r="G1560" s="20">
        <v>0</v>
      </c>
      <c r="H1560" s="20">
        <v>1</v>
      </c>
      <c r="I1560" s="49">
        <v>41362</v>
      </c>
      <c r="J1560" s="20">
        <v>69</v>
      </c>
      <c r="K1560" s="20">
        <v>432</v>
      </c>
      <c r="L1560" s="20">
        <v>79</v>
      </c>
      <c r="M1560" s="20">
        <v>341</v>
      </c>
      <c r="N1560" s="20">
        <v>177</v>
      </c>
      <c r="O1560" s="20">
        <v>136</v>
      </c>
      <c r="P1560" s="20">
        <v>170</v>
      </c>
      <c r="Q1560" s="20">
        <v>2</v>
      </c>
      <c r="R1560" s="20">
        <v>8</v>
      </c>
      <c r="S1560" s="20">
        <v>5</v>
      </c>
      <c r="T1560" s="20">
        <v>4</v>
      </c>
      <c r="U1560" s="20">
        <v>4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0</v>
      </c>
      <c r="AB1560" s="20">
        <v>0</v>
      </c>
      <c r="AC1560" s="20" t="s">
        <v>34</v>
      </c>
      <c r="AK1560" s="20">
        <v>2</v>
      </c>
      <c r="AL1560" s="20">
        <v>8</v>
      </c>
      <c r="AM1560" s="20">
        <v>5</v>
      </c>
      <c r="AN1560" s="20">
        <v>4</v>
      </c>
      <c r="AO1560" s="20">
        <v>4</v>
      </c>
    </row>
    <row r="1561" spans="1:41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G1561">
        <v>0</v>
      </c>
      <c r="H1561">
        <v>1</v>
      </c>
      <c r="I1561" s="35">
        <v>41351</v>
      </c>
      <c r="J1561">
        <v>69</v>
      </c>
      <c r="K1561">
        <v>270</v>
      </c>
      <c r="L1561">
        <v>3</v>
      </c>
      <c r="M1561">
        <v>27</v>
      </c>
      <c r="N1561">
        <v>39</v>
      </c>
      <c r="O1561">
        <v>6</v>
      </c>
      <c r="P1561">
        <v>99</v>
      </c>
      <c r="Q1561">
        <v>7</v>
      </c>
      <c r="R1561">
        <v>7</v>
      </c>
      <c r="S1561">
        <v>1</v>
      </c>
      <c r="T1561">
        <v>5</v>
      </c>
      <c r="U1561">
        <v>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31</v>
      </c>
      <c r="AK1561">
        <v>7</v>
      </c>
      <c r="AL1561">
        <v>7</v>
      </c>
      <c r="AM1561">
        <v>1</v>
      </c>
      <c r="AN1561">
        <v>5</v>
      </c>
      <c r="AO1561">
        <v>8</v>
      </c>
    </row>
    <row r="1562" spans="1:41" x14ac:dyDescent="0.25">
      <c r="A1562" s="20">
        <v>5314</v>
      </c>
      <c r="B1562" s="20">
        <v>1951</v>
      </c>
      <c r="C1562" s="20" t="s">
        <v>2</v>
      </c>
      <c r="D1562" s="20" t="s">
        <v>13</v>
      </c>
      <c r="E1562" s="20">
        <v>40689</v>
      </c>
      <c r="F1562" s="20"/>
      <c r="G1562" s="20">
        <v>0</v>
      </c>
      <c r="H1562" s="20">
        <v>1</v>
      </c>
      <c r="I1562" s="49">
        <v>41351</v>
      </c>
      <c r="J1562" s="20">
        <v>69</v>
      </c>
      <c r="K1562" s="20">
        <v>270</v>
      </c>
      <c r="L1562" s="20">
        <v>3</v>
      </c>
      <c r="M1562" s="20">
        <v>27</v>
      </c>
      <c r="N1562" s="20">
        <v>39</v>
      </c>
      <c r="O1562" s="20">
        <v>6</v>
      </c>
      <c r="P1562" s="20">
        <v>99</v>
      </c>
      <c r="Q1562" s="20">
        <v>7</v>
      </c>
      <c r="R1562" s="20">
        <v>7</v>
      </c>
      <c r="S1562" s="20">
        <v>1</v>
      </c>
      <c r="T1562" s="20">
        <v>5</v>
      </c>
      <c r="U1562" s="20">
        <v>8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  <c r="AB1562" s="20">
        <v>0</v>
      </c>
      <c r="AC1562" s="20" t="s">
        <v>38</v>
      </c>
      <c r="AK1562" s="20">
        <v>7</v>
      </c>
      <c r="AL1562" s="20">
        <v>7</v>
      </c>
      <c r="AM1562" s="20">
        <v>1</v>
      </c>
      <c r="AN1562" s="20">
        <v>5</v>
      </c>
      <c r="AO1562" s="20">
        <v>8</v>
      </c>
    </row>
    <row r="1563" spans="1:41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G1563">
        <v>0</v>
      </c>
      <c r="H1563">
        <v>0</v>
      </c>
      <c r="I1563" s="35">
        <v>41345</v>
      </c>
      <c r="J1563">
        <v>69</v>
      </c>
      <c r="K1563">
        <v>722</v>
      </c>
      <c r="L1563">
        <v>27</v>
      </c>
      <c r="M1563">
        <v>102</v>
      </c>
      <c r="N1563">
        <v>44</v>
      </c>
      <c r="O1563">
        <v>72</v>
      </c>
      <c r="P1563">
        <v>168</v>
      </c>
      <c r="Q1563">
        <v>0</v>
      </c>
      <c r="R1563">
        <v>6</v>
      </c>
      <c r="S1563">
        <v>8</v>
      </c>
      <c r="T1563">
        <v>13</v>
      </c>
      <c r="U1563">
        <v>2</v>
      </c>
      <c r="V1563">
        <v>0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0</v>
      </c>
      <c r="AC1563" t="s">
        <v>37</v>
      </c>
      <c r="AK1563">
        <v>0</v>
      </c>
      <c r="AL1563">
        <v>6</v>
      </c>
      <c r="AM1563">
        <v>8</v>
      </c>
      <c r="AN1563">
        <v>13</v>
      </c>
      <c r="AO1563">
        <v>2</v>
      </c>
    </row>
    <row r="1564" spans="1:41" x14ac:dyDescent="0.25">
      <c r="A1564" s="20">
        <v>8858</v>
      </c>
      <c r="B1564" s="20">
        <v>1972</v>
      </c>
      <c r="C1564" s="20" t="s">
        <v>3</v>
      </c>
      <c r="D1564" s="20" t="s">
        <v>14</v>
      </c>
      <c r="E1564" s="20">
        <v>44325</v>
      </c>
      <c r="F1564" s="20"/>
      <c r="G1564" s="20">
        <v>0</v>
      </c>
      <c r="H1564" s="20">
        <v>1</v>
      </c>
      <c r="I1564" s="49">
        <v>41340</v>
      </c>
      <c r="J1564" s="20">
        <v>69</v>
      </c>
      <c r="K1564" s="20">
        <v>516</v>
      </c>
      <c r="L1564" s="20">
        <v>0</v>
      </c>
      <c r="M1564" s="20">
        <v>21</v>
      </c>
      <c r="N1564" s="20">
        <v>0</v>
      </c>
      <c r="O1564" s="20">
        <v>0</v>
      </c>
      <c r="P1564" s="20">
        <v>5</v>
      </c>
      <c r="Q1564" s="20">
        <v>4</v>
      </c>
      <c r="R1564" s="20">
        <v>8</v>
      </c>
      <c r="S1564" s="20">
        <v>2</v>
      </c>
      <c r="T1564" s="20">
        <v>7</v>
      </c>
      <c r="U1564" s="20">
        <v>8</v>
      </c>
      <c r="V1564" s="20">
        <v>0</v>
      </c>
      <c r="W1564" s="20">
        <v>1</v>
      </c>
      <c r="X1564" s="20">
        <v>0</v>
      </c>
      <c r="Y1564" s="20">
        <v>0</v>
      </c>
      <c r="Z1564" s="20">
        <v>0</v>
      </c>
      <c r="AA1564" s="20">
        <v>0</v>
      </c>
      <c r="AB1564" s="20">
        <v>0</v>
      </c>
      <c r="AC1564" s="20" t="s">
        <v>37</v>
      </c>
      <c r="AK1564" s="20">
        <v>4</v>
      </c>
      <c r="AL1564" s="20">
        <v>8</v>
      </c>
      <c r="AM1564" s="20">
        <v>2</v>
      </c>
      <c r="AN1564" s="20">
        <v>7</v>
      </c>
      <c r="AO1564" s="20">
        <v>8</v>
      </c>
    </row>
    <row r="1565" spans="1:41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G1565">
        <v>0</v>
      </c>
      <c r="H1565">
        <v>2</v>
      </c>
      <c r="I1565" s="35">
        <v>41252</v>
      </c>
      <c r="J1565">
        <v>69</v>
      </c>
      <c r="K1565">
        <v>410</v>
      </c>
      <c r="L1565">
        <v>16</v>
      </c>
      <c r="M1565">
        <v>114</v>
      </c>
      <c r="N1565">
        <v>0</v>
      </c>
      <c r="O1565">
        <v>5</v>
      </c>
      <c r="P1565">
        <v>49</v>
      </c>
      <c r="Q1565">
        <v>3</v>
      </c>
      <c r="R1565">
        <v>5</v>
      </c>
      <c r="S1565">
        <v>2</v>
      </c>
      <c r="T1565">
        <v>10</v>
      </c>
      <c r="U1565">
        <v>5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38</v>
      </c>
      <c r="AK1565">
        <v>3</v>
      </c>
      <c r="AL1565">
        <v>5</v>
      </c>
      <c r="AM1565">
        <v>2</v>
      </c>
      <c r="AN1565">
        <v>10</v>
      </c>
      <c r="AO1565">
        <v>5</v>
      </c>
    </row>
    <row r="1566" spans="1:41" x14ac:dyDescent="0.25">
      <c r="A1566" s="20">
        <v>10313</v>
      </c>
      <c r="B1566" s="20">
        <v>1975</v>
      </c>
      <c r="C1566" s="20" t="s">
        <v>2</v>
      </c>
      <c r="D1566" s="20" t="s">
        <v>14</v>
      </c>
      <c r="E1566" s="20">
        <v>48178</v>
      </c>
      <c r="F1566" s="20"/>
      <c r="G1566" s="20">
        <v>1</v>
      </c>
      <c r="H1566" s="20">
        <v>1</v>
      </c>
      <c r="I1566" s="49">
        <v>41210</v>
      </c>
      <c r="J1566" s="20">
        <v>69</v>
      </c>
      <c r="K1566" s="20">
        <v>159</v>
      </c>
      <c r="L1566" s="20">
        <v>4</v>
      </c>
      <c r="M1566" s="20">
        <v>45</v>
      </c>
      <c r="N1566" s="20">
        <v>6</v>
      </c>
      <c r="O1566" s="20">
        <v>2</v>
      </c>
      <c r="P1566" s="20">
        <v>38</v>
      </c>
      <c r="Q1566" s="20">
        <v>6</v>
      </c>
      <c r="R1566" s="20">
        <v>5</v>
      </c>
      <c r="S1566" s="20">
        <v>1</v>
      </c>
      <c r="T1566" s="20">
        <v>4</v>
      </c>
      <c r="U1566" s="20">
        <v>8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0</v>
      </c>
      <c r="AB1566" s="20">
        <v>0</v>
      </c>
      <c r="AC1566" s="20" t="s">
        <v>38</v>
      </c>
      <c r="AK1566" s="20">
        <v>6</v>
      </c>
      <c r="AL1566" s="20">
        <v>5</v>
      </c>
      <c r="AM1566" s="20">
        <v>1</v>
      </c>
      <c r="AN1566" s="20">
        <v>4</v>
      </c>
      <c r="AO1566" s="20">
        <v>8</v>
      </c>
    </row>
    <row r="1567" spans="1:41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G1567">
        <v>1</v>
      </c>
      <c r="H1567">
        <v>0</v>
      </c>
      <c r="I1567" s="35">
        <v>41135</v>
      </c>
      <c r="J1567">
        <v>69</v>
      </c>
      <c r="K1567">
        <v>1</v>
      </c>
      <c r="L1567">
        <v>3</v>
      </c>
      <c r="M1567">
        <v>2</v>
      </c>
      <c r="N1567">
        <v>20</v>
      </c>
      <c r="O1567">
        <v>30</v>
      </c>
      <c r="P1567">
        <v>47</v>
      </c>
      <c r="Q1567">
        <v>3</v>
      </c>
      <c r="R1567">
        <v>2</v>
      </c>
      <c r="S1567">
        <v>1</v>
      </c>
      <c r="T1567">
        <v>2</v>
      </c>
      <c r="U1567">
        <v>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37</v>
      </c>
      <c r="AK1567">
        <v>3</v>
      </c>
      <c r="AL1567">
        <v>2</v>
      </c>
      <c r="AM1567">
        <v>1</v>
      </c>
      <c r="AN1567">
        <v>2</v>
      </c>
      <c r="AO1567">
        <v>8</v>
      </c>
    </row>
    <row r="1568" spans="1:41" x14ac:dyDescent="0.25">
      <c r="A1568" s="20">
        <v>8504</v>
      </c>
      <c r="B1568" s="20">
        <v>1973</v>
      </c>
      <c r="C1568" s="20" t="s">
        <v>2</v>
      </c>
      <c r="D1568" s="20" t="s">
        <v>14</v>
      </c>
      <c r="E1568" s="20">
        <v>79593</v>
      </c>
      <c r="F1568" s="20"/>
      <c r="G1568" s="20">
        <v>0</v>
      </c>
      <c r="H1568" s="20">
        <v>0</v>
      </c>
      <c r="I1568" s="49">
        <v>41771</v>
      </c>
      <c r="J1568" s="20">
        <v>70</v>
      </c>
      <c r="K1568" s="20">
        <v>350</v>
      </c>
      <c r="L1568" s="20">
        <v>60</v>
      </c>
      <c r="M1568" s="20">
        <v>568</v>
      </c>
      <c r="N1568" s="20">
        <v>110</v>
      </c>
      <c r="O1568" s="20">
        <v>133</v>
      </c>
      <c r="P1568" s="20">
        <v>145</v>
      </c>
      <c r="Q1568" s="20">
        <v>1</v>
      </c>
      <c r="R1568" s="20">
        <v>5</v>
      </c>
      <c r="S1568" s="20">
        <v>6</v>
      </c>
      <c r="T1568" s="20">
        <v>7</v>
      </c>
      <c r="U1568" s="20">
        <v>2</v>
      </c>
      <c r="V1568" s="20">
        <v>0</v>
      </c>
      <c r="W1568" s="20">
        <v>0</v>
      </c>
      <c r="X1568" s="20">
        <v>1</v>
      </c>
      <c r="Y1568" s="20">
        <v>0</v>
      </c>
      <c r="Z1568" s="20">
        <v>0</v>
      </c>
      <c r="AA1568" s="20">
        <v>0</v>
      </c>
      <c r="AB1568" s="20">
        <v>0</v>
      </c>
      <c r="AC1568" s="20" t="s">
        <v>32</v>
      </c>
      <c r="AK1568" s="20">
        <v>1</v>
      </c>
      <c r="AL1568" s="20">
        <v>5</v>
      </c>
      <c r="AM1568" s="20">
        <v>6</v>
      </c>
      <c r="AN1568" s="20">
        <v>7</v>
      </c>
      <c r="AO1568" s="20">
        <v>2</v>
      </c>
    </row>
    <row r="1569" spans="1:41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G1569">
        <v>0</v>
      </c>
      <c r="H1569">
        <v>0</v>
      </c>
      <c r="I1569" s="35">
        <v>41771</v>
      </c>
      <c r="J1569">
        <v>70</v>
      </c>
      <c r="K1569">
        <v>350</v>
      </c>
      <c r="L1569">
        <v>60</v>
      </c>
      <c r="M1569">
        <v>568</v>
      </c>
      <c r="N1569">
        <v>110</v>
      </c>
      <c r="O1569">
        <v>133</v>
      </c>
      <c r="P1569">
        <v>145</v>
      </c>
      <c r="Q1569">
        <v>1</v>
      </c>
      <c r="R1569">
        <v>5</v>
      </c>
      <c r="S1569">
        <v>6</v>
      </c>
      <c r="T1569">
        <v>7</v>
      </c>
      <c r="U1569">
        <v>2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 t="s">
        <v>38</v>
      </c>
      <c r="AK1569">
        <v>1</v>
      </c>
      <c r="AL1569">
        <v>5</v>
      </c>
      <c r="AM1569">
        <v>6</v>
      </c>
      <c r="AN1569">
        <v>7</v>
      </c>
      <c r="AO1569">
        <v>2</v>
      </c>
    </row>
    <row r="1570" spans="1:41" x14ac:dyDescent="0.25">
      <c r="A1570" s="20">
        <v>3717</v>
      </c>
      <c r="B1570" s="20">
        <v>1959</v>
      </c>
      <c r="C1570" s="20" t="s">
        <v>2</v>
      </c>
      <c r="D1570" s="20" t="s">
        <v>14</v>
      </c>
      <c r="E1570" s="20">
        <v>61180</v>
      </c>
      <c r="F1570" s="20"/>
      <c r="G1570" s="20">
        <v>0</v>
      </c>
      <c r="H1570" s="20">
        <v>1</v>
      </c>
      <c r="I1570" s="49">
        <v>41752</v>
      </c>
      <c r="J1570" s="20">
        <v>70</v>
      </c>
      <c r="K1570" s="20">
        <v>403</v>
      </c>
      <c r="L1570" s="20">
        <v>24</v>
      </c>
      <c r="M1570" s="20">
        <v>29</v>
      </c>
      <c r="N1570" s="20">
        <v>6</v>
      </c>
      <c r="O1570" s="20">
        <v>24</v>
      </c>
      <c r="P1570" s="20">
        <v>218</v>
      </c>
      <c r="Q1570" s="20">
        <v>2</v>
      </c>
      <c r="R1570" s="20">
        <v>5</v>
      </c>
      <c r="S1570" s="20">
        <v>5</v>
      </c>
      <c r="T1570" s="20">
        <v>6</v>
      </c>
      <c r="U1570" s="20">
        <v>3</v>
      </c>
      <c r="V1570" s="20">
        <v>1</v>
      </c>
      <c r="W1570" s="20">
        <v>0</v>
      </c>
      <c r="X1570" s="20">
        <v>0</v>
      </c>
      <c r="Y1570" s="20">
        <v>0</v>
      </c>
      <c r="Z1570" s="20">
        <v>0</v>
      </c>
      <c r="AA1570" s="20">
        <v>0</v>
      </c>
      <c r="AB1570" s="20">
        <v>0</v>
      </c>
      <c r="AC1570" s="20" t="s">
        <v>38</v>
      </c>
      <c r="AK1570" s="20">
        <v>2</v>
      </c>
      <c r="AL1570" s="20">
        <v>5</v>
      </c>
      <c r="AM1570" s="20">
        <v>5</v>
      </c>
      <c r="AN1570" s="20">
        <v>6</v>
      </c>
      <c r="AO1570" s="20">
        <v>3</v>
      </c>
    </row>
    <row r="1571" spans="1:41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G1571">
        <v>1</v>
      </c>
      <c r="H1571">
        <v>0</v>
      </c>
      <c r="I1571" s="35">
        <v>41688</v>
      </c>
      <c r="J1571">
        <v>70</v>
      </c>
      <c r="K1571">
        <v>218</v>
      </c>
      <c r="L1571">
        <v>63</v>
      </c>
      <c r="M1571">
        <v>282</v>
      </c>
      <c r="N1571">
        <v>137</v>
      </c>
      <c r="O1571">
        <v>35</v>
      </c>
      <c r="P1571">
        <v>70</v>
      </c>
      <c r="Q1571">
        <v>4</v>
      </c>
      <c r="R1571">
        <v>5</v>
      </c>
      <c r="S1571">
        <v>3</v>
      </c>
      <c r="T1571">
        <v>12</v>
      </c>
      <c r="U1571">
        <v>4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38</v>
      </c>
      <c r="AK1571">
        <v>4</v>
      </c>
      <c r="AL1571">
        <v>5</v>
      </c>
      <c r="AM1571">
        <v>3</v>
      </c>
      <c r="AN1571">
        <v>12</v>
      </c>
      <c r="AO1571">
        <v>4</v>
      </c>
    </row>
    <row r="1572" spans="1:41" x14ac:dyDescent="0.25">
      <c r="A1572" s="20">
        <v>5796</v>
      </c>
      <c r="B1572" s="20">
        <v>1963</v>
      </c>
      <c r="C1572" s="20" t="s">
        <v>2</v>
      </c>
      <c r="D1572" s="20" t="s">
        <v>14</v>
      </c>
      <c r="E1572" s="20">
        <v>77437</v>
      </c>
      <c r="F1572" s="20"/>
      <c r="G1572" s="20">
        <v>0</v>
      </c>
      <c r="H1572" s="20">
        <v>0</v>
      </c>
      <c r="I1572" s="49">
        <v>41604</v>
      </c>
      <c r="J1572" s="20">
        <v>70</v>
      </c>
      <c r="K1572" s="20">
        <v>560</v>
      </c>
      <c r="L1572" s="20">
        <v>21</v>
      </c>
      <c r="M1572" s="20">
        <v>442</v>
      </c>
      <c r="N1572" s="20">
        <v>29</v>
      </c>
      <c r="O1572" s="20">
        <v>44</v>
      </c>
      <c r="P1572" s="20">
        <v>29</v>
      </c>
      <c r="Q1572" s="20">
        <v>1</v>
      </c>
      <c r="R1572" s="20">
        <v>4</v>
      </c>
      <c r="S1572" s="20">
        <v>5</v>
      </c>
      <c r="T1572" s="20">
        <v>13</v>
      </c>
      <c r="U1572" s="20">
        <v>1</v>
      </c>
      <c r="V1572" s="20">
        <v>0</v>
      </c>
      <c r="W1572" s="20">
        <v>0</v>
      </c>
      <c r="X1572" s="20">
        <v>1</v>
      </c>
      <c r="Y1572" s="20">
        <v>0</v>
      </c>
      <c r="Z1572" s="20">
        <v>0</v>
      </c>
      <c r="AA1572" s="20">
        <v>0</v>
      </c>
      <c r="AB1572" s="20">
        <v>0</v>
      </c>
      <c r="AC1572" s="20" t="s">
        <v>38</v>
      </c>
      <c r="AK1572" s="20">
        <v>1</v>
      </c>
      <c r="AL1572" s="20">
        <v>4</v>
      </c>
      <c r="AM1572" s="20">
        <v>5</v>
      </c>
      <c r="AN1572" s="20">
        <v>13</v>
      </c>
      <c r="AO1572" s="20">
        <v>1</v>
      </c>
    </row>
    <row r="1573" spans="1:41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G1573">
        <v>1</v>
      </c>
      <c r="H1573">
        <v>0</v>
      </c>
      <c r="I1573" s="35">
        <v>41590</v>
      </c>
      <c r="J1573">
        <v>70</v>
      </c>
      <c r="K1573">
        <v>15</v>
      </c>
      <c r="L1573">
        <v>1</v>
      </c>
      <c r="M1573">
        <v>23</v>
      </c>
      <c r="N1573">
        <v>0</v>
      </c>
      <c r="O1573">
        <v>5</v>
      </c>
      <c r="P1573">
        <v>1</v>
      </c>
      <c r="Q1573">
        <v>3</v>
      </c>
      <c r="R1573">
        <v>3</v>
      </c>
      <c r="S1573">
        <v>0</v>
      </c>
      <c r="T1573">
        <v>3</v>
      </c>
      <c r="U1573">
        <v>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31</v>
      </c>
      <c r="AK1573">
        <v>3</v>
      </c>
      <c r="AL1573">
        <v>3</v>
      </c>
      <c r="AM1573">
        <v>0</v>
      </c>
      <c r="AN1573">
        <v>3</v>
      </c>
      <c r="AO1573">
        <v>8</v>
      </c>
    </row>
    <row r="1574" spans="1:41" x14ac:dyDescent="0.25">
      <c r="A1574" s="20">
        <v>5407</v>
      </c>
      <c r="B1574" s="20">
        <v>1954</v>
      </c>
      <c r="C1574" s="20" t="s">
        <v>2</v>
      </c>
      <c r="D1574" s="20" t="s">
        <v>13</v>
      </c>
      <c r="E1574" s="20">
        <v>53103</v>
      </c>
      <c r="F1574" s="20"/>
      <c r="G1574" s="20">
        <v>0</v>
      </c>
      <c r="H1574" s="20">
        <v>1</v>
      </c>
      <c r="I1574" s="49">
        <v>41529</v>
      </c>
      <c r="J1574" s="20">
        <v>70</v>
      </c>
      <c r="K1574" s="20">
        <v>729</v>
      </c>
      <c r="L1574" s="20">
        <v>17</v>
      </c>
      <c r="M1574" s="20">
        <v>133</v>
      </c>
      <c r="N1574" s="20">
        <v>11</v>
      </c>
      <c r="O1574" s="20">
        <v>0</v>
      </c>
      <c r="P1574" s="20">
        <v>195</v>
      </c>
      <c r="Q1574" s="20">
        <v>5</v>
      </c>
      <c r="R1574" s="20">
        <v>10</v>
      </c>
      <c r="S1574" s="20">
        <v>6</v>
      </c>
      <c r="T1574" s="20">
        <v>7</v>
      </c>
      <c r="U1574" s="20">
        <v>7</v>
      </c>
      <c r="V1574" s="20">
        <v>1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>
        <v>0</v>
      </c>
      <c r="AC1574" s="20" t="s">
        <v>33</v>
      </c>
      <c r="AK1574" s="20">
        <v>5</v>
      </c>
      <c r="AL1574" s="20">
        <v>10</v>
      </c>
      <c r="AM1574" s="20">
        <v>6</v>
      </c>
      <c r="AN1574" s="20">
        <v>7</v>
      </c>
      <c r="AO1574" s="20">
        <v>7</v>
      </c>
    </row>
    <row r="1575" spans="1:41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G1575">
        <v>0</v>
      </c>
      <c r="H1575">
        <v>1</v>
      </c>
      <c r="I1575" s="35">
        <v>41514</v>
      </c>
      <c r="J1575">
        <v>70</v>
      </c>
      <c r="K1575">
        <v>1224</v>
      </c>
      <c r="L1575">
        <v>28</v>
      </c>
      <c r="M1575">
        <v>140</v>
      </c>
      <c r="N1575">
        <v>0</v>
      </c>
      <c r="O1575">
        <v>14</v>
      </c>
      <c r="P1575">
        <v>168</v>
      </c>
      <c r="Q1575">
        <v>3</v>
      </c>
      <c r="R1575">
        <v>3</v>
      </c>
      <c r="S1575">
        <v>3</v>
      </c>
      <c r="T1575">
        <v>5</v>
      </c>
      <c r="U1575">
        <v>6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 t="s">
        <v>38</v>
      </c>
      <c r="AK1575">
        <v>3</v>
      </c>
      <c r="AL1575">
        <v>3</v>
      </c>
      <c r="AM1575">
        <v>3</v>
      </c>
      <c r="AN1575">
        <v>5</v>
      </c>
      <c r="AO1575">
        <v>6</v>
      </c>
    </row>
    <row r="1576" spans="1:41" x14ac:dyDescent="0.25">
      <c r="A1576" s="20">
        <v>2886</v>
      </c>
      <c r="B1576" s="20">
        <v>1971</v>
      </c>
      <c r="C1576" s="20" t="s">
        <v>4</v>
      </c>
      <c r="D1576" s="20" t="s">
        <v>10</v>
      </c>
      <c r="E1576" s="20">
        <v>74290</v>
      </c>
      <c r="F1576" s="20"/>
      <c r="G1576" s="20">
        <v>0</v>
      </c>
      <c r="H1576" s="20">
        <v>1</v>
      </c>
      <c r="I1576" s="49">
        <v>41498</v>
      </c>
      <c r="J1576" s="20">
        <v>70</v>
      </c>
      <c r="K1576" s="20">
        <v>1121</v>
      </c>
      <c r="L1576" s="20">
        <v>0</v>
      </c>
      <c r="M1576" s="20">
        <v>72</v>
      </c>
      <c r="N1576" s="20">
        <v>0</v>
      </c>
      <c r="O1576" s="20">
        <v>12</v>
      </c>
      <c r="P1576" s="20">
        <v>12</v>
      </c>
      <c r="Q1576" s="20">
        <v>4</v>
      </c>
      <c r="R1576" s="20">
        <v>10</v>
      </c>
      <c r="S1576" s="20">
        <v>8</v>
      </c>
      <c r="T1576" s="20">
        <v>10</v>
      </c>
      <c r="U1576" s="20">
        <v>6</v>
      </c>
      <c r="V1576" s="20">
        <v>0</v>
      </c>
      <c r="W1576" s="20">
        <v>1</v>
      </c>
      <c r="X1576" s="20">
        <v>0</v>
      </c>
      <c r="Y1576" s="20">
        <v>1</v>
      </c>
      <c r="Z1576" s="20">
        <v>0</v>
      </c>
      <c r="AA1576" s="20">
        <v>0</v>
      </c>
      <c r="AB1576" s="20">
        <v>0</v>
      </c>
      <c r="AC1576" s="20" t="s">
        <v>38</v>
      </c>
      <c r="AK1576" s="20">
        <v>4</v>
      </c>
      <c r="AL1576" s="20">
        <v>10</v>
      </c>
      <c r="AM1576" s="20">
        <v>8</v>
      </c>
      <c r="AN1576" s="20">
        <v>10</v>
      </c>
      <c r="AO1576" s="20">
        <v>6</v>
      </c>
    </row>
    <row r="1577" spans="1:41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G1577">
        <v>0</v>
      </c>
      <c r="H1577">
        <v>0</v>
      </c>
      <c r="I1577" s="35">
        <v>41474</v>
      </c>
      <c r="J1577">
        <v>70</v>
      </c>
      <c r="K1577">
        <v>503</v>
      </c>
      <c r="L1577">
        <v>27</v>
      </c>
      <c r="M1577">
        <v>419</v>
      </c>
      <c r="N1577">
        <v>90</v>
      </c>
      <c r="O1577">
        <v>139</v>
      </c>
      <c r="P1577">
        <v>153</v>
      </c>
      <c r="Q1577">
        <v>1</v>
      </c>
      <c r="R1577">
        <v>5</v>
      </c>
      <c r="S1577">
        <v>7</v>
      </c>
      <c r="T1577">
        <v>9</v>
      </c>
      <c r="U1577">
        <v>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 t="s">
        <v>38</v>
      </c>
      <c r="AK1577">
        <v>1</v>
      </c>
      <c r="AL1577">
        <v>5</v>
      </c>
      <c r="AM1577">
        <v>7</v>
      </c>
      <c r="AN1577">
        <v>9</v>
      </c>
      <c r="AO1577">
        <v>7</v>
      </c>
    </row>
    <row r="1578" spans="1:41" x14ac:dyDescent="0.25">
      <c r="A1578" s="20">
        <v>10741</v>
      </c>
      <c r="B1578" s="20">
        <v>1951</v>
      </c>
      <c r="C1578" s="20" t="s">
        <v>4</v>
      </c>
      <c r="D1578" s="20" t="s">
        <v>13</v>
      </c>
      <c r="E1578" s="20">
        <v>47352</v>
      </c>
      <c r="F1578" s="20"/>
      <c r="G1578" s="20">
        <v>0</v>
      </c>
      <c r="H1578" s="20">
        <v>1</v>
      </c>
      <c r="I1578" s="49">
        <v>41375</v>
      </c>
      <c r="J1578" s="20">
        <v>70</v>
      </c>
      <c r="K1578" s="20">
        <v>172</v>
      </c>
      <c r="L1578" s="20">
        <v>12</v>
      </c>
      <c r="M1578" s="20">
        <v>112</v>
      </c>
      <c r="N1578" s="20">
        <v>8</v>
      </c>
      <c r="O1578" s="20">
        <v>0</v>
      </c>
      <c r="P1578" s="20">
        <v>15</v>
      </c>
      <c r="Q1578" s="20">
        <v>4</v>
      </c>
      <c r="R1578" s="20">
        <v>6</v>
      </c>
      <c r="S1578" s="20">
        <v>1</v>
      </c>
      <c r="T1578" s="20">
        <v>5</v>
      </c>
      <c r="U1578" s="20">
        <v>7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20">
        <v>0</v>
      </c>
      <c r="AB1578" s="20">
        <v>0</v>
      </c>
      <c r="AC1578" s="20" t="s">
        <v>38</v>
      </c>
      <c r="AK1578" s="20">
        <v>4</v>
      </c>
      <c r="AL1578" s="20">
        <v>6</v>
      </c>
      <c r="AM1578" s="20">
        <v>1</v>
      </c>
      <c r="AN1578" s="20">
        <v>5</v>
      </c>
      <c r="AO1578" s="20">
        <v>7</v>
      </c>
    </row>
    <row r="1579" spans="1:41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G1579">
        <v>0</v>
      </c>
      <c r="H1579">
        <v>1</v>
      </c>
      <c r="I1579" s="35">
        <v>41375</v>
      </c>
      <c r="J1579">
        <v>70</v>
      </c>
      <c r="K1579">
        <v>172</v>
      </c>
      <c r="L1579">
        <v>12</v>
      </c>
      <c r="M1579">
        <v>112</v>
      </c>
      <c r="N1579">
        <v>8</v>
      </c>
      <c r="O1579">
        <v>0</v>
      </c>
      <c r="P1579">
        <v>15</v>
      </c>
      <c r="Q1579">
        <v>4</v>
      </c>
      <c r="R1579">
        <v>6</v>
      </c>
      <c r="S1579">
        <v>1</v>
      </c>
      <c r="T1579">
        <v>5</v>
      </c>
      <c r="U1579">
        <v>7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t="s">
        <v>34</v>
      </c>
      <c r="AK1579">
        <v>4</v>
      </c>
      <c r="AL1579">
        <v>6</v>
      </c>
      <c r="AM1579">
        <v>1</v>
      </c>
      <c r="AN1579">
        <v>5</v>
      </c>
      <c r="AO1579">
        <v>7</v>
      </c>
    </row>
    <row r="1580" spans="1:41" x14ac:dyDescent="0.25">
      <c r="A1580" s="20">
        <v>4442</v>
      </c>
      <c r="B1580" s="20">
        <v>1961</v>
      </c>
      <c r="C1580" s="20" t="s">
        <v>2</v>
      </c>
      <c r="D1580" s="20" t="s">
        <v>9</v>
      </c>
      <c r="E1580" s="20">
        <v>46524</v>
      </c>
      <c r="F1580" s="20"/>
      <c r="G1580" s="20">
        <v>0</v>
      </c>
      <c r="H1580" s="20">
        <v>1</v>
      </c>
      <c r="I1580" s="49">
        <v>41369</v>
      </c>
      <c r="J1580" s="20">
        <v>70</v>
      </c>
      <c r="K1580" s="20">
        <v>31</v>
      </c>
      <c r="L1580" s="20">
        <v>19</v>
      </c>
      <c r="M1580" s="20">
        <v>35</v>
      </c>
      <c r="N1580" s="20">
        <v>26</v>
      </c>
      <c r="O1580" s="20">
        <v>14</v>
      </c>
      <c r="P1580" s="20">
        <v>52</v>
      </c>
      <c r="Q1580" s="20">
        <v>2</v>
      </c>
      <c r="R1580" s="20">
        <v>1</v>
      </c>
      <c r="S1580" s="20">
        <v>1</v>
      </c>
      <c r="T1580" s="20">
        <v>5</v>
      </c>
      <c r="U1580" s="20">
        <v>3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0</v>
      </c>
      <c r="AB1580" s="20">
        <v>0</v>
      </c>
      <c r="AC1580" s="20" t="s">
        <v>37</v>
      </c>
      <c r="AK1580" s="20">
        <v>2</v>
      </c>
      <c r="AL1580" s="20">
        <v>1</v>
      </c>
      <c r="AM1580" s="20">
        <v>1</v>
      </c>
      <c r="AN1580" s="20">
        <v>5</v>
      </c>
      <c r="AO1580" s="20">
        <v>3</v>
      </c>
    </row>
    <row r="1581" spans="1:41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G1581">
        <v>1</v>
      </c>
      <c r="H1581">
        <v>1</v>
      </c>
      <c r="I1581" s="35">
        <v>41367</v>
      </c>
      <c r="J1581">
        <v>70</v>
      </c>
      <c r="K1581">
        <v>266</v>
      </c>
      <c r="L1581">
        <v>6</v>
      </c>
      <c r="M1581">
        <v>51</v>
      </c>
      <c r="N1581">
        <v>8</v>
      </c>
      <c r="O1581">
        <v>6</v>
      </c>
      <c r="P1581">
        <v>64</v>
      </c>
      <c r="Q1581">
        <v>6</v>
      </c>
      <c r="R1581">
        <v>7</v>
      </c>
      <c r="S1581">
        <v>1</v>
      </c>
      <c r="T1581">
        <v>5</v>
      </c>
      <c r="U1581">
        <v>8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t="s">
        <v>38</v>
      </c>
      <c r="AK1581">
        <v>6</v>
      </c>
      <c r="AL1581">
        <v>7</v>
      </c>
      <c r="AM1581">
        <v>1</v>
      </c>
      <c r="AN1581">
        <v>5</v>
      </c>
      <c r="AO1581">
        <v>8</v>
      </c>
    </row>
    <row r="1582" spans="1:41" x14ac:dyDescent="0.25">
      <c r="A1582" s="20">
        <v>2431</v>
      </c>
      <c r="B1582" s="20">
        <v>1990</v>
      </c>
      <c r="C1582" s="20" t="s">
        <v>2</v>
      </c>
      <c r="D1582" s="20" t="s">
        <v>14</v>
      </c>
      <c r="E1582" s="20">
        <v>18222</v>
      </c>
      <c r="F1582" s="20"/>
      <c r="G1582" s="20">
        <v>0</v>
      </c>
      <c r="H1582" s="20">
        <v>0</v>
      </c>
      <c r="I1582" s="49">
        <v>41274</v>
      </c>
      <c r="J1582" s="20">
        <v>70</v>
      </c>
      <c r="K1582" s="20">
        <v>12</v>
      </c>
      <c r="L1582" s="20">
        <v>4</v>
      </c>
      <c r="M1582" s="20">
        <v>19</v>
      </c>
      <c r="N1582" s="20">
        <v>12</v>
      </c>
      <c r="O1582" s="20">
        <v>6</v>
      </c>
      <c r="P1582" s="20">
        <v>14</v>
      </c>
      <c r="Q1582" s="20">
        <v>1</v>
      </c>
      <c r="R1582" s="20">
        <v>2</v>
      </c>
      <c r="S1582" s="20">
        <v>0</v>
      </c>
      <c r="T1582" s="20">
        <v>3</v>
      </c>
      <c r="U1582" s="20">
        <v>8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20">
        <v>0</v>
      </c>
      <c r="AB1582" s="20">
        <v>0</v>
      </c>
      <c r="AC1582" s="20" t="s">
        <v>38</v>
      </c>
      <c r="AK1582" s="20">
        <v>1</v>
      </c>
      <c r="AL1582" s="20">
        <v>2</v>
      </c>
      <c r="AM1582" s="20">
        <v>0</v>
      </c>
      <c r="AN1582" s="20">
        <v>3</v>
      </c>
      <c r="AO1582" s="20">
        <v>8</v>
      </c>
    </row>
    <row r="1583" spans="1:41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G1583">
        <v>0</v>
      </c>
      <c r="H1583">
        <v>1</v>
      </c>
      <c r="I1583" s="35">
        <v>41211</v>
      </c>
      <c r="J1583">
        <v>70</v>
      </c>
      <c r="K1583">
        <v>1245</v>
      </c>
      <c r="L1583">
        <v>33</v>
      </c>
      <c r="M1583">
        <v>332</v>
      </c>
      <c r="N1583">
        <v>21</v>
      </c>
      <c r="O1583">
        <v>33</v>
      </c>
      <c r="P1583">
        <v>16</v>
      </c>
      <c r="Q1583">
        <v>2</v>
      </c>
      <c r="R1583">
        <v>4</v>
      </c>
      <c r="S1583">
        <v>7</v>
      </c>
      <c r="T1583">
        <v>4</v>
      </c>
      <c r="U1583">
        <v>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34</v>
      </c>
      <c r="AK1583">
        <v>2</v>
      </c>
      <c r="AL1583">
        <v>4</v>
      </c>
      <c r="AM1583">
        <v>7</v>
      </c>
      <c r="AN1583">
        <v>4</v>
      </c>
      <c r="AO1583">
        <v>7</v>
      </c>
    </row>
    <row r="1584" spans="1:41" x14ac:dyDescent="0.25">
      <c r="A1584" s="20">
        <v>9703</v>
      </c>
      <c r="B1584" s="20">
        <v>1970</v>
      </c>
      <c r="C1584" s="20" t="s">
        <v>3</v>
      </c>
      <c r="D1584" s="20" t="s">
        <v>14</v>
      </c>
      <c r="E1584" s="20">
        <v>38097</v>
      </c>
      <c r="F1584" s="20"/>
      <c r="G1584" s="20">
        <v>1</v>
      </c>
      <c r="H1584" s="20">
        <v>1</v>
      </c>
      <c r="I1584" s="49">
        <v>41197</v>
      </c>
      <c r="J1584" s="20">
        <v>70</v>
      </c>
      <c r="K1584" s="20">
        <v>77</v>
      </c>
      <c r="L1584" s="20">
        <v>2</v>
      </c>
      <c r="M1584" s="20">
        <v>35</v>
      </c>
      <c r="N1584" s="20">
        <v>0</v>
      </c>
      <c r="O1584" s="20">
        <v>1</v>
      </c>
      <c r="P1584" s="20">
        <v>69</v>
      </c>
      <c r="Q1584" s="20">
        <v>4</v>
      </c>
      <c r="R1584" s="20">
        <v>3</v>
      </c>
      <c r="S1584" s="20">
        <v>2</v>
      </c>
      <c r="T1584" s="20">
        <v>2</v>
      </c>
      <c r="U1584" s="20">
        <v>7</v>
      </c>
      <c r="V1584" s="20">
        <v>1</v>
      </c>
      <c r="W1584" s="20">
        <v>0</v>
      </c>
      <c r="X1584" s="20">
        <v>0</v>
      </c>
      <c r="Y1584" s="20">
        <v>0</v>
      </c>
      <c r="Z1584" s="20">
        <v>0</v>
      </c>
      <c r="AA1584" s="20">
        <v>1</v>
      </c>
      <c r="AB1584" s="20">
        <v>0</v>
      </c>
      <c r="AC1584" s="20" t="s">
        <v>33</v>
      </c>
      <c r="AK1584" s="20">
        <v>4</v>
      </c>
      <c r="AL1584" s="20">
        <v>3</v>
      </c>
      <c r="AM1584" s="20">
        <v>2</v>
      </c>
      <c r="AN1584" s="20">
        <v>2</v>
      </c>
      <c r="AO1584" s="20">
        <v>7</v>
      </c>
    </row>
    <row r="1585" spans="1:41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G1585">
        <v>1</v>
      </c>
      <c r="H1585">
        <v>1</v>
      </c>
      <c r="I1585" s="35">
        <v>41187</v>
      </c>
      <c r="J1585">
        <v>70</v>
      </c>
      <c r="K1585">
        <v>224</v>
      </c>
      <c r="L1585">
        <v>0</v>
      </c>
      <c r="M1585">
        <v>30</v>
      </c>
      <c r="N1585">
        <v>0</v>
      </c>
      <c r="O1585">
        <v>0</v>
      </c>
      <c r="P1585">
        <v>10</v>
      </c>
      <c r="Q1585">
        <v>8</v>
      </c>
      <c r="R1585">
        <v>5</v>
      </c>
      <c r="S1585">
        <v>1</v>
      </c>
      <c r="T1585">
        <v>5</v>
      </c>
      <c r="U1585">
        <v>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33</v>
      </c>
      <c r="AK1585">
        <v>8</v>
      </c>
      <c r="AL1585">
        <v>5</v>
      </c>
      <c r="AM1585">
        <v>1</v>
      </c>
      <c r="AN1585">
        <v>5</v>
      </c>
      <c r="AO1585">
        <v>8</v>
      </c>
    </row>
    <row r="1586" spans="1:41" x14ac:dyDescent="0.25">
      <c r="A1586" s="20">
        <v>7005</v>
      </c>
      <c r="B1586" s="20">
        <v>1981</v>
      </c>
      <c r="C1586" s="20" t="s">
        <v>2</v>
      </c>
      <c r="D1586" s="20" t="s">
        <v>9</v>
      </c>
      <c r="E1586" s="20">
        <v>58684</v>
      </c>
      <c r="F1586" s="20"/>
      <c r="G1586" s="20">
        <v>0</v>
      </c>
      <c r="H1586" s="20">
        <v>0</v>
      </c>
      <c r="I1586" s="49">
        <v>41806</v>
      </c>
      <c r="J1586" s="20">
        <v>71</v>
      </c>
      <c r="K1586" s="20">
        <v>479</v>
      </c>
      <c r="L1586" s="20">
        <v>35</v>
      </c>
      <c r="M1586" s="20">
        <v>179</v>
      </c>
      <c r="N1586" s="20">
        <v>28</v>
      </c>
      <c r="O1586" s="20">
        <v>7</v>
      </c>
      <c r="P1586" s="20">
        <v>85</v>
      </c>
      <c r="Q1586" s="20">
        <v>1</v>
      </c>
      <c r="R1586" s="20">
        <v>5</v>
      </c>
      <c r="S1586" s="20">
        <v>3</v>
      </c>
      <c r="T1586" s="20">
        <v>12</v>
      </c>
      <c r="U1586" s="20">
        <v>2</v>
      </c>
      <c r="V1586" s="20">
        <v>0</v>
      </c>
      <c r="W1586" s="20">
        <v>1</v>
      </c>
      <c r="X1586" s="20">
        <v>0</v>
      </c>
      <c r="Y1586" s="20">
        <v>0</v>
      </c>
      <c r="Z1586" s="20">
        <v>0</v>
      </c>
      <c r="AA1586" s="20">
        <v>0</v>
      </c>
      <c r="AB1586" s="20">
        <v>0</v>
      </c>
      <c r="AC1586" s="20" t="s">
        <v>33</v>
      </c>
      <c r="AK1586" s="20">
        <v>1</v>
      </c>
      <c r="AL1586" s="20">
        <v>5</v>
      </c>
      <c r="AM1586" s="20">
        <v>3</v>
      </c>
      <c r="AN1586" s="20">
        <v>12</v>
      </c>
      <c r="AO1586" s="20">
        <v>2</v>
      </c>
    </row>
    <row r="1587" spans="1:41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G1587">
        <v>1</v>
      </c>
      <c r="H1587">
        <v>1</v>
      </c>
      <c r="I1587" s="35">
        <v>41790</v>
      </c>
      <c r="J1587">
        <v>71</v>
      </c>
      <c r="K1587">
        <v>199</v>
      </c>
      <c r="L1587">
        <v>9</v>
      </c>
      <c r="M1587">
        <v>57</v>
      </c>
      <c r="N1587">
        <v>20</v>
      </c>
      <c r="O1587">
        <v>21</v>
      </c>
      <c r="P1587">
        <v>6</v>
      </c>
      <c r="Q1587">
        <v>7</v>
      </c>
      <c r="R1587">
        <v>4</v>
      </c>
      <c r="S1587">
        <v>1</v>
      </c>
      <c r="T1587">
        <v>7</v>
      </c>
      <c r="U1587">
        <v>4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38</v>
      </c>
      <c r="AK1587">
        <v>7</v>
      </c>
      <c r="AL1587">
        <v>4</v>
      </c>
      <c r="AM1587">
        <v>1</v>
      </c>
      <c r="AN1587">
        <v>7</v>
      </c>
      <c r="AO1587">
        <v>4</v>
      </c>
    </row>
    <row r="1588" spans="1:41" x14ac:dyDescent="0.25">
      <c r="A1588" s="20">
        <v>4796</v>
      </c>
      <c r="B1588" s="20">
        <v>1952</v>
      </c>
      <c r="C1588" s="20" t="s">
        <v>2</v>
      </c>
      <c r="D1588" s="20" t="s">
        <v>10</v>
      </c>
      <c r="E1588" s="20">
        <v>49638</v>
      </c>
      <c r="F1588" s="20"/>
      <c r="G1588" s="20">
        <v>0</v>
      </c>
      <c r="H1588" s="20">
        <v>1</v>
      </c>
      <c r="I1588" s="49">
        <v>41748</v>
      </c>
      <c r="J1588" s="20">
        <v>71</v>
      </c>
      <c r="K1588" s="20">
        <v>18</v>
      </c>
      <c r="L1588" s="20">
        <v>10</v>
      </c>
      <c r="M1588" s="20">
        <v>3</v>
      </c>
      <c r="N1588" s="20">
        <v>3</v>
      </c>
      <c r="O1588" s="20">
        <v>5</v>
      </c>
      <c r="P1588" s="20">
        <v>0</v>
      </c>
      <c r="Q1588" s="20">
        <v>1</v>
      </c>
      <c r="R1588" s="20">
        <v>1</v>
      </c>
      <c r="S1588" s="20">
        <v>0</v>
      </c>
      <c r="T1588" s="20">
        <v>3</v>
      </c>
      <c r="U1588" s="20">
        <v>2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20">
        <v>0</v>
      </c>
      <c r="AB1588" s="20">
        <v>0</v>
      </c>
      <c r="AC1588" s="20" t="s">
        <v>38</v>
      </c>
      <c r="AK1588" s="20">
        <v>1</v>
      </c>
      <c r="AL1588" s="20">
        <v>1</v>
      </c>
      <c r="AM1588" s="20">
        <v>0</v>
      </c>
      <c r="AN1588" s="20">
        <v>3</v>
      </c>
      <c r="AO1588" s="20">
        <v>2</v>
      </c>
    </row>
    <row r="1589" spans="1:41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G1589">
        <v>0</v>
      </c>
      <c r="H1589">
        <v>1</v>
      </c>
      <c r="I1589" s="35">
        <v>41742</v>
      </c>
      <c r="J1589">
        <v>71</v>
      </c>
      <c r="K1589">
        <v>30</v>
      </c>
      <c r="L1589">
        <v>2</v>
      </c>
      <c r="M1589">
        <v>25</v>
      </c>
      <c r="N1589">
        <v>0</v>
      </c>
      <c r="O1589">
        <v>1</v>
      </c>
      <c r="P1589">
        <v>9</v>
      </c>
      <c r="Q1589">
        <v>1</v>
      </c>
      <c r="R1589">
        <v>1</v>
      </c>
      <c r="S1589">
        <v>1</v>
      </c>
      <c r="T1589">
        <v>4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38</v>
      </c>
      <c r="AK1589">
        <v>1</v>
      </c>
      <c r="AL1589">
        <v>1</v>
      </c>
      <c r="AM1589">
        <v>1</v>
      </c>
      <c r="AN1589">
        <v>4</v>
      </c>
      <c r="AO1589">
        <v>2</v>
      </c>
    </row>
    <row r="1590" spans="1:41" x14ac:dyDescent="0.25">
      <c r="A1590" s="20">
        <v>3286</v>
      </c>
      <c r="B1590" s="20">
        <v>1967</v>
      </c>
      <c r="C1590" s="20" t="s">
        <v>3</v>
      </c>
      <c r="D1590" s="20" t="s">
        <v>10</v>
      </c>
      <c r="E1590" s="20">
        <v>26642</v>
      </c>
      <c r="F1590" s="20"/>
      <c r="G1590" s="20">
        <v>1</v>
      </c>
      <c r="H1590" s="20">
        <v>0</v>
      </c>
      <c r="I1590" s="49">
        <v>41699</v>
      </c>
      <c r="J1590" s="20">
        <v>71</v>
      </c>
      <c r="K1590" s="20">
        <v>13</v>
      </c>
      <c r="L1590" s="20">
        <v>2</v>
      </c>
      <c r="M1590" s="20">
        <v>15</v>
      </c>
      <c r="N1590" s="20">
        <v>2</v>
      </c>
      <c r="O1590" s="20">
        <v>2</v>
      </c>
      <c r="P1590" s="20">
        <v>8</v>
      </c>
      <c r="Q1590" s="20">
        <v>2</v>
      </c>
      <c r="R1590" s="20">
        <v>2</v>
      </c>
      <c r="S1590" s="20">
        <v>0</v>
      </c>
      <c r="T1590" s="20">
        <v>3</v>
      </c>
      <c r="U1590" s="20">
        <v>6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20">
        <v>0</v>
      </c>
      <c r="AB1590" s="20">
        <v>0</v>
      </c>
      <c r="AC1590" s="20" t="s">
        <v>38</v>
      </c>
      <c r="AK1590" s="20">
        <v>2</v>
      </c>
      <c r="AL1590" s="20">
        <v>2</v>
      </c>
      <c r="AM1590" s="20">
        <v>0</v>
      </c>
      <c r="AN1590" s="20">
        <v>3</v>
      </c>
      <c r="AO1590" s="20">
        <v>6</v>
      </c>
    </row>
    <row r="1591" spans="1:41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G1591">
        <v>1</v>
      </c>
      <c r="H1591">
        <v>0</v>
      </c>
      <c r="I1591" s="35">
        <v>41675</v>
      </c>
      <c r="J1591">
        <v>71</v>
      </c>
      <c r="K1591">
        <v>45</v>
      </c>
      <c r="L1591">
        <v>0</v>
      </c>
      <c r="M1591">
        <v>16</v>
      </c>
      <c r="N1591">
        <v>2</v>
      </c>
      <c r="O1591">
        <v>1</v>
      </c>
      <c r="P1591">
        <v>6</v>
      </c>
      <c r="Q1591">
        <v>1</v>
      </c>
      <c r="R1591">
        <v>3</v>
      </c>
      <c r="S1591">
        <v>0</v>
      </c>
      <c r="T1591">
        <v>3</v>
      </c>
      <c r="U1591">
        <v>7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38</v>
      </c>
      <c r="AK1591">
        <v>1</v>
      </c>
      <c r="AL1591">
        <v>3</v>
      </c>
      <c r="AM1591">
        <v>0</v>
      </c>
      <c r="AN1591">
        <v>3</v>
      </c>
      <c r="AO1591">
        <v>7</v>
      </c>
    </row>
    <row r="1592" spans="1:41" x14ac:dyDescent="0.25">
      <c r="A1592" s="20">
        <v>4297</v>
      </c>
      <c r="B1592" s="20">
        <v>1969</v>
      </c>
      <c r="C1592" s="20" t="s">
        <v>2</v>
      </c>
      <c r="D1592" s="20" t="s">
        <v>13</v>
      </c>
      <c r="E1592" s="20">
        <v>23228</v>
      </c>
      <c r="F1592" s="20"/>
      <c r="G1592" s="20">
        <v>1</v>
      </c>
      <c r="H1592" s="20">
        <v>0</v>
      </c>
      <c r="I1592" s="49">
        <v>41665</v>
      </c>
      <c r="J1592" s="20">
        <v>71</v>
      </c>
      <c r="K1592" s="20">
        <v>13</v>
      </c>
      <c r="L1592" s="20">
        <v>2</v>
      </c>
      <c r="M1592" s="20">
        <v>18</v>
      </c>
      <c r="N1592" s="20">
        <v>6</v>
      </c>
      <c r="O1592" s="20">
        <v>1</v>
      </c>
      <c r="P1592" s="20">
        <v>0</v>
      </c>
      <c r="Q1592" s="20">
        <v>2</v>
      </c>
      <c r="R1592" s="20">
        <v>2</v>
      </c>
      <c r="S1592" s="20">
        <v>0</v>
      </c>
      <c r="T1592" s="20">
        <v>3</v>
      </c>
      <c r="U1592" s="20">
        <v>8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20">
        <v>0</v>
      </c>
      <c r="AB1592" s="20">
        <v>0</v>
      </c>
      <c r="AC1592" s="20" t="s">
        <v>36</v>
      </c>
      <c r="AK1592" s="20">
        <v>2</v>
      </c>
      <c r="AL1592" s="20">
        <v>2</v>
      </c>
      <c r="AM1592" s="20">
        <v>0</v>
      </c>
      <c r="AN1592" s="20">
        <v>3</v>
      </c>
      <c r="AO1592" s="20">
        <v>8</v>
      </c>
    </row>
    <row r="1593" spans="1:41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G1593">
        <v>1</v>
      </c>
      <c r="H1593">
        <v>1</v>
      </c>
      <c r="I1593" s="35">
        <v>41637</v>
      </c>
      <c r="J1593">
        <v>71</v>
      </c>
      <c r="K1593">
        <v>21</v>
      </c>
      <c r="L1593">
        <v>5</v>
      </c>
      <c r="M1593">
        <v>3</v>
      </c>
      <c r="N1593">
        <v>10</v>
      </c>
      <c r="O1593">
        <v>1</v>
      </c>
      <c r="P1593">
        <v>7</v>
      </c>
      <c r="Q1593">
        <v>3</v>
      </c>
      <c r="R1593">
        <v>1</v>
      </c>
      <c r="S1593">
        <v>1</v>
      </c>
      <c r="T1593">
        <v>4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38</v>
      </c>
      <c r="AK1593">
        <v>3</v>
      </c>
      <c r="AL1593">
        <v>1</v>
      </c>
      <c r="AM1593">
        <v>1</v>
      </c>
      <c r="AN1593">
        <v>4</v>
      </c>
      <c r="AO1593">
        <v>2</v>
      </c>
    </row>
    <row r="1594" spans="1:41" x14ac:dyDescent="0.25">
      <c r="A1594" s="20">
        <v>1553</v>
      </c>
      <c r="B1594" s="20">
        <v>1946</v>
      </c>
      <c r="C1594" s="20" t="s">
        <v>2</v>
      </c>
      <c r="D1594" s="20" t="s">
        <v>13</v>
      </c>
      <c r="E1594" s="20">
        <v>82657</v>
      </c>
      <c r="F1594" s="20"/>
      <c r="G1594" s="20">
        <v>0</v>
      </c>
      <c r="H1594" s="20">
        <v>0</v>
      </c>
      <c r="I1594" s="49">
        <v>41544</v>
      </c>
      <c r="J1594" s="20">
        <v>71</v>
      </c>
      <c r="K1594" s="20">
        <v>966</v>
      </c>
      <c r="L1594" s="20">
        <v>168</v>
      </c>
      <c r="M1594" s="20">
        <v>672</v>
      </c>
      <c r="N1594" s="20">
        <v>246</v>
      </c>
      <c r="O1594" s="20">
        <v>105</v>
      </c>
      <c r="P1594" s="20">
        <v>126</v>
      </c>
      <c r="Q1594" s="20">
        <v>1</v>
      </c>
      <c r="R1594" s="20">
        <v>7</v>
      </c>
      <c r="S1594" s="20">
        <v>5</v>
      </c>
      <c r="T1594" s="20">
        <v>10</v>
      </c>
      <c r="U1594" s="20">
        <v>4</v>
      </c>
      <c r="V1594" s="20">
        <v>0</v>
      </c>
      <c r="W1594" s="20">
        <v>1</v>
      </c>
      <c r="X1594" s="20">
        <v>0</v>
      </c>
      <c r="Y1594" s="20">
        <v>1</v>
      </c>
      <c r="Z1594" s="20">
        <v>0</v>
      </c>
      <c r="AA1594" s="20">
        <v>0</v>
      </c>
      <c r="AB1594" s="20">
        <v>0</v>
      </c>
      <c r="AC1594" s="20" t="s">
        <v>32</v>
      </c>
      <c r="AK1594" s="20">
        <v>1</v>
      </c>
      <c r="AL1594" s="20">
        <v>7</v>
      </c>
      <c r="AM1594" s="20">
        <v>5</v>
      </c>
      <c r="AN1594" s="20">
        <v>10</v>
      </c>
      <c r="AO1594" s="20">
        <v>4</v>
      </c>
    </row>
    <row r="1595" spans="1:41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G1595">
        <v>0</v>
      </c>
      <c r="H1595">
        <v>2</v>
      </c>
      <c r="I1595" s="35">
        <v>41540</v>
      </c>
      <c r="J1595">
        <v>71</v>
      </c>
      <c r="K1595">
        <v>1459</v>
      </c>
      <c r="L1595">
        <v>0</v>
      </c>
      <c r="M1595">
        <v>61</v>
      </c>
      <c r="N1595">
        <v>0</v>
      </c>
      <c r="O1595">
        <v>15</v>
      </c>
      <c r="P1595">
        <v>215</v>
      </c>
      <c r="Q1595">
        <v>5</v>
      </c>
      <c r="R1595">
        <v>2</v>
      </c>
      <c r="S1595">
        <v>5</v>
      </c>
      <c r="T1595">
        <v>6</v>
      </c>
      <c r="U1595">
        <v>5</v>
      </c>
      <c r="V1595">
        <v>1</v>
      </c>
      <c r="W1595">
        <v>0</v>
      </c>
      <c r="X1595">
        <v>1</v>
      </c>
      <c r="Y1595">
        <v>0</v>
      </c>
      <c r="Z1595">
        <v>1</v>
      </c>
      <c r="AA1595">
        <v>1</v>
      </c>
      <c r="AB1595">
        <v>0</v>
      </c>
      <c r="AC1595" t="s">
        <v>33</v>
      </c>
      <c r="AK1595">
        <v>5</v>
      </c>
      <c r="AL1595">
        <v>2</v>
      </c>
      <c r="AM1595">
        <v>5</v>
      </c>
      <c r="AN1595">
        <v>6</v>
      </c>
      <c r="AO1595">
        <v>5</v>
      </c>
    </row>
    <row r="1596" spans="1:41" x14ac:dyDescent="0.25">
      <c r="A1596" s="20">
        <v>10640</v>
      </c>
      <c r="B1596" s="20">
        <v>1974</v>
      </c>
      <c r="C1596" s="20" t="s">
        <v>2</v>
      </c>
      <c r="D1596" s="20" t="s">
        <v>13</v>
      </c>
      <c r="E1596" s="20">
        <v>44392</v>
      </c>
      <c r="F1596" s="20"/>
      <c r="G1596" s="20">
        <v>1</v>
      </c>
      <c r="H1596" s="20">
        <v>1</v>
      </c>
      <c r="I1596" s="49">
        <v>41522</v>
      </c>
      <c r="J1596" s="20">
        <v>71</v>
      </c>
      <c r="K1596" s="20">
        <v>87</v>
      </c>
      <c r="L1596" s="20">
        <v>5</v>
      </c>
      <c r="M1596" s="20">
        <v>71</v>
      </c>
      <c r="N1596" s="20">
        <v>7</v>
      </c>
      <c r="O1596" s="20">
        <v>12</v>
      </c>
      <c r="P1596" s="20">
        <v>29</v>
      </c>
      <c r="Q1596" s="20">
        <v>5</v>
      </c>
      <c r="R1596" s="20">
        <v>4</v>
      </c>
      <c r="S1596" s="20">
        <v>1</v>
      </c>
      <c r="T1596" s="20">
        <v>4</v>
      </c>
      <c r="U1596" s="20">
        <v>7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20">
        <v>0</v>
      </c>
      <c r="AB1596" s="20">
        <v>0</v>
      </c>
      <c r="AC1596" s="20" t="s">
        <v>38</v>
      </c>
      <c r="AK1596" s="20">
        <v>5</v>
      </c>
      <c r="AL1596" s="20">
        <v>4</v>
      </c>
      <c r="AM1596" s="20">
        <v>1</v>
      </c>
      <c r="AN1596" s="20">
        <v>4</v>
      </c>
      <c r="AO1596" s="20">
        <v>7</v>
      </c>
    </row>
    <row r="1597" spans="1:41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G1597">
        <v>1</v>
      </c>
      <c r="H1597">
        <v>0</v>
      </c>
      <c r="I1597" s="35">
        <v>41491</v>
      </c>
      <c r="J1597">
        <v>71</v>
      </c>
      <c r="K1597">
        <v>5</v>
      </c>
      <c r="L1597">
        <v>11</v>
      </c>
      <c r="M1597">
        <v>16</v>
      </c>
      <c r="N1597">
        <v>21</v>
      </c>
      <c r="O1597">
        <v>8</v>
      </c>
      <c r="P1597">
        <v>45</v>
      </c>
      <c r="Q1597">
        <v>2</v>
      </c>
      <c r="R1597">
        <v>2</v>
      </c>
      <c r="S1597">
        <v>2</v>
      </c>
      <c r="T1597">
        <v>2</v>
      </c>
      <c r="U1597">
        <v>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36</v>
      </c>
      <c r="AK1597">
        <v>2</v>
      </c>
      <c r="AL1597">
        <v>2</v>
      </c>
      <c r="AM1597">
        <v>2</v>
      </c>
      <c r="AN1597">
        <v>2</v>
      </c>
      <c r="AO1597">
        <v>8</v>
      </c>
    </row>
    <row r="1598" spans="1:41" x14ac:dyDescent="0.25">
      <c r="A1598" s="20">
        <v>7761</v>
      </c>
      <c r="B1598" s="20">
        <v>1978</v>
      </c>
      <c r="C1598" s="20" t="s">
        <v>5</v>
      </c>
      <c r="D1598" s="20" t="s">
        <v>13</v>
      </c>
      <c r="E1598" s="20">
        <v>38702</v>
      </c>
      <c r="F1598" s="20"/>
      <c r="G1598" s="20">
        <v>1</v>
      </c>
      <c r="H1598" s="20">
        <v>0</v>
      </c>
      <c r="I1598" s="49">
        <v>41487</v>
      </c>
      <c r="J1598" s="20">
        <v>71</v>
      </c>
      <c r="K1598" s="20">
        <v>13</v>
      </c>
      <c r="L1598" s="20">
        <v>11</v>
      </c>
      <c r="M1598" s="20">
        <v>24</v>
      </c>
      <c r="N1598" s="20">
        <v>13</v>
      </c>
      <c r="O1598" s="20">
        <v>8</v>
      </c>
      <c r="P1598" s="20">
        <v>40</v>
      </c>
      <c r="Q1598" s="20">
        <v>2</v>
      </c>
      <c r="R1598" s="20">
        <v>3</v>
      </c>
      <c r="S1598" s="20">
        <v>0</v>
      </c>
      <c r="T1598" s="20">
        <v>4</v>
      </c>
      <c r="U1598" s="20">
        <v>6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20">
        <v>0</v>
      </c>
      <c r="AB1598" s="20">
        <v>0</v>
      </c>
      <c r="AC1598" s="20" t="s">
        <v>34</v>
      </c>
      <c r="AK1598" s="20">
        <v>2</v>
      </c>
      <c r="AL1598" s="20">
        <v>3</v>
      </c>
      <c r="AM1598" s="20">
        <v>0</v>
      </c>
      <c r="AN1598" s="20">
        <v>4</v>
      </c>
      <c r="AO1598" s="20">
        <v>6</v>
      </c>
    </row>
    <row r="1599" spans="1:41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G1599">
        <v>1</v>
      </c>
      <c r="H1599">
        <v>1</v>
      </c>
      <c r="I1599" s="35">
        <v>41482</v>
      </c>
      <c r="J1599">
        <v>71</v>
      </c>
      <c r="K1599">
        <v>35</v>
      </c>
      <c r="L1599">
        <v>0</v>
      </c>
      <c r="M1599">
        <v>4</v>
      </c>
      <c r="N1599">
        <v>0</v>
      </c>
      <c r="O1599">
        <v>0</v>
      </c>
      <c r="P1599">
        <v>0</v>
      </c>
      <c r="Q1599">
        <v>1</v>
      </c>
      <c r="R1599">
        <v>2</v>
      </c>
      <c r="S1599">
        <v>0</v>
      </c>
      <c r="T1599">
        <v>2</v>
      </c>
      <c r="U1599">
        <v>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33</v>
      </c>
      <c r="AK1599">
        <v>1</v>
      </c>
      <c r="AL1599">
        <v>2</v>
      </c>
      <c r="AM1599">
        <v>0</v>
      </c>
      <c r="AN1599">
        <v>2</v>
      </c>
      <c r="AO1599">
        <v>8</v>
      </c>
    </row>
    <row r="1600" spans="1:41" x14ac:dyDescent="0.25">
      <c r="A1600" s="20">
        <v>6349</v>
      </c>
      <c r="B1600" s="20">
        <v>1987</v>
      </c>
      <c r="C1600" s="20" t="s">
        <v>4</v>
      </c>
      <c r="D1600" s="20" t="s">
        <v>10</v>
      </c>
      <c r="E1600" s="20">
        <v>61787</v>
      </c>
      <c r="F1600" s="20"/>
      <c r="G1600" s="20">
        <v>0</v>
      </c>
      <c r="H1600" s="20">
        <v>0</v>
      </c>
      <c r="I1600" s="49">
        <v>41461</v>
      </c>
      <c r="J1600" s="20">
        <v>71</v>
      </c>
      <c r="K1600" s="20">
        <v>621</v>
      </c>
      <c r="L1600" s="20">
        <v>73</v>
      </c>
      <c r="M1600" s="20">
        <v>414</v>
      </c>
      <c r="N1600" s="20">
        <v>78</v>
      </c>
      <c r="O1600" s="20">
        <v>48</v>
      </c>
      <c r="P1600" s="20">
        <v>85</v>
      </c>
      <c r="Q1600" s="20">
        <v>1</v>
      </c>
      <c r="R1600" s="20">
        <v>8</v>
      </c>
      <c r="S1600" s="20">
        <v>4</v>
      </c>
      <c r="T1600" s="20">
        <v>6</v>
      </c>
      <c r="U1600" s="20">
        <v>5</v>
      </c>
      <c r="V1600" s="20">
        <v>0</v>
      </c>
      <c r="W1600" s="20">
        <v>0</v>
      </c>
      <c r="X1600" s="20">
        <v>0</v>
      </c>
      <c r="Y1600" s="20">
        <v>0</v>
      </c>
      <c r="Z1600" s="20">
        <v>0</v>
      </c>
      <c r="AA1600" s="20">
        <v>0</v>
      </c>
      <c r="AB1600" s="20">
        <v>0</v>
      </c>
      <c r="AC1600" s="20" t="s">
        <v>38</v>
      </c>
      <c r="AK1600" s="20">
        <v>1</v>
      </c>
      <c r="AL1600" s="20">
        <v>8</v>
      </c>
      <c r="AM1600" s="20">
        <v>4</v>
      </c>
      <c r="AN1600" s="20">
        <v>6</v>
      </c>
      <c r="AO1600" s="20">
        <v>5</v>
      </c>
    </row>
    <row r="1601" spans="1:41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G1601">
        <v>0</v>
      </c>
      <c r="H1601">
        <v>0</v>
      </c>
      <c r="I1601" s="35">
        <v>41446</v>
      </c>
      <c r="J1601">
        <v>71</v>
      </c>
      <c r="K1601">
        <v>34</v>
      </c>
      <c r="L1601">
        <v>4</v>
      </c>
      <c r="M1601">
        <v>66</v>
      </c>
      <c r="N1601">
        <v>3</v>
      </c>
      <c r="O1601">
        <v>10</v>
      </c>
      <c r="P1601">
        <v>20</v>
      </c>
      <c r="Q1601">
        <v>1</v>
      </c>
      <c r="R1601">
        <v>2</v>
      </c>
      <c r="S1601">
        <v>1</v>
      </c>
      <c r="T1601">
        <v>4</v>
      </c>
      <c r="U1601">
        <v>7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38</v>
      </c>
      <c r="AK1601">
        <v>1</v>
      </c>
      <c r="AL1601">
        <v>2</v>
      </c>
      <c r="AM1601">
        <v>1</v>
      </c>
      <c r="AN1601">
        <v>4</v>
      </c>
      <c r="AO1601">
        <v>7</v>
      </c>
    </row>
    <row r="1602" spans="1:41" x14ac:dyDescent="0.25">
      <c r="A1602" s="20">
        <v>8175</v>
      </c>
      <c r="B1602" s="20">
        <v>1992</v>
      </c>
      <c r="C1602" s="20" t="s">
        <v>2</v>
      </c>
      <c r="D1602" s="20" t="s">
        <v>14</v>
      </c>
      <c r="E1602" s="20">
        <v>34935</v>
      </c>
      <c r="F1602" s="20"/>
      <c r="G1602" s="20">
        <v>0</v>
      </c>
      <c r="H1602" s="20">
        <v>0</v>
      </c>
      <c r="I1602" s="49">
        <v>41446</v>
      </c>
      <c r="J1602" s="20">
        <v>71</v>
      </c>
      <c r="K1602" s="20">
        <v>34</v>
      </c>
      <c r="L1602" s="20">
        <v>4</v>
      </c>
      <c r="M1602" s="20">
        <v>66</v>
      </c>
      <c r="N1602" s="20">
        <v>3</v>
      </c>
      <c r="O1602" s="20">
        <v>10</v>
      </c>
      <c r="P1602" s="20">
        <v>20</v>
      </c>
      <c r="Q1602" s="20">
        <v>1</v>
      </c>
      <c r="R1602" s="20">
        <v>2</v>
      </c>
      <c r="S1602" s="20">
        <v>1</v>
      </c>
      <c r="T1602" s="20">
        <v>4</v>
      </c>
      <c r="U1602" s="20">
        <v>7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20">
        <v>0</v>
      </c>
      <c r="AB1602" s="20">
        <v>0</v>
      </c>
      <c r="AC1602" s="20" t="s">
        <v>33</v>
      </c>
      <c r="AK1602" s="20">
        <v>1</v>
      </c>
      <c r="AL1602" s="20">
        <v>2</v>
      </c>
      <c r="AM1602" s="20">
        <v>1</v>
      </c>
      <c r="AN1602" s="20">
        <v>4</v>
      </c>
      <c r="AO1602" s="20">
        <v>7</v>
      </c>
    </row>
    <row r="1603" spans="1:41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G1603">
        <v>0</v>
      </c>
      <c r="H1603">
        <v>1</v>
      </c>
      <c r="I1603" s="35">
        <v>41438</v>
      </c>
      <c r="J1603">
        <v>71</v>
      </c>
      <c r="K1603">
        <v>378</v>
      </c>
      <c r="L1603">
        <v>14</v>
      </c>
      <c r="M1603">
        <v>68</v>
      </c>
      <c r="N1603">
        <v>19</v>
      </c>
      <c r="O1603">
        <v>14</v>
      </c>
      <c r="P1603">
        <v>14</v>
      </c>
      <c r="Q1603">
        <v>2</v>
      </c>
      <c r="R1603">
        <v>3</v>
      </c>
      <c r="S1603">
        <v>5</v>
      </c>
      <c r="T1603">
        <v>8</v>
      </c>
      <c r="U1603">
        <v>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38</v>
      </c>
      <c r="AK1603">
        <v>2</v>
      </c>
      <c r="AL1603">
        <v>3</v>
      </c>
      <c r="AM1603">
        <v>5</v>
      </c>
      <c r="AN1603">
        <v>8</v>
      </c>
      <c r="AO1603">
        <v>3</v>
      </c>
    </row>
    <row r="1604" spans="1:41" x14ac:dyDescent="0.25">
      <c r="A1604" s="20">
        <v>8780</v>
      </c>
      <c r="B1604" s="20">
        <v>1950</v>
      </c>
      <c r="C1604" s="20" t="s">
        <v>3</v>
      </c>
      <c r="D1604" s="20" t="s">
        <v>13</v>
      </c>
      <c r="E1604" s="20">
        <v>59292</v>
      </c>
      <c r="F1604" s="20"/>
      <c r="G1604" s="20">
        <v>0</v>
      </c>
      <c r="H1604" s="20">
        <v>1</v>
      </c>
      <c r="I1604" s="49">
        <v>41438</v>
      </c>
      <c r="J1604" s="20">
        <v>71</v>
      </c>
      <c r="K1604" s="20">
        <v>378</v>
      </c>
      <c r="L1604" s="20">
        <v>14</v>
      </c>
      <c r="M1604" s="20">
        <v>68</v>
      </c>
      <c r="N1604" s="20">
        <v>19</v>
      </c>
      <c r="O1604" s="20">
        <v>14</v>
      </c>
      <c r="P1604" s="20">
        <v>14</v>
      </c>
      <c r="Q1604" s="20">
        <v>2</v>
      </c>
      <c r="R1604" s="20">
        <v>3</v>
      </c>
      <c r="S1604" s="20">
        <v>5</v>
      </c>
      <c r="T1604" s="20">
        <v>8</v>
      </c>
      <c r="U1604" s="20">
        <v>3</v>
      </c>
      <c r="V1604" s="20">
        <v>0</v>
      </c>
      <c r="W1604" s="20">
        <v>0</v>
      </c>
      <c r="X1604" s="20">
        <v>0</v>
      </c>
      <c r="Y1604" s="20">
        <v>0</v>
      </c>
      <c r="Z1604" s="20">
        <v>0</v>
      </c>
      <c r="AA1604" s="20">
        <v>0</v>
      </c>
      <c r="AB1604" s="20">
        <v>0</v>
      </c>
      <c r="AC1604" s="20" t="s">
        <v>38</v>
      </c>
      <c r="AK1604" s="20">
        <v>2</v>
      </c>
      <c r="AL1604" s="20">
        <v>3</v>
      </c>
      <c r="AM1604" s="20">
        <v>5</v>
      </c>
      <c r="AN1604" s="20">
        <v>8</v>
      </c>
      <c r="AO1604" s="20">
        <v>3</v>
      </c>
    </row>
    <row r="1605" spans="1:41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G1605">
        <v>0</v>
      </c>
      <c r="H1605">
        <v>1</v>
      </c>
      <c r="I1605" s="35">
        <v>41396</v>
      </c>
      <c r="J1605">
        <v>71</v>
      </c>
      <c r="K1605">
        <v>430</v>
      </c>
      <c r="L1605">
        <v>16</v>
      </c>
      <c r="M1605">
        <v>322</v>
      </c>
      <c r="N1605">
        <v>43</v>
      </c>
      <c r="O1605">
        <v>24</v>
      </c>
      <c r="P1605">
        <v>33</v>
      </c>
      <c r="Q1605">
        <v>5</v>
      </c>
      <c r="R1605">
        <v>4</v>
      </c>
      <c r="S1605">
        <v>7</v>
      </c>
      <c r="T1605">
        <v>11</v>
      </c>
      <c r="U1605">
        <v>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38</v>
      </c>
      <c r="AK1605">
        <v>5</v>
      </c>
      <c r="AL1605">
        <v>4</v>
      </c>
      <c r="AM1605">
        <v>7</v>
      </c>
      <c r="AN1605">
        <v>11</v>
      </c>
      <c r="AO1605">
        <v>3</v>
      </c>
    </row>
    <row r="1606" spans="1:41" x14ac:dyDescent="0.25">
      <c r="A1606" s="20">
        <v>1172</v>
      </c>
      <c r="B1606" s="20">
        <v>1983</v>
      </c>
      <c r="C1606" s="20" t="s">
        <v>3</v>
      </c>
      <c r="D1606" s="20" t="s">
        <v>14</v>
      </c>
      <c r="E1606" s="20">
        <v>92491</v>
      </c>
      <c r="F1606" s="20"/>
      <c r="G1606" s="20">
        <v>0</v>
      </c>
      <c r="H1606" s="20">
        <v>0</v>
      </c>
      <c r="I1606" s="49">
        <v>41395</v>
      </c>
      <c r="J1606" s="20">
        <v>71</v>
      </c>
      <c r="K1606" s="20">
        <v>979</v>
      </c>
      <c r="L1606" s="20">
        <v>44</v>
      </c>
      <c r="M1606" s="20">
        <v>935</v>
      </c>
      <c r="N1606" s="20">
        <v>29</v>
      </c>
      <c r="O1606" s="20">
        <v>25</v>
      </c>
      <c r="P1606" s="20">
        <v>22</v>
      </c>
      <c r="Q1606" s="20">
        <v>1</v>
      </c>
      <c r="R1606" s="20">
        <v>7</v>
      </c>
      <c r="S1606" s="20">
        <v>5</v>
      </c>
      <c r="T1606" s="20">
        <v>12</v>
      </c>
      <c r="U1606" s="20">
        <v>3</v>
      </c>
      <c r="V1606" s="20">
        <v>0</v>
      </c>
      <c r="W1606" s="20">
        <v>1</v>
      </c>
      <c r="X1606" s="20">
        <v>1</v>
      </c>
      <c r="Y1606" s="20">
        <v>1</v>
      </c>
      <c r="Z1606" s="20">
        <v>0</v>
      </c>
      <c r="AA1606" s="20">
        <v>1</v>
      </c>
      <c r="AB1606" s="20">
        <v>0</v>
      </c>
      <c r="AC1606" s="20" t="s">
        <v>38</v>
      </c>
      <c r="AK1606" s="20">
        <v>1</v>
      </c>
      <c r="AL1606" s="20">
        <v>7</v>
      </c>
      <c r="AM1606" s="20">
        <v>5</v>
      </c>
      <c r="AN1606" s="20">
        <v>12</v>
      </c>
      <c r="AO1606" s="20">
        <v>3</v>
      </c>
    </row>
    <row r="1607" spans="1:41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G1607">
        <v>1</v>
      </c>
      <c r="H1607">
        <v>0</v>
      </c>
      <c r="I1607" s="35">
        <v>41365</v>
      </c>
      <c r="J1607">
        <v>71</v>
      </c>
      <c r="K1607">
        <v>116</v>
      </c>
      <c r="L1607">
        <v>11</v>
      </c>
      <c r="M1607">
        <v>72</v>
      </c>
      <c r="N1607">
        <v>3</v>
      </c>
      <c r="O1607">
        <v>17</v>
      </c>
      <c r="P1607">
        <v>46</v>
      </c>
      <c r="Q1607">
        <v>4</v>
      </c>
      <c r="R1607">
        <v>4</v>
      </c>
      <c r="S1607">
        <v>1</v>
      </c>
      <c r="T1607">
        <v>5</v>
      </c>
      <c r="U1607">
        <v>6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 t="s">
        <v>38</v>
      </c>
      <c r="AK1607">
        <v>4</v>
      </c>
      <c r="AL1607">
        <v>4</v>
      </c>
      <c r="AM1607">
        <v>1</v>
      </c>
      <c r="AN1607">
        <v>5</v>
      </c>
      <c r="AO1607">
        <v>6</v>
      </c>
    </row>
    <row r="1608" spans="1:41" x14ac:dyDescent="0.25">
      <c r="A1608" s="20">
        <v>8629</v>
      </c>
      <c r="B1608" s="20">
        <v>1956</v>
      </c>
      <c r="C1608" s="20" t="s">
        <v>2</v>
      </c>
      <c r="D1608" s="20" t="s">
        <v>16</v>
      </c>
      <c r="E1608" s="20">
        <v>46984</v>
      </c>
      <c r="F1608" s="20"/>
      <c r="G1608" s="20">
        <v>1</v>
      </c>
      <c r="H1608" s="20">
        <v>1</v>
      </c>
      <c r="I1608" s="49">
        <v>41359</v>
      </c>
      <c r="J1608" s="20">
        <v>71</v>
      </c>
      <c r="K1608" s="20">
        <v>19</v>
      </c>
      <c r="L1608" s="20">
        <v>1</v>
      </c>
      <c r="M1608" s="20">
        <v>10</v>
      </c>
      <c r="N1608" s="20">
        <v>2</v>
      </c>
      <c r="O1608" s="20">
        <v>1</v>
      </c>
      <c r="P1608" s="20">
        <v>8</v>
      </c>
      <c r="Q1608" s="20">
        <v>1</v>
      </c>
      <c r="R1608" s="20">
        <v>1</v>
      </c>
      <c r="S1608" s="20">
        <v>0</v>
      </c>
      <c r="T1608" s="20">
        <v>3</v>
      </c>
      <c r="U1608" s="20">
        <v>5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20">
        <v>0</v>
      </c>
      <c r="AB1608" s="20">
        <v>0</v>
      </c>
      <c r="AC1608" s="20" t="s">
        <v>37</v>
      </c>
      <c r="AK1608" s="20">
        <v>1</v>
      </c>
      <c r="AL1608" s="20">
        <v>1</v>
      </c>
      <c r="AM1608" s="20">
        <v>0</v>
      </c>
      <c r="AN1608" s="20">
        <v>3</v>
      </c>
      <c r="AO1608" s="20">
        <v>5</v>
      </c>
    </row>
    <row r="1609" spans="1:41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G1609">
        <v>1</v>
      </c>
      <c r="H1609">
        <v>0</v>
      </c>
      <c r="I1609" s="35">
        <v>41267</v>
      </c>
      <c r="J1609">
        <v>71</v>
      </c>
      <c r="K1609">
        <v>2</v>
      </c>
      <c r="L1609">
        <v>0</v>
      </c>
      <c r="M1609">
        <v>6</v>
      </c>
      <c r="N1609">
        <v>8</v>
      </c>
      <c r="O1609">
        <v>6</v>
      </c>
      <c r="P1609">
        <v>5</v>
      </c>
      <c r="Q1609">
        <v>1</v>
      </c>
      <c r="R1609">
        <v>1</v>
      </c>
      <c r="S1609">
        <v>0</v>
      </c>
      <c r="T1609">
        <v>3</v>
      </c>
      <c r="U1609">
        <v>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38</v>
      </c>
      <c r="AK1609">
        <v>1</v>
      </c>
      <c r="AL1609">
        <v>1</v>
      </c>
      <c r="AM1609">
        <v>0</v>
      </c>
      <c r="AN1609">
        <v>3</v>
      </c>
      <c r="AO1609">
        <v>7</v>
      </c>
    </row>
    <row r="1610" spans="1:41" x14ac:dyDescent="0.25">
      <c r="A1610" s="20">
        <v>269</v>
      </c>
      <c r="B1610" s="20">
        <v>1963</v>
      </c>
      <c r="C1610" s="20" t="s">
        <v>3</v>
      </c>
      <c r="D1610" s="20" t="s">
        <v>9</v>
      </c>
      <c r="E1610" s="20">
        <v>46757</v>
      </c>
      <c r="F1610" s="20"/>
      <c r="G1610" s="20">
        <v>0</v>
      </c>
      <c r="H1610" s="20">
        <v>1</v>
      </c>
      <c r="I1610" s="49">
        <v>41229</v>
      </c>
      <c r="J1610" s="20">
        <v>71</v>
      </c>
      <c r="K1610" s="20">
        <v>777</v>
      </c>
      <c r="L1610" s="20">
        <v>30</v>
      </c>
      <c r="M1610" s="20">
        <v>163</v>
      </c>
      <c r="N1610" s="20">
        <v>0</v>
      </c>
      <c r="O1610" s="20">
        <v>51</v>
      </c>
      <c r="P1610" s="20">
        <v>122</v>
      </c>
      <c r="Q1610" s="20">
        <v>6</v>
      </c>
      <c r="R1610" s="20">
        <v>4</v>
      </c>
      <c r="S1610" s="20">
        <v>4</v>
      </c>
      <c r="T1610" s="20">
        <v>7</v>
      </c>
      <c r="U1610" s="20">
        <v>9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0</v>
      </c>
      <c r="AB1610" s="20">
        <v>0</v>
      </c>
      <c r="AC1610" s="20" t="s">
        <v>38</v>
      </c>
      <c r="AK1610" s="20">
        <v>6</v>
      </c>
      <c r="AL1610" s="20">
        <v>4</v>
      </c>
      <c r="AM1610" s="20">
        <v>4</v>
      </c>
      <c r="AN1610" s="20">
        <v>7</v>
      </c>
      <c r="AO1610" s="20">
        <v>9</v>
      </c>
    </row>
    <row r="1611" spans="1:41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G1611">
        <v>1</v>
      </c>
      <c r="H1611">
        <v>0</v>
      </c>
      <c r="I1611" s="35">
        <v>41222</v>
      </c>
      <c r="J1611">
        <v>71</v>
      </c>
      <c r="K1611">
        <v>6</v>
      </c>
      <c r="L1611">
        <v>4</v>
      </c>
      <c r="M1611">
        <v>9</v>
      </c>
      <c r="N1611">
        <v>6</v>
      </c>
      <c r="O1611">
        <v>36</v>
      </c>
      <c r="P1611">
        <v>35</v>
      </c>
      <c r="Q1611">
        <v>4</v>
      </c>
      <c r="R1611">
        <v>2</v>
      </c>
      <c r="S1611">
        <v>2</v>
      </c>
      <c r="T1611">
        <v>3</v>
      </c>
      <c r="U1611">
        <v>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 t="s">
        <v>38</v>
      </c>
      <c r="AK1611">
        <v>4</v>
      </c>
      <c r="AL1611">
        <v>2</v>
      </c>
      <c r="AM1611">
        <v>2</v>
      </c>
      <c r="AN1611">
        <v>3</v>
      </c>
      <c r="AO1611">
        <v>7</v>
      </c>
    </row>
    <row r="1612" spans="1:41" x14ac:dyDescent="0.25">
      <c r="A1612" s="20">
        <v>10245</v>
      </c>
      <c r="B1612" s="20">
        <v>1986</v>
      </c>
      <c r="C1612" s="20" t="s">
        <v>5</v>
      </c>
      <c r="D1612" s="20" t="s">
        <v>9</v>
      </c>
      <c r="E1612" s="20">
        <v>80910</v>
      </c>
      <c r="F1612" s="20"/>
      <c r="G1612" s="20">
        <v>0</v>
      </c>
      <c r="H1612" s="20">
        <v>0</v>
      </c>
      <c r="I1612" s="49">
        <v>41213</v>
      </c>
      <c r="J1612" s="20">
        <v>71</v>
      </c>
      <c r="K1612" s="20">
        <v>160</v>
      </c>
      <c r="L1612" s="20">
        <v>80</v>
      </c>
      <c r="M1612" s="20">
        <v>369</v>
      </c>
      <c r="N1612" s="20">
        <v>67</v>
      </c>
      <c r="O1612" s="20">
        <v>39</v>
      </c>
      <c r="P1612" s="20">
        <v>41</v>
      </c>
      <c r="Q1612" s="20">
        <v>1</v>
      </c>
      <c r="R1612" s="20">
        <v>3</v>
      </c>
      <c r="S1612" s="20">
        <v>3</v>
      </c>
      <c r="T1612" s="20">
        <v>8</v>
      </c>
      <c r="U1612" s="20">
        <v>1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0</v>
      </c>
      <c r="AB1612" s="20">
        <v>0</v>
      </c>
      <c r="AC1612" s="20" t="s">
        <v>38</v>
      </c>
      <c r="AK1612" s="20">
        <v>1</v>
      </c>
      <c r="AL1612" s="20">
        <v>3</v>
      </c>
      <c r="AM1612" s="20">
        <v>3</v>
      </c>
      <c r="AN1612" s="20">
        <v>8</v>
      </c>
      <c r="AO1612" s="20">
        <v>1</v>
      </c>
    </row>
    <row r="1613" spans="1:41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G1613">
        <v>1</v>
      </c>
      <c r="H1613">
        <v>0</v>
      </c>
      <c r="I1613" s="35">
        <v>41199</v>
      </c>
      <c r="J1613">
        <v>71</v>
      </c>
      <c r="K1613">
        <v>4</v>
      </c>
      <c r="L1613">
        <v>12</v>
      </c>
      <c r="M1613">
        <v>15</v>
      </c>
      <c r="N1613">
        <v>19</v>
      </c>
      <c r="O1613">
        <v>7</v>
      </c>
      <c r="P1613">
        <v>12</v>
      </c>
      <c r="Q1613">
        <v>2</v>
      </c>
      <c r="R1613">
        <v>2</v>
      </c>
      <c r="S1613">
        <v>0</v>
      </c>
      <c r="T1613">
        <v>3</v>
      </c>
      <c r="U1613">
        <v>7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36</v>
      </c>
      <c r="AK1613">
        <v>2</v>
      </c>
      <c r="AL1613">
        <v>2</v>
      </c>
      <c r="AM1613">
        <v>0</v>
      </c>
      <c r="AN1613">
        <v>3</v>
      </c>
      <c r="AO1613">
        <v>7</v>
      </c>
    </row>
    <row r="1614" spans="1:41" x14ac:dyDescent="0.25">
      <c r="A1614" s="20">
        <v>9817</v>
      </c>
      <c r="B1614" s="20">
        <v>1970</v>
      </c>
      <c r="C1614" s="20" t="s">
        <v>4</v>
      </c>
      <c r="D1614" s="20" t="s">
        <v>9</v>
      </c>
      <c r="E1614" s="20">
        <v>44802</v>
      </c>
      <c r="F1614" s="20"/>
      <c r="G1614" s="20">
        <v>0</v>
      </c>
      <c r="H1614" s="20">
        <v>0</v>
      </c>
      <c r="I1614" s="49">
        <v>41142</v>
      </c>
      <c r="J1614" s="20">
        <v>71</v>
      </c>
      <c r="K1614" s="20">
        <v>853</v>
      </c>
      <c r="L1614" s="20">
        <v>10</v>
      </c>
      <c r="M1614" s="20">
        <v>143</v>
      </c>
      <c r="N1614" s="20">
        <v>13</v>
      </c>
      <c r="O1614" s="20">
        <v>10</v>
      </c>
      <c r="P1614" s="20">
        <v>20</v>
      </c>
      <c r="Q1614" s="20">
        <v>2</v>
      </c>
      <c r="R1614" s="20">
        <v>9</v>
      </c>
      <c r="S1614" s="20">
        <v>4</v>
      </c>
      <c r="T1614" s="20">
        <v>12</v>
      </c>
      <c r="U1614" s="20">
        <v>8</v>
      </c>
      <c r="V1614" s="20">
        <v>0</v>
      </c>
      <c r="W1614" s="20">
        <v>0</v>
      </c>
      <c r="X1614" s="20">
        <v>0</v>
      </c>
      <c r="Y1614" s="20">
        <v>0</v>
      </c>
      <c r="Z1614" s="20">
        <v>0</v>
      </c>
      <c r="AA1614" s="20">
        <v>0</v>
      </c>
      <c r="AB1614" s="20">
        <v>0</v>
      </c>
      <c r="AC1614" s="20" t="s">
        <v>36</v>
      </c>
      <c r="AK1614" s="20">
        <v>2</v>
      </c>
      <c r="AL1614" s="20">
        <v>9</v>
      </c>
      <c r="AM1614" s="20">
        <v>4</v>
      </c>
      <c r="AN1614" s="20">
        <v>12</v>
      </c>
      <c r="AO1614" s="20">
        <v>8</v>
      </c>
    </row>
    <row r="1615" spans="1:41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G1615">
        <v>0</v>
      </c>
      <c r="H1615">
        <v>0</v>
      </c>
      <c r="I1615" s="35">
        <v>41818</v>
      </c>
      <c r="J1615">
        <v>72</v>
      </c>
      <c r="K1615">
        <v>123</v>
      </c>
      <c r="L1615">
        <v>164</v>
      </c>
      <c r="M1615">
        <v>266</v>
      </c>
      <c r="N1615">
        <v>227</v>
      </c>
      <c r="O1615">
        <v>30</v>
      </c>
      <c r="P1615">
        <v>174</v>
      </c>
      <c r="Q1615">
        <v>1</v>
      </c>
      <c r="R1615">
        <v>2</v>
      </c>
      <c r="S1615">
        <v>4</v>
      </c>
      <c r="T1615">
        <v>9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34</v>
      </c>
      <c r="AK1615">
        <v>1</v>
      </c>
      <c r="AL1615">
        <v>2</v>
      </c>
      <c r="AM1615">
        <v>4</v>
      </c>
      <c r="AN1615">
        <v>9</v>
      </c>
      <c r="AO1615">
        <v>1</v>
      </c>
    </row>
    <row r="1616" spans="1:41" x14ac:dyDescent="0.25">
      <c r="A1616" s="20">
        <v>8093</v>
      </c>
      <c r="B1616" s="20">
        <v>1969</v>
      </c>
      <c r="C1616" s="20" t="s">
        <v>4</v>
      </c>
      <c r="D1616" s="20" t="s">
        <v>14</v>
      </c>
      <c r="E1616" s="20">
        <v>79734</v>
      </c>
      <c r="F1616" s="20"/>
      <c r="G1616" s="20">
        <v>0</v>
      </c>
      <c r="H1616" s="20">
        <v>0</v>
      </c>
      <c r="I1616" s="49">
        <v>41818</v>
      </c>
      <c r="J1616" s="20">
        <v>72</v>
      </c>
      <c r="K1616" s="20">
        <v>572</v>
      </c>
      <c r="L1616" s="20">
        <v>8</v>
      </c>
      <c r="M1616" s="20">
        <v>232</v>
      </c>
      <c r="N1616" s="20">
        <v>23</v>
      </c>
      <c r="O1616" s="20">
        <v>62</v>
      </c>
      <c r="P1616" s="20">
        <v>17</v>
      </c>
      <c r="Q1616" s="20">
        <v>1</v>
      </c>
      <c r="R1616" s="20">
        <v>4</v>
      </c>
      <c r="S1616" s="20">
        <v>3</v>
      </c>
      <c r="T1616" s="20">
        <v>6</v>
      </c>
      <c r="U1616" s="20">
        <v>1</v>
      </c>
      <c r="V1616" s="20">
        <v>0</v>
      </c>
      <c r="W1616" s="20">
        <v>0</v>
      </c>
      <c r="X1616" s="20">
        <v>0</v>
      </c>
      <c r="Y1616" s="20">
        <v>1</v>
      </c>
      <c r="Z1616" s="20">
        <v>0</v>
      </c>
      <c r="AA1616" s="20">
        <v>0</v>
      </c>
      <c r="AB1616" s="20">
        <v>0</v>
      </c>
      <c r="AC1616" s="20" t="s">
        <v>38</v>
      </c>
      <c r="AK1616" s="20">
        <v>1</v>
      </c>
      <c r="AL1616" s="20">
        <v>4</v>
      </c>
      <c r="AM1616" s="20">
        <v>3</v>
      </c>
      <c r="AN1616" s="20">
        <v>6</v>
      </c>
      <c r="AO1616" s="20">
        <v>1</v>
      </c>
    </row>
    <row r="1617" spans="1:41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G1617">
        <v>0</v>
      </c>
      <c r="H1617">
        <v>0</v>
      </c>
      <c r="I1617" s="35">
        <v>41798</v>
      </c>
      <c r="J1617">
        <v>72</v>
      </c>
      <c r="K1617">
        <v>141</v>
      </c>
      <c r="L1617">
        <v>15</v>
      </c>
      <c r="M1617">
        <v>153</v>
      </c>
      <c r="N1617">
        <v>67</v>
      </c>
      <c r="O1617">
        <v>31</v>
      </c>
      <c r="P1617">
        <v>35</v>
      </c>
      <c r="Q1617">
        <v>1</v>
      </c>
      <c r="R1617">
        <v>4</v>
      </c>
      <c r="S1617">
        <v>4</v>
      </c>
      <c r="T1617">
        <v>6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38</v>
      </c>
      <c r="AK1617">
        <v>1</v>
      </c>
      <c r="AL1617">
        <v>4</v>
      </c>
      <c r="AM1617">
        <v>4</v>
      </c>
      <c r="AN1617">
        <v>6</v>
      </c>
      <c r="AO1617">
        <v>3</v>
      </c>
    </row>
    <row r="1618" spans="1:41" x14ac:dyDescent="0.25">
      <c r="A1618" s="20">
        <v>11051</v>
      </c>
      <c r="B1618" s="20">
        <v>1956</v>
      </c>
      <c r="C1618" s="20" t="s">
        <v>3</v>
      </c>
      <c r="D1618" s="20" t="s">
        <v>13</v>
      </c>
      <c r="E1618" s="20">
        <v>77376</v>
      </c>
      <c r="F1618" s="20"/>
      <c r="G1618" s="20">
        <v>1</v>
      </c>
      <c r="H1618" s="20">
        <v>1</v>
      </c>
      <c r="I1618" s="49">
        <v>41769</v>
      </c>
      <c r="J1618" s="20">
        <v>72</v>
      </c>
      <c r="K1618" s="20">
        <v>492</v>
      </c>
      <c r="L1618" s="20">
        <v>19</v>
      </c>
      <c r="M1618" s="20">
        <v>110</v>
      </c>
      <c r="N1618" s="20">
        <v>16</v>
      </c>
      <c r="O1618" s="20">
        <v>12</v>
      </c>
      <c r="P1618" s="20">
        <v>12</v>
      </c>
      <c r="Q1618" s="20">
        <v>4</v>
      </c>
      <c r="R1618" s="20">
        <v>6</v>
      </c>
      <c r="S1618" s="20">
        <v>3</v>
      </c>
      <c r="T1618" s="20">
        <v>10</v>
      </c>
      <c r="U1618" s="20">
        <v>4</v>
      </c>
      <c r="V1618" s="20">
        <v>0</v>
      </c>
      <c r="W1618" s="20">
        <v>0</v>
      </c>
      <c r="X1618" s="20">
        <v>0</v>
      </c>
      <c r="Y1618" s="20">
        <v>0</v>
      </c>
      <c r="Z1618" s="20">
        <v>0</v>
      </c>
      <c r="AA1618" s="20">
        <v>0</v>
      </c>
      <c r="AB1618" s="20">
        <v>0</v>
      </c>
      <c r="AC1618" s="20" t="s">
        <v>37</v>
      </c>
      <c r="AK1618" s="20">
        <v>4</v>
      </c>
      <c r="AL1618" s="20">
        <v>6</v>
      </c>
      <c r="AM1618" s="20">
        <v>3</v>
      </c>
      <c r="AN1618" s="20">
        <v>10</v>
      </c>
      <c r="AO1618" s="20">
        <v>4</v>
      </c>
    </row>
    <row r="1619" spans="1:41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G1619">
        <v>0</v>
      </c>
      <c r="H1619">
        <v>0</v>
      </c>
      <c r="I1619" s="35">
        <v>41734</v>
      </c>
      <c r="J1619">
        <v>72</v>
      </c>
      <c r="K1619">
        <v>572</v>
      </c>
      <c r="L1619">
        <v>8</v>
      </c>
      <c r="M1619">
        <v>259</v>
      </c>
      <c r="N1619">
        <v>34</v>
      </c>
      <c r="O1619">
        <v>35</v>
      </c>
      <c r="P1619">
        <v>80</v>
      </c>
      <c r="Q1619">
        <v>1</v>
      </c>
      <c r="R1619">
        <v>3</v>
      </c>
      <c r="S1619">
        <v>5</v>
      </c>
      <c r="T1619">
        <v>5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38</v>
      </c>
      <c r="AK1619">
        <v>1</v>
      </c>
      <c r="AL1619">
        <v>3</v>
      </c>
      <c r="AM1619">
        <v>5</v>
      </c>
      <c r="AN1619">
        <v>5</v>
      </c>
      <c r="AO1619">
        <v>1</v>
      </c>
    </row>
    <row r="1620" spans="1:41" x14ac:dyDescent="0.25">
      <c r="A1620" s="20">
        <v>5283</v>
      </c>
      <c r="B1620" s="20">
        <v>1976</v>
      </c>
      <c r="C1620" s="20" t="s">
        <v>3</v>
      </c>
      <c r="D1620" s="20" t="s">
        <v>9</v>
      </c>
      <c r="E1620" s="20">
        <v>42473</v>
      </c>
      <c r="F1620" s="20"/>
      <c r="G1620" s="20">
        <v>1</v>
      </c>
      <c r="H1620" s="20">
        <v>1</v>
      </c>
      <c r="I1620" s="49">
        <v>41687</v>
      </c>
      <c r="J1620" s="20">
        <v>72</v>
      </c>
      <c r="K1620" s="20">
        <v>93</v>
      </c>
      <c r="L1620" s="20">
        <v>1</v>
      </c>
      <c r="M1620" s="20">
        <v>21</v>
      </c>
      <c r="N1620" s="20">
        <v>0</v>
      </c>
      <c r="O1620" s="20">
        <v>4</v>
      </c>
      <c r="P1620" s="20">
        <v>25</v>
      </c>
      <c r="Q1620" s="20">
        <v>3</v>
      </c>
      <c r="R1620" s="20">
        <v>2</v>
      </c>
      <c r="S1620" s="20">
        <v>1</v>
      </c>
      <c r="T1620" s="20">
        <v>4</v>
      </c>
      <c r="U1620" s="20">
        <v>5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20">
        <v>0</v>
      </c>
      <c r="AB1620" s="20">
        <v>0</v>
      </c>
      <c r="AC1620" s="20" t="s">
        <v>38</v>
      </c>
      <c r="AK1620" s="20">
        <v>3</v>
      </c>
      <c r="AL1620" s="20">
        <v>2</v>
      </c>
      <c r="AM1620" s="20">
        <v>1</v>
      </c>
      <c r="AN1620" s="20">
        <v>4</v>
      </c>
      <c r="AO1620" s="20">
        <v>5</v>
      </c>
    </row>
    <row r="1621" spans="1:41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G1621">
        <v>1</v>
      </c>
      <c r="H1621">
        <v>0</v>
      </c>
      <c r="I1621" s="35">
        <v>41672</v>
      </c>
      <c r="J1621">
        <v>72</v>
      </c>
      <c r="K1621">
        <v>2</v>
      </c>
      <c r="L1621">
        <v>8</v>
      </c>
      <c r="M1621">
        <v>8</v>
      </c>
      <c r="N1621">
        <v>6</v>
      </c>
      <c r="O1621">
        <v>1</v>
      </c>
      <c r="P1621">
        <v>9</v>
      </c>
      <c r="Q1621">
        <v>2</v>
      </c>
      <c r="R1621">
        <v>1</v>
      </c>
      <c r="S1621">
        <v>0</v>
      </c>
      <c r="T1621">
        <v>3</v>
      </c>
      <c r="U1621">
        <v>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38</v>
      </c>
      <c r="AK1621">
        <v>2</v>
      </c>
      <c r="AL1621">
        <v>1</v>
      </c>
      <c r="AM1621">
        <v>0</v>
      </c>
      <c r="AN1621">
        <v>3</v>
      </c>
      <c r="AO1621">
        <v>8</v>
      </c>
    </row>
    <row r="1622" spans="1:41" x14ac:dyDescent="0.25">
      <c r="A1622" s="20">
        <v>7495</v>
      </c>
      <c r="B1622" s="20">
        <v>1948</v>
      </c>
      <c r="C1622" s="20" t="s">
        <v>3</v>
      </c>
      <c r="D1622" s="20" t="s">
        <v>14</v>
      </c>
      <c r="E1622" s="20">
        <v>56223</v>
      </c>
      <c r="F1622" s="20"/>
      <c r="G1622" s="20">
        <v>0</v>
      </c>
      <c r="H1622" s="20">
        <v>1</v>
      </c>
      <c r="I1622" s="49">
        <v>41628</v>
      </c>
      <c r="J1622" s="20">
        <v>72</v>
      </c>
      <c r="K1622" s="20">
        <v>77</v>
      </c>
      <c r="L1622" s="20">
        <v>28</v>
      </c>
      <c r="M1622" s="20">
        <v>31</v>
      </c>
      <c r="N1622" s="20">
        <v>16</v>
      </c>
      <c r="O1622" s="20">
        <v>0</v>
      </c>
      <c r="P1622" s="20">
        <v>4</v>
      </c>
      <c r="Q1622" s="20">
        <v>2</v>
      </c>
      <c r="R1622" s="20">
        <v>2</v>
      </c>
      <c r="S1622" s="20">
        <v>1</v>
      </c>
      <c r="T1622" s="20">
        <v>5</v>
      </c>
      <c r="U1622" s="20">
        <v>4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20">
        <v>0</v>
      </c>
      <c r="AB1622" s="20">
        <v>0</v>
      </c>
      <c r="AC1622" s="20" t="s">
        <v>38</v>
      </c>
      <c r="AK1622" s="20">
        <v>2</v>
      </c>
      <c r="AL1622" s="20">
        <v>2</v>
      </c>
      <c r="AM1622" s="20">
        <v>1</v>
      </c>
      <c r="AN1622" s="20">
        <v>5</v>
      </c>
      <c r="AO1622" s="20">
        <v>4</v>
      </c>
    </row>
    <row r="1623" spans="1:41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G1623">
        <v>1</v>
      </c>
      <c r="H1623">
        <v>0</v>
      </c>
      <c r="I1623" s="35">
        <v>41611</v>
      </c>
      <c r="J1623">
        <v>72</v>
      </c>
      <c r="K1623">
        <v>42</v>
      </c>
      <c r="L1623">
        <v>7</v>
      </c>
      <c r="M1623">
        <v>43</v>
      </c>
      <c r="N1623">
        <v>20</v>
      </c>
      <c r="O1623">
        <v>12</v>
      </c>
      <c r="P1623">
        <v>10</v>
      </c>
      <c r="Q1623">
        <v>1</v>
      </c>
      <c r="R1623">
        <v>3</v>
      </c>
      <c r="S1623">
        <v>0</v>
      </c>
      <c r="T1623">
        <v>4</v>
      </c>
      <c r="U1623">
        <v>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38</v>
      </c>
      <c r="AK1623">
        <v>1</v>
      </c>
      <c r="AL1623">
        <v>3</v>
      </c>
      <c r="AM1623">
        <v>0</v>
      </c>
      <c r="AN1623">
        <v>4</v>
      </c>
      <c r="AO1623">
        <v>6</v>
      </c>
    </row>
    <row r="1624" spans="1:41" x14ac:dyDescent="0.25">
      <c r="A1624" s="20">
        <v>6303</v>
      </c>
      <c r="B1624" s="20">
        <v>1986</v>
      </c>
      <c r="C1624" s="20" t="s">
        <v>3</v>
      </c>
      <c r="D1624" s="20" t="s">
        <v>13</v>
      </c>
      <c r="E1624" s="20">
        <v>91820</v>
      </c>
      <c r="F1624" s="20"/>
      <c r="G1624" s="20">
        <v>0</v>
      </c>
      <c r="H1624" s="20">
        <v>0</v>
      </c>
      <c r="I1624" s="49">
        <v>41601</v>
      </c>
      <c r="J1624" s="20">
        <v>72</v>
      </c>
      <c r="K1624" s="20">
        <v>410</v>
      </c>
      <c r="L1624" s="20">
        <v>73</v>
      </c>
      <c r="M1624" s="20">
        <v>747</v>
      </c>
      <c r="N1624" s="20">
        <v>76</v>
      </c>
      <c r="O1624" s="20">
        <v>161</v>
      </c>
      <c r="P1624" s="20">
        <v>30</v>
      </c>
      <c r="Q1624" s="20">
        <v>0</v>
      </c>
      <c r="R1624" s="20">
        <v>5</v>
      </c>
      <c r="S1624" s="20">
        <v>5</v>
      </c>
      <c r="T1624" s="20">
        <v>12</v>
      </c>
      <c r="U1624" s="20">
        <v>1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20">
        <v>0</v>
      </c>
      <c r="AB1624" s="20">
        <v>0</v>
      </c>
      <c r="AC1624" s="20" t="s">
        <v>37</v>
      </c>
      <c r="AK1624" s="20">
        <v>0</v>
      </c>
      <c r="AL1624" s="20">
        <v>5</v>
      </c>
      <c r="AM1624" s="20">
        <v>5</v>
      </c>
      <c r="AN1624" s="20">
        <v>12</v>
      </c>
      <c r="AO1624" s="20">
        <v>1</v>
      </c>
    </row>
    <row r="1625" spans="1:41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G1625">
        <v>1</v>
      </c>
      <c r="H1625">
        <v>1</v>
      </c>
      <c r="I1625" s="35">
        <v>41472</v>
      </c>
      <c r="J1625">
        <v>72</v>
      </c>
      <c r="K1625">
        <v>22</v>
      </c>
      <c r="L1625">
        <v>0</v>
      </c>
      <c r="M1625">
        <v>13</v>
      </c>
      <c r="N1625">
        <v>0</v>
      </c>
      <c r="O1625">
        <v>0</v>
      </c>
      <c r="P1625">
        <v>3</v>
      </c>
      <c r="Q1625">
        <v>2</v>
      </c>
      <c r="R1625">
        <v>1</v>
      </c>
      <c r="S1625">
        <v>0</v>
      </c>
      <c r="T1625">
        <v>3</v>
      </c>
      <c r="U1625">
        <v>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33</v>
      </c>
      <c r="AK1625">
        <v>2</v>
      </c>
      <c r="AL1625">
        <v>1</v>
      </c>
      <c r="AM1625">
        <v>0</v>
      </c>
      <c r="AN1625">
        <v>3</v>
      </c>
      <c r="AO1625">
        <v>7</v>
      </c>
    </row>
    <row r="1626" spans="1:41" x14ac:dyDescent="0.25">
      <c r="A1626" s="20">
        <v>10364</v>
      </c>
      <c r="B1626" s="20">
        <v>1959</v>
      </c>
      <c r="C1626" s="20" t="s">
        <v>2</v>
      </c>
      <c r="D1626" s="20" t="s">
        <v>10</v>
      </c>
      <c r="E1626" s="20">
        <v>23295</v>
      </c>
      <c r="F1626" s="20"/>
      <c r="G1626" s="20">
        <v>0</v>
      </c>
      <c r="H1626" s="20">
        <v>0</v>
      </c>
      <c r="I1626" s="49">
        <v>41468</v>
      </c>
      <c r="J1626" s="20">
        <v>72</v>
      </c>
      <c r="K1626" s="20">
        <v>0</v>
      </c>
      <c r="L1626" s="20">
        <v>0</v>
      </c>
      <c r="M1626" s="20">
        <v>1</v>
      </c>
      <c r="N1626" s="20">
        <v>2</v>
      </c>
      <c r="O1626" s="20">
        <v>12</v>
      </c>
      <c r="P1626" s="20">
        <v>5</v>
      </c>
      <c r="Q1626" s="20">
        <v>1</v>
      </c>
      <c r="R1626" s="20">
        <v>1</v>
      </c>
      <c r="S1626" s="20">
        <v>0</v>
      </c>
      <c r="T1626" s="20">
        <v>2</v>
      </c>
      <c r="U1626" s="20">
        <v>8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20">
        <v>0</v>
      </c>
      <c r="AB1626" s="20">
        <v>0</v>
      </c>
      <c r="AC1626" s="20" t="s">
        <v>38</v>
      </c>
      <c r="AK1626" s="20">
        <v>1</v>
      </c>
      <c r="AL1626" s="20">
        <v>1</v>
      </c>
      <c r="AM1626" s="20">
        <v>0</v>
      </c>
      <c r="AN1626" s="20">
        <v>2</v>
      </c>
      <c r="AO1626" s="20">
        <v>8</v>
      </c>
    </row>
    <row r="1627" spans="1:41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G1627">
        <v>0</v>
      </c>
      <c r="H1627">
        <v>0</v>
      </c>
      <c r="I1627" s="35">
        <v>41429</v>
      </c>
      <c r="J1627">
        <v>72</v>
      </c>
      <c r="K1627">
        <v>387</v>
      </c>
      <c r="L1627">
        <v>20</v>
      </c>
      <c r="M1627">
        <v>713</v>
      </c>
      <c r="N1627">
        <v>38</v>
      </c>
      <c r="O1627">
        <v>54</v>
      </c>
      <c r="P1627">
        <v>163</v>
      </c>
      <c r="Q1627">
        <v>1</v>
      </c>
      <c r="R1627">
        <v>9</v>
      </c>
      <c r="S1627">
        <v>11</v>
      </c>
      <c r="T1627">
        <v>11</v>
      </c>
      <c r="U1627">
        <v>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38</v>
      </c>
      <c r="AK1627">
        <v>1</v>
      </c>
      <c r="AL1627">
        <v>9</v>
      </c>
      <c r="AM1627">
        <v>11</v>
      </c>
      <c r="AN1627">
        <v>11</v>
      </c>
      <c r="AO1627">
        <v>5</v>
      </c>
    </row>
    <row r="1628" spans="1:41" x14ac:dyDescent="0.25">
      <c r="A1628" s="20">
        <v>8562</v>
      </c>
      <c r="B1628" s="20">
        <v>1969</v>
      </c>
      <c r="C1628" s="20" t="s">
        <v>2</v>
      </c>
      <c r="D1628" s="20" t="s">
        <v>13</v>
      </c>
      <c r="E1628" s="20">
        <v>54165</v>
      </c>
      <c r="F1628" s="20"/>
      <c r="G1628" s="20">
        <v>0</v>
      </c>
      <c r="H1628" s="20">
        <v>0</v>
      </c>
      <c r="I1628" s="49">
        <v>41422</v>
      </c>
      <c r="J1628" s="20">
        <v>72</v>
      </c>
      <c r="K1628" s="20">
        <v>127</v>
      </c>
      <c r="L1628" s="20">
        <v>4</v>
      </c>
      <c r="M1628" s="20">
        <v>73</v>
      </c>
      <c r="N1628" s="20">
        <v>15</v>
      </c>
      <c r="O1628" s="20">
        <v>6</v>
      </c>
      <c r="P1628" s="20">
        <v>11</v>
      </c>
      <c r="Q1628" s="20">
        <v>1</v>
      </c>
      <c r="R1628" s="20">
        <v>2</v>
      </c>
      <c r="S1628" s="20">
        <v>1</v>
      </c>
      <c r="T1628" s="20">
        <v>7</v>
      </c>
      <c r="U1628" s="20">
        <v>2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20">
        <v>0</v>
      </c>
      <c r="AC1628" s="20" t="s">
        <v>38</v>
      </c>
      <c r="AK1628" s="20">
        <v>1</v>
      </c>
      <c r="AL1628" s="20">
        <v>2</v>
      </c>
      <c r="AM1628" s="20">
        <v>1</v>
      </c>
      <c r="AN1628" s="20">
        <v>7</v>
      </c>
      <c r="AO1628" s="20">
        <v>2</v>
      </c>
    </row>
    <row r="1629" spans="1:41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G1629">
        <v>1</v>
      </c>
      <c r="H1629">
        <v>1</v>
      </c>
      <c r="I1629" s="35">
        <v>41377</v>
      </c>
      <c r="J1629">
        <v>72</v>
      </c>
      <c r="K1629">
        <v>44</v>
      </c>
      <c r="L1629">
        <v>5</v>
      </c>
      <c r="M1629">
        <v>19</v>
      </c>
      <c r="N1629">
        <v>0</v>
      </c>
      <c r="O1629">
        <v>4</v>
      </c>
      <c r="P1629">
        <v>19</v>
      </c>
      <c r="Q1629">
        <v>3</v>
      </c>
      <c r="R1629">
        <v>2</v>
      </c>
      <c r="S1629">
        <v>0</v>
      </c>
      <c r="T1629">
        <v>4</v>
      </c>
      <c r="U1629">
        <v>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38</v>
      </c>
      <c r="AK1629">
        <v>3</v>
      </c>
      <c r="AL1629">
        <v>2</v>
      </c>
      <c r="AM1629">
        <v>0</v>
      </c>
      <c r="AN1629">
        <v>4</v>
      </c>
      <c r="AO1629">
        <v>5</v>
      </c>
    </row>
    <row r="1630" spans="1:41" x14ac:dyDescent="0.25">
      <c r="A1630" s="20">
        <v>9167</v>
      </c>
      <c r="B1630" s="20">
        <v>1956</v>
      </c>
      <c r="C1630" s="20" t="s">
        <v>2</v>
      </c>
      <c r="D1630" s="20" t="s">
        <v>14</v>
      </c>
      <c r="E1630" s="20">
        <v>67131</v>
      </c>
      <c r="F1630" s="20"/>
      <c r="G1630" s="20">
        <v>0</v>
      </c>
      <c r="H1630" s="20">
        <v>1</v>
      </c>
      <c r="I1630" s="49">
        <v>41359</v>
      </c>
      <c r="J1630" s="20">
        <v>72</v>
      </c>
      <c r="K1630" s="20">
        <v>465</v>
      </c>
      <c r="L1630" s="20">
        <v>71</v>
      </c>
      <c r="M1630" s="20">
        <v>250</v>
      </c>
      <c r="N1630" s="20">
        <v>93</v>
      </c>
      <c r="O1630" s="20">
        <v>35</v>
      </c>
      <c r="P1630" s="20">
        <v>62</v>
      </c>
      <c r="Q1630" s="20">
        <v>3</v>
      </c>
      <c r="R1630" s="20">
        <v>9</v>
      </c>
      <c r="S1630" s="20">
        <v>2</v>
      </c>
      <c r="T1630" s="20">
        <v>12</v>
      </c>
      <c r="U1630" s="20">
        <v>6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>
        <v>0</v>
      </c>
      <c r="AC1630" s="20" t="s">
        <v>38</v>
      </c>
      <c r="AK1630" s="20">
        <v>3</v>
      </c>
      <c r="AL1630" s="20">
        <v>9</v>
      </c>
      <c r="AM1630" s="20">
        <v>2</v>
      </c>
      <c r="AN1630" s="20">
        <v>12</v>
      </c>
      <c r="AO1630" s="20">
        <v>6</v>
      </c>
    </row>
    <row r="1631" spans="1:41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G1631">
        <v>0</v>
      </c>
      <c r="H1631">
        <v>1</v>
      </c>
      <c r="I1631" s="35">
        <v>41336</v>
      </c>
      <c r="J1631">
        <v>72</v>
      </c>
      <c r="K1631">
        <v>689</v>
      </c>
      <c r="L1631">
        <v>8</v>
      </c>
      <c r="M1631">
        <v>167</v>
      </c>
      <c r="N1631">
        <v>11</v>
      </c>
      <c r="O1631">
        <v>8</v>
      </c>
      <c r="P1631">
        <v>88</v>
      </c>
      <c r="Q1631">
        <v>5</v>
      </c>
      <c r="R1631">
        <v>8</v>
      </c>
      <c r="S1631">
        <v>4</v>
      </c>
      <c r="T1631">
        <v>11</v>
      </c>
      <c r="U1631">
        <v>6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31</v>
      </c>
      <c r="AK1631">
        <v>5</v>
      </c>
      <c r="AL1631">
        <v>8</v>
      </c>
      <c r="AM1631">
        <v>4</v>
      </c>
      <c r="AN1631">
        <v>11</v>
      </c>
      <c r="AO1631">
        <v>6</v>
      </c>
    </row>
    <row r="1632" spans="1:41" x14ac:dyDescent="0.25">
      <c r="A1632" s="20">
        <v>10742</v>
      </c>
      <c r="B1632" s="20">
        <v>1983</v>
      </c>
      <c r="C1632" s="20" t="s">
        <v>3</v>
      </c>
      <c r="D1632" s="20" t="s">
        <v>14</v>
      </c>
      <c r="E1632" s="20">
        <v>86580</v>
      </c>
      <c r="F1632" s="20"/>
      <c r="G1632" s="20">
        <v>0</v>
      </c>
      <c r="H1632" s="20">
        <v>0</v>
      </c>
      <c r="I1632" s="49">
        <v>41332</v>
      </c>
      <c r="J1632" s="20">
        <v>72</v>
      </c>
      <c r="K1632" s="20">
        <v>532</v>
      </c>
      <c r="L1632" s="20">
        <v>21</v>
      </c>
      <c r="M1632" s="20">
        <v>127</v>
      </c>
      <c r="N1632" s="20">
        <v>26</v>
      </c>
      <c r="O1632" s="20">
        <v>20</v>
      </c>
      <c r="P1632" s="20">
        <v>20</v>
      </c>
      <c r="Q1632" s="20">
        <v>0</v>
      </c>
      <c r="R1632" s="20">
        <v>4</v>
      </c>
      <c r="S1632" s="20">
        <v>2</v>
      </c>
      <c r="T1632" s="20">
        <v>5</v>
      </c>
      <c r="U1632" s="20">
        <v>1</v>
      </c>
      <c r="V1632" s="20">
        <v>0</v>
      </c>
      <c r="W1632" s="20">
        <v>0</v>
      </c>
      <c r="X1632" s="20">
        <v>1</v>
      </c>
      <c r="Y1632" s="20">
        <v>0</v>
      </c>
      <c r="Z1632" s="20">
        <v>0</v>
      </c>
      <c r="AA1632" s="20">
        <v>0</v>
      </c>
      <c r="AB1632" s="20">
        <v>0</v>
      </c>
      <c r="AC1632" s="20" t="s">
        <v>38</v>
      </c>
      <c r="AK1632" s="20">
        <v>0</v>
      </c>
      <c r="AL1632" s="20">
        <v>4</v>
      </c>
      <c r="AM1632" s="20">
        <v>2</v>
      </c>
      <c r="AN1632" s="20">
        <v>5</v>
      </c>
      <c r="AO1632" s="20">
        <v>1</v>
      </c>
    </row>
    <row r="1633" spans="1:41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G1633">
        <v>0</v>
      </c>
      <c r="H1633">
        <v>0</v>
      </c>
      <c r="I1633" s="35">
        <v>41327</v>
      </c>
      <c r="J1633">
        <v>72</v>
      </c>
      <c r="K1633">
        <v>983</v>
      </c>
      <c r="L1633">
        <v>20</v>
      </c>
      <c r="M1633">
        <v>389</v>
      </c>
      <c r="N1633">
        <v>240</v>
      </c>
      <c r="O1633">
        <v>50</v>
      </c>
      <c r="P1633">
        <v>40</v>
      </c>
      <c r="Q1633">
        <v>1</v>
      </c>
      <c r="R1633">
        <v>3</v>
      </c>
      <c r="S1633">
        <v>5</v>
      </c>
      <c r="T1633">
        <v>13</v>
      </c>
      <c r="U1633">
        <v>6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 t="s">
        <v>38</v>
      </c>
      <c r="AK1633">
        <v>1</v>
      </c>
      <c r="AL1633">
        <v>3</v>
      </c>
      <c r="AM1633">
        <v>5</v>
      </c>
      <c r="AN1633">
        <v>13</v>
      </c>
      <c r="AO1633">
        <v>6</v>
      </c>
    </row>
    <row r="1634" spans="1:41" x14ac:dyDescent="0.25">
      <c r="A1634" s="20">
        <v>7129</v>
      </c>
      <c r="B1634" s="20">
        <v>1962</v>
      </c>
      <c r="C1634" s="20" t="s">
        <v>3</v>
      </c>
      <c r="D1634" s="20" t="s">
        <v>14</v>
      </c>
      <c r="E1634" s="20">
        <v>54693</v>
      </c>
      <c r="F1634" s="20"/>
      <c r="G1634" s="20">
        <v>0</v>
      </c>
      <c r="H1634" s="20">
        <v>1</v>
      </c>
      <c r="I1634" s="49">
        <v>41322</v>
      </c>
      <c r="J1634" s="20">
        <v>72</v>
      </c>
      <c r="K1634" s="20">
        <v>686</v>
      </c>
      <c r="L1634" s="20">
        <v>17</v>
      </c>
      <c r="M1634" s="20">
        <v>142</v>
      </c>
      <c r="N1634" s="20">
        <v>23</v>
      </c>
      <c r="O1634" s="20">
        <v>26</v>
      </c>
      <c r="P1634" s="20">
        <v>35</v>
      </c>
      <c r="Q1634" s="20">
        <v>8</v>
      </c>
      <c r="R1634" s="20">
        <v>6</v>
      </c>
      <c r="S1634" s="20">
        <v>4</v>
      </c>
      <c r="T1634" s="20">
        <v>13</v>
      </c>
      <c r="U1634" s="20">
        <v>6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>
        <v>0</v>
      </c>
      <c r="AC1634" s="20" t="s">
        <v>38</v>
      </c>
      <c r="AK1634" s="20">
        <v>8</v>
      </c>
      <c r="AL1634" s="20">
        <v>6</v>
      </c>
      <c r="AM1634" s="20">
        <v>4</v>
      </c>
      <c r="AN1634" s="20">
        <v>13</v>
      </c>
      <c r="AO1634" s="20">
        <v>6</v>
      </c>
    </row>
    <row r="1635" spans="1:41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G1635">
        <v>0</v>
      </c>
      <c r="H1635">
        <v>1</v>
      </c>
      <c r="I1635" s="35">
        <v>41309</v>
      </c>
      <c r="J1635">
        <v>72</v>
      </c>
      <c r="K1635">
        <v>393</v>
      </c>
      <c r="L1635">
        <v>0</v>
      </c>
      <c r="M1635">
        <v>239</v>
      </c>
      <c r="N1635">
        <v>90</v>
      </c>
      <c r="O1635">
        <v>69</v>
      </c>
      <c r="P1635">
        <v>69</v>
      </c>
      <c r="Q1635">
        <v>6</v>
      </c>
      <c r="R1635">
        <v>5</v>
      </c>
      <c r="S1635">
        <v>7</v>
      </c>
      <c r="T1635">
        <v>9</v>
      </c>
      <c r="U1635">
        <v>4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37</v>
      </c>
      <c r="AK1635">
        <v>6</v>
      </c>
      <c r="AL1635">
        <v>5</v>
      </c>
      <c r="AM1635">
        <v>7</v>
      </c>
      <c r="AN1635">
        <v>9</v>
      </c>
      <c r="AO1635">
        <v>4</v>
      </c>
    </row>
    <row r="1636" spans="1:41" x14ac:dyDescent="0.25">
      <c r="A1636" s="20">
        <v>7124</v>
      </c>
      <c r="B1636" s="20">
        <v>1968</v>
      </c>
      <c r="C1636" s="20" t="s">
        <v>2</v>
      </c>
      <c r="D1636" s="20" t="s">
        <v>10</v>
      </c>
      <c r="E1636" s="20">
        <v>36997</v>
      </c>
      <c r="F1636" s="20"/>
      <c r="G1636" s="20">
        <v>1</v>
      </c>
      <c r="H1636" s="20">
        <v>1</v>
      </c>
      <c r="I1636" s="49">
        <v>41306</v>
      </c>
      <c r="J1636" s="20">
        <v>72</v>
      </c>
      <c r="K1636" s="20">
        <v>43</v>
      </c>
      <c r="L1636" s="20">
        <v>4</v>
      </c>
      <c r="M1636" s="20">
        <v>12</v>
      </c>
      <c r="N1636" s="20">
        <v>8</v>
      </c>
      <c r="O1636" s="20">
        <v>0</v>
      </c>
      <c r="P1636" s="20">
        <v>27</v>
      </c>
      <c r="Q1636" s="20">
        <v>5</v>
      </c>
      <c r="R1636" s="20">
        <v>2</v>
      </c>
      <c r="S1636" s="20">
        <v>1</v>
      </c>
      <c r="T1636" s="20">
        <v>4</v>
      </c>
      <c r="U1636" s="20">
        <v>5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0</v>
      </c>
      <c r="AB1636" s="20">
        <v>0</v>
      </c>
      <c r="AC1636" s="20" t="s">
        <v>37</v>
      </c>
      <c r="AK1636" s="20">
        <v>5</v>
      </c>
      <c r="AL1636" s="20">
        <v>2</v>
      </c>
      <c r="AM1636" s="20">
        <v>1</v>
      </c>
      <c r="AN1636" s="20">
        <v>4</v>
      </c>
      <c r="AO1636" s="20">
        <v>5</v>
      </c>
    </row>
    <row r="1637" spans="1:41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G1637">
        <v>1</v>
      </c>
      <c r="H1637">
        <v>1</v>
      </c>
      <c r="I1637" s="35">
        <v>41269</v>
      </c>
      <c r="J1637">
        <v>72</v>
      </c>
      <c r="K1637">
        <v>15</v>
      </c>
      <c r="L1637">
        <v>0</v>
      </c>
      <c r="M1637">
        <v>4</v>
      </c>
      <c r="N1637">
        <v>0</v>
      </c>
      <c r="O1637">
        <v>0</v>
      </c>
      <c r="P1637">
        <v>2</v>
      </c>
      <c r="Q1637">
        <v>1</v>
      </c>
      <c r="R1637">
        <v>1</v>
      </c>
      <c r="S1637">
        <v>0</v>
      </c>
      <c r="T1637">
        <v>2</v>
      </c>
      <c r="U1637">
        <v>7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38</v>
      </c>
      <c r="AK1637">
        <v>1</v>
      </c>
      <c r="AL1637">
        <v>1</v>
      </c>
      <c r="AM1637">
        <v>0</v>
      </c>
      <c r="AN1637">
        <v>2</v>
      </c>
      <c r="AO1637">
        <v>7</v>
      </c>
    </row>
    <row r="1638" spans="1:41" x14ac:dyDescent="0.25">
      <c r="A1638" s="20">
        <v>7247</v>
      </c>
      <c r="B1638" s="20">
        <v>1960</v>
      </c>
      <c r="C1638" s="20" t="s">
        <v>2</v>
      </c>
      <c r="D1638" s="20" t="s">
        <v>16</v>
      </c>
      <c r="E1638" s="20">
        <v>47916</v>
      </c>
      <c r="F1638" s="20"/>
      <c r="G1638" s="20">
        <v>0</v>
      </c>
      <c r="H1638" s="20">
        <v>1</v>
      </c>
      <c r="I1638" s="49">
        <v>41235</v>
      </c>
      <c r="J1638" s="20">
        <v>72</v>
      </c>
      <c r="K1638" s="20">
        <v>505</v>
      </c>
      <c r="L1638" s="20">
        <v>0</v>
      </c>
      <c r="M1638" s="20">
        <v>26</v>
      </c>
      <c r="N1638" s="20">
        <v>0</v>
      </c>
      <c r="O1638" s="20">
        <v>0</v>
      </c>
      <c r="P1638" s="20">
        <v>75</v>
      </c>
      <c r="Q1638" s="20">
        <v>5</v>
      </c>
      <c r="R1638" s="20">
        <v>7</v>
      </c>
      <c r="S1638" s="20">
        <v>4</v>
      </c>
      <c r="T1638" s="20">
        <v>6</v>
      </c>
      <c r="U1638" s="20">
        <v>6</v>
      </c>
      <c r="V1638" s="20">
        <v>0</v>
      </c>
      <c r="W1638" s="20">
        <v>1</v>
      </c>
      <c r="X1638" s="20">
        <v>0</v>
      </c>
      <c r="Y1638" s="20">
        <v>0</v>
      </c>
      <c r="Z1638" s="20">
        <v>0</v>
      </c>
      <c r="AA1638" s="20">
        <v>0</v>
      </c>
      <c r="AB1638" s="20">
        <v>0</v>
      </c>
      <c r="AC1638" s="20" t="s">
        <v>32</v>
      </c>
      <c r="AK1638" s="20">
        <v>5</v>
      </c>
      <c r="AL1638" s="20">
        <v>7</v>
      </c>
      <c r="AM1638" s="20">
        <v>4</v>
      </c>
      <c r="AN1638" s="20">
        <v>6</v>
      </c>
      <c r="AO1638" s="20">
        <v>6</v>
      </c>
    </row>
    <row r="1639" spans="1:41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G1639">
        <v>1</v>
      </c>
      <c r="H1639">
        <v>1</v>
      </c>
      <c r="I1639" s="35">
        <v>41149</v>
      </c>
      <c r="J1639">
        <v>72</v>
      </c>
      <c r="K1639">
        <v>600</v>
      </c>
      <c r="L1639">
        <v>21</v>
      </c>
      <c r="M1639">
        <v>128</v>
      </c>
      <c r="N1639">
        <v>223</v>
      </c>
      <c r="O1639">
        <v>150</v>
      </c>
      <c r="P1639">
        <v>128</v>
      </c>
      <c r="Q1639">
        <v>13</v>
      </c>
      <c r="R1639">
        <v>2</v>
      </c>
      <c r="S1639">
        <v>2</v>
      </c>
      <c r="T1639">
        <v>12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38</v>
      </c>
      <c r="AK1639">
        <v>13</v>
      </c>
      <c r="AL1639">
        <v>2</v>
      </c>
      <c r="AM1639">
        <v>2</v>
      </c>
      <c r="AN1639">
        <v>12</v>
      </c>
      <c r="AO1639">
        <v>8</v>
      </c>
    </row>
    <row r="1640" spans="1:41" x14ac:dyDescent="0.25">
      <c r="A1640" s="20">
        <v>460</v>
      </c>
      <c r="B1640" s="20">
        <v>1972</v>
      </c>
      <c r="C1640" s="20" t="s">
        <v>3</v>
      </c>
      <c r="D1640" s="20" t="s">
        <v>14</v>
      </c>
      <c r="E1640" s="20">
        <v>79930</v>
      </c>
      <c r="F1640" s="20"/>
      <c r="G1640" s="20">
        <v>0</v>
      </c>
      <c r="H1640" s="20">
        <v>0</v>
      </c>
      <c r="I1640" s="49">
        <v>41129</v>
      </c>
      <c r="J1640" s="20">
        <v>72</v>
      </c>
      <c r="K1640" s="20">
        <v>792</v>
      </c>
      <c r="L1640" s="20">
        <v>86</v>
      </c>
      <c r="M1640" s="20">
        <v>740</v>
      </c>
      <c r="N1640" s="20">
        <v>67</v>
      </c>
      <c r="O1640" s="20">
        <v>51</v>
      </c>
      <c r="P1640" s="20">
        <v>17</v>
      </c>
      <c r="Q1640" s="20">
        <v>1</v>
      </c>
      <c r="R1640" s="20">
        <v>3</v>
      </c>
      <c r="S1640" s="20">
        <v>5</v>
      </c>
      <c r="T1640" s="20">
        <v>8</v>
      </c>
      <c r="U1640" s="20">
        <v>2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>
        <v>0</v>
      </c>
      <c r="AC1640" s="20" t="s">
        <v>33</v>
      </c>
      <c r="AK1640" s="20">
        <v>1</v>
      </c>
      <c r="AL1640" s="20">
        <v>3</v>
      </c>
      <c r="AM1640" s="20">
        <v>5</v>
      </c>
      <c r="AN1640" s="20">
        <v>8</v>
      </c>
      <c r="AO1640" s="20">
        <v>2</v>
      </c>
    </row>
    <row r="1641" spans="1:41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G1641">
        <v>1</v>
      </c>
      <c r="H1641">
        <v>1</v>
      </c>
      <c r="I1641" s="35">
        <v>41120</v>
      </c>
      <c r="J1641">
        <v>72</v>
      </c>
      <c r="K1641">
        <v>293</v>
      </c>
      <c r="L1641">
        <v>0</v>
      </c>
      <c r="M1641">
        <v>87</v>
      </c>
      <c r="N1641">
        <v>4</v>
      </c>
      <c r="O1641">
        <v>11</v>
      </c>
      <c r="P1641">
        <v>23</v>
      </c>
      <c r="Q1641">
        <v>4</v>
      </c>
      <c r="R1641">
        <v>7</v>
      </c>
      <c r="S1641">
        <v>2</v>
      </c>
      <c r="T1641">
        <v>5</v>
      </c>
      <c r="U1641">
        <v>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 t="s">
        <v>38</v>
      </c>
      <c r="AK1641">
        <v>4</v>
      </c>
      <c r="AL1641">
        <v>7</v>
      </c>
      <c r="AM1641">
        <v>2</v>
      </c>
      <c r="AN1641">
        <v>5</v>
      </c>
      <c r="AO1641">
        <v>7</v>
      </c>
    </row>
    <row r="1642" spans="1:41" x14ac:dyDescent="0.25">
      <c r="A1642" s="20">
        <v>9400</v>
      </c>
      <c r="B1642" s="20">
        <v>1958</v>
      </c>
      <c r="C1642" s="20" t="s">
        <v>5</v>
      </c>
      <c r="D1642" s="20" t="s">
        <v>9</v>
      </c>
      <c r="E1642" s="20">
        <v>85485</v>
      </c>
      <c r="F1642" s="20"/>
      <c r="G1642" s="20">
        <v>0</v>
      </c>
      <c r="H1642" s="20">
        <v>0</v>
      </c>
      <c r="I1642" s="49">
        <v>41811</v>
      </c>
      <c r="J1642" s="20">
        <v>73</v>
      </c>
      <c r="K1642" s="20">
        <v>630</v>
      </c>
      <c r="L1642" s="20">
        <v>26</v>
      </c>
      <c r="M1642" s="20">
        <v>611</v>
      </c>
      <c r="N1642" s="20">
        <v>44</v>
      </c>
      <c r="O1642" s="20">
        <v>18</v>
      </c>
      <c r="P1642" s="20">
        <v>54</v>
      </c>
      <c r="Q1642" s="20">
        <v>1</v>
      </c>
      <c r="R1642" s="20">
        <v>6</v>
      </c>
      <c r="S1642" s="20">
        <v>6</v>
      </c>
      <c r="T1642" s="20">
        <v>6</v>
      </c>
      <c r="U1642" s="20">
        <v>2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20">
        <v>0</v>
      </c>
      <c r="AB1642" s="20">
        <v>0</v>
      </c>
      <c r="AC1642" s="20" t="s">
        <v>38</v>
      </c>
      <c r="AK1642" s="20">
        <v>1</v>
      </c>
      <c r="AL1642" s="20">
        <v>6</v>
      </c>
      <c r="AM1642" s="20">
        <v>6</v>
      </c>
      <c r="AN1642" s="20">
        <v>6</v>
      </c>
      <c r="AO1642" s="20">
        <v>2</v>
      </c>
    </row>
    <row r="1643" spans="1:41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G1643">
        <v>0</v>
      </c>
      <c r="H1643">
        <v>0</v>
      </c>
      <c r="I1643" s="35">
        <v>41729</v>
      </c>
      <c r="J1643">
        <v>73</v>
      </c>
      <c r="K1643">
        <v>483</v>
      </c>
      <c r="L1643">
        <v>0</v>
      </c>
      <c r="M1643">
        <v>591</v>
      </c>
      <c r="N1643">
        <v>156</v>
      </c>
      <c r="O1643">
        <v>0</v>
      </c>
      <c r="P1643">
        <v>12</v>
      </c>
      <c r="Q1643">
        <v>1</v>
      </c>
      <c r="R1643">
        <v>3</v>
      </c>
      <c r="S1643">
        <v>5</v>
      </c>
      <c r="T1643">
        <v>10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38</v>
      </c>
      <c r="AK1643">
        <v>1</v>
      </c>
      <c r="AL1643">
        <v>3</v>
      </c>
      <c r="AM1643">
        <v>5</v>
      </c>
      <c r="AN1643">
        <v>10</v>
      </c>
      <c r="AO1643">
        <v>1</v>
      </c>
    </row>
    <row r="1644" spans="1:41" x14ac:dyDescent="0.25">
      <c r="A1644" s="20">
        <v>4252</v>
      </c>
      <c r="B1644" s="20">
        <v>1965</v>
      </c>
      <c r="C1644" s="20" t="s">
        <v>2</v>
      </c>
      <c r="D1644" s="20" t="s">
        <v>14</v>
      </c>
      <c r="E1644" s="20">
        <v>44375</v>
      </c>
      <c r="F1644" s="20"/>
      <c r="G1644" s="20">
        <v>0</v>
      </c>
      <c r="H1644" s="20">
        <v>1</v>
      </c>
      <c r="I1644" s="49">
        <v>41721</v>
      </c>
      <c r="J1644" s="20">
        <v>73</v>
      </c>
      <c r="K1644" s="20">
        <v>213</v>
      </c>
      <c r="L1644" s="20">
        <v>5</v>
      </c>
      <c r="M1644" s="20">
        <v>28</v>
      </c>
      <c r="N1644" s="20">
        <v>7</v>
      </c>
      <c r="O1644" s="20">
        <v>7</v>
      </c>
      <c r="P1644" s="20">
        <v>41</v>
      </c>
      <c r="Q1644" s="20">
        <v>1</v>
      </c>
      <c r="R1644" s="20">
        <v>4</v>
      </c>
      <c r="S1644" s="20">
        <v>1</v>
      </c>
      <c r="T1644" s="20">
        <v>6</v>
      </c>
      <c r="U1644" s="20">
        <v>5</v>
      </c>
      <c r="V1644" s="20">
        <v>0</v>
      </c>
      <c r="W1644" s="20">
        <v>0</v>
      </c>
      <c r="X1644" s="20">
        <v>0</v>
      </c>
      <c r="Y1644" s="20">
        <v>0</v>
      </c>
      <c r="Z1644" s="20">
        <v>0</v>
      </c>
      <c r="AA1644" s="20">
        <v>0</v>
      </c>
      <c r="AB1644" s="20">
        <v>0</v>
      </c>
      <c r="AC1644" s="20" t="s">
        <v>38</v>
      </c>
      <c r="AK1644" s="20">
        <v>1</v>
      </c>
      <c r="AL1644" s="20">
        <v>4</v>
      </c>
      <c r="AM1644" s="20">
        <v>1</v>
      </c>
      <c r="AN1644" s="20">
        <v>6</v>
      </c>
      <c r="AO1644" s="20">
        <v>5</v>
      </c>
    </row>
    <row r="1645" spans="1:41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G1645">
        <v>0</v>
      </c>
      <c r="H1645">
        <v>1</v>
      </c>
      <c r="I1645" s="35">
        <v>41677</v>
      </c>
      <c r="J1645">
        <v>73</v>
      </c>
      <c r="K1645">
        <v>458</v>
      </c>
      <c r="L1645">
        <v>0</v>
      </c>
      <c r="M1645">
        <v>24</v>
      </c>
      <c r="N1645">
        <v>6</v>
      </c>
      <c r="O1645">
        <v>4</v>
      </c>
      <c r="P1645">
        <v>34</v>
      </c>
      <c r="Q1645">
        <v>2</v>
      </c>
      <c r="R1645">
        <v>6</v>
      </c>
      <c r="S1645">
        <v>2</v>
      </c>
      <c r="T1645">
        <v>8</v>
      </c>
      <c r="U1645">
        <v>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38</v>
      </c>
      <c r="AK1645">
        <v>2</v>
      </c>
      <c r="AL1645">
        <v>6</v>
      </c>
      <c r="AM1645">
        <v>2</v>
      </c>
      <c r="AN1645">
        <v>8</v>
      </c>
      <c r="AO1645">
        <v>6</v>
      </c>
    </row>
    <row r="1646" spans="1:41" x14ac:dyDescent="0.25">
      <c r="A1646" s="20">
        <v>10770</v>
      </c>
      <c r="B1646" s="20">
        <v>1959</v>
      </c>
      <c r="C1646" s="20" t="s">
        <v>2</v>
      </c>
      <c r="D1646" s="20" t="s">
        <v>14</v>
      </c>
      <c r="E1646" s="20">
        <v>65492</v>
      </c>
      <c r="F1646" s="20"/>
      <c r="G1646" s="20">
        <v>0</v>
      </c>
      <c r="H1646" s="20">
        <v>0</v>
      </c>
      <c r="I1646" s="49">
        <v>41665</v>
      </c>
      <c r="J1646" s="20">
        <v>73</v>
      </c>
      <c r="K1646" s="20">
        <v>247</v>
      </c>
      <c r="L1646" s="20">
        <v>161</v>
      </c>
      <c r="M1646" s="20">
        <v>295</v>
      </c>
      <c r="N1646" s="20">
        <v>210</v>
      </c>
      <c r="O1646" s="20">
        <v>85</v>
      </c>
      <c r="P1646" s="20">
        <v>47</v>
      </c>
      <c r="Q1646" s="20">
        <v>2</v>
      </c>
      <c r="R1646" s="20">
        <v>4</v>
      </c>
      <c r="S1646" s="20">
        <v>7</v>
      </c>
      <c r="T1646" s="20">
        <v>13</v>
      </c>
      <c r="U1646" s="20">
        <v>2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  <c r="AB1646" s="20">
        <v>0</v>
      </c>
      <c r="AC1646" s="20" t="s">
        <v>37</v>
      </c>
      <c r="AK1646" s="20">
        <v>2</v>
      </c>
      <c r="AL1646" s="20">
        <v>4</v>
      </c>
      <c r="AM1646" s="20">
        <v>7</v>
      </c>
      <c r="AN1646" s="20">
        <v>13</v>
      </c>
      <c r="AO1646" s="20">
        <v>2</v>
      </c>
    </row>
    <row r="1647" spans="1:41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G1647">
        <v>0</v>
      </c>
      <c r="H1647">
        <v>1</v>
      </c>
      <c r="I1647" s="35">
        <v>41641</v>
      </c>
      <c r="J1647">
        <v>73</v>
      </c>
      <c r="K1647">
        <v>90</v>
      </c>
      <c r="L1647">
        <v>38</v>
      </c>
      <c r="M1647">
        <v>67</v>
      </c>
      <c r="N1647">
        <v>33</v>
      </c>
      <c r="O1647">
        <v>36</v>
      </c>
      <c r="P1647">
        <v>67</v>
      </c>
      <c r="Q1647">
        <v>1</v>
      </c>
      <c r="R1647">
        <v>4</v>
      </c>
      <c r="S1647">
        <v>1</v>
      </c>
      <c r="T1647">
        <v>6</v>
      </c>
      <c r="U1647">
        <v>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38</v>
      </c>
      <c r="AK1647">
        <v>1</v>
      </c>
      <c r="AL1647">
        <v>4</v>
      </c>
      <c r="AM1647">
        <v>1</v>
      </c>
      <c r="AN1647">
        <v>6</v>
      </c>
      <c r="AO1647">
        <v>3</v>
      </c>
    </row>
    <row r="1648" spans="1:41" x14ac:dyDescent="0.25">
      <c r="A1648" s="20">
        <v>6870</v>
      </c>
      <c r="B1648" s="20">
        <v>1959</v>
      </c>
      <c r="C1648" s="20" t="s">
        <v>3</v>
      </c>
      <c r="D1648" s="20" t="s">
        <v>10</v>
      </c>
      <c r="E1648" s="20">
        <v>68805</v>
      </c>
      <c r="F1648" s="20"/>
      <c r="G1648" s="20">
        <v>0</v>
      </c>
      <c r="H1648" s="20">
        <v>1</v>
      </c>
      <c r="I1648" s="49">
        <v>41534</v>
      </c>
      <c r="J1648" s="20">
        <v>73</v>
      </c>
      <c r="K1648" s="20">
        <v>182</v>
      </c>
      <c r="L1648" s="20">
        <v>2</v>
      </c>
      <c r="M1648" s="20">
        <v>49</v>
      </c>
      <c r="N1648" s="20">
        <v>17</v>
      </c>
      <c r="O1648" s="20">
        <v>13</v>
      </c>
      <c r="P1648" s="20">
        <v>20</v>
      </c>
      <c r="Q1648" s="20">
        <v>1</v>
      </c>
      <c r="R1648" s="20">
        <v>3</v>
      </c>
      <c r="S1648" s="20">
        <v>1</v>
      </c>
      <c r="T1648" s="20">
        <v>7</v>
      </c>
      <c r="U1648" s="20">
        <v>2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0</v>
      </c>
      <c r="AB1648" s="20">
        <v>0</v>
      </c>
      <c r="AC1648" s="20" t="s">
        <v>38</v>
      </c>
      <c r="AK1648" s="20">
        <v>1</v>
      </c>
      <c r="AL1648" s="20">
        <v>3</v>
      </c>
      <c r="AM1648" s="20">
        <v>1</v>
      </c>
      <c r="AN1648" s="20">
        <v>7</v>
      </c>
      <c r="AO1648" s="20">
        <v>2</v>
      </c>
    </row>
    <row r="1649" spans="1:41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G1649">
        <v>0</v>
      </c>
      <c r="H1649">
        <v>0</v>
      </c>
      <c r="I1649" s="35">
        <v>41511</v>
      </c>
      <c r="J1649">
        <v>73</v>
      </c>
      <c r="K1649">
        <v>466</v>
      </c>
      <c r="L1649">
        <v>0</v>
      </c>
      <c r="M1649">
        <v>224</v>
      </c>
      <c r="N1649">
        <v>119</v>
      </c>
      <c r="O1649">
        <v>49</v>
      </c>
      <c r="P1649">
        <v>99</v>
      </c>
      <c r="Q1649">
        <v>1</v>
      </c>
      <c r="R1649">
        <v>5</v>
      </c>
      <c r="S1649">
        <v>3</v>
      </c>
      <c r="T1649">
        <v>4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t="s">
        <v>31</v>
      </c>
      <c r="AK1649">
        <v>1</v>
      </c>
      <c r="AL1649">
        <v>5</v>
      </c>
      <c r="AM1649">
        <v>3</v>
      </c>
      <c r="AN1649">
        <v>4</v>
      </c>
      <c r="AO1649">
        <v>2</v>
      </c>
    </row>
    <row r="1650" spans="1:41" x14ac:dyDescent="0.25">
      <c r="A1650" s="20">
        <v>6445</v>
      </c>
      <c r="B1650" s="20">
        <v>1967</v>
      </c>
      <c r="C1650" s="20" t="s">
        <v>2</v>
      </c>
      <c r="D1650" s="20" t="s">
        <v>13</v>
      </c>
      <c r="E1650" s="20">
        <v>66825</v>
      </c>
      <c r="F1650" s="20"/>
      <c r="G1650" s="20">
        <v>0</v>
      </c>
      <c r="H1650" s="20">
        <v>0</v>
      </c>
      <c r="I1650" s="49">
        <v>41469</v>
      </c>
      <c r="J1650" s="20">
        <v>73</v>
      </c>
      <c r="K1650" s="20">
        <v>243</v>
      </c>
      <c r="L1650" s="20">
        <v>101</v>
      </c>
      <c r="M1650" s="20">
        <v>405</v>
      </c>
      <c r="N1650" s="20">
        <v>29</v>
      </c>
      <c r="O1650" s="20">
        <v>40</v>
      </c>
      <c r="P1650" s="20">
        <v>40</v>
      </c>
      <c r="Q1650" s="20">
        <v>1</v>
      </c>
      <c r="R1650" s="20">
        <v>4</v>
      </c>
      <c r="S1650" s="20">
        <v>5</v>
      </c>
      <c r="T1650" s="20">
        <v>6</v>
      </c>
      <c r="U1650" s="20">
        <v>2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>
        <v>0</v>
      </c>
      <c r="AC1650" s="20" t="s">
        <v>33</v>
      </c>
      <c r="AK1650" s="20">
        <v>1</v>
      </c>
      <c r="AL1650" s="20">
        <v>4</v>
      </c>
      <c r="AM1650" s="20">
        <v>5</v>
      </c>
      <c r="AN1650" s="20">
        <v>6</v>
      </c>
      <c r="AO1650" s="20">
        <v>2</v>
      </c>
    </row>
    <row r="1651" spans="1:41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G1651">
        <v>0</v>
      </c>
      <c r="H1651">
        <v>0</v>
      </c>
      <c r="I1651" s="35">
        <v>41428</v>
      </c>
      <c r="J1651">
        <v>73</v>
      </c>
      <c r="K1651">
        <v>910</v>
      </c>
      <c r="L1651">
        <v>111</v>
      </c>
      <c r="M1651">
        <v>724</v>
      </c>
      <c r="N1651">
        <v>49</v>
      </c>
      <c r="O1651">
        <v>74</v>
      </c>
      <c r="P1651">
        <v>55</v>
      </c>
      <c r="Q1651">
        <v>1</v>
      </c>
      <c r="R1651">
        <v>10</v>
      </c>
      <c r="S1651">
        <v>2</v>
      </c>
      <c r="T1651">
        <v>6</v>
      </c>
      <c r="U1651">
        <v>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 t="s">
        <v>36</v>
      </c>
      <c r="AK1651">
        <v>1</v>
      </c>
      <c r="AL1651">
        <v>10</v>
      </c>
      <c r="AM1651">
        <v>2</v>
      </c>
      <c r="AN1651">
        <v>6</v>
      </c>
      <c r="AO1651">
        <v>3</v>
      </c>
    </row>
    <row r="1652" spans="1:41" x14ac:dyDescent="0.25">
      <c r="A1652" s="20">
        <v>6906</v>
      </c>
      <c r="B1652" s="20">
        <v>1953</v>
      </c>
      <c r="C1652" s="20" t="s">
        <v>4</v>
      </c>
      <c r="D1652" s="20" t="s">
        <v>16</v>
      </c>
      <c r="E1652" s="20">
        <v>84953</v>
      </c>
      <c r="F1652" s="20"/>
      <c r="G1652" s="20">
        <v>0</v>
      </c>
      <c r="H1652" s="20">
        <v>0</v>
      </c>
      <c r="I1652" s="49">
        <v>41428</v>
      </c>
      <c r="J1652" s="20">
        <v>73</v>
      </c>
      <c r="K1652" s="20">
        <v>167</v>
      </c>
      <c r="L1652" s="20">
        <v>48</v>
      </c>
      <c r="M1652" s="20">
        <v>602</v>
      </c>
      <c r="N1652" s="20">
        <v>63</v>
      </c>
      <c r="O1652" s="20">
        <v>72</v>
      </c>
      <c r="P1652" s="20">
        <v>72</v>
      </c>
      <c r="Q1652" s="20">
        <v>1</v>
      </c>
      <c r="R1652" s="20">
        <v>3</v>
      </c>
      <c r="S1652" s="20">
        <v>10</v>
      </c>
      <c r="T1652" s="20">
        <v>4</v>
      </c>
      <c r="U1652" s="20">
        <v>2</v>
      </c>
      <c r="V1652" s="20">
        <v>0</v>
      </c>
      <c r="W1652" s="20">
        <v>1</v>
      </c>
      <c r="X1652" s="20">
        <v>1</v>
      </c>
      <c r="Y1652" s="20">
        <v>1</v>
      </c>
      <c r="Z1652" s="20">
        <v>0</v>
      </c>
      <c r="AA1652" s="20">
        <v>1</v>
      </c>
      <c r="AB1652" s="20">
        <v>0</v>
      </c>
      <c r="AC1652" s="20" t="s">
        <v>38</v>
      </c>
      <c r="AK1652" s="20">
        <v>1</v>
      </c>
      <c r="AL1652" s="20">
        <v>3</v>
      </c>
      <c r="AM1652" s="20">
        <v>10</v>
      </c>
      <c r="AN1652" s="20">
        <v>4</v>
      </c>
      <c r="AO1652" s="20">
        <v>2</v>
      </c>
    </row>
    <row r="1653" spans="1:41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G1653">
        <v>0</v>
      </c>
      <c r="H1653">
        <v>0</v>
      </c>
      <c r="I1653" s="35">
        <v>41412</v>
      </c>
      <c r="J1653">
        <v>73</v>
      </c>
      <c r="K1653">
        <v>960</v>
      </c>
      <c r="L1653">
        <v>64</v>
      </c>
      <c r="M1653">
        <v>464</v>
      </c>
      <c r="N1653">
        <v>146</v>
      </c>
      <c r="O1653">
        <v>0</v>
      </c>
      <c r="P1653">
        <v>16</v>
      </c>
      <c r="Q1653">
        <v>1</v>
      </c>
      <c r="R1653">
        <v>6</v>
      </c>
      <c r="S1653">
        <v>9</v>
      </c>
      <c r="T1653">
        <v>9</v>
      </c>
      <c r="U1653">
        <v>3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 t="s">
        <v>33</v>
      </c>
      <c r="AK1653">
        <v>1</v>
      </c>
      <c r="AL1653">
        <v>6</v>
      </c>
      <c r="AM1653">
        <v>9</v>
      </c>
      <c r="AN1653">
        <v>9</v>
      </c>
      <c r="AO1653">
        <v>3</v>
      </c>
    </row>
    <row r="1654" spans="1:41" x14ac:dyDescent="0.25">
      <c r="A1654" s="20">
        <v>8690</v>
      </c>
      <c r="B1654" s="20">
        <v>1962</v>
      </c>
      <c r="C1654" s="20" t="s">
        <v>2</v>
      </c>
      <c r="D1654" s="20" t="s">
        <v>14</v>
      </c>
      <c r="E1654" s="20">
        <v>86111</v>
      </c>
      <c r="F1654" s="20"/>
      <c r="G1654" s="20">
        <v>0</v>
      </c>
      <c r="H1654" s="20">
        <v>0</v>
      </c>
      <c r="I1654" s="49">
        <v>41383</v>
      </c>
      <c r="J1654" s="20">
        <v>73</v>
      </c>
      <c r="K1654" s="20">
        <v>399</v>
      </c>
      <c r="L1654" s="20">
        <v>28</v>
      </c>
      <c r="M1654" s="20">
        <v>756</v>
      </c>
      <c r="N1654" s="20">
        <v>36</v>
      </c>
      <c r="O1654" s="20">
        <v>40</v>
      </c>
      <c r="P1654" s="20">
        <v>126</v>
      </c>
      <c r="Q1654" s="20">
        <v>1</v>
      </c>
      <c r="R1654" s="20">
        <v>5</v>
      </c>
      <c r="S1654" s="20">
        <v>7</v>
      </c>
      <c r="T1654" s="20">
        <v>10</v>
      </c>
      <c r="U1654" s="20">
        <v>2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20">
        <v>0</v>
      </c>
      <c r="AB1654" s="20">
        <v>0</v>
      </c>
      <c r="AC1654" s="20" t="s">
        <v>37</v>
      </c>
      <c r="AK1654" s="20">
        <v>1</v>
      </c>
      <c r="AL1654" s="20">
        <v>5</v>
      </c>
      <c r="AM1654" s="20">
        <v>7</v>
      </c>
      <c r="AN1654" s="20">
        <v>10</v>
      </c>
      <c r="AO1654" s="20">
        <v>2</v>
      </c>
    </row>
    <row r="1655" spans="1:41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G1655">
        <v>0</v>
      </c>
      <c r="H1655">
        <v>0</v>
      </c>
      <c r="I1655" s="35">
        <v>41343</v>
      </c>
      <c r="J1655">
        <v>73</v>
      </c>
      <c r="K1655">
        <v>1200</v>
      </c>
      <c r="L1655">
        <v>105</v>
      </c>
      <c r="M1655">
        <v>758</v>
      </c>
      <c r="N1655">
        <v>0</v>
      </c>
      <c r="O1655">
        <v>42</v>
      </c>
      <c r="P1655">
        <v>147</v>
      </c>
      <c r="Q1655">
        <v>1</v>
      </c>
      <c r="R1655">
        <v>4</v>
      </c>
      <c r="S1655">
        <v>2</v>
      </c>
      <c r="T1655">
        <v>6</v>
      </c>
      <c r="U1655">
        <v>2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0</v>
      </c>
      <c r="AC1655" t="s">
        <v>38</v>
      </c>
      <c r="AK1655">
        <v>1</v>
      </c>
      <c r="AL1655">
        <v>4</v>
      </c>
      <c r="AM1655">
        <v>2</v>
      </c>
      <c r="AN1655">
        <v>6</v>
      </c>
      <c r="AO1655">
        <v>2</v>
      </c>
    </row>
    <row r="1656" spans="1:41" x14ac:dyDescent="0.25">
      <c r="A1656" s="20">
        <v>1928</v>
      </c>
      <c r="B1656" s="20">
        <v>1973</v>
      </c>
      <c r="C1656" s="20" t="s">
        <v>2</v>
      </c>
      <c r="D1656" s="20" t="s">
        <v>14</v>
      </c>
      <c r="E1656" s="20">
        <v>31814</v>
      </c>
      <c r="F1656" s="20"/>
      <c r="G1656" s="20">
        <v>1</v>
      </c>
      <c r="H1656" s="20">
        <v>0</v>
      </c>
      <c r="I1656" s="49">
        <v>41314</v>
      </c>
      <c r="J1656" s="20">
        <v>73</v>
      </c>
      <c r="K1656" s="20">
        <v>35</v>
      </c>
      <c r="L1656" s="20">
        <v>3</v>
      </c>
      <c r="M1656" s="20">
        <v>20</v>
      </c>
      <c r="N1656" s="20">
        <v>4</v>
      </c>
      <c r="O1656" s="20">
        <v>1</v>
      </c>
      <c r="P1656" s="20">
        <v>20</v>
      </c>
      <c r="Q1656" s="20">
        <v>2</v>
      </c>
      <c r="R1656" s="20">
        <v>2</v>
      </c>
      <c r="S1656" s="20">
        <v>0</v>
      </c>
      <c r="T1656" s="20">
        <v>3</v>
      </c>
      <c r="U1656" s="20">
        <v>9</v>
      </c>
      <c r="V1656" s="20">
        <v>1</v>
      </c>
      <c r="W1656" s="20">
        <v>0</v>
      </c>
      <c r="X1656" s="20">
        <v>0</v>
      </c>
      <c r="Y1656" s="20">
        <v>0</v>
      </c>
      <c r="Z1656" s="20">
        <v>0</v>
      </c>
      <c r="AA1656" s="20">
        <v>0</v>
      </c>
      <c r="AB1656" s="20">
        <v>0</v>
      </c>
      <c r="AC1656" s="20" t="s">
        <v>33</v>
      </c>
      <c r="AK1656" s="20">
        <v>2</v>
      </c>
      <c r="AL1656" s="20">
        <v>2</v>
      </c>
      <c r="AM1656" s="20">
        <v>0</v>
      </c>
      <c r="AN1656" s="20">
        <v>3</v>
      </c>
      <c r="AO1656" s="20">
        <v>9</v>
      </c>
    </row>
    <row r="1657" spans="1:41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G1657">
        <v>0</v>
      </c>
      <c r="H1657">
        <v>0</v>
      </c>
      <c r="I1657" s="35">
        <v>41300</v>
      </c>
      <c r="J1657">
        <v>73</v>
      </c>
      <c r="K1657">
        <v>707</v>
      </c>
      <c r="L1657">
        <v>44</v>
      </c>
      <c r="M1657">
        <v>603</v>
      </c>
      <c r="N1657">
        <v>95</v>
      </c>
      <c r="O1657">
        <v>58</v>
      </c>
      <c r="P1657">
        <v>29</v>
      </c>
      <c r="Q1657">
        <v>1</v>
      </c>
      <c r="R1657">
        <v>2</v>
      </c>
      <c r="S1657">
        <v>8</v>
      </c>
      <c r="T1657">
        <v>12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38</v>
      </c>
      <c r="AK1657">
        <v>1</v>
      </c>
      <c r="AL1657">
        <v>2</v>
      </c>
      <c r="AM1657">
        <v>8</v>
      </c>
      <c r="AN1657">
        <v>12</v>
      </c>
      <c r="AO1657">
        <v>1</v>
      </c>
    </row>
    <row r="1658" spans="1:41" x14ac:dyDescent="0.25">
      <c r="A1658" s="20">
        <v>10299</v>
      </c>
      <c r="B1658" s="20">
        <v>1969</v>
      </c>
      <c r="C1658" s="20" t="s">
        <v>3</v>
      </c>
      <c r="D1658" s="20" t="s">
        <v>9</v>
      </c>
      <c r="E1658" s="20">
        <v>48240</v>
      </c>
      <c r="F1658" s="20"/>
      <c r="G1658" s="20">
        <v>0</v>
      </c>
      <c r="H1658" s="20">
        <v>0</v>
      </c>
      <c r="I1658" s="49">
        <v>41222</v>
      </c>
      <c r="J1658" s="20">
        <v>73</v>
      </c>
      <c r="K1658" s="20">
        <v>389</v>
      </c>
      <c r="L1658" s="20">
        <v>91</v>
      </c>
      <c r="M1658" s="20">
        <v>248</v>
      </c>
      <c r="N1658" s="20">
        <v>64</v>
      </c>
      <c r="O1658" s="20">
        <v>49</v>
      </c>
      <c r="P1658" s="20">
        <v>41</v>
      </c>
      <c r="Q1658" s="20">
        <v>3</v>
      </c>
      <c r="R1658" s="20">
        <v>6</v>
      </c>
      <c r="S1658" s="20">
        <v>3</v>
      </c>
      <c r="T1658" s="20">
        <v>13</v>
      </c>
      <c r="U1658" s="20">
        <v>5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20">
        <v>1</v>
      </c>
      <c r="AB1658" s="20">
        <v>0</v>
      </c>
      <c r="AC1658" s="20" t="s">
        <v>38</v>
      </c>
      <c r="AK1658" s="20">
        <v>3</v>
      </c>
      <c r="AL1658" s="20">
        <v>6</v>
      </c>
      <c r="AM1658" s="20">
        <v>3</v>
      </c>
      <c r="AN1658" s="20">
        <v>13</v>
      </c>
      <c r="AO1658" s="20">
        <v>5</v>
      </c>
    </row>
    <row r="1659" spans="1:41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G1659">
        <v>1</v>
      </c>
      <c r="H1659">
        <v>0</v>
      </c>
      <c r="I1659" s="35">
        <v>41196</v>
      </c>
      <c r="J1659">
        <v>73</v>
      </c>
      <c r="K1659">
        <v>171</v>
      </c>
      <c r="L1659">
        <v>3</v>
      </c>
      <c r="M1659">
        <v>129</v>
      </c>
      <c r="N1659">
        <v>26</v>
      </c>
      <c r="O1659">
        <v>24</v>
      </c>
      <c r="P1659">
        <v>62</v>
      </c>
      <c r="Q1659">
        <v>4</v>
      </c>
      <c r="R1659">
        <v>6</v>
      </c>
      <c r="S1659">
        <v>1</v>
      </c>
      <c r="T1659">
        <v>6</v>
      </c>
      <c r="U1659">
        <v>7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36</v>
      </c>
      <c r="AK1659">
        <v>4</v>
      </c>
      <c r="AL1659">
        <v>6</v>
      </c>
      <c r="AM1659">
        <v>1</v>
      </c>
      <c r="AN1659">
        <v>6</v>
      </c>
      <c r="AO1659">
        <v>7</v>
      </c>
    </row>
    <row r="1660" spans="1:41" x14ac:dyDescent="0.25">
      <c r="A1660" s="20">
        <v>4943</v>
      </c>
      <c r="B1660" s="20">
        <v>1953</v>
      </c>
      <c r="C1660" s="20" t="s">
        <v>2</v>
      </c>
      <c r="D1660" s="20" t="s">
        <v>14</v>
      </c>
      <c r="E1660" s="20">
        <v>70503</v>
      </c>
      <c r="F1660" s="20"/>
      <c r="G1660" s="20">
        <v>0</v>
      </c>
      <c r="H1660" s="20">
        <v>0</v>
      </c>
      <c r="I1660" s="49">
        <v>41182</v>
      </c>
      <c r="J1660" s="20">
        <v>73</v>
      </c>
      <c r="K1660" s="20">
        <v>1379</v>
      </c>
      <c r="L1660" s="20">
        <v>33</v>
      </c>
      <c r="M1660" s="20">
        <v>216</v>
      </c>
      <c r="N1660" s="20">
        <v>0</v>
      </c>
      <c r="O1660" s="20">
        <v>33</v>
      </c>
      <c r="P1660" s="20">
        <v>66</v>
      </c>
      <c r="Q1660" s="20">
        <v>1</v>
      </c>
      <c r="R1660" s="20">
        <v>2</v>
      </c>
      <c r="S1660" s="20">
        <v>4</v>
      </c>
      <c r="T1660" s="20">
        <v>9</v>
      </c>
      <c r="U1660" s="20">
        <v>6</v>
      </c>
      <c r="V1660" s="20">
        <v>0</v>
      </c>
      <c r="W1660" s="20">
        <v>1</v>
      </c>
      <c r="X1660" s="20">
        <v>1</v>
      </c>
      <c r="Y1660" s="20">
        <v>0</v>
      </c>
      <c r="Z1660" s="20">
        <v>0</v>
      </c>
      <c r="AA1660" s="20">
        <v>0</v>
      </c>
      <c r="AB1660" s="20">
        <v>0</v>
      </c>
      <c r="AC1660" s="20" t="s">
        <v>38</v>
      </c>
      <c r="AK1660" s="20">
        <v>1</v>
      </c>
      <c r="AL1660" s="20">
        <v>2</v>
      </c>
      <c r="AM1660" s="20">
        <v>4</v>
      </c>
      <c r="AN1660" s="20">
        <v>9</v>
      </c>
      <c r="AO1660" s="20">
        <v>6</v>
      </c>
    </row>
    <row r="1661" spans="1:41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G1661">
        <v>0</v>
      </c>
      <c r="H1661">
        <v>0</v>
      </c>
      <c r="I1661" s="35">
        <v>41150</v>
      </c>
      <c r="J1661">
        <v>73</v>
      </c>
      <c r="K1661">
        <v>504</v>
      </c>
      <c r="L1661">
        <v>23</v>
      </c>
      <c r="M1661">
        <v>117</v>
      </c>
      <c r="N1661">
        <v>179</v>
      </c>
      <c r="O1661">
        <v>28</v>
      </c>
      <c r="P1661">
        <v>44</v>
      </c>
      <c r="Q1661">
        <v>1</v>
      </c>
      <c r="R1661">
        <v>6</v>
      </c>
      <c r="S1661">
        <v>5</v>
      </c>
      <c r="T1661">
        <v>4</v>
      </c>
      <c r="U1661">
        <v>4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 t="s">
        <v>38</v>
      </c>
      <c r="AK1661">
        <v>1</v>
      </c>
      <c r="AL1661">
        <v>6</v>
      </c>
      <c r="AM1661">
        <v>5</v>
      </c>
      <c r="AN1661">
        <v>4</v>
      </c>
      <c r="AO1661">
        <v>4</v>
      </c>
    </row>
    <row r="1662" spans="1:41" x14ac:dyDescent="0.25">
      <c r="A1662" s="20">
        <v>2853</v>
      </c>
      <c r="B1662" s="20">
        <v>1980</v>
      </c>
      <c r="C1662" s="20" t="s">
        <v>2</v>
      </c>
      <c r="D1662" s="20" t="s">
        <v>9</v>
      </c>
      <c r="E1662" s="20">
        <v>51766</v>
      </c>
      <c r="F1662" s="20"/>
      <c r="G1662" s="20">
        <v>1</v>
      </c>
      <c r="H1662" s="20">
        <v>0</v>
      </c>
      <c r="I1662" s="49">
        <v>41709</v>
      </c>
      <c r="J1662" s="20">
        <v>74</v>
      </c>
      <c r="K1662" s="20">
        <v>60</v>
      </c>
      <c r="L1662" s="20">
        <v>51</v>
      </c>
      <c r="M1662" s="20">
        <v>87</v>
      </c>
      <c r="N1662" s="20">
        <v>6</v>
      </c>
      <c r="O1662" s="20">
        <v>20</v>
      </c>
      <c r="P1662" s="20">
        <v>51</v>
      </c>
      <c r="Q1662" s="20">
        <v>2</v>
      </c>
      <c r="R1662" s="20">
        <v>4</v>
      </c>
      <c r="S1662" s="20">
        <v>2</v>
      </c>
      <c r="T1662" s="20">
        <v>4</v>
      </c>
      <c r="U1662" s="20">
        <v>5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0</v>
      </c>
      <c r="AB1662" s="20">
        <v>0</v>
      </c>
      <c r="AC1662" s="20" t="s">
        <v>37</v>
      </c>
      <c r="AK1662" s="20">
        <v>2</v>
      </c>
      <c r="AL1662" s="20">
        <v>4</v>
      </c>
      <c r="AM1662" s="20">
        <v>2</v>
      </c>
      <c r="AN1662" s="20">
        <v>4</v>
      </c>
      <c r="AO1662" s="20">
        <v>5</v>
      </c>
    </row>
    <row r="1663" spans="1:41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G1663">
        <v>1</v>
      </c>
      <c r="H1663">
        <v>0</v>
      </c>
      <c r="I1663" s="35">
        <v>41702</v>
      </c>
      <c r="J1663">
        <v>74</v>
      </c>
      <c r="K1663">
        <v>224</v>
      </c>
      <c r="L1663">
        <v>12</v>
      </c>
      <c r="M1663">
        <v>48</v>
      </c>
      <c r="N1663">
        <v>4</v>
      </c>
      <c r="O1663">
        <v>12</v>
      </c>
      <c r="P1663">
        <v>12</v>
      </c>
      <c r="Q1663">
        <v>1</v>
      </c>
      <c r="R1663">
        <v>6</v>
      </c>
      <c r="S1663">
        <v>2</v>
      </c>
      <c r="T1663">
        <v>4</v>
      </c>
      <c r="U1663">
        <v>6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37</v>
      </c>
      <c r="AK1663">
        <v>1</v>
      </c>
      <c r="AL1663">
        <v>6</v>
      </c>
      <c r="AM1663">
        <v>2</v>
      </c>
      <c r="AN1663">
        <v>4</v>
      </c>
      <c r="AO1663">
        <v>6</v>
      </c>
    </row>
    <row r="1664" spans="1:41" x14ac:dyDescent="0.25">
      <c r="A1664" s="20">
        <v>1672</v>
      </c>
      <c r="B1664" s="20">
        <v>1974</v>
      </c>
      <c r="C1664" s="20" t="s">
        <v>3</v>
      </c>
      <c r="D1664" s="20" t="s">
        <v>13</v>
      </c>
      <c r="E1664" s="20">
        <v>65640</v>
      </c>
      <c r="F1664" s="20"/>
      <c r="G1664" s="20">
        <v>0</v>
      </c>
      <c r="H1664" s="20">
        <v>1</v>
      </c>
      <c r="I1664" s="49">
        <v>41699</v>
      </c>
      <c r="J1664" s="20">
        <v>74</v>
      </c>
      <c r="K1664" s="20">
        <v>204</v>
      </c>
      <c r="L1664" s="20">
        <v>7</v>
      </c>
      <c r="M1664" s="20">
        <v>149</v>
      </c>
      <c r="N1664" s="20">
        <v>20</v>
      </c>
      <c r="O1664" s="20">
        <v>15</v>
      </c>
      <c r="P1664" s="20">
        <v>66</v>
      </c>
      <c r="Q1664" s="20">
        <v>1</v>
      </c>
      <c r="R1664" s="20">
        <v>5</v>
      </c>
      <c r="S1664" s="20">
        <v>1</v>
      </c>
      <c r="T1664" s="20">
        <v>8</v>
      </c>
      <c r="U1664" s="20">
        <v>2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0</v>
      </c>
      <c r="AB1664" s="20">
        <v>0</v>
      </c>
      <c r="AC1664" s="20" t="s">
        <v>33</v>
      </c>
      <c r="AK1664" s="20">
        <v>1</v>
      </c>
      <c r="AL1664" s="20">
        <v>5</v>
      </c>
      <c r="AM1664" s="20">
        <v>1</v>
      </c>
      <c r="AN1664" s="20">
        <v>8</v>
      </c>
      <c r="AO1664" s="20">
        <v>2</v>
      </c>
    </row>
    <row r="1665" spans="1:41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G1665">
        <v>1</v>
      </c>
      <c r="H1665">
        <v>0</v>
      </c>
      <c r="I1665" s="35">
        <v>41635</v>
      </c>
      <c r="J1665">
        <v>74</v>
      </c>
      <c r="K1665">
        <v>39</v>
      </c>
      <c r="L1665">
        <v>0</v>
      </c>
      <c r="M1665">
        <v>56</v>
      </c>
      <c r="N1665">
        <v>20</v>
      </c>
      <c r="O1665">
        <v>8</v>
      </c>
      <c r="P1665">
        <v>14</v>
      </c>
      <c r="Q1665">
        <v>3</v>
      </c>
      <c r="R1665">
        <v>3</v>
      </c>
      <c r="S1665">
        <v>1</v>
      </c>
      <c r="T1665">
        <v>3</v>
      </c>
      <c r="U1665">
        <v>7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33</v>
      </c>
      <c r="AK1665">
        <v>3</v>
      </c>
      <c r="AL1665">
        <v>3</v>
      </c>
      <c r="AM1665">
        <v>1</v>
      </c>
      <c r="AN1665">
        <v>3</v>
      </c>
      <c r="AO1665">
        <v>7</v>
      </c>
    </row>
    <row r="1666" spans="1:41" x14ac:dyDescent="0.25">
      <c r="A1666" s="20">
        <v>8775</v>
      </c>
      <c r="B1666" s="20">
        <v>1969</v>
      </c>
      <c r="C1666" s="20" t="s">
        <v>2</v>
      </c>
      <c r="D1666" s="20" t="s">
        <v>13</v>
      </c>
      <c r="E1666" s="20">
        <v>38361</v>
      </c>
      <c r="F1666" s="20"/>
      <c r="G1666" s="20">
        <v>1</v>
      </c>
      <c r="H1666" s="20">
        <v>0</v>
      </c>
      <c r="I1666" s="49">
        <v>41635</v>
      </c>
      <c r="J1666" s="20">
        <v>74</v>
      </c>
      <c r="K1666" s="20">
        <v>39</v>
      </c>
      <c r="L1666" s="20">
        <v>0</v>
      </c>
      <c r="M1666" s="20">
        <v>56</v>
      </c>
      <c r="N1666" s="20">
        <v>20</v>
      </c>
      <c r="O1666" s="20">
        <v>8</v>
      </c>
      <c r="P1666" s="20">
        <v>14</v>
      </c>
      <c r="Q1666" s="20">
        <v>3</v>
      </c>
      <c r="R1666" s="20">
        <v>3</v>
      </c>
      <c r="S1666" s="20">
        <v>1</v>
      </c>
      <c r="T1666" s="20">
        <v>3</v>
      </c>
      <c r="U1666" s="20">
        <v>7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0">
        <v>0</v>
      </c>
      <c r="AB1666" s="20">
        <v>0</v>
      </c>
      <c r="AC1666" s="20" t="s">
        <v>34</v>
      </c>
      <c r="AK1666" s="20">
        <v>3</v>
      </c>
      <c r="AL1666" s="20">
        <v>3</v>
      </c>
      <c r="AM1666" s="20">
        <v>1</v>
      </c>
      <c r="AN1666" s="20">
        <v>3</v>
      </c>
      <c r="AO1666" s="20">
        <v>7</v>
      </c>
    </row>
    <row r="1667" spans="1:41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G1667">
        <v>1</v>
      </c>
      <c r="H1667">
        <v>0</v>
      </c>
      <c r="I1667" s="35">
        <v>41592</v>
      </c>
      <c r="J1667">
        <v>74</v>
      </c>
      <c r="K1667">
        <v>3</v>
      </c>
      <c r="L1667">
        <v>6</v>
      </c>
      <c r="M1667">
        <v>5</v>
      </c>
      <c r="N1667">
        <v>0</v>
      </c>
      <c r="O1667">
        <v>2</v>
      </c>
      <c r="P1667">
        <v>6</v>
      </c>
      <c r="Q1667">
        <v>1</v>
      </c>
      <c r="R1667">
        <v>0</v>
      </c>
      <c r="S1667">
        <v>0</v>
      </c>
      <c r="T1667">
        <v>3</v>
      </c>
      <c r="U1667">
        <v>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38</v>
      </c>
      <c r="AK1667">
        <v>1</v>
      </c>
      <c r="AL1667">
        <v>0</v>
      </c>
      <c r="AM1667">
        <v>0</v>
      </c>
      <c r="AN1667">
        <v>3</v>
      </c>
      <c r="AO1667">
        <v>7</v>
      </c>
    </row>
    <row r="1668" spans="1:41" x14ac:dyDescent="0.25">
      <c r="A1668" s="20">
        <v>7093</v>
      </c>
      <c r="B1668" s="20">
        <v>1985</v>
      </c>
      <c r="C1668" s="20" t="s">
        <v>2</v>
      </c>
      <c r="D1668" s="20" t="s">
        <v>14</v>
      </c>
      <c r="E1668" s="20">
        <v>19986</v>
      </c>
      <c r="F1668" s="20"/>
      <c r="G1668" s="20">
        <v>1</v>
      </c>
      <c r="H1668" s="20">
        <v>0</v>
      </c>
      <c r="I1668" s="49">
        <v>41592</v>
      </c>
      <c r="J1668" s="20">
        <v>74</v>
      </c>
      <c r="K1668" s="20">
        <v>3</v>
      </c>
      <c r="L1668" s="20">
        <v>6</v>
      </c>
      <c r="M1668" s="20">
        <v>5</v>
      </c>
      <c r="N1668" s="20">
        <v>0</v>
      </c>
      <c r="O1668" s="20">
        <v>2</v>
      </c>
      <c r="P1668" s="20">
        <v>6</v>
      </c>
      <c r="Q1668" s="20">
        <v>1</v>
      </c>
      <c r="R1668" s="20">
        <v>0</v>
      </c>
      <c r="S1668" s="20">
        <v>0</v>
      </c>
      <c r="T1668" s="20">
        <v>3</v>
      </c>
      <c r="U1668" s="20">
        <v>7</v>
      </c>
      <c r="V1668" s="20">
        <v>0</v>
      </c>
      <c r="W1668" s="20">
        <v>0</v>
      </c>
      <c r="X1668" s="20">
        <v>0</v>
      </c>
      <c r="Y1668" s="20">
        <v>0</v>
      </c>
      <c r="Z1668" s="20">
        <v>0</v>
      </c>
      <c r="AA1668" s="20">
        <v>0</v>
      </c>
      <c r="AB1668" s="20">
        <v>0</v>
      </c>
      <c r="AC1668" s="20" t="s">
        <v>38</v>
      </c>
      <c r="AK1668" s="20">
        <v>1</v>
      </c>
      <c r="AL1668" s="20">
        <v>0</v>
      </c>
      <c r="AM1668" s="20">
        <v>0</v>
      </c>
      <c r="AN1668" s="20">
        <v>3</v>
      </c>
      <c r="AO1668" s="20">
        <v>7</v>
      </c>
    </row>
    <row r="1669" spans="1:41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G1669">
        <v>0</v>
      </c>
      <c r="H1669">
        <v>0</v>
      </c>
      <c r="I1669" s="35">
        <v>41576</v>
      </c>
      <c r="J1669">
        <v>74</v>
      </c>
      <c r="K1669">
        <v>1067</v>
      </c>
      <c r="L1669">
        <v>138</v>
      </c>
      <c r="M1669">
        <v>750</v>
      </c>
      <c r="N1669">
        <v>0</v>
      </c>
      <c r="O1669">
        <v>19</v>
      </c>
      <c r="P1669">
        <v>39</v>
      </c>
      <c r="Q1669">
        <v>1</v>
      </c>
      <c r="R1669">
        <v>7</v>
      </c>
      <c r="S1669">
        <v>5</v>
      </c>
      <c r="T1669">
        <v>8</v>
      </c>
      <c r="U1669">
        <v>4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1</v>
      </c>
      <c r="AB1669">
        <v>0</v>
      </c>
      <c r="AC1669" t="s">
        <v>38</v>
      </c>
      <c r="AK1669">
        <v>1</v>
      </c>
      <c r="AL1669">
        <v>7</v>
      </c>
      <c r="AM1669">
        <v>5</v>
      </c>
      <c r="AN1669">
        <v>8</v>
      </c>
      <c r="AO1669">
        <v>4</v>
      </c>
    </row>
    <row r="1670" spans="1:41" x14ac:dyDescent="0.25">
      <c r="A1670" s="20">
        <v>5956</v>
      </c>
      <c r="B1670" s="20">
        <v>1948</v>
      </c>
      <c r="C1670" s="20" t="s">
        <v>3</v>
      </c>
      <c r="D1670" s="20" t="s">
        <v>10</v>
      </c>
      <c r="E1670" s="20">
        <v>45072</v>
      </c>
      <c r="F1670" s="20"/>
      <c r="G1670" s="20">
        <v>1</v>
      </c>
      <c r="H1670" s="20">
        <v>2</v>
      </c>
      <c r="I1670" s="49">
        <v>41563</v>
      </c>
      <c r="J1670" s="20">
        <v>74</v>
      </c>
      <c r="K1670" s="20">
        <v>144</v>
      </c>
      <c r="L1670" s="20">
        <v>2</v>
      </c>
      <c r="M1670" s="20">
        <v>99</v>
      </c>
      <c r="N1670" s="20">
        <v>7</v>
      </c>
      <c r="O1670" s="20">
        <v>2</v>
      </c>
      <c r="P1670" s="20">
        <v>30</v>
      </c>
      <c r="Q1670" s="20">
        <v>5</v>
      </c>
      <c r="R1670" s="20">
        <v>6</v>
      </c>
      <c r="S1670" s="20">
        <v>1</v>
      </c>
      <c r="T1670" s="20">
        <v>4</v>
      </c>
      <c r="U1670" s="20">
        <v>8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0</v>
      </c>
      <c r="AB1670" s="20">
        <v>0</v>
      </c>
      <c r="AC1670" s="20" t="s">
        <v>34</v>
      </c>
      <c r="AK1670" s="20">
        <v>5</v>
      </c>
      <c r="AL1670" s="20">
        <v>6</v>
      </c>
      <c r="AM1670" s="20">
        <v>1</v>
      </c>
      <c r="AN1670" s="20">
        <v>4</v>
      </c>
      <c r="AO1670" s="20">
        <v>8</v>
      </c>
    </row>
    <row r="1671" spans="1:41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G1671">
        <v>2</v>
      </c>
      <c r="H1671">
        <v>1</v>
      </c>
      <c r="I1671" s="35">
        <v>41550</v>
      </c>
      <c r="J1671">
        <v>74</v>
      </c>
      <c r="K1671">
        <v>46</v>
      </c>
      <c r="L1671">
        <v>1</v>
      </c>
      <c r="M1671">
        <v>12</v>
      </c>
      <c r="N1671">
        <v>3</v>
      </c>
      <c r="O1671">
        <v>0</v>
      </c>
      <c r="P1671">
        <v>9</v>
      </c>
      <c r="Q1671">
        <v>2</v>
      </c>
      <c r="R1671">
        <v>2</v>
      </c>
      <c r="S1671">
        <v>0</v>
      </c>
      <c r="T1671">
        <v>3</v>
      </c>
      <c r="U1671">
        <v>4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38</v>
      </c>
      <c r="AK1671">
        <v>2</v>
      </c>
      <c r="AL1671">
        <v>2</v>
      </c>
      <c r="AM1671">
        <v>0</v>
      </c>
      <c r="AN1671">
        <v>3</v>
      </c>
      <c r="AO1671">
        <v>4</v>
      </c>
    </row>
    <row r="1672" spans="1:41" x14ac:dyDescent="0.25">
      <c r="A1672" s="20">
        <v>5057</v>
      </c>
      <c r="B1672" s="20">
        <v>1961</v>
      </c>
      <c r="C1672" s="20" t="s">
        <v>4</v>
      </c>
      <c r="D1672" s="20" t="s">
        <v>14</v>
      </c>
      <c r="E1672" s="20">
        <v>61794</v>
      </c>
      <c r="F1672" s="20"/>
      <c r="G1672" s="20">
        <v>0</v>
      </c>
      <c r="H1672" s="20">
        <v>1</v>
      </c>
      <c r="I1672" s="49">
        <v>41531</v>
      </c>
      <c r="J1672" s="20">
        <v>74</v>
      </c>
      <c r="K1672" s="20">
        <v>264</v>
      </c>
      <c r="L1672" s="20">
        <v>47</v>
      </c>
      <c r="M1672" s="20">
        <v>188</v>
      </c>
      <c r="N1672" s="20">
        <v>54</v>
      </c>
      <c r="O1672" s="20">
        <v>47</v>
      </c>
      <c r="P1672" s="20">
        <v>11</v>
      </c>
      <c r="Q1672" s="20">
        <v>2</v>
      </c>
      <c r="R1672" s="20">
        <v>4</v>
      </c>
      <c r="S1672" s="20">
        <v>4</v>
      </c>
      <c r="T1672" s="20">
        <v>10</v>
      </c>
      <c r="U1672" s="20">
        <v>2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  <c r="AB1672" s="20">
        <v>0</v>
      </c>
      <c r="AC1672" s="20" t="s">
        <v>38</v>
      </c>
      <c r="AK1672" s="20">
        <v>2</v>
      </c>
      <c r="AL1672" s="20">
        <v>4</v>
      </c>
      <c r="AM1672" s="20">
        <v>4</v>
      </c>
      <c r="AN1672" s="20">
        <v>10</v>
      </c>
      <c r="AO1672" s="20">
        <v>2</v>
      </c>
    </row>
    <row r="1673" spans="1:41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G1673">
        <v>0</v>
      </c>
      <c r="H1673">
        <v>1</v>
      </c>
      <c r="I1673" s="35">
        <v>41512</v>
      </c>
      <c r="J1673">
        <v>74</v>
      </c>
      <c r="K1673">
        <v>202</v>
      </c>
      <c r="L1673">
        <v>5</v>
      </c>
      <c r="M1673">
        <v>74</v>
      </c>
      <c r="N1673">
        <v>11</v>
      </c>
      <c r="O1673">
        <v>5</v>
      </c>
      <c r="P1673">
        <v>14</v>
      </c>
      <c r="Q1673">
        <v>3</v>
      </c>
      <c r="R1673">
        <v>6</v>
      </c>
      <c r="S1673">
        <v>1</v>
      </c>
      <c r="T1673">
        <v>5</v>
      </c>
      <c r="U1673">
        <v>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38</v>
      </c>
      <c r="AK1673">
        <v>3</v>
      </c>
      <c r="AL1673">
        <v>6</v>
      </c>
      <c r="AM1673">
        <v>1</v>
      </c>
      <c r="AN1673">
        <v>5</v>
      </c>
      <c r="AO1673">
        <v>7</v>
      </c>
    </row>
    <row r="1674" spans="1:41" x14ac:dyDescent="0.25">
      <c r="A1674" s="20">
        <v>2262</v>
      </c>
      <c r="B1674" s="20">
        <v>1965</v>
      </c>
      <c r="C1674" s="20" t="s">
        <v>4</v>
      </c>
      <c r="D1674" s="20" t="s">
        <v>13</v>
      </c>
      <c r="E1674" s="20">
        <v>45143</v>
      </c>
      <c r="F1674" s="20"/>
      <c r="G1674" s="20">
        <v>0</v>
      </c>
      <c r="H1674" s="20">
        <v>1</v>
      </c>
      <c r="I1674" s="49">
        <v>41512</v>
      </c>
      <c r="J1674" s="20">
        <v>74</v>
      </c>
      <c r="K1674" s="20">
        <v>202</v>
      </c>
      <c r="L1674" s="20">
        <v>5</v>
      </c>
      <c r="M1674" s="20">
        <v>74</v>
      </c>
      <c r="N1674" s="20">
        <v>11</v>
      </c>
      <c r="O1674" s="20">
        <v>5</v>
      </c>
      <c r="P1674" s="20">
        <v>14</v>
      </c>
      <c r="Q1674" s="20">
        <v>3</v>
      </c>
      <c r="R1674" s="20">
        <v>6</v>
      </c>
      <c r="S1674" s="20">
        <v>1</v>
      </c>
      <c r="T1674" s="20">
        <v>5</v>
      </c>
      <c r="U1674" s="20">
        <v>7</v>
      </c>
      <c r="V1674" s="20">
        <v>0</v>
      </c>
      <c r="W1674" s="20">
        <v>0</v>
      </c>
      <c r="X1674" s="20">
        <v>0</v>
      </c>
      <c r="Y1674" s="20">
        <v>0</v>
      </c>
      <c r="Z1674" s="20">
        <v>0</v>
      </c>
      <c r="AA1674" s="20">
        <v>0</v>
      </c>
      <c r="AB1674" s="20">
        <v>0</v>
      </c>
      <c r="AC1674" s="20" t="s">
        <v>33</v>
      </c>
      <c r="AK1674" s="20">
        <v>3</v>
      </c>
      <c r="AL1674" s="20">
        <v>6</v>
      </c>
      <c r="AM1674" s="20">
        <v>1</v>
      </c>
      <c r="AN1674" s="20">
        <v>5</v>
      </c>
      <c r="AO1674" s="20">
        <v>7</v>
      </c>
    </row>
    <row r="1675" spans="1:41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G1675">
        <v>0</v>
      </c>
      <c r="H1675">
        <v>0</v>
      </c>
      <c r="I1675" s="35">
        <v>41505</v>
      </c>
      <c r="J1675">
        <v>74</v>
      </c>
      <c r="K1675">
        <v>101</v>
      </c>
      <c r="L1675">
        <v>13</v>
      </c>
      <c r="M1675">
        <v>76</v>
      </c>
      <c r="N1675">
        <v>20</v>
      </c>
      <c r="O1675">
        <v>18</v>
      </c>
      <c r="P1675">
        <v>40</v>
      </c>
      <c r="Q1675">
        <v>2</v>
      </c>
      <c r="R1675">
        <v>3</v>
      </c>
      <c r="S1675">
        <v>1</v>
      </c>
      <c r="T1675">
        <v>6</v>
      </c>
      <c r="U1675">
        <v>6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38</v>
      </c>
      <c r="AK1675">
        <v>2</v>
      </c>
      <c r="AL1675">
        <v>3</v>
      </c>
      <c r="AM1675">
        <v>1</v>
      </c>
      <c r="AN1675">
        <v>6</v>
      </c>
      <c r="AO1675">
        <v>6</v>
      </c>
    </row>
    <row r="1676" spans="1:41" x14ac:dyDescent="0.25">
      <c r="A1676" s="20">
        <v>1461</v>
      </c>
      <c r="B1676" s="20">
        <v>1965</v>
      </c>
      <c r="C1676" s="20" t="s">
        <v>3</v>
      </c>
      <c r="D1676" s="20" t="s">
        <v>10</v>
      </c>
      <c r="E1676" s="20">
        <v>36921</v>
      </c>
      <c r="F1676" s="20"/>
      <c r="G1676" s="20">
        <v>1</v>
      </c>
      <c r="H1676" s="20">
        <v>1</v>
      </c>
      <c r="I1676" s="49">
        <v>41483</v>
      </c>
      <c r="J1676" s="20">
        <v>74</v>
      </c>
      <c r="K1676" s="20">
        <v>17</v>
      </c>
      <c r="L1676" s="20">
        <v>1</v>
      </c>
      <c r="M1676" s="20">
        <v>12</v>
      </c>
      <c r="N1676" s="20">
        <v>3</v>
      </c>
      <c r="O1676" s="20">
        <v>1</v>
      </c>
      <c r="P1676" s="20">
        <v>4</v>
      </c>
      <c r="Q1676" s="20">
        <v>2</v>
      </c>
      <c r="R1676" s="20">
        <v>2</v>
      </c>
      <c r="S1676" s="20">
        <v>0</v>
      </c>
      <c r="T1676" s="20">
        <v>3</v>
      </c>
      <c r="U1676" s="20">
        <v>7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20">
        <v>0</v>
      </c>
      <c r="AB1676" s="20">
        <v>0</v>
      </c>
      <c r="AC1676" s="20" t="s">
        <v>37</v>
      </c>
      <c r="AK1676" s="20">
        <v>2</v>
      </c>
      <c r="AL1676" s="20">
        <v>2</v>
      </c>
      <c r="AM1676" s="20">
        <v>0</v>
      </c>
      <c r="AN1676" s="20">
        <v>3</v>
      </c>
      <c r="AO1676" s="20">
        <v>7</v>
      </c>
    </row>
    <row r="1677" spans="1:41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G1677">
        <v>1</v>
      </c>
      <c r="H1677">
        <v>1</v>
      </c>
      <c r="I1677" s="35">
        <v>41458</v>
      </c>
      <c r="J1677">
        <v>74</v>
      </c>
      <c r="K1677">
        <v>84</v>
      </c>
      <c r="L1677">
        <v>10</v>
      </c>
      <c r="M1677">
        <v>34</v>
      </c>
      <c r="N1677">
        <v>11</v>
      </c>
      <c r="O1677">
        <v>10</v>
      </c>
      <c r="P1677">
        <v>28</v>
      </c>
      <c r="Q1677">
        <v>4</v>
      </c>
      <c r="R1677">
        <v>3</v>
      </c>
      <c r="S1677">
        <v>1</v>
      </c>
      <c r="T1677">
        <v>4</v>
      </c>
      <c r="U1677">
        <v>6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34</v>
      </c>
      <c r="AK1677">
        <v>4</v>
      </c>
      <c r="AL1677">
        <v>3</v>
      </c>
      <c r="AM1677">
        <v>1</v>
      </c>
      <c r="AN1677">
        <v>4</v>
      </c>
      <c r="AO1677">
        <v>6</v>
      </c>
    </row>
    <row r="1678" spans="1:41" x14ac:dyDescent="0.25">
      <c r="A1678" s="20">
        <v>6461</v>
      </c>
      <c r="B1678" s="20">
        <v>1969</v>
      </c>
      <c r="C1678" s="20" t="s">
        <v>4</v>
      </c>
      <c r="D1678" s="20" t="s">
        <v>9</v>
      </c>
      <c r="E1678" s="20">
        <v>62772</v>
      </c>
      <c r="F1678" s="20"/>
      <c r="G1678" s="20">
        <v>0</v>
      </c>
      <c r="H1678" s="20">
        <v>1</v>
      </c>
      <c r="I1678" s="49">
        <v>41413</v>
      </c>
      <c r="J1678" s="20">
        <v>74</v>
      </c>
      <c r="K1678" s="20">
        <v>581</v>
      </c>
      <c r="L1678" s="20">
        <v>49</v>
      </c>
      <c r="M1678" s="20">
        <v>157</v>
      </c>
      <c r="N1678" s="20">
        <v>43</v>
      </c>
      <c r="O1678" s="20">
        <v>8</v>
      </c>
      <c r="P1678" s="20">
        <v>108</v>
      </c>
      <c r="Q1678" s="20">
        <v>1</v>
      </c>
      <c r="R1678" s="20">
        <v>5</v>
      </c>
      <c r="S1678" s="20">
        <v>6</v>
      </c>
      <c r="T1678" s="20">
        <v>11</v>
      </c>
      <c r="U1678" s="20">
        <v>2</v>
      </c>
      <c r="V1678" s="20">
        <v>0</v>
      </c>
      <c r="W1678" s="20">
        <v>1</v>
      </c>
      <c r="X1678" s="20">
        <v>0</v>
      </c>
      <c r="Y1678" s="20">
        <v>0</v>
      </c>
      <c r="Z1678" s="20">
        <v>0</v>
      </c>
      <c r="AA1678" s="20">
        <v>0</v>
      </c>
      <c r="AB1678" s="20">
        <v>0</v>
      </c>
      <c r="AC1678" s="20" t="s">
        <v>38</v>
      </c>
      <c r="AK1678" s="20">
        <v>1</v>
      </c>
      <c r="AL1678" s="20">
        <v>5</v>
      </c>
      <c r="AM1678" s="20">
        <v>6</v>
      </c>
      <c r="AN1678" s="20">
        <v>11</v>
      </c>
      <c r="AO1678" s="20">
        <v>2</v>
      </c>
    </row>
    <row r="1679" spans="1:41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G1679">
        <v>0</v>
      </c>
      <c r="H1679">
        <v>1</v>
      </c>
      <c r="I1679" s="35">
        <v>41392</v>
      </c>
      <c r="J1679">
        <v>74</v>
      </c>
      <c r="K1679">
        <v>952</v>
      </c>
      <c r="L1679">
        <v>12</v>
      </c>
      <c r="M1679">
        <v>180</v>
      </c>
      <c r="N1679">
        <v>47</v>
      </c>
      <c r="O1679">
        <v>12</v>
      </c>
      <c r="P1679">
        <v>12</v>
      </c>
      <c r="Q1679">
        <v>2</v>
      </c>
      <c r="R1679">
        <v>5</v>
      </c>
      <c r="S1679">
        <v>4</v>
      </c>
      <c r="T1679">
        <v>9</v>
      </c>
      <c r="U1679">
        <v>3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38</v>
      </c>
      <c r="AK1679">
        <v>2</v>
      </c>
      <c r="AL1679">
        <v>5</v>
      </c>
      <c r="AM1679">
        <v>4</v>
      </c>
      <c r="AN1679">
        <v>9</v>
      </c>
      <c r="AO1679">
        <v>3</v>
      </c>
    </row>
    <row r="1680" spans="1:41" x14ac:dyDescent="0.25">
      <c r="A1680" s="20">
        <v>9460</v>
      </c>
      <c r="B1680" s="20">
        <v>1963</v>
      </c>
      <c r="C1680" s="20" t="s">
        <v>2</v>
      </c>
      <c r="D1680" s="20" t="s">
        <v>14</v>
      </c>
      <c r="E1680" s="20">
        <v>22419</v>
      </c>
      <c r="F1680" s="20"/>
      <c r="G1680" s="20">
        <v>0</v>
      </c>
      <c r="H1680" s="20">
        <v>0</v>
      </c>
      <c r="I1680" s="49">
        <v>41382</v>
      </c>
      <c r="J1680" s="20">
        <v>74</v>
      </c>
      <c r="K1680" s="20">
        <v>30</v>
      </c>
      <c r="L1680" s="20">
        <v>3</v>
      </c>
      <c r="M1680" s="20">
        <v>47</v>
      </c>
      <c r="N1680" s="20">
        <v>19</v>
      </c>
      <c r="O1680" s="20">
        <v>21</v>
      </c>
      <c r="P1680" s="20">
        <v>42</v>
      </c>
      <c r="Q1680" s="20">
        <v>1</v>
      </c>
      <c r="R1680" s="20">
        <v>3</v>
      </c>
      <c r="S1680" s="20">
        <v>2</v>
      </c>
      <c r="T1680" s="20">
        <v>2</v>
      </c>
      <c r="U1680" s="20">
        <v>8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20">
        <v>0</v>
      </c>
      <c r="AB1680" s="20">
        <v>0</v>
      </c>
      <c r="AC1680" s="20" t="s">
        <v>38</v>
      </c>
      <c r="AK1680" s="20">
        <v>1</v>
      </c>
      <c r="AL1680" s="20">
        <v>3</v>
      </c>
      <c r="AM1680" s="20">
        <v>2</v>
      </c>
      <c r="AN1680" s="20">
        <v>2</v>
      </c>
      <c r="AO1680" s="20">
        <v>8</v>
      </c>
    </row>
    <row r="1681" spans="1:41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G1681">
        <v>0</v>
      </c>
      <c r="H1681">
        <v>0</v>
      </c>
      <c r="I1681" s="35">
        <v>41382</v>
      </c>
      <c r="J1681">
        <v>74</v>
      </c>
      <c r="K1681">
        <v>30</v>
      </c>
      <c r="L1681">
        <v>3</v>
      </c>
      <c r="M1681">
        <v>47</v>
      </c>
      <c r="N1681">
        <v>19</v>
      </c>
      <c r="O1681">
        <v>21</v>
      </c>
      <c r="P1681">
        <v>42</v>
      </c>
      <c r="Q1681">
        <v>1</v>
      </c>
      <c r="R1681">
        <v>3</v>
      </c>
      <c r="S1681">
        <v>2</v>
      </c>
      <c r="T1681">
        <v>2</v>
      </c>
      <c r="U1681">
        <v>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37</v>
      </c>
      <c r="AK1681">
        <v>1</v>
      </c>
      <c r="AL1681">
        <v>3</v>
      </c>
      <c r="AM1681">
        <v>2</v>
      </c>
      <c r="AN1681">
        <v>2</v>
      </c>
      <c r="AO1681">
        <v>8</v>
      </c>
    </row>
    <row r="1682" spans="1:41" x14ac:dyDescent="0.25">
      <c r="A1682" s="20">
        <v>367</v>
      </c>
      <c r="B1682" s="20">
        <v>1978</v>
      </c>
      <c r="C1682" s="20" t="s">
        <v>5</v>
      </c>
      <c r="D1682" s="20" t="s">
        <v>14</v>
      </c>
      <c r="E1682" s="20">
        <v>36550</v>
      </c>
      <c r="F1682" s="20"/>
      <c r="G1682" s="20">
        <v>1</v>
      </c>
      <c r="H1682" s="20">
        <v>0</v>
      </c>
      <c r="I1682" s="49">
        <v>41324</v>
      </c>
      <c r="J1682" s="20">
        <v>74</v>
      </c>
      <c r="K1682" s="20">
        <v>47</v>
      </c>
      <c r="L1682" s="20">
        <v>90</v>
      </c>
      <c r="M1682" s="20">
        <v>94</v>
      </c>
      <c r="N1682" s="20">
        <v>123</v>
      </c>
      <c r="O1682" s="20">
        <v>103</v>
      </c>
      <c r="P1682" s="20">
        <v>120</v>
      </c>
      <c r="Q1682" s="20">
        <v>5</v>
      </c>
      <c r="R1682" s="20">
        <v>9</v>
      </c>
      <c r="S1682" s="20">
        <v>1</v>
      </c>
      <c r="T1682" s="20">
        <v>5</v>
      </c>
      <c r="U1682" s="20">
        <v>9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0</v>
      </c>
      <c r="AB1682" s="20">
        <v>0</v>
      </c>
      <c r="AC1682" s="20" t="s">
        <v>37</v>
      </c>
      <c r="AK1682" s="20">
        <v>5</v>
      </c>
      <c r="AL1682" s="20">
        <v>9</v>
      </c>
      <c r="AM1682" s="20">
        <v>1</v>
      </c>
      <c r="AN1682" s="20">
        <v>5</v>
      </c>
      <c r="AO1682" s="20">
        <v>9</v>
      </c>
    </row>
    <row r="1683" spans="1:41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G1683">
        <v>0</v>
      </c>
      <c r="H1683">
        <v>1</v>
      </c>
      <c r="I1683" s="35">
        <v>41283</v>
      </c>
      <c r="J1683">
        <v>74</v>
      </c>
      <c r="K1683">
        <v>925</v>
      </c>
      <c r="L1683">
        <v>64</v>
      </c>
      <c r="M1683">
        <v>179</v>
      </c>
      <c r="N1683">
        <v>133</v>
      </c>
      <c r="O1683">
        <v>12</v>
      </c>
      <c r="P1683">
        <v>77</v>
      </c>
      <c r="Q1683">
        <v>2</v>
      </c>
      <c r="R1683">
        <v>9</v>
      </c>
      <c r="S1683">
        <v>4</v>
      </c>
      <c r="T1683">
        <v>6</v>
      </c>
      <c r="U1683">
        <v>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33</v>
      </c>
      <c r="AK1683">
        <v>2</v>
      </c>
      <c r="AL1683">
        <v>9</v>
      </c>
      <c r="AM1683">
        <v>4</v>
      </c>
      <c r="AN1683">
        <v>6</v>
      </c>
      <c r="AO1683">
        <v>5</v>
      </c>
    </row>
    <row r="1684" spans="1:41" x14ac:dyDescent="0.25">
      <c r="A1684" s="20">
        <v>1990</v>
      </c>
      <c r="B1684" s="20">
        <v>1974</v>
      </c>
      <c r="C1684" s="20" t="s">
        <v>3</v>
      </c>
      <c r="D1684" s="20" t="s">
        <v>9</v>
      </c>
      <c r="E1684" s="20">
        <v>63159</v>
      </c>
      <c r="F1684" s="20"/>
      <c r="G1684" s="20">
        <v>0</v>
      </c>
      <c r="H1684" s="20">
        <v>0</v>
      </c>
      <c r="I1684" s="49">
        <v>41218</v>
      </c>
      <c r="J1684" s="20">
        <v>74</v>
      </c>
      <c r="K1684" s="20">
        <v>965</v>
      </c>
      <c r="L1684" s="20">
        <v>34</v>
      </c>
      <c r="M1684" s="20">
        <v>586</v>
      </c>
      <c r="N1684" s="20">
        <v>89</v>
      </c>
      <c r="O1684" s="20">
        <v>86</v>
      </c>
      <c r="P1684" s="20">
        <v>37</v>
      </c>
      <c r="Q1684" s="20">
        <v>1</v>
      </c>
      <c r="R1684" s="20">
        <v>3</v>
      </c>
      <c r="S1684" s="20">
        <v>5</v>
      </c>
      <c r="T1684" s="20">
        <v>8</v>
      </c>
      <c r="U1684" s="20">
        <v>3</v>
      </c>
      <c r="V1684" s="20">
        <v>1</v>
      </c>
      <c r="W1684" s="20">
        <v>0</v>
      </c>
      <c r="X1684" s="20">
        <v>0</v>
      </c>
      <c r="Y1684" s="20">
        <v>0</v>
      </c>
      <c r="Z1684" s="20">
        <v>0</v>
      </c>
      <c r="AA1684" s="20">
        <v>0</v>
      </c>
      <c r="AB1684" s="20">
        <v>0</v>
      </c>
      <c r="AC1684" s="20" t="s">
        <v>38</v>
      </c>
      <c r="AK1684" s="20">
        <v>1</v>
      </c>
      <c r="AL1684" s="20">
        <v>3</v>
      </c>
      <c r="AM1684" s="20">
        <v>5</v>
      </c>
      <c r="AN1684" s="20">
        <v>8</v>
      </c>
      <c r="AO1684" s="20">
        <v>3</v>
      </c>
    </row>
    <row r="1685" spans="1:41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G1685">
        <v>1</v>
      </c>
      <c r="H1685">
        <v>1</v>
      </c>
      <c r="I1685" s="35">
        <v>41218</v>
      </c>
      <c r="J1685">
        <v>74</v>
      </c>
      <c r="K1685">
        <v>539</v>
      </c>
      <c r="L1685">
        <v>6</v>
      </c>
      <c r="M1685">
        <v>91</v>
      </c>
      <c r="N1685">
        <v>8</v>
      </c>
      <c r="O1685">
        <v>6</v>
      </c>
      <c r="P1685">
        <v>97</v>
      </c>
      <c r="Q1685">
        <v>13</v>
      </c>
      <c r="R1685">
        <v>8</v>
      </c>
      <c r="S1685">
        <v>2</v>
      </c>
      <c r="T1685">
        <v>9</v>
      </c>
      <c r="U1685">
        <v>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37</v>
      </c>
      <c r="AK1685">
        <v>13</v>
      </c>
      <c r="AL1685">
        <v>8</v>
      </c>
      <c r="AM1685">
        <v>2</v>
      </c>
      <c r="AN1685">
        <v>9</v>
      </c>
      <c r="AO1685">
        <v>8</v>
      </c>
    </row>
    <row r="1686" spans="1:41" x14ac:dyDescent="0.25">
      <c r="A1686" s="20">
        <v>9292</v>
      </c>
      <c r="B1686" s="20">
        <v>1952</v>
      </c>
      <c r="C1686" s="20" t="s">
        <v>2</v>
      </c>
      <c r="D1686" s="20" t="s">
        <v>14</v>
      </c>
      <c r="E1686" s="20">
        <v>81795</v>
      </c>
      <c r="F1686" s="20"/>
      <c r="G1686" s="20">
        <v>0</v>
      </c>
      <c r="H1686" s="20">
        <v>0</v>
      </c>
      <c r="I1686" s="49">
        <v>41208</v>
      </c>
      <c r="J1686" s="20">
        <v>74</v>
      </c>
      <c r="K1686" s="20">
        <v>324</v>
      </c>
      <c r="L1686" s="20">
        <v>132</v>
      </c>
      <c r="M1686" s="20">
        <v>693</v>
      </c>
      <c r="N1686" s="20">
        <v>27</v>
      </c>
      <c r="O1686" s="20">
        <v>118</v>
      </c>
      <c r="P1686" s="20">
        <v>88</v>
      </c>
      <c r="Q1686" s="20">
        <v>1</v>
      </c>
      <c r="R1686" s="20">
        <v>4</v>
      </c>
      <c r="S1686" s="20">
        <v>11</v>
      </c>
      <c r="T1686" s="20">
        <v>7</v>
      </c>
      <c r="U1686" s="20">
        <v>2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0</v>
      </c>
      <c r="AB1686" s="20">
        <v>0</v>
      </c>
      <c r="AC1686" s="20" t="s">
        <v>38</v>
      </c>
      <c r="AK1686" s="20">
        <v>1</v>
      </c>
      <c r="AL1686" s="20">
        <v>4</v>
      </c>
      <c r="AM1686" s="20">
        <v>11</v>
      </c>
      <c r="AN1686" s="20">
        <v>7</v>
      </c>
      <c r="AO1686" s="20">
        <v>2</v>
      </c>
    </row>
    <row r="1687" spans="1:41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G1687">
        <v>0</v>
      </c>
      <c r="H1687">
        <v>1</v>
      </c>
      <c r="I1687" s="35">
        <v>41202</v>
      </c>
      <c r="J1687">
        <v>74</v>
      </c>
      <c r="K1687">
        <v>457</v>
      </c>
      <c r="L1687">
        <v>4</v>
      </c>
      <c r="M1687">
        <v>29</v>
      </c>
      <c r="N1687">
        <v>0</v>
      </c>
      <c r="O1687">
        <v>0</v>
      </c>
      <c r="P1687">
        <v>9</v>
      </c>
      <c r="Q1687">
        <v>1</v>
      </c>
      <c r="R1687">
        <v>8</v>
      </c>
      <c r="S1687">
        <v>1</v>
      </c>
      <c r="T1687">
        <v>7</v>
      </c>
      <c r="U1687">
        <v>7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38</v>
      </c>
      <c r="AK1687">
        <v>1</v>
      </c>
      <c r="AL1687">
        <v>8</v>
      </c>
      <c r="AM1687">
        <v>1</v>
      </c>
      <c r="AN1687">
        <v>7</v>
      </c>
      <c r="AO1687">
        <v>7</v>
      </c>
    </row>
    <row r="1688" spans="1:41" x14ac:dyDescent="0.25">
      <c r="A1688" s="20">
        <v>6528</v>
      </c>
      <c r="B1688" s="20">
        <v>1982</v>
      </c>
      <c r="C1688" s="20" t="s">
        <v>4</v>
      </c>
      <c r="D1688" s="20" t="s">
        <v>13</v>
      </c>
      <c r="E1688" s="20">
        <v>18492</v>
      </c>
      <c r="F1688" s="20"/>
      <c r="G1688" s="20">
        <v>1</v>
      </c>
      <c r="H1688" s="20">
        <v>0</v>
      </c>
      <c r="I1688" s="49">
        <v>41795</v>
      </c>
      <c r="J1688" s="20">
        <v>75</v>
      </c>
      <c r="K1688" s="20">
        <v>2</v>
      </c>
      <c r="L1688" s="20">
        <v>2</v>
      </c>
      <c r="M1688" s="20">
        <v>2</v>
      </c>
      <c r="N1688" s="20">
        <v>2</v>
      </c>
      <c r="O1688" s="20">
        <v>1</v>
      </c>
      <c r="P1688" s="20">
        <v>1</v>
      </c>
      <c r="Q1688" s="20">
        <v>1</v>
      </c>
      <c r="R1688" s="20">
        <v>1</v>
      </c>
      <c r="S1688" s="20">
        <v>0</v>
      </c>
      <c r="T1688" s="20">
        <v>2</v>
      </c>
      <c r="U1688" s="20">
        <v>8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0</v>
      </c>
      <c r="AB1688" s="20">
        <v>0</v>
      </c>
      <c r="AC1688" s="20" t="s">
        <v>38</v>
      </c>
      <c r="AK1688" s="20">
        <v>1</v>
      </c>
      <c r="AL1688" s="20">
        <v>1</v>
      </c>
      <c r="AM1688" s="20">
        <v>0</v>
      </c>
      <c r="AN1688" s="20">
        <v>2</v>
      </c>
      <c r="AO1688" s="20">
        <v>8</v>
      </c>
    </row>
    <row r="1689" spans="1:41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G1689">
        <v>0</v>
      </c>
      <c r="H1689">
        <v>1</v>
      </c>
      <c r="I1689" s="35">
        <v>41732</v>
      </c>
      <c r="J1689">
        <v>75</v>
      </c>
      <c r="K1689">
        <v>1017</v>
      </c>
      <c r="L1689">
        <v>33</v>
      </c>
      <c r="M1689">
        <v>417</v>
      </c>
      <c r="N1689">
        <v>108</v>
      </c>
      <c r="O1689">
        <v>100</v>
      </c>
      <c r="P1689">
        <v>16</v>
      </c>
      <c r="Q1689">
        <v>1</v>
      </c>
      <c r="R1689">
        <v>5</v>
      </c>
      <c r="S1689">
        <v>5</v>
      </c>
      <c r="T1689">
        <v>5</v>
      </c>
      <c r="U1689">
        <v>5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 t="s">
        <v>38</v>
      </c>
      <c r="AK1689">
        <v>1</v>
      </c>
      <c r="AL1689">
        <v>5</v>
      </c>
      <c r="AM1689">
        <v>5</v>
      </c>
      <c r="AN1689">
        <v>5</v>
      </c>
      <c r="AO1689">
        <v>5</v>
      </c>
    </row>
    <row r="1690" spans="1:41" x14ac:dyDescent="0.25">
      <c r="A1690" s="20">
        <v>9937</v>
      </c>
      <c r="B1690" s="20">
        <v>1979</v>
      </c>
      <c r="C1690" s="20" t="s">
        <v>2</v>
      </c>
      <c r="D1690" s="20" t="s">
        <v>9</v>
      </c>
      <c r="E1690" s="20">
        <v>70337</v>
      </c>
      <c r="F1690" s="20"/>
      <c r="G1690" s="20">
        <v>0</v>
      </c>
      <c r="H1690" s="20">
        <v>0</v>
      </c>
      <c r="I1690" s="49">
        <v>41641</v>
      </c>
      <c r="J1690" s="20">
        <v>75</v>
      </c>
      <c r="K1690" s="20">
        <v>187</v>
      </c>
      <c r="L1690" s="20">
        <v>81</v>
      </c>
      <c r="M1690" s="20">
        <v>149</v>
      </c>
      <c r="N1690" s="20">
        <v>25</v>
      </c>
      <c r="O1690" s="20">
        <v>43</v>
      </c>
      <c r="P1690" s="20">
        <v>91</v>
      </c>
      <c r="Q1690" s="20">
        <v>1</v>
      </c>
      <c r="R1690" s="20">
        <v>2</v>
      </c>
      <c r="S1690" s="20">
        <v>2</v>
      </c>
      <c r="T1690" s="20">
        <v>12</v>
      </c>
      <c r="U1690" s="20">
        <v>1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>
        <v>0</v>
      </c>
      <c r="AC1690" s="20" t="s">
        <v>31</v>
      </c>
      <c r="AK1690" s="20">
        <v>1</v>
      </c>
      <c r="AL1690" s="20">
        <v>2</v>
      </c>
      <c r="AM1690" s="20">
        <v>2</v>
      </c>
      <c r="AN1690" s="20">
        <v>12</v>
      </c>
      <c r="AO1690" s="20">
        <v>1</v>
      </c>
    </row>
    <row r="1691" spans="1:41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G1691">
        <v>1</v>
      </c>
      <c r="H1691">
        <v>1</v>
      </c>
      <c r="I1691" s="35">
        <v>41631</v>
      </c>
      <c r="J1691">
        <v>75</v>
      </c>
      <c r="K1691">
        <v>9</v>
      </c>
      <c r="L1691">
        <v>3</v>
      </c>
      <c r="M1691">
        <v>15</v>
      </c>
      <c r="N1691">
        <v>2</v>
      </c>
      <c r="O1691">
        <v>3</v>
      </c>
      <c r="P1691">
        <v>2</v>
      </c>
      <c r="Q1691">
        <v>2</v>
      </c>
      <c r="R1691">
        <v>2</v>
      </c>
      <c r="S1691">
        <v>0</v>
      </c>
      <c r="T1691">
        <v>3</v>
      </c>
      <c r="U1691">
        <v>6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32</v>
      </c>
      <c r="AK1691">
        <v>2</v>
      </c>
      <c r="AL1691">
        <v>2</v>
      </c>
      <c r="AM1691">
        <v>0</v>
      </c>
      <c r="AN1691">
        <v>3</v>
      </c>
      <c r="AO1691">
        <v>6</v>
      </c>
    </row>
    <row r="1692" spans="1:41" x14ac:dyDescent="0.25">
      <c r="A1692" s="20">
        <v>5250</v>
      </c>
      <c r="B1692" s="20">
        <v>1943</v>
      </c>
      <c r="C1692" s="20" t="s">
        <v>4</v>
      </c>
      <c r="D1692" s="20" t="s">
        <v>16</v>
      </c>
      <c r="E1692" s="20">
        <v>52917</v>
      </c>
      <c r="F1692" s="20"/>
      <c r="G1692" s="20">
        <v>0</v>
      </c>
      <c r="H1692" s="20">
        <v>0</v>
      </c>
      <c r="I1692" s="49">
        <v>41577</v>
      </c>
      <c r="J1692" s="20">
        <v>75</v>
      </c>
      <c r="K1692" s="20">
        <v>532</v>
      </c>
      <c r="L1692" s="20">
        <v>126</v>
      </c>
      <c r="M1692" s="20">
        <v>490</v>
      </c>
      <c r="N1692" s="20">
        <v>164</v>
      </c>
      <c r="O1692" s="20">
        <v>126</v>
      </c>
      <c r="P1692" s="20">
        <v>126</v>
      </c>
      <c r="Q1692" s="20">
        <v>1</v>
      </c>
      <c r="R1692" s="20">
        <v>5</v>
      </c>
      <c r="S1692" s="20">
        <v>5</v>
      </c>
      <c r="T1692" s="20">
        <v>11</v>
      </c>
      <c r="U1692" s="20">
        <v>1</v>
      </c>
      <c r="V1692" s="20">
        <v>0</v>
      </c>
      <c r="W1692" s="20">
        <v>0</v>
      </c>
      <c r="X1692" s="20">
        <v>1</v>
      </c>
      <c r="Y1692" s="20">
        <v>0</v>
      </c>
      <c r="Z1692" s="20">
        <v>0</v>
      </c>
      <c r="AA1692" s="20">
        <v>1</v>
      </c>
      <c r="AB1692" s="20">
        <v>0</v>
      </c>
      <c r="AC1692" s="20" t="s">
        <v>34</v>
      </c>
      <c r="AK1692" s="20">
        <v>1</v>
      </c>
      <c r="AL1692" s="20">
        <v>5</v>
      </c>
      <c r="AM1692" s="20">
        <v>5</v>
      </c>
      <c r="AN1692" s="20">
        <v>11</v>
      </c>
      <c r="AO1692" s="20">
        <v>1</v>
      </c>
    </row>
    <row r="1693" spans="1:41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G1693">
        <v>1</v>
      </c>
      <c r="H1693">
        <v>0</v>
      </c>
      <c r="I1693" s="35">
        <v>41516</v>
      </c>
      <c r="J1693">
        <v>75</v>
      </c>
      <c r="K1693">
        <v>19</v>
      </c>
      <c r="L1693">
        <v>3</v>
      </c>
      <c r="M1693">
        <v>18</v>
      </c>
      <c r="N1693">
        <v>3</v>
      </c>
      <c r="O1693">
        <v>1</v>
      </c>
      <c r="P1693">
        <v>0</v>
      </c>
      <c r="Q1693">
        <v>3</v>
      </c>
      <c r="R1693">
        <v>3</v>
      </c>
      <c r="S1693">
        <v>0</v>
      </c>
      <c r="T1693">
        <v>3</v>
      </c>
      <c r="U1693">
        <v>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38</v>
      </c>
      <c r="AK1693">
        <v>3</v>
      </c>
      <c r="AL1693">
        <v>3</v>
      </c>
      <c r="AM1693">
        <v>0</v>
      </c>
      <c r="AN1693">
        <v>3</v>
      </c>
      <c r="AO1693">
        <v>8</v>
      </c>
    </row>
    <row r="1694" spans="1:41" x14ac:dyDescent="0.25">
      <c r="A1694" s="20">
        <v>6969</v>
      </c>
      <c r="B1694" s="20">
        <v>1982</v>
      </c>
      <c r="C1694" s="20" t="s">
        <v>2</v>
      </c>
      <c r="D1694" s="20" t="s">
        <v>13</v>
      </c>
      <c r="E1694" s="20">
        <v>50272</v>
      </c>
      <c r="F1694" s="20"/>
      <c r="G1694" s="20">
        <v>1</v>
      </c>
      <c r="H1694" s="20">
        <v>0</v>
      </c>
      <c r="I1694" s="49">
        <v>41493</v>
      </c>
      <c r="J1694" s="20">
        <v>75</v>
      </c>
      <c r="K1694" s="20">
        <v>99</v>
      </c>
      <c r="L1694" s="20">
        <v>13</v>
      </c>
      <c r="M1694" s="20">
        <v>66</v>
      </c>
      <c r="N1694" s="20">
        <v>43</v>
      </c>
      <c r="O1694" s="20">
        <v>8</v>
      </c>
      <c r="P1694" s="20">
        <v>4</v>
      </c>
      <c r="Q1694" s="20">
        <v>3</v>
      </c>
      <c r="R1694" s="20">
        <v>4</v>
      </c>
      <c r="S1694" s="20">
        <v>1</v>
      </c>
      <c r="T1694" s="20">
        <v>5</v>
      </c>
      <c r="U1694" s="20">
        <v>7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0</v>
      </c>
      <c r="AB1694" s="20">
        <v>0</v>
      </c>
      <c r="AC1694" s="20" t="s">
        <v>34</v>
      </c>
      <c r="AK1694" s="20">
        <v>3</v>
      </c>
      <c r="AL1694" s="20">
        <v>4</v>
      </c>
      <c r="AM1694" s="20">
        <v>1</v>
      </c>
      <c r="AN1694" s="20">
        <v>5</v>
      </c>
      <c r="AO1694" s="20">
        <v>7</v>
      </c>
    </row>
    <row r="1695" spans="1:41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G1695">
        <v>1</v>
      </c>
      <c r="H1695">
        <v>0</v>
      </c>
      <c r="I1695" s="35">
        <v>41486</v>
      </c>
      <c r="J1695">
        <v>75</v>
      </c>
      <c r="K1695">
        <v>14</v>
      </c>
      <c r="L1695">
        <v>1</v>
      </c>
      <c r="M1695">
        <v>7</v>
      </c>
      <c r="N1695">
        <v>2</v>
      </c>
      <c r="O1695">
        <v>1</v>
      </c>
      <c r="P1695">
        <v>1</v>
      </c>
      <c r="Q1695">
        <v>1</v>
      </c>
      <c r="R1695">
        <v>2</v>
      </c>
      <c r="S1695">
        <v>0</v>
      </c>
      <c r="T1695">
        <v>2</v>
      </c>
      <c r="U1695">
        <v>9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33</v>
      </c>
      <c r="AK1695">
        <v>1</v>
      </c>
      <c r="AL1695">
        <v>2</v>
      </c>
      <c r="AM1695">
        <v>0</v>
      </c>
      <c r="AN1695">
        <v>2</v>
      </c>
      <c r="AO1695">
        <v>9</v>
      </c>
    </row>
    <row r="1696" spans="1:41" x14ac:dyDescent="0.25">
      <c r="A1696" s="20">
        <v>5068</v>
      </c>
      <c r="B1696" s="20">
        <v>1971</v>
      </c>
      <c r="C1696" s="20" t="s">
        <v>2</v>
      </c>
      <c r="D1696" s="20" t="s">
        <v>9</v>
      </c>
      <c r="E1696" s="20">
        <v>22804</v>
      </c>
      <c r="F1696" s="20"/>
      <c r="G1696" s="20">
        <v>1</v>
      </c>
      <c r="H1696" s="20">
        <v>0</v>
      </c>
      <c r="I1696" s="49">
        <v>41486</v>
      </c>
      <c r="J1696" s="20">
        <v>75</v>
      </c>
      <c r="K1696" s="20">
        <v>14</v>
      </c>
      <c r="L1696" s="20">
        <v>1</v>
      </c>
      <c r="M1696" s="20">
        <v>7</v>
      </c>
      <c r="N1696" s="20">
        <v>2</v>
      </c>
      <c r="O1696" s="20">
        <v>1</v>
      </c>
      <c r="P1696" s="20">
        <v>1</v>
      </c>
      <c r="Q1696" s="20">
        <v>1</v>
      </c>
      <c r="R1696" s="20">
        <v>2</v>
      </c>
      <c r="S1696" s="20">
        <v>0</v>
      </c>
      <c r="T1696" s="20">
        <v>2</v>
      </c>
      <c r="U1696" s="20">
        <v>9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  <c r="AB1696" s="20">
        <v>0</v>
      </c>
      <c r="AC1696" s="20" t="s">
        <v>38</v>
      </c>
      <c r="AK1696" s="20">
        <v>1</v>
      </c>
      <c r="AL1696" s="20">
        <v>2</v>
      </c>
      <c r="AM1696" s="20">
        <v>0</v>
      </c>
      <c r="AN1696" s="20">
        <v>2</v>
      </c>
      <c r="AO1696" s="20">
        <v>9</v>
      </c>
    </row>
    <row r="1697" spans="1:41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G1697">
        <v>1</v>
      </c>
      <c r="H1697">
        <v>0</v>
      </c>
      <c r="I1697" s="35">
        <v>41467</v>
      </c>
      <c r="J1697">
        <v>75</v>
      </c>
      <c r="K1697">
        <v>15</v>
      </c>
      <c r="L1697">
        <v>6</v>
      </c>
      <c r="M1697">
        <v>20</v>
      </c>
      <c r="N1697">
        <v>4</v>
      </c>
      <c r="O1697">
        <v>5</v>
      </c>
      <c r="P1697">
        <v>20</v>
      </c>
      <c r="Q1697">
        <v>1</v>
      </c>
      <c r="R1697">
        <v>3</v>
      </c>
      <c r="S1697">
        <v>1</v>
      </c>
      <c r="T1697">
        <v>2</v>
      </c>
      <c r="U1697">
        <v>7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33</v>
      </c>
      <c r="AK1697">
        <v>1</v>
      </c>
      <c r="AL1697">
        <v>3</v>
      </c>
      <c r="AM1697">
        <v>1</v>
      </c>
      <c r="AN1697">
        <v>2</v>
      </c>
      <c r="AO1697">
        <v>7</v>
      </c>
    </row>
    <row r="1698" spans="1:41" x14ac:dyDescent="0.25">
      <c r="A1698" s="20">
        <v>7053</v>
      </c>
      <c r="B1698" s="20">
        <v>1966</v>
      </c>
      <c r="C1698" s="20" t="s">
        <v>3</v>
      </c>
      <c r="D1698" s="20" t="s">
        <v>9</v>
      </c>
      <c r="E1698" s="20">
        <v>78420</v>
      </c>
      <c r="F1698" s="20"/>
      <c r="G1698" s="20">
        <v>0</v>
      </c>
      <c r="H1698" s="20">
        <v>0</v>
      </c>
      <c r="I1698" s="49">
        <v>41454</v>
      </c>
      <c r="J1698" s="20">
        <v>75</v>
      </c>
      <c r="K1698" s="20">
        <v>604</v>
      </c>
      <c r="L1698" s="20">
        <v>28</v>
      </c>
      <c r="M1698" s="20">
        <v>674</v>
      </c>
      <c r="N1698" s="20">
        <v>91</v>
      </c>
      <c r="O1698" s="20">
        <v>28</v>
      </c>
      <c r="P1698" s="20">
        <v>28</v>
      </c>
      <c r="Q1698" s="20">
        <v>1</v>
      </c>
      <c r="R1698" s="20">
        <v>3</v>
      </c>
      <c r="S1698" s="20">
        <v>10</v>
      </c>
      <c r="T1698" s="20">
        <v>8</v>
      </c>
      <c r="U1698" s="20">
        <v>1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20" t="s">
        <v>33</v>
      </c>
      <c r="AK1698" s="20">
        <v>1</v>
      </c>
      <c r="AL1698" s="20">
        <v>3</v>
      </c>
      <c r="AM1698" s="20">
        <v>10</v>
      </c>
      <c r="AN1698" s="20">
        <v>8</v>
      </c>
      <c r="AO1698" s="20">
        <v>1</v>
      </c>
    </row>
    <row r="1699" spans="1:41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G1699">
        <v>0</v>
      </c>
      <c r="H1699">
        <v>0</v>
      </c>
      <c r="I1699" s="35">
        <v>41441</v>
      </c>
      <c r="J1699">
        <v>75</v>
      </c>
      <c r="K1699">
        <v>249</v>
      </c>
      <c r="L1699">
        <v>153</v>
      </c>
      <c r="M1699">
        <v>940</v>
      </c>
      <c r="N1699">
        <v>58</v>
      </c>
      <c r="O1699">
        <v>134</v>
      </c>
      <c r="P1699">
        <v>38</v>
      </c>
      <c r="Q1699">
        <v>0</v>
      </c>
      <c r="R1699">
        <v>6</v>
      </c>
      <c r="S1699">
        <v>6</v>
      </c>
      <c r="T1699">
        <v>7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38</v>
      </c>
      <c r="AK1699">
        <v>0</v>
      </c>
      <c r="AL1699">
        <v>6</v>
      </c>
      <c r="AM1699">
        <v>6</v>
      </c>
      <c r="AN1699">
        <v>7</v>
      </c>
      <c r="AO1699">
        <v>2</v>
      </c>
    </row>
    <row r="1700" spans="1:41" x14ac:dyDescent="0.25">
      <c r="A1700" s="20">
        <v>8082</v>
      </c>
      <c r="B1700" s="20">
        <v>1971</v>
      </c>
      <c r="C1700" s="20" t="s">
        <v>2</v>
      </c>
      <c r="D1700" s="20" t="s">
        <v>14</v>
      </c>
      <c r="E1700" s="20">
        <v>25721</v>
      </c>
      <c r="F1700" s="20"/>
      <c r="G1700" s="20">
        <v>1</v>
      </c>
      <c r="H1700" s="20">
        <v>0</v>
      </c>
      <c r="I1700" s="49">
        <v>41415</v>
      </c>
      <c r="J1700" s="20">
        <v>75</v>
      </c>
      <c r="K1700" s="20">
        <v>1</v>
      </c>
      <c r="L1700" s="20">
        <v>3</v>
      </c>
      <c r="M1700" s="20">
        <v>6</v>
      </c>
      <c r="N1700" s="20">
        <v>3</v>
      </c>
      <c r="O1700" s="20">
        <v>6</v>
      </c>
      <c r="P1700" s="20">
        <v>15</v>
      </c>
      <c r="Q1700" s="20">
        <v>1</v>
      </c>
      <c r="R1700" s="20">
        <v>1</v>
      </c>
      <c r="S1700" s="20">
        <v>1</v>
      </c>
      <c r="T1700" s="20">
        <v>2</v>
      </c>
      <c r="U1700" s="20">
        <v>7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1</v>
      </c>
      <c r="AB1700" s="20">
        <v>0</v>
      </c>
      <c r="AC1700" s="20" t="s">
        <v>34</v>
      </c>
      <c r="AK1700" s="20">
        <v>1</v>
      </c>
      <c r="AL1700" s="20">
        <v>1</v>
      </c>
      <c r="AM1700" s="20">
        <v>1</v>
      </c>
      <c r="AN1700" s="20">
        <v>2</v>
      </c>
      <c r="AO1700" s="20">
        <v>7</v>
      </c>
    </row>
    <row r="1701" spans="1:41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G1701">
        <v>0</v>
      </c>
      <c r="H1701">
        <v>0</v>
      </c>
      <c r="I1701" s="35">
        <v>41337</v>
      </c>
      <c r="J1701">
        <v>75</v>
      </c>
      <c r="K1701">
        <v>33</v>
      </c>
      <c r="L1701">
        <v>87</v>
      </c>
      <c r="M1701">
        <v>64</v>
      </c>
      <c r="N1701">
        <v>175</v>
      </c>
      <c r="O1701">
        <v>16</v>
      </c>
      <c r="P1701">
        <v>74</v>
      </c>
      <c r="Q1701">
        <v>1</v>
      </c>
      <c r="R1701">
        <v>6</v>
      </c>
      <c r="S1701">
        <v>1</v>
      </c>
      <c r="T1701">
        <v>6</v>
      </c>
      <c r="U1701">
        <v>7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32</v>
      </c>
      <c r="AK1701">
        <v>1</v>
      </c>
      <c r="AL1701">
        <v>6</v>
      </c>
      <c r="AM1701">
        <v>1</v>
      </c>
      <c r="AN1701">
        <v>6</v>
      </c>
      <c r="AO1701">
        <v>7</v>
      </c>
    </row>
    <row r="1702" spans="1:41" x14ac:dyDescent="0.25">
      <c r="A1702" s="20">
        <v>6768</v>
      </c>
      <c r="B1702" s="20">
        <v>1962</v>
      </c>
      <c r="C1702" s="20" t="s">
        <v>2</v>
      </c>
      <c r="D1702" s="20" t="s">
        <v>10</v>
      </c>
      <c r="E1702" s="20">
        <v>37859</v>
      </c>
      <c r="F1702" s="20"/>
      <c r="G1702" s="20">
        <v>1</v>
      </c>
      <c r="H1702" s="20">
        <v>2</v>
      </c>
      <c r="I1702" s="49">
        <v>41286</v>
      </c>
      <c r="J1702" s="20">
        <v>75</v>
      </c>
      <c r="K1702" s="20">
        <v>22</v>
      </c>
      <c r="L1702" s="20">
        <v>1</v>
      </c>
      <c r="M1702" s="20">
        <v>8</v>
      </c>
      <c r="N1702" s="20">
        <v>2</v>
      </c>
      <c r="O1702" s="20">
        <v>1</v>
      </c>
      <c r="P1702" s="20">
        <v>2</v>
      </c>
      <c r="Q1702" s="20">
        <v>2</v>
      </c>
      <c r="R1702" s="20">
        <v>1</v>
      </c>
      <c r="S1702" s="20">
        <v>0</v>
      </c>
      <c r="T1702" s="20">
        <v>3</v>
      </c>
      <c r="U1702" s="20">
        <v>8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0</v>
      </c>
      <c r="AB1702" s="20">
        <v>0</v>
      </c>
      <c r="AC1702" s="20" t="s">
        <v>37</v>
      </c>
      <c r="AK1702" s="20">
        <v>2</v>
      </c>
      <c r="AL1702" s="20">
        <v>1</v>
      </c>
      <c r="AM1702" s="20">
        <v>0</v>
      </c>
      <c r="AN1702" s="20">
        <v>3</v>
      </c>
      <c r="AO1702" s="20">
        <v>8</v>
      </c>
    </row>
    <row r="1703" spans="1:41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G1703">
        <v>1</v>
      </c>
      <c r="H1703">
        <v>2</v>
      </c>
      <c r="I1703" s="35">
        <v>41177</v>
      </c>
      <c r="J1703">
        <v>75</v>
      </c>
      <c r="K1703">
        <v>8</v>
      </c>
      <c r="L1703">
        <v>0</v>
      </c>
      <c r="M1703">
        <v>5</v>
      </c>
      <c r="N1703">
        <v>0</v>
      </c>
      <c r="O1703">
        <v>3</v>
      </c>
      <c r="P1703">
        <v>6</v>
      </c>
      <c r="Q1703">
        <v>1</v>
      </c>
      <c r="R1703">
        <v>0</v>
      </c>
      <c r="S1703">
        <v>0</v>
      </c>
      <c r="T1703">
        <v>3</v>
      </c>
      <c r="U1703">
        <v>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38</v>
      </c>
      <c r="AK1703">
        <v>1</v>
      </c>
      <c r="AL1703">
        <v>0</v>
      </c>
      <c r="AM1703">
        <v>0</v>
      </c>
      <c r="AN1703">
        <v>3</v>
      </c>
      <c r="AO1703">
        <v>8</v>
      </c>
    </row>
    <row r="1704" spans="1:41" x14ac:dyDescent="0.25">
      <c r="A1704" s="20">
        <v>6856</v>
      </c>
      <c r="B1704" s="20">
        <v>1979</v>
      </c>
      <c r="C1704" s="20" t="s">
        <v>2</v>
      </c>
      <c r="D1704" s="20" t="s">
        <v>13</v>
      </c>
      <c r="E1704" s="20">
        <v>21645</v>
      </c>
      <c r="F1704" s="20"/>
      <c r="G1704" s="20">
        <v>1</v>
      </c>
      <c r="H1704" s="20">
        <v>0</v>
      </c>
      <c r="I1704" s="49">
        <v>41155</v>
      </c>
      <c r="J1704" s="20">
        <v>75</v>
      </c>
      <c r="K1704" s="20">
        <v>14</v>
      </c>
      <c r="L1704" s="20">
        <v>0</v>
      </c>
      <c r="M1704" s="20">
        <v>23</v>
      </c>
      <c r="N1704" s="20">
        <v>4</v>
      </c>
      <c r="O1704" s="20">
        <v>5</v>
      </c>
      <c r="P1704" s="20">
        <v>19</v>
      </c>
      <c r="Q1704" s="20">
        <v>3</v>
      </c>
      <c r="R1704" s="20">
        <v>3</v>
      </c>
      <c r="S1704" s="20">
        <v>0</v>
      </c>
      <c r="T1704" s="20">
        <v>3</v>
      </c>
      <c r="U1704" s="20">
        <v>9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1</v>
      </c>
      <c r="AB1704" s="20">
        <v>0</v>
      </c>
      <c r="AC1704" s="20" t="s">
        <v>32</v>
      </c>
      <c r="AK1704" s="20">
        <v>3</v>
      </c>
      <c r="AL1704" s="20">
        <v>3</v>
      </c>
      <c r="AM1704" s="20">
        <v>0</v>
      </c>
      <c r="AN1704" s="20">
        <v>3</v>
      </c>
      <c r="AO1704" s="20">
        <v>9</v>
      </c>
    </row>
    <row r="1705" spans="1:41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G1705">
        <v>1</v>
      </c>
      <c r="H1705">
        <v>0</v>
      </c>
      <c r="I1705" s="35">
        <v>41770</v>
      </c>
      <c r="J1705">
        <v>76</v>
      </c>
      <c r="K1705">
        <v>1</v>
      </c>
      <c r="L1705">
        <v>5</v>
      </c>
      <c r="M1705">
        <v>8</v>
      </c>
      <c r="N1705">
        <v>4</v>
      </c>
      <c r="O1705">
        <v>8</v>
      </c>
      <c r="P1705">
        <v>20</v>
      </c>
      <c r="Q1705">
        <v>2</v>
      </c>
      <c r="R1705">
        <v>2</v>
      </c>
      <c r="S1705">
        <v>1</v>
      </c>
      <c r="T1705">
        <v>2</v>
      </c>
      <c r="U1705">
        <v>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38</v>
      </c>
      <c r="AK1705">
        <v>2</v>
      </c>
      <c r="AL1705">
        <v>2</v>
      </c>
      <c r="AM1705">
        <v>1</v>
      </c>
      <c r="AN1705">
        <v>2</v>
      </c>
      <c r="AO1705">
        <v>6</v>
      </c>
    </row>
    <row r="1706" spans="1:41" x14ac:dyDescent="0.25">
      <c r="A1706" s="20">
        <v>4333</v>
      </c>
      <c r="B1706" s="20">
        <v>1954</v>
      </c>
      <c r="C1706" s="20" t="s">
        <v>2</v>
      </c>
      <c r="D1706" s="20" t="s">
        <v>13</v>
      </c>
      <c r="E1706" s="20">
        <v>32144</v>
      </c>
      <c r="F1706" s="20"/>
      <c r="G1706" s="20">
        <v>1</v>
      </c>
      <c r="H1706" s="20">
        <v>1</v>
      </c>
      <c r="I1706" s="49">
        <v>41721</v>
      </c>
      <c r="J1706" s="20">
        <v>76</v>
      </c>
      <c r="K1706" s="20">
        <v>41</v>
      </c>
      <c r="L1706" s="20">
        <v>0</v>
      </c>
      <c r="M1706" s="20">
        <v>10</v>
      </c>
      <c r="N1706" s="20">
        <v>0</v>
      </c>
      <c r="O1706" s="20">
        <v>0</v>
      </c>
      <c r="P1706" s="20">
        <v>3</v>
      </c>
      <c r="Q1706" s="20">
        <v>4</v>
      </c>
      <c r="R1706" s="20">
        <v>2</v>
      </c>
      <c r="S1706" s="20">
        <v>1</v>
      </c>
      <c r="T1706" s="20">
        <v>3</v>
      </c>
      <c r="U1706" s="20">
        <v>7</v>
      </c>
      <c r="V1706" s="20">
        <v>0</v>
      </c>
      <c r="W1706" s="20">
        <v>1</v>
      </c>
      <c r="X1706" s="20">
        <v>0</v>
      </c>
      <c r="Y1706" s="20">
        <v>0</v>
      </c>
      <c r="Z1706" s="20">
        <v>0</v>
      </c>
      <c r="AA1706" s="20">
        <v>0</v>
      </c>
      <c r="AB1706" s="20">
        <v>0</v>
      </c>
      <c r="AC1706" s="20" t="s">
        <v>36</v>
      </c>
      <c r="AK1706" s="20">
        <v>4</v>
      </c>
      <c r="AL1706" s="20">
        <v>2</v>
      </c>
      <c r="AM1706" s="20">
        <v>1</v>
      </c>
      <c r="AN1706" s="20">
        <v>3</v>
      </c>
      <c r="AO1706" s="20">
        <v>7</v>
      </c>
    </row>
    <row r="1707" spans="1:41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G1707">
        <v>0</v>
      </c>
      <c r="H1707">
        <v>1</v>
      </c>
      <c r="I1707" s="35">
        <v>41699</v>
      </c>
      <c r="J1707">
        <v>76</v>
      </c>
      <c r="K1707">
        <v>104</v>
      </c>
      <c r="L1707">
        <v>12</v>
      </c>
      <c r="M1707">
        <v>48</v>
      </c>
      <c r="N1707">
        <v>4</v>
      </c>
      <c r="O1707">
        <v>12</v>
      </c>
      <c r="P1707">
        <v>5</v>
      </c>
      <c r="Q1707">
        <v>1</v>
      </c>
      <c r="R1707">
        <v>2</v>
      </c>
      <c r="S1707">
        <v>2</v>
      </c>
      <c r="T1707">
        <v>5</v>
      </c>
      <c r="U1707">
        <v>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37</v>
      </c>
      <c r="AK1707">
        <v>1</v>
      </c>
      <c r="AL1707">
        <v>2</v>
      </c>
      <c r="AM1707">
        <v>2</v>
      </c>
      <c r="AN1707">
        <v>5</v>
      </c>
      <c r="AO1707">
        <v>2</v>
      </c>
    </row>
    <row r="1708" spans="1:41" x14ac:dyDescent="0.25">
      <c r="A1708" s="20">
        <v>4927</v>
      </c>
      <c r="B1708" s="20">
        <v>1971</v>
      </c>
      <c r="C1708" s="20" t="s">
        <v>2</v>
      </c>
      <c r="D1708" s="20" t="s">
        <v>13</v>
      </c>
      <c r="E1708" s="20">
        <v>16626</v>
      </c>
      <c r="F1708" s="20"/>
      <c r="G1708" s="20">
        <v>2</v>
      </c>
      <c r="H1708" s="20">
        <v>0</v>
      </c>
      <c r="I1708" s="49">
        <v>41654</v>
      </c>
      <c r="J1708" s="20">
        <v>76</v>
      </c>
      <c r="K1708" s="20">
        <v>8</v>
      </c>
      <c r="L1708" s="20">
        <v>3</v>
      </c>
      <c r="M1708" s="20">
        <v>22</v>
      </c>
      <c r="N1708" s="20">
        <v>21</v>
      </c>
      <c r="O1708" s="20">
        <v>1</v>
      </c>
      <c r="P1708" s="20">
        <v>13</v>
      </c>
      <c r="Q1708" s="20">
        <v>3</v>
      </c>
      <c r="R1708" s="20">
        <v>3</v>
      </c>
      <c r="S1708" s="20">
        <v>0</v>
      </c>
      <c r="T1708" s="20">
        <v>3</v>
      </c>
      <c r="U1708" s="20">
        <v>9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0</v>
      </c>
      <c r="AB1708" s="20">
        <v>0</v>
      </c>
      <c r="AC1708" s="20" t="s">
        <v>33</v>
      </c>
      <c r="AK1708" s="20">
        <v>3</v>
      </c>
      <c r="AL1708" s="20">
        <v>3</v>
      </c>
      <c r="AM1708" s="20">
        <v>0</v>
      </c>
      <c r="AN1708" s="20">
        <v>3</v>
      </c>
      <c r="AO1708" s="20">
        <v>9</v>
      </c>
    </row>
    <row r="1709" spans="1:41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G1709">
        <v>1</v>
      </c>
      <c r="H1709">
        <v>1</v>
      </c>
      <c r="I1709" s="35">
        <v>41585</v>
      </c>
      <c r="J1709">
        <v>76</v>
      </c>
      <c r="K1709">
        <v>111</v>
      </c>
      <c r="L1709">
        <v>16</v>
      </c>
      <c r="M1709">
        <v>37</v>
      </c>
      <c r="N1709">
        <v>7</v>
      </c>
      <c r="O1709">
        <v>9</v>
      </c>
      <c r="P1709">
        <v>18</v>
      </c>
      <c r="Q1709">
        <v>3</v>
      </c>
      <c r="R1709">
        <v>3</v>
      </c>
      <c r="S1709">
        <v>1</v>
      </c>
      <c r="T1709">
        <v>5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38</v>
      </c>
      <c r="AK1709">
        <v>3</v>
      </c>
      <c r="AL1709">
        <v>3</v>
      </c>
      <c r="AM1709">
        <v>1</v>
      </c>
      <c r="AN1709">
        <v>5</v>
      </c>
      <c r="AO1709">
        <v>3</v>
      </c>
    </row>
    <row r="1710" spans="1:41" x14ac:dyDescent="0.25">
      <c r="A1710" s="20">
        <v>8360</v>
      </c>
      <c r="B1710" s="20">
        <v>1971</v>
      </c>
      <c r="C1710" s="20" t="s">
        <v>5</v>
      </c>
      <c r="D1710" s="20" t="s">
        <v>14</v>
      </c>
      <c r="E1710" s="20">
        <v>54690</v>
      </c>
      <c r="F1710" s="20"/>
      <c r="G1710" s="20">
        <v>1</v>
      </c>
      <c r="H1710" s="20">
        <v>1</v>
      </c>
      <c r="I1710" s="49">
        <v>41585</v>
      </c>
      <c r="J1710" s="20">
        <v>76</v>
      </c>
      <c r="K1710" s="20">
        <v>111</v>
      </c>
      <c r="L1710" s="20">
        <v>16</v>
      </c>
      <c r="M1710" s="20">
        <v>37</v>
      </c>
      <c r="N1710" s="20">
        <v>7</v>
      </c>
      <c r="O1710" s="20">
        <v>9</v>
      </c>
      <c r="P1710" s="20">
        <v>18</v>
      </c>
      <c r="Q1710" s="20">
        <v>3</v>
      </c>
      <c r="R1710" s="20">
        <v>3</v>
      </c>
      <c r="S1710" s="20">
        <v>1</v>
      </c>
      <c r="T1710" s="20">
        <v>5</v>
      </c>
      <c r="U1710" s="20">
        <v>3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0</v>
      </c>
      <c r="AB1710" s="20">
        <v>0</v>
      </c>
      <c r="AC1710" s="20" t="s">
        <v>38</v>
      </c>
      <c r="AK1710" s="20">
        <v>3</v>
      </c>
      <c r="AL1710" s="20">
        <v>3</v>
      </c>
      <c r="AM1710" s="20">
        <v>1</v>
      </c>
      <c r="AN1710" s="20">
        <v>5</v>
      </c>
      <c r="AO1710" s="20">
        <v>3</v>
      </c>
    </row>
    <row r="1711" spans="1:41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G1711">
        <v>0</v>
      </c>
      <c r="H1711">
        <v>0</v>
      </c>
      <c r="I1711" s="35">
        <v>41559</v>
      </c>
      <c r="J1711">
        <v>76</v>
      </c>
      <c r="K1711">
        <v>618</v>
      </c>
      <c r="L1711">
        <v>15</v>
      </c>
      <c r="M1711">
        <v>106</v>
      </c>
      <c r="N1711">
        <v>20</v>
      </c>
      <c r="O1711">
        <v>7</v>
      </c>
      <c r="P1711">
        <v>45</v>
      </c>
      <c r="Q1711">
        <v>1</v>
      </c>
      <c r="R1711">
        <v>11</v>
      </c>
      <c r="S1711">
        <v>2</v>
      </c>
      <c r="T1711">
        <v>8</v>
      </c>
      <c r="U1711">
        <v>6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38</v>
      </c>
      <c r="AK1711">
        <v>1</v>
      </c>
      <c r="AL1711">
        <v>11</v>
      </c>
      <c r="AM1711">
        <v>2</v>
      </c>
      <c r="AN1711">
        <v>8</v>
      </c>
      <c r="AO1711">
        <v>6</v>
      </c>
    </row>
    <row r="1712" spans="1:41" x14ac:dyDescent="0.25">
      <c r="A1712" s="20">
        <v>10755</v>
      </c>
      <c r="B1712" s="20">
        <v>1976</v>
      </c>
      <c r="C1712" s="20" t="s">
        <v>5</v>
      </c>
      <c r="D1712" s="20" t="s">
        <v>14</v>
      </c>
      <c r="E1712" s="20">
        <v>23718</v>
      </c>
      <c r="F1712" s="20"/>
      <c r="G1712" s="20">
        <v>1</v>
      </c>
      <c r="H1712" s="20">
        <v>0</v>
      </c>
      <c r="I1712" s="49">
        <v>41519</v>
      </c>
      <c r="J1712" s="20">
        <v>76</v>
      </c>
      <c r="K1712" s="20">
        <v>6</v>
      </c>
      <c r="L1712" s="20">
        <v>3</v>
      </c>
      <c r="M1712" s="20">
        <v>14</v>
      </c>
      <c r="N1712" s="20">
        <v>15</v>
      </c>
      <c r="O1712" s="20">
        <v>7</v>
      </c>
      <c r="P1712" s="20">
        <v>36</v>
      </c>
      <c r="Q1712" s="20">
        <v>3</v>
      </c>
      <c r="R1712" s="20">
        <v>3</v>
      </c>
      <c r="S1712" s="20">
        <v>1</v>
      </c>
      <c r="T1712" s="20">
        <v>2</v>
      </c>
      <c r="U1712" s="20">
        <v>7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0</v>
      </c>
      <c r="AB1712" s="20">
        <v>0</v>
      </c>
      <c r="AC1712" s="20" t="s">
        <v>34</v>
      </c>
      <c r="AK1712" s="20">
        <v>3</v>
      </c>
      <c r="AL1712" s="20">
        <v>3</v>
      </c>
      <c r="AM1712" s="20">
        <v>1</v>
      </c>
      <c r="AN1712" s="20">
        <v>2</v>
      </c>
      <c r="AO1712" s="20">
        <v>7</v>
      </c>
    </row>
    <row r="1713" spans="1:41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G1713">
        <v>0</v>
      </c>
      <c r="H1713">
        <v>1</v>
      </c>
      <c r="I1713" s="35">
        <v>41503</v>
      </c>
      <c r="J1713">
        <v>76</v>
      </c>
      <c r="K1713">
        <v>56</v>
      </c>
      <c r="L1713">
        <v>0</v>
      </c>
      <c r="M1713">
        <v>12</v>
      </c>
      <c r="N1713">
        <v>0</v>
      </c>
      <c r="O1713">
        <v>0</v>
      </c>
      <c r="P1713">
        <v>18</v>
      </c>
      <c r="Q1713">
        <v>2</v>
      </c>
      <c r="R1713">
        <v>2</v>
      </c>
      <c r="S1713">
        <v>0</v>
      </c>
      <c r="T1713">
        <v>4</v>
      </c>
      <c r="U1713">
        <v>7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38</v>
      </c>
      <c r="AK1713">
        <v>2</v>
      </c>
      <c r="AL1713">
        <v>2</v>
      </c>
      <c r="AM1713">
        <v>0</v>
      </c>
      <c r="AN1713">
        <v>4</v>
      </c>
      <c r="AO1713">
        <v>7</v>
      </c>
    </row>
    <row r="1714" spans="1:41" x14ac:dyDescent="0.25">
      <c r="A1714" s="20">
        <v>6810</v>
      </c>
      <c r="B1714" s="20">
        <v>1983</v>
      </c>
      <c r="C1714" s="20" t="s">
        <v>2</v>
      </c>
      <c r="D1714" s="20" t="s">
        <v>10</v>
      </c>
      <c r="E1714" s="20">
        <v>82025</v>
      </c>
      <c r="F1714" s="20"/>
      <c r="G1714" s="20">
        <v>0</v>
      </c>
      <c r="H1714" s="20">
        <v>0</v>
      </c>
      <c r="I1714" s="49">
        <v>41422</v>
      </c>
      <c r="J1714" s="20">
        <v>76</v>
      </c>
      <c r="K1714" s="20">
        <v>267</v>
      </c>
      <c r="L1714" s="20">
        <v>98</v>
      </c>
      <c r="M1714" s="20">
        <v>606</v>
      </c>
      <c r="N1714" s="20">
        <v>48</v>
      </c>
      <c r="O1714" s="20">
        <v>70</v>
      </c>
      <c r="P1714" s="20">
        <v>98</v>
      </c>
      <c r="Q1714" s="20">
        <v>1</v>
      </c>
      <c r="R1714" s="20">
        <v>3</v>
      </c>
      <c r="S1714" s="20">
        <v>2</v>
      </c>
      <c r="T1714" s="20">
        <v>6</v>
      </c>
      <c r="U1714" s="20">
        <v>1</v>
      </c>
      <c r="V1714" s="20">
        <v>0</v>
      </c>
      <c r="W1714" s="20">
        <v>0</v>
      </c>
      <c r="X1714" s="20">
        <v>1</v>
      </c>
      <c r="Y1714" s="20">
        <v>0</v>
      </c>
      <c r="Z1714" s="20">
        <v>0</v>
      </c>
      <c r="AA1714" s="20">
        <v>1</v>
      </c>
      <c r="AB1714" s="20">
        <v>0</v>
      </c>
      <c r="AC1714" s="20" t="s">
        <v>33</v>
      </c>
      <c r="AK1714" s="20">
        <v>1</v>
      </c>
      <c r="AL1714" s="20">
        <v>3</v>
      </c>
      <c r="AM1714" s="20">
        <v>2</v>
      </c>
      <c r="AN1714" s="20">
        <v>6</v>
      </c>
      <c r="AO1714" s="20">
        <v>1</v>
      </c>
    </row>
    <row r="1715" spans="1:41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G1715">
        <v>1</v>
      </c>
      <c r="H1715">
        <v>1</v>
      </c>
      <c r="I1715" s="35">
        <v>41397</v>
      </c>
      <c r="J1715">
        <v>76</v>
      </c>
      <c r="K1715">
        <v>6</v>
      </c>
      <c r="L1715">
        <v>12</v>
      </c>
      <c r="M1715">
        <v>3</v>
      </c>
      <c r="N1715">
        <v>21</v>
      </c>
      <c r="O1715">
        <v>6</v>
      </c>
      <c r="P1715">
        <v>40</v>
      </c>
      <c r="Q1715">
        <v>5</v>
      </c>
      <c r="R1715">
        <v>2</v>
      </c>
      <c r="S1715">
        <v>2</v>
      </c>
      <c r="T1715">
        <v>3</v>
      </c>
      <c r="U1715">
        <v>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38</v>
      </c>
      <c r="AK1715">
        <v>5</v>
      </c>
      <c r="AL1715">
        <v>2</v>
      </c>
      <c r="AM1715">
        <v>2</v>
      </c>
      <c r="AN1715">
        <v>3</v>
      </c>
      <c r="AO1715">
        <v>5</v>
      </c>
    </row>
    <row r="1716" spans="1:41" x14ac:dyDescent="0.25">
      <c r="A1716" s="20">
        <v>3483</v>
      </c>
      <c r="B1716" s="20">
        <v>1958</v>
      </c>
      <c r="C1716" s="20" t="s">
        <v>2</v>
      </c>
      <c r="D1716" s="20" t="s">
        <v>14</v>
      </c>
      <c r="E1716" s="20">
        <v>48192</v>
      </c>
      <c r="F1716" s="20"/>
      <c r="G1716" s="20">
        <v>0</v>
      </c>
      <c r="H1716" s="20">
        <v>0</v>
      </c>
      <c r="I1716" s="49">
        <v>41370</v>
      </c>
      <c r="J1716" s="20">
        <v>76</v>
      </c>
      <c r="K1716" s="20">
        <v>1039</v>
      </c>
      <c r="L1716" s="20">
        <v>43</v>
      </c>
      <c r="M1716" s="20">
        <v>204</v>
      </c>
      <c r="N1716" s="20">
        <v>153</v>
      </c>
      <c r="O1716" s="20">
        <v>58</v>
      </c>
      <c r="P1716" s="20">
        <v>29</v>
      </c>
      <c r="Q1716" s="20">
        <v>3</v>
      </c>
      <c r="R1716" s="20">
        <v>2</v>
      </c>
      <c r="S1716" s="20">
        <v>8</v>
      </c>
      <c r="T1716" s="20">
        <v>12</v>
      </c>
      <c r="U1716" s="20">
        <v>8</v>
      </c>
      <c r="V1716" s="20">
        <v>0</v>
      </c>
      <c r="W1716" s="20">
        <v>1</v>
      </c>
      <c r="X1716" s="20">
        <v>0</v>
      </c>
      <c r="Y1716" s="20">
        <v>1</v>
      </c>
      <c r="Z1716" s="20">
        <v>1</v>
      </c>
      <c r="AA1716" s="20">
        <v>1</v>
      </c>
      <c r="AB1716" s="20">
        <v>0</v>
      </c>
      <c r="AC1716" s="20" t="s">
        <v>37</v>
      </c>
      <c r="AK1716" s="20">
        <v>3</v>
      </c>
      <c r="AL1716" s="20">
        <v>2</v>
      </c>
      <c r="AM1716" s="20">
        <v>8</v>
      </c>
      <c r="AN1716" s="20">
        <v>12</v>
      </c>
      <c r="AO1716" s="20">
        <v>8</v>
      </c>
    </row>
    <row r="1717" spans="1:41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G1717">
        <v>1</v>
      </c>
      <c r="H1717">
        <v>1</v>
      </c>
      <c r="I1717" s="35">
        <v>41297</v>
      </c>
      <c r="J1717">
        <v>76</v>
      </c>
      <c r="K1717">
        <v>515</v>
      </c>
      <c r="L1717">
        <v>47</v>
      </c>
      <c r="M1717">
        <v>181</v>
      </c>
      <c r="N1717">
        <v>149</v>
      </c>
      <c r="O1717">
        <v>95</v>
      </c>
      <c r="P1717">
        <v>95</v>
      </c>
      <c r="Q1717">
        <v>15</v>
      </c>
      <c r="R1717">
        <v>9</v>
      </c>
      <c r="S1717">
        <v>6</v>
      </c>
      <c r="T1717">
        <v>9</v>
      </c>
      <c r="U1717">
        <v>7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t="s">
        <v>38</v>
      </c>
      <c r="AK1717">
        <v>15</v>
      </c>
      <c r="AL1717">
        <v>9</v>
      </c>
      <c r="AM1717">
        <v>6</v>
      </c>
      <c r="AN1717">
        <v>9</v>
      </c>
      <c r="AO1717">
        <v>7</v>
      </c>
    </row>
    <row r="1718" spans="1:41" x14ac:dyDescent="0.25">
      <c r="A1718" s="20">
        <v>591</v>
      </c>
      <c r="B1718" s="20">
        <v>1957</v>
      </c>
      <c r="C1718" s="20" t="s">
        <v>2</v>
      </c>
      <c r="D1718" s="20" t="s">
        <v>16</v>
      </c>
      <c r="E1718" s="20">
        <v>66033</v>
      </c>
      <c r="F1718" s="20"/>
      <c r="G1718" s="20">
        <v>0</v>
      </c>
      <c r="H1718" s="20">
        <v>1</v>
      </c>
      <c r="I1718" s="49">
        <v>41294</v>
      </c>
      <c r="J1718" s="20">
        <v>76</v>
      </c>
      <c r="K1718" s="20">
        <v>293</v>
      </c>
      <c r="L1718" s="20">
        <v>35</v>
      </c>
      <c r="M1718" s="20">
        <v>179</v>
      </c>
      <c r="N1718" s="20">
        <v>46</v>
      </c>
      <c r="O1718" s="20">
        <v>59</v>
      </c>
      <c r="P1718" s="20">
        <v>65</v>
      </c>
      <c r="Q1718" s="20">
        <v>2</v>
      </c>
      <c r="R1718" s="20">
        <v>8</v>
      </c>
      <c r="S1718" s="20">
        <v>3</v>
      </c>
      <c r="T1718" s="20">
        <v>7</v>
      </c>
      <c r="U1718" s="20">
        <v>7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>
        <v>0</v>
      </c>
      <c r="AC1718" s="20" t="s">
        <v>36</v>
      </c>
      <c r="AK1718" s="20">
        <v>2</v>
      </c>
      <c r="AL1718" s="20">
        <v>8</v>
      </c>
      <c r="AM1718" s="20">
        <v>3</v>
      </c>
      <c r="AN1718" s="20">
        <v>7</v>
      </c>
      <c r="AO1718" s="20">
        <v>7</v>
      </c>
    </row>
    <row r="1719" spans="1:41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G1719">
        <v>1</v>
      </c>
      <c r="H1719">
        <v>0</v>
      </c>
      <c r="I1719" s="35">
        <v>41261</v>
      </c>
      <c r="J1719">
        <v>76</v>
      </c>
      <c r="K1719">
        <v>41</v>
      </c>
      <c r="L1719">
        <v>5</v>
      </c>
      <c r="M1719">
        <v>129</v>
      </c>
      <c r="N1719">
        <v>10</v>
      </c>
      <c r="O1719">
        <v>3</v>
      </c>
      <c r="P1719">
        <v>3</v>
      </c>
      <c r="Q1719">
        <v>3</v>
      </c>
      <c r="R1719">
        <v>4</v>
      </c>
      <c r="S1719">
        <v>1</v>
      </c>
      <c r="T1719">
        <v>4</v>
      </c>
      <c r="U1719">
        <v>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38</v>
      </c>
      <c r="AK1719">
        <v>3</v>
      </c>
      <c r="AL1719">
        <v>4</v>
      </c>
      <c r="AM1719">
        <v>1</v>
      </c>
      <c r="AN1719">
        <v>4</v>
      </c>
      <c r="AO1719">
        <v>9</v>
      </c>
    </row>
    <row r="1720" spans="1:41" x14ac:dyDescent="0.25">
      <c r="A1720" s="20">
        <v>4303</v>
      </c>
      <c r="B1720" s="20">
        <v>1957</v>
      </c>
      <c r="C1720" s="20" t="s">
        <v>3</v>
      </c>
      <c r="D1720" s="20" t="s">
        <v>13</v>
      </c>
      <c r="E1720" s="20">
        <v>6835</v>
      </c>
      <c r="F1720" s="20"/>
      <c r="G1720" s="20">
        <v>0</v>
      </c>
      <c r="H1720" s="20">
        <v>1</v>
      </c>
      <c r="I1720" s="49">
        <v>41251</v>
      </c>
      <c r="J1720" s="20">
        <v>76</v>
      </c>
      <c r="K1720" s="20">
        <v>107</v>
      </c>
      <c r="L1720" s="20">
        <v>2</v>
      </c>
      <c r="M1720" s="20">
        <v>12</v>
      </c>
      <c r="N1720" s="20">
        <v>2</v>
      </c>
      <c r="O1720" s="20">
        <v>2</v>
      </c>
      <c r="P1720" s="20">
        <v>12</v>
      </c>
      <c r="Q1720" s="20">
        <v>0</v>
      </c>
      <c r="R1720" s="20">
        <v>0</v>
      </c>
      <c r="S1720" s="20">
        <v>0</v>
      </c>
      <c r="T1720" s="20">
        <v>1</v>
      </c>
      <c r="U1720" s="20">
        <v>20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0</v>
      </c>
      <c r="AB1720" s="20">
        <v>0</v>
      </c>
      <c r="AC1720" s="20" t="s">
        <v>37</v>
      </c>
      <c r="AK1720" s="20">
        <v>0</v>
      </c>
      <c r="AL1720" s="20">
        <v>0</v>
      </c>
      <c r="AM1720" s="20">
        <v>0</v>
      </c>
      <c r="AN1720" s="20">
        <v>1</v>
      </c>
      <c r="AO1720" s="20">
        <v>20</v>
      </c>
    </row>
    <row r="1721" spans="1:41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G1721">
        <v>1</v>
      </c>
      <c r="H1721">
        <v>0</v>
      </c>
      <c r="I1721" s="35">
        <v>41247</v>
      </c>
      <c r="J1721">
        <v>76</v>
      </c>
      <c r="K1721">
        <v>8</v>
      </c>
      <c r="L1721">
        <v>4</v>
      </c>
      <c r="M1721">
        <v>15</v>
      </c>
      <c r="N1721">
        <v>7</v>
      </c>
      <c r="O1721">
        <v>6</v>
      </c>
      <c r="P1721">
        <v>2</v>
      </c>
      <c r="Q1721">
        <v>1</v>
      </c>
      <c r="R1721">
        <v>1</v>
      </c>
      <c r="S1721">
        <v>0</v>
      </c>
      <c r="T1721">
        <v>3</v>
      </c>
      <c r="U1721">
        <v>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38</v>
      </c>
      <c r="AK1721">
        <v>1</v>
      </c>
      <c r="AL1721">
        <v>1</v>
      </c>
      <c r="AM1721">
        <v>0</v>
      </c>
      <c r="AN1721">
        <v>3</v>
      </c>
      <c r="AO1721">
        <v>8</v>
      </c>
    </row>
    <row r="1722" spans="1:41" x14ac:dyDescent="0.25">
      <c r="A1722" s="20">
        <v>7301</v>
      </c>
      <c r="B1722" s="20">
        <v>1982</v>
      </c>
      <c r="C1722" s="20" t="s">
        <v>5</v>
      </c>
      <c r="D1722" s="20" t="s">
        <v>9</v>
      </c>
      <c r="E1722" s="20">
        <v>23616</v>
      </c>
      <c r="F1722" s="20"/>
      <c r="G1722" s="20">
        <v>1</v>
      </c>
      <c r="H1722" s="20">
        <v>0</v>
      </c>
      <c r="I1722" s="49">
        <v>41230</v>
      </c>
      <c r="J1722" s="20">
        <v>76</v>
      </c>
      <c r="K1722" s="20">
        <v>4</v>
      </c>
      <c r="L1722" s="20">
        <v>22</v>
      </c>
      <c r="M1722" s="20">
        <v>11</v>
      </c>
      <c r="N1722" s="20">
        <v>3</v>
      </c>
      <c r="O1722" s="20">
        <v>7</v>
      </c>
      <c r="P1722" s="20">
        <v>32</v>
      </c>
      <c r="Q1722" s="20">
        <v>2</v>
      </c>
      <c r="R1722" s="20">
        <v>3</v>
      </c>
      <c r="S1722" s="20">
        <v>0</v>
      </c>
      <c r="T1722" s="20">
        <v>3</v>
      </c>
      <c r="U1722" s="20">
        <v>8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1</v>
      </c>
      <c r="AB1722" s="20">
        <v>0</v>
      </c>
      <c r="AC1722" s="20" t="s">
        <v>38</v>
      </c>
      <c r="AK1722" s="20">
        <v>2</v>
      </c>
      <c r="AL1722" s="20">
        <v>3</v>
      </c>
      <c r="AM1722" s="20">
        <v>0</v>
      </c>
      <c r="AN1722" s="20">
        <v>3</v>
      </c>
      <c r="AO1722" s="20">
        <v>8</v>
      </c>
    </row>
    <row r="1723" spans="1:41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G1723">
        <v>1</v>
      </c>
      <c r="H1723">
        <v>0</v>
      </c>
      <c r="I1723" s="35">
        <v>41223</v>
      </c>
      <c r="J1723">
        <v>76</v>
      </c>
      <c r="K1723">
        <v>2</v>
      </c>
      <c r="L1723">
        <v>14</v>
      </c>
      <c r="M1723">
        <v>28</v>
      </c>
      <c r="N1723">
        <v>16</v>
      </c>
      <c r="O1723">
        <v>3</v>
      </c>
      <c r="P1723">
        <v>7</v>
      </c>
      <c r="Q1723">
        <v>4</v>
      </c>
      <c r="R1723">
        <v>4</v>
      </c>
      <c r="S1723">
        <v>0</v>
      </c>
      <c r="T1723">
        <v>3</v>
      </c>
      <c r="U1723">
        <v>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36</v>
      </c>
      <c r="AK1723">
        <v>4</v>
      </c>
      <c r="AL1723">
        <v>4</v>
      </c>
      <c r="AM1723">
        <v>0</v>
      </c>
      <c r="AN1723">
        <v>3</v>
      </c>
      <c r="AO1723">
        <v>9</v>
      </c>
    </row>
    <row r="1724" spans="1:41" x14ac:dyDescent="0.25">
      <c r="A1724" s="20">
        <v>5287</v>
      </c>
      <c r="B1724" s="20">
        <v>1973</v>
      </c>
      <c r="C1724" s="20" t="s">
        <v>2</v>
      </c>
      <c r="D1724" s="20" t="s">
        <v>14</v>
      </c>
      <c r="E1724" s="20">
        <v>34961</v>
      </c>
      <c r="F1724" s="20"/>
      <c r="G1724" s="20">
        <v>1</v>
      </c>
      <c r="H1724" s="20">
        <v>0</v>
      </c>
      <c r="I1724" s="49">
        <v>41809</v>
      </c>
      <c r="J1724" s="20">
        <v>77</v>
      </c>
      <c r="K1724" s="20">
        <v>45</v>
      </c>
      <c r="L1724" s="20">
        <v>2</v>
      </c>
      <c r="M1724" s="20">
        <v>26</v>
      </c>
      <c r="N1724" s="20">
        <v>4</v>
      </c>
      <c r="O1724" s="20">
        <v>1</v>
      </c>
      <c r="P1724" s="20">
        <v>1</v>
      </c>
      <c r="Q1724" s="20">
        <v>3</v>
      </c>
      <c r="R1724" s="20">
        <v>3</v>
      </c>
      <c r="S1724" s="20">
        <v>1</v>
      </c>
      <c r="T1724" s="20">
        <v>3</v>
      </c>
      <c r="U1724" s="20">
        <v>7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  <c r="AB1724" s="20">
        <v>0</v>
      </c>
      <c r="AC1724" s="20" t="s">
        <v>38</v>
      </c>
      <c r="AK1724" s="20">
        <v>3</v>
      </c>
      <c r="AL1724" s="20">
        <v>3</v>
      </c>
      <c r="AM1724" s="20">
        <v>1</v>
      </c>
      <c r="AN1724" s="20">
        <v>3</v>
      </c>
      <c r="AO1724" s="20">
        <v>7</v>
      </c>
    </row>
    <row r="1725" spans="1:41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G1725">
        <v>0</v>
      </c>
      <c r="H1725">
        <v>1</v>
      </c>
      <c r="I1725" s="35">
        <v>41788</v>
      </c>
      <c r="J1725">
        <v>77</v>
      </c>
      <c r="K1725">
        <v>527</v>
      </c>
      <c r="L1725">
        <v>24</v>
      </c>
      <c r="M1725">
        <v>230</v>
      </c>
      <c r="N1725">
        <v>32</v>
      </c>
      <c r="O1725">
        <v>24</v>
      </c>
      <c r="P1725">
        <v>65</v>
      </c>
      <c r="Q1725">
        <v>2</v>
      </c>
      <c r="R1725">
        <v>6</v>
      </c>
      <c r="S1725">
        <v>4</v>
      </c>
      <c r="T1725">
        <v>12</v>
      </c>
      <c r="U1725">
        <v>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33</v>
      </c>
      <c r="AK1725">
        <v>2</v>
      </c>
      <c r="AL1725">
        <v>6</v>
      </c>
      <c r="AM1725">
        <v>4</v>
      </c>
      <c r="AN1725">
        <v>12</v>
      </c>
      <c r="AO1725">
        <v>4</v>
      </c>
    </row>
    <row r="1726" spans="1:41" x14ac:dyDescent="0.25">
      <c r="A1726" s="20">
        <v>3559</v>
      </c>
      <c r="B1726" s="20">
        <v>1988</v>
      </c>
      <c r="C1726" s="20" t="s">
        <v>5</v>
      </c>
      <c r="D1726" s="20" t="s">
        <v>14</v>
      </c>
      <c r="E1726" s="20">
        <v>16248</v>
      </c>
      <c r="F1726" s="20"/>
      <c r="G1726" s="20">
        <v>1</v>
      </c>
      <c r="H1726" s="20">
        <v>0</v>
      </c>
      <c r="I1726" s="49">
        <v>41769</v>
      </c>
      <c r="J1726" s="20">
        <v>77</v>
      </c>
      <c r="K1726" s="20">
        <v>12</v>
      </c>
      <c r="L1726" s="20">
        <v>11</v>
      </c>
      <c r="M1726" s="20">
        <v>10</v>
      </c>
      <c r="N1726" s="20">
        <v>3</v>
      </c>
      <c r="O1726" s="20">
        <v>12</v>
      </c>
      <c r="P1726" s="20">
        <v>9</v>
      </c>
      <c r="Q1726" s="20">
        <v>3</v>
      </c>
      <c r="R1726" s="20">
        <v>2</v>
      </c>
      <c r="S1726" s="20">
        <v>1</v>
      </c>
      <c r="T1726" s="20">
        <v>3</v>
      </c>
      <c r="U1726" s="20">
        <v>6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0</v>
      </c>
      <c r="AB1726" s="20">
        <v>0</v>
      </c>
      <c r="AC1726" s="20" t="s">
        <v>36</v>
      </c>
      <c r="AK1726" s="20">
        <v>3</v>
      </c>
      <c r="AL1726" s="20">
        <v>2</v>
      </c>
      <c r="AM1726" s="20">
        <v>1</v>
      </c>
      <c r="AN1726" s="20">
        <v>3</v>
      </c>
      <c r="AO1726" s="20">
        <v>6</v>
      </c>
    </row>
    <row r="1727" spans="1:41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G1727">
        <v>1</v>
      </c>
      <c r="H1727">
        <v>0</v>
      </c>
      <c r="I1727" s="35">
        <v>41762</v>
      </c>
      <c r="J1727">
        <v>77</v>
      </c>
      <c r="K1727">
        <v>8</v>
      </c>
      <c r="L1727">
        <v>0</v>
      </c>
      <c r="M1727">
        <v>9</v>
      </c>
      <c r="N1727">
        <v>2</v>
      </c>
      <c r="O1727">
        <v>1</v>
      </c>
      <c r="P1727">
        <v>3</v>
      </c>
      <c r="Q1727">
        <v>1</v>
      </c>
      <c r="R1727">
        <v>1</v>
      </c>
      <c r="S1727">
        <v>0</v>
      </c>
      <c r="T1727">
        <v>2</v>
      </c>
      <c r="U1727">
        <v>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38</v>
      </c>
      <c r="AK1727">
        <v>1</v>
      </c>
      <c r="AL1727">
        <v>1</v>
      </c>
      <c r="AM1727">
        <v>0</v>
      </c>
      <c r="AN1727">
        <v>2</v>
      </c>
      <c r="AO1727">
        <v>6</v>
      </c>
    </row>
    <row r="1728" spans="1:41" x14ac:dyDescent="0.25">
      <c r="A1728" s="20">
        <v>641</v>
      </c>
      <c r="B1728" s="20">
        <v>1967</v>
      </c>
      <c r="C1728" s="20" t="s">
        <v>2</v>
      </c>
      <c r="D1728" s="20" t="s">
        <v>9</v>
      </c>
      <c r="E1728" s="20">
        <v>52074</v>
      </c>
      <c r="F1728" s="20"/>
      <c r="G1728" s="20">
        <v>0</v>
      </c>
      <c r="H1728" s="20">
        <v>1</v>
      </c>
      <c r="I1728" s="49">
        <v>41733</v>
      </c>
      <c r="J1728" s="20">
        <v>77</v>
      </c>
      <c r="K1728" s="20">
        <v>59</v>
      </c>
      <c r="L1728" s="20">
        <v>0</v>
      </c>
      <c r="M1728" s="20">
        <v>12</v>
      </c>
      <c r="N1728" s="20">
        <v>0</v>
      </c>
      <c r="O1728" s="20">
        <v>0</v>
      </c>
      <c r="P1728" s="20">
        <v>48</v>
      </c>
      <c r="Q1728" s="20">
        <v>1</v>
      </c>
      <c r="R1728" s="20">
        <v>2</v>
      </c>
      <c r="S1728" s="20">
        <v>2</v>
      </c>
      <c r="T1728" s="20">
        <v>2</v>
      </c>
      <c r="U1728" s="20">
        <v>4</v>
      </c>
      <c r="V1728" s="20">
        <v>1</v>
      </c>
      <c r="W1728" s="20">
        <v>0</v>
      </c>
      <c r="X1728" s="20">
        <v>0</v>
      </c>
      <c r="Y1728" s="20">
        <v>0</v>
      </c>
      <c r="Z1728" s="20">
        <v>0</v>
      </c>
      <c r="AA1728" s="20">
        <v>0</v>
      </c>
      <c r="AB1728" s="20">
        <v>0</v>
      </c>
      <c r="AC1728" s="20" t="s">
        <v>36</v>
      </c>
      <c r="AK1728" s="20">
        <v>1</v>
      </c>
      <c r="AL1728" s="20">
        <v>2</v>
      </c>
      <c r="AM1728" s="20">
        <v>2</v>
      </c>
      <c r="AN1728" s="20">
        <v>2</v>
      </c>
      <c r="AO1728" s="20">
        <v>4</v>
      </c>
    </row>
    <row r="1729" spans="1:41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G1729">
        <v>0</v>
      </c>
      <c r="H1729">
        <v>0</v>
      </c>
      <c r="I1729" s="35">
        <v>41725</v>
      </c>
      <c r="J1729">
        <v>77</v>
      </c>
      <c r="K1729">
        <v>3</v>
      </c>
      <c r="L1729">
        <v>3</v>
      </c>
      <c r="M1729">
        <v>24</v>
      </c>
      <c r="N1729">
        <v>34</v>
      </c>
      <c r="O1729">
        <v>7</v>
      </c>
      <c r="P1729">
        <v>31</v>
      </c>
      <c r="Q1729">
        <v>1</v>
      </c>
      <c r="R1729">
        <v>2</v>
      </c>
      <c r="S1729">
        <v>1</v>
      </c>
      <c r="T1729">
        <v>3</v>
      </c>
      <c r="U1729">
        <v>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34</v>
      </c>
      <c r="AK1729">
        <v>1</v>
      </c>
      <c r="AL1729">
        <v>2</v>
      </c>
      <c r="AM1729">
        <v>1</v>
      </c>
      <c r="AN1729">
        <v>3</v>
      </c>
      <c r="AO1729">
        <v>5</v>
      </c>
    </row>
    <row r="1730" spans="1:41" x14ac:dyDescent="0.25">
      <c r="A1730" s="20">
        <v>1834</v>
      </c>
      <c r="B1730" s="20">
        <v>1978</v>
      </c>
      <c r="C1730" s="20" t="s">
        <v>4</v>
      </c>
      <c r="D1730" s="20" t="s">
        <v>9</v>
      </c>
      <c r="E1730" s="20">
        <v>35544</v>
      </c>
      <c r="F1730" s="20"/>
      <c r="G1730" s="20">
        <v>1</v>
      </c>
      <c r="H1730" s="20">
        <v>0</v>
      </c>
      <c r="I1730" s="49">
        <v>41706</v>
      </c>
      <c r="J1730" s="20">
        <v>77</v>
      </c>
      <c r="K1730" s="20">
        <v>30</v>
      </c>
      <c r="L1730" s="20">
        <v>5</v>
      </c>
      <c r="M1730" s="20">
        <v>23</v>
      </c>
      <c r="N1730" s="20">
        <v>4</v>
      </c>
      <c r="O1730" s="20">
        <v>1</v>
      </c>
      <c r="P1730" s="20">
        <v>4</v>
      </c>
      <c r="Q1730" s="20">
        <v>1</v>
      </c>
      <c r="R1730" s="20">
        <v>2</v>
      </c>
      <c r="S1730" s="20">
        <v>0</v>
      </c>
      <c r="T1730" s="20">
        <v>3</v>
      </c>
      <c r="U1730" s="20">
        <v>7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0</v>
      </c>
      <c r="AB1730" s="20">
        <v>0</v>
      </c>
      <c r="AC1730" s="20" t="s">
        <v>33</v>
      </c>
      <c r="AK1730" s="20">
        <v>1</v>
      </c>
      <c r="AL1730" s="20">
        <v>2</v>
      </c>
      <c r="AM1730" s="20">
        <v>0</v>
      </c>
      <c r="AN1730" s="20">
        <v>3</v>
      </c>
      <c r="AO1730" s="20">
        <v>7</v>
      </c>
    </row>
    <row r="1731" spans="1:41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G1731">
        <v>1</v>
      </c>
      <c r="H1731">
        <v>0</v>
      </c>
      <c r="I1731" s="35">
        <v>41650</v>
      </c>
      <c r="J1731">
        <v>77</v>
      </c>
      <c r="K1731">
        <v>35</v>
      </c>
      <c r="L1731">
        <v>40</v>
      </c>
      <c r="M1731">
        <v>111</v>
      </c>
      <c r="N1731">
        <v>36</v>
      </c>
      <c r="O1731">
        <v>40</v>
      </c>
      <c r="P1731">
        <v>12</v>
      </c>
      <c r="Q1731">
        <v>3</v>
      </c>
      <c r="R1731">
        <v>3</v>
      </c>
      <c r="S1731">
        <v>1</v>
      </c>
      <c r="T1731">
        <v>7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38</v>
      </c>
      <c r="AK1731">
        <v>3</v>
      </c>
      <c r="AL1731">
        <v>3</v>
      </c>
      <c r="AM1731">
        <v>1</v>
      </c>
      <c r="AN1731">
        <v>7</v>
      </c>
      <c r="AO1731">
        <v>4</v>
      </c>
    </row>
    <row r="1732" spans="1:41" x14ac:dyDescent="0.25">
      <c r="A1732" s="20">
        <v>10584</v>
      </c>
      <c r="B1732" s="20">
        <v>1976</v>
      </c>
      <c r="C1732" s="20" t="s">
        <v>2</v>
      </c>
      <c r="D1732" s="20" t="s">
        <v>14</v>
      </c>
      <c r="E1732" s="20">
        <v>65665</v>
      </c>
      <c r="F1732" s="20"/>
      <c r="G1732" s="20">
        <v>0</v>
      </c>
      <c r="H1732" s="20">
        <v>1</v>
      </c>
      <c r="I1732" s="49">
        <v>41610</v>
      </c>
      <c r="J1732" s="20">
        <v>77</v>
      </c>
      <c r="K1732" s="20">
        <v>225</v>
      </c>
      <c r="L1732" s="20">
        <v>162</v>
      </c>
      <c r="M1732" s="20">
        <v>387</v>
      </c>
      <c r="N1732" s="20">
        <v>106</v>
      </c>
      <c r="O1732" s="20">
        <v>36</v>
      </c>
      <c r="P1732" s="20">
        <v>29</v>
      </c>
      <c r="Q1732" s="20">
        <v>1</v>
      </c>
      <c r="R1732" s="20">
        <v>5</v>
      </c>
      <c r="S1732" s="20">
        <v>10</v>
      </c>
      <c r="T1732" s="20">
        <v>8</v>
      </c>
      <c r="U1732" s="20">
        <v>3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0</v>
      </c>
      <c r="AB1732" s="20">
        <v>0</v>
      </c>
      <c r="AC1732" s="20" t="s">
        <v>38</v>
      </c>
      <c r="AK1732" s="20">
        <v>1</v>
      </c>
      <c r="AL1732" s="20">
        <v>5</v>
      </c>
      <c r="AM1732" s="20">
        <v>10</v>
      </c>
      <c r="AN1732" s="20">
        <v>8</v>
      </c>
      <c r="AO1732" s="20">
        <v>3</v>
      </c>
    </row>
    <row r="1733" spans="1:41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G1733">
        <v>1</v>
      </c>
      <c r="H1733">
        <v>0</v>
      </c>
      <c r="I1733" s="35">
        <v>41571</v>
      </c>
      <c r="J1733">
        <v>77</v>
      </c>
      <c r="K1733">
        <v>9</v>
      </c>
      <c r="L1733">
        <v>1</v>
      </c>
      <c r="M1733">
        <v>24</v>
      </c>
      <c r="N1733">
        <v>2</v>
      </c>
      <c r="O1733">
        <v>1</v>
      </c>
      <c r="P1733">
        <v>2</v>
      </c>
      <c r="Q1733">
        <v>3</v>
      </c>
      <c r="R1733">
        <v>3</v>
      </c>
      <c r="S1733">
        <v>0</v>
      </c>
      <c r="T1733">
        <v>3</v>
      </c>
      <c r="U1733">
        <v>6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38</v>
      </c>
      <c r="AK1733">
        <v>3</v>
      </c>
      <c r="AL1733">
        <v>3</v>
      </c>
      <c r="AM1733">
        <v>0</v>
      </c>
      <c r="AN1733">
        <v>3</v>
      </c>
      <c r="AO1733">
        <v>6</v>
      </c>
    </row>
    <row r="1734" spans="1:41" x14ac:dyDescent="0.25">
      <c r="A1734" s="20">
        <v>6071</v>
      </c>
      <c r="B1734" s="20">
        <v>1989</v>
      </c>
      <c r="C1734" s="20" t="s">
        <v>2</v>
      </c>
      <c r="D1734" s="20" t="s">
        <v>9</v>
      </c>
      <c r="E1734" s="20">
        <v>81217</v>
      </c>
      <c r="F1734" s="20"/>
      <c r="G1734" s="20">
        <v>0</v>
      </c>
      <c r="H1734" s="20">
        <v>0</v>
      </c>
      <c r="I1734" s="49">
        <v>41474</v>
      </c>
      <c r="J1734" s="20">
        <v>77</v>
      </c>
      <c r="K1734" s="20">
        <v>493</v>
      </c>
      <c r="L1734" s="20">
        <v>70</v>
      </c>
      <c r="M1734" s="20">
        <v>324</v>
      </c>
      <c r="N1734" s="20">
        <v>146</v>
      </c>
      <c r="O1734" s="20">
        <v>40</v>
      </c>
      <c r="P1734" s="20">
        <v>84</v>
      </c>
      <c r="Q1734" s="20">
        <v>1</v>
      </c>
      <c r="R1734" s="20">
        <v>3</v>
      </c>
      <c r="S1734" s="20">
        <v>7</v>
      </c>
      <c r="T1734" s="20">
        <v>11</v>
      </c>
      <c r="U1734" s="20">
        <v>1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  <c r="AB1734" s="20">
        <v>0</v>
      </c>
      <c r="AC1734" s="20" t="s">
        <v>38</v>
      </c>
      <c r="AK1734" s="20">
        <v>1</v>
      </c>
      <c r="AL1734" s="20">
        <v>3</v>
      </c>
      <c r="AM1734" s="20">
        <v>7</v>
      </c>
      <c r="AN1734" s="20">
        <v>11</v>
      </c>
      <c r="AO1734" s="20">
        <v>1</v>
      </c>
    </row>
    <row r="1735" spans="1:41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G1735">
        <v>0</v>
      </c>
      <c r="H1735">
        <v>0</v>
      </c>
      <c r="I1735" s="35">
        <v>41474</v>
      </c>
      <c r="J1735">
        <v>77</v>
      </c>
      <c r="K1735">
        <v>493</v>
      </c>
      <c r="L1735">
        <v>70</v>
      </c>
      <c r="M1735">
        <v>324</v>
      </c>
      <c r="N1735">
        <v>146</v>
      </c>
      <c r="O1735">
        <v>40</v>
      </c>
      <c r="P1735">
        <v>84</v>
      </c>
      <c r="Q1735">
        <v>1</v>
      </c>
      <c r="R1735">
        <v>3</v>
      </c>
      <c r="S1735">
        <v>7</v>
      </c>
      <c r="T1735">
        <v>11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38</v>
      </c>
      <c r="AK1735">
        <v>1</v>
      </c>
      <c r="AL1735">
        <v>3</v>
      </c>
      <c r="AM1735">
        <v>7</v>
      </c>
      <c r="AN1735">
        <v>11</v>
      </c>
      <c r="AO1735">
        <v>1</v>
      </c>
    </row>
    <row r="1736" spans="1:41" x14ac:dyDescent="0.25">
      <c r="A1736" s="20">
        <v>10203</v>
      </c>
      <c r="B1736" s="20">
        <v>1990</v>
      </c>
      <c r="C1736" s="20" t="s">
        <v>2</v>
      </c>
      <c r="D1736" s="20" t="s">
        <v>9</v>
      </c>
      <c r="E1736" s="20">
        <v>26095</v>
      </c>
      <c r="F1736" s="20"/>
      <c r="G1736" s="20">
        <v>1</v>
      </c>
      <c r="H1736" s="20">
        <v>0</v>
      </c>
      <c r="I1736" s="49">
        <v>41455</v>
      </c>
      <c r="J1736" s="20">
        <v>77</v>
      </c>
      <c r="K1736" s="20">
        <v>11</v>
      </c>
      <c r="L1736" s="20">
        <v>7</v>
      </c>
      <c r="M1736" s="20">
        <v>9</v>
      </c>
      <c r="N1736" s="20">
        <v>3</v>
      </c>
      <c r="O1736" s="20">
        <v>1</v>
      </c>
      <c r="P1736" s="20">
        <v>11</v>
      </c>
      <c r="Q1736" s="20">
        <v>1</v>
      </c>
      <c r="R1736" s="20">
        <v>1</v>
      </c>
      <c r="S1736" s="20">
        <v>0</v>
      </c>
      <c r="T1736" s="20">
        <v>3</v>
      </c>
      <c r="U1736" s="20">
        <v>7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0</v>
      </c>
      <c r="AB1736" s="20">
        <v>0</v>
      </c>
      <c r="AC1736" s="20" t="s">
        <v>38</v>
      </c>
      <c r="AK1736" s="20">
        <v>1</v>
      </c>
      <c r="AL1736" s="20">
        <v>1</v>
      </c>
      <c r="AM1736" s="20">
        <v>0</v>
      </c>
      <c r="AN1736" s="20">
        <v>3</v>
      </c>
      <c r="AO1736" s="20">
        <v>7</v>
      </c>
    </row>
    <row r="1737" spans="1:41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G1737">
        <v>0</v>
      </c>
      <c r="H1737">
        <v>0</v>
      </c>
      <c r="I1737" s="35">
        <v>41453</v>
      </c>
      <c r="J1737">
        <v>77</v>
      </c>
      <c r="K1737">
        <v>918</v>
      </c>
      <c r="L1737">
        <v>10</v>
      </c>
      <c r="M1737">
        <v>129</v>
      </c>
      <c r="N1737">
        <v>13</v>
      </c>
      <c r="O1737">
        <v>0</v>
      </c>
      <c r="P1737">
        <v>129</v>
      </c>
      <c r="Q1737">
        <v>1</v>
      </c>
      <c r="R1737">
        <v>11</v>
      </c>
      <c r="S1737">
        <v>3</v>
      </c>
      <c r="T1737">
        <v>12</v>
      </c>
      <c r="U1737">
        <v>7</v>
      </c>
      <c r="V1737">
        <v>0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0</v>
      </c>
      <c r="AC1737" t="s">
        <v>37</v>
      </c>
      <c r="AK1737">
        <v>1</v>
      </c>
      <c r="AL1737">
        <v>11</v>
      </c>
      <c r="AM1737">
        <v>3</v>
      </c>
      <c r="AN1737">
        <v>12</v>
      </c>
      <c r="AO1737">
        <v>7</v>
      </c>
    </row>
    <row r="1738" spans="1:41" x14ac:dyDescent="0.25">
      <c r="A1738" s="20">
        <v>4037</v>
      </c>
      <c r="B1738" s="20">
        <v>1976</v>
      </c>
      <c r="C1738" s="20" t="s">
        <v>2</v>
      </c>
      <c r="D1738" s="20" t="s">
        <v>10</v>
      </c>
      <c r="E1738" s="20">
        <v>31859</v>
      </c>
      <c r="F1738" s="20"/>
      <c r="G1738" s="20">
        <v>1</v>
      </c>
      <c r="H1738" s="20">
        <v>0</v>
      </c>
      <c r="I1738" s="49">
        <v>41439</v>
      </c>
      <c r="J1738" s="20">
        <v>77</v>
      </c>
      <c r="K1738" s="20">
        <v>3</v>
      </c>
      <c r="L1738" s="20">
        <v>1</v>
      </c>
      <c r="M1738" s="20">
        <v>3</v>
      </c>
      <c r="N1738" s="20">
        <v>8</v>
      </c>
      <c r="O1738" s="20">
        <v>0</v>
      </c>
      <c r="P1738" s="20">
        <v>5</v>
      </c>
      <c r="Q1738" s="20">
        <v>1</v>
      </c>
      <c r="R1738" s="20">
        <v>1</v>
      </c>
      <c r="S1738" s="20">
        <v>0</v>
      </c>
      <c r="T1738" s="20">
        <v>2</v>
      </c>
      <c r="U1738" s="20">
        <v>7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0</v>
      </c>
      <c r="AB1738" s="20">
        <v>0</v>
      </c>
      <c r="AC1738" s="20" t="s">
        <v>33</v>
      </c>
      <c r="AK1738" s="20">
        <v>1</v>
      </c>
      <c r="AL1738" s="20">
        <v>1</v>
      </c>
      <c r="AM1738" s="20">
        <v>0</v>
      </c>
      <c r="AN1738" s="20">
        <v>2</v>
      </c>
      <c r="AO1738" s="20">
        <v>7</v>
      </c>
    </row>
    <row r="1739" spans="1:41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G1739">
        <v>0</v>
      </c>
      <c r="H1739">
        <v>0</v>
      </c>
      <c r="I1739" s="35">
        <v>41377</v>
      </c>
      <c r="J1739">
        <v>77</v>
      </c>
      <c r="K1739">
        <v>1285</v>
      </c>
      <c r="L1739">
        <v>42</v>
      </c>
      <c r="M1739">
        <v>716</v>
      </c>
      <c r="N1739">
        <v>55</v>
      </c>
      <c r="O1739">
        <v>0</v>
      </c>
      <c r="P1739">
        <v>21</v>
      </c>
      <c r="Q1739">
        <v>0</v>
      </c>
      <c r="R1739">
        <v>7</v>
      </c>
      <c r="S1739">
        <v>10</v>
      </c>
      <c r="T1739">
        <v>5</v>
      </c>
      <c r="U1739">
        <v>2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 t="s">
        <v>38</v>
      </c>
      <c r="AK1739">
        <v>0</v>
      </c>
      <c r="AL1739">
        <v>7</v>
      </c>
      <c r="AM1739">
        <v>10</v>
      </c>
      <c r="AN1739">
        <v>5</v>
      </c>
      <c r="AO1739">
        <v>2</v>
      </c>
    </row>
    <row r="1740" spans="1:41" x14ac:dyDescent="0.25">
      <c r="A1740" s="20">
        <v>10159</v>
      </c>
      <c r="B1740" s="20">
        <v>1970</v>
      </c>
      <c r="C1740" s="20" t="s">
        <v>2</v>
      </c>
      <c r="D1740" s="20" t="s">
        <v>10</v>
      </c>
      <c r="E1740" s="20">
        <v>58710</v>
      </c>
      <c r="F1740" s="20"/>
      <c r="G1740" s="20">
        <v>0</v>
      </c>
      <c r="H1740" s="20">
        <v>1</v>
      </c>
      <c r="I1740" s="49">
        <v>41364</v>
      </c>
      <c r="J1740" s="20">
        <v>77</v>
      </c>
      <c r="K1740" s="20">
        <v>440</v>
      </c>
      <c r="L1740" s="20">
        <v>81</v>
      </c>
      <c r="M1740" s="20">
        <v>368</v>
      </c>
      <c r="N1740" s="20">
        <v>0</v>
      </c>
      <c r="O1740" s="20">
        <v>122</v>
      </c>
      <c r="P1740" s="20">
        <v>174</v>
      </c>
      <c r="Q1740" s="20">
        <v>6</v>
      </c>
      <c r="R1740" s="20">
        <v>11</v>
      </c>
      <c r="S1740" s="20">
        <v>5</v>
      </c>
      <c r="T1740" s="20">
        <v>9</v>
      </c>
      <c r="U1740" s="20">
        <v>6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0</v>
      </c>
      <c r="AB1740" s="20">
        <v>0</v>
      </c>
      <c r="AC1740" s="20" t="s">
        <v>34</v>
      </c>
      <c r="AK1740" s="20">
        <v>6</v>
      </c>
      <c r="AL1740" s="20">
        <v>11</v>
      </c>
      <c r="AM1740" s="20">
        <v>5</v>
      </c>
      <c r="AN1740" s="20">
        <v>9</v>
      </c>
      <c r="AO1740" s="20">
        <v>6</v>
      </c>
    </row>
    <row r="1741" spans="1:41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G1741">
        <v>1</v>
      </c>
      <c r="H1741">
        <v>1</v>
      </c>
      <c r="I1741" s="35">
        <v>41300</v>
      </c>
      <c r="J1741">
        <v>77</v>
      </c>
      <c r="K1741">
        <v>80</v>
      </c>
      <c r="L1741">
        <v>3</v>
      </c>
      <c r="M1741">
        <v>26</v>
      </c>
      <c r="N1741">
        <v>4</v>
      </c>
      <c r="O1741">
        <v>2</v>
      </c>
      <c r="P1741">
        <v>14</v>
      </c>
      <c r="Q1741">
        <v>4</v>
      </c>
      <c r="R1741">
        <v>3</v>
      </c>
      <c r="S1741">
        <v>1</v>
      </c>
      <c r="T1741">
        <v>3</v>
      </c>
      <c r="U1741">
        <v>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38</v>
      </c>
      <c r="AK1741">
        <v>4</v>
      </c>
      <c r="AL1741">
        <v>3</v>
      </c>
      <c r="AM1741">
        <v>1</v>
      </c>
      <c r="AN1741">
        <v>3</v>
      </c>
      <c r="AO1741">
        <v>7</v>
      </c>
    </row>
    <row r="1742" spans="1:41" x14ac:dyDescent="0.25">
      <c r="A1742" s="20">
        <v>9426</v>
      </c>
      <c r="B1742" s="20">
        <v>1964</v>
      </c>
      <c r="C1742" s="20" t="s">
        <v>4</v>
      </c>
      <c r="D1742" s="20" t="s">
        <v>9</v>
      </c>
      <c r="E1742" s="20">
        <v>58308</v>
      </c>
      <c r="F1742" s="20"/>
      <c r="G1742" s="20">
        <v>0</v>
      </c>
      <c r="H1742" s="20">
        <v>1</v>
      </c>
      <c r="I1742" s="49">
        <v>41286</v>
      </c>
      <c r="J1742" s="20">
        <v>77</v>
      </c>
      <c r="K1742" s="20">
        <v>691</v>
      </c>
      <c r="L1742" s="20">
        <v>0</v>
      </c>
      <c r="M1742" s="20">
        <v>69</v>
      </c>
      <c r="N1742" s="20">
        <v>10</v>
      </c>
      <c r="O1742" s="20">
        <v>0</v>
      </c>
      <c r="P1742" s="20">
        <v>130</v>
      </c>
      <c r="Q1742" s="20">
        <v>4</v>
      </c>
      <c r="R1742" s="20">
        <v>2</v>
      </c>
      <c r="S1742" s="20">
        <v>6</v>
      </c>
      <c r="T1742" s="20">
        <v>3</v>
      </c>
      <c r="U1742" s="20">
        <v>8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  <c r="AB1742" s="20">
        <v>0</v>
      </c>
      <c r="AC1742" s="20" t="s">
        <v>38</v>
      </c>
      <c r="AK1742" s="20">
        <v>4</v>
      </c>
      <c r="AL1742" s="20">
        <v>2</v>
      </c>
      <c r="AM1742" s="20">
        <v>6</v>
      </c>
      <c r="AN1742" s="20">
        <v>3</v>
      </c>
      <c r="AO1742" s="20">
        <v>8</v>
      </c>
    </row>
    <row r="1743" spans="1:41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G1743">
        <v>1</v>
      </c>
      <c r="H1743">
        <v>2</v>
      </c>
      <c r="I1743" s="35">
        <v>41275</v>
      </c>
      <c r="J1743">
        <v>77</v>
      </c>
      <c r="K1743">
        <v>24</v>
      </c>
      <c r="L1743">
        <v>0</v>
      </c>
      <c r="M1743">
        <v>27</v>
      </c>
      <c r="N1743">
        <v>8</v>
      </c>
      <c r="O1743">
        <v>30</v>
      </c>
      <c r="P1743">
        <v>10</v>
      </c>
      <c r="Q1743">
        <v>2</v>
      </c>
      <c r="R1743">
        <v>3</v>
      </c>
      <c r="S1743">
        <v>0</v>
      </c>
      <c r="T1743">
        <v>3</v>
      </c>
      <c r="U1743">
        <v>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 t="s">
        <v>38</v>
      </c>
      <c r="AK1743">
        <v>2</v>
      </c>
      <c r="AL1743">
        <v>3</v>
      </c>
      <c r="AM1743">
        <v>0</v>
      </c>
      <c r="AN1743">
        <v>3</v>
      </c>
      <c r="AO1743">
        <v>7</v>
      </c>
    </row>
    <row r="1744" spans="1:41" x14ac:dyDescent="0.25">
      <c r="A1744" s="20">
        <v>10826</v>
      </c>
      <c r="B1744" s="20">
        <v>1959</v>
      </c>
      <c r="C1744" s="20" t="s">
        <v>2</v>
      </c>
      <c r="D1744" s="20" t="s">
        <v>14</v>
      </c>
      <c r="E1744" s="20">
        <v>18690</v>
      </c>
      <c r="F1744" s="20"/>
      <c r="G1744" s="20">
        <v>0</v>
      </c>
      <c r="H1744" s="20">
        <v>0</v>
      </c>
      <c r="I1744" s="49">
        <v>41271</v>
      </c>
      <c r="J1744" s="20">
        <v>77</v>
      </c>
      <c r="K1744" s="20">
        <v>6</v>
      </c>
      <c r="L1744" s="20">
        <v>1</v>
      </c>
      <c r="M1744" s="20">
        <v>7</v>
      </c>
      <c r="N1744" s="20">
        <v>23</v>
      </c>
      <c r="O1744" s="20">
        <v>4</v>
      </c>
      <c r="P1744" s="20">
        <v>19</v>
      </c>
      <c r="Q1744" s="20">
        <v>1</v>
      </c>
      <c r="R1744" s="20">
        <v>1</v>
      </c>
      <c r="S1744" s="20">
        <v>1</v>
      </c>
      <c r="T1744" s="20">
        <v>2</v>
      </c>
      <c r="U1744" s="20">
        <v>8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0</v>
      </c>
      <c r="AB1744" s="20">
        <v>0</v>
      </c>
      <c r="AC1744" s="20" t="s">
        <v>38</v>
      </c>
      <c r="AK1744" s="20">
        <v>1</v>
      </c>
      <c r="AL1744" s="20">
        <v>1</v>
      </c>
      <c r="AM1744" s="20">
        <v>1</v>
      </c>
      <c r="AN1744" s="20">
        <v>2</v>
      </c>
      <c r="AO1744" s="20">
        <v>8</v>
      </c>
    </row>
    <row r="1745" spans="1:41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G1745">
        <v>0</v>
      </c>
      <c r="H1745">
        <v>0</v>
      </c>
      <c r="I1745" s="35">
        <v>41271</v>
      </c>
      <c r="J1745">
        <v>77</v>
      </c>
      <c r="K1745">
        <v>6</v>
      </c>
      <c r="L1745">
        <v>1</v>
      </c>
      <c r="M1745">
        <v>7</v>
      </c>
      <c r="N1745">
        <v>23</v>
      </c>
      <c r="O1745">
        <v>4</v>
      </c>
      <c r="P1745">
        <v>19</v>
      </c>
      <c r="Q1745">
        <v>1</v>
      </c>
      <c r="R1745">
        <v>1</v>
      </c>
      <c r="S1745">
        <v>1</v>
      </c>
      <c r="T1745">
        <v>2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32</v>
      </c>
      <c r="AK1745">
        <v>1</v>
      </c>
      <c r="AL1745">
        <v>1</v>
      </c>
      <c r="AM1745">
        <v>1</v>
      </c>
      <c r="AN1745">
        <v>2</v>
      </c>
      <c r="AO1745">
        <v>8</v>
      </c>
    </row>
    <row r="1746" spans="1:41" x14ac:dyDescent="0.25">
      <c r="A1746" s="20">
        <v>10304</v>
      </c>
      <c r="B1746" s="20">
        <v>1959</v>
      </c>
      <c r="C1746" s="20" t="s">
        <v>2</v>
      </c>
      <c r="D1746" s="20" t="s">
        <v>14</v>
      </c>
      <c r="E1746" s="20">
        <v>18690</v>
      </c>
      <c r="F1746" s="20"/>
      <c r="G1746" s="20">
        <v>0</v>
      </c>
      <c r="H1746" s="20">
        <v>0</v>
      </c>
      <c r="I1746" s="49">
        <v>41271</v>
      </c>
      <c r="J1746" s="20">
        <v>77</v>
      </c>
      <c r="K1746" s="20">
        <v>6</v>
      </c>
      <c r="L1746" s="20">
        <v>1</v>
      </c>
      <c r="M1746" s="20">
        <v>7</v>
      </c>
      <c r="N1746" s="20">
        <v>23</v>
      </c>
      <c r="O1746" s="20">
        <v>4</v>
      </c>
      <c r="P1746" s="20">
        <v>19</v>
      </c>
      <c r="Q1746" s="20">
        <v>1</v>
      </c>
      <c r="R1746" s="20">
        <v>1</v>
      </c>
      <c r="S1746" s="20">
        <v>1</v>
      </c>
      <c r="T1746" s="20">
        <v>2</v>
      </c>
      <c r="U1746" s="20">
        <v>8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0</v>
      </c>
      <c r="AB1746" s="20">
        <v>0</v>
      </c>
      <c r="AC1746" s="20" t="s">
        <v>38</v>
      </c>
      <c r="AK1746" s="20">
        <v>1</v>
      </c>
      <c r="AL1746" s="20">
        <v>1</v>
      </c>
      <c r="AM1746" s="20">
        <v>1</v>
      </c>
      <c r="AN1746" s="20">
        <v>2</v>
      </c>
      <c r="AO1746" s="20">
        <v>8</v>
      </c>
    </row>
    <row r="1747" spans="1:41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G1747">
        <v>1</v>
      </c>
      <c r="H1747">
        <v>1</v>
      </c>
      <c r="I1747" s="35">
        <v>41254</v>
      </c>
      <c r="J1747">
        <v>77</v>
      </c>
      <c r="K1747">
        <v>53</v>
      </c>
      <c r="L1747">
        <v>8</v>
      </c>
      <c r="M1747">
        <v>17</v>
      </c>
      <c r="N1747">
        <v>13</v>
      </c>
      <c r="O1747">
        <v>0</v>
      </c>
      <c r="P1747">
        <v>21</v>
      </c>
      <c r="Q1747">
        <v>3</v>
      </c>
      <c r="R1747">
        <v>2</v>
      </c>
      <c r="S1747">
        <v>2</v>
      </c>
      <c r="T1747">
        <v>2</v>
      </c>
      <c r="U1747">
        <v>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36</v>
      </c>
      <c r="AK1747">
        <v>3</v>
      </c>
      <c r="AL1747">
        <v>2</v>
      </c>
      <c r="AM1747">
        <v>2</v>
      </c>
      <c r="AN1747">
        <v>2</v>
      </c>
      <c r="AO1747">
        <v>7</v>
      </c>
    </row>
    <row r="1748" spans="1:41" x14ac:dyDescent="0.25">
      <c r="A1748" s="20">
        <v>10992</v>
      </c>
      <c r="B1748" s="20">
        <v>1967</v>
      </c>
      <c r="C1748" s="20" t="s">
        <v>2</v>
      </c>
      <c r="D1748" s="20" t="s">
        <v>13</v>
      </c>
      <c r="E1748" s="20">
        <v>75702</v>
      </c>
      <c r="F1748" s="20"/>
      <c r="G1748" s="20">
        <v>1</v>
      </c>
      <c r="H1748" s="20">
        <v>1</v>
      </c>
      <c r="I1748" s="49">
        <v>41150</v>
      </c>
      <c r="J1748" s="20">
        <v>77</v>
      </c>
      <c r="K1748" s="20">
        <v>650</v>
      </c>
      <c r="L1748" s="20">
        <v>28</v>
      </c>
      <c r="M1748" s="20">
        <v>353</v>
      </c>
      <c r="N1748" s="20">
        <v>45</v>
      </c>
      <c r="O1748" s="20">
        <v>42</v>
      </c>
      <c r="P1748" s="20">
        <v>30</v>
      </c>
      <c r="Q1748" s="20">
        <v>5</v>
      </c>
      <c r="R1748" s="20">
        <v>4</v>
      </c>
      <c r="S1748" s="20">
        <v>6</v>
      </c>
      <c r="T1748" s="20">
        <v>11</v>
      </c>
      <c r="U1748" s="20">
        <v>8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  <c r="AB1748" s="20">
        <v>0</v>
      </c>
      <c r="AC1748" s="20" t="s">
        <v>33</v>
      </c>
      <c r="AK1748" s="20">
        <v>5</v>
      </c>
      <c r="AL1748" s="20">
        <v>4</v>
      </c>
      <c r="AM1748" s="20">
        <v>6</v>
      </c>
      <c r="AN1748" s="20">
        <v>11</v>
      </c>
      <c r="AO1748" s="20">
        <v>8</v>
      </c>
    </row>
    <row r="1749" spans="1:41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G1749">
        <v>1</v>
      </c>
      <c r="H1749">
        <v>0</v>
      </c>
      <c r="I1749" s="35">
        <v>41784</v>
      </c>
      <c r="J1749">
        <v>78</v>
      </c>
      <c r="K1749">
        <v>26</v>
      </c>
      <c r="L1749">
        <v>0</v>
      </c>
      <c r="M1749">
        <v>15</v>
      </c>
      <c r="N1749">
        <v>2</v>
      </c>
      <c r="O1749">
        <v>1</v>
      </c>
      <c r="P1749">
        <v>2</v>
      </c>
      <c r="Q1749">
        <v>2</v>
      </c>
      <c r="R1749">
        <v>3</v>
      </c>
      <c r="S1749">
        <v>0</v>
      </c>
      <c r="T1749">
        <v>3</v>
      </c>
      <c r="U1749">
        <v>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33</v>
      </c>
      <c r="AK1749">
        <v>2</v>
      </c>
      <c r="AL1749">
        <v>3</v>
      </c>
      <c r="AM1749">
        <v>0</v>
      </c>
      <c r="AN1749">
        <v>3</v>
      </c>
      <c r="AO1749">
        <v>8</v>
      </c>
    </row>
    <row r="1750" spans="1:41" x14ac:dyDescent="0.25">
      <c r="A1750" s="20">
        <v>10536</v>
      </c>
      <c r="B1750" s="20">
        <v>1971</v>
      </c>
      <c r="C1750" s="20" t="s">
        <v>3</v>
      </c>
      <c r="D1750" s="20" t="s">
        <v>13</v>
      </c>
      <c r="E1750" s="20">
        <v>32892</v>
      </c>
      <c r="F1750" s="20"/>
      <c r="G1750" s="20">
        <v>1</v>
      </c>
      <c r="H1750" s="20">
        <v>0</v>
      </c>
      <c r="I1750" s="49">
        <v>41784</v>
      </c>
      <c r="J1750" s="20">
        <v>78</v>
      </c>
      <c r="K1750" s="20">
        <v>26</v>
      </c>
      <c r="L1750" s="20">
        <v>0</v>
      </c>
      <c r="M1750" s="20">
        <v>15</v>
      </c>
      <c r="N1750" s="20">
        <v>2</v>
      </c>
      <c r="O1750" s="20">
        <v>1</v>
      </c>
      <c r="P1750" s="20">
        <v>2</v>
      </c>
      <c r="Q1750" s="20">
        <v>2</v>
      </c>
      <c r="R1750" s="20">
        <v>3</v>
      </c>
      <c r="S1750" s="20">
        <v>0</v>
      </c>
      <c r="T1750" s="20">
        <v>3</v>
      </c>
      <c r="U1750" s="20">
        <v>8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0</v>
      </c>
      <c r="AB1750" s="20">
        <v>0</v>
      </c>
      <c r="AC1750" s="20" t="s">
        <v>38</v>
      </c>
      <c r="AK1750" s="20">
        <v>2</v>
      </c>
      <c r="AL1750" s="20">
        <v>3</v>
      </c>
      <c r="AM1750" s="20">
        <v>0</v>
      </c>
      <c r="AN1750" s="20">
        <v>3</v>
      </c>
      <c r="AO1750" s="20">
        <v>8</v>
      </c>
    </row>
    <row r="1751" spans="1:41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G1751">
        <v>0</v>
      </c>
      <c r="H1751">
        <v>0</v>
      </c>
      <c r="I1751" s="35">
        <v>41715</v>
      </c>
      <c r="J1751">
        <v>78</v>
      </c>
      <c r="K1751">
        <v>1168</v>
      </c>
      <c r="L1751">
        <v>92</v>
      </c>
      <c r="M1751">
        <v>408</v>
      </c>
      <c r="N1751">
        <v>72</v>
      </c>
      <c r="O1751">
        <v>129</v>
      </c>
      <c r="P1751">
        <v>55</v>
      </c>
      <c r="Q1751">
        <v>1</v>
      </c>
      <c r="R1751">
        <v>5</v>
      </c>
      <c r="S1751">
        <v>6</v>
      </c>
      <c r="T1751">
        <v>7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 t="s">
        <v>38</v>
      </c>
      <c r="AK1751">
        <v>1</v>
      </c>
      <c r="AL1751">
        <v>5</v>
      </c>
      <c r="AM1751">
        <v>6</v>
      </c>
      <c r="AN1751">
        <v>7</v>
      </c>
      <c r="AO1751">
        <v>1</v>
      </c>
    </row>
    <row r="1752" spans="1:41" x14ac:dyDescent="0.25">
      <c r="A1752" s="20">
        <v>11092</v>
      </c>
      <c r="B1752" s="20">
        <v>1961</v>
      </c>
      <c r="C1752" s="20" t="s">
        <v>2</v>
      </c>
      <c r="D1752" s="20" t="s">
        <v>14</v>
      </c>
      <c r="E1752" s="20">
        <v>27116</v>
      </c>
      <c r="F1752" s="20"/>
      <c r="G1752" s="20">
        <v>1</v>
      </c>
      <c r="H1752" s="20">
        <v>1</v>
      </c>
      <c r="I1752" s="49">
        <v>41700</v>
      </c>
      <c r="J1752" s="20">
        <v>78</v>
      </c>
      <c r="K1752" s="20">
        <v>12</v>
      </c>
      <c r="L1752" s="20">
        <v>1</v>
      </c>
      <c r="M1752" s="20">
        <v>21</v>
      </c>
      <c r="N1752" s="20">
        <v>2</v>
      </c>
      <c r="O1752" s="20">
        <v>2</v>
      </c>
      <c r="P1752" s="20">
        <v>3</v>
      </c>
      <c r="Q1752" s="20">
        <v>2</v>
      </c>
      <c r="R1752" s="20">
        <v>2</v>
      </c>
      <c r="S1752" s="20">
        <v>0</v>
      </c>
      <c r="T1752" s="20">
        <v>3</v>
      </c>
      <c r="U1752" s="20">
        <v>7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>
        <v>0</v>
      </c>
      <c r="AC1752" s="20" t="s">
        <v>33</v>
      </c>
      <c r="AK1752" s="20">
        <v>2</v>
      </c>
      <c r="AL1752" s="20">
        <v>2</v>
      </c>
      <c r="AM1752" s="20">
        <v>0</v>
      </c>
      <c r="AN1752" s="20">
        <v>3</v>
      </c>
      <c r="AO1752" s="20">
        <v>7</v>
      </c>
    </row>
    <row r="1753" spans="1:41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G1753">
        <v>1</v>
      </c>
      <c r="H1753">
        <v>0</v>
      </c>
      <c r="I1753" s="35">
        <v>41680</v>
      </c>
      <c r="J1753">
        <v>78</v>
      </c>
      <c r="K1753">
        <v>31</v>
      </c>
      <c r="L1753">
        <v>9</v>
      </c>
      <c r="M1753">
        <v>27</v>
      </c>
      <c r="N1753">
        <v>16</v>
      </c>
      <c r="O1753">
        <v>9</v>
      </c>
      <c r="P1753">
        <v>33</v>
      </c>
      <c r="Q1753">
        <v>1</v>
      </c>
      <c r="R1753">
        <v>1</v>
      </c>
      <c r="S1753">
        <v>1</v>
      </c>
      <c r="T1753">
        <v>4</v>
      </c>
      <c r="U1753">
        <v>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33</v>
      </c>
      <c r="AK1753">
        <v>1</v>
      </c>
      <c r="AL1753">
        <v>1</v>
      </c>
      <c r="AM1753">
        <v>1</v>
      </c>
      <c r="AN1753">
        <v>4</v>
      </c>
      <c r="AO1753">
        <v>3</v>
      </c>
    </row>
    <row r="1754" spans="1:41" x14ac:dyDescent="0.25">
      <c r="A1754" s="20">
        <v>10022</v>
      </c>
      <c r="B1754" s="20">
        <v>1973</v>
      </c>
      <c r="C1754" s="20" t="s">
        <v>3</v>
      </c>
      <c r="D1754" s="20" t="s">
        <v>9</v>
      </c>
      <c r="E1754" s="20">
        <v>54466</v>
      </c>
      <c r="F1754" s="20"/>
      <c r="G1754" s="20">
        <v>1</v>
      </c>
      <c r="H1754" s="20">
        <v>1</v>
      </c>
      <c r="I1754" s="49">
        <v>41679</v>
      </c>
      <c r="J1754" s="20">
        <v>78</v>
      </c>
      <c r="K1754" s="20">
        <v>12</v>
      </c>
      <c r="L1754" s="20">
        <v>0</v>
      </c>
      <c r="M1754" s="20">
        <v>4</v>
      </c>
      <c r="N1754" s="20">
        <v>0</v>
      </c>
      <c r="O1754" s="20">
        <v>0</v>
      </c>
      <c r="P1754" s="20">
        <v>0</v>
      </c>
      <c r="Q1754" s="20">
        <v>1</v>
      </c>
      <c r="R1754" s="20">
        <v>1</v>
      </c>
      <c r="S1754" s="20">
        <v>0</v>
      </c>
      <c r="T1754" s="20">
        <v>2</v>
      </c>
      <c r="U1754" s="20">
        <v>5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0</v>
      </c>
      <c r="AB1754" s="20">
        <v>0</v>
      </c>
      <c r="AC1754" s="20" t="s">
        <v>38</v>
      </c>
      <c r="AK1754" s="20">
        <v>1</v>
      </c>
      <c r="AL1754" s="20">
        <v>1</v>
      </c>
      <c r="AM1754" s="20">
        <v>0</v>
      </c>
      <c r="AN1754" s="20">
        <v>2</v>
      </c>
      <c r="AO1754" s="20">
        <v>5</v>
      </c>
    </row>
    <row r="1755" spans="1:41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G1755">
        <v>0</v>
      </c>
      <c r="H1755">
        <v>1</v>
      </c>
      <c r="I1755" s="35">
        <v>41664</v>
      </c>
      <c r="J1755">
        <v>78</v>
      </c>
      <c r="K1755">
        <v>89</v>
      </c>
      <c r="L1755">
        <v>15</v>
      </c>
      <c r="M1755">
        <v>89</v>
      </c>
      <c r="N1755">
        <v>34</v>
      </c>
      <c r="O1755">
        <v>42</v>
      </c>
      <c r="P1755">
        <v>5</v>
      </c>
      <c r="Q1755">
        <v>1</v>
      </c>
      <c r="R1755">
        <v>4</v>
      </c>
      <c r="S1755">
        <v>1</v>
      </c>
      <c r="T1755">
        <v>6</v>
      </c>
      <c r="U1755">
        <v>4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37</v>
      </c>
      <c r="AK1755">
        <v>1</v>
      </c>
      <c r="AL1755">
        <v>4</v>
      </c>
      <c r="AM1755">
        <v>1</v>
      </c>
      <c r="AN1755">
        <v>6</v>
      </c>
      <c r="AO1755">
        <v>4</v>
      </c>
    </row>
    <row r="1756" spans="1:41" x14ac:dyDescent="0.25">
      <c r="A1756" s="20">
        <v>3503</v>
      </c>
      <c r="B1756" s="20">
        <v>1950</v>
      </c>
      <c r="C1756" s="20" t="s">
        <v>2</v>
      </c>
      <c r="D1756" s="20" t="s">
        <v>10</v>
      </c>
      <c r="E1756" s="20">
        <v>82460</v>
      </c>
      <c r="F1756" s="20"/>
      <c r="G1756" s="20">
        <v>0</v>
      </c>
      <c r="H1756" s="20">
        <v>0</v>
      </c>
      <c r="I1756" s="49">
        <v>41610</v>
      </c>
      <c r="J1756" s="20">
        <v>78</v>
      </c>
      <c r="K1756" s="20">
        <v>255</v>
      </c>
      <c r="L1756" s="20">
        <v>47</v>
      </c>
      <c r="M1756" s="20">
        <v>573</v>
      </c>
      <c r="N1756" s="20">
        <v>52</v>
      </c>
      <c r="O1756" s="20">
        <v>32</v>
      </c>
      <c r="P1756" s="20">
        <v>15</v>
      </c>
      <c r="Q1756" s="20">
        <v>1</v>
      </c>
      <c r="R1756" s="20">
        <v>5</v>
      </c>
      <c r="S1756" s="20">
        <v>3</v>
      </c>
      <c r="T1756" s="20">
        <v>6</v>
      </c>
      <c r="U1756" s="20">
        <v>1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0</v>
      </c>
      <c r="AB1756" s="20">
        <v>0</v>
      </c>
      <c r="AC1756" s="20" t="s">
        <v>33</v>
      </c>
      <c r="AK1756" s="20">
        <v>1</v>
      </c>
      <c r="AL1756" s="20">
        <v>5</v>
      </c>
      <c r="AM1756" s="20">
        <v>3</v>
      </c>
      <c r="AN1756" s="20">
        <v>6</v>
      </c>
      <c r="AO1756" s="20">
        <v>1</v>
      </c>
    </row>
    <row r="1757" spans="1:41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G1757">
        <v>0</v>
      </c>
      <c r="H1757">
        <v>0</v>
      </c>
      <c r="I1757" s="35">
        <v>41593</v>
      </c>
      <c r="J1757">
        <v>78</v>
      </c>
      <c r="K1757">
        <v>760</v>
      </c>
      <c r="L1757">
        <v>53</v>
      </c>
      <c r="M1757">
        <v>400</v>
      </c>
      <c r="N1757">
        <v>17</v>
      </c>
      <c r="O1757">
        <v>93</v>
      </c>
      <c r="P1757">
        <v>0</v>
      </c>
      <c r="Q1757">
        <v>1</v>
      </c>
      <c r="R1757">
        <v>4</v>
      </c>
      <c r="S1757">
        <v>5</v>
      </c>
      <c r="T1757">
        <v>11</v>
      </c>
      <c r="U1757">
        <v>2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 t="s">
        <v>38</v>
      </c>
      <c r="AK1757">
        <v>1</v>
      </c>
      <c r="AL1757">
        <v>4</v>
      </c>
      <c r="AM1757">
        <v>5</v>
      </c>
      <c r="AN1757">
        <v>11</v>
      </c>
      <c r="AO1757">
        <v>2</v>
      </c>
    </row>
    <row r="1758" spans="1:41" x14ac:dyDescent="0.25">
      <c r="A1758" s="20">
        <v>5538</v>
      </c>
      <c r="B1758" s="20">
        <v>1975</v>
      </c>
      <c r="C1758" s="20" t="s">
        <v>2</v>
      </c>
      <c r="D1758" s="20" t="s">
        <v>10</v>
      </c>
      <c r="E1758" s="20">
        <v>83829</v>
      </c>
      <c r="F1758" s="20"/>
      <c r="G1758" s="20">
        <v>0</v>
      </c>
      <c r="H1758" s="20">
        <v>0</v>
      </c>
      <c r="I1758" s="49">
        <v>41555</v>
      </c>
      <c r="J1758" s="20">
        <v>78</v>
      </c>
      <c r="K1758" s="20">
        <v>897</v>
      </c>
      <c r="L1758" s="20">
        <v>161</v>
      </c>
      <c r="M1758" s="20">
        <v>430</v>
      </c>
      <c r="N1758" s="20">
        <v>186</v>
      </c>
      <c r="O1758" s="20">
        <v>161</v>
      </c>
      <c r="P1758" s="20">
        <v>27</v>
      </c>
      <c r="Q1758" s="20">
        <v>0</v>
      </c>
      <c r="R1758" s="20">
        <v>4</v>
      </c>
      <c r="S1758" s="20">
        <v>7</v>
      </c>
      <c r="T1758" s="20">
        <v>6</v>
      </c>
      <c r="U1758" s="20">
        <v>1</v>
      </c>
      <c r="V1758" s="20">
        <v>1</v>
      </c>
      <c r="W1758" s="20">
        <v>0</v>
      </c>
      <c r="X1758" s="20">
        <v>1</v>
      </c>
      <c r="Y1758" s="20">
        <v>1</v>
      </c>
      <c r="Z1758" s="20">
        <v>0</v>
      </c>
      <c r="AA1758" s="20">
        <v>1</v>
      </c>
      <c r="AB1758" s="20">
        <v>0</v>
      </c>
      <c r="AC1758" s="20" t="s">
        <v>38</v>
      </c>
      <c r="AK1758" s="20">
        <v>0</v>
      </c>
      <c r="AL1758" s="20">
        <v>4</v>
      </c>
      <c r="AM1758" s="20">
        <v>7</v>
      </c>
      <c r="AN1758" s="20">
        <v>6</v>
      </c>
      <c r="AO1758" s="20">
        <v>1</v>
      </c>
    </row>
    <row r="1759" spans="1:41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G1759">
        <v>0</v>
      </c>
      <c r="H1759">
        <v>0</v>
      </c>
      <c r="I1759" s="35">
        <v>41555</v>
      </c>
      <c r="J1759">
        <v>78</v>
      </c>
      <c r="K1759">
        <v>897</v>
      </c>
      <c r="L1759">
        <v>161</v>
      </c>
      <c r="M1759">
        <v>430</v>
      </c>
      <c r="N1759">
        <v>186</v>
      </c>
      <c r="O1759">
        <v>161</v>
      </c>
      <c r="P1759">
        <v>27</v>
      </c>
      <c r="Q1759">
        <v>0</v>
      </c>
      <c r="R1759">
        <v>4</v>
      </c>
      <c r="S1759">
        <v>7</v>
      </c>
      <c r="T1759">
        <v>6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0</v>
      </c>
      <c r="AA1759">
        <v>1</v>
      </c>
      <c r="AB1759">
        <v>0</v>
      </c>
      <c r="AC1759" t="s">
        <v>38</v>
      </c>
      <c r="AK1759">
        <v>0</v>
      </c>
      <c r="AL1759">
        <v>4</v>
      </c>
      <c r="AM1759">
        <v>7</v>
      </c>
      <c r="AN1759">
        <v>6</v>
      </c>
      <c r="AO1759">
        <v>1</v>
      </c>
    </row>
    <row r="1760" spans="1:41" x14ac:dyDescent="0.25">
      <c r="A1760" s="20">
        <v>4227</v>
      </c>
      <c r="B1760" s="20">
        <v>1968</v>
      </c>
      <c r="C1760" s="20" t="s">
        <v>4</v>
      </c>
      <c r="D1760" s="20" t="s">
        <v>13</v>
      </c>
      <c r="E1760" s="20">
        <v>32889</v>
      </c>
      <c r="F1760" s="20"/>
      <c r="G1760" s="20">
        <v>1</v>
      </c>
      <c r="H1760" s="20">
        <v>1</v>
      </c>
      <c r="I1760" s="49">
        <v>41523</v>
      </c>
      <c r="J1760" s="20">
        <v>78</v>
      </c>
      <c r="K1760" s="20">
        <v>28</v>
      </c>
      <c r="L1760" s="20">
        <v>0</v>
      </c>
      <c r="M1760" s="20">
        <v>13</v>
      </c>
      <c r="N1760" s="20">
        <v>4</v>
      </c>
      <c r="O1760" s="20">
        <v>2</v>
      </c>
      <c r="P1760" s="20">
        <v>8</v>
      </c>
      <c r="Q1760" s="20">
        <v>3</v>
      </c>
      <c r="R1760" s="20">
        <v>2</v>
      </c>
      <c r="S1760" s="20">
        <v>1</v>
      </c>
      <c r="T1760" s="20">
        <v>3</v>
      </c>
      <c r="U1760" s="20">
        <v>5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20">
        <v>0</v>
      </c>
      <c r="AB1760" s="20">
        <v>0</v>
      </c>
      <c r="AC1760" s="20" t="s">
        <v>38</v>
      </c>
      <c r="AK1760" s="20">
        <v>3</v>
      </c>
      <c r="AL1760" s="20">
        <v>2</v>
      </c>
      <c r="AM1760" s="20">
        <v>1</v>
      </c>
      <c r="AN1760" s="20">
        <v>3</v>
      </c>
      <c r="AO1760" s="20">
        <v>5</v>
      </c>
    </row>
    <row r="1761" spans="1:41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G1761">
        <v>1</v>
      </c>
      <c r="H1761">
        <v>0</v>
      </c>
      <c r="I1761" s="35">
        <v>41493</v>
      </c>
      <c r="J1761">
        <v>78</v>
      </c>
      <c r="K1761">
        <v>22</v>
      </c>
      <c r="L1761">
        <v>3</v>
      </c>
      <c r="M1761">
        <v>18</v>
      </c>
      <c r="N1761">
        <v>0</v>
      </c>
      <c r="O1761">
        <v>0</v>
      </c>
      <c r="P1761">
        <v>11</v>
      </c>
      <c r="Q1761">
        <v>1</v>
      </c>
      <c r="R1761">
        <v>2</v>
      </c>
      <c r="S1761">
        <v>0</v>
      </c>
      <c r="T1761">
        <v>3</v>
      </c>
      <c r="U1761">
        <v>7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t="s">
        <v>33</v>
      </c>
      <c r="AK1761">
        <v>1</v>
      </c>
      <c r="AL1761">
        <v>2</v>
      </c>
      <c r="AM1761">
        <v>0</v>
      </c>
      <c r="AN1761">
        <v>3</v>
      </c>
      <c r="AO1761">
        <v>7</v>
      </c>
    </row>
    <row r="1762" spans="1:41" x14ac:dyDescent="0.25">
      <c r="A1762" s="20">
        <v>8916</v>
      </c>
      <c r="B1762" s="20">
        <v>1975</v>
      </c>
      <c r="C1762" s="20" t="s">
        <v>2</v>
      </c>
      <c r="D1762" s="20" t="s">
        <v>10</v>
      </c>
      <c r="E1762" s="20">
        <v>36627</v>
      </c>
      <c r="F1762" s="20"/>
      <c r="G1762" s="20">
        <v>2</v>
      </c>
      <c r="H1762" s="20">
        <v>0</v>
      </c>
      <c r="I1762" s="49">
        <v>41478</v>
      </c>
      <c r="J1762" s="20">
        <v>78</v>
      </c>
      <c r="K1762" s="20">
        <v>9</v>
      </c>
      <c r="L1762" s="20">
        <v>1</v>
      </c>
      <c r="M1762" s="20">
        <v>5</v>
      </c>
      <c r="N1762" s="20">
        <v>0</v>
      </c>
      <c r="O1762" s="20">
        <v>0</v>
      </c>
      <c r="P1762" s="20">
        <v>1</v>
      </c>
      <c r="Q1762" s="20">
        <v>1</v>
      </c>
      <c r="R1762" s="20">
        <v>0</v>
      </c>
      <c r="S1762" s="20">
        <v>0</v>
      </c>
      <c r="T1762" s="20">
        <v>3</v>
      </c>
      <c r="U1762" s="20">
        <v>5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20">
        <v>0</v>
      </c>
      <c r="AB1762" s="20">
        <v>0</v>
      </c>
      <c r="AC1762" s="20" t="s">
        <v>33</v>
      </c>
      <c r="AK1762" s="20">
        <v>1</v>
      </c>
      <c r="AL1762" s="20">
        <v>0</v>
      </c>
      <c r="AM1762" s="20">
        <v>0</v>
      </c>
      <c r="AN1762" s="20">
        <v>3</v>
      </c>
      <c r="AO1762" s="20">
        <v>5</v>
      </c>
    </row>
    <row r="1763" spans="1:41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G1763">
        <v>1</v>
      </c>
      <c r="H1763">
        <v>0</v>
      </c>
      <c r="I1763" s="35">
        <v>41468</v>
      </c>
      <c r="J1763">
        <v>78</v>
      </c>
      <c r="K1763">
        <v>12</v>
      </c>
      <c r="L1763">
        <v>4</v>
      </c>
      <c r="M1763">
        <v>6</v>
      </c>
      <c r="N1763">
        <v>11</v>
      </c>
      <c r="O1763">
        <v>8</v>
      </c>
      <c r="P1763">
        <v>16</v>
      </c>
      <c r="Q1763">
        <v>2</v>
      </c>
      <c r="R1763">
        <v>2</v>
      </c>
      <c r="S1763">
        <v>0</v>
      </c>
      <c r="T1763">
        <v>3</v>
      </c>
      <c r="U1763">
        <v>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36</v>
      </c>
      <c r="AK1763">
        <v>2</v>
      </c>
      <c r="AL1763">
        <v>2</v>
      </c>
      <c r="AM1763">
        <v>0</v>
      </c>
      <c r="AN1763">
        <v>3</v>
      </c>
      <c r="AO1763">
        <v>8</v>
      </c>
    </row>
    <row r="1764" spans="1:41" x14ac:dyDescent="0.25">
      <c r="A1764" s="20">
        <v>5883</v>
      </c>
      <c r="B1764" s="20">
        <v>1972</v>
      </c>
      <c r="C1764" s="20" t="s">
        <v>2</v>
      </c>
      <c r="D1764" s="20" t="s">
        <v>14</v>
      </c>
      <c r="E1764" s="20">
        <v>77981</v>
      </c>
      <c r="F1764" s="20"/>
      <c r="G1764" s="20">
        <v>1</v>
      </c>
      <c r="H1764" s="20">
        <v>0</v>
      </c>
      <c r="I1764" s="49">
        <v>41420</v>
      </c>
      <c r="J1764" s="20">
        <v>78</v>
      </c>
      <c r="K1764" s="20">
        <v>138</v>
      </c>
      <c r="L1764" s="20">
        <v>120</v>
      </c>
      <c r="M1764" s="20">
        <v>204</v>
      </c>
      <c r="N1764" s="20">
        <v>16</v>
      </c>
      <c r="O1764" s="20">
        <v>126</v>
      </c>
      <c r="P1764" s="20">
        <v>60</v>
      </c>
      <c r="Q1764" s="20">
        <v>3</v>
      </c>
      <c r="R1764" s="20">
        <v>7</v>
      </c>
      <c r="S1764" s="20">
        <v>4</v>
      </c>
      <c r="T1764" s="20">
        <v>7</v>
      </c>
      <c r="U1764" s="20">
        <v>5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>
        <v>0</v>
      </c>
      <c r="AC1764" s="20" t="s">
        <v>38</v>
      </c>
      <c r="AK1764" s="20">
        <v>3</v>
      </c>
      <c r="AL1764" s="20">
        <v>7</v>
      </c>
      <c r="AM1764" s="20">
        <v>4</v>
      </c>
      <c r="AN1764" s="20">
        <v>7</v>
      </c>
      <c r="AO1764" s="20">
        <v>5</v>
      </c>
    </row>
    <row r="1765" spans="1:41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G1765">
        <v>0</v>
      </c>
      <c r="H1765">
        <v>1</v>
      </c>
      <c r="I1765" s="35">
        <v>41414</v>
      </c>
      <c r="J1765">
        <v>78</v>
      </c>
      <c r="K1765">
        <v>520</v>
      </c>
      <c r="L1765">
        <v>20</v>
      </c>
      <c r="M1765">
        <v>367</v>
      </c>
      <c r="N1765">
        <v>39</v>
      </c>
      <c r="O1765">
        <v>81</v>
      </c>
      <c r="P1765">
        <v>40</v>
      </c>
      <c r="Q1765">
        <v>2</v>
      </c>
      <c r="R1765">
        <v>6</v>
      </c>
      <c r="S1765">
        <v>3</v>
      </c>
      <c r="T1765">
        <v>6</v>
      </c>
      <c r="U1765">
        <v>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38</v>
      </c>
      <c r="AK1765">
        <v>2</v>
      </c>
      <c r="AL1765">
        <v>6</v>
      </c>
      <c r="AM1765">
        <v>3</v>
      </c>
      <c r="AN1765">
        <v>6</v>
      </c>
      <c r="AO1765">
        <v>5</v>
      </c>
    </row>
    <row r="1766" spans="1:41" x14ac:dyDescent="0.25">
      <c r="A1766" s="20">
        <v>697</v>
      </c>
      <c r="B1766" s="20">
        <v>1969</v>
      </c>
      <c r="C1766" s="20" t="s">
        <v>2</v>
      </c>
      <c r="D1766" s="20" t="s">
        <v>13</v>
      </c>
      <c r="E1766" s="20">
        <v>74918</v>
      </c>
      <c r="F1766" s="20"/>
      <c r="G1766" s="20">
        <v>0</v>
      </c>
      <c r="H1766" s="20">
        <v>0</v>
      </c>
      <c r="I1766" s="49">
        <v>41345</v>
      </c>
      <c r="J1766" s="20">
        <v>78</v>
      </c>
      <c r="K1766" s="20">
        <v>972</v>
      </c>
      <c r="L1766" s="20">
        <v>59</v>
      </c>
      <c r="M1766" s="20">
        <v>913</v>
      </c>
      <c r="N1766" s="20">
        <v>25</v>
      </c>
      <c r="O1766" s="20">
        <v>19</v>
      </c>
      <c r="P1766" s="20">
        <v>59</v>
      </c>
      <c r="Q1766" s="20">
        <v>1</v>
      </c>
      <c r="R1766" s="20">
        <v>5</v>
      </c>
      <c r="S1766" s="20">
        <v>9</v>
      </c>
      <c r="T1766" s="20">
        <v>6</v>
      </c>
      <c r="U1766" s="20">
        <v>3</v>
      </c>
      <c r="V1766" s="20">
        <v>0</v>
      </c>
      <c r="W1766" s="20">
        <v>0</v>
      </c>
      <c r="X1766" s="20">
        <v>1</v>
      </c>
      <c r="Y1766" s="20">
        <v>0</v>
      </c>
      <c r="Z1766" s="20">
        <v>0</v>
      </c>
      <c r="AA1766" s="20">
        <v>0</v>
      </c>
      <c r="AB1766" s="20">
        <v>0</v>
      </c>
      <c r="AC1766" s="20" t="s">
        <v>38</v>
      </c>
      <c r="AK1766" s="20">
        <v>1</v>
      </c>
      <c r="AL1766" s="20">
        <v>5</v>
      </c>
      <c r="AM1766" s="20">
        <v>9</v>
      </c>
      <c r="AN1766" s="20">
        <v>6</v>
      </c>
      <c r="AO1766" s="20">
        <v>3</v>
      </c>
    </row>
    <row r="1767" spans="1:41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G1767">
        <v>0</v>
      </c>
      <c r="H1767">
        <v>1</v>
      </c>
      <c r="I1767" s="35">
        <v>41285</v>
      </c>
      <c r="J1767">
        <v>78</v>
      </c>
      <c r="K1767">
        <v>424</v>
      </c>
      <c r="L1767">
        <v>17</v>
      </c>
      <c r="M1767">
        <v>118</v>
      </c>
      <c r="N1767">
        <v>7</v>
      </c>
      <c r="O1767">
        <v>23</v>
      </c>
      <c r="P1767">
        <v>41</v>
      </c>
      <c r="Q1767">
        <v>6</v>
      </c>
      <c r="R1767">
        <v>8</v>
      </c>
      <c r="S1767">
        <v>2</v>
      </c>
      <c r="T1767">
        <v>8</v>
      </c>
      <c r="U1767">
        <v>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38</v>
      </c>
      <c r="AK1767">
        <v>6</v>
      </c>
      <c r="AL1767">
        <v>8</v>
      </c>
      <c r="AM1767">
        <v>2</v>
      </c>
      <c r="AN1767">
        <v>8</v>
      </c>
      <c r="AO1767">
        <v>8</v>
      </c>
    </row>
    <row r="1768" spans="1:41" x14ac:dyDescent="0.25">
      <c r="A1768" s="20">
        <v>8427</v>
      </c>
      <c r="B1768" s="20">
        <v>1956</v>
      </c>
      <c r="C1768" s="20" t="s">
        <v>4</v>
      </c>
      <c r="D1768" s="20" t="s">
        <v>9</v>
      </c>
      <c r="E1768" s="20">
        <v>64857</v>
      </c>
      <c r="F1768" s="20"/>
      <c r="G1768" s="20">
        <v>0</v>
      </c>
      <c r="H1768" s="20">
        <v>0</v>
      </c>
      <c r="I1768" s="49">
        <v>41236</v>
      </c>
      <c r="J1768" s="20">
        <v>78</v>
      </c>
      <c r="K1768" s="20">
        <v>556</v>
      </c>
      <c r="L1768" s="20">
        <v>14</v>
      </c>
      <c r="M1768" s="20">
        <v>717</v>
      </c>
      <c r="N1768" s="20">
        <v>210</v>
      </c>
      <c r="O1768" s="20">
        <v>0</v>
      </c>
      <c r="P1768" s="20">
        <v>43</v>
      </c>
      <c r="Q1768" s="20">
        <v>1</v>
      </c>
      <c r="R1768" s="20">
        <v>7</v>
      </c>
      <c r="S1768" s="20">
        <v>5</v>
      </c>
      <c r="T1768" s="20">
        <v>10</v>
      </c>
      <c r="U1768" s="20">
        <v>4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0</v>
      </c>
      <c r="AB1768" s="20">
        <v>0</v>
      </c>
      <c r="AC1768" s="20" t="s">
        <v>38</v>
      </c>
      <c r="AK1768" s="20">
        <v>1</v>
      </c>
      <c r="AL1768" s="20">
        <v>7</v>
      </c>
      <c r="AM1768" s="20">
        <v>5</v>
      </c>
      <c r="AN1768" s="20">
        <v>10</v>
      </c>
      <c r="AO1768" s="20">
        <v>4</v>
      </c>
    </row>
    <row r="1769" spans="1:41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G1769">
        <v>0</v>
      </c>
      <c r="H1769">
        <v>0</v>
      </c>
      <c r="I1769" s="35">
        <v>41236</v>
      </c>
      <c r="J1769">
        <v>78</v>
      </c>
      <c r="K1769">
        <v>556</v>
      </c>
      <c r="L1769">
        <v>14</v>
      </c>
      <c r="M1769">
        <v>717</v>
      </c>
      <c r="N1769">
        <v>210</v>
      </c>
      <c r="O1769">
        <v>0</v>
      </c>
      <c r="P1769">
        <v>43</v>
      </c>
      <c r="Q1769">
        <v>1</v>
      </c>
      <c r="R1769">
        <v>7</v>
      </c>
      <c r="S1769">
        <v>5</v>
      </c>
      <c r="T1769">
        <v>10</v>
      </c>
      <c r="U1769">
        <v>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37</v>
      </c>
      <c r="AK1769">
        <v>1</v>
      </c>
      <c r="AL1769">
        <v>7</v>
      </c>
      <c r="AM1769">
        <v>5</v>
      </c>
      <c r="AN1769">
        <v>10</v>
      </c>
      <c r="AO1769">
        <v>4</v>
      </c>
    </row>
    <row r="1770" spans="1:41" x14ac:dyDescent="0.25">
      <c r="A1770" s="20">
        <v>6202</v>
      </c>
      <c r="B1770" s="20">
        <v>1960</v>
      </c>
      <c r="C1770" s="20" t="s">
        <v>2</v>
      </c>
      <c r="D1770" s="20" t="s">
        <v>13</v>
      </c>
      <c r="E1770" s="20">
        <v>63381</v>
      </c>
      <c r="F1770" s="20"/>
      <c r="G1770" s="20">
        <v>0</v>
      </c>
      <c r="H1770" s="20">
        <v>1</v>
      </c>
      <c r="I1770" s="49">
        <v>41187</v>
      </c>
      <c r="J1770" s="20">
        <v>78</v>
      </c>
      <c r="K1770" s="20">
        <v>571</v>
      </c>
      <c r="L1770" s="20">
        <v>50</v>
      </c>
      <c r="M1770" s="20">
        <v>142</v>
      </c>
      <c r="N1770" s="20">
        <v>33</v>
      </c>
      <c r="O1770" s="20">
        <v>50</v>
      </c>
      <c r="P1770" s="20">
        <v>159</v>
      </c>
      <c r="Q1770" s="20">
        <v>4</v>
      </c>
      <c r="R1770" s="20">
        <v>4</v>
      </c>
      <c r="S1770" s="20">
        <v>5</v>
      </c>
      <c r="T1770" s="20">
        <v>13</v>
      </c>
      <c r="U1770" s="20">
        <v>2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20">
        <v>0</v>
      </c>
      <c r="AB1770" s="20">
        <v>0</v>
      </c>
      <c r="AC1770" s="20" t="s">
        <v>38</v>
      </c>
      <c r="AK1770" s="20">
        <v>4</v>
      </c>
      <c r="AL1770" s="20">
        <v>4</v>
      </c>
      <c r="AM1770" s="20">
        <v>5</v>
      </c>
      <c r="AN1770" s="20">
        <v>13</v>
      </c>
      <c r="AO1770" s="20">
        <v>2</v>
      </c>
    </row>
    <row r="1771" spans="1:41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G1771">
        <v>0</v>
      </c>
      <c r="H1771">
        <v>1</v>
      </c>
      <c r="I1771" s="35">
        <v>41187</v>
      </c>
      <c r="J1771">
        <v>78</v>
      </c>
      <c r="K1771">
        <v>571</v>
      </c>
      <c r="L1771">
        <v>50</v>
      </c>
      <c r="M1771">
        <v>142</v>
      </c>
      <c r="N1771">
        <v>33</v>
      </c>
      <c r="O1771">
        <v>50</v>
      </c>
      <c r="P1771">
        <v>159</v>
      </c>
      <c r="Q1771">
        <v>4</v>
      </c>
      <c r="R1771">
        <v>4</v>
      </c>
      <c r="S1771">
        <v>5</v>
      </c>
      <c r="T1771">
        <v>13</v>
      </c>
      <c r="U1771">
        <v>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38</v>
      </c>
      <c r="AK1771">
        <v>4</v>
      </c>
      <c r="AL1771">
        <v>4</v>
      </c>
      <c r="AM1771">
        <v>5</v>
      </c>
      <c r="AN1771">
        <v>13</v>
      </c>
      <c r="AO1771">
        <v>2</v>
      </c>
    </row>
    <row r="1772" spans="1:41" x14ac:dyDescent="0.25">
      <c r="A1772" s="20">
        <v>10648</v>
      </c>
      <c r="B1772" s="20">
        <v>1982</v>
      </c>
      <c r="C1772" s="20" t="s">
        <v>5</v>
      </c>
      <c r="D1772" s="20" t="s">
        <v>13</v>
      </c>
      <c r="E1772" s="20">
        <v>66664</v>
      </c>
      <c r="F1772" s="20"/>
      <c r="G1772" s="20">
        <v>0</v>
      </c>
      <c r="H1772" s="20">
        <v>0</v>
      </c>
      <c r="I1772" s="49">
        <v>41177</v>
      </c>
      <c r="J1772" s="20">
        <v>78</v>
      </c>
      <c r="K1772" s="20">
        <v>398</v>
      </c>
      <c r="L1772" s="20">
        <v>96</v>
      </c>
      <c r="M1772" s="20">
        <v>447</v>
      </c>
      <c r="N1772" s="20">
        <v>220</v>
      </c>
      <c r="O1772" s="20">
        <v>96</v>
      </c>
      <c r="P1772" s="20">
        <v>32</v>
      </c>
      <c r="Q1772" s="20">
        <v>1</v>
      </c>
      <c r="R1772" s="20">
        <v>5</v>
      </c>
      <c r="S1772" s="20">
        <v>7</v>
      </c>
      <c r="T1772" s="20">
        <v>6</v>
      </c>
      <c r="U1772" s="20">
        <v>3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20">
        <v>0</v>
      </c>
      <c r="AB1772" s="20">
        <v>0</v>
      </c>
      <c r="AC1772" s="20" t="s">
        <v>38</v>
      </c>
      <c r="AK1772" s="20">
        <v>1</v>
      </c>
      <c r="AL1772" s="20">
        <v>5</v>
      </c>
      <c r="AM1772" s="20">
        <v>7</v>
      </c>
      <c r="AN1772" s="20">
        <v>6</v>
      </c>
      <c r="AO1772" s="20">
        <v>3</v>
      </c>
    </row>
    <row r="1773" spans="1:41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G1773">
        <v>0</v>
      </c>
      <c r="H1773">
        <v>0</v>
      </c>
      <c r="I1773" s="35">
        <v>41177</v>
      </c>
      <c r="J1773">
        <v>78</v>
      </c>
      <c r="K1773">
        <v>398</v>
      </c>
      <c r="L1773">
        <v>96</v>
      </c>
      <c r="M1773">
        <v>447</v>
      </c>
      <c r="N1773">
        <v>220</v>
      </c>
      <c r="O1773">
        <v>96</v>
      </c>
      <c r="P1773">
        <v>32</v>
      </c>
      <c r="Q1773">
        <v>1</v>
      </c>
      <c r="R1773">
        <v>5</v>
      </c>
      <c r="S1773">
        <v>7</v>
      </c>
      <c r="T1773">
        <v>6</v>
      </c>
      <c r="U1773">
        <v>3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33</v>
      </c>
      <c r="AK1773">
        <v>1</v>
      </c>
      <c r="AL1773">
        <v>5</v>
      </c>
      <c r="AM1773">
        <v>7</v>
      </c>
      <c r="AN1773">
        <v>6</v>
      </c>
      <c r="AO1773">
        <v>3</v>
      </c>
    </row>
    <row r="1774" spans="1:41" x14ac:dyDescent="0.25">
      <c r="A1774" s="20">
        <v>6749</v>
      </c>
      <c r="B1774" s="20">
        <v>1966</v>
      </c>
      <c r="C1774" s="20" t="s">
        <v>2</v>
      </c>
      <c r="D1774" s="20" t="s">
        <v>9</v>
      </c>
      <c r="E1774" s="20">
        <v>86358</v>
      </c>
      <c r="F1774" s="20"/>
      <c r="G1774" s="20">
        <v>1</v>
      </c>
      <c r="H1774" s="20">
        <v>1</v>
      </c>
      <c r="I1774" s="49">
        <v>41129</v>
      </c>
      <c r="J1774" s="20">
        <v>78</v>
      </c>
      <c r="K1774" s="20">
        <v>957</v>
      </c>
      <c r="L1774" s="20">
        <v>47</v>
      </c>
      <c r="M1774" s="20">
        <v>494</v>
      </c>
      <c r="N1774" s="20">
        <v>82</v>
      </c>
      <c r="O1774" s="20">
        <v>47</v>
      </c>
      <c r="P1774" s="20">
        <v>95</v>
      </c>
      <c r="Q1774" s="20">
        <v>4</v>
      </c>
      <c r="R1774" s="20">
        <v>5</v>
      </c>
      <c r="S1774" s="20">
        <v>3</v>
      </c>
      <c r="T1774" s="20">
        <v>6</v>
      </c>
      <c r="U1774" s="20">
        <v>8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0</v>
      </c>
      <c r="AB1774" s="20">
        <v>0</v>
      </c>
      <c r="AC1774" s="20" t="s">
        <v>38</v>
      </c>
      <c r="AK1774" s="20">
        <v>4</v>
      </c>
      <c r="AL1774" s="20">
        <v>5</v>
      </c>
      <c r="AM1774" s="20">
        <v>3</v>
      </c>
      <c r="AN1774" s="20">
        <v>6</v>
      </c>
      <c r="AO1774" s="20">
        <v>8</v>
      </c>
    </row>
    <row r="1775" spans="1:41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G1775">
        <v>1</v>
      </c>
      <c r="H1775">
        <v>0</v>
      </c>
      <c r="I1775" s="35">
        <v>41730</v>
      </c>
      <c r="J1775">
        <v>79</v>
      </c>
      <c r="K1775">
        <v>171</v>
      </c>
      <c r="L1775">
        <v>7</v>
      </c>
      <c r="M1775">
        <v>171</v>
      </c>
      <c r="N1775">
        <v>25</v>
      </c>
      <c r="O1775">
        <v>19</v>
      </c>
      <c r="P1775">
        <v>89</v>
      </c>
      <c r="Q1775">
        <v>6</v>
      </c>
      <c r="R1775">
        <v>8</v>
      </c>
      <c r="S1775">
        <v>1</v>
      </c>
      <c r="T1775">
        <v>5</v>
      </c>
      <c r="U1775">
        <v>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33</v>
      </c>
      <c r="AK1775">
        <v>6</v>
      </c>
      <c r="AL1775">
        <v>8</v>
      </c>
      <c r="AM1775">
        <v>1</v>
      </c>
      <c r="AN1775">
        <v>5</v>
      </c>
      <c r="AO1775">
        <v>8</v>
      </c>
    </row>
    <row r="1776" spans="1:41" x14ac:dyDescent="0.25">
      <c r="A1776" s="20">
        <v>9559</v>
      </c>
      <c r="B1776" s="20">
        <v>1961</v>
      </c>
      <c r="C1776" s="20" t="s">
        <v>3</v>
      </c>
      <c r="D1776" s="20" t="s">
        <v>14</v>
      </c>
      <c r="E1776" s="20">
        <v>57072</v>
      </c>
      <c r="F1776" s="20"/>
      <c r="G1776" s="20">
        <v>0</v>
      </c>
      <c r="H1776" s="20">
        <v>1</v>
      </c>
      <c r="I1776" s="49">
        <v>41663</v>
      </c>
      <c r="J1776" s="20">
        <v>79</v>
      </c>
      <c r="K1776" s="20">
        <v>944</v>
      </c>
      <c r="L1776" s="20">
        <v>0</v>
      </c>
      <c r="M1776" s="20">
        <v>60</v>
      </c>
      <c r="N1776" s="20">
        <v>0</v>
      </c>
      <c r="O1776" s="20">
        <v>0</v>
      </c>
      <c r="P1776" s="20">
        <v>30</v>
      </c>
      <c r="Q1776" s="20">
        <v>2</v>
      </c>
      <c r="R1776" s="20">
        <v>7</v>
      </c>
      <c r="S1776" s="20">
        <v>5</v>
      </c>
      <c r="T1776" s="20">
        <v>13</v>
      </c>
      <c r="U1776" s="20">
        <v>5</v>
      </c>
      <c r="V1776" s="20">
        <v>1</v>
      </c>
      <c r="W1776" s="20">
        <v>0</v>
      </c>
      <c r="X1776" s="20">
        <v>0</v>
      </c>
      <c r="Y1776" s="20">
        <v>0</v>
      </c>
      <c r="Z1776" s="20">
        <v>0</v>
      </c>
      <c r="AA1776" s="20">
        <v>0</v>
      </c>
      <c r="AB1776" s="20">
        <v>0</v>
      </c>
      <c r="AC1776" s="20" t="s">
        <v>37</v>
      </c>
      <c r="AK1776" s="20">
        <v>2</v>
      </c>
      <c r="AL1776" s="20">
        <v>7</v>
      </c>
      <c r="AM1776" s="20">
        <v>5</v>
      </c>
      <c r="AN1776" s="20">
        <v>13</v>
      </c>
      <c r="AO1776" s="20">
        <v>5</v>
      </c>
    </row>
    <row r="1777" spans="1:41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G1777">
        <v>0</v>
      </c>
      <c r="H1777">
        <v>1</v>
      </c>
      <c r="I1777" s="35">
        <v>41660</v>
      </c>
      <c r="J1777">
        <v>79</v>
      </c>
      <c r="K1777">
        <v>135</v>
      </c>
      <c r="L1777">
        <v>9</v>
      </c>
      <c r="M1777">
        <v>39</v>
      </c>
      <c r="N1777">
        <v>4</v>
      </c>
      <c r="O1777">
        <v>0</v>
      </c>
      <c r="P1777">
        <v>7</v>
      </c>
      <c r="Q1777">
        <v>1</v>
      </c>
      <c r="R1777">
        <v>2</v>
      </c>
      <c r="S1777">
        <v>2</v>
      </c>
      <c r="T1777">
        <v>5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32</v>
      </c>
      <c r="AK1777">
        <v>1</v>
      </c>
      <c r="AL1777">
        <v>2</v>
      </c>
      <c r="AM1777">
        <v>2</v>
      </c>
      <c r="AN1777">
        <v>5</v>
      </c>
      <c r="AO1777">
        <v>2</v>
      </c>
    </row>
    <row r="1778" spans="1:41" x14ac:dyDescent="0.25">
      <c r="A1778" s="20">
        <v>5237</v>
      </c>
      <c r="B1778" s="20">
        <v>1950</v>
      </c>
      <c r="C1778" s="20" t="s">
        <v>3</v>
      </c>
      <c r="D1778" s="20" t="s">
        <v>9</v>
      </c>
      <c r="E1778" s="20">
        <v>48767</v>
      </c>
      <c r="F1778" s="20"/>
      <c r="G1778" s="20">
        <v>1</v>
      </c>
      <c r="H1778" s="20">
        <v>2</v>
      </c>
      <c r="I1778" s="49">
        <v>41640</v>
      </c>
      <c r="J1778" s="20">
        <v>79</v>
      </c>
      <c r="K1778" s="20">
        <v>28</v>
      </c>
      <c r="L1778" s="20">
        <v>1</v>
      </c>
      <c r="M1778" s="20">
        <v>21</v>
      </c>
      <c r="N1778" s="20">
        <v>3</v>
      </c>
      <c r="O1778" s="20">
        <v>0</v>
      </c>
      <c r="P1778" s="20">
        <v>10</v>
      </c>
      <c r="Q1778" s="20">
        <v>3</v>
      </c>
      <c r="R1778" s="20">
        <v>2</v>
      </c>
      <c r="S1778" s="20">
        <v>1</v>
      </c>
      <c r="T1778" s="20">
        <v>3</v>
      </c>
      <c r="U1778" s="20">
        <v>5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>
        <v>0</v>
      </c>
      <c r="AC1778" s="20" t="s">
        <v>34</v>
      </c>
      <c r="AK1778" s="20">
        <v>3</v>
      </c>
      <c r="AL1778" s="20">
        <v>2</v>
      </c>
      <c r="AM1778" s="20">
        <v>1</v>
      </c>
      <c r="AN1778" s="20">
        <v>3</v>
      </c>
      <c r="AO1778" s="20">
        <v>5</v>
      </c>
    </row>
    <row r="1779" spans="1:41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G1779">
        <v>1</v>
      </c>
      <c r="H1779">
        <v>1</v>
      </c>
      <c r="I1779" s="35">
        <v>41626</v>
      </c>
      <c r="J1779">
        <v>79</v>
      </c>
      <c r="K1779">
        <v>26</v>
      </c>
      <c r="L1779">
        <v>1</v>
      </c>
      <c r="M1779">
        <v>11</v>
      </c>
      <c r="N1779">
        <v>0</v>
      </c>
      <c r="O1779">
        <v>1</v>
      </c>
      <c r="P1779">
        <v>4</v>
      </c>
      <c r="Q1779">
        <v>2</v>
      </c>
      <c r="R1779">
        <v>1</v>
      </c>
      <c r="S1779">
        <v>0</v>
      </c>
      <c r="T1779">
        <v>3</v>
      </c>
      <c r="U1779">
        <v>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37</v>
      </c>
      <c r="AK1779">
        <v>2</v>
      </c>
      <c r="AL1779">
        <v>1</v>
      </c>
      <c r="AM1779">
        <v>0</v>
      </c>
      <c r="AN1779">
        <v>3</v>
      </c>
      <c r="AO1779">
        <v>3</v>
      </c>
    </row>
    <row r="1780" spans="1:41" x14ac:dyDescent="0.25">
      <c r="A1780" s="20">
        <v>5474</v>
      </c>
      <c r="B1780" s="20">
        <v>1970</v>
      </c>
      <c r="C1780" s="20" t="s">
        <v>2</v>
      </c>
      <c r="D1780" s="20" t="s">
        <v>9</v>
      </c>
      <c r="E1780" s="20">
        <v>43020</v>
      </c>
      <c r="F1780" s="20"/>
      <c r="G1780" s="20">
        <v>1</v>
      </c>
      <c r="H1780" s="20">
        <v>0</v>
      </c>
      <c r="I1780" s="49">
        <v>41608</v>
      </c>
      <c r="J1780" s="20">
        <v>79</v>
      </c>
      <c r="K1780" s="20">
        <v>45</v>
      </c>
      <c r="L1780" s="20">
        <v>7</v>
      </c>
      <c r="M1780" s="20">
        <v>99</v>
      </c>
      <c r="N1780" s="20">
        <v>4</v>
      </c>
      <c r="O1780" s="20">
        <v>25</v>
      </c>
      <c r="P1780" s="20">
        <v>43</v>
      </c>
      <c r="Q1780" s="20">
        <v>3</v>
      </c>
      <c r="R1780" s="20">
        <v>4</v>
      </c>
      <c r="S1780" s="20">
        <v>1</v>
      </c>
      <c r="T1780" s="20">
        <v>4</v>
      </c>
      <c r="U1780" s="20">
        <v>6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>
        <v>0</v>
      </c>
      <c r="AC1780" s="20" t="s">
        <v>31</v>
      </c>
      <c r="AK1780" s="20">
        <v>3</v>
      </c>
      <c r="AL1780" s="20">
        <v>4</v>
      </c>
      <c r="AM1780" s="20">
        <v>1</v>
      </c>
      <c r="AN1780" s="20">
        <v>4</v>
      </c>
      <c r="AO1780" s="20">
        <v>6</v>
      </c>
    </row>
    <row r="1781" spans="1:41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G1781">
        <v>0</v>
      </c>
      <c r="H1781">
        <v>1</v>
      </c>
      <c r="I1781" s="35">
        <v>41570</v>
      </c>
      <c r="J1781">
        <v>79</v>
      </c>
      <c r="K1781">
        <v>104</v>
      </c>
      <c r="L1781">
        <v>1</v>
      </c>
      <c r="M1781">
        <v>54</v>
      </c>
      <c r="N1781">
        <v>13</v>
      </c>
      <c r="O1781">
        <v>9</v>
      </c>
      <c r="P1781">
        <v>14</v>
      </c>
      <c r="Q1781">
        <v>2</v>
      </c>
      <c r="R1781">
        <v>3</v>
      </c>
      <c r="S1781">
        <v>1</v>
      </c>
      <c r="T1781">
        <v>5</v>
      </c>
      <c r="U1781">
        <v>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36</v>
      </c>
      <c r="AK1781">
        <v>2</v>
      </c>
      <c r="AL1781">
        <v>3</v>
      </c>
      <c r="AM1781">
        <v>1</v>
      </c>
      <c r="AN1781">
        <v>5</v>
      </c>
      <c r="AO1781">
        <v>5</v>
      </c>
    </row>
    <row r="1782" spans="1:41" x14ac:dyDescent="0.25">
      <c r="A1782" s="20">
        <v>7972</v>
      </c>
      <c r="B1782" s="20">
        <v>1955</v>
      </c>
      <c r="C1782" s="20" t="s">
        <v>2</v>
      </c>
      <c r="D1782" s="20" t="s">
        <v>9</v>
      </c>
      <c r="E1782" s="20">
        <v>72906</v>
      </c>
      <c r="F1782" s="20"/>
      <c r="G1782" s="20">
        <v>0</v>
      </c>
      <c r="H1782" s="20">
        <v>0</v>
      </c>
      <c r="I1782" s="49">
        <v>41534</v>
      </c>
      <c r="J1782" s="20">
        <v>79</v>
      </c>
      <c r="K1782" s="20">
        <v>400</v>
      </c>
      <c r="L1782" s="20">
        <v>32</v>
      </c>
      <c r="M1782" s="20">
        <v>519</v>
      </c>
      <c r="N1782" s="20">
        <v>71</v>
      </c>
      <c r="O1782" s="20">
        <v>75</v>
      </c>
      <c r="P1782" s="20">
        <v>54</v>
      </c>
      <c r="Q1782" s="20">
        <v>1</v>
      </c>
      <c r="R1782" s="20">
        <v>3</v>
      </c>
      <c r="S1782" s="20">
        <v>4</v>
      </c>
      <c r="T1782" s="20">
        <v>9</v>
      </c>
      <c r="U1782" s="20">
        <v>1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0</v>
      </c>
      <c r="AB1782" s="20">
        <v>0</v>
      </c>
      <c r="AC1782" s="20" t="s">
        <v>38</v>
      </c>
      <c r="AK1782" s="20">
        <v>1</v>
      </c>
      <c r="AL1782" s="20">
        <v>3</v>
      </c>
      <c r="AM1782" s="20">
        <v>4</v>
      </c>
      <c r="AN1782" s="20">
        <v>9</v>
      </c>
      <c r="AO1782" s="20">
        <v>1</v>
      </c>
    </row>
    <row r="1783" spans="1:41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G1783">
        <v>1</v>
      </c>
      <c r="H1783">
        <v>1</v>
      </c>
      <c r="I1783" s="35">
        <v>41496</v>
      </c>
      <c r="J1783">
        <v>79</v>
      </c>
      <c r="K1783">
        <v>4</v>
      </c>
      <c r="L1783">
        <v>0</v>
      </c>
      <c r="M1783">
        <v>4</v>
      </c>
      <c r="N1783">
        <v>0</v>
      </c>
      <c r="O1783">
        <v>0</v>
      </c>
      <c r="P1783">
        <v>5</v>
      </c>
      <c r="Q1783">
        <v>1</v>
      </c>
      <c r="R1783">
        <v>1</v>
      </c>
      <c r="S1783">
        <v>0</v>
      </c>
      <c r="T1783">
        <v>2</v>
      </c>
      <c r="U1783">
        <v>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32</v>
      </c>
      <c r="AK1783">
        <v>1</v>
      </c>
      <c r="AL1783">
        <v>1</v>
      </c>
      <c r="AM1783">
        <v>0</v>
      </c>
      <c r="AN1783">
        <v>2</v>
      </c>
      <c r="AO1783">
        <v>7</v>
      </c>
    </row>
    <row r="1784" spans="1:41" x14ac:dyDescent="0.25">
      <c r="A1784" s="20">
        <v>500</v>
      </c>
      <c r="B1784" s="20">
        <v>1977</v>
      </c>
      <c r="C1784" s="20" t="s">
        <v>2</v>
      </c>
      <c r="D1784" s="20" t="s">
        <v>13</v>
      </c>
      <c r="E1784" s="20">
        <v>96876</v>
      </c>
      <c r="F1784" s="20"/>
      <c r="G1784" s="20">
        <v>0</v>
      </c>
      <c r="H1784" s="20">
        <v>0</v>
      </c>
      <c r="I1784" s="49">
        <v>41492</v>
      </c>
      <c r="J1784" s="20">
        <v>79</v>
      </c>
      <c r="K1784" s="20">
        <v>908</v>
      </c>
      <c r="L1784" s="20">
        <v>43</v>
      </c>
      <c r="M1784" s="20">
        <v>735</v>
      </c>
      <c r="N1784" s="20">
        <v>40</v>
      </c>
      <c r="O1784" s="20">
        <v>194</v>
      </c>
      <c r="P1784" s="20">
        <v>21</v>
      </c>
      <c r="Q1784" s="20">
        <v>1</v>
      </c>
      <c r="R1784" s="20">
        <v>7</v>
      </c>
      <c r="S1784" s="20">
        <v>7</v>
      </c>
      <c r="T1784" s="20">
        <v>9</v>
      </c>
      <c r="U1784" s="20">
        <v>2</v>
      </c>
      <c r="V1784" s="20">
        <v>0</v>
      </c>
      <c r="W1784" s="20">
        <v>1</v>
      </c>
      <c r="X1784" s="20">
        <v>1</v>
      </c>
      <c r="Y1784" s="20">
        <v>1</v>
      </c>
      <c r="Z1784" s="20">
        <v>0</v>
      </c>
      <c r="AA1784" s="20">
        <v>1</v>
      </c>
      <c r="AB1784" s="20">
        <v>0</v>
      </c>
      <c r="AC1784" s="20" t="s">
        <v>38</v>
      </c>
      <c r="AK1784" s="20">
        <v>1</v>
      </c>
      <c r="AL1784" s="20">
        <v>7</v>
      </c>
      <c r="AM1784" s="20">
        <v>7</v>
      </c>
      <c r="AN1784" s="20">
        <v>9</v>
      </c>
      <c r="AO1784" s="20">
        <v>2</v>
      </c>
    </row>
    <row r="1785" spans="1:41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G1785">
        <v>1</v>
      </c>
      <c r="H1785">
        <v>1</v>
      </c>
      <c r="I1785" s="35">
        <v>41398</v>
      </c>
      <c r="J1785">
        <v>79</v>
      </c>
      <c r="K1785">
        <v>16</v>
      </c>
      <c r="L1785">
        <v>2</v>
      </c>
      <c r="M1785">
        <v>11</v>
      </c>
      <c r="N1785">
        <v>3</v>
      </c>
      <c r="O1785">
        <v>0</v>
      </c>
      <c r="P1785">
        <v>16</v>
      </c>
      <c r="Q1785">
        <v>2</v>
      </c>
      <c r="R1785">
        <v>1</v>
      </c>
      <c r="S1785">
        <v>1</v>
      </c>
      <c r="T1785">
        <v>2</v>
      </c>
      <c r="U1785">
        <v>8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32</v>
      </c>
      <c r="AK1785">
        <v>2</v>
      </c>
      <c r="AL1785">
        <v>1</v>
      </c>
      <c r="AM1785">
        <v>1</v>
      </c>
      <c r="AN1785">
        <v>2</v>
      </c>
      <c r="AO1785">
        <v>8</v>
      </c>
    </row>
    <row r="1786" spans="1:41" x14ac:dyDescent="0.25">
      <c r="A1786" s="20">
        <v>2861</v>
      </c>
      <c r="B1786" s="20">
        <v>1983</v>
      </c>
      <c r="C1786" s="20" t="s">
        <v>2</v>
      </c>
      <c r="D1786" s="20" t="s">
        <v>9</v>
      </c>
      <c r="E1786" s="20">
        <v>24072</v>
      </c>
      <c r="F1786" s="20"/>
      <c r="G1786" s="20">
        <v>1</v>
      </c>
      <c r="H1786" s="20">
        <v>0</v>
      </c>
      <c r="I1786" s="49">
        <v>41380</v>
      </c>
      <c r="J1786" s="20">
        <v>79</v>
      </c>
      <c r="K1786" s="20">
        <v>9</v>
      </c>
      <c r="L1786" s="20">
        <v>1</v>
      </c>
      <c r="M1786" s="20">
        <v>6</v>
      </c>
      <c r="N1786" s="20">
        <v>3</v>
      </c>
      <c r="O1786" s="20">
        <v>0</v>
      </c>
      <c r="P1786" s="20">
        <v>4</v>
      </c>
      <c r="Q1786" s="20">
        <v>1</v>
      </c>
      <c r="R1786" s="20">
        <v>1</v>
      </c>
      <c r="S1786" s="20">
        <v>0</v>
      </c>
      <c r="T1786" s="20">
        <v>2</v>
      </c>
      <c r="U1786" s="20">
        <v>8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20">
        <v>0</v>
      </c>
      <c r="AC1786" s="20" t="s">
        <v>38</v>
      </c>
      <c r="AK1786" s="20">
        <v>1</v>
      </c>
      <c r="AL1786" s="20">
        <v>1</v>
      </c>
      <c r="AM1786" s="20">
        <v>0</v>
      </c>
      <c r="AN1786" s="20">
        <v>2</v>
      </c>
      <c r="AO1786" s="20">
        <v>8</v>
      </c>
    </row>
    <row r="1787" spans="1:41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G1787">
        <v>0</v>
      </c>
      <c r="H1787">
        <v>0</v>
      </c>
      <c r="I1787" s="35">
        <v>41330</v>
      </c>
      <c r="J1787">
        <v>79</v>
      </c>
      <c r="K1787">
        <v>516</v>
      </c>
      <c r="L1787">
        <v>56</v>
      </c>
      <c r="M1787">
        <v>449</v>
      </c>
      <c r="N1787">
        <v>86</v>
      </c>
      <c r="O1787">
        <v>33</v>
      </c>
      <c r="P1787">
        <v>16</v>
      </c>
      <c r="Q1787">
        <v>1</v>
      </c>
      <c r="R1787">
        <v>2</v>
      </c>
      <c r="S1787">
        <v>2</v>
      </c>
      <c r="T1787">
        <v>11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38</v>
      </c>
      <c r="AK1787">
        <v>1</v>
      </c>
      <c r="AL1787">
        <v>2</v>
      </c>
      <c r="AM1787">
        <v>2</v>
      </c>
      <c r="AN1787">
        <v>11</v>
      </c>
      <c r="AO1787">
        <v>1</v>
      </c>
    </row>
    <row r="1788" spans="1:41" x14ac:dyDescent="0.25">
      <c r="A1788" s="20">
        <v>10936</v>
      </c>
      <c r="B1788" s="20">
        <v>1965</v>
      </c>
      <c r="C1788" s="20" t="s">
        <v>2</v>
      </c>
      <c r="D1788" s="20" t="s">
        <v>14</v>
      </c>
      <c r="E1788" s="20">
        <v>72190</v>
      </c>
      <c r="F1788" s="20"/>
      <c r="G1788" s="20">
        <v>0</v>
      </c>
      <c r="H1788" s="20">
        <v>0</v>
      </c>
      <c r="I1788" s="49">
        <v>41318</v>
      </c>
      <c r="J1788" s="20">
        <v>79</v>
      </c>
      <c r="K1788" s="20">
        <v>597</v>
      </c>
      <c r="L1788" s="20">
        <v>166</v>
      </c>
      <c r="M1788" s="20">
        <v>597</v>
      </c>
      <c r="N1788" s="20">
        <v>172</v>
      </c>
      <c r="O1788" s="20">
        <v>166</v>
      </c>
      <c r="P1788" s="20">
        <v>249</v>
      </c>
      <c r="Q1788" s="20">
        <v>1</v>
      </c>
      <c r="R1788" s="20">
        <v>5</v>
      </c>
      <c r="S1788" s="20">
        <v>6</v>
      </c>
      <c r="T1788" s="20">
        <v>4</v>
      </c>
      <c r="U1788" s="20">
        <v>3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20">
        <v>0</v>
      </c>
      <c r="AB1788" s="20">
        <v>0</v>
      </c>
      <c r="AC1788" s="20" t="s">
        <v>34</v>
      </c>
      <c r="AK1788" s="20">
        <v>1</v>
      </c>
      <c r="AL1788" s="20">
        <v>5</v>
      </c>
      <c r="AM1788" s="20">
        <v>6</v>
      </c>
      <c r="AN1788" s="20">
        <v>4</v>
      </c>
      <c r="AO1788" s="20">
        <v>3</v>
      </c>
    </row>
    <row r="1789" spans="1:41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G1789">
        <v>0</v>
      </c>
      <c r="H1789">
        <v>0</v>
      </c>
      <c r="I1789" s="35">
        <v>41259</v>
      </c>
      <c r="J1789">
        <v>79</v>
      </c>
      <c r="K1789">
        <v>847</v>
      </c>
      <c r="L1789">
        <v>66</v>
      </c>
      <c r="M1789">
        <v>119</v>
      </c>
      <c r="N1789">
        <v>86</v>
      </c>
      <c r="O1789">
        <v>89</v>
      </c>
      <c r="P1789">
        <v>111</v>
      </c>
      <c r="Q1789">
        <v>1</v>
      </c>
      <c r="R1789">
        <v>9</v>
      </c>
      <c r="S1789">
        <v>10</v>
      </c>
      <c r="T1789">
        <v>5</v>
      </c>
      <c r="U1789">
        <v>4</v>
      </c>
      <c r="V1789">
        <v>0</v>
      </c>
      <c r="W1789">
        <v>1</v>
      </c>
      <c r="X1789">
        <v>0</v>
      </c>
      <c r="Y1789">
        <v>1</v>
      </c>
      <c r="Z1789">
        <v>0</v>
      </c>
      <c r="AA1789">
        <v>1</v>
      </c>
      <c r="AB1789">
        <v>0</v>
      </c>
      <c r="AC1789" t="s">
        <v>36</v>
      </c>
      <c r="AK1789">
        <v>1</v>
      </c>
      <c r="AL1789">
        <v>9</v>
      </c>
      <c r="AM1789">
        <v>10</v>
      </c>
      <c r="AN1789">
        <v>5</v>
      </c>
      <c r="AO1789">
        <v>4</v>
      </c>
    </row>
    <row r="1790" spans="1:41" x14ac:dyDescent="0.25">
      <c r="A1790" s="20">
        <v>4240</v>
      </c>
      <c r="B1790" s="20">
        <v>1978</v>
      </c>
      <c r="C1790" s="20" t="s">
        <v>2</v>
      </c>
      <c r="D1790" s="20" t="s">
        <v>14</v>
      </c>
      <c r="E1790" s="20">
        <v>17345</v>
      </c>
      <c r="F1790" s="20"/>
      <c r="G1790" s="20">
        <v>1</v>
      </c>
      <c r="H1790" s="20">
        <v>0</v>
      </c>
      <c r="I1790" s="49">
        <v>41216</v>
      </c>
      <c r="J1790" s="20">
        <v>79</v>
      </c>
      <c r="K1790" s="20">
        <v>4</v>
      </c>
      <c r="L1790" s="20">
        <v>9</v>
      </c>
      <c r="M1790" s="20">
        <v>16</v>
      </c>
      <c r="N1790" s="20">
        <v>17</v>
      </c>
      <c r="O1790" s="20">
        <v>0</v>
      </c>
      <c r="P1790" s="20">
        <v>12</v>
      </c>
      <c r="Q1790" s="20">
        <v>2</v>
      </c>
      <c r="R1790" s="20">
        <v>2</v>
      </c>
      <c r="S1790" s="20">
        <v>1</v>
      </c>
      <c r="T1790" s="20">
        <v>2</v>
      </c>
      <c r="U1790" s="20">
        <v>8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20">
        <v>0</v>
      </c>
      <c r="AC1790" s="20" t="s">
        <v>38</v>
      </c>
      <c r="AK1790" s="20">
        <v>2</v>
      </c>
      <c r="AL1790" s="20">
        <v>2</v>
      </c>
      <c r="AM1790" s="20">
        <v>1</v>
      </c>
      <c r="AN1790" s="20">
        <v>2</v>
      </c>
      <c r="AO1790" s="20">
        <v>8</v>
      </c>
    </row>
    <row r="1791" spans="1:41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G1791">
        <v>0</v>
      </c>
      <c r="H1791">
        <v>1</v>
      </c>
      <c r="I1791" s="35">
        <v>41156</v>
      </c>
      <c r="J1791">
        <v>79</v>
      </c>
      <c r="K1791">
        <v>543</v>
      </c>
      <c r="L1791">
        <v>10</v>
      </c>
      <c r="M1791">
        <v>205</v>
      </c>
      <c r="N1791">
        <v>160</v>
      </c>
      <c r="O1791">
        <v>143</v>
      </c>
      <c r="P1791">
        <v>82</v>
      </c>
      <c r="Q1791">
        <v>1</v>
      </c>
      <c r="R1791">
        <v>6</v>
      </c>
      <c r="S1791">
        <v>3</v>
      </c>
      <c r="T1791">
        <v>6</v>
      </c>
      <c r="U1791">
        <v>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 t="s">
        <v>31</v>
      </c>
      <c r="AK1791">
        <v>1</v>
      </c>
      <c r="AL1791">
        <v>6</v>
      </c>
      <c r="AM1791">
        <v>3</v>
      </c>
      <c r="AN1791">
        <v>6</v>
      </c>
      <c r="AO1791">
        <v>3</v>
      </c>
    </row>
    <row r="1792" spans="1:41" x14ac:dyDescent="0.25">
      <c r="A1792" s="20">
        <v>2563</v>
      </c>
      <c r="B1792" s="20">
        <v>1961</v>
      </c>
      <c r="C1792" s="20" t="s">
        <v>6</v>
      </c>
      <c r="D1792" s="20" t="s">
        <v>14</v>
      </c>
      <c r="E1792" s="20">
        <v>28249</v>
      </c>
      <c r="F1792" s="20"/>
      <c r="G1792" s="20">
        <v>0</v>
      </c>
      <c r="H1792" s="20">
        <v>0</v>
      </c>
      <c r="I1792" s="49">
        <v>41805</v>
      </c>
      <c r="J1792" s="20">
        <v>80</v>
      </c>
      <c r="K1792" s="20">
        <v>1</v>
      </c>
      <c r="L1792" s="20">
        <v>9</v>
      </c>
      <c r="M1792" s="20">
        <v>7</v>
      </c>
      <c r="N1792" s="20">
        <v>2</v>
      </c>
      <c r="O1792" s="20">
        <v>14</v>
      </c>
      <c r="P1792" s="20">
        <v>10</v>
      </c>
      <c r="Q1792" s="20">
        <v>1</v>
      </c>
      <c r="R1792" s="20">
        <v>2</v>
      </c>
      <c r="S1792" s="20">
        <v>0</v>
      </c>
      <c r="T1792" s="20">
        <v>3</v>
      </c>
      <c r="U1792" s="20">
        <v>6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0</v>
      </c>
      <c r="AB1792" s="20">
        <v>0</v>
      </c>
      <c r="AC1792" s="20" t="s">
        <v>36</v>
      </c>
      <c r="AK1792" s="20">
        <v>1</v>
      </c>
      <c r="AL1792" s="20">
        <v>2</v>
      </c>
      <c r="AM1792" s="20">
        <v>0</v>
      </c>
      <c r="AN1792" s="20">
        <v>3</v>
      </c>
      <c r="AO1792" s="20">
        <v>6</v>
      </c>
    </row>
    <row r="1793" spans="1:41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G1793">
        <v>0</v>
      </c>
      <c r="H1793">
        <v>0</v>
      </c>
      <c r="I1793" s="35">
        <v>41805</v>
      </c>
      <c r="J1793">
        <v>80</v>
      </c>
      <c r="K1793">
        <v>1</v>
      </c>
      <c r="L1793">
        <v>9</v>
      </c>
      <c r="M1793">
        <v>7</v>
      </c>
      <c r="N1793">
        <v>2</v>
      </c>
      <c r="O1793">
        <v>14</v>
      </c>
      <c r="P1793">
        <v>10</v>
      </c>
      <c r="Q1793">
        <v>1</v>
      </c>
      <c r="R1793">
        <v>2</v>
      </c>
      <c r="S1793">
        <v>0</v>
      </c>
      <c r="T1793">
        <v>3</v>
      </c>
      <c r="U1793">
        <v>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38</v>
      </c>
      <c r="AK1793">
        <v>1</v>
      </c>
      <c r="AL1793">
        <v>2</v>
      </c>
      <c r="AM1793">
        <v>0</v>
      </c>
      <c r="AN1793">
        <v>3</v>
      </c>
      <c r="AO1793">
        <v>6</v>
      </c>
    </row>
    <row r="1794" spans="1:41" x14ac:dyDescent="0.25">
      <c r="A1794" s="20">
        <v>6999</v>
      </c>
      <c r="B1794" s="20">
        <v>1980</v>
      </c>
      <c r="C1794" s="20" t="s">
        <v>4</v>
      </c>
      <c r="D1794" s="20" t="s">
        <v>14</v>
      </c>
      <c r="E1794" s="20">
        <v>69661</v>
      </c>
      <c r="F1794" s="20"/>
      <c r="G1794" s="20">
        <v>0</v>
      </c>
      <c r="H1794" s="20">
        <v>0</v>
      </c>
      <c r="I1794" s="49">
        <v>41772</v>
      </c>
      <c r="J1794" s="20">
        <v>80</v>
      </c>
      <c r="K1794" s="20">
        <v>656</v>
      </c>
      <c r="L1794" s="20">
        <v>16</v>
      </c>
      <c r="M1794" s="20">
        <v>106</v>
      </c>
      <c r="N1794" s="20">
        <v>32</v>
      </c>
      <c r="O1794" s="20">
        <v>16</v>
      </c>
      <c r="P1794" s="20">
        <v>8</v>
      </c>
      <c r="Q1794" s="20">
        <v>1</v>
      </c>
      <c r="R1794" s="20">
        <v>7</v>
      </c>
      <c r="S1794" s="20">
        <v>3</v>
      </c>
      <c r="T1794" s="20">
        <v>12</v>
      </c>
      <c r="U1794" s="20">
        <v>3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0</v>
      </c>
      <c r="AB1794" s="20">
        <v>0</v>
      </c>
      <c r="AC1794" s="20" t="s">
        <v>36</v>
      </c>
      <c r="AK1794" s="20">
        <v>1</v>
      </c>
      <c r="AL1794" s="20">
        <v>7</v>
      </c>
      <c r="AM1794" s="20">
        <v>3</v>
      </c>
      <c r="AN1794" s="20">
        <v>12</v>
      </c>
      <c r="AO1794" s="20">
        <v>3</v>
      </c>
    </row>
    <row r="1795" spans="1:41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G1795">
        <v>1</v>
      </c>
      <c r="H1795">
        <v>0</v>
      </c>
      <c r="I1795" s="35">
        <v>41769</v>
      </c>
      <c r="J1795">
        <v>80</v>
      </c>
      <c r="K1795">
        <v>11</v>
      </c>
      <c r="L1795">
        <v>0</v>
      </c>
      <c r="M1795">
        <v>13</v>
      </c>
      <c r="N1795">
        <v>2</v>
      </c>
      <c r="O1795">
        <v>4</v>
      </c>
      <c r="P1795">
        <v>11</v>
      </c>
      <c r="Q1795">
        <v>1</v>
      </c>
      <c r="R1795">
        <v>2</v>
      </c>
      <c r="S1795">
        <v>0</v>
      </c>
      <c r="T1795">
        <v>3</v>
      </c>
      <c r="U1795">
        <v>4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33</v>
      </c>
      <c r="AK1795">
        <v>1</v>
      </c>
      <c r="AL1795">
        <v>2</v>
      </c>
      <c r="AM1795">
        <v>0</v>
      </c>
      <c r="AN1795">
        <v>3</v>
      </c>
      <c r="AO1795">
        <v>4</v>
      </c>
    </row>
    <row r="1796" spans="1:41" x14ac:dyDescent="0.25">
      <c r="A1796" s="20">
        <v>5223</v>
      </c>
      <c r="B1796" s="20">
        <v>1966</v>
      </c>
      <c r="C1796" s="20" t="s">
        <v>4</v>
      </c>
      <c r="D1796" s="20" t="s">
        <v>13</v>
      </c>
      <c r="E1796" s="20">
        <v>45903</v>
      </c>
      <c r="F1796" s="20"/>
      <c r="G1796" s="20">
        <v>0</v>
      </c>
      <c r="H1796" s="20">
        <v>1</v>
      </c>
      <c r="I1796" s="49">
        <v>41752</v>
      </c>
      <c r="J1796" s="20">
        <v>80</v>
      </c>
      <c r="K1796" s="20">
        <v>33</v>
      </c>
      <c r="L1796" s="20">
        <v>8</v>
      </c>
      <c r="M1796" s="20">
        <v>10</v>
      </c>
      <c r="N1796" s="20">
        <v>2</v>
      </c>
      <c r="O1796" s="20">
        <v>10</v>
      </c>
      <c r="P1796" s="20">
        <v>3</v>
      </c>
      <c r="Q1796" s="20">
        <v>2</v>
      </c>
      <c r="R1796" s="20">
        <v>2</v>
      </c>
      <c r="S1796" s="20">
        <v>1</v>
      </c>
      <c r="T1796" s="20">
        <v>3</v>
      </c>
      <c r="U1796" s="20">
        <v>4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>
        <v>0</v>
      </c>
      <c r="AC1796" s="20" t="s">
        <v>33</v>
      </c>
      <c r="AK1796" s="20">
        <v>2</v>
      </c>
      <c r="AL1796" s="20">
        <v>2</v>
      </c>
      <c r="AM1796" s="20">
        <v>1</v>
      </c>
      <c r="AN1796" s="20">
        <v>3</v>
      </c>
      <c r="AO1796" s="20">
        <v>4</v>
      </c>
    </row>
    <row r="1797" spans="1:41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G1797">
        <v>1</v>
      </c>
      <c r="H1797">
        <v>0</v>
      </c>
      <c r="I1797" s="35">
        <v>41745</v>
      </c>
      <c r="J1797">
        <v>80</v>
      </c>
      <c r="K1797">
        <v>29</v>
      </c>
      <c r="L1797">
        <v>3</v>
      </c>
      <c r="M1797">
        <v>30</v>
      </c>
      <c r="N1797">
        <v>3</v>
      </c>
      <c r="O1797">
        <v>2</v>
      </c>
      <c r="P1797">
        <v>9</v>
      </c>
      <c r="Q1797">
        <v>2</v>
      </c>
      <c r="R1797">
        <v>3</v>
      </c>
      <c r="S1797">
        <v>0</v>
      </c>
      <c r="T1797">
        <v>3</v>
      </c>
      <c r="U1797">
        <v>6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38</v>
      </c>
      <c r="AK1797">
        <v>2</v>
      </c>
      <c r="AL1797">
        <v>3</v>
      </c>
      <c r="AM1797">
        <v>0</v>
      </c>
      <c r="AN1797">
        <v>3</v>
      </c>
      <c r="AO1797">
        <v>6</v>
      </c>
    </row>
    <row r="1798" spans="1:41" x14ac:dyDescent="0.25">
      <c r="A1798" s="20">
        <v>7683</v>
      </c>
      <c r="B1798" s="20">
        <v>1968</v>
      </c>
      <c r="C1798" s="20" t="s">
        <v>4</v>
      </c>
      <c r="D1798" s="20" t="s">
        <v>14</v>
      </c>
      <c r="E1798" s="20">
        <v>70777</v>
      </c>
      <c r="F1798" s="20"/>
      <c r="G1798" s="20">
        <v>0</v>
      </c>
      <c r="H1798" s="20">
        <v>1</v>
      </c>
      <c r="I1798" s="49">
        <v>41695</v>
      </c>
      <c r="J1798" s="20">
        <v>80</v>
      </c>
      <c r="K1798" s="20">
        <v>554</v>
      </c>
      <c r="L1798" s="20">
        <v>35</v>
      </c>
      <c r="M1798" s="20">
        <v>113</v>
      </c>
      <c r="N1798" s="20">
        <v>0</v>
      </c>
      <c r="O1798" s="20">
        <v>7</v>
      </c>
      <c r="P1798" s="20">
        <v>78</v>
      </c>
      <c r="Q1798" s="20">
        <v>3</v>
      </c>
      <c r="R1798" s="20">
        <v>5</v>
      </c>
      <c r="S1798" s="20">
        <v>3</v>
      </c>
      <c r="T1798" s="20">
        <v>12</v>
      </c>
      <c r="U1798" s="20">
        <v>3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>
        <v>0</v>
      </c>
      <c r="AC1798" s="20" t="s">
        <v>38</v>
      </c>
      <c r="AK1798" s="20">
        <v>3</v>
      </c>
      <c r="AL1798" s="20">
        <v>5</v>
      </c>
      <c r="AM1798" s="20">
        <v>3</v>
      </c>
      <c r="AN1798" s="20">
        <v>12</v>
      </c>
      <c r="AO1798" s="20">
        <v>3</v>
      </c>
    </row>
    <row r="1799" spans="1:41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G1799">
        <v>1</v>
      </c>
      <c r="H1799">
        <v>0</v>
      </c>
      <c r="I1799" s="35">
        <v>41667</v>
      </c>
      <c r="J1799">
        <v>80</v>
      </c>
      <c r="K1799">
        <v>9</v>
      </c>
      <c r="L1799">
        <v>9</v>
      </c>
      <c r="M1799">
        <v>11</v>
      </c>
      <c r="N1799">
        <v>13</v>
      </c>
      <c r="O1799">
        <v>10</v>
      </c>
      <c r="P1799">
        <v>16</v>
      </c>
      <c r="Q1799">
        <v>4</v>
      </c>
      <c r="R1799">
        <v>3</v>
      </c>
      <c r="S1799">
        <v>1</v>
      </c>
      <c r="T1799">
        <v>3</v>
      </c>
      <c r="U1799">
        <v>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37</v>
      </c>
      <c r="AK1799">
        <v>4</v>
      </c>
      <c r="AL1799">
        <v>3</v>
      </c>
      <c r="AM1799">
        <v>1</v>
      </c>
      <c r="AN1799">
        <v>3</v>
      </c>
      <c r="AO1799">
        <v>8</v>
      </c>
    </row>
    <row r="1800" spans="1:41" x14ac:dyDescent="0.25">
      <c r="A1800" s="20">
        <v>9907</v>
      </c>
      <c r="B1800" s="20">
        <v>1969</v>
      </c>
      <c r="C1800" s="20" t="s">
        <v>4</v>
      </c>
      <c r="D1800" s="20" t="s">
        <v>13</v>
      </c>
      <c r="E1800" s="20">
        <v>66476</v>
      </c>
      <c r="F1800" s="20"/>
      <c r="G1800" s="20">
        <v>0</v>
      </c>
      <c r="H1800" s="20">
        <v>1</v>
      </c>
      <c r="I1800" s="49">
        <v>41612</v>
      </c>
      <c r="J1800" s="20">
        <v>80</v>
      </c>
      <c r="K1800" s="20">
        <v>742</v>
      </c>
      <c r="L1800" s="20">
        <v>28</v>
      </c>
      <c r="M1800" s="20">
        <v>152</v>
      </c>
      <c r="N1800" s="20">
        <v>25</v>
      </c>
      <c r="O1800" s="20">
        <v>9</v>
      </c>
      <c r="P1800" s="20">
        <v>57</v>
      </c>
      <c r="Q1800" s="20">
        <v>2</v>
      </c>
      <c r="R1800" s="20">
        <v>6</v>
      </c>
      <c r="S1800" s="20">
        <v>8</v>
      </c>
      <c r="T1800" s="20">
        <v>10</v>
      </c>
      <c r="U1800" s="20">
        <v>4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  <c r="AB1800" s="20">
        <v>0</v>
      </c>
      <c r="AC1800" s="20" t="s">
        <v>32</v>
      </c>
      <c r="AK1800" s="20">
        <v>2</v>
      </c>
      <c r="AL1800" s="20">
        <v>6</v>
      </c>
      <c r="AM1800" s="20">
        <v>8</v>
      </c>
      <c r="AN1800" s="20">
        <v>10</v>
      </c>
      <c r="AO1800" s="20">
        <v>4</v>
      </c>
    </row>
    <row r="1801" spans="1:41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G1801">
        <v>1</v>
      </c>
      <c r="H1801">
        <v>0</v>
      </c>
      <c r="I1801" s="35">
        <v>41609</v>
      </c>
      <c r="J1801">
        <v>80</v>
      </c>
      <c r="K1801">
        <v>37</v>
      </c>
      <c r="L1801">
        <v>0</v>
      </c>
      <c r="M1801">
        <v>7</v>
      </c>
      <c r="N1801">
        <v>3</v>
      </c>
      <c r="O1801">
        <v>0</v>
      </c>
      <c r="P1801">
        <v>3</v>
      </c>
      <c r="Q1801">
        <v>1</v>
      </c>
      <c r="R1801">
        <v>2</v>
      </c>
      <c r="S1801">
        <v>0</v>
      </c>
      <c r="T1801">
        <v>3</v>
      </c>
      <c r="U1801">
        <v>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31</v>
      </c>
      <c r="AK1801">
        <v>1</v>
      </c>
      <c r="AL1801">
        <v>2</v>
      </c>
      <c r="AM1801">
        <v>0</v>
      </c>
      <c r="AN1801">
        <v>3</v>
      </c>
      <c r="AO1801">
        <v>5</v>
      </c>
    </row>
    <row r="1802" spans="1:41" x14ac:dyDescent="0.25">
      <c r="A1802" s="20">
        <v>3798</v>
      </c>
      <c r="B1802" s="20">
        <v>1968</v>
      </c>
      <c r="C1802" s="20" t="s">
        <v>2</v>
      </c>
      <c r="D1802" s="20" t="s">
        <v>14</v>
      </c>
      <c r="E1802" s="20">
        <v>41120</v>
      </c>
      <c r="F1802" s="20"/>
      <c r="G1802" s="20">
        <v>1</v>
      </c>
      <c r="H1802" s="20">
        <v>1</v>
      </c>
      <c r="I1802" s="49">
        <v>41584</v>
      </c>
      <c r="J1802" s="20">
        <v>80</v>
      </c>
      <c r="K1802" s="20">
        <v>24</v>
      </c>
      <c r="L1802" s="20">
        <v>2</v>
      </c>
      <c r="M1802" s="20">
        <v>23</v>
      </c>
      <c r="N1802" s="20">
        <v>0</v>
      </c>
      <c r="O1802" s="20">
        <v>8</v>
      </c>
      <c r="P1802" s="20">
        <v>24</v>
      </c>
      <c r="Q1802" s="20">
        <v>3</v>
      </c>
      <c r="R1802" s="20">
        <v>2</v>
      </c>
      <c r="S1802" s="20">
        <v>1</v>
      </c>
      <c r="T1802" s="20">
        <v>3</v>
      </c>
      <c r="U1802" s="20">
        <v>6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>
        <v>0</v>
      </c>
      <c r="AC1802" s="20" t="s">
        <v>38</v>
      </c>
      <c r="AK1802" s="20">
        <v>3</v>
      </c>
      <c r="AL1802" s="20">
        <v>2</v>
      </c>
      <c r="AM1802" s="20">
        <v>1</v>
      </c>
      <c r="AN1802" s="20">
        <v>3</v>
      </c>
      <c r="AO1802" s="20">
        <v>6</v>
      </c>
    </row>
    <row r="1803" spans="1:41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G1803">
        <v>0</v>
      </c>
      <c r="H1803">
        <v>0</v>
      </c>
      <c r="I1803" s="35">
        <v>41583</v>
      </c>
      <c r="J1803">
        <v>80</v>
      </c>
      <c r="K1803">
        <v>81</v>
      </c>
      <c r="L1803">
        <v>11</v>
      </c>
      <c r="M1803">
        <v>50</v>
      </c>
      <c r="N1803">
        <v>3</v>
      </c>
      <c r="O1803">
        <v>2</v>
      </c>
      <c r="P1803">
        <v>39</v>
      </c>
      <c r="Q1803">
        <v>1</v>
      </c>
      <c r="R1803">
        <v>1</v>
      </c>
      <c r="S1803">
        <v>3</v>
      </c>
      <c r="T1803">
        <v>4</v>
      </c>
      <c r="U1803">
        <v>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34</v>
      </c>
      <c r="AK1803">
        <v>1</v>
      </c>
      <c r="AL1803">
        <v>1</v>
      </c>
      <c r="AM1803">
        <v>3</v>
      </c>
      <c r="AN1803">
        <v>4</v>
      </c>
      <c r="AO1803">
        <v>2</v>
      </c>
    </row>
    <row r="1804" spans="1:41" x14ac:dyDescent="0.25">
      <c r="A1804" s="20">
        <v>4259</v>
      </c>
      <c r="B1804" s="20">
        <v>1986</v>
      </c>
      <c r="C1804" s="20" t="s">
        <v>4</v>
      </c>
      <c r="D1804" s="20" t="s">
        <v>9</v>
      </c>
      <c r="E1804" s="20">
        <v>19485</v>
      </c>
      <c r="F1804" s="20"/>
      <c r="G1804" s="20">
        <v>2</v>
      </c>
      <c r="H1804" s="20">
        <v>0</v>
      </c>
      <c r="I1804" s="49">
        <v>41541</v>
      </c>
      <c r="J1804" s="20">
        <v>80</v>
      </c>
      <c r="K1804" s="20">
        <v>6</v>
      </c>
      <c r="L1804" s="20">
        <v>0</v>
      </c>
      <c r="M1804" s="20">
        <v>4</v>
      </c>
      <c r="N1804" s="20">
        <v>0</v>
      </c>
      <c r="O1804" s="20">
        <v>0</v>
      </c>
      <c r="P1804" s="20">
        <v>0</v>
      </c>
      <c r="Q1804" s="20">
        <v>1</v>
      </c>
      <c r="R1804" s="20">
        <v>1</v>
      </c>
      <c r="S1804" s="20">
        <v>0</v>
      </c>
      <c r="T1804" s="20">
        <v>2</v>
      </c>
      <c r="U1804" s="20">
        <v>7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20">
        <v>0</v>
      </c>
      <c r="AB1804" s="20">
        <v>0</v>
      </c>
      <c r="AC1804" s="20" t="s">
        <v>36</v>
      </c>
      <c r="AK1804" s="20">
        <v>1</v>
      </c>
      <c r="AL1804" s="20">
        <v>1</v>
      </c>
      <c r="AM1804" s="20">
        <v>0</v>
      </c>
      <c r="AN1804" s="20">
        <v>2</v>
      </c>
      <c r="AO1804" s="20">
        <v>7</v>
      </c>
    </row>
    <row r="1805" spans="1:41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G1805">
        <v>1</v>
      </c>
      <c r="H1805">
        <v>0</v>
      </c>
      <c r="I1805" s="35">
        <v>41476</v>
      </c>
      <c r="J1805">
        <v>80</v>
      </c>
      <c r="K1805">
        <v>17</v>
      </c>
      <c r="L1805">
        <v>0</v>
      </c>
      <c r="M1805">
        <v>9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0</v>
      </c>
      <c r="T1805">
        <v>3</v>
      </c>
      <c r="U1805">
        <v>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38</v>
      </c>
      <c r="AK1805">
        <v>1</v>
      </c>
      <c r="AL1805">
        <v>1</v>
      </c>
      <c r="AM1805">
        <v>0</v>
      </c>
      <c r="AN1805">
        <v>3</v>
      </c>
      <c r="AO1805">
        <v>9</v>
      </c>
    </row>
    <row r="1806" spans="1:41" x14ac:dyDescent="0.25">
      <c r="A1806" s="20">
        <v>6437</v>
      </c>
      <c r="B1806" s="20">
        <v>1985</v>
      </c>
      <c r="C1806" s="20" t="s">
        <v>5</v>
      </c>
      <c r="D1806" s="20" t="s">
        <v>9</v>
      </c>
      <c r="E1806" s="20">
        <v>41473</v>
      </c>
      <c r="F1806" s="20"/>
      <c r="G1806" s="20">
        <v>1</v>
      </c>
      <c r="H1806" s="20">
        <v>0</v>
      </c>
      <c r="I1806" s="49">
        <v>41444</v>
      </c>
      <c r="J1806" s="20">
        <v>80</v>
      </c>
      <c r="K1806" s="20">
        <v>21</v>
      </c>
      <c r="L1806" s="20">
        <v>8</v>
      </c>
      <c r="M1806" s="20">
        <v>20</v>
      </c>
      <c r="N1806" s="20">
        <v>15</v>
      </c>
      <c r="O1806" s="20">
        <v>3</v>
      </c>
      <c r="P1806" s="20">
        <v>9</v>
      </c>
      <c r="Q1806" s="20">
        <v>1</v>
      </c>
      <c r="R1806" s="20">
        <v>2</v>
      </c>
      <c r="S1806" s="20">
        <v>0</v>
      </c>
      <c r="T1806" s="20">
        <v>3</v>
      </c>
      <c r="U1806" s="20">
        <v>7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20">
        <v>0</v>
      </c>
      <c r="AB1806" s="20">
        <v>0</v>
      </c>
      <c r="AC1806" s="20" t="s">
        <v>38</v>
      </c>
      <c r="AK1806" s="20">
        <v>1</v>
      </c>
      <c r="AL1806" s="20">
        <v>2</v>
      </c>
      <c r="AM1806" s="20">
        <v>0</v>
      </c>
      <c r="AN1806" s="20">
        <v>3</v>
      </c>
      <c r="AO1806" s="20">
        <v>7</v>
      </c>
    </row>
    <row r="1807" spans="1:41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G1807">
        <v>1</v>
      </c>
      <c r="H1807">
        <v>1</v>
      </c>
      <c r="I1807" s="35">
        <v>41356</v>
      </c>
      <c r="J1807">
        <v>80</v>
      </c>
      <c r="K1807">
        <v>23</v>
      </c>
      <c r="L1807">
        <v>1</v>
      </c>
      <c r="M1807">
        <v>25</v>
      </c>
      <c r="N1807">
        <v>0</v>
      </c>
      <c r="O1807">
        <v>8</v>
      </c>
      <c r="P1807">
        <v>7</v>
      </c>
      <c r="Q1807">
        <v>4</v>
      </c>
      <c r="R1807">
        <v>2</v>
      </c>
      <c r="S1807">
        <v>1</v>
      </c>
      <c r="T1807">
        <v>3</v>
      </c>
      <c r="U1807">
        <v>6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38</v>
      </c>
      <c r="AK1807">
        <v>4</v>
      </c>
      <c r="AL1807">
        <v>2</v>
      </c>
      <c r="AM1807">
        <v>1</v>
      </c>
      <c r="AN1807">
        <v>3</v>
      </c>
      <c r="AO1807">
        <v>6</v>
      </c>
    </row>
    <row r="1808" spans="1:41" x14ac:dyDescent="0.25">
      <c r="A1808" s="20">
        <v>3945</v>
      </c>
      <c r="B1808" s="20">
        <v>1947</v>
      </c>
      <c r="C1808" s="20" t="s">
        <v>3</v>
      </c>
      <c r="D1808" s="20" t="s">
        <v>16</v>
      </c>
      <c r="E1808" s="20">
        <v>68117</v>
      </c>
      <c r="F1808" s="20"/>
      <c r="G1808" s="20">
        <v>0</v>
      </c>
      <c r="H1808" s="20">
        <v>1</v>
      </c>
      <c r="I1808" s="49">
        <v>41343</v>
      </c>
      <c r="J1808" s="20">
        <v>80</v>
      </c>
      <c r="K1808" s="20">
        <v>618</v>
      </c>
      <c r="L1808" s="20">
        <v>44</v>
      </c>
      <c r="M1808" s="20">
        <v>215</v>
      </c>
      <c r="N1808" s="20">
        <v>0</v>
      </c>
      <c r="O1808" s="20">
        <v>17</v>
      </c>
      <c r="P1808" s="20">
        <v>36</v>
      </c>
      <c r="Q1808" s="20">
        <v>2</v>
      </c>
      <c r="R1808" s="20">
        <v>11</v>
      </c>
      <c r="S1808" s="20">
        <v>8</v>
      </c>
      <c r="T1808" s="20">
        <v>4</v>
      </c>
      <c r="U1808" s="20">
        <v>6</v>
      </c>
      <c r="V1808" s="20">
        <v>1</v>
      </c>
      <c r="W1808" s="20">
        <v>0</v>
      </c>
      <c r="X1808" s="20">
        <v>0</v>
      </c>
      <c r="Y1808" s="20">
        <v>0</v>
      </c>
      <c r="Z1808" s="20">
        <v>0</v>
      </c>
      <c r="AA1808" s="20">
        <v>1</v>
      </c>
      <c r="AB1808" s="20">
        <v>0</v>
      </c>
      <c r="AC1808" s="20" t="s">
        <v>38</v>
      </c>
      <c r="AK1808" s="20">
        <v>2</v>
      </c>
      <c r="AL1808" s="20">
        <v>11</v>
      </c>
      <c r="AM1808" s="20">
        <v>8</v>
      </c>
      <c r="AN1808" s="20">
        <v>4</v>
      </c>
      <c r="AO1808" s="20">
        <v>6</v>
      </c>
    </row>
    <row r="1809" spans="1:41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G1809">
        <v>0</v>
      </c>
      <c r="H1809">
        <v>1</v>
      </c>
      <c r="I1809" s="35">
        <v>41320</v>
      </c>
      <c r="J1809">
        <v>80</v>
      </c>
      <c r="K1809">
        <v>162</v>
      </c>
      <c r="L1809">
        <v>61</v>
      </c>
      <c r="M1809">
        <v>83</v>
      </c>
      <c r="N1809">
        <v>97</v>
      </c>
      <c r="O1809">
        <v>57</v>
      </c>
      <c r="P1809">
        <v>61</v>
      </c>
      <c r="Q1809">
        <v>4</v>
      </c>
      <c r="R1809">
        <v>4</v>
      </c>
      <c r="S1809">
        <v>3</v>
      </c>
      <c r="T1809">
        <v>8</v>
      </c>
      <c r="U1809">
        <v>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t="s">
        <v>38</v>
      </c>
      <c r="AK1809">
        <v>4</v>
      </c>
      <c r="AL1809">
        <v>4</v>
      </c>
      <c r="AM1809">
        <v>3</v>
      </c>
      <c r="AN1809">
        <v>8</v>
      </c>
      <c r="AO1809">
        <v>5</v>
      </c>
    </row>
    <row r="1810" spans="1:41" x14ac:dyDescent="0.25">
      <c r="A1810" s="20">
        <v>9010</v>
      </c>
      <c r="B1810" s="20">
        <v>1972</v>
      </c>
      <c r="C1810" s="20" t="s">
        <v>4</v>
      </c>
      <c r="D1810" s="20" t="s">
        <v>14</v>
      </c>
      <c r="E1810" s="20">
        <v>83151</v>
      </c>
      <c r="F1810" s="20"/>
      <c r="G1810" s="20">
        <v>0</v>
      </c>
      <c r="H1810" s="20">
        <v>0</v>
      </c>
      <c r="I1810" s="49">
        <v>41315</v>
      </c>
      <c r="J1810" s="20">
        <v>80</v>
      </c>
      <c r="K1810" s="20">
        <v>968</v>
      </c>
      <c r="L1810" s="20">
        <v>147</v>
      </c>
      <c r="M1810" s="20">
        <v>842</v>
      </c>
      <c r="N1810" s="20">
        <v>137</v>
      </c>
      <c r="O1810" s="20">
        <v>42</v>
      </c>
      <c r="P1810" s="20">
        <v>210</v>
      </c>
      <c r="Q1810" s="20">
        <v>1</v>
      </c>
      <c r="R1810" s="20">
        <v>5</v>
      </c>
      <c r="S1810" s="20">
        <v>7</v>
      </c>
      <c r="T1810" s="20">
        <v>10</v>
      </c>
      <c r="U1810" s="20">
        <v>2</v>
      </c>
      <c r="V1810" s="20">
        <v>1</v>
      </c>
      <c r="W1810" s="20">
        <v>0</v>
      </c>
      <c r="X1810" s="20">
        <v>1</v>
      </c>
      <c r="Y1810" s="20">
        <v>1</v>
      </c>
      <c r="Z1810" s="20">
        <v>0</v>
      </c>
      <c r="AA1810" s="20">
        <v>1</v>
      </c>
      <c r="AB1810" s="20">
        <v>0</v>
      </c>
      <c r="AC1810" s="20" t="s">
        <v>38</v>
      </c>
      <c r="AK1810" s="20">
        <v>1</v>
      </c>
      <c r="AL1810" s="20">
        <v>5</v>
      </c>
      <c r="AM1810" s="20">
        <v>7</v>
      </c>
      <c r="AN1810" s="20">
        <v>10</v>
      </c>
      <c r="AO1810" s="20">
        <v>2</v>
      </c>
    </row>
    <row r="1811" spans="1:41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G1811">
        <v>0</v>
      </c>
      <c r="H1811">
        <v>1</v>
      </c>
      <c r="I1811" s="35">
        <v>41294</v>
      </c>
      <c r="J1811">
        <v>80</v>
      </c>
      <c r="K1811">
        <v>708</v>
      </c>
      <c r="L1811">
        <v>7</v>
      </c>
      <c r="M1811">
        <v>62</v>
      </c>
      <c r="N1811">
        <v>0</v>
      </c>
      <c r="O1811">
        <v>0</v>
      </c>
      <c r="P1811">
        <v>15</v>
      </c>
      <c r="Q1811">
        <v>2</v>
      </c>
      <c r="R1811">
        <v>11</v>
      </c>
      <c r="S1811">
        <v>3</v>
      </c>
      <c r="T1811">
        <v>7</v>
      </c>
      <c r="U1811">
        <v>8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38</v>
      </c>
      <c r="AK1811">
        <v>2</v>
      </c>
      <c r="AL1811">
        <v>11</v>
      </c>
      <c r="AM1811">
        <v>3</v>
      </c>
      <c r="AN1811">
        <v>7</v>
      </c>
      <c r="AO1811">
        <v>8</v>
      </c>
    </row>
    <row r="1812" spans="1:41" x14ac:dyDescent="0.25">
      <c r="A1812" s="20">
        <v>1509</v>
      </c>
      <c r="B1812" s="20">
        <v>1958</v>
      </c>
      <c r="C1812" s="20" t="s">
        <v>3</v>
      </c>
      <c r="D1812" s="20" t="s">
        <v>13</v>
      </c>
      <c r="E1812" s="20">
        <v>84460</v>
      </c>
      <c r="F1812" s="20"/>
      <c r="G1812" s="20">
        <v>0</v>
      </c>
      <c r="H1812" s="20">
        <v>0</v>
      </c>
      <c r="I1812" s="49">
        <v>41278</v>
      </c>
      <c r="J1812" s="20">
        <v>80</v>
      </c>
      <c r="K1812" s="20">
        <v>152</v>
      </c>
      <c r="L1812" s="20">
        <v>27</v>
      </c>
      <c r="M1812" s="20">
        <v>103</v>
      </c>
      <c r="N1812" s="20">
        <v>106</v>
      </c>
      <c r="O1812" s="20">
        <v>54</v>
      </c>
      <c r="P1812" s="20">
        <v>81</v>
      </c>
      <c r="Q1812" s="20">
        <v>0</v>
      </c>
      <c r="R1812" s="20">
        <v>9</v>
      </c>
      <c r="S1812" s="20">
        <v>9</v>
      </c>
      <c r="T1812" s="20">
        <v>4</v>
      </c>
      <c r="U1812" s="20">
        <v>5</v>
      </c>
      <c r="V1812" s="20">
        <v>0</v>
      </c>
      <c r="W1812" s="20">
        <v>1</v>
      </c>
      <c r="X1812" s="20">
        <v>1</v>
      </c>
      <c r="Y1812" s="20">
        <v>1</v>
      </c>
      <c r="Z1812" s="20">
        <v>1</v>
      </c>
      <c r="AA1812" s="20">
        <v>1</v>
      </c>
      <c r="AB1812" s="20">
        <v>0</v>
      </c>
      <c r="AC1812" s="20" t="s">
        <v>38</v>
      </c>
      <c r="AK1812" s="20">
        <v>0</v>
      </c>
      <c r="AL1812" s="20">
        <v>9</v>
      </c>
      <c r="AM1812" s="20">
        <v>9</v>
      </c>
      <c r="AN1812" s="20">
        <v>4</v>
      </c>
      <c r="AO1812" s="20">
        <v>5</v>
      </c>
    </row>
    <row r="1813" spans="1:41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G1813">
        <v>0</v>
      </c>
      <c r="H1813">
        <v>1</v>
      </c>
      <c r="I1813" s="35">
        <v>41248</v>
      </c>
      <c r="J1813">
        <v>80</v>
      </c>
      <c r="K1813">
        <v>747</v>
      </c>
      <c r="L1813">
        <v>10</v>
      </c>
      <c r="M1813">
        <v>161</v>
      </c>
      <c r="N1813">
        <v>65</v>
      </c>
      <c r="O1813">
        <v>40</v>
      </c>
      <c r="P1813">
        <v>42</v>
      </c>
      <c r="Q1813">
        <v>4</v>
      </c>
      <c r="R1813">
        <v>4</v>
      </c>
      <c r="S1813">
        <v>2</v>
      </c>
      <c r="T1813">
        <v>9</v>
      </c>
      <c r="U1813">
        <v>8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38</v>
      </c>
      <c r="AK1813">
        <v>4</v>
      </c>
      <c r="AL1813">
        <v>4</v>
      </c>
      <c r="AM1813">
        <v>2</v>
      </c>
      <c r="AN1813">
        <v>9</v>
      </c>
      <c r="AO1813">
        <v>8</v>
      </c>
    </row>
    <row r="1814" spans="1:41" x14ac:dyDescent="0.25">
      <c r="A1814" s="20">
        <v>5252</v>
      </c>
      <c r="B1814" s="20">
        <v>1969</v>
      </c>
      <c r="C1814" s="20" t="s">
        <v>2</v>
      </c>
      <c r="D1814" s="20" t="s">
        <v>10</v>
      </c>
      <c r="E1814" s="20">
        <v>23910</v>
      </c>
      <c r="F1814" s="20"/>
      <c r="G1814" s="20">
        <v>1</v>
      </c>
      <c r="H1814" s="20">
        <v>0</v>
      </c>
      <c r="I1814" s="49">
        <v>41208</v>
      </c>
      <c r="J1814" s="20">
        <v>80</v>
      </c>
      <c r="K1814" s="20">
        <v>16</v>
      </c>
      <c r="L1814" s="20">
        <v>12</v>
      </c>
      <c r="M1814" s="20">
        <v>18</v>
      </c>
      <c r="N1814" s="20">
        <v>7</v>
      </c>
      <c r="O1814" s="20">
        <v>1</v>
      </c>
      <c r="P1814" s="20">
        <v>13</v>
      </c>
      <c r="Q1814" s="20">
        <v>1</v>
      </c>
      <c r="R1814" s="20">
        <v>2</v>
      </c>
      <c r="S1814" s="20">
        <v>0</v>
      </c>
      <c r="T1814" s="20">
        <v>3</v>
      </c>
      <c r="U1814" s="20">
        <v>7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  <c r="AB1814" s="20">
        <v>0</v>
      </c>
      <c r="AC1814" s="20" t="s">
        <v>38</v>
      </c>
      <c r="AK1814" s="20">
        <v>1</v>
      </c>
      <c r="AL1814" s="20">
        <v>2</v>
      </c>
      <c r="AM1814" s="20">
        <v>0</v>
      </c>
      <c r="AN1814" s="20">
        <v>3</v>
      </c>
      <c r="AO1814" s="20">
        <v>7</v>
      </c>
    </row>
    <row r="1815" spans="1:41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G1815">
        <v>1</v>
      </c>
      <c r="H1815">
        <v>1</v>
      </c>
      <c r="I1815" s="35">
        <v>41197</v>
      </c>
      <c r="J1815">
        <v>80</v>
      </c>
      <c r="K1815">
        <v>158</v>
      </c>
      <c r="L1815">
        <v>0</v>
      </c>
      <c r="M1815">
        <v>23</v>
      </c>
      <c r="N1815">
        <v>0</v>
      </c>
      <c r="O1815">
        <v>0</v>
      </c>
      <c r="P1815">
        <v>18</v>
      </c>
      <c r="Q1815">
        <v>6</v>
      </c>
      <c r="R1815">
        <v>3</v>
      </c>
      <c r="S1815">
        <v>1</v>
      </c>
      <c r="T1815">
        <v>5</v>
      </c>
      <c r="U1815">
        <v>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36</v>
      </c>
      <c r="AK1815">
        <v>6</v>
      </c>
      <c r="AL1815">
        <v>3</v>
      </c>
      <c r="AM1815">
        <v>1</v>
      </c>
      <c r="AN1815">
        <v>5</v>
      </c>
      <c r="AO1815">
        <v>8</v>
      </c>
    </row>
    <row r="1816" spans="1:41" x14ac:dyDescent="0.25">
      <c r="A1816" s="20">
        <v>7441</v>
      </c>
      <c r="B1816" s="20">
        <v>1973</v>
      </c>
      <c r="C1816" s="20" t="s">
        <v>2</v>
      </c>
      <c r="D1816" s="20" t="s">
        <v>10</v>
      </c>
      <c r="E1816" s="20">
        <v>71128</v>
      </c>
      <c r="F1816" s="20"/>
      <c r="G1816" s="20">
        <v>1</v>
      </c>
      <c r="H1816" s="20">
        <v>0</v>
      </c>
      <c r="I1816" s="49">
        <v>41188</v>
      </c>
      <c r="J1816" s="20">
        <v>80</v>
      </c>
      <c r="K1816" s="20">
        <v>958</v>
      </c>
      <c r="L1816" s="20">
        <v>159</v>
      </c>
      <c r="M1816" s="20">
        <v>447</v>
      </c>
      <c r="N1816" s="20">
        <v>20</v>
      </c>
      <c r="O1816" s="20">
        <v>0</v>
      </c>
      <c r="P1816" s="20">
        <v>31</v>
      </c>
      <c r="Q1816" s="20">
        <v>3</v>
      </c>
      <c r="R1816" s="20">
        <v>2</v>
      </c>
      <c r="S1816" s="20">
        <v>10</v>
      </c>
      <c r="T1816" s="20">
        <v>12</v>
      </c>
      <c r="U1816" s="20">
        <v>7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  <c r="AB1816" s="20">
        <v>0</v>
      </c>
      <c r="AC1816" s="20" t="s">
        <v>31</v>
      </c>
      <c r="AK1816" s="20">
        <v>3</v>
      </c>
      <c r="AL1816" s="20">
        <v>2</v>
      </c>
      <c r="AM1816" s="20">
        <v>10</v>
      </c>
      <c r="AN1816" s="20">
        <v>12</v>
      </c>
      <c r="AO1816" s="20">
        <v>7</v>
      </c>
    </row>
    <row r="1817" spans="1:41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G1817">
        <v>1</v>
      </c>
      <c r="H1817">
        <v>0</v>
      </c>
      <c r="I1817" s="35">
        <v>41186</v>
      </c>
      <c r="J1817">
        <v>80</v>
      </c>
      <c r="K1817">
        <v>46</v>
      </c>
      <c r="L1817">
        <v>35</v>
      </c>
      <c r="M1817">
        <v>69</v>
      </c>
      <c r="N1817">
        <v>84</v>
      </c>
      <c r="O1817">
        <v>41</v>
      </c>
      <c r="P1817">
        <v>66</v>
      </c>
      <c r="Q1817">
        <v>6</v>
      </c>
      <c r="R1817">
        <v>4</v>
      </c>
      <c r="S1817">
        <v>1</v>
      </c>
      <c r="T1817">
        <v>6</v>
      </c>
      <c r="U1817">
        <v>7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36</v>
      </c>
      <c r="AK1817">
        <v>6</v>
      </c>
      <c r="AL1817">
        <v>4</v>
      </c>
      <c r="AM1817">
        <v>1</v>
      </c>
      <c r="AN1817">
        <v>6</v>
      </c>
      <c r="AO1817">
        <v>7</v>
      </c>
    </row>
    <row r="1818" spans="1:41" x14ac:dyDescent="0.25">
      <c r="A1818" s="20">
        <v>4095</v>
      </c>
      <c r="B1818" s="20">
        <v>1971</v>
      </c>
      <c r="C1818" s="20" t="s">
        <v>2</v>
      </c>
      <c r="D1818" s="20" t="s">
        <v>14</v>
      </c>
      <c r="E1818" s="20">
        <v>37150</v>
      </c>
      <c r="F1818" s="20"/>
      <c r="G1818" s="20">
        <v>1</v>
      </c>
      <c r="H1818" s="20">
        <v>0</v>
      </c>
      <c r="I1818" s="49">
        <v>41163</v>
      </c>
      <c r="J1818" s="20">
        <v>80</v>
      </c>
      <c r="K1818" s="20">
        <v>167</v>
      </c>
      <c r="L1818" s="20">
        <v>37</v>
      </c>
      <c r="M1818" s="20">
        <v>64</v>
      </c>
      <c r="N1818" s="20">
        <v>49</v>
      </c>
      <c r="O1818" s="20">
        <v>34</v>
      </c>
      <c r="P1818" s="20">
        <v>116</v>
      </c>
      <c r="Q1818" s="20">
        <v>8</v>
      </c>
      <c r="R1818" s="20">
        <v>4</v>
      </c>
      <c r="S1818" s="20">
        <v>3</v>
      </c>
      <c r="T1818" s="20">
        <v>6</v>
      </c>
      <c r="U1818" s="20">
        <v>7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>
        <v>0</v>
      </c>
      <c r="AC1818" s="20" t="s">
        <v>31</v>
      </c>
      <c r="AK1818" s="20">
        <v>8</v>
      </c>
      <c r="AL1818" s="20">
        <v>4</v>
      </c>
      <c r="AM1818" s="20">
        <v>3</v>
      </c>
      <c r="AN1818" s="20">
        <v>6</v>
      </c>
      <c r="AO1818" s="20">
        <v>7</v>
      </c>
    </row>
    <row r="1819" spans="1:41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G1819">
        <v>0</v>
      </c>
      <c r="H1819">
        <v>1</v>
      </c>
      <c r="I1819" s="35">
        <v>41152</v>
      </c>
      <c r="J1819">
        <v>80</v>
      </c>
      <c r="K1819">
        <v>387</v>
      </c>
      <c r="L1819">
        <v>126</v>
      </c>
      <c r="M1819">
        <v>342</v>
      </c>
      <c r="N1819">
        <v>0</v>
      </c>
      <c r="O1819">
        <v>45</v>
      </c>
      <c r="P1819">
        <v>180</v>
      </c>
      <c r="Q1819">
        <v>5</v>
      </c>
      <c r="R1819">
        <v>8</v>
      </c>
      <c r="S1819">
        <v>4</v>
      </c>
      <c r="T1819">
        <v>11</v>
      </c>
      <c r="U1819">
        <v>6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38</v>
      </c>
      <c r="AK1819">
        <v>5</v>
      </c>
      <c r="AL1819">
        <v>8</v>
      </c>
      <c r="AM1819">
        <v>4</v>
      </c>
      <c r="AN1819">
        <v>11</v>
      </c>
      <c r="AO1819">
        <v>6</v>
      </c>
    </row>
    <row r="1820" spans="1:41" x14ac:dyDescent="0.25">
      <c r="A1820" s="20">
        <v>7698</v>
      </c>
      <c r="B1820" s="20">
        <v>1976</v>
      </c>
      <c r="C1820" s="20" t="s">
        <v>3</v>
      </c>
      <c r="D1820" s="20" t="s">
        <v>14</v>
      </c>
      <c r="E1820" s="20">
        <v>51650</v>
      </c>
      <c r="F1820" s="20"/>
      <c r="G1820" s="20">
        <v>0</v>
      </c>
      <c r="H1820" s="20">
        <v>1</v>
      </c>
      <c r="I1820" s="49">
        <v>41770</v>
      </c>
      <c r="J1820" s="20">
        <v>81</v>
      </c>
      <c r="K1820" s="20">
        <v>152</v>
      </c>
      <c r="L1820" s="20">
        <v>3</v>
      </c>
      <c r="M1820" s="20">
        <v>22</v>
      </c>
      <c r="N1820" s="20">
        <v>2</v>
      </c>
      <c r="O1820" s="20">
        <v>5</v>
      </c>
      <c r="P1820" s="20">
        <v>7</v>
      </c>
      <c r="Q1820" s="20">
        <v>1</v>
      </c>
      <c r="R1820" s="20">
        <v>4</v>
      </c>
      <c r="S1820" s="20">
        <v>1</v>
      </c>
      <c r="T1820" s="20">
        <v>4</v>
      </c>
      <c r="U1820" s="20">
        <v>5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0</v>
      </c>
      <c r="AB1820" s="20">
        <v>0</v>
      </c>
      <c r="AC1820" s="20" t="s">
        <v>36</v>
      </c>
      <c r="AK1820" s="20">
        <v>1</v>
      </c>
      <c r="AL1820" s="20">
        <v>4</v>
      </c>
      <c r="AM1820" s="20">
        <v>1</v>
      </c>
      <c r="AN1820" s="20">
        <v>4</v>
      </c>
      <c r="AO1820" s="20">
        <v>5</v>
      </c>
    </row>
    <row r="1821" spans="1:41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G1821">
        <v>0</v>
      </c>
      <c r="H1821">
        <v>1</v>
      </c>
      <c r="I1821" s="35">
        <v>41746</v>
      </c>
      <c r="J1821">
        <v>81</v>
      </c>
      <c r="K1821">
        <v>97</v>
      </c>
      <c r="L1821">
        <v>1</v>
      </c>
      <c r="M1821">
        <v>19</v>
      </c>
      <c r="N1821">
        <v>2</v>
      </c>
      <c r="O1821">
        <v>0</v>
      </c>
      <c r="P1821">
        <v>11</v>
      </c>
      <c r="Q1821">
        <v>1</v>
      </c>
      <c r="R1821">
        <v>2</v>
      </c>
      <c r="S1821">
        <v>1</v>
      </c>
      <c r="T1821">
        <v>4</v>
      </c>
      <c r="U1821">
        <v>3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38</v>
      </c>
      <c r="AK1821">
        <v>1</v>
      </c>
      <c r="AL1821">
        <v>2</v>
      </c>
      <c r="AM1821">
        <v>1</v>
      </c>
      <c r="AN1821">
        <v>4</v>
      </c>
      <c r="AO1821">
        <v>3</v>
      </c>
    </row>
    <row r="1822" spans="1:41" x14ac:dyDescent="0.25">
      <c r="A1822" s="20">
        <v>3182</v>
      </c>
      <c r="B1822" s="20">
        <v>1973</v>
      </c>
      <c r="C1822" s="20" t="s">
        <v>3</v>
      </c>
      <c r="D1822" s="20" t="s">
        <v>9</v>
      </c>
      <c r="E1822" s="20">
        <v>46854</v>
      </c>
      <c r="F1822" s="20"/>
      <c r="G1822" s="20">
        <v>1</v>
      </c>
      <c r="H1822" s="20">
        <v>1</v>
      </c>
      <c r="I1822" s="49">
        <v>41729</v>
      </c>
      <c r="J1822" s="20">
        <v>81</v>
      </c>
      <c r="K1822" s="20">
        <v>96</v>
      </c>
      <c r="L1822" s="20">
        <v>1</v>
      </c>
      <c r="M1822" s="20">
        <v>79</v>
      </c>
      <c r="N1822" s="20">
        <v>7</v>
      </c>
      <c r="O1822" s="20">
        <v>1</v>
      </c>
      <c r="P1822" s="20">
        <v>79</v>
      </c>
      <c r="Q1822" s="20">
        <v>6</v>
      </c>
      <c r="R1822" s="20">
        <v>5</v>
      </c>
      <c r="S1822" s="20">
        <v>1</v>
      </c>
      <c r="T1822" s="20">
        <v>3</v>
      </c>
      <c r="U1822" s="20">
        <v>8</v>
      </c>
      <c r="V1822" s="20">
        <v>1</v>
      </c>
      <c r="W1822" s="20">
        <v>0</v>
      </c>
      <c r="X1822" s="20">
        <v>0</v>
      </c>
      <c r="Y1822" s="20">
        <v>0</v>
      </c>
      <c r="Z1822" s="20">
        <v>0</v>
      </c>
      <c r="AA1822" s="20">
        <v>1</v>
      </c>
      <c r="AB1822" s="20">
        <v>0</v>
      </c>
      <c r="AC1822" s="20" t="s">
        <v>36</v>
      </c>
      <c r="AK1822" s="20">
        <v>6</v>
      </c>
      <c r="AL1822" s="20">
        <v>5</v>
      </c>
      <c r="AM1822" s="20">
        <v>1</v>
      </c>
      <c r="AN1822" s="20">
        <v>3</v>
      </c>
      <c r="AO1822" s="20">
        <v>8</v>
      </c>
    </row>
    <row r="1823" spans="1:41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G1823">
        <v>0</v>
      </c>
      <c r="H1823">
        <v>0</v>
      </c>
      <c r="I1823" s="35">
        <v>41687</v>
      </c>
      <c r="J1823">
        <v>81</v>
      </c>
      <c r="K1823">
        <v>0</v>
      </c>
      <c r="L1823">
        <v>0</v>
      </c>
      <c r="M1823">
        <v>2</v>
      </c>
      <c r="N1823">
        <v>3</v>
      </c>
      <c r="O1823">
        <v>3</v>
      </c>
      <c r="P1823">
        <v>8</v>
      </c>
      <c r="Q1823">
        <v>1</v>
      </c>
      <c r="R1823">
        <v>1</v>
      </c>
      <c r="S1823">
        <v>0</v>
      </c>
      <c r="T1823">
        <v>2</v>
      </c>
      <c r="U1823">
        <v>5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38</v>
      </c>
      <c r="AK1823">
        <v>1</v>
      </c>
      <c r="AL1823">
        <v>1</v>
      </c>
      <c r="AM1823">
        <v>0</v>
      </c>
      <c r="AN1823">
        <v>2</v>
      </c>
      <c r="AO1823">
        <v>5</v>
      </c>
    </row>
    <row r="1824" spans="1:41" x14ac:dyDescent="0.25">
      <c r="A1824" s="20">
        <v>5229</v>
      </c>
      <c r="B1824" s="20">
        <v>1969</v>
      </c>
      <c r="C1824" s="20" t="s">
        <v>3</v>
      </c>
      <c r="D1824" s="20" t="s">
        <v>13</v>
      </c>
      <c r="E1824" s="20">
        <v>54132</v>
      </c>
      <c r="F1824" s="20"/>
      <c r="G1824" s="20">
        <v>0</v>
      </c>
      <c r="H1824" s="20">
        <v>1</v>
      </c>
      <c r="I1824" s="49">
        <v>41686</v>
      </c>
      <c r="J1824" s="20">
        <v>81</v>
      </c>
      <c r="K1824" s="20">
        <v>30</v>
      </c>
      <c r="L1824" s="20">
        <v>1</v>
      </c>
      <c r="M1824" s="20">
        <v>8</v>
      </c>
      <c r="N1824" s="20">
        <v>0</v>
      </c>
      <c r="O1824" s="20">
        <v>0</v>
      </c>
      <c r="P1824" s="20">
        <v>3</v>
      </c>
      <c r="Q1824" s="20">
        <v>1</v>
      </c>
      <c r="R1824" s="20">
        <v>1</v>
      </c>
      <c r="S1824" s="20">
        <v>0</v>
      </c>
      <c r="T1824" s="20">
        <v>3</v>
      </c>
      <c r="U1824" s="20">
        <v>7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0</v>
      </c>
      <c r="AB1824" s="20">
        <v>0</v>
      </c>
      <c r="AC1824" s="20" t="s">
        <v>32</v>
      </c>
      <c r="AK1824" s="20">
        <v>1</v>
      </c>
      <c r="AL1824" s="20">
        <v>1</v>
      </c>
      <c r="AM1824" s="20">
        <v>0</v>
      </c>
      <c r="AN1824" s="20">
        <v>3</v>
      </c>
      <c r="AO1824" s="20">
        <v>7</v>
      </c>
    </row>
    <row r="1825" spans="1:41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G1825">
        <v>0</v>
      </c>
      <c r="H1825">
        <v>0</v>
      </c>
      <c r="I1825" s="35">
        <v>41677</v>
      </c>
      <c r="J1825">
        <v>81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38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 s="20">
        <v>7732</v>
      </c>
      <c r="B1826" s="20">
        <v>1978</v>
      </c>
      <c r="C1826" s="20" t="s">
        <v>2</v>
      </c>
      <c r="D1826" s="20" t="s">
        <v>14</v>
      </c>
      <c r="E1826" s="20">
        <v>64813</v>
      </c>
      <c r="F1826" s="20"/>
      <c r="G1826" s="20">
        <v>1</v>
      </c>
      <c r="H1826" s="20">
        <v>0</v>
      </c>
      <c r="I1826" s="49">
        <v>41641</v>
      </c>
      <c r="J1826" s="20">
        <v>81</v>
      </c>
      <c r="K1826" s="20">
        <v>293</v>
      </c>
      <c r="L1826" s="20">
        <v>0</v>
      </c>
      <c r="M1826" s="20">
        <v>124</v>
      </c>
      <c r="N1826" s="20">
        <v>179</v>
      </c>
      <c r="O1826" s="20">
        <v>97</v>
      </c>
      <c r="P1826" s="20">
        <v>52</v>
      </c>
      <c r="Q1826" s="20">
        <v>1</v>
      </c>
      <c r="R1826" s="20">
        <v>7</v>
      </c>
      <c r="S1826" s="20">
        <v>2</v>
      </c>
      <c r="T1826" s="20">
        <v>10</v>
      </c>
      <c r="U1826" s="20">
        <v>5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  <c r="AB1826" s="20">
        <v>0</v>
      </c>
      <c r="AC1826" s="20" t="s">
        <v>38</v>
      </c>
      <c r="AK1826" s="20">
        <v>1</v>
      </c>
      <c r="AL1826" s="20">
        <v>7</v>
      </c>
      <c r="AM1826" s="20">
        <v>2</v>
      </c>
      <c r="AN1826" s="20">
        <v>10</v>
      </c>
      <c r="AO1826" s="20">
        <v>5</v>
      </c>
    </row>
    <row r="1827" spans="1:41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G1827">
        <v>0</v>
      </c>
      <c r="H1827">
        <v>1</v>
      </c>
      <c r="I1827" s="35">
        <v>41621</v>
      </c>
      <c r="J1827">
        <v>81</v>
      </c>
      <c r="K1827">
        <v>330</v>
      </c>
      <c r="L1827">
        <v>5</v>
      </c>
      <c r="M1827">
        <v>159</v>
      </c>
      <c r="N1827">
        <v>36</v>
      </c>
      <c r="O1827">
        <v>27</v>
      </c>
      <c r="P1827">
        <v>16</v>
      </c>
      <c r="Q1827">
        <v>4</v>
      </c>
      <c r="R1827">
        <v>4</v>
      </c>
      <c r="S1827">
        <v>4</v>
      </c>
      <c r="T1827">
        <v>9</v>
      </c>
      <c r="U1827">
        <v>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37</v>
      </c>
      <c r="AK1827">
        <v>4</v>
      </c>
      <c r="AL1827">
        <v>4</v>
      </c>
      <c r="AM1827">
        <v>4</v>
      </c>
      <c r="AN1827">
        <v>9</v>
      </c>
      <c r="AO1827">
        <v>4</v>
      </c>
    </row>
    <row r="1828" spans="1:41" x14ac:dyDescent="0.25">
      <c r="A1828" s="20">
        <v>6261</v>
      </c>
      <c r="B1828" s="20">
        <v>1979</v>
      </c>
      <c r="C1828" s="20" t="s">
        <v>2</v>
      </c>
      <c r="D1828" s="20" t="s">
        <v>14</v>
      </c>
      <c r="E1828" s="20">
        <v>58025</v>
      </c>
      <c r="F1828" s="20"/>
      <c r="G1828" s="20">
        <v>0</v>
      </c>
      <c r="H1828" s="20">
        <v>1</v>
      </c>
      <c r="I1828" s="49">
        <v>41604</v>
      </c>
      <c r="J1828" s="20">
        <v>81</v>
      </c>
      <c r="K1828" s="20">
        <v>270</v>
      </c>
      <c r="L1828" s="20">
        <v>31</v>
      </c>
      <c r="M1828" s="20">
        <v>88</v>
      </c>
      <c r="N1828" s="20">
        <v>11</v>
      </c>
      <c r="O1828" s="20">
        <v>48</v>
      </c>
      <c r="P1828" s="20">
        <v>22</v>
      </c>
      <c r="Q1828" s="20">
        <v>3</v>
      </c>
      <c r="R1828" s="20">
        <v>3</v>
      </c>
      <c r="S1828" s="20">
        <v>2</v>
      </c>
      <c r="T1828" s="20">
        <v>10</v>
      </c>
      <c r="U1828" s="20">
        <v>4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>
        <v>0</v>
      </c>
      <c r="AC1828" s="20" t="s">
        <v>36</v>
      </c>
      <c r="AK1828" s="20">
        <v>3</v>
      </c>
      <c r="AL1828" s="20">
        <v>3</v>
      </c>
      <c r="AM1828" s="20">
        <v>2</v>
      </c>
      <c r="AN1828" s="20">
        <v>10</v>
      </c>
      <c r="AO1828" s="20">
        <v>4</v>
      </c>
    </row>
    <row r="1829" spans="1:41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G1829">
        <v>0</v>
      </c>
      <c r="H1829">
        <v>0</v>
      </c>
      <c r="I1829" s="35">
        <v>41593</v>
      </c>
      <c r="J1829">
        <v>81</v>
      </c>
      <c r="K1829">
        <v>1076</v>
      </c>
      <c r="L1829">
        <v>16</v>
      </c>
      <c r="M1829">
        <v>417</v>
      </c>
      <c r="N1829">
        <v>42</v>
      </c>
      <c r="O1829">
        <v>48</v>
      </c>
      <c r="P1829">
        <v>16</v>
      </c>
      <c r="Q1829">
        <v>1</v>
      </c>
      <c r="R1829">
        <v>8</v>
      </c>
      <c r="S1829">
        <v>10</v>
      </c>
      <c r="T1829">
        <v>6</v>
      </c>
      <c r="U1829">
        <v>3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 t="s">
        <v>33</v>
      </c>
      <c r="AK1829">
        <v>1</v>
      </c>
      <c r="AL1829">
        <v>8</v>
      </c>
      <c r="AM1829">
        <v>10</v>
      </c>
      <c r="AN1829">
        <v>6</v>
      </c>
      <c r="AO1829">
        <v>3</v>
      </c>
    </row>
    <row r="1830" spans="1:41" x14ac:dyDescent="0.25">
      <c r="A1830" s="20">
        <v>1655</v>
      </c>
      <c r="B1830" s="20">
        <v>1979</v>
      </c>
      <c r="C1830" s="20" t="s">
        <v>2</v>
      </c>
      <c r="D1830" s="20" t="s">
        <v>13</v>
      </c>
      <c r="E1830" s="20">
        <v>34350</v>
      </c>
      <c r="F1830" s="20"/>
      <c r="G1830" s="20">
        <v>1</v>
      </c>
      <c r="H1830" s="20">
        <v>0</v>
      </c>
      <c r="I1830" s="49">
        <v>41566</v>
      </c>
      <c r="J1830" s="20">
        <v>81</v>
      </c>
      <c r="K1830" s="20">
        <v>16</v>
      </c>
      <c r="L1830" s="20">
        <v>3</v>
      </c>
      <c r="M1830" s="20">
        <v>15</v>
      </c>
      <c r="N1830" s="20">
        <v>2</v>
      </c>
      <c r="O1830" s="20">
        <v>1</v>
      </c>
      <c r="P1830" s="20">
        <v>11</v>
      </c>
      <c r="Q1830" s="20">
        <v>1</v>
      </c>
      <c r="R1830" s="20">
        <v>1</v>
      </c>
      <c r="S1830" s="20">
        <v>0</v>
      </c>
      <c r="T1830" s="20">
        <v>3</v>
      </c>
      <c r="U1830" s="20">
        <v>7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20">
        <v>0</v>
      </c>
      <c r="AB1830" s="20">
        <v>0</v>
      </c>
      <c r="AC1830" s="20" t="s">
        <v>34</v>
      </c>
      <c r="AK1830" s="20">
        <v>1</v>
      </c>
      <c r="AL1830" s="20">
        <v>1</v>
      </c>
      <c r="AM1830" s="20">
        <v>0</v>
      </c>
      <c r="AN1830" s="20">
        <v>3</v>
      </c>
      <c r="AO1830" s="20">
        <v>7</v>
      </c>
    </row>
    <row r="1831" spans="1:41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G1831">
        <v>1</v>
      </c>
      <c r="H1831">
        <v>1</v>
      </c>
      <c r="I1831" s="35">
        <v>41539</v>
      </c>
      <c r="J1831">
        <v>81</v>
      </c>
      <c r="K1831">
        <v>62</v>
      </c>
      <c r="L1831">
        <v>1</v>
      </c>
      <c r="M1831">
        <v>16</v>
      </c>
      <c r="N1831">
        <v>3</v>
      </c>
      <c r="O1831">
        <v>2</v>
      </c>
      <c r="P1831">
        <v>6</v>
      </c>
      <c r="Q1831">
        <v>4</v>
      </c>
      <c r="R1831">
        <v>2</v>
      </c>
      <c r="S1831">
        <v>1</v>
      </c>
      <c r="T1831">
        <v>4</v>
      </c>
      <c r="U1831">
        <v>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38</v>
      </c>
      <c r="AK1831">
        <v>4</v>
      </c>
      <c r="AL1831">
        <v>2</v>
      </c>
      <c r="AM1831">
        <v>1</v>
      </c>
      <c r="AN1831">
        <v>4</v>
      </c>
      <c r="AO1831">
        <v>5</v>
      </c>
    </row>
    <row r="1832" spans="1:41" x14ac:dyDescent="0.25">
      <c r="A1832" s="20">
        <v>4328</v>
      </c>
      <c r="B1832" s="20">
        <v>1986</v>
      </c>
      <c r="C1832" s="20" t="s">
        <v>5</v>
      </c>
      <c r="D1832" s="20" t="s">
        <v>14</v>
      </c>
      <c r="E1832" s="20">
        <v>21955</v>
      </c>
      <c r="F1832" s="20"/>
      <c r="G1832" s="20">
        <v>1</v>
      </c>
      <c r="H1832" s="20">
        <v>0</v>
      </c>
      <c r="I1832" s="49">
        <v>41524</v>
      </c>
      <c r="J1832" s="20">
        <v>81</v>
      </c>
      <c r="K1832" s="20">
        <v>5</v>
      </c>
      <c r="L1832" s="20">
        <v>1</v>
      </c>
      <c r="M1832" s="20">
        <v>7</v>
      </c>
      <c r="N1832" s="20">
        <v>17</v>
      </c>
      <c r="O1832" s="20">
        <v>14</v>
      </c>
      <c r="P1832" s="20">
        <v>11</v>
      </c>
      <c r="Q1832" s="20">
        <v>2</v>
      </c>
      <c r="R1832" s="20">
        <v>2</v>
      </c>
      <c r="S1832" s="20">
        <v>1</v>
      </c>
      <c r="T1832" s="20">
        <v>3</v>
      </c>
      <c r="U1832" s="20">
        <v>6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20">
        <v>0</v>
      </c>
      <c r="AB1832" s="20">
        <v>0</v>
      </c>
      <c r="AC1832" s="20" t="s">
        <v>38</v>
      </c>
      <c r="AK1832" s="20">
        <v>2</v>
      </c>
      <c r="AL1832" s="20">
        <v>2</v>
      </c>
      <c r="AM1832" s="20">
        <v>1</v>
      </c>
      <c r="AN1832" s="20">
        <v>3</v>
      </c>
      <c r="AO1832" s="20">
        <v>6</v>
      </c>
    </row>
    <row r="1833" spans="1:41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G1833">
        <v>0</v>
      </c>
      <c r="H1833">
        <v>1</v>
      </c>
      <c r="I1833" s="35">
        <v>41523</v>
      </c>
      <c r="J1833">
        <v>81</v>
      </c>
      <c r="K1833">
        <v>637</v>
      </c>
      <c r="L1833">
        <v>47</v>
      </c>
      <c r="M1833">
        <v>237</v>
      </c>
      <c r="N1833">
        <v>12</v>
      </c>
      <c r="O1833">
        <v>19</v>
      </c>
      <c r="P1833">
        <v>76</v>
      </c>
      <c r="Q1833">
        <v>4</v>
      </c>
      <c r="R1833">
        <v>6</v>
      </c>
      <c r="S1833">
        <v>11</v>
      </c>
      <c r="T1833">
        <v>7</v>
      </c>
      <c r="U1833">
        <v>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38</v>
      </c>
      <c r="AK1833">
        <v>4</v>
      </c>
      <c r="AL1833">
        <v>6</v>
      </c>
      <c r="AM1833">
        <v>11</v>
      </c>
      <c r="AN1833">
        <v>7</v>
      </c>
      <c r="AO1833">
        <v>5</v>
      </c>
    </row>
    <row r="1834" spans="1:41" x14ac:dyDescent="0.25">
      <c r="A1834" s="20">
        <v>9153</v>
      </c>
      <c r="B1834" s="20">
        <v>1964</v>
      </c>
      <c r="C1834" s="20" t="s">
        <v>3</v>
      </c>
      <c r="D1834" s="20" t="s">
        <v>14</v>
      </c>
      <c r="E1834" s="20">
        <v>59304</v>
      </c>
      <c r="F1834" s="20"/>
      <c r="G1834" s="20">
        <v>0</v>
      </c>
      <c r="H1834" s="20">
        <v>1</v>
      </c>
      <c r="I1834" s="49">
        <v>41484</v>
      </c>
      <c r="J1834" s="20">
        <v>81</v>
      </c>
      <c r="K1834" s="20">
        <v>418</v>
      </c>
      <c r="L1834" s="20">
        <v>61</v>
      </c>
      <c r="M1834" s="20">
        <v>428</v>
      </c>
      <c r="N1834" s="20">
        <v>80</v>
      </c>
      <c r="O1834" s="20">
        <v>51</v>
      </c>
      <c r="P1834" s="20">
        <v>10</v>
      </c>
      <c r="Q1834" s="20">
        <v>3</v>
      </c>
      <c r="R1834" s="20">
        <v>7</v>
      </c>
      <c r="S1834" s="20">
        <v>8</v>
      </c>
      <c r="T1834" s="20">
        <v>10</v>
      </c>
      <c r="U1834" s="20">
        <v>5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  <c r="AB1834" s="20">
        <v>0</v>
      </c>
      <c r="AC1834" s="20" t="s">
        <v>38</v>
      </c>
      <c r="AK1834" s="20">
        <v>3</v>
      </c>
      <c r="AL1834" s="20">
        <v>7</v>
      </c>
      <c r="AM1834" s="20">
        <v>8</v>
      </c>
      <c r="AN1834" s="20">
        <v>10</v>
      </c>
      <c r="AO1834" s="20">
        <v>5</v>
      </c>
    </row>
    <row r="1835" spans="1:41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G1835">
        <v>1</v>
      </c>
      <c r="H1835">
        <v>0</v>
      </c>
      <c r="I1835" s="35">
        <v>41456</v>
      </c>
      <c r="J1835">
        <v>81</v>
      </c>
      <c r="K1835">
        <v>3</v>
      </c>
      <c r="L1835">
        <v>3</v>
      </c>
      <c r="M1835">
        <v>7</v>
      </c>
      <c r="N1835">
        <v>6</v>
      </c>
      <c r="O1835">
        <v>2</v>
      </c>
      <c r="P1835">
        <v>9</v>
      </c>
      <c r="Q1835">
        <v>1</v>
      </c>
      <c r="R1835">
        <v>1</v>
      </c>
      <c r="S1835">
        <v>0</v>
      </c>
      <c r="T1835">
        <v>2</v>
      </c>
      <c r="U1835">
        <v>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38</v>
      </c>
      <c r="AK1835">
        <v>1</v>
      </c>
      <c r="AL1835">
        <v>1</v>
      </c>
      <c r="AM1835">
        <v>0</v>
      </c>
      <c r="AN1835">
        <v>2</v>
      </c>
      <c r="AO1835">
        <v>7</v>
      </c>
    </row>
    <row r="1836" spans="1:41" x14ac:dyDescent="0.25">
      <c r="A1836" s="20">
        <v>8372</v>
      </c>
      <c r="B1836" s="20">
        <v>1974</v>
      </c>
      <c r="C1836" s="20" t="s">
        <v>2</v>
      </c>
      <c r="D1836" s="20" t="s">
        <v>14</v>
      </c>
      <c r="E1836" s="20">
        <v>34421</v>
      </c>
      <c r="F1836" s="20"/>
      <c r="G1836" s="20">
        <v>1</v>
      </c>
      <c r="H1836" s="20">
        <v>0</v>
      </c>
      <c r="I1836" s="49">
        <v>41456</v>
      </c>
      <c r="J1836" s="20">
        <v>81</v>
      </c>
      <c r="K1836" s="20">
        <v>3</v>
      </c>
      <c r="L1836" s="20">
        <v>3</v>
      </c>
      <c r="M1836" s="20">
        <v>7</v>
      </c>
      <c r="N1836" s="20">
        <v>6</v>
      </c>
      <c r="O1836" s="20">
        <v>2</v>
      </c>
      <c r="P1836" s="20">
        <v>9</v>
      </c>
      <c r="Q1836" s="20">
        <v>1</v>
      </c>
      <c r="R1836" s="20">
        <v>1</v>
      </c>
      <c r="S1836" s="20">
        <v>0</v>
      </c>
      <c r="T1836" s="20">
        <v>2</v>
      </c>
      <c r="U1836" s="20">
        <v>7</v>
      </c>
      <c r="V1836" s="20">
        <v>0</v>
      </c>
      <c r="W1836" s="20">
        <v>0</v>
      </c>
      <c r="X1836" s="20">
        <v>0</v>
      </c>
      <c r="Y1836" s="20">
        <v>0</v>
      </c>
      <c r="Z1836" s="20">
        <v>0</v>
      </c>
      <c r="AA1836" s="20">
        <v>0</v>
      </c>
      <c r="AB1836" s="20">
        <v>0</v>
      </c>
      <c r="AC1836" s="20" t="s">
        <v>33</v>
      </c>
      <c r="AK1836" s="20">
        <v>1</v>
      </c>
      <c r="AL1836" s="20">
        <v>1</v>
      </c>
      <c r="AM1836" s="20">
        <v>0</v>
      </c>
      <c r="AN1836" s="20">
        <v>2</v>
      </c>
      <c r="AO1836" s="20">
        <v>7</v>
      </c>
    </row>
    <row r="1837" spans="1:41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G1837">
        <v>1</v>
      </c>
      <c r="H1837">
        <v>2</v>
      </c>
      <c r="I1837" s="35">
        <v>41420</v>
      </c>
      <c r="J1837">
        <v>81</v>
      </c>
      <c r="K1837">
        <v>14</v>
      </c>
      <c r="L1837">
        <v>0</v>
      </c>
      <c r="M1837">
        <v>3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3</v>
      </c>
      <c r="U1837">
        <v>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36</v>
      </c>
      <c r="AK1837">
        <v>1</v>
      </c>
      <c r="AL1837">
        <v>0</v>
      </c>
      <c r="AM1837">
        <v>0</v>
      </c>
      <c r="AN1837">
        <v>3</v>
      </c>
      <c r="AO1837">
        <v>5</v>
      </c>
    </row>
    <row r="1838" spans="1:41" x14ac:dyDescent="0.25">
      <c r="A1838" s="20">
        <v>2002</v>
      </c>
      <c r="B1838" s="20">
        <v>1958</v>
      </c>
      <c r="C1838" s="20" t="s">
        <v>2</v>
      </c>
      <c r="D1838" s="20" t="s">
        <v>10</v>
      </c>
      <c r="E1838" s="20">
        <v>71964</v>
      </c>
      <c r="F1838" s="20"/>
      <c r="G1838" s="20">
        <v>0</v>
      </c>
      <c r="H1838" s="20">
        <v>0</v>
      </c>
      <c r="I1838" s="49">
        <v>41414</v>
      </c>
      <c r="J1838" s="20">
        <v>81</v>
      </c>
      <c r="K1838" s="20">
        <v>587</v>
      </c>
      <c r="L1838" s="20">
        <v>51</v>
      </c>
      <c r="M1838" s="20">
        <v>932</v>
      </c>
      <c r="N1838" s="20">
        <v>180</v>
      </c>
      <c r="O1838" s="20">
        <v>34</v>
      </c>
      <c r="P1838" s="20">
        <v>86</v>
      </c>
      <c r="Q1838" s="20">
        <v>1</v>
      </c>
      <c r="R1838" s="20">
        <v>5</v>
      </c>
      <c r="S1838" s="20">
        <v>6</v>
      </c>
      <c r="T1838" s="20">
        <v>5</v>
      </c>
      <c r="U1838" s="20">
        <v>3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0</v>
      </c>
      <c r="AB1838" s="20">
        <v>0</v>
      </c>
      <c r="AC1838" s="20" t="s">
        <v>38</v>
      </c>
      <c r="AK1838" s="20">
        <v>1</v>
      </c>
      <c r="AL1838" s="20">
        <v>5</v>
      </c>
      <c r="AM1838" s="20">
        <v>6</v>
      </c>
      <c r="AN1838" s="20">
        <v>5</v>
      </c>
      <c r="AO1838" s="20">
        <v>3</v>
      </c>
    </row>
    <row r="1839" spans="1:41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G1839">
        <v>1</v>
      </c>
      <c r="H1839">
        <v>2</v>
      </c>
      <c r="I1839" s="35">
        <v>41337</v>
      </c>
      <c r="J1839">
        <v>81</v>
      </c>
      <c r="K1839">
        <v>986</v>
      </c>
      <c r="L1839">
        <v>36</v>
      </c>
      <c r="M1839">
        <v>168</v>
      </c>
      <c r="N1839">
        <v>16</v>
      </c>
      <c r="O1839">
        <v>0</v>
      </c>
      <c r="P1839">
        <v>108</v>
      </c>
      <c r="Q1839">
        <v>7</v>
      </c>
      <c r="R1839">
        <v>11</v>
      </c>
      <c r="S1839">
        <v>3</v>
      </c>
      <c r="T1839">
        <v>4</v>
      </c>
      <c r="U1839">
        <v>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 t="s">
        <v>38</v>
      </c>
      <c r="AK1839">
        <v>7</v>
      </c>
      <c r="AL1839">
        <v>11</v>
      </c>
      <c r="AM1839">
        <v>3</v>
      </c>
      <c r="AN1839">
        <v>4</v>
      </c>
      <c r="AO1839">
        <v>7</v>
      </c>
    </row>
    <row r="1840" spans="1:41" x14ac:dyDescent="0.25">
      <c r="A1840" s="20">
        <v>11166</v>
      </c>
      <c r="B1840" s="20">
        <v>1961</v>
      </c>
      <c r="C1840" s="20" t="s">
        <v>2</v>
      </c>
      <c r="D1840" s="20" t="s">
        <v>14</v>
      </c>
      <c r="E1840" s="20">
        <v>49678</v>
      </c>
      <c r="F1840" s="20"/>
      <c r="G1840" s="20">
        <v>0</v>
      </c>
      <c r="H1840" s="20">
        <v>1</v>
      </c>
      <c r="I1840" s="49">
        <v>41307</v>
      </c>
      <c r="J1840" s="20">
        <v>81</v>
      </c>
      <c r="K1840" s="20">
        <v>229</v>
      </c>
      <c r="L1840" s="20">
        <v>5</v>
      </c>
      <c r="M1840" s="20">
        <v>56</v>
      </c>
      <c r="N1840" s="20">
        <v>3</v>
      </c>
      <c r="O1840" s="20">
        <v>2</v>
      </c>
      <c r="P1840" s="20">
        <v>20</v>
      </c>
      <c r="Q1840" s="20">
        <v>2</v>
      </c>
      <c r="R1840" s="20">
        <v>6</v>
      </c>
      <c r="S1840" s="20">
        <v>2</v>
      </c>
      <c r="T1840" s="20">
        <v>4</v>
      </c>
      <c r="U1840" s="20">
        <v>7</v>
      </c>
      <c r="V1840" s="20">
        <v>0</v>
      </c>
      <c r="W1840" s="20">
        <v>0</v>
      </c>
      <c r="X1840" s="20">
        <v>0</v>
      </c>
      <c r="Y1840" s="20">
        <v>0</v>
      </c>
      <c r="Z1840" s="20">
        <v>0</v>
      </c>
      <c r="AA1840" s="20">
        <v>0</v>
      </c>
      <c r="AB1840" s="20">
        <v>0</v>
      </c>
      <c r="AC1840" s="20" t="s">
        <v>38</v>
      </c>
      <c r="AK1840" s="20">
        <v>2</v>
      </c>
      <c r="AL1840" s="20">
        <v>6</v>
      </c>
      <c r="AM1840" s="20">
        <v>2</v>
      </c>
      <c r="AN1840" s="20">
        <v>4</v>
      </c>
      <c r="AO1840" s="20">
        <v>7</v>
      </c>
    </row>
    <row r="1841" spans="1:41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G1841">
        <v>0</v>
      </c>
      <c r="H1841">
        <v>1</v>
      </c>
      <c r="I1841" s="35">
        <v>41297</v>
      </c>
      <c r="J1841">
        <v>81</v>
      </c>
      <c r="K1841">
        <v>255</v>
      </c>
      <c r="L1841">
        <v>43</v>
      </c>
      <c r="M1841">
        <v>134</v>
      </c>
      <c r="N1841">
        <v>37</v>
      </c>
      <c r="O1841">
        <v>14</v>
      </c>
      <c r="P1841">
        <v>24</v>
      </c>
      <c r="Q1841">
        <v>1</v>
      </c>
      <c r="R1841">
        <v>7</v>
      </c>
      <c r="S1841">
        <v>2</v>
      </c>
      <c r="T1841">
        <v>7</v>
      </c>
      <c r="U1841">
        <v>7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33</v>
      </c>
      <c r="AK1841">
        <v>1</v>
      </c>
      <c r="AL1841">
        <v>7</v>
      </c>
      <c r="AM1841">
        <v>2</v>
      </c>
      <c r="AN1841">
        <v>7</v>
      </c>
      <c r="AO1841">
        <v>7</v>
      </c>
    </row>
    <row r="1842" spans="1:41" x14ac:dyDescent="0.25">
      <c r="A1842" s="20">
        <v>9224</v>
      </c>
      <c r="B1842" s="20">
        <v>1972</v>
      </c>
      <c r="C1842" s="20" t="s">
        <v>3</v>
      </c>
      <c r="D1842" s="20" t="s">
        <v>9</v>
      </c>
      <c r="E1842" s="20">
        <v>55260</v>
      </c>
      <c r="F1842" s="20"/>
      <c r="G1842" s="20">
        <v>0</v>
      </c>
      <c r="H1842" s="20">
        <v>1</v>
      </c>
      <c r="I1842" s="49">
        <v>41255</v>
      </c>
      <c r="J1842" s="20">
        <v>81</v>
      </c>
      <c r="K1842" s="20">
        <v>825</v>
      </c>
      <c r="L1842" s="20">
        <v>8</v>
      </c>
      <c r="M1842" s="20">
        <v>53</v>
      </c>
      <c r="N1842" s="20">
        <v>11</v>
      </c>
      <c r="O1842" s="20">
        <v>0</v>
      </c>
      <c r="P1842" s="20">
        <v>242</v>
      </c>
      <c r="Q1842" s="20">
        <v>2</v>
      </c>
      <c r="R1842" s="20">
        <v>8</v>
      </c>
      <c r="S1842" s="20">
        <v>10</v>
      </c>
      <c r="T1842" s="20">
        <v>5</v>
      </c>
      <c r="U1842" s="20">
        <v>6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0</v>
      </c>
      <c r="AB1842" s="20">
        <v>0</v>
      </c>
      <c r="AC1842" s="20" t="s">
        <v>33</v>
      </c>
      <c r="AK1842" s="20">
        <v>2</v>
      </c>
      <c r="AL1842" s="20">
        <v>8</v>
      </c>
      <c r="AM1842" s="20">
        <v>10</v>
      </c>
      <c r="AN1842" s="20">
        <v>5</v>
      </c>
      <c r="AO1842" s="20">
        <v>6</v>
      </c>
    </row>
    <row r="1843" spans="1:41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G1843">
        <v>0</v>
      </c>
      <c r="H1843">
        <v>1</v>
      </c>
      <c r="I1843" s="35">
        <v>41230</v>
      </c>
      <c r="J1843">
        <v>81</v>
      </c>
      <c r="K1843">
        <v>1298</v>
      </c>
      <c r="L1843">
        <v>0</v>
      </c>
      <c r="M1843">
        <v>70</v>
      </c>
      <c r="N1843">
        <v>37</v>
      </c>
      <c r="O1843">
        <v>14</v>
      </c>
      <c r="P1843">
        <v>42</v>
      </c>
      <c r="Q1843">
        <v>4</v>
      </c>
      <c r="R1843">
        <v>7</v>
      </c>
      <c r="S1843">
        <v>4</v>
      </c>
      <c r="T1843">
        <v>10</v>
      </c>
      <c r="U1843">
        <v>4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1</v>
      </c>
      <c r="AB1843">
        <v>0</v>
      </c>
      <c r="AC1843" t="s">
        <v>38</v>
      </c>
      <c r="AK1843">
        <v>4</v>
      </c>
      <c r="AL1843">
        <v>7</v>
      </c>
      <c r="AM1843">
        <v>4</v>
      </c>
      <c r="AN1843">
        <v>10</v>
      </c>
      <c r="AO1843">
        <v>4</v>
      </c>
    </row>
    <row r="1844" spans="1:41" x14ac:dyDescent="0.25">
      <c r="A1844" s="20">
        <v>955</v>
      </c>
      <c r="B1844" s="20">
        <v>1962</v>
      </c>
      <c r="C1844" s="20" t="s">
        <v>4</v>
      </c>
      <c r="D1844" s="20" t="s">
        <v>13</v>
      </c>
      <c r="E1844" s="20">
        <v>47175</v>
      </c>
      <c r="F1844" s="20"/>
      <c r="G1844" s="20">
        <v>1</v>
      </c>
      <c r="H1844" s="20">
        <v>1</v>
      </c>
      <c r="I1844" s="49">
        <v>41210</v>
      </c>
      <c r="J1844" s="20">
        <v>81</v>
      </c>
      <c r="K1844" s="20">
        <v>167</v>
      </c>
      <c r="L1844" s="20">
        <v>2</v>
      </c>
      <c r="M1844" s="20">
        <v>44</v>
      </c>
      <c r="N1844" s="20">
        <v>6</v>
      </c>
      <c r="O1844" s="20">
        <v>2</v>
      </c>
      <c r="P1844" s="20">
        <v>19</v>
      </c>
      <c r="Q1844" s="20">
        <v>7</v>
      </c>
      <c r="R1844" s="20">
        <v>4</v>
      </c>
      <c r="S1844" s="20">
        <v>2</v>
      </c>
      <c r="T1844" s="20">
        <v>4</v>
      </c>
      <c r="U1844" s="20">
        <v>8</v>
      </c>
      <c r="V1844" s="20">
        <v>1</v>
      </c>
      <c r="W1844" s="20">
        <v>0</v>
      </c>
      <c r="X1844" s="20">
        <v>0</v>
      </c>
      <c r="Y1844" s="20">
        <v>0</v>
      </c>
      <c r="Z1844" s="20">
        <v>0</v>
      </c>
      <c r="AA1844" s="20">
        <v>1</v>
      </c>
      <c r="AB1844" s="20">
        <v>0</v>
      </c>
      <c r="AC1844" s="20" t="s">
        <v>33</v>
      </c>
      <c r="AK1844" s="20">
        <v>7</v>
      </c>
      <c r="AL1844" s="20">
        <v>4</v>
      </c>
      <c r="AM1844" s="20">
        <v>2</v>
      </c>
      <c r="AN1844" s="20">
        <v>4</v>
      </c>
      <c r="AO1844" s="20">
        <v>8</v>
      </c>
    </row>
    <row r="1845" spans="1:41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G1845">
        <v>0</v>
      </c>
      <c r="H1845">
        <v>0</v>
      </c>
      <c r="I1845" s="35">
        <v>41151</v>
      </c>
      <c r="J1845">
        <v>81</v>
      </c>
      <c r="K1845">
        <v>1132</v>
      </c>
      <c r="L1845">
        <v>134</v>
      </c>
      <c r="M1845">
        <v>384</v>
      </c>
      <c r="N1845">
        <v>175</v>
      </c>
      <c r="O1845">
        <v>134</v>
      </c>
      <c r="P1845">
        <v>115</v>
      </c>
      <c r="Q1845">
        <v>1</v>
      </c>
      <c r="R1845">
        <v>11</v>
      </c>
      <c r="S1845">
        <v>5</v>
      </c>
      <c r="T1845">
        <v>13</v>
      </c>
      <c r="U1845">
        <v>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31</v>
      </c>
      <c r="AK1845">
        <v>1</v>
      </c>
      <c r="AL1845">
        <v>11</v>
      </c>
      <c r="AM1845">
        <v>5</v>
      </c>
      <c r="AN1845">
        <v>13</v>
      </c>
      <c r="AO1845">
        <v>7</v>
      </c>
    </row>
    <row r="1846" spans="1:41" x14ac:dyDescent="0.25">
      <c r="A1846" s="20">
        <v>564</v>
      </c>
      <c r="B1846" s="20">
        <v>1981</v>
      </c>
      <c r="C1846" s="20" t="s">
        <v>3</v>
      </c>
      <c r="D1846" s="20" t="s">
        <v>13</v>
      </c>
      <c r="E1846" s="20">
        <v>56937</v>
      </c>
      <c r="F1846" s="20"/>
      <c r="G1846" s="20">
        <v>1</v>
      </c>
      <c r="H1846" s="20">
        <v>0</v>
      </c>
      <c r="I1846" s="49">
        <v>41125</v>
      </c>
      <c r="J1846" s="20">
        <v>81</v>
      </c>
      <c r="K1846" s="20">
        <v>746</v>
      </c>
      <c r="L1846" s="20">
        <v>8</v>
      </c>
      <c r="M1846" s="20">
        <v>125</v>
      </c>
      <c r="N1846" s="20">
        <v>11</v>
      </c>
      <c r="O1846" s="20">
        <v>8</v>
      </c>
      <c r="P1846" s="20">
        <v>8</v>
      </c>
      <c r="Q1846" s="20">
        <v>7</v>
      </c>
      <c r="R1846" s="20">
        <v>8</v>
      </c>
      <c r="S1846" s="20">
        <v>6</v>
      </c>
      <c r="T1846" s="20">
        <v>9</v>
      </c>
      <c r="U1846" s="20">
        <v>6</v>
      </c>
      <c r="V1846" s="20">
        <v>0</v>
      </c>
      <c r="W1846" s="20">
        <v>1</v>
      </c>
      <c r="X1846" s="20">
        <v>0</v>
      </c>
      <c r="Y1846" s="20">
        <v>0</v>
      </c>
      <c r="Z1846" s="20">
        <v>0</v>
      </c>
      <c r="AA1846" s="20">
        <v>1</v>
      </c>
      <c r="AB1846" s="20">
        <v>0</v>
      </c>
      <c r="AC1846" s="20" t="s">
        <v>38</v>
      </c>
      <c r="AK1846" s="20">
        <v>7</v>
      </c>
      <c r="AL1846" s="20">
        <v>8</v>
      </c>
      <c r="AM1846" s="20">
        <v>6</v>
      </c>
      <c r="AN1846" s="20">
        <v>9</v>
      </c>
      <c r="AO1846" s="20">
        <v>6</v>
      </c>
    </row>
    <row r="1847" spans="1:41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G1847">
        <v>1</v>
      </c>
      <c r="H1847">
        <v>0</v>
      </c>
      <c r="I1847" s="35">
        <v>41777</v>
      </c>
      <c r="J1847">
        <v>82</v>
      </c>
      <c r="K1847">
        <v>812</v>
      </c>
      <c r="L1847">
        <v>99</v>
      </c>
      <c r="M1847">
        <v>431</v>
      </c>
      <c r="N1847">
        <v>237</v>
      </c>
      <c r="O1847">
        <v>149</v>
      </c>
      <c r="P1847">
        <v>33</v>
      </c>
      <c r="Q1847">
        <v>1</v>
      </c>
      <c r="R1847">
        <v>11</v>
      </c>
      <c r="S1847">
        <v>4</v>
      </c>
      <c r="T1847">
        <v>10</v>
      </c>
      <c r="U1847">
        <v>5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 t="s">
        <v>33</v>
      </c>
      <c r="AK1847">
        <v>1</v>
      </c>
      <c r="AL1847">
        <v>11</v>
      </c>
      <c r="AM1847">
        <v>4</v>
      </c>
      <c r="AN1847">
        <v>10</v>
      </c>
      <c r="AO1847">
        <v>5</v>
      </c>
    </row>
    <row r="1848" spans="1:41" x14ac:dyDescent="0.25">
      <c r="A1848" s="20">
        <v>1998</v>
      </c>
      <c r="B1848" s="20">
        <v>1976</v>
      </c>
      <c r="C1848" s="20" t="s">
        <v>2</v>
      </c>
      <c r="D1848" s="20" t="s">
        <v>9</v>
      </c>
      <c r="E1848" s="20">
        <v>37697</v>
      </c>
      <c r="F1848" s="20"/>
      <c r="G1848" s="20">
        <v>1</v>
      </c>
      <c r="H1848" s="20">
        <v>0</v>
      </c>
      <c r="I1848" s="49">
        <v>41677</v>
      </c>
      <c r="J1848" s="20">
        <v>82</v>
      </c>
      <c r="K1848" s="20">
        <v>34</v>
      </c>
      <c r="L1848" s="20">
        <v>6</v>
      </c>
      <c r="M1848" s="20">
        <v>21</v>
      </c>
      <c r="N1848" s="20">
        <v>11</v>
      </c>
      <c r="O1848" s="20">
        <v>4</v>
      </c>
      <c r="P1848" s="20">
        <v>8</v>
      </c>
      <c r="Q1848" s="20">
        <v>1</v>
      </c>
      <c r="R1848" s="20">
        <v>2</v>
      </c>
      <c r="S1848" s="20">
        <v>1</v>
      </c>
      <c r="T1848" s="20">
        <v>3</v>
      </c>
      <c r="U1848" s="20">
        <v>6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  <c r="AB1848" s="20">
        <v>0</v>
      </c>
      <c r="AC1848" s="20" t="s">
        <v>36</v>
      </c>
      <c r="AK1848" s="20">
        <v>1</v>
      </c>
      <c r="AL1848" s="20">
        <v>2</v>
      </c>
      <c r="AM1848" s="20">
        <v>1</v>
      </c>
      <c r="AN1848" s="20">
        <v>3</v>
      </c>
      <c r="AO1848" s="20">
        <v>6</v>
      </c>
    </row>
    <row r="1849" spans="1:41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G1849">
        <v>1</v>
      </c>
      <c r="H1849">
        <v>0</v>
      </c>
      <c r="I1849" s="35">
        <v>41677</v>
      </c>
      <c r="J1849">
        <v>82</v>
      </c>
      <c r="K1849">
        <v>34</v>
      </c>
      <c r="L1849">
        <v>6</v>
      </c>
      <c r="M1849">
        <v>21</v>
      </c>
      <c r="N1849">
        <v>11</v>
      </c>
      <c r="O1849">
        <v>4</v>
      </c>
      <c r="P1849">
        <v>8</v>
      </c>
      <c r="Q1849">
        <v>1</v>
      </c>
      <c r="R1849">
        <v>2</v>
      </c>
      <c r="S1849">
        <v>1</v>
      </c>
      <c r="T1849">
        <v>3</v>
      </c>
      <c r="U1849">
        <v>6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38</v>
      </c>
      <c r="AK1849">
        <v>1</v>
      </c>
      <c r="AL1849">
        <v>2</v>
      </c>
      <c r="AM1849">
        <v>1</v>
      </c>
      <c r="AN1849">
        <v>3</v>
      </c>
      <c r="AO1849">
        <v>6</v>
      </c>
    </row>
    <row r="1850" spans="1:41" x14ac:dyDescent="0.25">
      <c r="A1850" s="20">
        <v>8397</v>
      </c>
      <c r="B1850" s="20">
        <v>1951</v>
      </c>
      <c r="C1850" s="20" t="s">
        <v>2</v>
      </c>
      <c r="D1850" s="20" t="s">
        <v>14</v>
      </c>
      <c r="E1850" s="20">
        <v>44689</v>
      </c>
      <c r="F1850" s="20"/>
      <c r="G1850" s="20">
        <v>1</v>
      </c>
      <c r="H1850" s="20">
        <v>1</v>
      </c>
      <c r="I1850" s="49">
        <v>41649</v>
      </c>
      <c r="J1850" s="20">
        <v>82</v>
      </c>
      <c r="K1850" s="20">
        <v>18</v>
      </c>
      <c r="L1850" s="20">
        <v>0</v>
      </c>
      <c r="M1850" s="20">
        <v>5</v>
      </c>
      <c r="N1850" s="20">
        <v>0</v>
      </c>
      <c r="O1850" s="20">
        <v>0</v>
      </c>
      <c r="P1850" s="20">
        <v>11</v>
      </c>
      <c r="Q1850" s="20">
        <v>2</v>
      </c>
      <c r="R1850" s="20">
        <v>1</v>
      </c>
      <c r="S1850" s="20">
        <v>1</v>
      </c>
      <c r="T1850" s="20">
        <v>2</v>
      </c>
      <c r="U1850" s="20">
        <v>7</v>
      </c>
      <c r="V1850" s="20">
        <v>1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>
        <v>0</v>
      </c>
      <c r="AC1850" s="20" t="s">
        <v>38</v>
      </c>
      <c r="AK1850" s="20">
        <v>2</v>
      </c>
      <c r="AL1850" s="20">
        <v>1</v>
      </c>
      <c r="AM1850" s="20">
        <v>1</v>
      </c>
      <c r="AN1850" s="20">
        <v>2</v>
      </c>
      <c r="AO1850" s="20">
        <v>7</v>
      </c>
    </row>
    <row r="1851" spans="1:41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G1851">
        <v>1</v>
      </c>
      <c r="H1851">
        <v>1</v>
      </c>
      <c r="I1851" s="35">
        <v>41629</v>
      </c>
      <c r="J1851">
        <v>82</v>
      </c>
      <c r="K1851">
        <v>8</v>
      </c>
      <c r="L1851">
        <v>3</v>
      </c>
      <c r="M1851">
        <v>9</v>
      </c>
      <c r="N1851">
        <v>19</v>
      </c>
      <c r="O1851">
        <v>4</v>
      </c>
      <c r="P1851">
        <v>22</v>
      </c>
      <c r="Q1851">
        <v>3</v>
      </c>
      <c r="R1851">
        <v>1</v>
      </c>
      <c r="S1851">
        <v>1</v>
      </c>
      <c r="T1851">
        <v>3</v>
      </c>
      <c r="U1851">
        <v>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37</v>
      </c>
      <c r="AK1851">
        <v>3</v>
      </c>
      <c r="AL1851">
        <v>1</v>
      </c>
      <c r="AM1851">
        <v>1</v>
      </c>
      <c r="AN1851">
        <v>3</v>
      </c>
      <c r="AO1851">
        <v>6</v>
      </c>
    </row>
    <row r="1852" spans="1:41" x14ac:dyDescent="0.25">
      <c r="A1852" s="20">
        <v>2125</v>
      </c>
      <c r="B1852" s="20">
        <v>1959</v>
      </c>
      <c r="C1852" s="20" t="s">
        <v>2</v>
      </c>
      <c r="D1852" s="20" t="s">
        <v>10</v>
      </c>
      <c r="E1852" s="20">
        <v>63033</v>
      </c>
      <c r="F1852" s="20"/>
      <c r="G1852" s="20">
        <v>0</v>
      </c>
      <c r="H1852" s="20">
        <v>0</v>
      </c>
      <c r="I1852" s="49">
        <v>41593</v>
      </c>
      <c r="J1852" s="20">
        <v>82</v>
      </c>
      <c r="K1852" s="20">
        <v>194</v>
      </c>
      <c r="L1852" s="20">
        <v>61</v>
      </c>
      <c r="M1852" s="20">
        <v>480</v>
      </c>
      <c r="N1852" s="20">
        <v>225</v>
      </c>
      <c r="O1852" s="20">
        <v>112</v>
      </c>
      <c r="P1852" s="20">
        <v>30</v>
      </c>
      <c r="Q1852" s="20">
        <v>1</v>
      </c>
      <c r="R1852" s="20">
        <v>3</v>
      </c>
      <c r="S1852" s="20">
        <v>4</v>
      </c>
      <c r="T1852" s="20">
        <v>8</v>
      </c>
      <c r="U1852" s="20">
        <v>2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20">
        <v>0</v>
      </c>
      <c r="AB1852" s="20">
        <v>0</v>
      </c>
      <c r="AC1852" s="20" t="s">
        <v>31</v>
      </c>
      <c r="AK1852" s="20">
        <v>1</v>
      </c>
      <c r="AL1852" s="20">
        <v>3</v>
      </c>
      <c r="AM1852" s="20">
        <v>4</v>
      </c>
      <c r="AN1852" s="20">
        <v>8</v>
      </c>
      <c r="AO1852" s="20">
        <v>2</v>
      </c>
    </row>
    <row r="1853" spans="1:41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G1853">
        <v>1</v>
      </c>
      <c r="H1853">
        <v>0</v>
      </c>
      <c r="I1853" s="35">
        <v>41547</v>
      </c>
      <c r="J1853">
        <v>82</v>
      </c>
      <c r="K1853">
        <v>37</v>
      </c>
      <c r="L1853">
        <v>0</v>
      </c>
      <c r="M1853">
        <v>17</v>
      </c>
      <c r="N1853">
        <v>0</v>
      </c>
      <c r="O1853">
        <v>0</v>
      </c>
      <c r="P1853">
        <v>3</v>
      </c>
      <c r="Q1853">
        <v>1</v>
      </c>
      <c r="R1853">
        <v>2</v>
      </c>
      <c r="S1853">
        <v>0</v>
      </c>
      <c r="T1853">
        <v>3</v>
      </c>
      <c r="U1853">
        <v>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37</v>
      </c>
      <c r="AK1853">
        <v>1</v>
      </c>
      <c r="AL1853">
        <v>2</v>
      </c>
      <c r="AM1853">
        <v>0</v>
      </c>
      <c r="AN1853">
        <v>3</v>
      </c>
      <c r="AO1853">
        <v>7</v>
      </c>
    </row>
    <row r="1854" spans="1:41" x14ac:dyDescent="0.25">
      <c r="A1854" s="20">
        <v>983</v>
      </c>
      <c r="B1854" s="20">
        <v>1984</v>
      </c>
      <c r="C1854" s="20" t="s">
        <v>2</v>
      </c>
      <c r="D1854" s="20" t="s">
        <v>14</v>
      </c>
      <c r="E1854" s="20">
        <v>40059</v>
      </c>
      <c r="F1854" s="20"/>
      <c r="G1854" s="20">
        <v>1</v>
      </c>
      <c r="H1854" s="20">
        <v>0</v>
      </c>
      <c r="I1854" s="49">
        <v>41545</v>
      </c>
      <c r="J1854" s="20">
        <v>82</v>
      </c>
      <c r="K1854" s="20">
        <v>110</v>
      </c>
      <c r="L1854" s="20">
        <v>29</v>
      </c>
      <c r="M1854" s="20">
        <v>92</v>
      </c>
      <c r="N1854" s="20">
        <v>28</v>
      </c>
      <c r="O1854" s="20">
        <v>10</v>
      </c>
      <c r="P1854" s="20">
        <v>145</v>
      </c>
      <c r="Q1854" s="20">
        <v>1</v>
      </c>
      <c r="R1854" s="20">
        <v>6</v>
      </c>
      <c r="S1854" s="20">
        <v>2</v>
      </c>
      <c r="T1854" s="20">
        <v>3</v>
      </c>
      <c r="U1854" s="20">
        <v>8</v>
      </c>
      <c r="V1854" s="20">
        <v>1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  <c r="AB1854" s="20">
        <v>0</v>
      </c>
      <c r="AC1854" s="20" t="s">
        <v>31</v>
      </c>
      <c r="AK1854" s="20">
        <v>1</v>
      </c>
      <c r="AL1854" s="20">
        <v>6</v>
      </c>
      <c r="AM1854" s="20">
        <v>2</v>
      </c>
      <c r="AN1854" s="20">
        <v>3</v>
      </c>
      <c r="AO1854" s="20">
        <v>8</v>
      </c>
    </row>
    <row r="1855" spans="1:41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G1855">
        <v>0</v>
      </c>
      <c r="H1855">
        <v>0</v>
      </c>
      <c r="I1855" s="35">
        <v>41536</v>
      </c>
      <c r="J1855">
        <v>82</v>
      </c>
      <c r="K1855">
        <v>519</v>
      </c>
      <c r="L1855">
        <v>17</v>
      </c>
      <c r="M1855">
        <v>813</v>
      </c>
      <c r="N1855">
        <v>27</v>
      </c>
      <c r="O1855">
        <v>173</v>
      </c>
      <c r="P1855">
        <v>51</v>
      </c>
      <c r="Q1855">
        <v>1</v>
      </c>
      <c r="R1855">
        <v>4</v>
      </c>
      <c r="S1855">
        <v>6</v>
      </c>
      <c r="T1855">
        <v>6</v>
      </c>
      <c r="U1855">
        <v>2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 t="s">
        <v>36</v>
      </c>
      <c r="AK1855">
        <v>1</v>
      </c>
      <c r="AL1855">
        <v>4</v>
      </c>
      <c r="AM1855">
        <v>6</v>
      </c>
      <c r="AN1855">
        <v>6</v>
      </c>
      <c r="AO1855">
        <v>2</v>
      </c>
    </row>
    <row r="1856" spans="1:41" x14ac:dyDescent="0.25">
      <c r="A1856" s="20">
        <v>4385</v>
      </c>
      <c r="B1856" s="20">
        <v>1981</v>
      </c>
      <c r="C1856" s="20" t="s">
        <v>3</v>
      </c>
      <c r="D1856" s="20" t="s">
        <v>9</v>
      </c>
      <c r="E1856" s="20">
        <v>36038</v>
      </c>
      <c r="F1856" s="20"/>
      <c r="G1856" s="20">
        <v>1</v>
      </c>
      <c r="H1856" s="20">
        <v>0</v>
      </c>
      <c r="I1856" s="49">
        <v>41425</v>
      </c>
      <c r="J1856" s="20">
        <v>82</v>
      </c>
      <c r="K1856" s="20">
        <v>23</v>
      </c>
      <c r="L1856" s="20">
        <v>0</v>
      </c>
      <c r="M1856" s="20">
        <v>15</v>
      </c>
      <c r="N1856" s="20">
        <v>0</v>
      </c>
      <c r="O1856" s="20">
        <v>2</v>
      </c>
      <c r="P1856" s="20">
        <v>7</v>
      </c>
      <c r="Q1856" s="20">
        <v>2</v>
      </c>
      <c r="R1856" s="20">
        <v>3</v>
      </c>
      <c r="S1856" s="20">
        <v>0</v>
      </c>
      <c r="T1856" s="20">
        <v>3</v>
      </c>
      <c r="U1856" s="20">
        <v>6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20">
        <v>0</v>
      </c>
      <c r="AB1856" s="20">
        <v>0</v>
      </c>
      <c r="AC1856" s="20" t="s">
        <v>38</v>
      </c>
      <c r="AK1856" s="20">
        <v>2</v>
      </c>
      <c r="AL1856" s="20">
        <v>3</v>
      </c>
      <c r="AM1856" s="20">
        <v>0</v>
      </c>
      <c r="AN1856" s="20">
        <v>3</v>
      </c>
      <c r="AO1856" s="20">
        <v>6</v>
      </c>
    </row>
    <row r="1857" spans="1:41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G1857">
        <v>1</v>
      </c>
      <c r="H1857">
        <v>0</v>
      </c>
      <c r="I1857" s="35">
        <v>41425</v>
      </c>
      <c r="J1857">
        <v>82</v>
      </c>
      <c r="K1857">
        <v>23</v>
      </c>
      <c r="L1857">
        <v>0</v>
      </c>
      <c r="M1857">
        <v>15</v>
      </c>
      <c r="N1857">
        <v>0</v>
      </c>
      <c r="O1857">
        <v>2</v>
      </c>
      <c r="P1857">
        <v>7</v>
      </c>
      <c r="Q1857">
        <v>2</v>
      </c>
      <c r="R1857">
        <v>3</v>
      </c>
      <c r="S1857">
        <v>0</v>
      </c>
      <c r="T1857">
        <v>3</v>
      </c>
      <c r="U1857">
        <v>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34</v>
      </c>
      <c r="AK1857">
        <v>2</v>
      </c>
      <c r="AL1857">
        <v>3</v>
      </c>
      <c r="AM1857">
        <v>0</v>
      </c>
      <c r="AN1857">
        <v>3</v>
      </c>
      <c r="AO1857">
        <v>6</v>
      </c>
    </row>
    <row r="1858" spans="1:41" x14ac:dyDescent="0.25">
      <c r="A1858" s="20">
        <v>803</v>
      </c>
      <c r="B1858" s="20">
        <v>1968</v>
      </c>
      <c r="C1858" s="20" t="s">
        <v>2</v>
      </c>
      <c r="D1858" s="20" t="s">
        <v>13</v>
      </c>
      <c r="E1858" s="20">
        <v>40521</v>
      </c>
      <c r="F1858" s="20"/>
      <c r="G1858" s="20">
        <v>1</v>
      </c>
      <c r="H1858" s="20">
        <v>1</v>
      </c>
      <c r="I1858" s="49">
        <v>41369</v>
      </c>
      <c r="J1858" s="20">
        <v>82</v>
      </c>
      <c r="K1858" s="20">
        <v>12</v>
      </c>
      <c r="L1858" s="20">
        <v>0</v>
      </c>
      <c r="M1858" s="20">
        <v>5</v>
      </c>
      <c r="N1858" s="20">
        <v>0</v>
      </c>
      <c r="O1858" s="20">
        <v>0</v>
      </c>
      <c r="P1858" s="20">
        <v>4</v>
      </c>
      <c r="Q1858" s="20">
        <v>1</v>
      </c>
      <c r="R1858" s="20">
        <v>0</v>
      </c>
      <c r="S1858" s="20">
        <v>1</v>
      </c>
      <c r="T1858" s="20">
        <v>2</v>
      </c>
      <c r="U1858" s="20">
        <v>5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  <c r="AB1858" s="20">
        <v>0</v>
      </c>
      <c r="AC1858" s="20" t="s">
        <v>38</v>
      </c>
      <c r="AK1858" s="20">
        <v>1</v>
      </c>
      <c r="AL1858" s="20">
        <v>0</v>
      </c>
      <c r="AM1858" s="20">
        <v>1</v>
      </c>
      <c r="AN1858" s="20">
        <v>2</v>
      </c>
      <c r="AO1858" s="20">
        <v>5</v>
      </c>
    </row>
    <row r="1859" spans="1:41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G1859">
        <v>0</v>
      </c>
      <c r="H1859">
        <v>1</v>
      </c>
      <c r="I1859" s="35">
        <v>41367</v>
      </c>
      <c r="J1859">
        <v>82</v>
      </c>
      <c r="K1859">
        <v>909</v>
      </c>
      <c r="L1859">
        <v>11</v>
      </c>
      <c r="M1859">
        <v>218</v>
      </c>
      <c r="N1859">
        <v>0</v>
      </c>
      <c r="O1859">
        <v>0</v>
      </c>
      <c r="P1859">
        <v>23</v>
      </c>
      <c r="Q1859">
        <v>2</v>
      </c>
      <c r="R1859">
        <v>9</v>
      </c>
      <c r="S1859">
        <v>3</v>
      </c>
      <c r="T1859">
        <v>5</v>
      </c>
      <c r="U1859">
        <v>5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 t="s">
        <v>38</v>
      </c>
      <c r="AK1859">
        <v>2</v>
      </c>
      <c r="AL1859">
        <v>9</v>
      </c>
      <c r="AM1859">
        <v>3</v>
      </c>
      <c r="AN1859">
        <v>5</v>
      </c>
      <c r="AO1859">
        <v>5</v>
      </c>
    </row>
    <row r="1860" spans="1:41" x14ac:dyDescent="0.25">
      <c r="A1860" s="20">
        <v>7004</v>
      </c>
      <c r="B1860" s="20">
        <v>1984</v>
      </c>
      <c r="C1860" s="20" t="s">
        <v>2</v>
      </c>
      <c r="D1860" s="20" t="s">
        <v>9</v>
      </c>
      <c r="E1860" s="20">
        <v>11012</v>
      </c>
      <c r="F1860" s="20"/>
      <c r="G1860" s="20">
        <v>1</v>
      </c>
      <c r="H1860" s="20">
        <v>0</v>
      </c>
      <c r="I1860" s="49">
        <v>41349</v>
      </c>
      <c r="J1860" s="20">
        <v>82</v>
      </c>
      <c r="K1860" s="20">
        <v>24</v>
      </c>
      <c r="L1860" s="20">
        <v>3</v>
      </c>
      <c r="M1860" s="20">
        <v>26</v>
      </c>
      <c r="N1860" s="20">
        <v>7</v>
      </c>
      <c r="O1860" s="20">
        <v>1</v>
      </c>
      <c r="P1860" s="20">
        <v>23</v>
      </c>
      <c r="Q1860" s="20">
        <v>3</v>
      </c>
      <c r="R1860" s="20">
        <v>3</v>
      </c>
      <c r="S1860" s="20">
        <v>1</v>
      </c>
      <c r="T1860" s="20">
        <v>2</v>
      </c>
      <c r="U1860" s="20">
        <v>9</v>
      </c>
      <c r="V1860" s="20">
        <v>1</v>
      </c>
      <c r="W1860" s="20">
        <v>0</v>
      </c>
      <c r="X1860" s="20">
        <v>0</v>
      </c>
      <c r="Y1860" s="20">
        <v>0</v>
      </c>
      <c r="Z1860" s="20">
        <v>0</v>
      </c>
      <c r="AA1860" s="20">
        <v>0</v>
      </c>
      <c r="AB1860" s="20">
        <v>0</v>
      </c>
      <c r="AC1860" s="20" t="s">
        <v>36</v>
      </c>
      <c r="AK1860" s="20">
        <v>3</v>
      </c>
      <c r="AL1860" s="20">
        <v>3</v>
      </c>
      <c r="AM1860" s="20">
        <v>1</v>
      </c>
      <c r="AN1860" s="20">
        <v>2</v>
      </c>
      <c r="AO1860" s="20">
        <v>9</v>
      </c>
    </row>
    <row r="1861" spans="1:41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G1861">
        <v>1</v>
      </c>
      <c r="H1861">
        <v>0</v>
      </c>
      <c r="I1861" s="35">
        <v>41349</v>
      </c>
      <c r="J1861">
        <v>82</v>
      </c>
      <c r="K1861">
        <v>2</v>
      </c>
      <c r="L1861">
        <v>3</v>
      </c>
      <c r="M1861">
        <v>20</v>
      </c>
      <c r="N1861">
        <v>6</v>
      </c>
      <c r="O1861">
        <v>11</v>
      </c>
      <c r="P1861">
        <v>9</v>
      </c>
      <c r="Q1861">
        <v>2</v>
      </c>
      <c r="R1861">
        <v>2</v>
      </c>
      <c r="S1861">
        <v>0</v>
      </c>
      <c r="T1861">
        <v>3</v>
      </c>
      <c r="U1861">
        <v>7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38</v>
      </c>
      <c r="AK1861">
        <v>2</v>
      </c>
      <c r="AL1861">
        <v>2</v>
      </c>
      <c r="AM1861">
        <v>0</v>
      </c>
      <c r="AN1861">
        <v>3</v>
      </c>
      <c r="AO1861">
        <v>7</v>
      </c>
    </row>
    <row r="1862" spans="1:41" x14ac:dyDescent="0.25">
      <c r="A1862" s="20">
        <v>5079</v>
      </c>
      <c r="B1862" s="20">
        <v>1971</v>
      </c>
      <c r="C1862" s="20" t="s">
        <v>2</v>
      </c>
      <c r="D1862" s="20" t="s">
        <v>14</v>
      </c>
      <c r="E1862" s="20">
        <v>52720</v>
      </c>
      <c r="F1862" s="20"/>
      <c r="G1862" s="20">
        <v>1</v>
      </c>
      <c r="H1862" s="20">
        <v>1</v>
      </c>
      <c r="I1862" s="49">
        <v>41336</v>
      </c>
      <c r="J1862" s="20">
        <v>82</v>
      </c>
      <c r="K1862" s="20">
        <v>71</v>
      </c>
      <c r="L1862" s="20">
        <v>1</v>
      </c>
      <c r="M1862" s="20">
        <v>16</v>
      </c>
      <c r="N1862" s="20">
        <v>0</v>
      </c>
      <c r="O1862" s="20">
        <v>0</v>
      </c>
      <c r="P1862" s="20">
        <v>9</v>
      </c>
      <c r="Q1862" s="20">
        <v>4</v>
      </c>
      <c r="R1862" s="20">
        <v>2</v>
      </c>
      <c r="S1862" s="20">
        <v>1</v>
      </c>
      <c r="T1862" s="20">
        <v>3</v>
      </c>
      <c r="U1862" s="20">
        <v>8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>
        <v>0</v>
      </c>
      <c r="AC1862" s="20" t="s">
        <v>34</v>
      </c>
      <c r="AK1862" s="20">
        <v>4</v>
      </c>
      <c r="AL1862" s="20">
        <v>2</v>
      </c>
      <c r="AM1862" s="20">
        <v>1</v>
      </c>
      <c r="AN1862" s="20">
        <v>3</v>
      </c>
      <c r="AO1862" s="20">
        <v>8</v>
      </c>
    </row>
    <row r="1863" spans="1:41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G1863">
        <v>0</v>
      </c>
      <c r="H1863">
        <v>0</v>
      </c>
      <c r="I1863" s="35">
        <v>41321</v>
      </c>
      <c r="J1863">
        <v>82</v>
      </c>
      <c r="K1863">
        <v>1315</v>
      </c>
      <c r="L1863">
        <v>22</v>
      </c>
      <c r="M1863">
        <v>780</v>
      </c>
      <c r="N1863">
        <v>145</v>
      </c>
      <c r="O1863">
        <v>0</v>
      </c>
      <c r="P1863">
        <v>178</v>
      </c>
      <c r="Q1863">
        <v>1</v>
      </c>
      <c r="R1863">
        <v>7</v>
      </c>
      <c r="S1863">
        <v>8</v>
      </c>
      <c r="T1863">
        <v>9</v>
      </c>
      <c r="U1863">
        <v>5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38</v>
      </c>
      <c r="AK1863">
        <v>1</v>
      </c>
      <c r="AL1863">
        <v>7</v>
      </c>
      <c r="AM1863">
        <v>8</v>
      </c>
      <c r="AN1863">
        <v>9</v>
      </c>
      <c r="AO1863">
        <v>5</v>
      </c>
    </row>
    <row r="1864" spans="1:41" x14ac:dyDescent="0.25">
      <c r="A1864" s="20">
        <v>10868</v>
      </c>
      <c r="B1864" s="20">
        <v>1951</v>
      </c>
      <c r="C1864" s="20" t="s">
        <v>2</v>
      </c>
      <c r="D1864" s="20" t="s">
        <v>16</v>
      </c>
      <c r="E1864" s="20">
        <v>70792</v>
      </c>
      <c r="F1864" s="20"/>
      <c r="G1864" s="20">
        <v>0</v>
      </c>
      <c r="H1864" s="20">
        <v>0</v>
      </c>
      <c r="I1864" s="49">
        <v>41311</v>
      </c>
      <c r="J1864" s="20">
        <v>82</v>
      </c>
      <c r="K1864" s="20">
        <v>344</v>
      </c>
      <c r="L1864" s="20">
        <v>45</v>
      </c>
      <c r="M1864" s="20">
        <v>654</v>
      </c>
      <c r="N1864" s="20">
        <v>104</v>
      </c>
      <c r="O1864" s="20">
        <v>11</v>
      </c>
      <c r="P1864" s="20">
        <v>114</v>
      </c>
      <c r="Q1864" s="20">
        <v>2</v>
      </c>
      <c r="R1864" s="20">
        <v>3</v>
      </c>
      <c r="S1864" s="20">
        <v>4</v>
      </c>
      <c r="T1864" s="20">
        <v>10</v>
      </c>
      <c r="U1864" s="20">
        <v>3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0</v>
      </c>
      <c r="AB1864" s="20">
        <v>0</v>
      </c>
      <c r="AC1864" s="20" t="s">
        <v>38</v>
      </c>
      <c r="AK1864" s="20">
        <v>2</v>
      </c>
      <c r="AL1864" s="20">
        <v>3</v>
      </c>
      <c r="AM1864" s="20">
        <v>4</v>
      </c>
      <c r="AN1864" s="20">
        <v>10</v>
      </c>
      <c r="AO1864" s="20">
        <v>3</v>
      </c>
    </row>
    <row r="1865" spans="1:41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G1865">
        <v>1</v>
      </c>
      <c r="H1865">
        <v>0</v>
      </c>
      <c r="I1865" s="35">
        <v>41287</v>
      </c>
      <c r="J1865">
        <v>82</v>
      </c>
      <c r="K1865">
        <v>2</v>
      </c>
      <c r="L1865">
        <v>2</v>
      </c>
      <c r="M1865">
        <v>1</v>
      </c>
      <c r="N1865">
        <v>3</v>
      </c>
      <c r="O1865">
        <v>1</v>
      </c>
      <c r="P1865">
        <v>2</v>
      </c>
      <c r="Q1865">
        <v>1</v>
      </c>
      <c r="R1865">
        <v>1</v>
      </c>
      <c r="S1865">
        <v>0</v>
      </c>
      <c r="T1865">
        <v>2</v>
      </c>
      <c r="U1865">
        <v>8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 t="s">
        <v>38</v>
      </c>
      <c r="AK1865">
        <v>1</v>
      </c>
      <c r="AL1865">
        <v>1</v>
      </c>
      <c r="AM1865">
        <v>0</v>
      </c>
      <c r="AN1865">
        <v>2</v>
      </c>
      <c r="AO1865">
        <v>8</v>
      </c>
    </row>
    <row r="1866" spans="1:41" x14ac:dyDescent="0.25">
      <c r="A1866" s="20">
        <v>5692</v>
      </c>
      <c r="B1866" s="20">
        <v>1989</v>
      </c>
      <c r="C1866" s="20" t="s">
        <v>6</v>
      </c>
      <c r="D1866" s="20" t="s">
        <v>14</v>
      </c>
      <c r="E1866" s="20">
        <v>25443</v>
      </c>
      <c r="F1866" s="20"/>
      <c r="G1866" s="20">
        <v>1</v>
      </c>
      <c r="H1866" s="20">
        <v>0</v>
      </c>
      <c r="I1866" s="49">
        <v>41265</v>
      </c>
      <c r="J1866" s="20">
        <v>82</v>
      </c>
      <c r="K1866" s="20">
        <v>1</v>
      </c>
      <c r="L1866" s="20">
        <v>4</v>
      </c>
      <c r="M1866" s="20">
        <v>3</v>
      </c>
      <c r="N1866" s="20">
        <v>8</v>
      </c>
      <c r="O1866" s="20">
        <v>9</v>
      </c>
      <c r="P1866" s="20">
        <v>7</v>
      </c>
      <c r="Q1866" s="20">
        <v>1</v>
      </c>
      <c r="R1866" s="20">
        <v>1</v>
      </c>
      <c r="S1866" s="20">
        <v>0</v>
      </c>
      <c r="T1866" s="20">
        <v>3</v>
      </c>
      <c r="U1866" s="20">
        <v>8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0</v>
      </c>
      <c r="AB1866" s="20">
        <v>0</v>
      </c>
      <c r="AC1866" s="20" t="s">
        <v>33</v>
      </c>
      <c r="AK1866" s="20">
        <v>1</v>
      </c>
      <c r="AL1866" s="20">
        <v>1</v>
      </c>
      <c r="AM1866" s="20">
        <v>0</v>
      </c>
      <c r="AN1866" s="20">
        <v>3</v>
      </c>
      <c r="AO1866" s="20">
        <v>8</v>
      </c>
    </row>
    <row r="1867" spans="1:41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G1867">
        <v>0</v>
      </c>
      <c r="H1867">
        <v>1</v>
      </c>
      <c r="I1867" s="35">
        <v>41236</v>
      </c>
      <c r="J1867">
        <v>82</v>
      </c>
      <c r="K1867">
        <v>462</v>
      </c>
      <c r="L1867">
        <v>0</v>
      </c>
      <c r="M1867">
        <v>24</v>
      </c>
      <c r="N1867">
        <v>6</v>
      </c>
      <c r="O1867">
        <v>0</v>
      </c>
      <c r="P1867">
        <v>4</v>
      </c>
      <c r="Q1867">
        <v>2</v>
      </c>
      <c r="R1867">
        <v>9</v>
      </c>
      <c r="S1867">
        <v>2</v>
      </c>
      <c r="T1867">
        <v>5</v>
      </c>
      <c r="U1867">
        <v>7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38</v>
      </c>
      <c r="AK1867">
        <v>2</v>
      </c>
      <c r="AL1867">
        <v>9</v>
      </c>
      <c r="AM1867">
        <v>2</v>
      </c>
      <c r="AN1867">
        <v>5</v>
      </c>
      <c r="AO1867">
        <v>7</v>
      </c>
    </row>
    <row r="1868" spans="1:41" x14ac:dyDescent="0.25">
      <c r="A1868" s="20">
        <v>10398</v>
      </c>
      <c r="B1868" s="20">
        <v>1981</v>
      </c>
      <c r="C1868" s="20" t="s">
        <v>5</v>
      </c>
      <c r="D1868" s="20" t="s">
        <v>9</v>
      </c>
      <c r="E1868" s="20">
        <v>24336</v>
      </c>
      <c r="F1868" s="20"/>
      <c r="G1868" s="20">
        <v>1</v>
      </c>
      <c r="H1868" s="20">
        <v>0</v>
      </c>
      <c r="I1868" s="49">
        <v>41148</v>
      </c>
      <c r="J1868" s="20">
        <v>82</v>
      </c>
      <c r="K1868" s="20">
        <v>1</v>
      </c>
      <c r="L1868" s="20">
        <v>6</v>
      </c>
      <c r="M1868" s="20">
        <v>2</v>
      </c>
      <c r="N1868" s="20">
        <v>8</v>
      </c>
      <c r="O1868" s="20">
        <v>2</v>
      </c>
      <c r="P1868" s="20">
        <v>12</v>
      </c>
      <c r="Q1868" s="20">
        <v>1</v>
      </c>
      <c r="R1868" s="20">
        <v>1</v>
      </c>
      <c r="S1868" s="20">
        <v>0</v>
      </c>
      <c r="T1868" s="20">
        <v>2</v>
      </c>
      <c r="U1868" s="20">
        <v>7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0</v>
      </c>
      <c r="AB1868" s="20">
        <v>0</v>
      </c>
      <c r="AC1868" s="20" t="s">
        <v>38</v>
      </c>
      <c r="AK1868" s="20">
        <v>1</v>
      </c>
      <c r="AL1868" s="20">
        <v>1</v>
      </c>
      <c r="AM1868" s="20">
        <v>0</v>
      </c>
      <c r="AN1868" s="20">
        <v>2</v>
      </c>
      <c r="AO1868" s="20">
        <v>7</v>
      </c>
    </row>
    <row r="1869" spans="1:41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G1869">
        <v>1</v>
      </c>
      <c r="H1869">
        <v>1</v>
      </c>
      <c r="I1869" s="35">
        <v>41809</v>
      </c>
      <c r="J1869">
        <v>83</v>
      </c>
      <c r="K1869">
        <v>22</v>
      </c>
      <c r="L1869">
        <v>0</v>
      </c>
      <c r="M1869">
        <v>19</v>
      </c>
      <c r="N1869">
        <v>6</v>
      </c>
      <c r="O1869">
        <v>5</v>
      </c>
      <c r="P1869">
        <v>3</v>
      </c>
      <c r="Q1869">
        <v>2</v>
      </c>
      <c r="R1869">
        <v>2</v>
      </c>
      <c r="S1869">
        <v>0</v>
      </c>
      <c r="T1869">
        <v>3</v>
      </c>
      <c r="U1869">
        <v>6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33</v>
      </c>
      <c r="AK1869">
        <v>2</v>
      </c>
      <c r="AL1869">
        <v>2</v>
      </c>
      <c r="AM1869">
        <v>0</v>
      </c>
      <c r="AN1869">
        <v>3</v>
      </c>
      <c r="AO1869">
        <v>6</v>
      </c>
    </row>
    <row r="1870" spans="1:41" x14ac:dyDescent="0.25">
      <c r="A1870" s="20">
        <v>3722</v>
      </c>
      <c r="B1870" s="20">
        <v>1972</v>
      </c>
      <c r="C1870" s="20" t="s">
        <v>2</v>
      </c>
      <c r="D1870" s="20" t="s">
        <v>9</v>
      </c>
      <c r="E1870" s="20">
        <v>44503</v>
      </c>
      <c r="F1870" s="20"/>
      <c r="G1870" s="20">
        <v>1</v>
      </c>
      <c r="H1870" s="20">
        <v>1</v>
      </c>
      <c r="I1870" s="49">
        <v>41745</v>
      </c>
      <c r="J1870" s="20">
        <v>83</v>
      </c>
      <c r="K1870" s="20">
        <v>31</v>
      </c>
      <c r="L1870" s="20">
        <v>1</v>
      </c>
      <c r="M1870" s="20">
        <v>8</v>
      </c>
      <c r="N1870" s="20">
        <v>0</v>
      </c>
      <c r="O1870" s="20">
        <v>0</v>
      </c>
      <c r="P1870" s="20">
        <v>8</v>
      </c>
      <c r="Q1870" s="20">
        <v>2</v>
      </c>
      <c r="R1870" s="20">
        <v>2</v>
      </c>
      <c r="S1870" s="20">
        <v>0</v>
      </c>
      <c r="T1870" s="20">
        <v>3</v>
      </c>
      <c r="U1870" s="20">
        <v>6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0</v>
      </c>
      <c r="AB1870" s="20">
        <v>0</v>
      </c>
      <c r="AC1870" s="20" t="s">
        <v>38</v>
      </c>
      <c r="AK1870" s="20">
        <v>2</v>
      </c>
      <c r="AL1870" s="20">
        <v>2</v>
      </c>
      <c r="AM1870" s="20">
        <v>0</v>
      </c>
      <c r="AN1870" s="20">
        <v>3</v>
      </c>
      <c r="AO1870" s="20">
        <v>6</v>
      </c>
    </row>
    <row r="1871" spans="1:41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G1871">
        <v>0</v>
      </c>
      <c r="H1871">
        <v>1</v>
      </c>
      <c r="I1871" s="35">
        <v>41721</v>
      </c>
      <c r="J1871">
        <v>83</v>
      </c>
      <c r="K1871">
        <v>34</v>
      </c>
      <c r="L1871">
        <v>1</v>
      </c>
      <c r="M1871">
        <v>19</v>
      </c>
      <c r="N1871">
        <v>2</v>
      </c>
      <c r="O1871">
        <v>7</v>
      </c>
      <c r="P1871">
        <v>0</v>
      </c>
      <c r="Q1871">
        <v>1</v>
      </c>
      <c r="R1871">
        <v>1</v>
      </c>
      <c r="S1871">
        <v>1</v>
      </c>
      <c r="T1871">
        <v>3</v>
      </c>
      <c r="U1871">
        <v>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37</v>
      </c>
      <c r="AK1871">
        <v>1</v>
      </c>
      <c r="AL1871">
        <v>1</v>
      </c>
      <c r="AM1871">
        <v>1</v>
      </c>
      <c r="AN1871">
        <v>3</v>
      </c>
      <c r="AO1871">
        <v>2</v>
      </c>
    </row>
    <row r="1872" spans="1:41" x14ac:dyDescent="0.25">
      <c r="A1872" s="20">
        <v>2416</v>
      </c>
      <c r="B1872" s="20">
        <v>1969</v>
      </c>
      <c r="C1872" s="20" t="s">
        <v>3</v>
      </c>
      <c r="D1872" s="20" t="s">
        <v>9</v>
      </c>
      <c r="E1872" s="20">
        <v>66582</v>
      </c>
      <c r="F1872" s="20"/>
      <c r="G1872" s="20">
        <v>0</v>
      </c>
      <c r="H1872" s="20">
        <v>0</v>
      </c>
      <c r="I1872" s="49">
        <v>41701</v>
      </c>
      <c r="J1872" s="20">
        <v>83</v>
      </c>
      <c r="K1872" s="20">
        <v>789</v>
      </c>
      <c r="L1872" s="20">
        <v>25</v>
      </c>
      <c r="M1872" s="20">
        <v>420</v>
      </c>
      <c r="N1872" s="20">
        <v>16</v>
      </c>
      <c r="O1872" s="20">
        <v>38</v>
      </c>
      <c r="P1872" s="20">
        <v>0</v>
      </c>
      <c r="Q1872" s="20">
        <v>1</v>
      </c>
      <c r="R1872" s="20">
        <v>2</v>
      </c>
      <c r="S1872" s="20">
        <v>8</v>
      </c>
      <c r="T1872" s="20">
        <v>9</v>
      </c>
      <c r="U1872" s="20">
        <v>1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0</v>
      </c>
      <c r="AB1872" s="20">
        <v>0</v>
      </c>
      <c r="AC1872" s="20" t="s">
        <v>38</v>
      </c>
      <c r="AK1872" s="20">
        <v>1</v>
      </c>
      <c r="AL1872" s="20">
        <v>2</v>
      </c>
      <c r="AM1872" s="20">
        <v>8</v>
      </c>
      <c r="AN1872" s="20">
        <v>9</v>
      </c>
      <c r="AO1872" s="20">
        <v>1</v>
      </c>
    </row>
    <row r="1873" spans="1:41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G1873">
        <v>0</v>
      </c>
      <c r="H1873">
        <v>0</v>
      </c>
      <c r="I1873" s="35">
        <v>41688</v>
      </c>
      <c r="J1873">
        <v>83</v>
      </c>
      <c r="K1873">
        <v>4</v>
      </c>
      <c r="L1873">
        <v>6</v>
      </c>
      <c r="M1873">
        <v>8</v>
      </c>
      <c r="N1873">
        <v>6</v>
      </c>
      <c r="O1873">
        <v>3</v>
      </c>
      <c r="P1873">
        <v>10</v>
      </c>
      <c r="Q1873">
        <v>1</v>
      </c>
      <c r="R1873">
        <v>2</v>
      </c>
      <c r="S1873">
        <v>0</v>
      </c>
      <c r="T1873">
        <v>3</v>
      </c>
      <c r="U1873">
        <v>7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38</v>
      </c>
      <c r="AK1873">
        <v>1</v>
      </c>
      <c r="AL1873">
        <v>2</v>
      </c>
      <c r="AM1873">
        <v>0</v>
      </c>
      <c r="AN1873">
        <v>3</v>
      </c>
      <c r="AO1873">
        <v>7</v>
      </c>
    </row>
    <row r="1874" spans="1:41" x14ac:dyDescent="0.25">
      <c r="A1874" s="20">
        <v>5278</v>
      </c>
      <c r="B1874" s="20">
        <v>1964</v>
      </c>
      <c r="C1874" s="20" t="s">
        <v>2</v>
      </c>
      <c r="D1874" s="20" t="s">
        <v>14</v>
      </c>
      <c r="E1874" s="20">
        <v>82224</v>
      </c>
      <c r="F1874" s="20"/>
      <c r="G1874" s="20">
        <v>0</v>
      </c>
      <c r="H1874" s="20">
        <v>0</v>
      </c>
      <c r="I1874" s="49">
        <v>41664</v>
      </c>
      <c r="J1874" s="20">
        <v>83</v>
      </c>
      <c r="K1874" s="20">
        <v>307</v>
      </c>
      <c r="L1874" s="20">
        <v>26</v>
      </c>
      <c r="M1874" s="20">
        <v>360</v>
      </c>
      <c r="N1874" s="20">
        <v>138</v>
      </c>
      <c r="O1874" s="20">
        <v>31</v>
      </c>
      <c r="P1874" s="20">
        <v>40</v>
      </c>
      <c r="Q1874" s="20">
        <v>1</v>
      </c>
      <c r="R1874" s="20">
        <v>6</v>
      </c>
      <c r="S1874" s="20">
        <v>9</v>
      </c>
      <c r="T1874" s="20">
        <v>5</v>
      </c>
      <c r="U1874" s="20">
        <v>3</v>
      </c>
      <c r="V1874" s="20">
        <v>0</v>
      </c>
      <c r="W1874" s="20">
        <v>0</v>
      </c>
      <c r="X1874" s="20">
        <v>0</v>
      </c>
      <c r="Y1874" s="20">
        <v>1</v>
      </c>
      <c r="Z1874" s="20">
        <v>0</v>
      </c>
      <c r="AA1874" s="20">
        <v>0</v>
      </c>
      <c r="AB1874" s="20">
        <v>0</v>
      </c>
      <c r="AC1874" s="20" t="s">
        <v>32</v>
      </c>
      <c r="AK1874" s="20">
        <v>1</v>
      </c>
      <c r="AL1874" s="20">
        <v>6</v>
      </c>
      <c r="AM1874" s="20">
        <v>9</v>
      </c>
      <c r="AN1874" s="20">
        <v>5</v>
      </c>
      <c r="AO1874" s="20">
        <v>3</v>
      </c>
    </row>
    <row r="1875" spans="1:41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G1875">
        <v>1</v>
      </c>
      <c r="H1875">
        <v>1</v>
      </c>
      <c r="I1875" s="35">
        <v>41598</v>
      </c>
      <c r="J1875">
        <v>83</v>
      </c>
      <c r="K1875">
        <v>46</v>
      </c>
      <c r="L1875">
        <v>4</v>
      </c>
      <c r="M1875">
        <v>36</v>
      </c>
      <c r="N1875">
        <v>2</v>
      </c>
      <c r="O1875">
        <v>2</v>
      </c>
      <c r="P1875">
        <v>1</v>
      </c>
      <c r="Q1875">
        <v>1</v>
      </c>
      <c r="R1875">
        <v>2</v>
      </c>
      <c r="S1875">
        <v>0</v>
      </c>
      <c r="T1875">
        <v>4</v>
      </c>
      <c r="U1875">
        <v>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t="s">
        <v>38</v>
      </c>
      <c r="AK1875">
        <v>1</v>
      </c>
      <c r="AL1875">
        <v>2</v>
      </c>
      <c r="AM1875">
        <v>0</v>
      </c>
      <c r="AN1875">
        <v>4</v>
      </c>
      <c r="AO1875">
        <v>5</v>
      </c>
    </row>
    <row r="1876" spans="1:41" x14ac:dyDescent="0.25">
      <c r="A1876" s="20">
        <v>4370</v>
      </c>
      <c r="B1876" s="20">
        <v>1966</v>
      </c>
      <c r="C1876" s="20" t="s">
        <v>2</v>
      </c>
      <c r="D1876" s="20" t="s">
        <v>13</v>
      </c>
      <c r="E1876" s="20">
        <v>43482</v>
      </c>
      <c r="F1876" s="20"/>
      <c r="G1876" s="20">
        <v>2</v>
      </c>
      <c r="H1876" s="20">
        <v>1</v>
      </c>
      <c r="I1876" s="49">
        <v>41591</v>
      </c>
      <c r="J1876" s="20">
        <v>83</v>
      </c>
      <c r="K1876" s="20">
        <v>18</v>
      </c>
      <c r="L1876" s="20">
        <v>1</v>
      </c>
      <c r="M1876" s="20">
        <v>32</v>
      </c>
      <c r="N1876" s="20">
        <v>6</v>
      </c>
      <c r="O1876" s="20">
        <v>3</v>
      </c>
      <c r="P1876" s="20">
        <v>28</v>
      </c>
      <c r="Q1876" s="20">
        <v>3</v>
      </c>
      <c r="R1876" s="20">
        <v>2</v>
      </c>
      <c r="S1876" s="20">
        <v>0</v>
      </c>
      <c r="T1876" s="20">
        <v>4</v>
      </c>
      <c r="U1876" s="20">
        <v>6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  <c r="AB1876" s="20">
        <v>0</v>
      </c>
      <c r="AC1876" s="20" t="s">
        <v>36</v>
      </c>
      <c r="AK1876" s="20">
        <v>3</v>
      </c>
      <c r="AL1876" s="20">
        <v>2</v>
      </c>
      <c r="AM1876" s="20">
        <v>0</v>
      </c>
      <c r="AN1876" s="20">
        <v>4</v>
      </c>
      <c r="AO1876" s="20">
        <v>6</v>
      </c>
    </row>
    <row r="1877" spans="1:41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G1877">
        <v>1</v>
      </c>
      <c r="H1877">
        <v>1</v>
      </c>
      <c r="I1877" s="35">
        <v>41547</v>
      </c>
      <c r="J1877">
        <v>83</v>
      </c>
      <c r="K1877">
        <v>135</v>
      </c>
      <c r="L1877">
        <v>25</v>
      </c>
      <c r="M1877">
        <v>51</v>
      </c>
      <c r="N1877">
        <v>23</v>
      </c>
      <c r="O1877">
        <v>25</v>
      </c>
      <c r="P1877">
        <v>46</v>
      </c>
      <c r="Q1877">
        <v>2</v>
      </c>
      <c r="R1877">
        <v>4</v>
      </c>
      <c r="S1877">
        <v>2</v>
      </c>
      <c r="T1877">
        <v>5</v>
      </c>
      <c r="U1877">
        <v>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33</v>
      </c>
      <c r="AK1877">
        <v>2</v>
      </c>
      <c r="AL1877">
        <v>4</v>
      </c>
      <c r="AM1877">
        <v>2</v>
      </c>
      <c r="AN1877">
        <v>5</v>
      </c>
      <c r="AO1877">
        <v>3</v>
      </c>
    </row>
    <row r="1878" spans="1:41" x14ac:dyDescent="0.25">
      <c r="A1878" s="20">
        <v>7617</v>
      </c>
      <c r="B1878" s="20">
        <v>1974</v>
      </c>
      <c r="C1878" s="20" t="s">
        <v>2</v>
      </c>
      <c r="D1878" s="20" t="s">
        <v>9</v>
      </c>
      <c r="E1878" s="20">
        <v>42373</v>
      </c>
      <c r="F1878" s="20"/>
      <c r="G1878" s="20">
        <v>1</v>
      </c>
      <c r="H1878" s="20">
        <v>1</v>
      </c>
      <c r="I1878" s="49">
        <v>41501</v>
      </c>
      <c r="J1878" s="20">
        <v>83</v>
      </c>
      <c r="K1878" s="20">
        <v>67</v>
      </c>
      <c r="L1878" s="20">
        <v>5</v>
      </c>
      <c r="M1878" s="20">
        <v>61</v>
      </c>
      <c r="N1878" s="20">
        <v>3</v>
      </c>
      <c r="O1878" s="20">
        <v>8</v>
      </c>
      <c r="P1878" s="20">
        <v>19</v>
      </c>
      <c r="Q1878" s="20">
        <v>5</v>
      </c>
      <c r="R1878" s="20">
        <v>2</v>
      </c>
      <c r="S1878" s="20">
        <v>1</v>
      </c>
      <c r="T1878" s="20">
        <v>5</v>
      </c>
      <c r="U1878" s="20">
        <v>5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  <c r="AB1878" s="20">
        <v>0</v>
      </c>
      <c r="AC1878" s="20" t="s">
        <v>38</v>
      </c>
      <c r="AK1878" s="20">
        <v>5</v>
      </c>
      <c r="AL1878" s="20">
        <v>2</v>
      </c>
      <c r="AM1878" s="20">
        <v>1</v>
      </c>
      <c r="AN1878" s="20">
        <v>5</v>
      </c>
      <c r="AO1878" s="20">
        <v>5</v>
      </c>
    </row>
    <row r="1879" spans="1:41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G1879">
        <v>0</v>
      </c>
      <c r="H1879">
        <v>1</v>
      </c>
      <c r="I1879" s="35">
        <v>41448</v>
      </c>
      <c r="J1879">
        <v>83</v>
      </c>
      <c r="K1879">
        <v>161</v>
      </c>
      <c r="L1879">
        <v>0</v>
      </c>
      <c r="M1879">
        <v>22</v>
      </c>
      <c r="N1879">
        <v>0</v>
      </c>
      <c r="O1879">
        <v>0</v>
      </c>
      <c r="P1879">
        <v>24</v>
      </c>
      <c r="Q1879">
        <v>2</v>
      </c>
      <c r="R1879">
        <v>4</v>
      </c>
      <c r="S1879">
        <v>1</v>
      </c>
      <c r="T1879">
        <v>4</v>
      </c>
      <c r="U1879">
        <v>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34</v>
      </c>
      <c r="AK1879">
        <v>2</v>
      </c>
      <c r="AL1879">
        <v>4</v>
      </c>
      <c r="AM1879">
        <v>1</v>
      </c>
      <c r="AN1879">
        <v>4</v>
      </c>
      <c r="AO1879">
        <v>6</v>
      </c>
    </row>
    <row r="1880" spans="1:41" x14ac:dyDescent="0.25">
      <c r="A1880" s="20">
        <v>6376</v>
      </c>
      <c r="B1880" s="20">
        <v>1979</v>
      </c>
      <c r="C1880" s="20" t="s">
        <v>2</v>
      </c>
      <c r="D1880" s="20" t="s">
        <v>9</v>
      </c>
      <c r="E1880" s="20">
        <v>57537</v>
      </c>
      <c r="F1880" s="20"/>
      <c r="G1880" s="20">
        <v>1</v>
      </c>
      <c r="H1880" s="20">
        <v>0</v>
      </c>
      <c r="I1880" s="49">
        <v>41435</v>
      </c>
      <c r="J1880" s="20">
        <v>83</v>
      </c>
      <c r="K1880" s="20">
        <v>191</v>
      </c>
      <c r="L1880" s="20">
        <v>56</v>
      </c>
      <c r="M1880" s="20">
        <v>139</v>
      </c>
      <c r="N1880" s="20">
        <v>51</v>
      </c>
      <c r="O1880" s="20">
        <v>8</v>
      </c>
      <c r="P1880" s="20">
        <v>100</v>
      </c>
      <c r="Q1880" s="20">
        <v>4</v>
      </c>
      <c r="R1880" s="20">
        <v>4</v>
      </c>
      <c r="S1880" s="20">
        <v>3</v>
      </c>
      <c r="T1880" s="20">
        <v>8</v>
      </c>
      <c r="U1880" s="20">
        <v>4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>
        <v>0</v>
      </c>
      <c r="AC1880" s="20" t="s">
        <v>34</v>
      </c>
      <c r="AK1880" s="20">
        <v>4</v>
      </c>
      <c r="AL1880" s="20">
        <v>4</v>
      </c>
      <c r="AM1880" s="20">
        <v>3</v>
      </c>
      <c r="AN1880" s="20">
        <v>8</v>
      </c>
      <c r="AO1880" s="20">
        <v>4</v>
      </c>
    </row>
    <row r="1881" spans="1:41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G1881">
        <v>0</v>
      </c>
      <c r="H1881">
        <v>1</v>
      </c>
      <c r="I1881" s="35">
        <v>41405</v>
      </c>
      <c r="J1881">
        <v>83</v>
      </c>
      <c r="K1881">
        <v>860</v>
      </c>
      <c r="L1881">
        <v>28</v>
      </c>
      <c r="M1881">
        <v>409</v>
      </c>
      <c r="N1881">
        <v>73</v>
      </c>
      <c r="O1881">
        <v>56</v>
      </c>
      <c r="P1881">
        <v>56</v>
      </c>
      <c r="Q1881">
        <v>1</v>
      </c>
      <c r="R1881">
        <v>8</v>
      </c>
      <c r="S1881">
        <v>9</v>
      </c>
      <c r="T1881">
        <v>4</v>
      </c>
      <c r="U1881">
        <v>4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37</v>
      </c>
      <c r="AK1881">
        <v>1</v>
      </c>
      <c r="AL1881">
        <v>8</v>
      </c>
      <c r="AM1881">
        <v>9</v>
      </c>
      <c r="AN1881">
        <v>4</v>
      </c>
      <c r="AO1881">
        <v>4</v>
      </c>
    </row>
    <row r="1882" spans="1:41" x14ac:dyDescent="0.25">
      <c r="A1882" s="20">
        <v>7386</v>
      </c>
      <c r="B1882" s="20">
        <v>1976</v>
      </c>
      <c r="C1882" s="20" t="s">
        <v>2</v>
      </c>
      <c r="D1882" s="20" t="s">
        <v>10</v>
      </c>
      <c r="E1882" s="20">
        <v>30992</v>
      </c>
      <c r="F1882" s="20"/>
      <c r="G1882" s="20">
        <v>1</v>
      </c>
      <c r="H1882" s="20">
        <v>0</v>
      </c>
      <c r="I1882" s="49">
        <v>41386</v>
      </c>
      <c r="J1882" s="20">
        <v>83</v>
      </c>
      <c r="K1882" s="20">
        <v>17</v>
      </c>
      <c r="L1882" s="20">
        <v>0</v>
      </c>
      <c r="M1882" s="20">
        <v>14</v>
      </c>
      <c r="N1882" s="20">
        <v>7</v>
      </c>
      <c r="O1882" s="20">
        <v>3</v>
      </c>
      <c r="P1882" s="20">
        <v>2</v>
      </c>
      <c r="Q1882" s="20">
        <v>1</v>
      </c>
      <c r="R1882" s="20">
        <v>1</v>
      </c>
      <c r="S1882" s="20">
        <v>0</v>
      </c>
      <c r="T1882" s="20">
        <v>3</v>
      </c>
      <c r="U1882" s="20">
        <v>7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>
        <v>0</v>
      </c>
      <c r="AC1882" s="20" t="s">
        <v>37</v>
      </c>
      <c r="AK1882" s="20">
        <v>1</v>
      </c>
      <c r="AL1882" s="20">
        <v>1</v>
      </c>
      <c r="AM1882" s="20">
        <v>0</v>
      </c>
      <c r="AN1882" s="20">
        <v>3</v>
      </c>
      <c r="AO1882" s="20">
        <v>7</v>
      </c>
    </row>
    <row r="1883" spans="1:41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G1883">
        <v>1</v>
      </c>
      <c r="H1883">
        <v>0</v>
      </c>
      <c r="I1883" s="35">
        <v>41386</v>
      </c>
      <c r="J1883">
        <v>83</v>
      </c>
      <c r="K1883">
        <v>17</v>
      </c>
      <c r="L1883">
        <v>0</v>
      </c>
      <c r="M1883">
        <v>14</v>
      </c>
      <c r="N1883">
        <v>7</v>
      </c>
      <c r="O1883">
        <v>3</v>
      </c>
      <c r="P1883">
        <v>2</v>
      </c>
      <c r="Q1883">
        <v>1</v>
      </c>
      <c r="R1883">
        <v>1</v>
      </c>
      <c r="S1883">
        <v>0</v>
      </c>
      <c r="T1883">
        <v>3</v>
      </c>
      <c r="U1883">
        <v>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37</v>
      </c>
      <c r="AK1883">
        <v>1</v>
      </c>
      <c r="AL1883">
        <v>1</v>
      </c>
      <c r="AM1883">
        <v>0</v>
      </c>
      <c r="AN1883">
        <v>3</v>
      </c>
      <c r="AO1883">
        <v>7</v>
      </c>
    </row>
    <row r="1884" spans="1:41" x14ac:dyDescent="0.25">
      <c r="A1884" s="20">
        <v>11088</v>
      </c>
      <c r="B1884" s="20">
        <v>1971</v>
      </c>
      <c r="C1884" s="20" t="s">
        <v>3</v>
      </c>
      <c r="D1884" s="20" t="s">
        <v>13</v>
      </c>
      <c r="E1884" s="20">
        <v>78642</v>
      </c>
      <c r="F1884" s="20"/>
      <c r="G1884" s="20">
        <v>0</v>
      </c>
      <c r="H1884" s="20">
        <v>1</v>
      </c>
      <c r="I1884" s="49">
        <v>41385</v>
      </c>
      <c r="J1884" s="20">
        <v>83</v>
      </c>
      <c r="K1884" s="20">
        <v>1396</v>
      </c>
      <c r="L1884" s="20">
        <v>0</v>
      </c>
      <c r="M1884" s="20">
        <v>322</v>
      </c>
      <c r="N1884" s="20">
        <v>46</v>
      </c>
      <c r="O1884" s="20">
        <v>35</v>
      </c>
      <c r="P1884" s="20">
        <v>17</v>
      </c>
      <c r="Q1884" s="20">
        <v>1</v>
      </c>
      <c r="R1884" s="20">
        <v>4</v>
      </c>
      <c r="S1884" s="20">
        <v>9</v>
      </c>
      <c r="T1884" s="20">
        <v>4</v>
      </c>
      <c r="U1884" s="20">
        <v>6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>
        <v>0</v>
      </c>
      <c r="AC1884" s="20" t="s">
        <v>38</v>
      </c>
      <c r="AK1884" s="20">
        <v>1</v>
      </c>
      <c r="AL1884" s="20">
        <v>4</v>
      </c>
      <c r="AM1884" s="20">
        <v>9</v>
      </c>
      <c r="AN1884" s="20">
        <v>4</v>
      </c>
      <c r="AO1884" s="20">
        <v>6</v>
      </c>
    </row>
    <row r="1885" spans="1:41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G1885">
        <v>0</v>
      </c>
      <c r="H1885">
        <v>0</v>
      </c>
      <c r="I1885" s="35">
        <v>41319</v>
      </c>
      <c r="J1885">
        <v>83</v>
      </c>
      <c r="K1885">
        <v>199</v>
      </c>
      <c r="L1885">
        <v>66</v>
      </c>
      <c r="M1885">
        <v>315</v>
      </c>
      <c r="N1885">
        <v>97</v>
      </c>
      <c r="O1885">
        <v>174</v>
      </c>
      <c r="P1885">
        <v>41</v>
      </c>
      <c r="Q1885">
        <v>1</v>
      </c>
      <c r="R1885">
        <v>4</v>
      </c>
      <c r="S1885">
        <v>3</v>
      </c>
      <c r="T1885">
        <v>5</v>
      </c>
      <c r="U1885">
        <v>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33</v>
      </c>
      <c r="AK1885">
        <v>1</v>
      </c>
      <c r="AL1885">
        <v>4</v>
      </c>
      <c r="AM1885">
        <v>3</v>
      </c>
      <c r="AN1885">
        <v>5</v>
      </c>
      <c r="AO1885">
        <v>2</v>
      </c>
    </row>
    <row r="1886" spans="1:41" x14ac:dyDescent="0.25">
      <c r="A1886" s="20">
        <v>3523</v>
      </c>
      <c r="B1886" s="20">
        <v>1962</v>
      </c>
      <c r="C1886" s="20" t="s">
        <v>2</v>
      </c>
      <c r="D1886" s="20" t="s">
        <v>13</v>
      </c>
      <c r="E1886" s="20">
        <v>75072</v>
      </c>
      <c r="F1886" s="20"/>
      <c r="G1886" s="20">
        <v>0</v>
      </c>
      <c r="H1886" s="20">
        <v>1</v>
      </c>
      <c r="I1886" s="49">
        <v>41297</v>
      </c>
      <c r="J1886" s="20">
        <v>83</v>
      </c>
      <c r="K1886" s="20">
        <v>583</v>
      </c>
      <c r="L1886" s="20">
        <v>34</v>
      </c>
      <c r="M1886" s="20">
        <v>309</v>
      </c>
      <c r="N1886" s="20">
        <v>0</v>
      </c>
      <c r="O1886" s="20">
        <v>22</v>
      </c>
      <c r="P1886" s="20">
        <v>125</v>
      </c>
      <c r="Q1886" s="20">
        <v>2</v>
      </c>
      <c r="R1886" s="20">
        <v>5</v>
      </c>
      <c r="S1886" s="20">
        <v>4</v>
      </c>
      <c r="T1886" s="20">
        <v>8</v>
      </c>
      <c r="U1886" s="20">
        <v>3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  <c r="AB1886" s="20">
        <v>0</v>
      </c>
      <c r="AC1886" s="20" t="s">
        <v>38</v>
      </c>
      <c r="AK1886" s="20">
        <v>2</v>
      </c>
      <c r="AL1886" s="20">
        <v>5</v>
      </c>
      <c r="AM1886" s="20">
        <v>4</v>
      </c>
      <c r="AN1886" s="20">
        <v>8</v>
      </c>
      <c r="AO1886" s="20">
        <v>3</v>
      </c>
    </row>
    <row r="1887" spans="1:41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G1887">
        <v>0</v>
      </c>
      <c r="H1887">
        <v>1</v>
      </c>
      <c r="I1887" s="35">
        <v>41250</v>
      </c>
      <c r="J1887">
        <v>83</v>
      </c>
      <c r="K1887">
        <v>509</v>
      </c>
      <c r="L1887">
        <v>0</v>
      </c>
      <c r="M1887">
        <v>65</v>
      </c>
      <c r="N1887">
        <v>7</v>
      </c>
      <c r="O1887">
        <v>11</v>
      </c>
      <c r="P1887">
        <v>5</v>
      </c>
      <c r="Q1887">
        <v>4</v>
      </c>
      <c r="R1887">
        <v>7</v>
      </c>
      <c r="S1887">
        <v>2</v>
      </c>
      <c r="T1887">
        <v>9</v>
      </c>
      <c r="U1887">
        <v>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38</v>
      </c>
      <c r="AK1887">
        <v>4</v>
      </c>
      <c r="AL1887">
        <v>7</v>
      </c>
      <c r="AM1887">
        <v>2</v>
      </c>
      <c r="AN1887">
        <v>9</v>
      </c>
      <c r="AO1887">
        <v>6</v>
      </c>
    </row>
    <row r="1888" spans="1:41" x14ac:dyDescent="0.25">
      <c r="A1888" s="20">
        <v>3807</v>
      </c>
      <c r="B1888" s="20">
        <v>1955</v>
      </c>
      <c r="C1888" s="20" t="s">
        <v>2</v>
      </c>
      <c r="D1888" s="20" t="s">
        <v>13</v>
      </c>
      <c r="E1888" s="20">
        <v>59925</v>
      </c>
      <c r="F1888" s="20"/>
      <c r="G1888" s="20">
        <v>0</v>
      </c>
      <c r="H1888" s="20">
        <v>1</v>
      </c>
      <c r="I1888" s="49">
        <v>41243</v>
      </c>
      <c r="J1888" s="20">
        <v>83</v>
      </c>
      <c r="K1888" s="20">
        <v>473</v>
      </c>
      <c r="L1888" s="20">
        <v>21</v>
      </c>
      <c r="M1888" s="20">
        <v>176</v>
      </c>
      <c r="N1888" s="20">
        <v>19</v>
      </c>
      <c r="O1888" s="20">
        <v>21</v>
      </c>
      <c r="P1888" s="20">
        <v>56</v>
      </c>
      <c r="Q1888" s="20">
        <v>3</v>
      </c>
      <c r="R1888" s="20">
        <v>9</v>
      </c>
      <c r="S1888" s="20">
        <v>2</v>
      </c>
      <c r="T1888" s="20">
        <v>9</v>
      </c>
      <c r="U1888" s="20">
        <v>6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20">
        <v>0</v>
      </c>
      <c r="AB1888" s="20">
        <v>0</v>
      </c>
      <c r="AC1888" s="20" t="s">
        <v>38</v>
      </c>
      <c r="AK1888" s="20">
        <v>3</v>
      </c>
      <c r="AL1888" s="20">
        <v>9</v>
      </c>
      <c r="AM1888" s="20">
        <v>2</v>
      </c>
      <c r="AN1888" s="20">
        <v>9</v>
      </c>
      <c r="AO1888" s="20">
        <v>6</v>
      </c>
    </row>
    <row r="1889" spans="1:41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G1889">
        <v>0</v>
      </c>
      <c r="H1889">
        <v>1</v>
      </c>
      <c r="I1889" s="35">
        <v>41152</v>
      </c>
      <c r="J1889">
        <v>83</v>
      </c>
      <c r="K1889">
        <v>526</v>
      </c>
      <c r="L1889">
        <v>28</v>
      </c>
      <c r="M1889">
        <v>135</v>
      </c>
      <c r="N1889">
        <v>10</v>
      </c>
      <c r="O1889">
        <v>21</v>
      </c>
      <c r="P1889">
        <v>99</v>
      </c>
      <c r="Q1889">
        <v>3</v>
      </c>
      <c r="R1889">
        <v>5</v>
      </c>
      <c r="S1889">
        <v>3</v>
      </c>
      <c r="T1889">
        <v>12</v>
      </c>
      <c r="U1889">
        <v>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38</v>
      </c>
      <c r="AK1889">
        <v>3</v>
      </c>
      <c r="AL1889">
        <v>5</v>
      </c>
      <c r="AM1889">
        <v>3</v>
      </c>
      <c r="AN1889">
        <v>12</v>
      </c>
      <c r="AO1889">
        <v>5</v>
      </c>
    </row>
    <row r="1890" spans="1:41" x14ac:dyDescent="0.25">
      <c r="A1890" s="20">
        <v>7787</v>
      </c>
      <c r="B1890" s="20">
        <v>1960</v>
      </c>
      <c r="C1890" s="20" t="s">
        <v>2</v>
      </c>
      <c r="D1890" s="20" t="s">
        <v>13</v>
      </c>
      <c r="E1890" s="20">
        <v>62807</v>
      </c>
      <c r="F1890" s="20"/>
      <c r="G1890" s="20">
        <v>0</v>
      </c>
      <c r="H1890" s="20">
        <v>1</v>
      </c>
      <c r="I1890" s="49">
        <v>41152</v>
      </c>
      <c r="J1890" s="20">
        <v>83</v>
      </c>
      <c r="K1890" s="20">
        <v>526</v>
      </c>
      <c r="L1890" s="20">
        <v>28</v>
      </c>
      <c r="M1890" s="20">
        <v>135</v>
      </c>
      <c r="N1890" s="20">
        <v>10</v>
      </c>
      <c r="O1890" s="20">
        <v>21</v>
      </c>
      <c r="P1890" s="20">
        <v>99</v>
      </c>
      <c r="Q1890" s="20">
        <v>3</v>
      </c>
      <c r="R1890" s="20">
        <v>5</v>
      </c>
      <c r="S1890" s="20">
        <v>3</v>
      </c>
      <c r="T1890" s="20">
        <v>12</v>
      </c>
      <c r="U1890" s="20">
        <v>5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0</v>
      </c>
      <c r="AB1890" s="20">
        <v>0</v>
      </c>
      <c r="AC1890" s="20" t="s">
        <v>37</v>
      </c>
      <c r="AK1890" s="20">
        <v>3</v>
      </c>
      <c r="AL1890" s="20">
        <v>5</v>
      </c>
      <c r="AM1890" s="20">
        <v>3</v>
      </c>
      <c r="AN1890" s="20">
        <v>12</v>
      </c>
      <c r="AO1890" s="20">
        <v>5</v>
      </c>
    </row>
    <row r="1891" spans="1:41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G1891">
        <v>1</v>
      </c>
      <c r="H1891">
        <v>0</v>
      </c>
      <c r="I1891" s="35">
        <v>41783</v>
      </c>
      <c r="J1891">
        <v>84</v>
      </c>
      <c r="K1891">
        <v>27</v>
      </c>
      <c r="L1891">
        <v>2</v>
      </c>
      <c r="M1891">
        <v>14</v>
      </c>
      <c r="N1891">
        <v>0</v>
      </c>
      <c r="O1891">
        <v>0</v>
      </c>
      <c r="P1891">
        <v>0</v>
      </c>
      <c r="Q1891">
        <v>3</v>
      </c>
      <c r="R1891">
        <v>3</v>
      </c>
      <c r="S1891">
        <v>1</v>
      </c>
      <c r="T1891">
        <v>3</v>
      </c>
      <c r="U1891">
        <v>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32</v>
      </c>
      <c r="AK1891">
        <v>3</v>
      </c>
      <c r="AL1891">
        <v>3</v>
      </c>
      <c r="AM1891">
        <v>1</v>
      </c>
      <c r="AN1891">
        <v>3</v>
      </c>
      <c r="AO1891">
        <v>5</v>
      </c>
    </row>
    <row r="1892" spans="1:41" x14ac:dyDescent="0.25">
      <c r="A1892" s="20">
        <v>8146</v>
      </c>
      <c r="B1892" s="20">
        <v>1976</v>
      </c>
      <c r="C1892" s="20" t="s">
        <v>4</v>
      </c>
      <c r="D1892" s="20" t="s">
        <v>13</v>
      </c>
      <c r="E1892" s="20">
        <v>46106</v>
      </c>
      <c r="F1892" s="20"/>
      <c r="G1892" s="20">
        <v>1</v>
      </c>
      <c r="H1892" s="20">
        <v>1</v>
      </c>
      <c r="I1892" s="49">
        <v>41770</v>
      </c>
      <c r="J1892" s="20">
        <v>84</v>
      </c>
      <c r="K1892" s="20">
        <v>30</v>
      </c>
      <c r="L1892" s="20">
        <v>0</v>
      </c>
      <c r="M1892" s="20">
        <v>8</v>
      </c>
      <c r="N1892" s="20">
        <v>2</v>
      </c>
      <c r="O1892" s="20">
        <v>0</v>
      </c>
      <c r="P1892" s="20">
        <v>14</v>
      </c>
      <c r="Q1892" s="20">
        <v>1</v>
      </c>
      <c r="R1892" s="20">
        <v>1</v>
      </c>
      <c r="S1892" s="20">
        <v>1</v>
      </c>
      <c r="T1892" s="20">
        <v>2</v>
      </c>
      <c r="U1892" s="20">
        <v>6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0</v>
      </c>
      <c r="AB1892" s="20">
        <v>0</v>
      </c>
      <c r="AC1892" s="20" t="s">
        <v>33</v>
      </c>
      <c r="AK1892" s="20">
        <v>1</v>
      </c>
      <c r="AL1892" s="20">
        <v>1</v>
      </c>
      <c r="AM1892" s="20">
        <v>1</v>
      </c>
      <c r="AN1892" s="20">
        <v>2</v>
      </c>
      <c r="AO1892" s="20">
        <v>6</v>
      </c>
    </row>
    <row r="1893" spans="1:41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G1893">
        <v>0</v>
      </c>
      <c r="H1893">
        <v>0</v>
      </c>
      <c r="I1893" s="35">
        <v>41766</v>
      </c>
      <c r="J1893">
        <v>84</v>
      </c>
      <c r="K1893">
        <v>410</v>
      </c>
      <c r="L1893">
        <v>0</v>
      </c>
      <c r="M1893">
        <v>592</v>
      </c>
      <c r="N1893">
        <v>147</v>
      </c>
      <c r="O1893">
        <v>22</v>
      </c>
      <c r="P1893">
        <v>22</v>
      </c>
      <c r="Q1893">
        <v>1</v>
      </c>
      <c r="R1893">
        <v>6</v>
      </c>
      <c r="S1893">
        <v>4</v>
      </c>
      <c r="T1893">
        <v>7</v>
      </c>
      <c r="U1893">
        <v>3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 t="s">
        <v>38</v>
      </c>
      <c r="AK1893">
        <v>1</v>
      </c>
      <c r="AL1893">
        <v>6</v>
      </c>
      <c r="AM1893">
        <v>4</v>
      </c>
      <c r="AN1893">
        <v>7</v>
      </c>
      <c r="AO1893">
        <v>3</v>
      </c>
    </row>
    <row r="1894" spans="1:41" x14ac:dyDescent="0.25">
      <c r="A1894" s="20">
        <v>4832</v>
      </c>
      <c r="B1894" s="20">
        <v>1979</v>
      </c>
      <c r="C1894" s="20" t="s">
        <v>2</v>
      </c>
      <c r="D1894" s="20" t="s">
        <v>14</v>
      </c>
      <c r="E1894" s="20">
        <v>27244</v>
      </c>
      <c r="F1894" s="20"/>
      <c r="G1894" s="20">
        <v>1</v>
      </c>
      <c r="H1894" s="20">
        <v>0</v>
      </c>
      <c r="I1894" s="49">
        <v>41705</v>
      </c>
      <c r="J1894" s="20">
        <v>84</v>
      </c>
      <c r="K1894" s="20">
        <v>6</v>
      </c>
      <c r="L1894" s="20">
        <v>5</v>
      </c>
      <c r="M1894" s="20">
        <v>17</v>
      </c>
      <c r="N1894" s="20">
        <v>3</v>
      </c>
      <c r="O1894" s="20">
        <v>24</v>
      </c>
      <c r="P1894" s="20">
        <v>46</v>
      </c>
      <c r="Q1894" s="20">
        <v>2</v>
      </c>
      <c r="R1894" s="20">
        <v>2</v>
      </c>
      <c r="S1894" s="20">
        <v>2</v>
      </c>
      <c r="T1894" s="20">
        <v>2</v>
      </c>
      <c r="U1894" s="20">
        <v>7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0</v>
      </c>
      <c r="AB1894" s="20">
        <v>0</v>
      </c>
      <c r="AC1894" s="20" t="s">
        <v>38</v>
      </c>
      <c r="AK1894" s="20">
        <v>2</v>
      </c>
      <c r="AL1894" s="20">
        <v>2</v>
      </c>
      <c r="AM1894" s="20">
        <v>2</v>
      </c>
      <c r="AN1894" s="20">
        <v>2</v>
      </c>
      <c r="AO1894" s="20">
        <v>7</v>
      </c>
    </row>
    <row r="1895" spans="1:41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G1895">
        <v>1</v>
      </c>
      <c r="H1895">
        <v>1</v>
      </c>
      <c r="I1895" s="35">
        <v>41695</v>
      </c>
      <c r="J1895">
        <v>84</v>
      </c>
      <c r="K1895">
        <v>15</v>
      </c>
      <c r="L1895">
        <v>10</v>
      </c>
      <c r="M1895">
        <v>19</v>
      </c>
      <c r="N1895">
        <v>8</v>
      </c>
      <c r="O1895">
        <v>17</v>
      </c>
      <c r="P1895">
        <v>20</v>
      </c>
      <c r="Q1895">
        <v>3</v>
      </c>
      <c r="R1895">
        <v>2</v>
      </c>
      <c r="S1895">
        <v>1</v>
      </c>
      <c r="T1895">
        <v>3</v>
      </c>
      <c r="U1895">
        <v>5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36</v>
      </c>
      <c r="AK1895">
        <v>3</v>
      </c>
      <c r="AL1895">
        <v>2</v>
      </c>
      <c r="AM1895">
        <v>1</v>
      </c>
      <c r="AN1895">
        <v>3</v>
      </c>
      <c r="AO1895">
        <v>5</v>
      </c>
    </row>
    <row r="1896" spans="1:41" x14ac:dyDescent="0.25">
      <c r="A1896" s="20">
        <v>11188</v>
      </c>
      <c r="B1896" s="20">
        <v>1957</v>
      </c>
      <c r="C1896" s="20" t="s">
        <v>2</v>
      </c>
      <c r="D1896" s="20" t="s">
        <v>13</v>
      </c>
      <c r="E1896" s="20">
        <v>26091</v>
      </c>
      <c r="F1896" s="20"/>
      <c r="G1896" s="20">
        <v>1</v>
      </c>
      <c r="H1896" s="20">
        <v>1</v>
      </c>
      <c r="I1896" s="49">
        <v>41695</v>
      </c>
      <c r="J1896" s="20">
        <v>84</v>
      </c>
      <c r="K1896" s="20">
        <v>15</v>
      </c>
      <c r="L1896" s="20">
        <v>10</v>
      </c>
      <c r="M1896" s="20">
        <v>19</v>
      </c>
      <c r="N1896" s="20">
        <v>8</v>
      </c>
      <c r="O1896" s="20">
        <v>17</v>
      </c>
      <c r="P1896" s="20">
        <v>20</v>
      </c>
      <c r="Q1896" s="20">
        <v>3</v>
      </c>
      <c r="R1896" s="20">
        <v>2</v>
      </c>
      <c r="S1896" s="20">
        <v>1</v>
      </c>
      <c r="T1896" s="20">
        <v>3</v>
      </c>
      <c r="U1896" s="20">
        <v>5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>
        <v>0</v>
      </c>
      <c r="AC1896" s="20" t="s">
        <v>38</v>
      </c>
      <c r="AK1896" s="20">
        <v>3</v>
      </c>
      <c r="AL1896" s="20">
        <v>2</v>
      </c>
      <c r="AM1896" s="20">
        <v>1</v>
      </c>
      <c r="AN1896" s="20">
        <v>3</v>
      </c>
      <c r="AO1896" s="20">
        <v>5</v>
      </c>
    </row>
    <row r="1897" spans="1:41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G1897">
        <v>1</v>
      </c>
      <c r="H1897">
        <v>1</v>
      </c>
      <c r="I1897" s="35">
        <v>41688</v>
      </c>
      <c r="J1897">
        <v>84</v>
      </c>
      <c r="K1897">
        <v>5</v>
      </c>
      <c r="L1897">
        <v>1</v>
      </c>
      <c r="M1897">
        <v>7</v>
      </c>
      <c r="N1897">
        <v>2</v>
      </c>
      <c r="O1897">
        <v>1</v>
      </c>
      <c r="P1897">
        <v>4</v>
      </c>
      <c r="Q1897">
        <v>1</v>
      </c>
      <c r="R1897">
        <v>1</v>
      </c>
      <c r="S1897">
        <v>0</v>
      </c>
      <c r="T1897">
        <v>2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34</v>
      </c>
      <c r="AK1897">
        <v>1</v>
      </c>
      <c r="AL1897">
        <v>1</v>
      </c>
      <c r="AM1897">
        <v>0</v>
      </c>
      <c r="AN1897">
        <v>2</v>
      </c>
      <c r="AO1897">
        <v>7</v>
      </c>
    </row>
    <row r="1898" spans="1:41" x14ac:dyDescent="0.25">
      <c r="A1898" s="20">
        <v>5939</v>
      </c>
      <c r="B1898" s="20">
        <v>1971</v>
      </c>
      <c r="C1898" s="20" t="s">
        <v>2</v>
      </c>
      <c r="D1898" s="20" t="s">
        <v>13</v>
      </c>
      <c r="E1898" s="20">
        <v>38232</v>
      </c>
      <c r="F1898" s="20"/>
      <c r="G1898" s="20">
        <v>1</v>
      </c>
      <c r="H1898" s="20">
        <v>1</v>
      </c>
      <c r="I1898" s="49">
        <v>41656</v>
      </c>
      <c r="J1898" s="20">
        <v>84</v>
      </c>
      <c r="K1898" s="20">
        <v>43</v>
      </c>
      <c r="L1898" s="20">
        <v>5</v>
      </c>
      <c r="M1898" s="20">
        <v>28</v>
      </c>
      <c r="N1898" s="20">
        <v>7</v>
      </c>
      <c r="O1898" s="20">
        <v>6</v>
      </c>
      <c r="P1898" s="20">
        <v>33</v>
      </c>
      <c r="Q1898" s="20">
        <v>4</v>
      </c>
      <c r="R1898" s="20">
        <v>3</v>
      </c>
      <c r="S1898" s="20">
        <v>1</v>
      </c>
      <c r="T1898" s="20">
        <v>3</v>
      </c>
      <c r="U1898" s="20">
        <v>5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  <c r="AB1898" s="20">
        <v>0</v>
      </c>
      <c r="AC1898" s="20" t="s">
        <v>38</v>
      </c>
      <c r="AK1898" s="20">
        <v>4</v>
      </c>
      <c r="AL1898" s="20">
        <v>3</v>
      </c>
      <c r="AM1898" s="20">
        <v>1</v>
      </c>
      <c r="AN1898" s="20">
        <v>3</v>
      </c>
      <c r="AO1898" s="20">
        <v>5</v>
      </c>
    </row>
    <row r="1899" spans="1:41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G1899">
        <v>0</v>
      </c>
      <c r="H1899">
        <v>0</v>
      </c>
      <c r="I1899" s="35">
        <v>41627</v>
      </c>
      <c r="J1899">
        <v>84</v>
      </c>
      <c r="K1899">
        <v>693</v>
      </c>
      <c r="L1899">
        <v>21</v>
      </c>
      <c r="M1899">
        <v>118</v>
      </c>
      <c r="N1899">
        <v>110</v>
      </c>
      <c r="O1899">
        <v>147</v>
      </c>
      <c r="P1899">
        <v>42</v>
      </c>
      <c r="Q1899">
        <v>1</v>
      </c>
      <c r="R1899">
        <v>6</v>
      </c>
      <c r="S1899">
        <v>5</v>
      </c>
      <c r="T1899">
        <v>11</v>
      </c>
      <c r="U1899">
        <v>2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 t="s">
        <v>32</v>
      </c>
      <c r="AK1899">
        <v>1</v>
      </c>
      <c r="AL1899">
        <v>6</v>
      </c>
      <c r="AM1899">
        <v>5</v>
      </c>
      <c r="AN1899">
        <v>11</v>
      </c>
      <c r="AO1899">
        <v>2</v>
      </c>
    </row>
    <row r="1900" spans="1:41" x14ac:dyDescent="0.25">
      <c r="A1900" s="20">
        <v>819</v>
      </c>
      <c r="B1900" s="20">
        <v>1945</v>
      </c>
      <c r="C1900" s="20" t="s">
        <v>2</v>
      </c>
      <c r="D1900" s="20" t="s">
        <v>16</v>
      </c>
      <c r="E1900" s="20">
        <v>63285</v>
      </c>
      <c r="F1900" s="20"/>
      <c r="G1900" s="20">
        <v>0</v>
      </c>
      <c r="H1900" s="20">
        <v>0</v>
      </c>
      <c r="I1900" s="49">
        <v>41583</v>
      </c>
      <c r="J1900" s="20">
        <v>84</v>
      </c>
      <c r="K1900" s="20">
        <v>508</v>
      </c>
      <c r="L1900" s="20">
        <v>124</v>
      </c>
      <c r="M1900" s="20">
        <v>249</v>
      </c>
      <c r="N1900" s="20">
        <v>50</v>
      </c>
      <c r="O1900" s="20">
        <v>38</v>
      </c>
      <c r="P1900" s="20">
        <v>134</v>
      </c>
      <c r="Q1900" s="20">
        <v>1</v>
      </c>
      <c r="R1900" s="20">
        <v>6</v>
      </c>
      <c r="S1900" s="20">
        <v>5</v>
      </c>
      <c r="T1900" s="20">
        <v>13</v>
      </c>
      <c r="U1900" s="20">
        <v>3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0</v>
      </c>
      <c r="AB1900" s="20">
        <v>0</v>
      </c>
      <c r="AC1900" s="20" t="s">
        <v>38</v>
      </c>
      <c r="AK1900" s="20">
        <v>1</v>
      </c>
      <c r="AL1900" s="20">
        <v>6</v>
      </c>
      <c r="AM1900" s="20">
        <v>5</v>
      </c>
      <c r="AN1900" s="20">
        <v>13</v>
      </c>
      <c r="AO1900" s="20">
        <v>3</v>
      </c>
    </row>
    <row r="1901" spans="1:41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G1901">
        <v>0</v>
      </c>
      <c r="H1901">
        <v>1</v>
      </c>
      <c r="I1901" s="35">
        <v>41571</v>
      </c>
      <c r="J1901">
        <v>84</v>
      </c>
      <c r="K1901">
        <v>116</v>
      </c>
      <c r="L1901">
        <v>6</v>
      </c>
      <c r="M1901">
        <v>82</v>
      </c>
      <c r="N1901">
        <v>6</v>
      </c>
      <c r="O1901">
        <v>6</v>
      </c>
      <c r="P1901">
        <v>41</v>
      </c>
      <c r="Q1901">
        <v>2</v>
      </c>
      <c r="R1901">
        <v>3</v>
      </c>
      <c r="S1901">
        <v>1</v>
      </c>
      <c r="T1901">
        <v>6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31</v>
      </c>
      <c r="AK1901">
        <v>2</v>
      </c>
      <c r="AL1901">
        <v>3</v>
      </c>
      <c r="AM1901">
        <v>1</v>
      </c>
      <c r="AN1901">
        <v>6</v>
      </c>
      <c r="AO1901">
        <v>5</v>
      </c>
    </row>
    <row r="1902" spans="1:41" x14ac:dyDescent="0.25">
      <c r="A1902" s="20">
        <v>4541</v>
      </c>
      <c r="B1902" s="20">
        <v>1955</v>
      </c>
      <c r="C1902" s="20" t="s">
        <v>2</v>
      </c>
      <c r="D1902" s="20" t="s">
        <v>13</v>
      </c>
      <c r="E1902" s="20">
        <v>38946</v>
      </c>
      <c r="F1902" s="20"/>
      <c r="G1902" s="20">
        <v>0</v>
      </c>
      <c r="H1902" s="20">
        <v>1</v>
      </c>
      <c r="I1902" s="49">
        <v>41571</v>
      </c>
      <c r="J1902" s="20">
        <v>84</v>
      </c>
      <c r="K1902" s="20">
        <v>116</v>
      </c>
      <c r="L1902" s="20">
        <v>6</v>
      </c>
      <c r="M1902" s="20">
        <v>82</v>
      </c>
      <c r="N1902" s="20">
        <v>6</v>
      </c>
      <c r="O1902" s="20">
        <v>6</v>
      </c>
      <c r="P1902" s="20">
        <v>41</v>
      </c>
      <c r="Q1902" s="20">
        <v>2</v>
      </c>
      <c r="R1902" s="20">
        <v>3</v>
      </c>
      <c r="S1902" s="20">
        <v>1</v>
      </c>
      <c r="T1902" s="20">
        <v>6</v>
      </c>
      <c r="U1902" s="20">
        <v>5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0</v>
      </c>
      <c r="AB1902" s="20">
        <v>0</v>
      </c>
      <c r="AC1902" s="20" t="s">
        <v>37</v>
      </c>
      <c r="AK1902" s="20">
        <v>2</v>
      </c>
      <c r="AL1902" s="20">
        <v>3</v>
      </c>
      <c r="AM1902" s="20">
        <v>1</v>
      </c>
      <c r="AN1902" s="20">
        <v>6</v>
      </c>
      <c r="AO1902" s="20">
        <v>5</v>
      </c>
    </row>
    <row r="1903" spans="1:41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G1903">
        <v>0</v>
      </c>
      <c r="H1903">
        <v>1</v>
      </c>
      <c r="I1903" s="35">
        <v>41561</v>
      </c>
      <c r="J1903">
        <v>84</v>
      </c>
      <c r="K1903">
        <v>80</v>
      </c>
      <c r="L1903">
        <v>4</v>
      </c>
      <c r="M1903">
        <v>46</v>
      </c>
      <c r="N1903">
        <v>0</v>
      </c>
      <c r="O1903">
        <v>17</v>
      </c>
      <c r="P1903">
        <v>2</v>
      </c>
      <c r="Q1903">
        <v>5</v>
      </c>
      <c r="R1903">
        <v>2</v>
      </c>
      <c r="S1903">
        <v>1</v>
      </c>
      <c r="T1903">
        <v>5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33</v>
      </c>
      <c r="AK1903">
        <v>5</v>
      </c>
      <c r="AL1903">
        <v>2</v>
      </c>
      <c r="AM1903">
        <v>1</v>
      </c>
      <c r="AN1903">
        <v>5</v>
      </c>
      <c r="AO1903">
        <v>6</v>
      </c>
    </row>
    <row r="1904" spans="1:41" x14ac:dyDescent="0.25">
      <c r="A1904" s="20">
        <v>2516</v>
      </c>
      <c r="B1904" s="20">
        <v>1969</v>
      </c>
      <c r="C1904" s="20" t="s">
        <v>5</v>
      </c>
      <c r="D1904" s="20" t="s">
        <v>14</v>
      </c>
      <c r="E1904" s="20">
        <v>46831</v>
      </c>
      <c r="F1904" s="20"/>
      <c r="G1904" s="20">
        <v>1</v>
      </c>
      <c r="H1904" s="20">
        <v>1</v>
      </c>
      <c r="I1904" s="49">
        <v>41433</v>
      </c>
      <c r="J1904" s="20">
        <v>84</v>
      </c>
      <c r="K1904" s="20">
        <v>22</v>
      </c>
      <c r="L1904" s="20">
        <v>2</v>
      </c>
      <c r="M1904" s="20">
        <v>10</v>
      </c>
      <c r="N1904" s="20">
        <v>6</v>
      </c>
      <c r="O1904" s="20">
        <v>4</v>
      </c>
      <c r="P1904" s="20">
        <v>34</v>
      </c>
      <c r="Q1904" s="20">
        <v>2</v>
      </c>
      <c r="R1904" s="20">
        <v>1</v>
      </c>
      <c r="S1904" s="20">
        <v>2</v>
      </c>
      <c r="T1904" s="20">
        <v>2</v>
      </c>
      <c r="U1904" s="20">
        <v>4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>
        <v>0</v>
      </c>
      <c r="AC1904" s="20" t="s">
        <v>38</v>
      </c>
      <c r="AK1904" s="20">
        <v>2</v>
      </c>
      <c r="AL1904" s="20">
        <v>1</v>
      </c>
      <c r="AM1904" s="20">
        <v>2</v>
      </c>
      <c r="AN1904" s="20">
        <v>2</v>
      </c>
      <c r="AO1904" s="20">
        <v>4</v>
      </c>
    </row>
    <row r="1905" spans="1:41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G1905">
        <v>0</v>
      </c>
      <c r="H1905">
        <v>0</v>
      </c>
      <c r="I1905" s="35">
        <v>41364</v>
      </c>
      <c r="J1905">
        <v>84</v>
      </c>
      <c r="K1905">
        <v>336</v>
      </c>
      <c r="L1905">
        <v>28</v>
      </c>
      <c r="M1905">
        <v>282</v>
      </c>
      <c r="N1905">
        <v>184</v>
      </c>
      <c r="O1905">
        <v>54</v>
      </c>
      <c r="P1905">
        <v>54</v>
      </c>
      <c r="Q1905">
        <v>1</v>
      </c>
      <c r="R1905">
        <v>2</v>
      </c>
      <c r="S1905">
        <v>8</v>
      </c>
      <c r="T1905">
        <v>6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38</v>
      </c>
      <c r="AK1905">
        <v>1</v>
      </c>
      <c r="AL1905">
        <v>2</v>
      </c>
      <c r="AM1905">
        <v>8</v>
      </c>
      <c r="AN1905">
        <v>6</v>
      </c>
      <c r="AO1905">
        <v>1</v>
      </c>
    </row>
    <row r="1906" spans="1:41" x14ac:dyDescent="0.25">
      <c r="A1906" s="20">
        <v>9988</v>
      </c>
      <c r="B1906" s="20">
        <v>1976</v>
      </c>
      <c r="C1906" s="20" t="s">
        <v>4</v>
      </c>
      <c r="D1906" s="20" t="s">
        <v>9</v>
      </c>
      <c r="E1906" s="20">
        <v>70379</v>
      </c>
      <c r="F1906" s="20"/>
      <c r="G1906" s="20">
        <v>0</v>
      </c>
      <c r="H1906" s="20">
        <v>1</v>
      </c>
      <c r="I1906" s="49">
        <v>41336</v>
      </c>
      <c r="J1906" s="20">
        <v>84</v>
      </c>
      <c r="K1906" s="20">
        <v>553</v>
      </c>
      <c r="L1906" s="20">
        <v>25</v>
      </c>
      <c r="M1906" s="20">
        <v>142</v>
      </c>
      <c r="N1906" s="20">
        <v>65</v>
      </c>
      <c r="O1906" s="20">
        <v>67</v>
      </c>
      <c r="P1906" s="20">
        <v>8</v>
      </c>
      <c r="Q1906" s="20">
        <v>3</v>
      </c>
      <c r="R1906" s="20">
        <v>6</v>
      </c>
      <c r="S1906" s="20">
        <v>3</v>
      </c>
      <c r="T1906" s="20">
        <v>13</v>
      </c>
      <c r="U1906" s="20">
        <v>4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>
        <v>0</v>
      </c>
      <c r="AC1906" s="20" t="s">
        <v>37</v>
      </c>
      <c r="AK1906" s="20">
        <v>3</v>
      </c>
      <c r="AL1906" s="20">
        <v>6</v>
      </c>
      <c r="AM1906" s="20">
        <v>3</v>
      </c>
      <c r="AN1906" s="20">
        <v>13</v>
      </c>
      <c r="AO1906" s="20">
        <v>4</v>
      </c>
    </row>
    <row r="1907" spans="1:41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G1907">
        <v>0</v>
      </c>
      <c r="H1907">
        <v>0</v>
      </c>
      <c r="I1907" s="35">
        <v>41300</v>
      </c>
      <c r="J1907">
        <v>84</v>
      </c>
      <c r="K1907">
        <v>408</v>
      </c>
      <c r="L1907">
        <v>61</v>
      </c>
      <c r="M1907">
        <v>109</v>
      </c>
      <c r="N1907">
        <v>48</v>
      </c>
      <c r="O1907">
        <v>122</v>
      </c>
      <c r="P1907">
        <v>41</v>
      </c>
      <c r="Q1907">
        <v>1</v>
      </c>
      <c r="R1907">
        <v>5</v>
      </c>
      <c r="S1907">
        <v>7</v>
      </c>
      <c r="T1907">
        <v>9</v>
      </c>
      <c r="U1907">
        <v>4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 t="s">
        <v>38</v>
      </c>
      <c r="AK1907">
        <v>1</v>
      </c>
      <c r="AL1907">
        <v>5</v>
      </c>
      <c r="AM1907">
        <v>7</v>
      </c>
      <c r="AN1907">
        <v>9</v>
      </c>
      <c r="AO1907">
        <v>4</v>
      </c>
    </row>
    <row r="1908" spans="1:41" x14ac:dyDescent="0.25">
      <c r="A1908" s="20">
        <v>1490</v>
      </c>
      <c r="B1908" s="20">
        <v>1962</v>
      </c>
      <c r="C1908" s="20" t="s">
        <v>2</v>
      </c>
      <c r="D1908" s="20" t="s">
        <v>14</v>
      </c>
      <c r="E1908" s="20">
        <v>55759</v>
      </c>
      <c r="F1908" s="20"/>
      <c r="G1908" s="20">
        <v>0</v>
      </c>
      <c r="H1908" s="20">
        <v>1</v>
      </c>
      <c r="I1908" s="49">
        <v>41241</v>
      </c>
      <c r="J1908" s="20">
        <v>84</v>
      </c>
      <c r="K1908" s="20">
        <v>675</v>
      </c>
      <c r="L1908" s="20">
        <v>0</v>
      </c>
      <c r="M1908" s="20">
        <v>85</v>
      </c>
      <c r="N1908" s="20">
        <v>10</v>
      </c>
      <c r="O1908" s="20">
        <v>7</v>
      </c>
      <c r="P1908" s="20">
        <v>77</v>
      </c>
      <c r="Q1908" s="20">
        <v>5</v>
      </c>
      <c r="R1908" s="20">
        <v>10</v>
      </c>
      <c r="S1908" s="20">
        <v>3</v>
      </c>
      <c r="T1908" s="20">
        <v>8</v>
      </c>
      <c r="U1908" s="20">
        <v>8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0</v>
      </c>
      <c r="AB1908" s="20">
        <v>0</v>
      </c>
      <c r="AC1908" s="20" t="s">
        <v>37</v>
      </c>
      <c r="AK1908" s="20">
        <v>5</v>
      </c>
      <c r="AL1908" s="20">
        <v>10</v>
      </c>
      <c r="AM1908" s="20">
        <v>3</v>
      </c>
      <c r="AN1908" s="20">
        <v>8</v>
      </c>
      <c r="AO1908" s="20">
        <v>8</v>
      </c>
    </row>
    <row r="1909" spans="1:41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G1909">
        <v>2</v>
      </c>
      <c r="H1909">
        <v>1</v>
      </c>
      <c r="I1909" s="35">
        <v>41230</v>
      </c>
      <c r="J1909">
        <v>84</v>
      </c>
      <c r="K1909">
        <v>68</v>
      </c>
      <c r="L1909">
        <v>1</v>
      </c>
      <c r="M1909">
        <v>13</v>
      </c>
      <c r="N1909">
        <v>3</v>
      </c>
      <c r="O1909">
        <v>5</v>
      </c>
      <c r="P1909">
        <v>13</v>
      </c>
      <c r="Q1909">
        <v>1</v>
      </c>
      <c r="R1909">
        <v>2</v>
      </c>
      <c r="S1909">
        <v>0</v>
      </c>
      <c r="T1909">
        <v>4</v>
      </c>
      <c r="U1909">
        <v>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38</v>
      </c>
      <c r="AK1909">
        <v>1</v>
      </c>
      <c r="AL1909">
        <v>2</v>
      </c>
      <c r="AM1909">
        <v>0</v>
      </c>
      <c r="AN1909">
        <v>4</v>
      </c>
      <c r="AO1909">
        <v>6</v>
      </c>
    </row>
    <row r="1910" spans="1:41" x14ac:dyDescent="0.25">
      <c r="A1910" s="20">
        <v>7375</v>
      </c>
      <c r="B1910" s="20">
        <v>1976</v>
      </c>
      <c r="C1910" s="20" t="s">
        <v>2</v>
      </c>
      <c r="D1910" s="20" t="s">
        <v>13</v>
      </c>
      <c r="E1910" s="20">
        <v>51369</v>
      </c>
      <c r="F1910" s="20"/>
      <c r="G1910" s="20">
        <v>0</v>
      </c>
      <c r="H1910" s="20">
        <v>1</v>
      </c>
      <c r="I1910" s="49">
        <v>41207</v>
      </c>
      <c r="J1910" s="20">
        <v>84</v>
      </c>
      <c r="K1910" s="20">
        <v>297</v>
      </c>
      <c r="L1910" s="20">
        <v>7</v>
      </c>
      <c r="M1910" s="20">
        <v>79</v>
      </c>
      <c r="N1910" s="20">
        <v>0</v>
      </c>
      <c r="O1910" s="20">
        <v>11</v>
      </c>
      <c r="P1910" s="20">
        <v>182</v>
      </c>
      <c r="Q1910" s="20">
        <v>2</v>
      </c>
      <c r="R1910" s="20">
        <v>8</v>
      </c>
      <c r="S1910" s="20">
        <v>2</v>
      </c>
      <c r="T1910" s="20">
        <v>4</v>
      </c>
      <c r="U1910" s="20">
        <v>8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  <c r="AB1910" s="20">
        <v>0</v>
      </c>
      <c r="AC1910" s="20" t="s">
        <v>33</v>
      </c>
      <c r="AK1910" s="20">
        <v>2</v>
      </c>
      <c r="AL1910" s="20">
        <v>8</v>
      </c>
      <c r="AM1910" s="20">
        <v>2</v>
      </c>
      <c r="AN1910" s="20">
        <v>4</v>
      </c>
      <c r="AO1910" s="20">
        <v>8</v>
      </c>
    </row>
    <row r="1911" spans="1:41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G1911">
        <v>0</v>
      </c>
      <c r="H1911">
        <v>1</v>
      </c>
      <c r="I1911" s="35">
        <v>41207</v>
      </c>
      <c r="J1911">
        <v>84</v>
      </c>
      <c r="K1911">
        <v>297</v>
      </c>
      <c r="L1911">
        <v>7</v>
      </c>
      <c r="M1911">
        <v>79</v>
      </c>
      <c r="N1911">
        <v>0</v>
      </c>
      <c r="O1911">
        <v>11</v>
      </c>
      <c r="P1911">
        <v>182</v>
      </c>
      <c r="Q1911">
        <v>2</v>
      </c>
      <c r="R1911">
        <v>8</v>
      </c>
      <c r="S1911">
        <v>2</v>
      </c>
      <c r="T1911">
        <v>4</v>
      </c>
      <c r="U1911">
        <v>8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33</v>
      </c>
      <c r="AK1911">
        <v>2</v>
      </c>
      <c r="AL1911">
        <v>8</v>
      </c>
      <c r="AM1911">
        <v>2</v>
      </c>
      <c r="AN1911">
        <v>4</v>
      </c>
      <c r="AO1911">
        <v>8</v>
      </c>
    </row>
    <row r="1912" spans="1:41" x14ac:dyDescent="0.25">
      <c r="A1912" s="20">
        <v>3138</v>
      </c>
      <c r="B1912" s="20">
        <v>1956</v>
      </c>
      <c r="C1912" s="20" t="s">
        <v>2</v>
      </c>
      <c r="D1912" s="20" t="s">
        <v>9</v>
      </c>
      <c r="E1912" s="20">
        <v>91249</v>
      </c>
      <c r="F1912" s="20"/>
      <c r="G1912" s="20">
        <v>0</v>
      </c>
      <c r="H1912" s="20">
        <v>0</v>
      </c>
      <c r="I1912" s="49">
        <v>41202</v>
      </c>
      <c r="J1912" s="20">
        <v>84</v>
      </c>
      <c r="K1912" s="20">
        <v>1324</v>
      </c>
      <c r="L1912" s="20">
        <v>27</v>
      </c>
      <c r="M1912" s="20">
        <v>119</v>
      </c>
      <c r="N1912" s="20">
        <v>71</v>
      </c>
      <c r="O1912" s="20">
        <v>108</v>
      </c>
      <c r="P1912" s="20">
        <v>27</v>
      </c>
      <c r="Q1912" s="20">
        <v>0</v>
      </c>
      <c r="R1912" s="20">
        <v>7</v>
      </c>
      <c r="S1912" s="20">
        <v>9</v>
      </c>
      <c r="T1912" s="20">
        <v>6</v>
      </c>
      <c r="U1912" s="20">
        <v>4</v>
      </c>
      <c r="V1912" s="20">
        <v>0</v>
      </c>
      <c r="W1912" s="20">
        <v>1</v>
      </c>
      <c r="X1912" s="20">
        <v>1</v>
      </c>
      <c r="Y1912" s="20">
        <v>1</v>
      </c>
      <c r="Z1912" s="20">
        <v>1</v>
      </c>
      <c r="AA1912" s="20">
        <v>1</v>
      </c>
      <c r="AB1912" s="20">
        <v>0</v>
      </c>
      <c r="AC1912" s="20" t="s">
        <v>38</v>
      </c>
      <c r="AK1912" s="20">
        <v>0</v>
      </c>
      <c r="AL1912" s="20">
        <v>7</v>
      </c>
      <c r="AM1912" s="20">
        <v>9</v>
      </c>
      <c r="AN1912" s="20">
        <v>6</v>
      </c>
      <c r="AO1912" s="20">
        <v>4</v>
      </c>
    </row>
    <row r="1913" spans="1:41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G1913">
        <v>0</v>
      </c>
      <c r="H1913">
        <v>0</v>
      </c>
      <c r="I1913" s="35">
        <v>41156</v>
      </c>
      <c r="J1913">
        <v>84</v>
      </c>
      <c r="K1913">
        <v>367</v>
      </c>
      <c r="L1913">
        <v>17</v>
      </c>
      <c r="M1913">
        <v>241</v>
      </c>
      <c r="N1913">
        <v>104</v>
      </c>
      <c r="O1913">
        <v>188</v>
      </c>
      <c r="P1913">
        <v>232</v>
      </c>
      <c r="Q1913">
        <v>2</v>
      </c>
      <c r="R1913">
        <v>9</v>
      </c>
      <c r="S1913">
        <v>5</v>
      </c>
      <c r="T1913">
        <v>9</v>
      </c>
      <c r="U1913">
        <v>7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38</v>
      </c>
      <c r="AK1913">
        <v>2</v>
      </c>
      <c r="AL1913">
        <v>9</v>
      </c>
      <c r="AM1913">
        <v>5</v>
      </c>
      <c r="AN1913">
        <v>9</v>
      </c>
      <c r="AO1913">
        <v>7</v>
      </c>
    </row>
    <row r="1914" spans="1:41" x14ac:dyDescent="0.25">
      <c r="A1914" s="20">
        <v>4200</v>
      </c>
      <c r="B1914" s="20">
        <v>1970</v>
      </c>
      <c r="C1914" s="20" t="s">
        <v>4</v>
      </c>
      <c r="D1914" s="20" t="s">
        <v>14</v>
      </c>
      <c r="E1914" s="20">
        <v>44159</v>
      </c>
      <c r="F1914" s="20"/>
      <c r="G1914" s="20">
        <v>1</v>
      </c>
      <c r="H1914" s="20">
        <v>0</v>
      </c>
      <c r="I1914" s="49">
        <v>41807</v>
      </c>
      <c r="J1914" s="20">
        <v>85</v>
      </c>
      <c r="K1914" s="20">
        <v>167</v>
      </c>
      <c r="L1914" s="20">
        <v>2</v>
      </c>
      <c r="M1914" s="20">
        <v>62</v>
      </c>
      <c r="N1914" s="20">
        <v>24</v>
      </c>
      <c r="O1914" s="20">
        <v>13</v>
      </c>
      <c r="P1914" s="20">
        <v>7</v>
      </c>
      <c r="Q1914" s="20">
        <v>4</v>
      </c>
      <c r="R1914" s="20">
        <v>4</v>
      </c>
      <c r="S1914" s="20">
        <v>1</v>
      </c>
      <c r="T1914" s="20">
        <v>6</v>
      </c>
      <c r="U1914" s="20">
        <v>5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0</v>
      </c>
      <c r="AB1914" s="20">
        <v>0</v>
      </c>
      <c r="AC1914" s="20" t="s">
        <v>33</v>
      </c>
      <c r="AK1914" s="20">
        <v>4</v>
      </c>
      <c r="AL1914" s="20">
        <v>4</v>
      </c>
      <c r="AM1914" s="20">
        <v>1</v>
      </c>
      <c r="AN1914" s="20">
        <v>6</v>
      </c>
      <c r="AO1914" s="20">
        <v>5</v>
      </c>
    </row>
    <row r="1915" spans="1:41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G1915">
        <v>0</v>
      </c>
      <c r="H1915">
        <v>0</v>
      </c>
      <c r="I1915" s="35">
        <v>41782</v>
      </c>
      <c r="J1915">
        <v>85</v>
      </c>
      <c r="K1915">
        <v>292</v>
      </c>
      <c r="L1915">
        <v>30</v>
      </c>
      <c r="M1915">
        <v>415</v>
      </c>
      <c r="N1915">
        <v>63</v>
      </c>
      <c r="O1915">
        <v>33</v>
      </c>
      <c r="P1915">
        <v>200</v>
      </c>
      <c r="Q1915">
        <v>1</v>
      </c>
      <c r="R1915">
        <v>4</v>
      </c>
      <c r="S1915">
        <v>5</v>
      </c>
      <c r="T1915">
        <v>4</v>
      </c>
      <c r="U1915">
        <v>2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 t="s">
        <v>38</v>
      </c>
      <c r="AK1915">
        <v>1</v>
      </c>
      <c r="AL1915">
        <v>4</v>
      </c>
      <c r="AM1915">
        <v>5</v>
      </c>
      <c r="AN1915">
        <v>4</v>
      </c>
      <c r="AO1915">
        <v>2</v>
      </c>
    </row>
    <row r="1916" spans="1:41" x14ac:dyDescent="0.25">
      <c r="A1916" s="20">
        <v>7321</v>
      </c>
      <c r="B1916" s="20">
        <v>1962</v>
      </c>
      <c r="C1916" s="20" t="s">
        <v>2</v>
      </c>
      <c r="D1916" s="20" t="s">
        <v>13</v>
      </c>
      <c r="E1916" s="20">
        <v>76081</v>
      </c>
      <c r="F1916" s="20"/>
      <c r="G1916" s="20">
        <v>0</v>
      </c>
      <c r="H1916" s="20">
        <v>0</v>
      </c>
      <c r="I1916" s="49">
        <v>41782</v>
      </c>
      <c r="J1916" s="20">
        <v>85</v>
      </c>
      <c r="K1916" s="20">
        <v>292</v>
      </c>
      <c r="L1916" s="20">
        <v>30</v>
      </c>
      <c r="M1916" s="20">
        <v>415</v>
      </c>
      <c r="N1916" s="20">
        <v>63</v>
      </c>
      <c r="O1916" s="20">
        <v>33</v>
      </c>
      <c r="P1916" s="20">
        <v>200</v>
      </c>
      <c r="Q1916" s="20">
        <v>1</v>
      </c>
      <c r="R1916" s="20">
        <v>4</v>
      </c>
      <c r="S1916" s="20">
        <v>5</v>
      </c>
      <c r="T1916" s="20">
        <v>4</v>
      </c>
      <c r="U1916" s="20">
        <v>2</v>
      </c>
      <c r="V1916" s="20">
        <v>0</v>
      </c>
      <c r="W1916" s="20">
        <v>0</v>
      </c>
      <c r="X1916" s="20">
        <v>0</v>
      </c>
      <c r="Y1916" s="20">
        <v>1</v>
      </c>
      <c r="Z1916" s="20">
        <v>0</v>
      </c>
      <c r="AA1916" s="20">
        <v>0</v>
      </c>
      <c r="AB1916" s="20">
        <v>0</v>
      </c>
      <c r="AC1916" s="20" t="s">
        <v>36</v>
      </c>
      <c r="AK1916" s="20">
        <v>1</v>
      </c>
      <c r="AL1916" s="20">
        <v>4</v>
      </c>
      <c r="AM1916" s="20">
        <v>5</v>
      </c>
      <c r="AN1916" s="20">
        <v>4</v>
      </c>
      <c r="AO1916" s="20">
        <v>2</v>
      </c>
    </row>
    <row r="1917" spans="1:41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G1917">
        <v>1</v>
      </c>
      <c r="H1917">
        <v>1</v>
      </c>
      <c r="I1917" s="35">
        <v>41781</v>
      </c>
      <c r="J1917">
        <v>85</v>
      </c>
      <c r="K1917">
        <v>11</v>
      </c>
      <c r="L1917">
        <v>0</v>
      </c>
      <c r="M1917">
        <v>3</v>
      </c>
      <c r="N1917">
        <v>0</v>
      </c>
      <c r="O1917">
        <v>0</v>
      </c>
      <c r="P1917">
        <v>1</v>
      </c>
      <c r="Q1917">
        <v>1</v>
      </c>
      <c r="R1917">
        <v>1</v>
      </c>
      <c r="S1917">
        <v>0</v>
      </c>
      <c r="T1917">
        <v>2</v>
      </c>
      <c r="U1917">
        <v>6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34</v>
      </c>
      <c r="AK1917">
        <v>1</v>
      </c>
      <c r="AL1917">
        <v>1</v>
      </c>
      <c r="AM1917">
        <v>0</v>
      </c>
      <c r="AN1917">
        <v>2</v>
      </c>
      <c r="AO1917">
        <v>6</v>
      </c>
    </row>
    <row r="1918" spans="1:41" x14ac:dyDescent="0.25">
      <c r="A1918" s="20">
        <v>1958</v>
      </c>
      <c r="B1918" s="20">
        <v>1973</v>
      </c>
      <c r="C1918" s="20" t="s">
        <v>3</v>
      </c>
      <c r="D1918" s="20" t="s">
        <v>13</v>
      </c>
      <c r="E1918" s="20">
        <v>55012</v>
      </c>
      <c r="F1918" s="20"/>
      <c r="G1918" s="20">
        <v>0</v>
      </c>
      <c r="H1918" s="20">
        <v>1</v>
      </c>
      <c r="I1918" s="49">
        <v>41719</v>
      </c>
      <c r="J1918" s="20">
        <v>85</v>
      </c>
      <c r="K1918" s="20">
        <v>582</v>
      </c>
      <c r="L1918" s="20">
        <v>0</v>
      </c>
      <c r="M1918" s="20">
        <v>65</v>
      </c>
      <c r="N1918" s="20">
        <v>0</v>
      </c>
      <c r="O1918" s="20">
        <v>0</v>
      </c>
      <c r="P1918" s="20">
        <v>13</v>
      </c>
      <c r="Q1918" s="20">
        <v>6</v>
      </c>
      <c r="R1918" s="20">
        <v>8</v>
      </c>
      <c r="S1918" s="20">
        <v>2</v>
      </c>
      <c r="T1918" s="20">
        <v>9</v>
      </c>
      <c r="U1918" s="20">
        <v>5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>
        <v>0</v>
      </c>
      <c r="AC1918" s="20" t="s">
        <v>38</v>
      </c>
      <c r="AK1918" s="20">
        <v>6</v>
      </c>
      <c r="AL1918" s="20">
        <v>8</v>
      </c>
      <c r="AM1918" s="20">
        <v>2</v>
      </c>
      <c r="AN1918" s="20">
        <v>9</v>
      </c>
      <c r="AO1918" s="20">
        <v>5</v>
      </c>
    </row>
    <row r="1919" spans="1:41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G1919">
        <v>0</v>
      </c>
      <c r="H1919">
        <v>0</v>
      </c>
      <c r="I1919" s="35">
        <v>41703</v>
      </c>
      <c r="J1919">
        <v>85</v>
      </c>
      <c r="K1919">
        <v>675</v>
      </c>
      <c r="L1919">
        <v>11</v>
      </c>
      <c r="M1919">
        <v>400</v>
      </c>
      <c r="N1919">
        <v>15</v>
      </c>
      <c r="O1919">
        <v>45</v>
      </c>
      <c r="P1919">
        <v>11</v>
      </c>
      <c r="Q1919">
        <v>1</v>
      </c>
      <c r="R1919">
        <v>2</v>
      </c>
      <c r="S1919">
        <v>5</v>
      </c>
      <c r="T1919">
        <v>10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 t="s">
        <v>33</v>
      </c>
      <c r="AK1919">
        <v>1</v>
      </c>
      <c r="AL1919">
        <v>2</v>
      </c>
      <c r="AM1919">
        <v>5</v>
      </c>
      <c r="AN1919">
        <v>10</v>
      </c>
      <c r="AO1919">
        <v>1</v>
      </c>
    </row>
    <row r="1920" spans="1:41" x14ac:dyDescent="0.25">
      <c r="A1920" s="20">
        <v>1065</v>
      </c>
      <c r="B1920" s="20">
        <v>1963</v>
      </c>
      <c r="C1920" s="20" t="s">
        <v>2</v>
      </c>
      <c r="D1920" s="20" t="s">
        <v>9</v>
      </c>
      <c r="E1920" s="20">
        <v>80695</v>
      </c>
      <c r="F1920" s="20"/>
      <c r="G1920" s="20">
        <v>0</v>
      </c>
      <c r="H1920" s="20">
        <v>0</v>
      </c>
      <c r="I1920" s="49">
        <v>41637</v>
      </c>
      <c r="J1920" s="20">
        <v>85</v>
      </c>
      <c r="K1920" s="20">
        <v>557</v>
      </c>
      <c r="L1920" s="20">
        <v>129</v>
      </c>
      <c r="M1920" s="20">
        <v>984</v>
      </c>
      <c r="N1920" s="20">
        <v>193</v>
      </c>
      <c r="O1920" s="20">
        <v>37</v>
      </c>
      <c r="P1920" s="20">
        <v>18</v>
      </c>
      <c r="Q1920" s="20">
        <v>1</v>
      </c>
      <c r="R1920" s="20">
        <v>5</v>
      </c>
      <c r="S1920" s="20">
        <v>8</v>
      </c>
      <c r="T1920" s="20">
        <v>5</v>
      </c>
      <c r="U1920" s="20">
        <v>2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0</v>
      </c>
      <c r="AB1920" s="20">
        <v>0</v>
      </c>
      <c r="AC1920" s="20" t="s">
        <v>31</v>
      </c>
      <c r="AK1920" s="20">
        <v>1</v>
      </c>
      <c r="AL1920" s="20">
        <v>5</v>
      </c>
      <c r="AM1920" s="20">
        <v>8</v>
      </c>
      <c r="AN1920" s="20">
        <v>5</v>
      </c>
      <c r="AO1920" s="20">
        <v>2</v>
      </c>
    </row>
    <row r="1921" spans="1:41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G1921">
        <v>0</v>
      </c>
      <c r="H1921">
        <v>1</v>
      </c>
      <c r="I1921" s="35">
        <v>41633</v>
      </c>
      <c r="J1921">
        <v>85</v>
      </c>
      <c r="K1921">
        <v>184</v>
      </c>
      <c r="L1921">
        <v>178</v>
      </c>
      <c r="M1921">
        <v>178</v>
      </c>
      <c r="N1921">
        <v>103</v>
      </c>
      <c r="O1921">
        <v>39</v>
      </c>
      <c r="P1921">
        <v>33</v>
      </c>
      <c r="Q1921">
        <v>1</v>
      </c>
      <c r="R1921">
        <v>6</v>
      </c>
      <c r="S1921">
        <v>3</v>
      </c>
      <c r="T1921">
        <v>10</v>
      </c>
      <c r="U1921">
        <v>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34</v>
      </c>
      <c r="AK1921">
        <v>1</v>
      </c>
      <c r="AL1921">
        <v>6</v>
      </c>
      <c r="AM1921">
        <v>3</v>
      </c>
      <c r="AN1921">
        <v>10</v>
      </c>
      <c r="AO1921">
        <v>3</v>
      </c>
    </row>
    <row r="1922" spans="1:41" x14ac:dyDescent="0.25">
      <c r="A1922" s="20">
        <v>6049</v>
      </c>
      <c r="B1922" s="20">
        <v>1982</v>
      </c>
      <c r="C1922" s="20" t="s">
        <v>4</v>
      </c>
      <c r="D1922" s="20" t="s">
        <v>13</v>
      </c>
      <c r="E1922" s="20">
        <v>73450</v>
      </c>
      <c r="F1922" s="20"/>
      <c r="G1922" s="20">
        <v>0</v>
      </c>
      <c r="H1922" s="20">
        <v>0</v>
      </c>
      <c r="I1922" s="49">
        <v>41613</v>
      </c>
      <c r="J1922" s="20">
        <v>85</v>
      </c>
      <c r="K1922" s="20">
        <v>1142</v>
      </c>
      <c r="L1922" s="20">
        <v>51</v>
      </c>
      <c r="M1922" s="20">
        <v>415</v>
      </c>
      <c r="N1922" s="20">
        <v>90</v>
      </c>
      <c r="O1922" s="20">
        <v>69</v>
      </c>
      <c r="P1922" s="20">
        <v>37</v>
      </c>
      <c r="Q1922" s="20">
        <v>1</v>
      </c>
      <c r="R1922" s="20">
        <v>7</v>
      </c>
      <c r="S1922" s="20">
        <v>8</v>
      </c>
      <c r="T1922" s="20">
        <v>11</v>
      </c>
      <c r="U1922" s="20">
        <v>3</v>
      </c>
      <c r="V1922" s="20">
        <v>1</v>
      </c>
      <c r="W1922" s="20">
        <v>0</v>
      </c>
      <c r="X1922" s="20">
        <v>0</v>
      </c>
      <c r="Y1922" s="20">
        <v>1</v>
      </c>
      <c r="Z1922" s="20">
        <v>0</v>
      </c>
      <c r="AA1922" s="20">
        <v>0</v>
      </c>
      <c r="AB1922" s="20">
        <v>0</v>
      </c>
      <c r="AC1922" s="20" t="s">
        <v>38</v>
      </c>
      <c r="AK1922" s="20">
        <v>1</v>
      </c>
      <c r="AL1922" s="20">
        <v>7</v>
      </c>
      <c r="AM1922" s="20">
        <v>8</v>
      </c>
      <c r="AN1922" s="20">
        <v>11</v>
      </c>
      <c r="AO1922" s="20">
        <v>3</v>
      </c>
    </row>
    <row r="1923" spans="1:41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G1923">
        <v>0</v>
      </c>
      <c r="H1923">
        <v>0</v>
      </c>
      <c r="I1923" s="35">
        <v>41605</v>
      </c>
      <c r="J1923">
        <v>85</v>
      </c>
      <c r="K1923">
        <v>504</v>
      </c>
      <c r="L1923">
        <v>13</v>
      </c>
      <c r="M1923">
        <v>131</v>
      </c>
      <c r="N1923">
        <v>8</v>
      </c>
      <c r="O1923">
        <v>0</v>
      </c>
      <c r="P1923">
        <v>26</v>
      </c>
      <c r="Q1923">
        <v>1</v>
      </c>
      <c r="R1923">
        <v>9</v>
      </c>
      <c r="S1923">
        <v>4</v>
      </c>
      <c r="T1923">
        <v>6</v>
      </c>
      <c r="U1923">
        <v>7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38</v>
      </c>
      <c r="AK1923">
        <v>1</v>
      </c>
      <c r="AL1923">
        <v>9</v>
      </c>
      <c r="AM1923">
        <v>4</v>
      </c>
      <c r="AN1923">
        <v>6</v>
      </c>
      <c r="AO1923">
        <v>7</v>
      </c>
    </row>
    <row r="1924" spans="1:41" x14ac:dyDescent="0.25">
      <c r="A1924" s="20">
        <v>11181</v>
      </c>
      <c r="B1924" s="20">
        <v>1949</v>
      </c>
      <c r="C1924" s="20" t="s">
        <v>3</v>
      </c>
      <c r="D1924" s="20" t="s">
        <v>14</v>
      </c>
      <c r="E1924" s="20">
        <v>156924</v>
      </c>
      <c r="F1924" s="20"/>
      <c r="G1924" s="20">
        <v>0</v>
      </c>
      <c r="H1924" s="20">
        <v>0</v>
      </c>
      <c r="I1924" s="49">
        <v>41515</v>
      </c>
      <c r="J1924" s="20">
        <v>85</v>
      </c>
      <c r="K1924" s="20">
        <v>2</v>
      </c>
      <c r="L1924" s="20">
        <v>1</v>
      </c>
      <c r="M1924" s="20">
        <v>2</v>
      </c>
      <c r="N1924" s="20">
        <v>1</v>
      </c>
      <c r="O1924" s="20">
        <v>1</v>
      </c>
      <c r="P1924" s="20">
        <v>1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0</v>
      </c>
      <c r="AB1924" s="20">
        <v>0</v>
      </c>
      <c r="AC1924" s="20" t="s">
        <v>37</v>
      </c>
      <c r="AK1924" s="20">
        <v>0</v>
      </c>
      <c r="AL1924" s="20">
        <v>0</v>
      </c>
      <c r="AM1924" s="20">
        <v>0</v>
      </c>
      <c r="AN1924" s="20">
        <v>0</v>
      </c>
      <c r="AO1924" s="20">
        <v>0</v>
      </c>
    </row>
    <row r="1925" spans="1:41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G1925">
        <v>1</v>
      </c>
      <c r="H1925">
        <v>1</v>
      </c>
      <c r="I1925" s="35">
        <v>41466</v>
      </c>
      <c r="J1925">
        <v>85</v>
      </c>
      <c r="K1925">
        <v>12</v>
      </c>
      <c r="L1925">
        <v>5</v>
      </c>
      <c r="M1925">
        <v>25</v>
      </c>
      <c r="N1925">
        <v>0</v>
      </c>
      <c r="O1925">
        <v>9</v>
      </c>
      <c r="P1925">
        <v>30</v>
      </c>
      <c r="Q1925">
        <v>2</v>
      </c>
      <c r="R1925">
        <v>1</v>
      </c>
      <c r="S1925">
        <v>1</v>
      </c>
      <c r="T1925">
        <v>3</v>
      </c>
      <c r="U1925">
        <v>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37</v>
      </c>
      <c r="AK1925">
        <v>2</v>
      </c>
      <c r="AL1925">
        <v>1</v>
      </c>
      <c r="AM1925">
        <v>1</v>
      </c>
      <c r="AN1925">
        <v>3</v>
      </c>
      <c r="AO1925">
        <v>5</v>
      </c>
    </row>
    <row r="1926" spans="1:41" x14ac:dyDescent="0.25">
      <c r="A1926" s="20">
        <v>5253</v>
      </c>
      <c r="B1926" s="20">
        <v>1956</v>
      </c>
      <c r="C1926" s="20" t="s">
        <v>4</v>
      </c>
      <c r="D1926" s="20" t="s">
        <v>13</v>
      </c>
      <c r="E1926" s="20">
        <v>54603</v>
      </c>
      <c r="F1926" s="20"/>
      <c r="G1926" s="20">
        <v>1</v>
      </c>
      <c r="H1926" s="20">
        <v>1</v>
      </c>
      <c r="I1926" s="49">
        <v>41464</v>
      </c>
      <c r="J1926" s="20">
        <v>85</v>
      </c>
      <c r="K1926" s="20">
        <v>145</v>
      </c>
      <c r="L1926" s="20">
        <v>13</v>
      </c>
      <c r="M1926" s="20">
        <v>46</v>
      </c>
      <c r="N1926" s="20">
        <v>17</v>
      </c>
      <c r="O1926" s="20">
        <v>2</v>
      </c>
      <c r="P1926" s="20">
        <v>4</v>
      </c>
      <c r="Q1926" s="20">
        <v>6</v>
      </c>
      <c r="R1926" s="20">
        <v>4</v>
      </c>
      <c r="S1926" s="20">
        <v>2</v>
      </c>
      <c r="T1926" s="20">
        <v>4</v>
      </c>
      <c r="U1926" s="20">
        <v>7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0</v>
      </c>
      <c r="AB1926" s="20">
        <v>0</v>
      </c>
      <c r="AC1926" s="20" t="s">
        <v>38</v>
      </c>
      <c r="AK1926" s="20">
        <v>6</v>
      </c>
      <c r="AL1926" s="20">
        <v>4</v>
      </c>
      <c r="AM1926" s="20">
        <v>2</v>
      </c>
      <c r="AN1926" s="20">
        <v>4</v>
      </c>
      <c r="AO1926" s="20">
        <v>7</v>
      </c>
    </row>
    <row r="1927" spans="1:41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G1927">
        <v>1</v>
      </c>
      <c r="H1927">
        <v>0</v>
      </c>
      <c r="I1927" s="35">
        <v>41413</v>
      </c>
      <c r="J1927">
        <v>85</v>
      </c>
      <c r="K1927">
        <v>2</v>
      </c>
      <c r="L1927">
        <v>1</v>
      </c>
      <c r="M1927">
        <v>4</v>
      </c>
      <c r="N1927">
        <v>3</v>
      </c>
      <c r="O1927">
        <v>1</v>
      </c>
      <c r="P1927">
        <v>2</v>
      </c>
      <c r="Q1927">
        <v>1</v>
      </c>
      <c r="R1927">
        <v>1</v>
      </c>
      <c r="S1927">
        <v>0</v>
      </c>
      <c r="T1927">
        <v>2</v>
      </c>
      <c r="U1927">
        <v>8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38</v>
      </c>
      <c r="AK1927">
        <v>1</v>
      </c>
      <c r="AL1927">
        <v>1</v>
      </c>
      <c r="AM1927">
        <v>0</v>
      </c>
      <c r="AN1927">
        <v>2</v>
      </c>
      <c r="AO1927">
        <v>8</v>
      </c>
    </row>
    <row r="1928" spans="1:41" x14ac:dyDescent="0.25">
      <c r="A1928" s="20">
        <v>6289</v>
      </c>
      <c r="B1928" s="20">
        <v>1951</v>
      </c>
      <c r="C1928" s="20" t="s">
        <v>4</v>
      </c>
      <c r="D1928" s="20" t="s">
        <v>13</v>
      </c>
      <c r="E1928" s="20">
        <v>59385</v>
      </c>
      <c r="F1928" s="20"/>
      <c r="G1928" s="20">
        <v>1</v>
      </c>
      <c r="H1928" s="20">
        <v>1</v>
      </c>
      <c r="I1928" s="49">
        <v>41392</v>
      </c>
      <c r="J1928" s="20">
        <v>85</v>
      </c>
      <c r="K1928" s="20">
        <v>135</v>
      </c>
      <c r="L1928" s="20">
        <v>0</v>
      </c>
      <c r="M1928" s="20">
        <v>10</v>
      </c>
      <c r="N1928" s="20">
        <v>0</v>
      </c>
      <c r="O1928" s="20">
        <v>4</v>
      </c>
      <c r="P1928" s="20">
        <v>36</v>
      </c>
      <c r="Q1928" s="20">
        <v>2</v>
      </c>
      <c r="R1928" s="20">
        <v>3</v>
      </c>
      <c r="S1928" s="20">
        <v>1</v>
      </c>
      <c r="T1928" s="20">
        <v>4</v>
      </c>
      <c r="U1928" s="20">
        <v>5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20">
        <v>0</v>
      </c>
      <c r="AB1928" s="20">
        <v>0</v>
      </c>
      <c r="AC1928" s="20" t="s">
        <v>38</v>
      </c>
      <c r="AK1928" s="20">
        <v>2</v>
      </c>
      <c r="AL1928" s="20">
        <v>3</v>
      </c>
      <c r="AM1928" s="20">
        <v>1</v>
      </c>
      <c r="AN1928" s="20">
        <v>4</v>
      </c>
      <c r="AO1928" s="20">
        <v>5</v>
      </c>
    </row>
    <row r="1929" spans="1:41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G1929">
        <v>0</v>
      </c>
      <c r="H1929">
        <v>1</v>
      </c>
      <c r="I1929" s="35">
        <v>41285</v>
      </c>
      <c r="J1929">
        <v>85</v>
      </c>
      <c r="K1929">
        <v>1449</v>
      </c>
      <c r="L1929">
        <v>89</v>
      </c>
      <c r="M1929">
        <v>161</v>
      </c>
      <c r="N1929">
        <v>69</v>
      </c>
      <c r="O1929">
        <v>35</v>
      </c>
      <c r="P1929">
        <v>107</v>
      </c>
      <c r="Q1929">
        <v>2</v>
      </c>
      <c r="R1929">
        <v>11</v>
      </c>
      <c r="S1929">
        <v>8</v>
      </c>
      <c r="T1929">
        <v>8</v>
      </c>
      <c r="U1929">
        <v>6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 t="s">
        <v>37</v>
      </c>
      <c r="AK1929">
        <v>2</v>
      </c>
      <c r="AL1929">
        <v>11</v>
      </c>
      <c r="AM1929">
        <v>8</v>
      </c>
      <c r="AN1929">
        <v>8</v>
      </c>
      <c r="AO1929">
        <v>6</v>
      </c>
    </row>
    <row r="1930" spans="1:41" x14ac:dyDescent="0.25">
      <c r="A1930" s="20">
        <v>9209</v>
      </c>
      <c r="B1930" s="20">
        <v>1971</v>
      </c>
      <c r="C1930" s="20" t="s">
        <v>4</v>
      </c>
      <c r="D1930" s="20" t="s">
        <v>13</v>
      </c>
      <c r="E1930" s="20">
        <v>80573</v>
      </c>
      <c r="F1930" s="20"/>
      <c r="G1930" s="20">
        <v>0</v>
      </c>
      <c r="H1930" s="20">
        <v>0</v>
      </c>
      <c r="I1930" s="49">
        <v>41196</v>
      </c>
      <c r="J1930" s="20">
        <v>85</v>
      </c>
      <c r="K1930" s="20">
        <v>829</v>
      </c>
      <c r="L1930" s="20">
        <v>138</v>
      </c>
      <c r="M1930" s="20">
        <v>430</v>
      </c>
      <c r="N1930" s="20">
        <v>60</v>
      </c>
      <c r="O1930" s="20">
        <v>92</v>
      </c>
      <c r="P1930" s="20">
        <v>15</v>
      </c>
      <c r="Q1930" s="20">
        <v>1</v>
      </c>
      <c r="R1930" s="20">
        <v>4</v>
      </c>
      <c r="S1930" s="20">
        <v>6</v>
      </c>
      <c r="T1930" s="20">
        <v>13</v>
      </c>
      <c r="U1930" s="20">
        <v>2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0</v>
      </c>
      <c r="AB1930" s="20">
        <v>0</v>
      </c>
      <c r="AC1930" s="20" t="s">
        <v>33</v>
      </c>
      <c r="AK1930" s="20">
        <v>1</v>
      </c>
      <c r="AL1930" s="20">
        <v>4</v>
      </c>
      <c r="AM1930" s="20">
        <v>6</v>
      </c>
      <c r="AN1930" s="20">
        <v>13</v>
      </c>
      <c r="AO1930" s="20">
        <v>2</v>
      </c>
    </row>
    <row r="1931" spans="1:41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G1931">
        <v>0</v>
      </c>
      <c r="H1931">
        <v>0</v>
      </c>
      <c r="I1931" s="35">
        <v>41196</v>
      </c>
      <c r="J1931">
        <v>85</v>
      </c>
      <c r="K1931">
        <v>829</v>
      </c>
      <c r="L1931">
        <v>138</v>
      </c>
      <c r="M1931">
        <v>430</v>
      </c>
      <c r="N1931">
        <v>60</v>
      </c>
      <c r="O1931">
        <v>92</v>
      </c>
      <c r="P1931">
        <v>15</v>
      </c>
      <c r="Q1931">
        <v>1</v>
      </c>
      <c r="R1931">
        <v>4</v>
      </c>
      <c r="S1931">
        <v>6</v>
      </c>
      <c r="T1931">
        <v>13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38</v>
      </c>
      <c r="AK1931">
        <v>1</v>
      </c>
      <c r="AL1931">
        <v>4</v>
      </c>
      <c r="AM1931">
        <v>6</v>
      </c>
      <c r="AN1931">
        <v>13</v>
      </c>
      <c r="AO1931">
        <v>2</v>
      </c>
    </row>
    <row r="1932" spans="1:41" x14ac:dyDescent="0.25">
      <c r="A1932" s="20">
        <v>7937</v>
      </c>
      <c r="B1932" s="20">
        <v>1982</v>
      </c>
      <c r="C1932" s="20" t="s">
        <v>2</v>
      </c>
      <c r="D1932" s="20" t="s">
        <v>14</v>
      </c>
      <c r="E1932" s="20">
        <v>24711</v>
      </c>
      <c r="F1932" s="20"/>
      <c r="G1932" s="20">
        <v>0</v>
      </c>
      <c r="H1932" s="20">
        <v>0</v>
      </c>
      <c r="I1932" s="49">
        <v>41747</v>
      </c>
      <c r="J1932" s="20">
        <v>86</v>
      </c>
      <c r="K1932" s="20">
        <v>10</v>
      </c>
      <c r="L1932" s="20">
        <v>7</v>
      </c>
      <c r="M1932" s="20">
        <v>25</v>
      </c>
      <c r="N1932" s="20">
        <v>6</v>
      </c>
      <c r="O1932" s="20">
        <v>3</v>
      </c>
      <c r="P1932" s="20">
        <v>7</v>
      </c>
      <c r="Q1932" s="20">
        <v>1</v>
      </c>
      <c r="R1932" s="20">
        <v>3</v>
      </c>
      <c r="S1932" s="20">
        <v>0</v>
      </c>
      <c r="T1932" s="20">
        <v>3</v>
      </c>
      <c r="U1932" s="20">
        <v>7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0</v>
      </c>
      <c r="AB1932" s="20">
        <v>0</v>
      </c>
      <c r="AC1932" s="20" t="s">
        <v>38</v>
      </c>
      <c r="AK1932" s="20">
        <v>1</v>
      </c>
      <c r="AL1932" s="20">
        <v>3</v>
      </c>
      <c r="AM1932" s="20">
        <v>0</v>
      </c>
      <c r="AN1932" s="20">
        <v>3</v>
      </c>
      <c r="AO1932" s="20">
        <v>7</v>
      </c>
    </row>
    <row r="1933" spans="1:41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G1933">
        <v>0</v>
      </c>
      <c r="H1933">
        <v>1</v>
      </c>
      <c r="I1933" s="35">
        <v>41735</v>
      </c>
      <c r="J1933">
        <v>86</v>
      </c>
      <c r="K1933">
        <v>76</v>
      </c>
      <c r="L1933">
        <v>0</v>
      </c>
      <c r="M1933">
        <v>7</v>
      </c>
      <c r="N1933">
        <v>0</v>
      </c>
      <c r="O1933">
        <v>0</v>
      </c>
      <c r="P1933">
        <v>16</v>
      </c>
      <c r="Q1933">
        <v>1</v>
      </c>
      <c r="R1933">
        <v>3</v>
      </c>
      <c r="S1933">
        <v>2</v>
      </c>
      <c r="T1933">
        <v>2</v>
      </c>
      <c r="U1933">
        <v>5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32</v>
      </c>
      <c r="AK1933">
        <v>1</v>
      </c>
      <c r="AL1933">
        <v>3</v>
      </c>
      <c r="AM1933">
        <v>2</v>
      </c>
      <c r="AN1933">
        <v>2</v>
      </c>
      <c r="AO1933">
        <v>5</v>
      </c>
    </row>
    <row r="1934" spans="1:41" x14ac:dyDescent="0.25">
      <c r="A1934" s="20">
        <v>3194</v>
      </c>
      <c r="B1934" s="20">
        <v>1974</v>
      </c>
      <c r="C1934" s="20" t="s">
        <v>3</v>
      </c>
      <c r="D1934" s="20" t="s">
        <v>9</v>
      </c>
      <c r="E1934" s="20">
        <v>71466</v>
      </c>
      <c r="F1934" s="20"/>
      <c r="G1934" s="20">
        <v>0</v>
      </c>
      <c r="H1934" s="20">
        <v>0</v>
      </c>
      <c r="I1934" s="49">
        <v>41734</v>
      </c>
      <c r="J1934" s="20">
        <v>86</v>
      </c>
      <c r="K1934" s="20">
        <v>412</v>
      </c>
      <c r="L1934" s="20">
        <v>12</v>
      </c>
      <c r="M1934" s="20">
        <v>546</v>
      </c>
      <c r="N1934" s="20">
        <v>78</v>
      </c>
      <c r="O1934" s="20">
        <v>182</v>
      </c>
      <c r="P1934" s="20">
        <v>0</v>
      </c>
      <c r="Q1934" s="20">
        <v>1</v>
      </c>
      <c r="R1934" s="20">
        <v>4</v>
      </c>
      <c r="S1934" s="20">
        <v>4</v>
      </c>
      <c r="T1934" s="20">
        <v>10</v>
      </c>
      <c r="U1934" s="20">
        <v>1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0</v>
      </c>
      <c r="AB1934" s="20">
        <v>0</v>
      </c>
      <c r="AC1934" s="20" t="s">
        <v>37</v>
      </c>
      <c r="AK1934" s="20">
        <v>1</v>
      </c>
      <c r="AL1934" s="20">
        <v>4</v>
      </c>
      <c r="AM1934" s="20">
        <v>4</v>
      </c>
      <c r="AN1934" s="20">
        <v>10</v>
      </c>
      <c r="AO1934" s="20">
        <v>1</v>
      </c>
    </row>
    <row r="1935" spans="1:41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G1935">
        <v>1</v>
      </c>
      <c r="H1935">
        <v>1</v>
      </c>
      <c r="I1935" s="35">
        <v>41709</v>
      </c>
      <c r="J1935">
        <v>86</v>
      </c>
      <c r="K1935">
        <v>24</v>
      </c>
      <c r="L1935">
        <v>0</v>
      </c>
      <c r="M1935">
        <v>7</v>
      </c>
      <c r="N1935">
        <v>0</v>
      </c>
      <c r="O1935">
        <v>0</v>
      </c>
      <c r="P1935">
        <v>1</v>
      </c>
      <c r="Q1935">
        <v>2</v>
      </c>
      <c r="R1935">
        <v>2</v>
      </c>
      <c r="S1935">
        <v>0</v>
      </c>
      <c r="T1935">
        <v>3</v>
      </c>
      <c r="U1935">
        <v>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38</v>
      </c>
      <c r="AK1935">
        <v>2</v>
      </c>
      <c r="AL1935">
        <v>2</v>
      </c>
      <c r="AM1935">
        <v>0</v>
      </c>
      <c r="AN1935">
        <v>3</v>
      </c>
      <c r="AO1935">
        <v>5</v>
      </c>
    </row>
    <row r="1936" spans="1:41" x14ac:dyDescent="0.25">
      <c r="A1936" s="20">
        <v>9697</v>
      </c>
      <c r="B1936" s="20">
        <v>1951</v>
      </c>
      <c r="C1936" s="20" t="s">
        <v>2</v>
      </c>
      <c r="D1936" s="20" t="s">
        <v>14</v>
      </c>
      <c r="E1936" s="20">
        <v>53790</v>
      </c>
      <c r="F1936" s="20"/>
      <c r="G1936" s="20">
        <v>0</v>
      </c>
      <c r="H1936" s="20">
        <v>2</v>
      </c>
      <c r="I1936" s="49">
        <v>41704</v>
      </c>
      <c r="J1936" s="20">
        <v>86</v>
      </c>
      <c r="K1936" s="20">
        <v>335</v>
      </c>
      <c r="L1936" s="20">
        <v>42</v>
      </c>
      <c r="M1936" s="20">
        <v>127</v>
      </c>
      <c r="N1936" s="20">
        <v>28</v>
      </c>
      <c r="O1936" s="20">
        <v>5</v>
      </c>
      <c r="P1936" s="20">
        <v>5</v>
      </c>
      <c r="Q1936" s="20">
        <v>3</v>
      </c>
      <c r="R1936" s="20">
        <v>7</v>
      </c>
      <c r="S1936" s="20">
        <v>2</v>
      </c>
      <c r="T1936" s="20">
        <v>8</v>
      </c>
      <c r="U1936" s="20">
        <v>6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>
        <v>0</v>
      </c>
      <c r="AC1936" s="20" t="s">
        <v>38</v>
      </c>
      <c r="AK1936" s="20">
        <v>3</v>
      </c>
      <c r="AL1936" s="20">
        <v>7</v>
      </c>
      <c r="AM1936" s="20">
        <v>2</v>
      </c>
      <c r="AN1936" s="20">
        <v>8</v>
      </c>
      <c r="AO1936" s="20">
        <v>6</v>
      </c>
    </row>
    <row r="1937" spans="1:41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G1937">
        <v>0</v>
      </c>
      <c r="H1937">
        <v>2</v>
      </c>
      <c r="I1937" s="35">
        <v>41703</v>
      </c>
      <c r="J1937">
        <v>86</v>
      </c>
      <c r="K1937">
        <v>612</v>
      </c>
      <c r="L1937">
        <v>91</v>
      </c>
      <c r="M1937">
        <v>520</v>
      </c>
      <c r="N1937">
        <v>258</v>
      </c>
      <c r="O1937">
        <v>107</v>
      </c>
      <c r="P1937">
        <v>107</v>
      </c>
      <c r="Q1937">
        <v>2</v>
      </c>
      <c r="R1937">
        <v>9</v>
      </c>
      <c r="S1937">
        <v>6</v>
      </c>
      <c r="T1937">
        <v>8</v>
      </c>
      <c r="U1937">
        <v>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38</v>
      </c>
      <c r="AK1937">
        <v>2</v>
      </c>
      <c r="AL1937">
        <v>9</v>
      </c>
      <c r="AM1937">
        <v>6</v>
      </c>
      <c r="AN1937">
        <v>8</v>
      </c>
      <c r="AO1937">
        <v>5</v>
      </c>
    </row>
    <row r="1938" spans="1:41" x14ac:dyDescent="0.25">
      <c r="A1938" s="20">
        <v>8079</v>
      </c>
      <c r="B1938" s="20">
        <v>1982</v>
      </c>
      <c r="C1938" s="20" t="s">
        <v>2</v>
      </c>
      <c r="D1938" s="20" t="s">
        <v>14</v>
      </c>
      <c r="E1938" s="20">
        <v>22448</v>
      </c>
      <c r="F1938" s="20"/>
      <c r="G1938" s="20">
        <v>1</v>
      </c>
      <c r="H1938" s="20">
        <v>0</v>
      </c>
      <c r="I1938" s="49">
        <v>41696</v>
      </c>
      <c r="J1938" s="20">
        <v>86</v>
      </c>
      <c r="K1938" s="20">
        <v>3</v>
      </c>
      <c r="L1938" s="20">
        <v>1</v>
      </c>
      <c r="M1938" s="20">
        <v>8</v>
      </c>
      <c r="N1938" s="20">
        <v>23</v>
      </c>
      <c r="O1938" s="20">
        <v>2</v>
      </c>
      <c r="P1938" s="20">
        <v>18</v>
      </c>
      <c r="Q1938" s="20">
        <v>3</v>
      </c>
      <c r="R1938" s="20">
        <v>2</v>
      </c>
      <c r="S1938" s="20">
        <v>1</v>
      </c>
      <c r="T1938" s="20">
        <v>3</v>
      </c>
      <c r="U1938" s="20">
        <v>3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0</v>
      </c>
      <c r="AB1938" s="20">
        <v>0</v>
      </c>
      <c r="AC1938" s="20" t="s">
        <v>33</v>
      </c>
      <c r="AK1938" s="20">
        <v>3</v>
      </c>
      <c r="AL1938" s="20">
        <v>2</v>
      </c>
      <c r="AM1938" s="20">
        <v>1</v>
      </c>
      <c r="AN1938" s="20">
        <v>3</v>
      </c>
      <c r="AO1938" s="20">
        <v>3</v>
      </c>
    </row>
    <row r="1939" spans="1:41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G1939">
        <v>1</v>
      </c>
      <c r="H1939">
        <v>0</v>
      </c>
      <c r="I1939" s="35">
        <v>41657</v>
      </c>
      <c r="J1939">
        <v>86</v>
      </c>
      <c r="K1939">
        <v>3</v>
      </c>
      <c r="L1939">
        <v>5</v>
      </c>
      <c r="M1939">
        <v>14</v>
      </c>
      <c r="N1939">
        <v>2</v>
      </c>
      <c r="O1939">
        <v>12</v>
      </c>
      <c r="P1939">
        <v>17</v>
      </c>
      <c r="Q1939">
        <v>4</v>
      </c>
      <c r="R1939">
        <v>3</v>
      </c>
      <c r="S1939">
        <v>1</v>
      </c>
      <c r="T1939">
        <v>3</v>
      </c>
      <c r="U1939">
        <v>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33</v>
      </c>
      <c r="AK1939">
        <v>4</v>
      </c>
      <c r="AL1939">
        <v>3</v>
      </c>
      <c r="AM1939">
        <v>1</v>
      </c>
      <c r="AN1939">
        <v>3</v>
      </c>
      <c r="AO1939">
        <v>6</v>
      </c>
    </row>
    <row r="1940" spans="1:41" x14ac:dyDescent="0.25">
      <c r="A1940" s="20">
        <v>10505</v>
      </c>
      <c r="B1940" s="20">
        <v>1960</v>
      </c>
      <c r="C1940" s="20" t="s">
        <v>4</v>
      </c>
      <c r="D1940" s="20" t="s">
        <v>13</v>
      </c>
      <c r="E1940" s="20">
        <v>73113</v>
      </c>
      <c r="F1940" s="20"/>
      <c r="G1940" s="20">
        <v>0</v>
      </c>
      <c r="H1940" s="20">
        <v>0</v>
      </c>
      <c r="I1940" s="49">
        <v>41634</v>
      </c>
      <c r="J1940" s="20">
        <v>86</v>
      </c>
      <c r="K1940" s="20">
        <v>741</v>
      </c>
      <c r="L1940" s="20">
        <v>19</v>
      </c>
      <c r="M1940" s="20">
        <v>154</v>
      </c>
      <c r="N1940" s="20">
        <v>50</v>
      </c>
      <c r="O1940" s="20">
        <v>9</v>
      </c>
      <c r="P1940" s="20">
        <v>28</v>
      </c>
      <c r="Q1940" s="20">
        <v>1</v>
      </c>
      <c r="R1940" s="20">
        <v>3</v>
      </c>
      <c r="S1940" s="20">
        <v>4</v>
      </c>
      <c r="T1940" s="20">
        <v>7</v>
      </c>
      <c r="U1940" s="20">
        <v>2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0</v>
      </c>
      <c r="AB1940" s="20">
        <v>0</v>
      </c>
      <c r="AC1940" s="20" t="s">
        <v>33</v>
      </c>
      <c r="AK1940" s="20">
        <v>1</v>
      </c>
      <c r="AL1940" s="20">
        <v>3</v>
      </c>
      <c r="AM1940" s="20">
        <v>4</v>
      </c>
      <c r="AN1940" s="20">
        <v>7</v>
      </c>
      <c r="AO1940" s="20">
        <v>2</v>
      </c>
    </row>
    <row r="1941" spans="1:41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G1941">
        <v>1</v>
      </c>
      <c r="H1941">
        <v>0</v>
      </c>
      <c r="I1941" s="35">
        <v>41619</v>
      </c>
      <c r="J1941">
        <v>86</v>
      </c>
      <c r="K1941">
        <v>22</v>
      </c>
      <c r="L1941">
        <v>3</v>
      </c>
      <c r="M1941">
        <v>30</v>
      </c>
      <c r="N1941">
        <v>0</v>
      </c>
      <c r="O1941">
        <v>5</v>
      </c>
      <c r="P1941">
        <v>15</v>
      </c>
      <c r="Q1941">
        <v>2</v>
      </c>
      <c r="R1941">
        <v>2</v>
      </c>
      <c r="S1941">
        <v>0</v>
      </c>
      <c r="T1941">
        <v>4</v>
      </c>
      <c r="U1941">
        <v>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37</v>
      </c>
      <c r="AK1941">
        <v>2</v>
      </c>
      <c r="AL1941">
        <v>2</v>
      </c>
      <c r="AM1941">
        <v>0</v>
      </c>
      <c r="AN1941">
        <v>4</v>
      </c>
      <c r="AO1941">
        <v>6</v>
      </c>
    </row>
    <row r="1942" spans="1:41" x14ac:dyDescent="0.25">
      <c r="A1942" s="20">
        <v>6940</v>
      </c>
      <c r="B1942" s="20">
        <v>1966</v>
      </c>
      <c r="C1942" s="20" t="s">
        <v>3</v>
      </c>
      <c r="D1942" s="20" t="s">
        <v>9</v>
      </c>
      <c r="E1942" s="20">
        <v>46734</v>
      </c>
      <c r="F1942" s="20"/>
      <c r="G1942" s="20">
        <v>1</v>
      </c>
      <c r="H1942" s="20">
        <v>2</v>
      </c>
      <c r="I1942" s="49">
        <v>41568</v>
      </c>
      <c r="J1942" s="20">
        <v>86</v>
      </c>
      <c r="K1942" s="20">
        <v>100</v>
      </c>
      <c r="L1942" s="20">
        <v>1</v>
      </c>
      <c r="M1942" s="20">
        <v>39</v>
      </c>
      <c r="N1942" s="20">
        <v>6</v>
      </c>
      <c r="O1942" s="20">
        <v>1</v>
      </c>
      <c r="P1942" s="20">
        <v>76</v>
      </c>
      <c r="Q1942" s="20">
        <v>4</v>
      </c>
      <c r="R1942" s="20">
        <v>3</v>
      </c>
      <c r="S1942" s="20">
        <v>2</v>
      </c>
      <c r="T1942" s="20">
        <v>3</v>
      </c>
      <c r="U1942" s="20">
        <v>6</v>
      </c>
      <c r="V1942" s="20">
        <v>1</v>
      </c>
      <c r="W1942" s="20">
        <v>0</v>
      </c>
      <c r="X1942" s="20">
        <v>0</v>
      </c>
      <c r="Y1942" s="20">
        <v>0</v>
      </c>
      <c r="Z1942" s="20">
        <v>0</v>
      </c>
      <c r="AA1942" s="20">
        <v>0</v>
      </c>
      <c r="AB1942" s="20">
        <v>0</v>
      </c>
      <c r="AC1942" s="20" t="s">
        <v>38</v>
      </c>
      <c r="AK1942" s="20">
        <v>4</v>
      </c>
      <c r="AL1942" s="20">
        <v>3</v>
      </c>
      <c r="AM1942" s="20">
        <v>2</v>
      </c>
      <c r="AN1942" s="20">
        <v>3</v>
      </c>
      <c r="AO1942" s="20">
        <v>6</v>
      </c>
    </row>
    <row r="1943" spans="1:41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G1943">
        <v>0</v>
      </c>
      <c r="H1943">
        <v>1</v>
      </c>
      <c r="I1943" s="35">
        <v>41533</v>
      </c>
      <c r="J1943">
        <v>86</v>
      </c>
      <c r="K1943">
        <v>625</v>
      </c>
      <c r="L1943">
        <v>7</v>
      </c>
      <c r="M1943">
        <v>99</v>
      </c>
      <c r="N1943">
        <v>10</v>
      </c>
      <c r="O1943">
        <v>22</v>
      </c>
      <c r="P1943">
        <v>7</v>
      </c>
      <c r="Q1943">
        <v>2</v>
      </c>
      <c r="R1943">
        <v>6</v>
      </c>
      <c r="S1943">
        <v>3</v>
      </c>
      <c r="T1943">
        <v>12</v>
      </c>
      <c r="U1943">
        <v>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33</v>
      </c>
      <c r="AK1943">
        <v>2</v>
      </c>
      <c r="AL1943">
        <v>6</v>
      </c>
      <c r="AM1943">
        <v>3</v>
      </c>
      <c r="AN1943">
        <v>12</v>
      </c>
      <c r="AO1943">
        <v>4</v>
      </c>
    </row>
    <row r="1944" spans="1:41" x14ac:dyDescent="0.25">
      <c r="A1944" s="20">
        <v>3170</v>
      </c>
      <c r="B1944" s="20">
        <v>1957</v>
      </c>
      <c r="C1944" s="20" t="s">
        <v>4</v>
      </c>
      <c r="D1944" s="20" t="s">
        <v>13</v>
      </c>
      <c r="E1944" s="20">
        <v>68148</v>
      </c>
      <c r="F1944" s="20"/>
      <c r="G1944" s="20">
        <v>0</v>
      </c>
      <c r="H1944" s="20">
        <v>0</v>
      </c>
      <c r="I1944" s="49">
        <v>41517</v>
      </c>
      <c r="J1944" s="20">
        <v>86</v>
      </c>
      <c r="K1944" s="20">
        <v>389</v>
      </c>
      <c r="L1944" s="20">
        <v>66</v>
      </c>
      <c r="M1944" s="20">
        <v>408</v>
      </c>
      <c r="N1944" s="20">
        <v>37</v>
      </c>
      <c r="O1944" s="20">
        <v>57</v>
      </c>
      <c r="P1944" s="20">
        <v>85</v>
      </c>
      <c r="Q1944" s="20">
        <v>1</v>
      </c>
      <c r="R1944" s="20">
        <v>4</v>
      </c>
      <c r="S1944" s="20">
        <v>4</v>
      </c>
      <c r="T1944" s="20">
        <v>6</v>
      </c>
      <c r="U1944" s="20">
        <v>2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0</v>
      </c>
      <c r="AB1944" s="20">
        <v>0</v>
      </c>
      <c r="AC1944" s="20" t="s">
        <v>38</v>
      </c>
      <c r="AK1944" s="20">
        <v>1</v>
      </c>
      <c r="AL1944" s="20">
        <v>4</v>
      </c>
      <c r="AM1944" s="20">
        <v>4</v>
      </c>
      <c r="AN1944" s="20">
        <v>6</v>
      </c>
      <c r="AO1944" s="20">
        <v>2</v>
      </c>
    </row>
    <row r="1945" spans="1:41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G1945">
        <v>1</v>
      </c>
      <c r="H1945">
        <v>1</v>
      </c>
      <c r="I1945" s="35">
        <v>41508</v>
      </c>
      <c r="J1945">
        <v>86</v>
      </c>
      <c r="K1945">
        <v>24</v>
      </c>
      <c r="L1945">
        <v>2</v>
      </c>
      <c r="M1945">
        <v>20</v>
      </c>
      <c r="N1945">
        <v>2</v>
      </c>
      <c r="O1945">
        <v>2</v>
      </c>
      <c r="P1945">
        <v>10</v>
      </c>
      <c r="Q1945">
        <v>2</v>
      </c>
      <c r="R1945">
        <v>1</v>
      </c>
      <c r="S1945">
        <v>0</v>
      </c>
      <c r="T1945">
        <v>4</v>
      </c>
      <c r="U1945">
        <v>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38</v>
      </c>
      <c r="AK1945">
        <v>2</v>
      </c>
      <c r="AL1945">
        <v>1</v>
      </c>
      <c r="AM1945">
        <v>0</v>
      </c>
      <c r="AN1945">
        <v>4</v>
      </c>
      <c r="AO1945">
        <v>4</v>
      </c>
    </row>
    <row r="1946" spans="1:41" x14ac:dyDescent="0.25">
      <c r="A1946" s="20">
        <v>7325</v>
      </c>
      <c r="B1946" s="20">
        <v>1986</v>
      </c>
      <c r="C1946" s="20" t="s">
        <v>3</v>
      </c>
      <c r="D1946" s="20" t="s">
        <v>13</v>
      </c>
      <c r="E1946" s="20">
        <v>38197</v>
      </c>
      <c r="F1946" s="20"/>
      <c r="G1946" s="20">
        <v>1</v>
      </c>
      <c r="H1946" s="20">
        <v>0</v>
      </c>
      <c r="I1946" s="49">
        <v>41454</v>
      </c>
      <c r="J1946" s="20">
        <v>86</v>
      </c>
      <c r="K1946" s="20">
        <v>23</v>
      </c>
      <c r="L1946" s="20">
        <v>0</v>
      </c>
      <c r="M1946" s="20">
        <v>11</v>
      </c>
      <c r="N1946" s="20">
        <v>2</v>
      </c>
      <c r="O1946" s="20">
        <v>1</v>
      </c>
      <c r="P1946" s="20">
        <v>3</v>
      </c>
      <c r="Q1946" s="20">
        <v>1</v>
      </c>
      <c r="R1946" s="20">
        <v>1</v>
      </c>
      <c r="S1946" s="20">
        <v>0</v>
      </c>
      <c r="T1946" s="20">
        <v>3</v>
      </c>
      <c r="U1946" s="20">
        <v>5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0</v>
      </c>
      <c r="AB1946" s="20">
        <v>0</v>
      </c>
      <c r="AC1946" s="20" t="s">
        <v>38</v>
      </c>
      <c r="AK1946" s="20">
        <v>1</v>
      </c>
      <c r="AL1946" s="20">
        <v>1</v>
      </c>
      <c r="AM1946" s="20">
        <v>0</v>
      </c>
      <c r="AN1946" s="20">
        <v>3</v>
      </c>
      <c r="AO1946" s="20">
        <v>5</v>
      </c>
    </row>
    <row r="1947" spans="1:41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G1947">
        <v>0</v>
      </c>
      <c r="H1947">
        <v>0</v>
      </c>
      <c r="I1947" s="35">
        <v>41382</v>
      </c>
      <c r="J1947">
        <v>86</v>
      </c>
      <c r="K1947">
        <v>102</v>
      </c>
      <c r="L1947">
        <v>9</v>
      </c>
      <c r="M1947">
        <v>63</v>
      </c>
      <c r="N1947">
        <v>2</v>
      </c>
      <c r="O1947">
        <v>9</v>
      </c>
      <c r="P1947">
        <v>24</v>
      </c>
      <c r="Q1947">
        <v>1</v>
      </c>
      <c r="R1947">
        <v>4</v>
      </c>
      <c r="S1947">
        <v>1</v>
      </c>
      <c r="T1947">
        <v>4</v>
      </c>
      <c r="U1947">
        <v>6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38</v>
      </c>
      <c r="AK1947">
        <v>1</v>
      </c>
      <c r="AL1947">
        <v>4</v>
      </c>
      <c r="AM1947">
        <v>1</v>
      </c>
      <c r="AN1947">
        <v>4</v>
      </c>
      <c r="AO1947">
        <v>6</v>
      </c>
    </row>
    <row r="1948" spans="1:41" x14ac:dyDescent="0.25">
      <c r="A1948" s="20">
        <v>7592</v>
      </c>
      <c r="B1948" s="20">
        <v>1946</v>
      </c>
      <c r="C1948" s="20" t="s">
        <v>3</v>
      </c>
      <c r="D1948" s="20" t="s">
        <v>14</v>
      </c>
      <c r="E1948" s="20">
        <v>51012</v>
      </c>
      <c r="F1948" s="20"/>
      <c r="G1948" s="20">
        <v>0</v>
      </c>
      <c r="H1948" s="20">
        <v>0</v>
      </c>
      <c r="I1948" s="49">
        <v>41382</v>
      </c>
      <c r="J1948" s="20">
        <v>86</v>
      </c>
      <c r="K1948" s="20">
        <v>102</v>
      </c>
      <c r="L1948" s="20">
        <v>9</v>
      </c>
      <c r="M1948" s="20">
        <v>63</v>
      </c>
      <c r="N1948" s="20">
        <v>2</v>
      </c>
      <c r="O1948" s="20">
        <v>9</v>
      </c>
      <c r="P1948" s="20">
        <v>24</v>
      </c>
      <c r="Q1948" s="20">
        <v>1</v>
      </c>
      <c r="R1948" s="20">
        <v>4</v>
      </c>
      <c r="S1948" s="20">
        <v>1</v>
      </c>
      <c r="T1948" s="20">
        <v>4</v>
      </c>
      <c r="U1948" s="20">
        <v>6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20">
        <v>0</v>
      </c>
      <c r="AB1948" s="20">
        <v>0</v>
      </c>
      <c r="AC1948" s="20" t="s">
        <v>38</v>
      </c>
      <c r="AK1948" s="20">
        <v>1</v>
      </c>
      <c r="AL1948" s="20">
        <v>4</v>
      </c>
      <c r="AM1948" s="20">
        <v>1</v>
      </c>
      <c r="AN1948" s="20">
        <v>4</v>
      </c>
      <c r="AO1948" s="20">
        <v>6</v>
      </c>
    </row>
    <row r="1949" spans="1:41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G1949">
        <v>1</v>
      </c>
      <c r="H1949">
        <v>1</v>
      </c>
      <c r="I1949" s="35">
        <v>41381</v>
      </c>
      <c r="J1949">
        <v>86</v>
      </c>
      <c r="K1949">
        <v>6</v>
      </c>
      <c r="L1949">
        <v>2</v>
      </c>
      <c r="M1949">
        <v>9</v>
      </c>
      <c r="N1949">
        <v>2</v>
      </c>
      <c r="O1949">
        <v>1</v>
      </c>
      <c r="P1949">
        <v>5</v>
      </c>
      <c r="Q1949">
        <v>2</v>
      </c>
      <c r="R1949">
        <v>1</v>
      </c>
      <c r="S1949">
        <v>0</v>
      </c>
      <c r="T1949">
        <v>3</v>
      </c>
      <c r="U1949">
        <v>8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38</v>
      </c>
      <c r="AK1949">
        <v>2</v>
      </c>
      <c r="AL1949">
        <v>1</v>
      </c>
      <c r="AM1949">
        <v>0</v>
      </c>
      <c r="AN1949">
        <v>3</v>
      </c>
      <c r="AO1949">
        <v>8</v>
      </c>
    </row>
    <row r="1950" spans="1:41" x14ac:dyDescent="0.25">
      <c r="A1950" s="20">
        <v>6825</v>
      </c>
      <c r="B1950" s="20">
        <v>1953</v>
      </c>
      <c r="C1950" s="20" t="s">
        <v>2</v>
      </c>
      <c r="D1950" s="20" t="s">
        <v>13</v>
      </c>
      <c r="E1950" s="20">
        <v>41452</v>
      </c>
      <c r="F1950" s="20"/>
      <c r="G1950" s="20">
        <v>1</v>
      </c>
      <c r="H1950" s="20">
        <v>1</v>
      </c>
      <c r="I1950" s="49">
        <v>41339</v>
      </c>
      <c r="J1950" s="20">
        <v>86</v>
      </c>
      <c r="K1950" s="20">
        <v>13</v>
      </c>
      <c r="L1950" s="20">
        <v>0</v>
      </c>
      <c r="M1950" s="20">
        <v>3</v>
      </c>
      <c r="N1950" s="20">
        <v>0</v>
      </c>
      <c r="O1950" s="20">
        <v>0</v>
      </c>
      <c r="P1950" s="20">
        <v>0</v>
      </c>
      <c r="Q1950" s="20">
        <v>1</v>
      </c>
      <c r="R1950" s="20">
        <v>1</v>
      </c>
      <c r="S1950" s="20">
        <v>0</v>
      </c>
      <c r="T1950" s="20">
        <v>2</v>
      </c>
      <c r="U1950" s="20">
        <v>7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  <c r="AB1950" s="20">
        <v>0</v>
      </c>
      <c r="AC1950" s="20" t="s">
        <v>37</v>
      </c>
      <c r="AK1950" s="20">
        <v>1</v>
      </c>
      <c r="AL1950" s="20">
        <v>1</v>
      </c>
      <c r="AM1950" s="20">
        <v>0</v>
      </c>
      <c r="AN1950" s="20">
        <v>2</v>
      </c>
      <c r="AO1950" s="20">
        <v>7</v>
      </c>
    </row>
    <row r="1951" spans="1:41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G1951">
        <v>1</v>
      </c>
      <c r="H1951">
        <v>0</v>
      </c>
      <c r="I1951" s="35">
        <v>41331</v>
      </c>
      <c r="J1951">
        <v>86</v>
      </c>
      <c r="K1951">
        <v>175</v>
      </c>
      <c r="L1951">
        <v>10</v>
      </c>
      <c r="M1951">
        <v>110</v>
      </c>
      <c r="N1951">
        <v>54</v>
      </c>
      <c r="O1951">
        <v>6</v>
      </c>
      <c r="P1951">
        <v>27</v>
      </c>
      <c r="Q1951">
        <v>2</v>
      </c>
      <c r="R1951">
        <v>6</v>
      </c>
      <c r="S1951">
        <v>3</v>
      </c>
      <c r="T1951">
        <v>4</v>
      </c>
      <c r="U1951">
        <v>6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38</v>
      </c>
      <c r="AK1951">
        <v>2</v>
      </c>
      <c r="AL1951">
        <v>6</v>
      </c>
      <c r="AM1951">
        <v>3</v>
      </c>
      <c r="AN1951">
        <v>4</v>
      </c>
      <c r="AO1951">
        <v>6</v>
      </c>
    </row>
    <row r="1952" spans="1:41" x14ac:dyDescent="0.25">
      <c r="A1952" s="20">
        <v>8700</v>
      </c>
      <c r="B1952" s="20">
        <v>1986</v>
      </c>
      <c r="C1952" s="20" t="s">
        <v>6</v>
      </c>
      <c r="D1952" s="20" t="s">
        <v>9</v>
      </c>
      <c r="E1952" s="20">
        <v>14906</v>
      </c>
      <c r="F1952" s="20"/>
      <c r="G1952" s="20">
        <v>0</v>
      </c>
      <c r="H1952" s="20">
        <v>0</v>
      </c>
      <c r="I1952" s="49">
        <v>41265</v>
      </c>
      <c r="J1952" s="20">
        <v>86</v>
      </c>
      <c r="K1952" s="20">
        <v>7</v>
      </c>
      <c r="L1952" s="20">
        <v>7</v>
      </c>
      <c r="M1952" s="20">
        <v>14</v>
      </c>
      <c r="N1952" s="20">
        <v>7</v>
      </c>
      <c r="O1952" s="20">
        <v>16</v>
      </c>
      <c r="P1952" s="20">
        <v>15</v>
      </c>
      <c r="Q1952" s="20">
        <v>3</v>
      </c>
      <c r="R1952" s="20">
        <v>2</v>
      </c>
      <c r="S1952" s="20">
        <v>1</v>
      </c>
      <c r="T1952" s="20">
        <v>3</v>
      </c>
      <c r="U1952" s="20">
        <v>7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  <c r="AB1952" s="20">
        <v>0</v>
      </c>
      <c r="AC1952" s="20" t="s">
        <v>33</v>
      </c>
      <c r="AK1952" s="20">
        <v>3</v>
      </c>
      <c r="AL1952" s="20">
        <v>2</v>
      </c>
      <c r="AM1952" s="20">
        <v>1</v>
      </c>
      <c r="AN1952" s="20">
        <v>3</v>
      </c>
      <c r="AO1952" s="20">
        <v>7</v>
      </c>
    </row>
    <row r="1953" spans="1:41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G1953">
        <v>1</v>
      </c>
      <c r="H1953">
        <v>0</v>
      </c>
      <c r="I1953" s="35">
        <v>41216</v>
      </c>
      <c r="J1953">
        <v>86</v>
      </c>
      <c r="K1953">
        <v>4</v>
      </c>
      <c r="L1953">
        <v>17</v>
      </c>
      <c r="M1953">
        <v>19</v>
      </c>
      <c r="N1953">
        <v>30</v>
      </c>
      <c r="O1953">
        <v>24</v>
      </c>
      <c r="P1953">
        <v>39</v>
      </c>
      <c r="Q1953">
        <v>2</v>
      </c>
      <c r="R1953">
        <v>2</v>
      </c>
      <c r="S1953">
        <v>1</v>
      </c>
      <c r="T1953">
        <v>3</v>
      </c>
      <c r="U1953">
        <v>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31</v>
      </c>
      <c r="AK1953">
        <v>2</v>
      </c>
      <c r="AL1953">
        <v>2</v>
      </c>
      <c r="AM1953">
        <v>1</v>
      </c>
      <c r="AN1953">
        <v>3</v>
      </c>
      <c r="AO1953">
        <v>6</v>
      </c>
    </row>
    <row r="1954" spans="1:41" x14ac:dyDescent="0.25">
      <c r="A1954" s="20">
        <v>10703</v>
      </c>
      <c r="B1954" s="20">
        <v>1975</v>
      </c>
      <c r="C1954" s="20" t="s">
        <v>4</v>
      </c>
      <c r="D1954" s="20" t="s">
        <v>9</v>
      </c>
      <c r="E1954" s="20">
        <v>46098</v>
      </c>
      <c r="F1954" s="20"/>
      <c r="G1954" s="20">
        <v>1</v>
      </c>
      <c r="H1954" s="20">
        <v>1</v>
      </c>
      <c r="I1954" s="49">
        <v>41139</v>
      </c>
      <c r="J1954" s="20">
        <v>86</v>
      </c>
      <c r="K1954" s="20">
        <v>57</v>
      </c>
      <c r="L1954" s="20">
        <v>0</v>
      </c>
      <c r="M1954" s="20">
        <v>27</v>
      </c>
      <c r="N1954" s="20">
        <v>0</v>
      </c>
      <c r="O1954" s="20">
        <v>0</v>
      </c>
      <c r="P1954" s="20">
        <v>36</v>
      </c>
      <c r="Q1954" s="20">
        <v>4</v>
      </c>
      <c r="R1954" s="20">
        <v>3</v>
      </c>
      <c r="S1954" s="20">
        <v>2</v>
      </c>
      <c r="T1954" s="20">
        <v>2</v>
      </c>
      <c r="U1954" s="20">
        <v>8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20">
        <v>0</v>
      </c>
      <c r="AB1954" s="20">
        <v>0</v>
      </c>
      <c r="AC1954" s="20" t="s">
        <v>38</v>
      </c>
      <c r="AK1954" s="20">
        <v>4</v>
      </c>
      <c r="AL1954" s="20">
        <v>3</v>
      </c>
      <c r="AM1954" s="20">
        <v>2</v>
      </c>
      <c r="AN1954" s="20">
        <v>2</v>
      </c>
      <c r="AO1954" s="20">
        <v>8</v>
      </c>
    </row>
    <row r="1955" spans="1:41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G1955">
        <v>1</v>
      </c>
      <c r="H1955">
        <v>1</v>
      </c>
      <c r="I1955" s="35">
        <v>41139</v>
      </c>
      <c r="J1955">
        <v>86</v>
      </c>
      <c r="K1955">
        <v>57</v>
      </c>
      <c r="L1955">
        <v>0</v>
      </c>
      <c r="M1955">
        <v>27</v>
      </c>
      <c r="N1955">
        <v>0</v>
      </c>
      <c r="O1955">
        <v>0</v>
      </c>
      <c r="P1955">
        <v>36</v>
      </c>
      <c r="Q1955">
        <v>4</v>
      </c>
      <c r="R1955">
        <v>3</v>
      </c>
      <c r="S1955">
        <v>2</v>
      </c>
      <c r="T1955">
        <v>2</v>
      </c>
      <c r="U1955">
        <v>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37</v>
      </c>
      <c r="AK1955">
        <v>4</v>
      </c>
      <c r="AL1955">
        <v>3</v>
      </c>
      <c r="AM1955">
        <v>2</v>
      </c>
      <c r="AN1955">
        <v>2</v>
      </c>
      <c r="AO1955">
        <v>8</v>
      </c>
    </row>
    <row r="1956" spans="1:41" x14ac:dyDescent="0.25">
      <c r="A1956" s="20">
        <v>2804</v>
      </c>
      <c r="B1956" s="20">
        <v>1975</v>
      </c>
      <c r="C1956" s="20" t="s">
        <v>4</v>
      </c>
      <c r="D1956" s="20" t="s">
        <v>9</v>
      </c>
      <c r="E1956" s="20">
        <v>46098</v>
      </c>
      <c r="F1956" s="20"/>
      <c r="G1956" s="20">
        <v>1</v>
      </c>
      <c r="H1956" s="20">
        <v>1</v>
      </c>
      <c r="I1956" s="49">
        <v>41139</v>
      </c>
      <c r="J1956" s="20">
        <v>86</v>
      </c>
      <c r="K1956" s="20">
        <v>57</v>
      </c>
      <c r="L1956" s="20">
        <v>0</v>
      </c>
      <c r="M1956" s="20">
        <v>27</v>
      </c>
      <c r="N1956" s="20">
        <v>0</v>
      </c>
      <c r="O1956" s="20">
        <v>0</v>
      </c>
      <c r="P1956" s="20">
        <v>36</v>
      </c>
      <c r="Q1956" s="20">
        <v>4</v>
      </c>
      <c r="R1956" s="20">
        <v>3</v>
      </c>
      <c r="S1956" s="20">
        <v>2</v>
      </c>
      <c r="T1956" s="20">
        <v>2</v>
      </c>
      <c r="U1956" s="20">
        <v>8</v>
      </c>
      <c r="V1956" s="20">
        <v>0</v>
      </c>
      <c r="W1956" s="20">
        <v>0</v>
      </c>
      <c r="X1956" s="20">
        <v>0</v>
      </c>
      <c r="Y1956" s="20">
        <v>0</v>
      </c>
      <c r="Z1956" s="20">
        <v>0</v>
      </c>
      <c r="AA1956" s="20">
        <v>1</v>
      </c>
      <c r="AB1956" s="20">
        <v>0</v>
      </c>
      <c r="AC1956" s="20" t="s">
        <v>36</v>
      </c>
      <c r="AK1956" s="20">
        <v>4</v>
      </c>
      <c r="AL1956" s="20">
        <v>3</v>
      </c>
      <c r="AM1956" s="20">
        <v>2</v>
      </c>
      <c r="AN1956" s="20">
        <v>2</v>
      </c>
      <c r="AO1956" s="20">
        <v>8</v>
      </c>
    </row>
    <row r="1957" spans="1:41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G1957">
        <v>0</v>
      </c>
      <c r="H1957">
        <v>1</v>
      </c>
      <c r="I1957" s="35">
        <v>41124</v>
      </c>
      <c r="J1957">
        <v>86</v>
      </c>
      <c r="K1957">
        <v>176</v>
      </c>
      <c r="L1957">
        <v>72</v>
      </c>
      <c r="M1957">
        <v>98</v>
      </c>
      <c r="N1957">
        <v>136</v>
      </c>
      <c r="O1957">
        <v>21</v>
      </c>
      <c r="P1957">
        <v>229</v>
      </c>
      <c r="Q1957">
        <v>4</v>
      </c>
      <c r="R1957">
        <v>5</v>
      </c>
      <c r="S1957">
        <v>2</v>
      </c>
      <c r="T1957">
        <v>12</v>
      </c>
      <c r="U1957">
        <v>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32</v>
      </c>
      <c r="AK1957">
        <v>4</v>
      </c>
      <c r="AL1957">
        <v>5</v>
      </c>
      <c r="AM1957">
        <v>2</v>
      </c>
      <c r="AN1957">
        <v>12</v>
      </c>
      <c r="AO1957">
        <v>5</v>
      </c>
    </row>
    <row r="1958" spans="1:41" x14ac:dyDescent="0.25">
      <c r="A1958" s="20">
        <v>3010</v>
      </c>
      <c r="B1958" s="20">
        <v>1989</v>
      </c>
      <c r="C1958" s="20" t="s">
        <v>4</v>
      </c>
      <c r="D1958" s="20" t="s">
        <v>13</v>
      </c>
      <c r="E1958" s="20">
        <v>88420</v>
      </c>
      <c r="F1958" s="20"/>
      <c r="G1958" s="20">
        <v>0</v>
      </c>
      <c r="H1958" s="20">
        <v>0</v>
      </c>
      <c r="I1958" s="49">
        <v>41761</v>
      </c>
      <c r="J1958" s="20">
        <v>87</v>
      </c>
      <c r="K1958" s="20">
        <v>957</v>
      </c>
      <c r="L1958" s="20">
        <v>153</v>
      </c>
      <c r="M1958" s="20">
        <v>612</v>
      </c>
      <c r="N1958" s="20">
        <v>99</v>
      </c>
      <c r="O1958" s="20">
        <v>95</v>
      </c>
      <c r="P1958" s="20">
        <v>153</v>
      </c>
      <c r="Q1958" s="20">
        <v>1</v>
      </c>
      <c r="R1958" s="20">
        <v>4</v>
      </c>
      <c r="S1958" s="20">
        <v>7</v>
      </c>
      <c r="T1958" s="20">
        <v>8</v>
      </c>
      <c r="U1958" s="20">
        <v>1</v>
      </c>
      <c r="V1958" s="20">
        <v>1</v>
      </c>
      <c r="W1958" s="20">
        <v>0</v>
      </c>
      <c r="X1958" s="20">
        <v>1</v>
      </c>
      <c r="Y1958" s="20">
        <v>1</v>
      </c>
      <c r="Z1958" s="20">
        <v>0</v>
      </c>
      <c r="AA1958" s="20">
        <v>0</v>
      </c>
      <c r="AB1958" s="20">
        <v>0</v>
      </c>
      <c r="AC1958" s="20" t="s">
        <v>38</v>
      </c>
      <c r="AK1958" s="20">
        <v>1</v>
      </c>
      <c r="AL1958" s="20">
        <v>4</v>
      </c>
      <c r="AM1958" s="20">
        <v>7</v>
      </c>
      <c r="AN1958" s="20">
        <v>8</v>
      </c>
      <c r="AO1958" s="20">
        <v>1</v>
      </c>
    </row>
    <row r="1959" spans="1:41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G1959">
        <v>1</v>
      </c>
      <c r="H1959">
        <v>1</v>
      </c>
      <c r="I1959" s="35">
        <v>41729</v>
      </c>
      <c r="J1959">
        <v>87</v>
      </c>
      <c r="K1959">
        <v>15</v>
      </c>
      <c r="L1959">
        <v>4</v>
      </c>
      <c r="M1959">
        <v>10</v>
      </c>
      <c r="N1959">
        <v>3</v>
      </c>
      <c r="O1959">
        <v>4</v>
      </c>
      <c r="P1959">
        <v>18</v>
      </c>
      <c r="Q1959">
        <v>2</v>
      </c>
      <c r="R1959">
        <v>1</v>
      </c>
      <c r="S1959">
        <v>1</v>
      </c>
      <c r="T1959">
        <v>3</v>
      </c>
      <c r="U1959">
        <v>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38</v>
      </c>
      <c r="AK1959">
        <v>2</v>
      </c>
      <c r="AL1959">
        <v>1</v>
      </c>
      <c r="AM1959">
        <v>1</v>
      </c>
      <c r="AN1959">
        <v>3</v>
      </c>
      <c r="AO1959">
        <v>3</v>
      </c>
    </row>
    <row r="1960" spans="1:41" x14ac:dyDescent="0.25">
      <c r="A1960" s="20">
        <v>2564</v>
      </c>
      <c r="B1960" s="20">
        <v>1953</v>
      </c>
      <c r="C1960" s="20" t="s">
        <v>2</v>
      </c>
      <c r="D1960" s="20" t="s">
        <v>13</v>
      </c>
      <c r="E1960" s="20">
        <v>61278</v>
      </c>
      <c r="F1960" s="20"/>
      <c r="G1960" s="20">
        <v>0</v>
      </c>
      <c r="H1960" s="20">
        <v>1</v>
      </c>
      <c r="I1960" s="49">
        <v>41643</v>
      </c>
      <c r="J1960" s="20">
        <v>87</v>
      </c>
      <c r="K1960" s="20">
        <v>111</v>
      </c>
      <c r="L1960" s="20">
        <v>3</v>
      </c>
      <c r="M1960" s="20">
        <v>28</v>
      </c>
      <c r="N1960" s="20">
        <v>2</v>
      </c>
      <c r="O1960" s="20">
        <v>6</v>
      </c>
      <c r="P1960" s="20">
        <v>15</v>
      </c>
      <c r="Q1960" s="20">
        <v>2</v>
      </c>
      <c r="R1960" s="20">
        <v>3</v>
      </c>
      <c r="S1960" s="20">
        <v>1</v>
      </c>
      <c r="T1960" s="20">
        <v>4</v>
      </c>
      <c r="U1960" s="20">
        <v>6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>
        <v>0</v>
      </c>
      <c r="AC1960" s="20" t="s">
        <v>38</v>
      </c>
      <c r="AK1960" s="20">
        <v>2</v>
      </c>
      <c r="AL1960" s="20">
        <v>3</v>
      </c>
      <c r="AM1960" s="20">
        <v>1</v>
      </c>
      <c r="AN1960" s="20">
        <v>4</v>
      </c>
      <c r="AO1960" s="20">
        <v>6</v>
      </c>
    </row>
    <row r="1961" spans="1:41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G1961">
        <v>0</v>
      </c>
      <c r="H1961">
        <v>0</v>
      </c>
      <c r="I1961" s="35">
        <v>41637</v>
      </c>
      <c r="J1961">
        <v>87</v>
      </c>
      <c r="K1961">
        <v>398</v>
      </c>
      <c r="L1961">
        <v>190</v>
      </c>
      <c r="M1961">
        <v>537</v>
      </c>
      <c r="N1961">
        <v>61</v>
      </c>
      <c r="O1961">
        <v>156</v>
      </c>
      <c r="P1961">
        <v>37</v>
      </c>
      <c r="Q1961">
        <v>1</v>
      </c>
      <c r="R1961">
        <v>4</v>
      </c>
      <c r="S1961">
        <v>5</v>
      </c>
      <c r="T1961">
        <v>7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 t="s">
        <v>38</v>
      </c>
      <c r="AK1961">
        <v>1</v>
      </c>
      <c r="AL1961">
        <v>4</v>
      </c>
      <c r="AM1961">
        <v>5</v>
      </c>
      <c r="AN1961">
        <v>7</v>
      </c>
      <c r="AO1961">
        <v>1</v>
      </c>
    </row>
    <row r="1962" spans="1:41" x14ac:dyDescent="0.25">
      <c r="A1962" s="20">
        <v>5084</v>
      </c>
      <c r="B1962" s="20">
        <v>1975</v>
      </c>
      <c r="C1962" s="20" t="s">
        <v>2</v>
      </c>
      <c r="D1962" s="20" t="s">
        <v>16</v>
      </c>
      <c r="E1962" s="20">
        <v>58330</v>
      </c>
      <c r="F1962" s="20"/>
      <c r="G1962" s="20">
        <v>0</v>
      </c>
      <c r="H1962" s="20">
        <v>1</v>
      </c>
      <c r="I1962" s="49">
        <v>41633</v>
      </c>
      <c r="J1962" s="20">
        <v>87</v>
      </c>
      <c r="K1962" s="20">
        <v>445</v>
      </c>
      <c r="L1962" s="20">
        <v>53</v>
      </c>
      <c r="M1962" s="20">
        <v>213</v>
      </c>
      <c r="N1962" s="20">
        <v>104</v>
      </c>
      <c r="O1962" s="20">
        <v>98</v>
      </c>
      <c r="P1962" s="20">
        <v>151</v>
      </c>
      <c r="Q1962" s="20">
        <v>1</v>
      </c>
      <c r="R1962" s="20">
        <v>6</v>
      </c>
      <c r="S1962" s="20">
        <v>4</v>
      </c>
      <c r="T1962" s="20">
        <v>13</v>
      </c>
      <c r="U1962" s="20">
        <v>4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20">
        <v>0</v>
      </c>
      <c r="AB1962" s="20">
        <v>0</v>
      </c>
      <c r="AC1962" s="20" t="s">
        <v>38</v>
      </c>
      <c r="AK1962" s="20">
        <v>1</v>
      </c>
      <c r="AL1962" s="20">
        <v>6</v>
      </c>
      <c r="AM1962" s="20">
        <v>4</v>
      </c>
      <c r="AN1962" s="20">
        <v>13</v>
      </c>
      <c r="AO1962" s="20">
        <v>4</v>
      </c>
    </row>
    <row r="1963" spans="1:41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G1963">
        <v>0</v>
      </c>
      <c r="H1963">
        <v>1</v>
      </c>
      <c r="I1963" s="35">
        <v>41633</v>
      </c>
      <c r="J1963">
        <v>87</v>
      </c>
      <c r="K1963">
        <v>445</v>
      </c>
      <c r="L1963">
        <v>53</v>
      </c>
      <c r="M1963">
        <v>213</v>
      </c>
      <c r="N1963">
        <v>104</v>
      </c>
      <c r="O1963">
        <v>98</v>
      </c>
      <c r="P1963">
        <v>151</v>
      </c>
      <c r="Q1963">
        <v>1</v>
      </c>
      <c r="R1963">
        <v>6</v>
      </c>
      <c r="S1963">
        <v>4</v>
      </c>
      <c r="T1963">
        <v>13</v>
      </c>
      <c r="U1963">
        <v>4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32</v>
      </c>
      <c r="AK1963">
        <v>1</v>
      </c>
      <c r="AL1963">
        <v>6</v>
      </c>
      <c r="AM1963">
        <v>4</v>
      </c>
      <c r="AN1963">
        <v>13</v>
      </c>
      <c r="AO1963">
        <v>4</v>
      </c>
    </row>
    <row r="1964" spans="1:41" x14ac:dyDescent="0.25">
      <c r="A1964" s="20">
        <v>6327</v>
      </c>
      <c r="B1964" s="20">
        <v>1967</v>
      </c>
      <c r="C1964" s="20" t="s">
        <v>2</v>
      </c>
      <c r="D1964" s="20" t="s">
        <v>13</v>
      </c>
      <c r="E1964" s="20">
        <v>65777</v>
      </c>
      <c r="F1964" s="20"/>
      <c r="G1964" s="20">
        <v>0</v>
      </c>
      <c r="H1964" s="20">
        <v>0</v>
      </c>
      <c r="I1964" s="49">
        <v>41627</v>
      </c>
      <c r="J1964" s="20">
        <v>87</v>
      </c>
      <c r="K1964" s="20">
        <v>565</v>
      </c>
      <c r="L1964" s="20">
        <v>32</v>
      </c>
      <c r="M1964" s="20">
        <v>435</v>
      </c>
      <c r="N1964" s="20">
        <v>28</v>
      </c>
      <c r="O1964" s="20">
        <v>32</v>
      </c>
      <c r="P1964" s="20">
        <v>54</v>
      </c>
      <c r="Q1964" s="20">
        <v>1</v>
      </c>
      <c r="R1964" s="20">
        <v>2</v>
      </c>
      <c r="S1964" s="20">
        <v>8</v>
      </c>
      <c r="T1964" s="20">
        <v>6</v>
      </c>
      <c r="U1964" s="20">
        <v>1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>
        <v>0</v>
      </c>
      <c r="AC1964" s="20" t="s">
        <v>31</v>
      </c>
      <c r="AK1964" s="20">
        <v>1</v>
      </c>
      <c r="AL1964" s="20">
        <v>2</v>
      </c>
      <c r="AM1964" s="20">
        <v>8</v>
      </c>
      <c r="AN1964" s="20">
        <v>6</v>
      </c>
      <c r="AO1964" s="20">
        <v>1</v>
      </c>
    </row>
    <row r="1965" spans="1:41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G1965">
        <v>1</v>
      </c>
      <c r="H1965">
        <v>1</v>
      </c>
      <c r="I1965" s="35">
        <v>41609</v>
      </c>
      <c r="J1965">
        <v>87</v>
      </c>
      <c r="K1965">
        <v>141</v>
      </c>
      <c r="L1965">
        <v>70</v>
      </c>
      <c r="M1965">
        <v>106</v>
      </c>
      <c r="N1965">
        <v>72</v>
      </c>
      <c r="O1965">
        <v>19</v>
      </c>
      <c r="P1965">
        <v>23</v>
      </c>
      <c r="Q1965">
        <v>2</v>
      </c>
      <c r="R1965">
        <v>4</v>
      </c>
      <c r="S1965">
        <v>2</v>
      </c>
      <c r="T1965">
        <v>8</v>
      </c>
      <c r="U1965">
        <v>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38</v>
      </c>
      <c r="AK1965">
        <v>2</v>
      </c>
      <c r="AL1965">
        <v>4</v>
      </c>
      <c r="AM1965">
        <v>2</v>
      </c>
      <c r="AN1965">
        <v>8</v>
      </c>
      <c r="AO1965">
        <v>3</v>
      </c>
    </row>
    <row r="1966" spans="1:41" x14ac:dyDescent="0.25">
      <c r="A1966" s="20">
        <v>5798</v>
      </c>
      <c r="B1966" s="20">
        <v>1973</v>
      </c>
      <c r="C1966" s="20" t="s">
        <v>4</v>
      </c>
      <c r="D1966" s="20" t="s">
        <v>13</v>
      </c>
      <c r="E1966" s="20">
        <v>52917</v>
      </c>
      <c r="F1966" s="20"/>
      <c r="G1966" s="20">
        <v>0</v>
      </c>
      <c r="H1966" s="20">
        <v>0</v>
      </c>
      <c r="I1966" s="49">
        <v>41601</v>
      </c>
      <c r="J1966" s="20">
        <v>87</v>
      </c>
      <c r="K1966" s="20">
        <v>445</v>
      </c>
      <c r="L1966" s="20">
        <v>37</v>
      </c>
      <c r="M1966" s="20">
        <v>359</v>
      </c>
      <c r="N1966" s="20">
        <v>98</v>
      </c>
      <c r="O1966" s="20">
        <v>28</v>
      </c>
      <c r="P1966" s="20">
        <v>18</v>
      </c>
      <c r="Q1966" s="20">
        <v>1</v>
      </c>
      <c r="R1966" s="20">
        <v>2</v>
      </c>
      <c r="S1966" s="20">
        <v>4</v>
      </c>
      <c r="T1966" s="20">
        <v>8</v>
      </c>
      <c r="U1966" s="20">
        <v>1</v>
      </c>
      <c r="V1966" s="20">
        <v>0</v>
      </c>
      <c r="W1966" s="20">
        <v>0</v>
      </c>
      <c r="X1966" s="20">
        <v>0</v>
      </c>
      <c r="Y1966" s="20">
        <v>0</v>
      </c>
      <c r="Z1966" s="20">
        <v>0</v>
      </c>
      <c r="AA1966" s="20">
        <v>0</v>
      </c>
      <c r="AB1966" s="20">
        <v>0</v>
      </c>
      <c r="AC1966" s="20" t="s">
        <v>32</v>
      </c>
      <c r="AK1966" s="20">
        <v>1</v>
      </c>
      <c r="AL1966" s="20">
        <v>2</v>
      </c>
      <c r="AM1966" s="20">
        <v>4</v>
      </c>
      <c r="AN1966" s="20">
        <v>8</v>
      </c>
      <c r="AO1966" s="20">
        <v>1</v>
      </c>
    </row>
    <row r="1967" spans="1:41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G1967">
        <v>0</v>
      </c>
      <c r="H1967">
        <v>2</v>
      </c>
      <c r="I1967" s="35">
        <v>41586</v>
      </c>
      <c r="J1967">
        <v>87</v>
      </c>
      <c r="K1967">
        <v>327</v>
      </c>
      <c r="L1967">
        <v>9</v>
      </c>
      <c r="M1967">
        <v>122</v>
      </c>
      <c r="N1967">
        <v>19</v>
      </c>
      <c r="O1967">
        <v>14</v>
      </c>
      <c r="P1967">
        <v>83</v>
      </c>
      <c r="Q1967">
        <v>5</v>
      </c>
      <c r="R1967">
        <v>5</v>
      </c>
      <c r="S1967">
        <v>2</v>
      </c>
      <c r="T1967">
        <v>9</v>
      </c>
      <c r="U1967">
        <v>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38</v>
      </c>
      <c r="AK1967">
        <v>5</v>
      </c>
      <c r="AL1967">
        <v>5</v>
      </c>
      <c r="AM1967">
        <v>2</v>
      </c>
      <c r="AN1967">
        <v>9</v>
      </c>
      <c r="AO1967">
        <v>6</v>
      </c>
    </row>
    <row r="1968" spans="1:41" x14ac:dyDescent="0.25">
      <c r="A1968" s="20">
        <v>606</v>
      </c>
      <c r="B1968" s="20">
        <v>1967</v>
      </c>
      <c r="C1968" s="20" t="s">
        <v>2</v>
      </c>
      <c r="D1968" s="20" t="s">
        <v>9</v>
      </c>
      <c r="E1968" s="20">
        <v>25930</v>
      </c>
      <c r="F1968" s="20"/>
      <c r="G1968" s="20">
        <v>1</v>
      </c>
      <c r="H1968" s="20">
        <v>1</v>
      </c>
      <c r="I1968" s="49">
        <v>41557</v>
      </c>
      <c r="J1968" s="20">
        <v>87</v>
      </c>
      <c r="K1968" s="20">
        <v>6</v>
      </c>
      <c r="L1968" s="20">
        <v>1</v>
      </c>
      <c r="M1968" s="20">
        <v>2</v>
      </c>
      <c r="N1968" s="20">
        <v>2</v>
      </c>
      <c r="O1968" s="20">
        <v>0</v>
      </c>
      <c r="P1968" s="20">
        <v>4</v>
      </c>
      <c r="Q1968" s="20">
        <v>1</v>
      </c>
      <c r="R1968" s="20">
        <v>1</v>
      </c>
      <c r="S1968" s="20">
        <v>0</v>
      </c>
      <c r="T1968" s="20">
        <v>2</v>
      </c>
      <c r="U1968" s="20">
        <v>7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>
        <v>0</v>
      </c>
      <c r="AC1968" s="20" t="s">
        <v>38</v>
      </c>
      <c r="AK1968" s="20">
        <v>1</v>
      </c>
      <c r="AL1968" s="20">
        <v>1</v>
      </c>
      <c r="AM1968" s="20">
        <v>0</v>
      </c>
      <c r="AN1968" s="20">
        <v>2</v>
      </c>
      <c r="AO1968" s="20">
        <v>7</v>
      </c>
    </row>
    <row r="1969" spans="1:41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G1969">
        <v>0</v>
      </c>
      <c r="H1969">
        <v>1</v>
      </c>
      <c r="I1969" s="35">
        <v>41529</v>
      </c>
      <c r="J1969">
        <v>87</v>
      </c>
      <c r="K1969">
        <v>197</v>
      </c>
      <c r="L1969">
        <v>107</v>
      </c>
      <c r="M1969">
        <v>227</v>
      </c>
      <c r="N1969">
        <v>7</v>
      </c>
      <c r="O1969">
        <v>59</v>
      </c>
      <c r="P1969">
        <v>131</v>
      </c>
      <c r="Q1969">
        <v>3</v>
      </c>
      <c r="R1969">
        <v>5</v>
      </c>
      <c r="S1969">
        <v>2</v>
      </c>
      <c r="T1969">
        <v>11</v>
      </c>
      <c r="U1969">
        <v>4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33</v>
      </c>
      <c r="AK1969">
        <v>3</v>
      </c>
      <c r="AL1969">
        <v>5</v>
      </c>
      <c r="AM1969">
        <v>2</v>
      </c>
      <c r="AN1969">
        <v>11</v>
      </c>
      <c r="AO1969">
        <v>4</v>
      </c>
    </row>
    <row r="1970" spans="1:41" x14ac:dyDescent="0.25">
      <c r="A1970" s="20">
        <v>2445</v>
      </c>
      <c r="B1970" s="20">
        <v>1974</v>
      </c>
      <c r="C1970" s="20" t="s">
        <v>3</v>
      </c>
      <c r="D1970" s="20" t="s">
        <v>13</v>
      </c>
      <c r="E1970" s="20">
        <v>28440</v>
      </c>
      <c r="F1970" s="20"/>
      <c r="G1970" s="20">
        <v>1</v>
      </c>
      <c r="H1970" s="20">
        <v>0</v>
      </c>
      <c r="I1970" s="49">
        <v>41462</v>
      </c>
      <c r="J1970" s="20">
        <v>87</v>
      </c>
      <c r="K1970" s="20">
        <v>38</v>
      </c>
      <c r="L1970" s="20">
        <v>1</v>
      </c>
      <c r="M1970" s="20">
        <v>24</v>
      </c>
      <c r="N1970" s="20">
        <v>0</v>
      </c>
      <c r="O1970" s="20">
        <v>0</v>
      </c>
      <c r="P1970" s="20">
        <v>0</v>
      </c>
      <c r="Q1970" s="20">
        <v>1</v>
      </c>
      <c r="R1970" s="20">
        <v>2</v>
      </c>
      <c r="S1970" s="20">
        <v>0</v>
      </c>
      <c r="T1970" s="20">
        <v>3</v>
      </c>
      <c r="U1970" s="20">
        <v>8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0</v>
      </c>
      <c r="AB1970" s="20">
        <v>0</v>
      </c>
      <c r="AC1970" s="20" t="s">
        <v>38</v>
      </c>
      <c r="AK1970" s="20">
        <v>1</v>
      </c>
      <c r="AL1970" s="20">
        <v>2</v>
      </c>
      <c r="AM1970" s="20">
        <v>0</v>
      </c>
      <c r="AN1970" s="20">
        <v>3</v>
      </c>
      <c r="AO1970" s="20">
        <v>8</v>
      </c>
    </row>
    <row r="1971" spans="1:41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G1971">
        <v>1</v>
      </c>
      <c r="H1971">
        <v>0</v>
      </c>
      <c r="I1971" s="35">
        <v>41458</v>
      </c>
      <c r="J1971">
        <v>87</v>
      </c>
      <c r="K1971">
        <v>25</v>
      </c>
      <c r="L1971">
        <v>5</v>
      </c>
      <c r="M1971">
        <v>19</v>
      </c>
      <c r="N1971">
        <v>7</v>
      </c>
      <c r="O1971">
        <v>0</v>
      </c>
      <c r="P1971">
        <v>23</v>
      </c>
      <c r="Q1971">
        <v>3</v>
      </c>
      <c r="R1971">
        <v>3</v>
      </c>
      <c r="S1971">
        <v>0</v>
      </c>
      <c r="T1971">
        <v>3</v>
      </c>
      <c r="U1971">
        <v>7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32</v>
      </c>
      <c r="AK1971">
        <v>3</v>
      </c>
      <c r="AL1971">
        <v>3</v>
      </c>
      <c r="AM1971">
        <v>0</v>
      </c>
      <c r="AN1971">
        <v>3</v>
      </c>
      <c r="AO1971">
        <v>7</v>
      </c>
    </row>
    <row r="1972" spans="1:41" x14ac:dyDescent="0.25">
      <c r="A1972" s="20">
        <v>550</v>
      </c>
      <c r="B1972" s="20">
        <v>1952</v>
      </c>
      <c r="C1972" s="20" t="s">
        <v>2</v>
      </c>
      <c r="D1972" s="20" t="s">
        <v>10</v>
      </c>
      <c r="E1972" s="20">
        <v>62335</v>
      </c>
      <c r="F1972" s="20"/>
      <c r="G1972" s="20">
        <v>0</v>
      </c>
      <c r="H1972" s="20">
        <v>1</v>
      </c>
      <c r="I1972" s="49">
        <v>41417</v>
      </c>
      <c r="J1972" s="20">
        <v>87</v>
      </c>
      <c r="K1972" s="20">
        <v>243</v>
      </c>
      <c r="L1972" s="20">
        <v>131</v>
      </c>
      <c r="M1972" s="20">
        <v>217</v>
      </c>
      <c r="N1972" s="20">
        <v>85</v>
      </c>
      <c r="O1972" s="20">
        <v>6</v>
      </c>
      <c r="P1972" s="20">
        <v>26</v>
      </c>
      <c r="Q1972" s="20">
        <v>2</v>
      </c>
      <c r="R1972" s="20">
        <v>3</v>
      </c>
      <c r="S1972" s="20">
        <v>3</v>
      </c>
      <c r="T1972" s="20">
        <v>13</v>
      </c>
      <c r="U1972" s="20">
        <v>2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  <c r="AB1972" s="20">
        <v>0</v>
      </c>
      <c r="AC1972" s="20" t="s">
        <v>38</v>
      </c>
      <c r="AK1972" s="20">
        <v>2</v>
      </c>
      <c r="AL1972" s="20">
        <v>3</v>
      </c>
      <c r="AM1972" s="20">
        <v>3</v>
      </c>
      <c r="AN1972" s="20">
        <v>13</v>
      </c>
      <c r="AO1972" s="20">
        <v>2</v>
      </c>
    </row>
    <row r="1973" spans="1:41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G1973">
        <v>1</v>
      </c>
      <c r="H1973">
        <v>1</v>
      </c>
      <c r="I1973" s="35">
        <v>41357</v>
      </c>
      <c r="J1973">
        <v>87</v>
      </c>
      <c r="K1973">
        <v>457</v>
      </c>
      <c r="L1973">
        <v>5</v>
      </c>
      <c r="M1973">
        <v>106</v>
      </c>
      <c r="N1973">
        <v>15</v>
      </c>
      <c r="O1973">
        <v>17</v>
      </c>
      <c r="P1973">
        <v>53</v>
      </c>
      <c r="Q1973">
        <v>8</v>
      </c>
      <c r="R1973">
        <v>11</v>
      </c>
      <c r="S1973">
        <v>1</v>
      </c>
      <c r="T1973">
        <v>6</v>
      </c>
      <c r="U1973">
        <v>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36</v>
      </c>
      <c r="AK1973">
        <v>8</v>
      </c>
      <c r="AL1973">
        <v>11</v>
      </c>
      <c r="AM1973">
        <v>1</v>
      </c>
      <c r="AN1973">
        <v>6</v>
      </c>
      <c r="AO1973">
        <v>8</v>
      </c>
    </row>
    <row r="1974" spans="1:41" x14ac:dyDescent="0.25">
      <c r="A1974" s="20">
        <v>2350</v>
      </c>
      <c r="B1974" s="20">
        <v>1972</v>
      </c>
      <c r="C1974" s="20" t="s">
        <v>2</v>
      </c>
      <c r="D1974" s="20" t="s">
        <v>14</v>
      </c>
      <c r="E1974" s="20">
        <v>59666</v>
      </c>
      <c r="F1974" s="20"/>
      <c r="G1974" s="20">
        <v>1</v>
      </c>
      <c r="H1974" s="20">
        <v>1</v>
      </c>
      <c r="I1974" s="49">
        <v>41355</v>
      </c>
      <c r="J1974" s="20">
        <v>87</v>
      </c>
      <c r="K1974" s="20">
        <v>623</v>
      </c>
      <c r="L1974" s="20">
        <v>53</v>
      </c>
      <c r="M1974" s="20">
        <v>178</v>
      </c>
      <c r="N1974" s="20">
        <v>23</v>
      </c>
      <c r="O1974" s="20">
        <v>17</v>
      </c>
      <c r="P1974" s="20">
        <v>133</v>
      </c>
      <c r="Q1974" s="20">
        <v>7</v>
      </c>
      <c r="R1974" s="20">
        <v>3</v>
      </c>
      <c r="S1974" s="20">
        <v>2</v>
      </c>
      <c r="T1974" s="20">
        <v>8</v>
      </c>
      <c r="U1974" s="20">
        <v>8</v>
      </c>
      <c r="V1974" s="20">
        <v>0</v>
      </c>
      <c r="W1974" s="20">
        <v>1</v>
      </c>
      <c r="X1974" s="20">
        <v>0</v>
      </c>
      <c r="Y1974" s="20">
        <v>0</v>
      </c>
      <c r="Z1974" s="20">
        <v>0</v>
      </c>
      <c r="AA1974" s="20">
        <v>0</v>
      </c>
      <c r="AB1974" s="20">
        <v>0</v>
      </c>
      <c r="AC1974" s="20" t="s">
        <v>37</v>
      </c>
      <c r="AK1974" s="20">
        <v>7</v>
      </c>
      <c r="AL1974" s="20">
        <v>3</v>
      </c>
      <c r="AM1974" s="20">
        <v>2</v>
      </c>
      <c r="AN1974" s="20">
        <v>8</v>
      </c>
      <c r="AO1974" s="20">
        <v>8</v>
      </c>
    </row>
    <row r="1975" spans="1:41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G1975">
        <v>0</v>
      </c>
      <c r="H1975">
        <v>1</v>
      </c>
      <c r="I1975" s="35">
        <v>41325</v>
      </c>
      <c r="J1975">
        <v>87</v>
      </c>
      <c r="K1975">
        <v>544</v>
      </c>
      <c r="L1975">
        <v>13</v>
      </c>
      <c r="M1975">
        <v>85</v>
      </c>
      <c r="N1975">
        <v>8</v>
      </c>
      <c r="O1975">
        <v>6</v>
      </c>
      <c r="P1975">
        <v>29</v>
      </c>
      <c r="Q1975">
        <v>3</v>
      </c>
      <c r="R1975">
        <v>10</v>
      </c>
      <c r="S1975">
        <v>4</v>
      </c>
      <c r="T1975">
        <v>5</v>
      </c>
      <c r="U1975">
        <v>8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38</v>
      </c>
      <c r="AK1975">
        <v>3</v>
      </c>
      <c r="AL1975">
        <v>10</v>
      </c>
      <c r="AM1975">
        <v>4</v>
      </c>
      <c r="AN1975">
        <v>5</v>
      </c>
      <c r="AO1975">
        <v>8</v>
      </c>
    </row>
    <row r="1976" spans="1:41" x14ac:dyDescent="0.25">
      <c r="A1976" s="20">
        <v>1491</v>
      </c>
      <c r="B1976" s="20">
        <v>1965</v>
      </c>
      <c r="C1976" s="20" t="s">
        <v>5</v>
      </c>
      <c r="D1976" s="20" t="s">
        <v>13</v>
      </c>
      <c r="E1976" s="20">
        <v>71488</v>
      </c>
      <c r="F1976" s="20"/>
      <c r="G1976" s="20">
        <v>0</v>
      </c>
      <c r="H1976" s="20">
        <v>0</v>
      </c>
      <c r="I1976" s="49">
        <v>41323</v>
      </c>
      <c r="J1976" s="20">
        <v>87</v>
      </c>
      <c r="K1976" s="20">
        <v>162</v>
      </c>
      <c r="L1976" s="20">
        <v>33</v>
      </c>
      <c r="M1976" s="20">
        <v>124</v>
      </c>
      <c r="N1976" s="20">
        <v>40</v>
      </c>
      <c r="O1976" s="20">
        <v>28</v>
      </c>
      <c r="P1976" s="20">
        <v>172</v>
      </c>
      <c r="Q1976" s="20">
        <v>2</v>
      </c>
      <c r="R1976" s="20">
        <v>3</v>
      </c>
      <c r="S1976" s="20">
        <v>4</v>
      </c>
      <c r="T1976" s="20">
        <v>7</v>
      </c>
      <c r="U1976" s="20">
        <v>1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  <c r="AB1976" s="20">
        <v>0</v>
      </c>
      <c r="AC1976" s="20" t="s">
        <v>37</v>
      </c>
      <c r="AK1976" s="20">
        <v>2</v>
      </c>
      <c r="AL1976" s="20">
        <v>3</v>
      </c>
      <c r="AM1976" s="20">
        <v>4</v>
      </c>
      <c r="AN1976" s="20">
        <v>7</v>
      </c>
      <c r="AO1976" s="20">
        <v>1</v>
      </c>
    </row>
    <row r="1977" spans="1:41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G1977">
        <v>0</v>
      </c>
      <c r="H1977">
        <v>0</v>
      </c>
      <c r="I1977" s="35">
        <v>41240</v>
      </c>
      <c r="J1977">
        <v>87</v>
      </c>
      <c r="K1977">
        <v>631</v>
      </c>
      <c r="L1977">
        <v>28</v>
      </c>
      <c r="M1977">
        <v>491</v>
      </c>
      <c r="N1977">
        <v>30</v>
      </c>
      <c r="O1977">
        <v>14</v>
      </c>
      <c r="P1977">
        <v>56</v>
      </c>
      <c r="Q1977">
        <v>1</v>
      </c>
      <c r="R1977">
        <v>6</v>
      </c>
      <c r="S1977">
        <v>7</v>
      </c>
      <c r="T1977">
        <v>8</v>
      </c>
      <c r="U1977">
        <v>3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38</v>
      </c>
      <c r="AK1977">
        <v>1</v>
      </c>
      <c r="AL1977">
        <v>6</v>
      </c>
      <c r="AM1977">
        <v>7</v>
      </c>
      <c r="AN1977">
        <v>8</v>
      </c>
      <c r="AO1977">
        <v>3</v>
      </c>
    </row>
    <row r="1978" spans="1:41" x14ac:dyDescent="0.25">
      <c r="A1978" s="20">
        <v>7023</v>
      </c>
      <c r="B1978" s="20">
        <v>1953</v>
      </c>
      <c r="C1978" s="20" t="s">
        <v>3</v>
      </c>
      <c r="D1978" s="20" t="s">
        <v>9</v>
      </c>
      <c r="E1978" s="20">
        <v>46231</v>
      </c>
      <c r="F1978" s="20"/>
      <c r="G1978" s="20">
        <v>2</v>
      </c>
      <c r="H1978" s="20">
        <v>1</v>
      </c>
      <c r="I1978" s="49">
        <v>41239</v>
      </c>
      <c r="J1978" s="20">
        <v>87</v>
      </c>
      <c r="K1978" s="20">
        <v>189</v>
      </c>
      <c r="L1978" s="20">
        <v>2</v>
      </c>
      <c r="M1978" s="20">
        <v>55</v>
      </c>
      <c r="N1978" s="20">
        <v>0</v>
      </c>
      <c r="O1978" s="20">
        <v>5</v>
      </c>
      <c r="P1978" s="20">
        <v>12</v>
      </c>
      <c r="Q1978" s="20">
        <v>4</v>
      </c>
      <c r="R1978" s="20">
        <v>6</v>
      </c>
      <c r="S1978" s="20">
        <v>1</v>
      </c>
      <c r="T1978" s="20">
        <v>4</v>
      </c>
      <c r="U1978" s="20">
        <v>9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>
        <v>0</v>
      </c>
      <c r="AC1978" s="20" t="s">
        <v>33</v>
      </c>
      <c r="AK1978" s="20">
        <v>4</v>
      </c>
      <c r="AL1978" s="20">
        <v>6</v>
      </c>
      <c r="AM1978" s="20">
        <v>1</v>
      </c>
      <c r="AN1978" s="20">
        <v>4</v>
      </c>
      <c r="AO1978" s="20">
        <v>9</v>
      </c>
    </row>
    <row r="1979" spans="1:41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G1979">
        <v>0</v>
      </c>
      <c r="H1979">
        <v>1</v>
      </c>
      <c r="I1979" s="35">
        <v>41196</v>
      </c>
      <c r="J1979">
        <v>87</v>
      </c>
      <c r="K1979">
        <v>1073</v>
      </c>
      <c r="L1979">
        <v>0</v>
      </c>
      <c r="M1979">
        <v>629</v>
      </c>
      <c r="N1979">
        <v>145</v>
      </c>
      <c r="O1979">
        <v>37</v>
      </c>
      <c r="P1979">
        <v>37</v>
      </c>
      <c r="Q1979">
        <v>1</v>
      </c>
      <c r="R1979">
        <v>10</v>
      </c>
      <c r="S1979">
        <v>5</v>
      </c>
      <c r="T1979">
        <v>13</v>
      </c>
      <c r="U1979">
        <v>6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 t="s">
        <v>38</v>
      </c>
      <c r="AK1979">
        <v>1</v>
      </c>
      <c r="AL1979">
        <v>10</v>
      </c>
      <c r="AM1979">
        <v>5</v>
      </c>
      <c r="AN1979">
        <v>13</v>
      </c>
      <c r="AO1979">
        <v>6</v>
      </c>
    </row>
    <row r="1980" spans="1:41" x14ac:dyDescent="0.25">
      <c r="A1980" s="20">
        <v>4042</v>
      </c>
      <c r="B1980" s="20">
        <v>1971</v>
      </c>
      <c r="C1980" s="20" t="s">
        <v>2</v>
      </c>
      <c r="D1980" s="20" t="s">
        <v>10</v>
      </c>
      <c r="E1980" s="20">
        <v>43300</v>
      </c>
      <c r="F1980" s="20"/>
      <c r="G1980" s="20">
        <v>0</v>
      </c>
      <c r="H1980" s="20">
        <v>1</v>
      </c>
      <c r="I1980" s="49">
        <v>41195</v>
      </c>
      <c r="J1980" s="20">
        <v>87</v>
      </c>
      <c r="K1980" s="20">
        <v>91</v>
      </c>
      <c r="L1980" s="20">
        <v>3</v>
      </c>
      <c r="M1980" s="20">
        <v>52</v>
      </c>
      <c r="N1980" s="20">
        <v>2</v>
      </c>
      <c r="O1980" s="20">
        <v>1</v>
      </c>
      <c r="P1980" s="20">
        <v>31</v>
      </c>
      <c r="Q1980" s="20">
        <v>3</v>
      </c>
      <c r="R1980" s="20">
        <v>4</v>
      </c>
      <c r="S1980" s="20">
        <v>0</v>
      </c>
      <c r="T1980" s="20">
        <v>4</v>
      </c>
      <c r="U1980" s="20">
        <v>8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1</v>
      </c>
      <c r="AB1980" s="20">
        <v>0</v>
      </c>
      <c r="AC1980" s="20" t="s">
        <v>37</v>
      </c>
      <c r="AK1980" s="20">
        <v>3</v>
      </c>
      <c r="AL1980" s="20">
        <v>4</v>
      </c>
      <c r="AM1980" s="20">
        <v>0</v>
      </c>
      <c r="AN1980" s="20">
        <v>4</v>
      </c>
      <c r="AO1980" s="20">
        <v>8</v>
      </c>
    </row>
    <row r="1981" spans="1:41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G1981">
        <v>0</v>
      </c>
      <c r="H1981">
        <v>0</v>
      </c>
      <c r="I1981" s="35">
        <v>41180</v>
      </c>
      <c r="J1981">
        <v>87</v>
      </c>
      <c r="K1981">
        <v>736</v>
      </c>
      <c r="L1981">
        <v>163</v>
      </c>
      <c r="M1981">
        <v>818</v>
      </c>
      <c r="N1981">
        <v>212</v>
      </c>
      <c r="O1981">
        <v>163</v>
      </c>
      <c r="P1981">
        <v>61</v>
      </c>
      <c r="Q1981">
        <v>1</v>
      </c>
      <c r="R1981">
        <v>4</v>
      </c>
      <c r="S1981">
        <v>7</v>
      </c>
      <c r="T1981">
        <v>10</v>
      </c>
      <c r="U1981">
        <v>2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38</v>
      </c>
      <c r="AK1981">
        <v>1</v>
      </c>
      <c r="AL1981">
        <v>4</v>
      </c>
      <c r="AM1981">
        <v>7</v>
      </c>
      <c r="AN1981">
        <v>10</v>
      </c>
      <c r="AO1981">
        <v>2</v>
      </c>
    </row>
    <row r="1982" spans="1:41" x14ac:dyDescent="0.25">
      <c r="A1982" s="20">
        <v>2902</v>
      </c>
      <c r="B1982" s="20">
        <v>1958</v>
      </c>
      <c r="C1982" s="20" t="s">
        <v>2</v>
      </c>
      <c r="D1982" s="20" t="s">
        <v>13</v>
      </c>
      <c r="E1982" s="20">
        <v>52720</v>
      </c>
      <c r="F1982" s="20"/>
      <c r="G1982" s="20">
        <v>1</v>
      </c>
      <c r="H1982" s="20">
        <v>1</v>
      </c>
      <c r="I1982" s="49">
        <v>41155</v>
      </c>
      <c r="J1982" s="20">
        <v>87</v>
      </c>
      <c r="K1982" s="20">
        <v>19</v>
      </c>
      <c r="L1982" s="20">
        <v>4</v>
      </c>
      <c r="M1982" s="20">
        <v>12</v>
      </c>
      <c r="N1982" s="20">
        <v>2</v>
      </c>
      <c r="O1982" s="20">
        <v>2</v>
      </c>
      <c r="P1982" s="20">
        <v>6</v>
      </c>
      <c r="Q1982" s="20">
        <v>1</v>
      </c>
      <c r="R1982" s="20">
        <v>1</v>
      </c>
      <c r="S1982" s="20">
        <v>0</v>
      </c>
      <c r="T1982" s="20">
        <v>3</v>
      </c>
      <c r="U1982" s="20">
        <v>5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0</v>
      </c>
      <c r="AB1982" s="20">
        <v>0</v>
      </c>
      <c r="AC1982" s="20" t="s">
        <v>34</v>
      </c>
      <c r="AK1982" s="20">
        <v>1</v>
      </c>
      <c r="AL1982" s="20">
        <v>1</v>
      </c>
      <c r="AM1982" s="20">
        <v>0</v>
      </c>
      <c r="AN1982" s="20">
        <v>3</v>
      </c>
      <c r="AO1982" s="20">
        <v>5</v>
      </c>
    </row>
    <row r="1983" spans="1:41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G1983">
        <v>1</v>
      </c>
      <c r="H1983">
        <v>0</v>
      </c>
      <c r="I1983" s="35">
        <v>41150</v>
      </c>
      <c r="J1983">
        <v>87</v>
      </c>
      <c r="K1983">
        <v>64</v>
      </c>
      <c r="L1983">
        <v>4</v>
      </c>
      <c r="M1983">
        <v>68</v>
      </c>
      <c r="N1983">
        <v>7</v>
      </c>
      <c r="O1983">
        <v>5</v>
      </c>
      <c r="P1983">
        <v>17</v>
      </c>
      <c r="Q1983">
        <v>4</v>
      </c>
      <c r="R1983">
        <v>3</v>
      </c>
      <c r="S1983">
        <v>1</v>
      </c>
      <c r="T1983">
        <v>4</v>
      </c>
      <c r="U1983">
        <v>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32</v>
      </c>
      <c r="AK1983">
        <v>4</v>
      </c>
      <c r="AL1983">
        <v>3</v>
      </c>
      <c r="AM1983">
        <v>1</v>
      </c>
      <c r="AN1983">
        <v>4</v>
      </c>
      <c r="AO1983">
        <v>8</v>
      </c>
    </row>
    <row r="1984" spans="1:41" x14ac:dyDescent="0.25">
      <c r="A1984" s="20">
        <v>7433</v>
      </c>
      <c r="B1984" s="20">
        <v>1985</v>
      </c>
      <c r="C1984" s="20" t="s">
        <v>2</v>
      </c>
      <c r="D1984" s="20" t="s">
        <v>9</v>
      </c>
      <c r="E1984" s="20">
        <v>29760</v>
      </c>
      <c r="F1984" s="20"/>
      <c r="G1984" s="20">
        <v>1</v>
      </c>
      <c r="H1984" s="20">
        <v>0</v>
      </c>
      <c r="I1984" s="49">
        <v>41150</v>
      </c>
      <c r="J1984" s="20">
        <v>87</v>
      </c>
      <c r="K1984" s="20">
        <v>64</v>
      </c>
      <c r="L1984" s="20">
        <v>4</v>
      </c>
      <c r="M1984" s="20">
        <v>68</v>
      </c>
      <c r="N1984" s="20">
        <v>7</v>
      </c>
      <c r="O1984" s="20">
        <v>5</v>
      </c>
      <c r="P1984" s="20">
        <v>17</v>
      </c>
      <c r="Q1984" s="20">
        <v>4</v>
      </c>
      <c r="R1984" s="20">
        <v>3</v>
      </c>
      <c r="S1984" s="20">
        <v>1</v>
      </c>
      <c r="T1984" s="20">
        <v>4</v>
      </c>
      <c r="U1984" s="20">
        <v>8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  <c r="AB1984" s="20">
        <v>0</v>
      </c>
      <c r="AC1984" s="20" t="s">
        <v>38</v>
      </c>
      <c r="AK1984" s="20">
        <v>4</v>
      </c>
      <c r="AL1984" s="20">
        <v>3</v>
      </c>
      <c r="AM1984" s="20">
        <v>1</v>
      </c>
      <c r="AN1984" s="20">
        <v>4</v>
      </c>
      <c r="AO1984" s="20">
        <v>8</v>
      </c>
    </row>
    <row r="1985" spans="1:41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G1985">
        <v>0</v>
      </c>
      <c r="H1985">
        <v>1</v>
      </c>
      <c r="I1985" s="35">
        <v>41788</v>
      </c>
      <c r="J1985">
        <v>88</v>
      </c>
      <c r="K1985">
        <v>274</v>
      </c>
      <c r="L1985">
        <v>0</v>
      </c>
      <c r="M1985">
        <v>21</v>
      </c>
      <c r="N1985">
        <v>4</v>
      </c>
      <c r="O1985">
        <v>6</v>
      </c>
      <c r="P1985">
        <v>15</v>
      </c>
      <c r="Q1985">
        <v>1</v>
      </c>
      <c r="R1985">
        <v>5</v>
      </c>
      <c r="S1985">
        <v>1</v>
      </c>
      <c r="T1985">
        <v>6</v>
      </c>
      <c r="U1985">
        <v>6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38</v>
      </c>
      <c r="AK1985">
        <v>1</v>
      </c>
      <c r="AL1985">
        <v>5</v>
      </c>
      <c r="AM1985">
        <v>1</v>
      </c>
      <c r="AN1985">
        <v>6</v>
      </c>
      <c r="AO1985">
        <v>6</v>
      </c>
    </row>
    <row r="1986" spans="1:41" x14ac:dyDescent="0.25">
      <c r="A1986" s="20">
        <v>5176</v>
      </c>
      <c r="B1986" s="20">
        <v>1988</v>
      </c>
      <c r="C1986" s="20" t="s">
        <v>2</v>
      </c>
      <c r="D1986" s="20" t="s">
        <v>13</v>
      </c>
      <c r="E1986" s="20">
        <v>29604</v>
      </c>
      <c r="F1986" s="20"/>
      <c r="G1986" s="20">
        <v>1</v>
      </c>
      <c r="H1986" s="20">
        <v>0</v>
      </c>
      <c r="I1986" s="49">
        <v>41616</v>
      </c>
      <c r="J1986" s="20">
        <v>88</v>
      </c>
      <c r="K1986" s="20">
        <v>7</v>
      </c>
      <c r="L1986" s="20">
        <v>6</v>
      </c>
      <c r="M1986" s="20">
        <v>13</v>
      </c>
      <c r="N1986" s="20">
        <v>7</v>
      </c>
      <c r="O1986" s="20">
        <v>6</v>
      </c>
      <c r="P1986" s="20">
        <v>14</v>
      </c>
      <c r="Q1986" s="20">
        <v>1</v>
      </c>
      <c r="R1986" s="20">
        <v>1</v>
      </c>
      <c r="S1986" s="20">
        <v>0</v>
      </c>
      <c r="T1986" s="20">
        <v>3</v>
      </c>
      <c r="U1986" s="20">
        <v>9</v>
      </c>
      <c r="V1986" s="20">
        <v>1</v>
      </c>
      <c r="W1986" s="20">
        <v>0</v>
      </c>
      <c r="X1986" s="20">
        <v>0</v>
      </c>
      <c r="Y1986" s="20">
        <v>0</v>
      </c>
      <c r="Z1986" s="20">
        <v>0</v>
      </c>
      <c r="AA1986" s="20">
        <v>0</v>
      </c>
      <c r="AB1986" s="20">
        <v>0</v>
      </c>
      <c r="AC1986" s="20" t="s">
        <v>33</v>
      </c>
      <c r="AK1986" s="20">
        <v>1</v>
      </c>
      <c r="AL1986" s="20">
        <v>1</v>
      </c>
      <c r="AM1986" s="20">
        <v>0</v>
      </c>
      <c r="AN1986" s="20">
        <v>3</v>
      </c>
      <c r="AO1986" s="20">
        <v>9</v>
      </c>
    </row>
    <row r="1987" spans="1:41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G1987">
        <v>0</v>
      </c>
      <c r="H1987">
        <v>1</v>
      </c>
      <c r="I1987" s="35">
        <v>41572</v>
      </c>
      <c r="J1987">
        <v>88</v>
      </c>
      <c r="K1987">
        <v>205</v>
      </c>
      <c r="L1987">
        <v>7</v>
      </c>
      <c r="M1987">
        <v>41</v>
      </c>
      <c r="N1987">
        <v>3</v>
      </c>
      <c r="O1987">
        <v>2</v>
      </c>
      <c r="P1987">
        <v>46</v>
      </c>
      <c r="Q1987">
        <v>2</v>
      </c>
      <c r="R1987">
        <v>4</v>
      </c>
      <c r="S1987">
        <v>2</v>
      </c>
      <c r="T1987">
        <v>5</v>
      </c>
      <c r="U1987">
        <v>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38</v>
      </c>
      <c r="AK1987">
        <v>2</v>
      </c>
      <c r="AL1987">
        <v>4</v>
      </c>
      <c r="AM1987">
        <v>2</v>
      </c>
      <c r="AN1987">
        <v>5</v>
      </c>
      <c r="AO1987">
        <v>5</v>
      </c>
    </row>
    <row r="1988" spans="1:41" x14ac:dyDescent="0.25">
      <c r="A1988" s="20">
        <v>4682</v>
      </c>
      <c r="B1988" s="20">
        <v>1958</v>
      </c>
      <c r="C1988" s="20" t="s">
        <v>2</v>
      </c>
      <c r="D1988" s="20" t="s">
        <v>14</v>
      </c>
      <c r="E1988" s="20">
        <v>51876</v>
      </c>
      <c r="F1988" s="20"/>
      <c r="G1988" s="20">
        <v>0</v>
      </c>
      <c r="H1988" s="20">
        <v>0</v>
      </c>
      <c r="I1988" s="49">
        <v>41562</v>
      </c>
      <c r="J1988" s="20">
        <v>88</v>
      </c>
      <c r="K1988" s="20">
        <v>99</v>
      </c>
      <c r="L1988" s="20">
        <v>27</v>
      </c>
      <c r="M1988" s="20">
        <v>102</v>
      </c>
      <c r="N1988" s="20">
        <v>28</v>
      </c>
      <c r="O1988" s="20">
        <v>48</v>
      </c>
      <c r="P1988" s="20">
        <v>6</v>
      </c>
      <c r="Q1988" s="20">
        <v>1</v>
      </c>
      <c r="R1988" s="20">
        <v>2</v>
      </c>
      <c r="S1988" s="20">
        <v>2</v>
      </c>
      <c r="T1988" s="20">
        <v>8</v>
      </c>
      <c r="U1988" s="20">
        <v>1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>
        <v>0</v>
      </c>
      <c r="AC1988" s="20" t="s">
        <v>32</v>
      </c>
      <c r="AK1988" s="20">
        <v>1</v>
      </c>
      <c r="AL1988" s="20">
        <v>2</v>
      </c>
      <c r="AM1988" s="20">
        <v>2</v>
      </c>
      <c r="AN1988" s="20">
        <v>8</v>
      </c>
      <c r="AO1988" s="20">
        <v>1</v>
      </c>
    </row>
    <row r="1989" spans="1:41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G1989">
        <v>1</v>
      </c>
      <c r="H1989">
        <v>1</v>
      </c>
      <c r="I1989" s="35">
        <v>41481</v>
      </c>
      <c r="J1989">
        <v>88</v>
      </c>
      <c r="K1989">
        <v>215</v>
      </c>
      <c r="L1989">
        <v>13</v>
      </c>
      <c r="M1989">
        <v>87</v>
      </c>
      <c r="N1989">
        <v>17</v>
      </c>
      <c r="O1989">
        <v>17</v>
      </c>
      <c r="P1989">
        <v>24</v>
      </c>
      <c r="Q1989">
        <v>5</v>
      </c>
      <c r="R1989">
        <v>6</v>
      </c>
      <c r="S1989">
        <v>2</v>
      </c>
      <c r="T1989">
        <v>5</v>
      </c>
      <c r="U1989">
        <v>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38</v>
      </c>
      <c r="AK1989">
        <v>5</v>
      </c>
      <c r="AL1989">
        <v>6</v>
      </c>
      <c r="AM1989">
        <v>2</v>
      </c>
      <c r="AN1989">
        <v>5</v>
      </c>
      <c r="AO1989">
        <v>7</v>
      </c>
    </row>
    <row r="1990" spans="1:41" x14ac:dyDescent="0.25">
      <c r="A1990" s="20">
        <v>8015</v>
      </c>
      <c r="B1990" s="20">
        <v>1962</v>
      </c>
      <c r="C1990" s="20" t="s">
        <v>3</v>
      </c>
      <c r="D1990" s="20" t="s">
        <v>10</v>
      </c>
      <c r="E1990" s="20">
        <v>85696</v>
      </c>
      <c r="F1990" s="20"/>
      <c r="G1990" s="20">
        <v>0</v>
      </c>
      <c r="H1990" s="20">
        <v>0</v>
      </c>
      <c r="I1990" s="49">
        <v>41397</v>
      </c>
      <c r="J1990" s="20">
        <v>88</v>
      </c>
      <c r="K1990" s="20">
        <v>714</v>
      </c>
      <c r="L1990" s="20">
        <v>76</v>
      </c>
      <c r="M1990" s="20">
        <v>395</v>
      </c>
      <c r="N1990" s="20">
        <v>116</v>
      </c>
      <c r="O1990" s="20">
        <v>0</v>
      </c>
      <c r="P1990" s="20">
        <v>12</v>
      </c>
      <c r="Q1990" s="20">
        <v>1</v>
      </c>
      <c r="R1990" s="20">
        <v>4</v>
      </c>
      <c r="S1990" s="20">
        <v>6</v>
      </c>
      <c r="T1990" s="20">
        <v>9</v>
      </c>
      <c r="U1990" s="20">
        <v>1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20">
        <v>1</v>
      </c>
      <c r="AB1990" s="20">
        <v>0</v>
      </c>
      <c r="AC1990" s="20" t="s">
        <v>38</v>
      </c>
      <c r="AK1990" s="20">
        <v>1</v>
      </c>
      <c r="AL1990" s="20">
        <v>4</v>
      </c>
      <c r="AM1990" s="20">
        <v>6</v>
      </c>
      <c r="AN1990" s="20">
        <v>9</v>
      </c>
      <c r="AO1990" s="20">
        <v>1</v>
      </c>
    </row>
    <row r="1991" spans="1:41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G1991">
        <v>0</v>
      </c>
      <c r="H1991">
        <v>0</v>
      </c>
      <c r="I1991" s="35">
        <v>41397</v>
      </c>
      <c r="J1991">
        <v>88</v>
      </c>
      <c r="K1991">
        <v>714</v>
      </c>
      <c r="L1991">
        <v>76</v>
      </c>
      <c r="M1991">
        <v>395</v>
      </c>
      <c r="N1991">
        <v>116</v>
      </c>
      <c r="O1991">
        <v>0</v>
      </c>
      <c r="P1991">
        <v>12</v>
      </c>
      <c r="Q1991">
        <v>1</v>
      </c>
      <c r="R1991">
        <v>4</v>
      </c>
      <c r="S1991">
        <v>6</v>
      </c>
      <c r="T1991">
        <v>9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 t="s">
        <v>38</v>
      </c>
      <c r="AK1991">
        <v>1</v>
      </c>
      <c r="AL1991">
        <v>4</v>
      </c>
      <c r="AM1991">
        <v>6</v>
      </c>
      <c r="AN1991">
        <v>9</v>
      </c>
      <c r="AO1991">
        <v>1</v>
      </c>
    </row>
    <row r="1992" spans="1:41" x14ac:dyDescent="0.25">
      <c r="A1992" s="20">
        <v>3136</v>
      </c>
      <c r="B1992" s="20">
        <v>1962</v>
      </c>
      <c r="C1992" s="20" t="s">
        <v>4</v>
      </c>
      <c r="D1992" s="20" t="s">
        <v>10</v>
      </c>
      <c r="E1992" s="20">
        <v>59432</v>
      </c>
      <c r="F1992" s="20"/>
      <c r="G1992" s="20">
        <v>0</v>
      </c>
      <c r="H1992" s="20">
        <v>1</v>
      </c>
      <c r="I1992" s="49">
        <v>41377</v>
      </c>
      <c r="J1992" s="20">
        <v>88</v>
      </c>
      <c r="K1992" s="20">
        <v>317</v>
      </c>
      <c r="L1992" s="20">
        <v>25</v>
      </c>
      <c r="M1992" s="20">
        <v>265</v>
      </c>
      <c r="N1992" s="20">
        <v>25</v>
      </c>
      <c r="O1992" s="20">
        <v>19</v>
      </c>
      <c r="P1992" s="20">
        <v>12</v>
      </c>
      <c r="Q1992" s="20">
        <v>3</v>
      </c>
      <c r="R1992" s="20">
        <v>5</v>
      </c>
      <c r="S1992" s="20">
        <v>3</v>
      </c>
      <c r="T1992" s="20">
        <v>11</v>
      </c>
      <c r="U1992" s="20">
        <v>5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0</v>
      </c>
      <c r="AB1992" s="20">
        <v>0</v>
      </c>
      <c r="AC1992" s="20" t="s">
        <v>38</v>
      </c>
      <c r="AK1992" s="20">
        <v>3</v>
      </c>
      <c r="AL1992" s="20">
        <v>5</v>
      </c>
      <c r="AM1992" s="20">
        <v>3</v>
      </c>
      <c r="AN1992" s="20">
        <v>11</v>
      </c>
      <c r="AO1992" s="20">
        <v>5</v>
      </c>
    </row>
    <row r="1993" spans="1:41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G1993">
        <v>0</v>
      </c>
      <c r="H1993">
        <v>1</v>
      </c>
      <c r="I1993" s="35">
        <v>41374</v>
      </c>
      <c r="J1993">
        <v>88</v>
      </c>
      <c r="K1993">
        <v>537</v>
      </c>
      <c r="L1993">
        <v>6</v>
      </c>
      <c r="M1993">
        <v>42</v>
      </c>
      <c r="N1993">
        <v>16</v>
      </c>
      <c r="O1993">
        <v>6</v>
      </c>
      <c r="P1993">
        <v>30</v>
      </c>
      <c r="Q1993">
        <v>2</v>
      </c>
      <c r="R1993">
        <v>9</v>
      </c>
      <c r="S1993">
        <v>3</v>
      </c>
      <c r="T1993">
        <v>6</v>
      </c>
      <c r="U1993">
        <v>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34</v>
      </c>
      <c r="AK1993">
        <v>2</v>
      </c>
      <c r="AL1993">
        <v>9</v>
      </c>
      <c r="AM1993">
        <v>3</v>
      </c>
      <c r="AN1993">
        <v>6</v>
      </c>
      <c r="AO1993">
        <v>8</v>
      </c>
    </row>
    <row r="1994" spans="1:41" x14ac:dyDescent="0.25">
      <c r="A1994" s="20">
        <v>8132</v>
      </c>
      <c r="B1994" s="20">
        <v>1975</v>
      </c>
      <c r="C1994" s="20" t="s">
        <v>3</v>
      </c>
      <c r="D1994" s="20" t="s">
        <v>14</v>
      </c>
      <c r="E1994" s="20">
        <v>60631</v>
      </c>
      <c r="F1994" s="20"/>
      <c r="G1994" s="20">
        <v>1</v>
      </c>
      <c r="H1994" s="20">
        <v>1</v>
      </c>
      <c r="I1994" s="49">
        <v>41369</v>
      </c>
      <c r="J1994" s="20">
        <v>88</v>
      </c>
      <c r="K1994" s="20">
        <v>565</v>
      </c>
      <c r="L1994" s="20">
        <v>6</v>
      </c>
      <c r="M1994" s="20">
        <v>65</v>
      </c>
      <c r="N1994" s="20">
        <v>0</v>
      </c>
      <c r="O1994" s="20">
        <v>6</v>
      </c>
      <c r="P1994" s="20">
        <v>19</v>
      </c>
      <c r="Q1994" s="20">
        <v>5</v>
      </c>
      <c r="R1994" s="20">
        <v>9</v>
      </c>
      <c r="S1994" s="20">
        <v>2</v>
      </c>
      <c r="T1994" s="20">
        <v>8</v>
      </c>
      <c r="U1994" s="20">
        <v>7</v>
      </c>
      <c r="V1994" s="20">
        <v>0</v>
      </c>
      <c r="W1994" s="20">
        <v>1</v>
      </c>
      <c r="X1994" s="20">
        <v>0</v>
      </c>
      <c r="Y1994" s="20">
        <v>0</v>
      </c>
      <c r="Z1994" s="20">
        <v>0</v>
      </c>
      <c r="AA1994" s="20">
        <v>0</v>
      </c>
      <c r="AB1994" s="20">
        <v>0</v>
      </c>
      <c r="AC1994" s="20" t="s">
        <v>32</v>
      </c>
      <c r="AK1994" s="20">
        <v>5</v>
      </c>
      <c r="AL1994" s="20">
        <v>9</v>
      </c>
      <c r="AM1994" s="20">
        <v>2</v>
      </c>
      <c r="AN1994" s="20">
        <v>8</v>
      </c>
      <c r="AO1994" s="20">
        <v>7</v>
      </c>
    </row>
    <row r="1995" spans="1:41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G1995">
        <v>1</v>
      </c>
      <c r="H1995">
        <v>0</v>
      </c>
      <c r="I1995" s="35">
        <v>41345</v>
      </c>
      <c r="J1995">
        <v>88</v>
      </c>
      <c r="K1995">
        <v>13</v>
      </c>
      <c r="L1995">
        <v>1</v>
      </c>
      <c r="M1995">
        <v>29</v>
      </c>
      <c r="N1995">
        <v>3</v>
      </c>
      <c r="O1995">
        <v>0</v>
      </c>
      <c r="P1995">
        <v>7</v>
      </c>
      <c r="Q1995">
        <v>2</v>
      </c>
      <c r="R1995">
        <v>2</v>
      </c>
      <c r="S1995">
        <v>0</v>
      </c>
      <c r="T1995">
        <v>3</v>
      </c>
      <c r="U1995">
        <v>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34</v>
      </c>
      <c r="AK1995">
        <v>2</v>
      </c>
      <c r="AL1995">
        <v>2</v>
      </c>
      <c r="AM1995">
        <v>0</v>
      </c>
      <c r="AN1995">
        <v>3</v>
      </c>
      <c r="AO1995">
        <v>8</v>
      </c>
    </row>
    <row r="1996" spans="1:41" x14ac:dyDescent="0.25">
      <c r="A1996" s="20">
        <v>8148</v>
      </c>
      <c r="B1996" s="20">
        <v>1956</v>
      </c>
      <c r="C1996" s="20" t="s">
        <v>4</v>
      </c>
      <c r="D1996" s="20" t="s">
        <v>13</v>
      </c>
      <c r="E1996" s="20">
        <v>50898</v>
      </c>
      <c r="F1996" s="20"/>
      <c r="G1996" s="20">
        <v>1</v>
      </c>
      <c r="H1996" s="20">
        <v>1</v>
      </c>
      <c r="I1996" s="49">
        <v>41282</v>
      </c>
      <c r="J1996" s="20">
        <v>88</v>
      </c>
      <c r="K1996" s="20">
        <v>285</v>
      </c>
      <c r="L1996" s="20">
        <v>28</v>
      </c>
      <c r="M1996" s="20">
        <v>242</v>
      </c>
      <c r="N1996" s="20">
        <v>55</v>
      </c>
      <c r="O1996" s="20">
        <v>114</v>
      </c>
      <c r="P1996" s="20">
        <v>135</v>
      </c>
      <c r="Q1996" s="20">
        <v>13</v>
      </c>
      <c r="R1996" s="20">
        <v>6</v>
      </c>
      <c r="S1996" s="20">
        <v>2</v>
      </c>
      <c r="T1996" s="20">
        <v>12</v>
      </c>
      <c r="U1996" s="20">
        <v>5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20">
        <v>0</v>
      </c>
      <c r="AB1996" s="20">
        <v>0</v>
      </c>
      <c r="AC1996" s="20" t="s">
        <v>33</v>
      </c>
      <c r="AK1996" s="20">
        <v>13</v>
      </c>
      <c r="AL1996" s="20">
        <v>6</v>
      </c>
      <c r="AM1996" s="20">
        <v>2</v>
      </c>
      <c r="AN1996" s="20">
        <v>12</v>
      </c>
      <c r="AO1996" s="20">
        <v>5</v>
      </c>
    </row>
    <row r="1997" spans="1:41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G1997">
        <v>0</v>
      </c>
      <c r="H1997">
        <v>1</v>
      </c>
      <c r="I1997" s="35">
        <v>41276</v>
      </c>
      <c r="J1997">
        <v>88</v>
      </c>
      <c r="K1997">
        <v>366</v>
      </c>
      <c r="L1997">
        <v>124</v>
      </c>
      <c r="M1997">
        <v>156</v>
      </c>
      <c r="N1997">
        <v>71</v>
      </c>
      <c r="O1997">
        <v>78</v>
      </c>
      <c r="P1997">
        <v>54</v>
      </c>
      <c r="Q1997">
        <v>2</v>
      </c>
      <c r="R1997">
        <v>5</v>
      </c>
      <c r="S1997">
        <v>5</v>
      </c>
      <c r="T1997">
        <v>11</v>
      </c>
      <c r="U1997">
        <v>2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36</v>
      </c>
      <c r="AK1997">
        <v>2</v>
      </c>
      <c r="AL1997">
        <v>5</v>
      </c>
      <c r="AM1997">
        <v>5</v>
      </c>
      <c r="AN1997">
        <v>11</v>
      </c>
      <c r="AO1997">
        <v>2</v>
      </c>
    </row>
    <row r="1998" spans="1:41" x14ac:dyDescent="0.25">
      <c r="A1998" s="20">
        <v>8162</v>
      </c>
      <c r="B1998" s="20">
        <v>1956</v>
      </c>
      <c r="C1998" s="20" t="s">
        <v>4</v>
      </c>
      <c r="D1998" s="20" t="s">
        <v>13</v>
      </c>
      <c r="E1998" s="20">
        <v>14661</v>
      </c>
      <c r="F1998" s="20"/>
      <c r="G1998" s="20">
        <v>0</v>
      </c>
      <c r="H1998" s="20">
        <v>0</v>
      </c>
      <c r="I1998" s="49">
        <v>41275</v>
      </c>
      <c r="J1998" s="20">
        <v>88</v>
      </c>
      <c r="K1998" s="20">
        <v>4</v>
      </c>
      <c r="L1998" s="20">
        <v>1</v>
      </c>
      <c r="M1998" s="20">
        <v>11</v>
      </c>
      <c r="N1998" s="20">
        <v>6</v>
      </c>
      <c r="O1998" s="20">
        <v>2</v>
      </c>
      <c r="P1998" s="20">
        <v>2</v>
      </c>
      <c r="Q1998" s="20">
        <v>1</v>
      </c>
      <c r="R1998" s="20">
        <v>1</v>
      </c>
      <c r="S1998" s="20">
        <v>0</v>
      </c>
      <c r="T1998" s="20">
        <v>3</v>
      </c>
      <c r="U1998" s="20">
        <v>6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0</v>
      </c>
      <c r="AB1998" s="20">
        <v>0</v>
      </c>
      <c r="AC1998" s="20" t="s">
        <v>38</v>
      </c>
      <c r="AK1998" s="20">
        <v>1</v>
      </c>
      <c r="AL1998" s="20">
        <v>1</v>
      </c>
      <c r="AM1998" s="20">
        <v>0</v>
      </c>
      <c r="AN1998" s="20">
        <v>3</v>
      </c>
      <c r="AO1998" s="20">
        <v>6</v>
      </c>
    </row>
    <row r="1999" spans="1:41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G1999">
        <v>1</v>
      </c>
      <c r="H1999">
        <v>1</v>
      </c>
      <c r="I1999" s="35">
        <v>41263</v>
      </c>
      <c r="J1999">
        <v>88</v>
      </c>
      <c r="K1999">
        <v>4</v>
      </c>
      <c r="L1999">
        <v>2</v>
      </c>
      <c r="M1999">
        <v>5</v>
      </c>
      <c r="N1999">
        <v>0</v>
      </c>
      <c r="O1999">
        <v>0</v>
      </c>
      <c r="P1999">
        <v>5</v>
      </c>
      <c r="Q1999">
        <v>1</v>
      </c>
      <c r="R1999">
        <v>1</v>
      </c>
      <c r="S1999">
        <v>0</v>
      </c>
      <c r="T1999">
        <v>2</v>
      </c>
      <c r="U1999">
        <v>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36</v>
      </c>
      <c r="AK1999">
        <v>1</v>
      </c>
      <c r="AL1999">
        <v>1</v>
      </c>
      <c r="AM1999">
        <v>0</v>
      </c>
      <c r="AN1999">
        <v>2</v>
      </c>
      <c r="AO1999">
        <v>6</v>
      </c>
    </row>
    <row r="2000" spans="1:41" x14ac:dyDescent="0.25">
      <c r="A2000" s="20">
        <v>7706</v>
      </c>
      <c r="B2000" s="20">
        <v>1975</v>
      </c>
      <c r="C2000" s="20" t="s">
        <v>5</v>
      </c>
      <c r="D2000" s="20" t="s">
        <v>13</v>
      </c>
      <c r="E2000" s="20">
        <v>46772</v>
      </c>
      <c r="F2000" s="20"/>
      <c r="G2000" s="20">
        <v>0</v>
      </c>
      <c r="H2000" s="20">
        <v>1</v>
      </c>
      <c r="I2000" s="49">
        <v>41220</v>
      </c>
      <c r="J2000" s="20">
        <v>88</v>
      </c>
      <c r="K2000" s="20">
        <v>350</v>
      </c>
      <c r="L2000" s="20">
        <v>104</v>
      </c>
      <c r="M2000" s="20">
        <v>189</v>
      </c>
      <c r="N2000" s="20">
        <v>197</v>
      </c>
      <c r="O2000" s="20">
        <v>151</v>
      </c>
      <c r="P2000" s="20">
        <v>57</v>
      </c>
      <c r="Q2000" s="20">
        <v>6</v>
      </c>
      <c r="R2000" s="20">
        <v>11</v>
      </c>
      <c r="S2000" s="20">
        <v>8</v>
      </c>
      <c r="T2000" s="20">
        <v>5</v>
      </c>
      <c r="U2000" s="20">
        <v>8</v>
      </c>
      <c r="V2000" s="20">
        <v>1</v>
      </c>
      <c r="W2000" s="20">
        <v>0</v>
      </c>
      <c r="X2000" s="20">
        <v>0</v>
      </c>
      <c r="Y2000" s="20">
        <v>0</v>
      </c>
      <c r="Z2000" s="20">
        <v>0</v>
      </c>
      <c r="AA2000" s="20">
        <v>0</v>
      </c>
      <c r="AB2000" s="20">
        <v>0</v>
      </c>
      <c r="AC2000" s="20" t="s">
        <v>37</v>
      </c>
      <c r="AK2000" s="20">
        <v>6</v>
      </c>
      <c r="AL2000" s="20">
        <v>11</v>
      </c>
      <c r="AM2000" s="20">
        <v>8</v>
      </c>
      <c r="AN2000" s="20">
        <v>5</v>
      </c>
      <c r="AO2000" s="20">
        <v>8</v>
      </c>
    </row>
    <row r="2001" spans="1:41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G2001">
        <v>0</v>
      </c>
      <c r="H2001">
        <v>0</v>
      </c>
      <c r="I2001" s="35">
        <v>41757</v>
      </c>
      <c r="J2001">
        <v>89</v>
      </c>
      <c r="K2001">
        <v>1252</v>
      </c>
      <c r="L2001">
        <v>0</v>
      </c>
      <c r="M2001">
        <v>465</v>
      </c>
      <c r="N2001">
        <v>46</v>
      </c>
      <c r="O2001">
        <v>35</v>
      </c>
      <c r="P2001">
        <v>0</v>
      </c>
      <c r="Q2001">
        <v>1</v>
      </c>
      <c r="R2001">
        <v>4</v>
      </c>
      <c r="S2001">
        <v>5</v>
      </c>
      <c r="T2001">
        <v>8</v>
      </c>
      <c r="U2001">
        <v>1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 t="s">
        <v>33</v>
      </c>
      <c r="AK2001">
        <v>1</v>
      </c>
      <c r="AL2001">
        <v>4</v>
      </c>
      <c r="AM2001">
        <v>5</v>
      </c>
      <c r="AN2001">
        <v>8</v>
      </c>
      <c r="AO2001">
        <v>1</v>
      </c>
    </row>
    <row r="2002" spans="1:41" x14ac:dyDescent="0.25">
      <c r="A2002" s="20">
        <v>2986</v>
      </c>
      <c r="B2002" s="20">
        <v>1976</v>
      </c>
      <c r="C2002" s="20" t="s">
        <v>2</v>
      </c>
      <c r="D2002" s="20" t="s">
        <v>14</v>
      </c>
      <c r="E2002" s="20">
        <v>30772</v>
      </c>
      <c r="F2002" s="20"/>
      <c r="G2002" s="20">
        <v>1</v>
      </c>
      <c r="H2002" s="20">
        <v>1</v>
      </c>
      <c r="I2002" s="49">
        <v>41710</v>
      </c>
      <c r="J2002" s="20">
        <v>89</v>
      </c>
      <c r="K2002" s="20">
        <v>7</v>
      </c>
      <c r="L2002" s="20">
        <v>2</v>
      </c>
      <c r="M2002" s="20">
        <v>4</v>
      </c>
      <c r="N2002" s="20">
        <v>2</v>
      </c>
      <c r="O2002" s="20">
        <v>1</v>
      </c>
      <c r="P2002" s="20">
        <v>4</v>
      </c>
      <c r="Q2002" s="20">
        <v>1</v>
      </c>
      <c r="R2002" s="20">
        <v>1</v>
      </c>
      <c r="S2002" s="20">
        <v>0</v>
      </c>
      <c r="T2002" s="20">
        <v>2</v>
      </c>
      <c r="U2002" s="20">
        <v>6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0</v>
      </c>
      <c r="AB2002" s="20">
        <v>0</v>
      </c>
      <c r="AC2002" s="20" t="s">
        <v>37</v>
      </c>
      <c r="AK2002" s="20">
        <v>1</v>
      </c>
      <c r="AL2002" s="20">
        <v>1</v>
      </c>
      <c r="AM2002" s="20">
        <v>0</v>
      </c>
      <c r="AN2002" s="20">
        <v>2</v>
      </c>
      <c r="AO2002" s="20">
        <v>6</v>
      </c>
    </row>
    <row r="2003" spans="1:41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G2003">
        <v>1</v>
      </c>
      <c r="H2003">
        <v>0</v>
      </c>
      <c r="I2003" s="35">
        <v>41699</v>
      </c>
      <c r="J2003">
        <v>89</v>
      </c>
      <c r="K2003">
        <v>37</v>
      </c>
      <c r="L2003">
        <v>0</v>
      </c>
      <c r="M2003">
        <v>46</v>
      </c>
      <c r="N2003">
        <v>4</v>
      </c>
      <c r="O2003">
        <v>3</v>
      </c>
      <c r="P2003">
        <v>0</v>
      </c>
      <c r="Q2003">
        <v>1</v>
      </c>
      <c r="R2003">
        <v>2</v>
      </c>
      <c r="S2003">
        <v>1</v>
      </c>
      <c r="T2003">
        <v>3</v>
      </c>
      <c r="U2003">
        <v>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33</v>
      </c>
      <c r="AK2003">
        <v>1</v>
      </c>
      <c r="AL2003">
        <v>2</v>
      </c>
      <c r="AM2003">
        <v>1</v>
      </c>
      <c r="AN2003">
        <v>3</v>
      </c>
      <c r="AO2003">
        <v>4</v>
      </c>
    </row>
    <row r="2004" spans="1:41" x14ac:dyDescent="0.25">
      <c r="A2004" s="20">
        <v>2909</v>
      </c>
      <c r="B2004" s="20">
        <v>1974</v>
      </c>
      <c r="C2004" s="20" t="s">
        <v>3</v>
      </c>
      <c r="D2004" s="20" t="s">
        <v>14</v>
      </c>
      <c r="E2004" s="20">
        <v>78128</v>
      </c>
      <c r="F2004" s="20"/>
      <c r="G2004" s="20">
        <v>0</v>
      </c>
      <c r="H2004" s="20">
        <v>1</v>
      </c>
      <c r="I2004" s="49">
        <v>41689</v>
      </c>
      <c r="J2004" s="20">
        <v>89</v>
      </c>
      <c r="K2004" s="20">
        <v>934</v>
      </c>
      <c r="L2004" s="20">
        <v>24</v>
      </c>
      <c r="M2004" s="20">
        <v>230</v>
      </c>
      <c r="N2004" s="20">
        <v>16</v>
      </c>
      <c r="O2004" s="20">
        <v>24</v>
      </c>
      <c r="P2004" s="20">
        <v>36</v>
      </c>
      <c r="Q2004" s="20">
        <v>2</v>
      </c>
      <c r="R2004" s="20">
        <v>8</v>
      </c>
      <c r="S2004" s="20">
        <v>4</v>
      </c>
      <c r="T2004" s="20">
        <v>6</v>
      </c>
      <c r="U2004" s="20">
        <v>3</v>
      </c>
      <c r="V2004" s="20">
        <v>0</v>
      </c>
      <c r="W2004" s="20">
        <v>1</v>
      </c>
      <c r="X2004" s="20">
        <v>1</v>
      </c>
      <c r="Y2004" s="20">
        <v>0</v>
      </c>
      <c r="Z2004" s="20">
        <v>0</v>
      </c>
      <c r="AA2004" s="20">
        <v>0</v>
      </c>
      <c r="AB2004" s="20">
        <v>0</v>
      </c>
      <c r="AC2004" s="20" t="s">
        <v>32</v>
      </c>
      <c r="AK2004" s="20">
        <v>2</v>
      </c>
      <c r="AL2004" s="20">
        <v>8</v>
      </c>
      <c r="AM2004" s="20">
        <v>4</v>
      </c>
      <c r="AN2004" s="20">
        <v>6</v>
      </c>
      <c r="AO2004" s="20">
        <v>3</v>
      </c>
    </row>
    <row r="2005" spans="1:41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G2005">
        <v>0</v>
      </c>
      <c r="H2005">
        <v>0</v>
      </c>
      <c r="I2005" s="35">
        <v>41639</v>
      </c>
      <c r="J2005">
        <v>89</v>
      </c>
      <c r="K2005">
        <v>518</v>
      </c>
      <c r="L2005">
        <v>42</v>
      </c>
      <c r="M2005">
        <v>742</v>
      </c>
      <c r="N2005">
        <v>55</v>
      </c>
      <c r="O2005">
        <v>56</v>
      </c>
      <c r="P2005">
        <v>84</v>
      </c>
      <c r="Q2005">
        <v>1</v>
      </c>
      <c r="R2005">
        <v>6</v>
      </c>
      <c r="S2005">
        <v>10</v>
      </c>
      <c r="T2005">
        <v>5</v>
      </c>
      <c r="U2005">
        <v>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32</v>
      </c>
      <c r="AK2005">
        <v>1</v>
      </c>
      <c r="AL2005">
        <v>6</v>
      </c>
      <c r="AM2005">
        <v>10</v>
      </c>
      <c r="AN2005">
        <v>5</v>
      </c>
      <c r="AO2005">
        <v>2</v>
      </c>
    </row>
    <row r="2006" spans="1:41" x14ac:dyDescent="0.25">
      <c r="A2006" s="20">
        <v>9140</v>
      </c>
      <c r="B2006" s="20">
        <v>1960</v>
      </c>
      <c r="C2006" s="20" t="s">
        <v>5</v>
      </c>
      <c r="D2006" s="20" t="s">
        <v>13</v>
      </c>
      <c r="E2006" s="20">
        <v>50523</v>
      </c>
      <c r="F2006" s="20"/>
      <c r="G2006" s="20">
        <v>1</v>
      </c>
      <c r="H2006" s="20">
        <v>1</v>
      </c>
      <c r="I2006" s="49">
        <v>41633</v>
      </c>
      <c r="J2006" s="20">
        <v>89</v>
      </c>
      <c r="K2006" s="20">
        <v>51</v>
      </c>
      <c r="L2006" s="20">
        <v>4</v>
      </c>
      <c r="M2006" s="20">
        <v>24</v>
      </c>
      <c r="N2006" s="20">
        <v>4</v>
      </c>
      <c r="O2006" s="20">
        <v>7</v>
      </c>
      <c r="P2006" s="20">
        <v>1</v>
      </c>
      <c r="Q2006" s="20">
        <v>2</v>
      </c>
      <c r="R2006" s="20">
        <v>2</v>
      </c>
      <c r="S2006" s="20">
        <v>0</v>
      </c>
      <c r="T2006" s="20">
        <v>4</v>
      </c>
      <c r="U2006" s="20">
        <v>6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20">
        <v>0</v>
      </c>
      <c r="AB2006" s="20">
        <v>0</v>
      </c>
      <c r="AC2006" s="20" t="s">
        <v>31</v>
      </c>
      <c r="AK2006" s="20">
        <v>2</v>
      </c>
      <c r="AL2006" s="20">
        <v>2</v>
      </c>
      <c r="AM2006" s="20">
        <v>0</v>
      </c>
      <c r="AN2006" s="20">
        <v>4</v>
      </c>
      <c r="AO2006" s="20">
        <v>6</v>
      </c>
    </row>
    <row r="2007" spans="1:41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G2007">
        <v>0</v>
      </c>
      <c r="H2007">
        <v>1</v>
      </c>
      <c r="I2007" s="35">
        <v>41548</v>
      </c>
      <c r="J2007">
        <v>89</v>
      </c>
      <c r="K2007">
        <v>171</v>
      </c>
      <c r="L2007">
        <v>45</v>
      </c>
      <c r="M2007">
        <v>73</v>
      </c>
      <c r="N2007">
        <v>59</v>
      </c>
      <c r="O2007">
        <v>10</v>
      </c>
      <c r="P2007">
        <v>90</v>
      </c>
      <c r="Q2007">
        <v>4</v>
      </c>
      <c r="R2007">
        <v>3</v>
      </c>
      <c r="S2007">
        <v>2</v>
      </c>
      <c r="T2007">
        <v>8</v>
      </c>
      <c r="U2007">
        <v>4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38</v>
      </c>
      <c r="AK2007">
        <v>4</v>
      </c>
      <c r="AL2007">
        <v>3</v>
      </c>
      <c r="AM2007">
        <v>2</v>
      </c>
      <c r="AN2007">
        <v>8</v>
      </c>
      <c r="AO2007">
        <v>4</v>
      </c>
    </row>
    <row r="2008" spans="1:41" x14ac:dyDescent="0.25">
      <c r="A2008" s="20">
        <v>7791</v>
      </c>
      <c r="B2008" s="20">
        <v>1967</v>
      </c>
      <c r="C2008" s="20" t="s">
        <v>4</v>
      </c>
      <c r="D2008" s="20" t="s">
        <v>14</v>
      </c>
      <c r="E2008" s="20">
        <v>37054</v>
      </c>
      <c r="F2008" s="20"/>
      <c r="G2008" s="20">
        <v>1</v>
      </c>
      <c r="H2008" s="20">
        <v>1</v>
      </c>
      <c r="I2008" s="49">
        <v>41532</v>
      </c>
      <c r="J2008" s="20">
        <v>89</v>
      </c>
      <c r="K2008" s="20">
        <v>12</v>
      </c>
      <c r="L2008" s="20">
        <v>1</v>
      </c>
      <c r="M2008" s="20">
        <v>6</v>
      </c>
      <c r="N2008" s="20">
        <v>0</v>
      </c>
      <c r="O2008" s="20">
        <v>1</v>
      </c>
      <c r="P2008" s="20">
        <v>5</v>
      </c>
      <c r="Q2008" s="20">
        <v>2</v>
      </c>
      <c r="R2008" s="20">
        <v>1</v>
      </c>
      <c r="S2008" s="20">
        <v>0</v>
      </c>
      <c r="T2008" s="20">
        <v>3</v>
      </c>
      <c r="U2008" s="20">
        <v>7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>
        <v>0</v>
      </c>
      <c r="AC2008" s="20" t="s">
        <v>33</v>
      </c>
      <c r="AK2008" s="20">
        <v>2</v>
      </c>
      <c r="AL2008" s="20">
        <v>1</v>
      </c>
      <c r="AM2008" s="20">
        <v>0</v>
      </c>
      <c r="AN2008" s="20">
        <v>3</v>
      </c>
      <c r="AO2008" s="20">
        <v>7</v>
      </c>
    </row>
    <row r="2009" spans="1:41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G2009">
        <v>1</v>
      </c>
      <c r="H2009">
        <v>0</v>
      </c>
      <c r="I2009" s="35">
        <v>41508</v>
      </c>
      <c r="J2009">
        <v>89</v>
      </c>
      <c r="K2009">
        <v>99</v>
      </c>
      <c r="L2009">
        <v>0</v>
      </c>
      <c r="M2009">
        <v>15</v>
      </c>
      <c r="N2009">
        <v>2</v>
      </c>
      <c r="O2009">
        <v>1</v>
      </c>
      <c r="P2009">
        <v>5</v>
      </c>
      <c r="Q2009">
        <v>3</v>
      </c>
      <c r="R2009">
        <v>2</v>
      </c>
      <c r="S2009">
        <v>1</v>
      </c>
      <c r="T2009">
        <v>4</v>
      </c>
      <c r="U2009">
        <v>7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38</v>
      </c>
      <c r="AK2009">
        <v>3</v>
      </c>
      <c r="AL2009">
        <v>2</v>
      </c>
      <c r="AM2009">
        <v>1</v>
      </c>
      <c r="AN2009">
        <v>4</v>
      </c>
      <c r="AO2009">
        <v>7</v>
      </c>
    </row>
    <row r="2010" spans="1:41" x14ac:dyDescent="0.25">
      <c r="A2010" s="20">
        <v>7960</v>
      </c>
      <c r="B2010" s="20">
        <v>1962</v>
      </c>
      <c r="C2010" s="20" t="s">
        <v>5</v>
      </c>
      <c r="D2010" s="20" t="s">
        <v>13</v>
      </c>
      <c r="E2010" s="20">
        <v>82122</v>
      </c>
      <c r="F2010" s="20"/>
      <c r="G2010" s="20">
        <v>0</v>
      </c>
      <c r="H2010" s="20">
        <v>0</v>
      </c>
      <c r="I2010" s="49">
        <v>41501</v>
      </c>
      <c r="J2010" s="20">
        <v>89</v>
      </c>
      <c r="K2010" s="20">
        <v>734</v>
      </c>
      <c r="L2010" s="20">
        <v>22</v>
      </c>
      <c r="M2010" s="20">
        <v>350</v>
      </c>
      <c r="N2010" s="20">
        <v>151</v>
      </c>
      <c r="O2010" s="20">
        <v>25</v>
      </c>
      <c r="P2010" s="20">
        <v>100</v>
      </c>
      <c r="Q2010" s="20">
        <v>1</v>
      </c>
      <c r="R2010" s="20">
        <v>3</v>
      </c>
      <c r="S2010" s="20">
        <v>9</v>
      </c>
      <c r="T2010" s="20">
        <v>13</v>
      </c>
      <c r="U2010" s="20">
        <v>1</v>
      </c>
      <c r="V2010" s="20">
        <v>0</v>
      </c>
      <c r="W2010" s="20">
        <v>0</v>
      </c>
      <c r="X2010" s="20">
        <v>1</v>
      </c>
      <c r="Y2010" s="20">
        <v>0</v>
      </c>
      <c r="Z2010" s="20">
        <v>0</v>
      </c>
      <c r="AA2010" s="20">
        <v>0</v>
      </c>
      <c r="AB2010" s="20">
        <v>0</v>
      </c>
      <c r="AC2010" s="20" t="s">
        <v>38</v>
      </c>
      <c r="AK2010" s="20">
        <v>1</v>
      </c>
      <c r="AL2010" s="20">
        <v>3</v>
      </c>
      <c r="AM2010" s="20">
        <v>9</v>
      </c>
      <c r="AN2010" s="20">
        <v>13</v>
      </c>
      <c r="AO2010" s="20">
        <v>1</v>
      </c>
    </row>
    <row r="2011" spans="1:41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G2011">
        <v>1</v>
      </c>
      <c r="H2011">
        <v>0</v>
      </c>
      <c r="I2011" s="35">
        <v>41470</v>
      </c>
      <c r="J2011">
        <v>89</v>
      </c>
      <c r="K2011">
        <v>1045</v>
      </c>
      <c r="L2011">
        <v>61</v>
      </c>
      <c r="M2011">
        <v>338</v>
      </c>
      <c r="N2011">
        <v>60</v>
      </c>
      <c r="O2011">
        <v>46</v>
      </c>
      <c r="P2011">
        <v>46</v>
      </c>
      <c r="Q2011">
        <v>3</v>
      </c>
      <c r="R2011">
        <v>5</v>
      </c>
      <c r="S2011">
        <v>5</v>
      </c>
      <c r="T2011">
        <v>13</v>
      </c>
      <c r="U2011">
        <v>8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38</v>
      </c>
      <c r="AK2011">
        <v>3</v>
      </c>
      <c r="AL2011">
        <v>5</v>
      </c>
      <c r="AM2011">
        <v>5</v>
      </c>
      <c r="AN2011">
        <v>13</v>
      </c>
      <c r="AO2011">
        <v>8</v>
      </c>
    </row>
    <row r="2012" spans="1:41" x14ac:dyDescent="0.25">
      <c r="A2012" s="20">
        <v>5316</v>
      </c>
      <c r="B2012" s="20">
        <v>1976</v>
      </c>
      <c r="C2012" s="20" t="s">
        <v>4</v>
      </c>
      <c r="D2012" s="20" t="s">
        <v>13</v>
      </c>
      <c r="E2012" s="20">
        <v>21024</v>
      </c>
      <c r="F2012" s="20"/>
      <c r="G2012" s="20">
        <v>0</v>
      </c>
      <c r="H2012" s="20">
        <v>0</v>
      </c>
      <c r="I2012" s="49">
        <v>41459</v>
      </c>
      <c r="J2012" s="20">
        <v>89</v>
      </c>
      <c r="K2012" s="20">
        <v>36</v>
      </c>
      <c r="L2012" s="20">
        <v>4</v>
      </c>
      <c r="M2012" s="20">
        <v>18</v>
      </c>
      <c r="N2012" s="20">
        <v>6</v>
      </c>
      <c r="O2012" s="20">
        <v>2</v>
      </c>
      <c r="P2012" s="20">
        <v>18</v>
      </c>
      <c r="Q2012" s="20">
        <v>1</v>
      </c>
      <c r="R2012" s="20">
        <v>2</v>
      </c>
      <c r="S2012" s="20">
        <v>0</v>
      </c>
      <c r="T2012" s="20">
        <v>4</v>
      </c>
      <c r="U2012" s="20">
        <v>7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0</v>
      </c>
      <c r="AB2012" s="20">
        <v>0</v>
      </c>
      <c r="AC2012" s="20" t="s">
        <v>38</v>
      </c>
      <c r="AK2012" s="20">
        <v>1</v>
      </c>
      <c r="AL2012" s="20">
        <v>2</v>
      </c>
      <c r="AM2012" s="20">
        <v>0</v>
      </c>
      <c r="AN2012" s="20">
        <v>4</v>
      </c>
      <c r="AO2012" s="20">
        <v>7</v>
      </c>
    </row>
    <row r="2013" spans="1:41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G2013">
        <v>2</v>
      </c>
      <c r="H2013">
        <v>0</v>
      </c>
      <c r="I2013" s="35">
        <v>41409</v>
      </c>
      <c r="J2013">
        <v>89</v>
      </c>
      <c r="K2013">
        <v>51</v>
      </c>
      <c r="L2013">
        <v>23</v>
      </c>
      <c r="M2013">
        <v>82</v>
      </c>
      <c r="N2013">
        <v>33</v>
      </c>
      <c r="O2013">
        <v>0</v>
      </c>
      <c r="P2013">
        <v>42</v>
      </c>
      <c r="Q2013">
        <v>4</v>
      </c>
      <c r="R2013">
        <v>5</v>
      </c>
      <c r="S2013">
        <v>1</v>
      </c>
      <c r="T2013">
        <v>3</v>
      </c>
      <c r="U2013">
        <v>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33</v>
      </c>
      <c r="AK2013">
        <v>4</v>
      </c>
      <c r="AL2013">
        <v>5</v>
      </c>
      <c r="AM2013">
        <v>1</v>
      </c>
      <c r="AN2013">
        <v>3</v>
      </c>
      <c r="AO2013">
        <v>9</v>
      </c>
    </row>
    <row r="2014" spans="1:41" x14ac:dyDescent="0.25">
      <c r="A2014" s="20">
        <v>10598</v>
      </c>
      <c r="B2014" s="20">
        <v>1967</v>
      </c>
      <c r="C2014" s="20" t="s">
        <v>2</v>
      </c>
      <c r="D2014" s="20" t="s">
        <v>13</v>
      </c>
      <c r="E2014" s="20">
        <v>27943</v>
      </c>
      <c r="F2014" s="20"/>
      <c r="G2014" s="20">
        <v>1</v>
      </c>
      <c r="H2014" s="20">
        <v>1</v>
      </c>
      <c r="I2014" s="49">
        <v>41379</v>
      </c>
      <c r="J2014" s="20">
        <v>89</v>
      </c>
      <c r="K2014" s="20">
        <v>12</v>
      </c>
      <c r="L2014" s="20">
        <v>1</v>
      </c>
      <c r="M2014" s="20">
        <v>16</v>
      </c>
      <c r="N2014" s="20">
        <v>4</v>
      </c>
      <c r="O2014" s="20">
        <v>1</v>
      </c>
      <c r="P2014" s="20">
        <v>3</v>
      </c>
      <c r="Q2014" s="20">
        <v>3</v>
      </c>
      <c r="R2014" s="20">
        <v>2</v>
      </c>
      <c r="S2014" s="20">
        <v>0</v>
      </c>
      <c r="T2014" s="20">
        <v>3</v>
      </c>
      <c r="U2014" s="20">
        <v>8</v>
      </c>
      <c r="V2014" s="20">
        <v>0</v>
      </c>
      <c r="W2014" s="20">
        <v>0</v>
      </c>
      <c r="X2014" s="20">
        <v>0</v>
      </c>
      <c r="Y2014" s="20">
        <v>0</v>
      </c>
      <c r="Z2014" s="20">
        <v>0</v>
      </c>
      <c r="AA2014" s="20">
        <v>0</v>
      </c>
      <c r="AB2014" s="20">
        <v>0</v>
      </c>
      <c r="AC2014" s="20" t="s">
        <v>38</v>
      </c>
      <c r="AK2014" s="20">
        <v>3</v>
      </c>
      <c r="AL2014" s="20">
        <v>2</v>
      </c>
      <c r="AM2014" s="20">
        <v>0</v>
      </c>
      <c r="AN2014" s="20">
        <v>3</v>
      </c>
      <c r="AO2014" s="20">
        <v>8</v>
      </c>
    </row>
    <row r="2015" spans="1:41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G2015">
        <v>0</v>
      </c>
      <c r="H2015">
        <v>1</v>
      </c>
      <c r="I2015" s="35">
        <v>41361</v>
      </c>
      <c r="J2015">
        <v>89</v>
      </c>
      <c r="K2015">
        <v>85</v>
      </c>
      <c r="L2015">
        <v>15</v>
      </c>
      <c r="M2015">
        <v>27</v>
      </c>
      <c r="N2015">
        <v>13</v>
      </c>
      <c r="O2015">
        <v>13</v>
      </c>
      <c r="P2015">
        <v>21</v>
      </c>
      <c r="Q2015">
        <v>2</v>
      </c>
      <c r="R2015">
        <v>3</v>
      </c>
      <c r="S2015">
        <v>1</v>
      </c>
      <c r="T2015">
        <v>4</v>
      </c>
      <c r="U2015">
        <v>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38</v>
      </c>
      <c r="AK2015">
        <v>2</v>
      </c>
      <c r="AL2015">
        <v>3</v>
      </c>
      <c r="AM2015">
        <v>1</v>
      </c>
      <c r="AN2015">
        <v>4</v>
      </c>
      <c r="AO2015">
        <v>7</v>
      </c>
    </row>
    <row r="2016" spans="1:41" x14ac:dyDescent="0.25">
      <c r="A2016" s="20">
        <v>3233</v>
      </c>
      <c r="B2016" s="20">
        <v>1965</v>
      </c>
      <c r="C2016" s="20" t="s">
        <v>3</v>
      </c>
      <c r="D2016" s="20" t="s">
        <v>14</v>
      </c>
      <c r="E2016" s="20">
        <v>62745</v>
      </c>
      <c r="F2016" s="20"/>
      <c r="G2016" s="20">
        <v>0</v>
      </c>
      <c r="H2016" s="20">
        <v>1</v>
      </c>
      <c r="I2016" s="49">
        <v>41356</v>
      </c>
      <c r="J2016" s="20">
        <v>89</v>
      </c>
      <c r="K2016" s="20">
        <v>562</v>
      </c>
      <c r="L2016" s="20">
        <v>21</v>
      </c>
      <c r="M2016" s="20">
        <v>464</v>
      </c>
      <c r="N2016" s="20">
        <v>28</v>
      </c>
      <c r="O2016" s="20">
        <v>10</v>
      </c>
      <c r="P2016" s="20">
        <v>32</v>
      </c>
      <c r="Q2016" s="20">
        <v>3</v>
      </c>
      <c r="R2016" s="20">
        <v>7</v>
      </c>
      <c r="S2016" s="20">
        <v>8</v>
      </c>
      <c r="T2016" s="20">
        <v>11</v>
      </c>
      <c r="U2016" s="20">
        <v>5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20">
        <v>0</v>
      </c>
      <c r="AB2016" s="20">
        <v>0</v>
      </c>
      <c r="AC2016" s="20" t="s">
        <v>33</v>
      </c>
      <c r="AK2016" s="20">
        <v>3</v>
      </c>
      <c r="AL2016" s="20">
        <v>7</v>
      </c>
      <c r="AM2016" s="20">
        <v>8</v>
      </c>
      <c r="AN2016" s="20">
        <v>11</v>
      </c>
      <c r="AO2016" s="20">
        <v>5</v>
      </c>
    </row>
    <row r="2017" spans="1:41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G2017">
        <v>0</v>
      </c>
      <c r="H2017">
        <v>0</v>
      </c>
      <c r="I2017" s="35">
        <v>41276</v>
      </c>
      <c r="J2017">
        <v>89</v>
      </c>
      <c r="K2017">
        <v>6</v>
      </c>
      <c r="L2017">
        <v>4</v>
      </c>
      <c r="M2017">
        <v>25</v>
      </c>
      <c r="N2017">
        <v>15</v>
      </c>
      <c r="O2017">
        <v>12</v>
      </c>
      <c r="P2017">
        <v>13</v>
      </c>
      <c r="Q2017">
        <v>2</v>
      </c>
      <c r="R2017">
        <v>2</v>
      </c>
      <c r="S2017">
        <v>1</v>
      </c>
      <c r="T2017">
        <v>3</v>
      </c>
      <c r="U2017">
        <v>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31</v>
      </c>
      <c r="AK2017">
        <v>2</v>
      </c>
      <c r="AL2017">
        <v>2</v>
      </c>
      <c r="AM2017">
        <v>1</v>
      </c>
      <c r="AN2017">
        <v>3</v>
      </c>
      <c r="AO2017">
        <v>7</v>
      </c>
    </row>
    <row r="2018" spans="1:41" x14ac:dyDescent="0.25">
      <c r="A2018" s="20">
        <v>2975</v>
      </c>
      <c r="B2018" s="20">
        <v>1976</v>
      </c>
      <c r="C2018" s="20" t="s">
        <v>2</v>
      </c>
      <c r="D2018" s="20" t="s">
        <v>13</v>
      </c>
      <c r="E2018" s="20">
        <v>85606</v>
      </c>
      <c r="F2018" s="20"/>
      <c r="G2018" s="20">
        <v>0</v>
      </c>
      <c r="H2018" s="20">
        <v>1</v>
      </c>
      <c r="I2018" s="49">
        <v>41225</v>
      </c>
      <c r="J2018" s="20">
        <v>89</v>
      </c>
      <c r="K2018" s="20">
        <v>717</v>
      </c>
      <c r="L2018" s="20">
        <v>42</v>
      </c>
      <c r="M2018" s="20">
        <v>864</v>
      </c>
      <c r="N2018" s="20">
        <v>219</v>
      </c>
      <c r="O2018" s="20">
        <v>30</v>
      </c>
      <c r="P2018" s="20">
        <v>84</v>
      </c>
      <c r="Q2018" s="20">
        <v>2</v>
      </c>
      <c r="R2018" s="20">
        <v>6</v>
      </c>
      <c r="S2018" s="20">
        <v>7</v>
      </c>
      <c r="T2018" s="20">
        <v>9</v>
      </c>
      <c r="U2018" s="20">
        <v>3</v>
      </c>
      <c r="V2018" s="20">
        <v>0</v>
      </c>
      <c r="W2018" s="20">
        <v>0</v>
      </c>
      <c r="X2018" s="20">
        <v>0</v>
      </c>
      <c r="Y2018" s="20">
        <v>1</v>
      </c>
      <c r="Z2018" s="20">
        <v>0</v>
      </c>
      <c r="AA2018" s="20">
        <v>0</v>
      </c>
      <c r="AB2018" s="20">
        <v>0</v>
      </c>
      <c r="AC2018" s="20" t="s">
        <v>38</v>
      </c>
      <c r="AK2018" s="20">
        <v>2</v>
      </c>
      <c r="AL2018" s="20">
        <v>6</v>
      </c>
      <c r="AM2018" s="20">
        <v>7</v>
      </c>
      <c r="AN2018" s="20">
        <v>9</v>
      </c>
      <c r="AO2018" s="20">
        <v>3</v>
      </c>
    </row>
    <row r="2019" spans="1:41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G2019">
        <v>0</v>
      </c>
      <c r="H2019">
        <v>0</v>
      </c>
      <c r="I2019" s="35">
        <v>41218</v>
      </c>
      <c r="J2019">
        <v>89</v>
      </c>
      <c r="K2019">
        <v>7</v>
      </c>
      <c r="L2019">
        <v>23</v>
      </c>
      <c r="M2019">
        <v>78</v>
      </c>
      <c r="N2019">
        <v>133</v>
      </c>
      <c r="O2019">
        <v>49</v>
      </c>
      <c r="P2019">
        <v>144</v>
      </c>
      <c r="Q2019">
        <v>2</v>
      </c>
      <c r="R2019">
        <v>4</v>
      </c>
      <c r="S2019">
        <v>2</v>
      </c>
      <c r="T2019">
        <v>5</v>
      </c>
      <c r="U2019">
        <v>7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38</v>
      </c>
      <c r="AK2019">
        <v>2</v>
      </c>
      <c r="AL2019">
        <v>4</v>
      </c>
      <c r="AM2019">
        <v>2</v>
      </c>
      <c r="AN2019">
        <v>5</v>
      </c>
      <c r="AO2019">
        <v>7</v>
      </c>
    </row>
    <row r="2020" spans="1:41" x14ac:dyDescent="0.25">
      <c r="A2020" s="20">
        <v>3104</v>
      </c>
      <c r="B2020" s="20">
        <v>1961</v>
      </c>
      <c r="C2020" s="20" t="s">
        <v>2</v>
      </c>
      <c r="D2020" s="20" t="s">
        <v>9</v>
      </c>
      <c r="E2020" s="20">
        <v>82332</v>
      </c>
      <c r="F2020" s="20"/>
      <c r="G2020" s="20">
        <v>0</v>
      </c>
      <c r="H2020" s="20">
        <v>0</v>
      </c>
      <c r="I2020" s="49">
        <v>41169</v>
      </c>
      <c r="J2020" s="20">
        <v>89</v>
      </c>
      <c r="K2020" s="20">
        <v>830</v>
      </c>
      <c r="L2020" s="20">
        <v>59</v>
      </c>
      <c r="M2020" s="20">
        <v>968</v>
      </c>
      <c r="N2020" s="20">
        <v>51</v>
      </c>
      <c r="O2020" s="20">
        <v>79</v>
      </c>
      <c r="P2020" s="20">
        <v>19</v>
      </c>
      <c r="Q2020" s="20">
        <v>1</v>
      </c>
      <c r="R2020" s="20">
        <v>5</v>
      </c>
      <c r="S2020" s="20">
        <v>3</v>
      </c>
      <c r="T2020" s="20">
        <v>12</v>
      </c>
      <c r="U2020" s="20">
        <v>2</v>
      </c>
      <c r="V2020" s="20">
        <v>0</v>
      </c>
      <c r="W2020" s="20">
        <v>0</v>
      </c>
      <c r="X2020" s="20">
        <v>1</v>
      </c>
      <c r="Y2020" s="20">
        <v>0</v>
      </c>
      <c r="Z2020" s="20">
        <v>0</v>
      </c>
      <c r="AA2020" s="20">
        <v>1</v>
      </c>
      <c r="AB2020" s="20">
        <v>0</v>
      </c>
      <c r="AC2020" s="20" t="s">
        <v>32</v>
      </c>
      <c r="AK2020" s="20">
        <v>1</v>
      </c>
      <c r="AL2020" s="20">
        <v>5</v>
      </c>
      <c r="AM2020" s="20">
        <v>3</v>
      </c>
      <c r="AN2020" s="20">
        <v>12</v>
      </c>
      <c r="AO2020" s="20">
        <v>2</v>
      </c>
    </row>
    <row r="2021" spans="1:41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G2021">
        <v>1</v>
      </c>
      <c r="H2021">
        <v>1</v>
      </c>
      <c r="I2021" s="35">
        <v>41782</v>
      </c>
      <c r="J2021">
        <v>90</v>
      </c>
      <c r="K2021">
        <v>29</v>
      </c>
      <c r="L2021">
        <v>0</v>
      </c>
      <c r="M2021">
        <v>14</v>
      </c>
      <c r="N2021">
        <v>0</v>
      </c>
      <c r="O2021">
        <v>0</v>
      </c>
      <c r="P2021">
        <v>2</v>
      </c>
      <c r="Q2021">
        <v>2</v>
      </c>
      <c r="R2021">
        <v>2</v>
      </c>
      <c r="S2021">
        <v>0</v>
      </c>
      <c r="T2021">
        <v>3</v>
      </c>
      <c r="U2021">
        <v>7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36</v>
      </c>
      <c r="AK2021">
        <v>2</v>
      </c>
      <c r="AL2021">
        <v>2</v>
      </c>
      <c r="AM2021">
        <v>0</v>
      </c>
      <c r="AN2021">
        <v>3</v>
      </c>
      <c r="AO2021">
        <v>7</v>
      </c>
    </row>
    <row r="2022" spans="1:41" x14ac:dyDescent="0.25">
      <c r="A2022" s="20">
        <v>7419</v>
      </c>
      <c r="B2022" s="20">
        <v>1968</v>
      </c>
      <c r="C2022" s="20" t="s">
        <v>4</v>
      </c>
      <c r="D2022" s="20" t="s">
        <v>10</v>
      </c>
      <c r="E2022" s="20">
        <v>27071</v>
      </c>
      <c r="F2022" s="20"/>
      <c r="G2022" s="20">
        <v>1</v>
      </c>
      <c r="H2022" s="20">
        <v>0</v>
      </c>
      <c r="I2022" s="49">
        <v>41752</v>
      </c>
      <c r="J2022" s="20">
        <v>90</v>
      </c>
      <c r="K2022" s="20">
        <v>8</v>
      </c>
      <c r="L2022" s="20">
        <v>3</v>
      </c>
      <c r="M2022" s="20">
        <v>19</v>
      </c>
      <c r="N2022" s="20">
        <v>0</v>
      </c>
      <c r="O2022" s="20">
        <v>2</v>
      </c>
      <c r="P2022" s="20">
        <v>3</v>
      </c>
      <c r="Q2022" s="20">
        <v>2</v>
      </c>
      <c r="R2022" s="20">
        <v>2</v>
      </c>
      <c r="S2022" s="20">
        <v>0</v>
      </c>
      <c r="T2022" s="20">
        <v>3</v>
      </c>
      <c r="U2022" s="20">
        <v>6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0</v>
      </c>
      <c r="AB2022" s="20">
        <v>0</v>
      </c>
      <c r="AC2022" s="20" t="s">
        <v>38</v>
      </c>
      <c r="AK2022" s="20">
        <v>2</v>
      </c>
      <c r="AL2022" s="20">
        <v>2</v>
      </c>
      <c r="AM2022" s="20">
        <v>0</v>
      </c>
      <c r="AN2022" s="20">
        <v>3</v>
      </c>
      <c r="AO2022" s="20">
        <v>6</v>
      </c>
    </row>
    <row r="2023" spans="1:41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G2023">
        <v>0</v>
      </c>
      <c r="H2023">
        <v>0</v>
      </c>
      <c r="I2023" s="35">
        <v>41729</v>
      </c>
      <c r="J2023">
        <v>90</v>
      </c>
      <c r="K2023">
        <v>1020</v>
      </c>
      <c r="L2023">
        <v>31</v>
      </c>
      <c r="M2023">
        <v>430</v>
      </c>
      <c r="N2023">
        <v>62</v>
      </c>
      <c r="O2023">
        <v>63</v>
      </c>
      <c r="P2023">
        <v>79</v>
      </c>
      <c r="Q2023">
        <v>1</v>
      </c>
      <c r="R2023">
        <v>4</v>
      </c>
      <c r="S2023">
        <v>6</v>
      </c>
      <c r="T2023">
        <v>4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 t="s">
        <v>38</v>
      </c>
      <c r="AK2023">
        <v>1</v>
      </c>
      <c r="AL2023">
        <v>4</v>
      </c>
      <c r="AM2023">
        <v>6</v>
      </c>
      <c r="AN2023">
        <v>4</v>
      </c>
      <c r="AO2023">
        <v>1</v>
      </c>
    </row>
    <row r="2024" spans="1:41" x14ac:dyDescent="0.25">
      <c r="A2024" s="20">
        <v>832</v>
      </c>
      <c r="B2024" s="20">
        <v>1966</v>
      </c>
      <c r="C2024" s="20" t="s">
        <v>3</v>
      </c>
      <c r="D2024" s="20" t="s">
        <v>13</v>
      </c>
      <c r="E2024" s="20">
        <v>65814</v>
      </c>
      <c r="F2024" s="20"/>
      <c r="G2024" s="20">
        <v>0</v>
      </c>
      <c r="H2024" s="20">
        <v>1</v>
      </c>
      <c r="I2024" s="49">
        <v>41700</v>
      </c>
      <c r="J2024" s="20">
        <v>90</v>
      </c>
      <c r="K2024" s="20">
        <v>561</v>
      </c>
      <c r="L2024" s="20">
        <v>14</v>
      </c>
      <c r="M2024" s="20">
        <v>113</v>
      </c>
      <c r="N2024" s="20">
        <v>10</v>
      </c>
      <c r="O2024" s="20">
        <v>14</v>
      </c>
      <c r="P2024" s="20">
        <v>35</v>
      </c>
      <c r="Q2024" s="20">
        <v>3</v>
      </c>
      <c r="R2024" s="20">
        <v>8</v>
      </c>
      <c r="S2024" s="20">
        <v>2</v>
      </c>
      <c r="T2024" s="20">
        <v>10</v>
      </c>
      <c r="U2024" s="20">
        <v>5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20">
        <v>0</v>
      </c>
      <c r="AB2024" s="20">
        <v>0</v>
      </c>
      <c r="AC2024" s="20" t="s">
        <v>38</v>
      </c>
      <c r="AK2024" s="20">
        <v>3</v>
      </c>
      <c r="AL2024" s="20">
        <v>8</v>
      </c>
      <c r="AM2024" s="20">
        <v>2</v>
      </c>
      <c r="AN2024" s="20">
        <v>10</v>
      </c>
      <c r="AO2024" s="20">
        <v>5</v>
      </c>
    </row>
    <row r="2025" spans="1:41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G2025">
        <v>0</v>
      </c>
      <c r="H2025">
        <v>0</v>
      </c>
      <c r="I2025" s="35">
        <v>41665</v>
      </c>
      <c r="J2025">
        <v>90</v>
      </c>
      <c r="K2025">
        <v>680</v>
      </c>
      <c r="L2025">
        <v>11</v>
      </c>
      <c r="M2025">
        <v>392</v>
      </c>
      <c r="N2025">
        <v>75</v>
      </c>
      <c r="O2025">
        <v>0</v>
      </c>
      <c r="P2025">
        <v>0</v>
      </c>
      <c r="Q2025">
        <v>1</v>
      </c>
      <c r="R2025">
        <v>2</v>
      </c>
      <c r="S2025">
        <v>11</v>
      </c>
      <c r="T2025">
        <v>4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37</v>
      </c>
      <c r="AK2025">
        <v>1</v>
      </c>
      <c r="AL2025">
        <v>2</v>
      </c>
      <c r="AM2025">
        <v>11</v>
      </c>
      <c r="AN2025">
        <v>4</v>
      </c>
      <c r="AO2025">
        <v>1</v>
      </c>
    </row>
    <row r="2026" spans="1:41" x14ac:dyDescent="0.25">
      <c r="A2026" s="20">
        <v>11030</v>
      </c>
      <c r="B2026" s="20">
        <v>1976</v>
      </c>
      <c r="C2026" s="20" t="s">
        <v>4</v>
      </c>
      <c r="D2026" s="20" t="s">
        <v>14</v>
      </c>
      <c r="E2026" s="20">
        <v>33181</v>
      </c>
      <c r="F2026" s="20"/>
      <c r="G2026" s="20">
        <v>1</v>
      </c>
      <c r="H2026" s="20">
        <v>0</v>
      </c>
      <c r="I2026" s="49">
        <v>41642</v>
      </c>
      <c r="J2026" s="20">
        <v>90</v>
      </c>
      <c r="K2026" s="20">
        <v>9</v>
      </c>
      <c r="L2026" s="20">
        <v>0</v>
      </c>
      <c r="M2026" s="20">
        <v>3</v>
      </c>
      <c r="N2026" s="20">
        <v>0</v>
      </c>
      <c r="O2026" s="20">
        <v>0</v>
      </c>
      <c r="P2026" s="20">
        <v>4</v>
      </c>
      <c r="Q2026" s="20">
        <v>1</v>
      </c>
      <c r="R2026" s="20">
        <v>1</v>
      </c>
      <c r="S2026" s="20">
        <v>0</v>
      </c>
      <c r="T2026" s="20">
        <v>2</v>
      </c>
      <c r="U2026" s="20">
        <v>6</v>
      </c>
      <c r="V2026" s="20">
        <v>1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  <c r="AB2026" s="20">
        <v>0</v>
      </c>
      <c r="AC2026" s="20" t="s">
        <v>38</v>
      </c>
      <c r="AK2026" s="20">
        <v>1</v>
      </c>
      <c r="AL2026" s="20">
        <v>1</v>
      </c>
      <c r="AM2026" s="20">
        <v>0</v>
      </c>
      <c r="AN2026" s="20">
        <v>2</v>
      </c>
      <c r="AO2026" s="20">
        <v>6</v>
      </c>
    </row>
    <row r="2027" spans="1:41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G2027">
        <v>0</v>
      </c>
      <c r="H2027">
        <v>0</v>
      </c>
      <c r="I2027" s="35">
        <v>41473</v>
      </c>
      <c r="J2027">
        <v>90</v>
      </c>
      <c r="K2027">
        <v>162</v>
      </c>
      <c r="L2027">
        <v>25</v>
      </c>
      <c r="M2027">
        <v>53</v>
      </c>
      <c r="N2027">
        <v>16</v>
      </c>
      <c r="O2027">
        <v>0</v>
      </c>
      <c r="P2027">
        <v>10</v>
      </c>
      <c r="Q2027">
        <v>1</v>
      </c>
      <c r="R2027">
        <v>3</v>
      </c>
      <c r="S2027">
        <v>1</v>
      </c>
      <c r="T2027">
        <v>7</v>
      </c>
      <c r="U2027">
        <v>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38</v>
      </c>
      <c r="AK2027">
        <v>1</v>
      </c>
      <c r="AL2027">
        <v>3</v>
      </c>
      <c r="AM2027">
        <v>1</v>
      </c>
      <c r="AN2027">
        <v>7</v>
      </c>
      <c r="AO2027">
        <v>3</v>
      </c>
    </row>
    <row r="2028" spans="1:41" x14ac:dyDescent="0.25">
      <c r="A2028" s="20">
        <v>450</v>
      </c>
      <c r="B2028" s="20">
        <v>1958</v>
      </c>
      <c r="C2028" s="20" t="s">
        <v>4</v>
      </c>
      <c r="D2028" s="20" t="s">
        <v>13</v>
      </c>
      <c r="E2028" s="20">
        <v>42315</v>
      </c>
      <c r="F2028" s="20"/>
      <c r="G2028" s="20">
        <v>0</v>
      </c>
      <c r="H2028" s="20">
        <v>1</v>
      </c>
      <c r="I2028" s="49">
        <v>41467</v>
      </c>
      <c r="J2028" s="20">
        <v>90</v>
      </c>
      <c r="K2028" s="20">
        <v>67</v>
      </c>
      <c r="L2028" s="20">
        <v>15</v>
      </c>
      <c r="M2028" s="20">
        <v>80</v>
      </c>
      <c r="N2028" s="20">
        <v>17</v>
      </c>
      <c r="O2028" s="20">
        <v>11</v>
      </c>
      <c r="P2028" s="20">
        <v>80</v>
      </c>
      <c r="Q2028" s="20">
        <v>3</v>
      </c>
      <c r="R2028" s="20">
        <v>1</v>
      </c>
      <c r="S2028" s="20">
        <v>4</v>
      </c>
      <c r="T2028" s="20">
        <v>4</v>
      </c>
      <c r="U2028" s="20">
        <v>3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  <c r="AB2028" s="20">
        <v>0</v>
      </c>
      <c r="AC2028" s="20" t="s">
        <v>31</v>
      </c>
      <c r="AK2028" s="20">
        <v>3</v>
      </c>
      <c r="AL2028" s="20">
        <v>1</v>
      </c>
      <c r="AM2028" s="20">
        <v>4</v>
      </c>
      <c r="AN2028" s="20">
        <v>4</v>
      </c>
      <c r="AO2028" s="20">
        <v>3</v>
      </c>
    </row>
    <row r="2029" spans="1:41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G2029">
        <v>1</v>
      </c>
      <c r="H2029">
        <v>1</v>
      </c>
      <c r="I2029" s="35">
        <v>41415</v>
      </c>
      <c r="J2029">
        <v>90</v>
      </c>
      <c r="K2029">
        <v>26</v>
      </c>
      <c r="L2029">
        <v>1</v>
      </c>
      <c r="M2029">
        <v>10</v>
      </c>
      <c r="N2029">
        <v>2</v>
      </c>
      <c r="O2029">
        <v>0</v>
      </c>
      <c r="P2029">
        <v>1</v>
      </c>
      <c r="Q2029">
        <v>1</v>
      </c>
      <c r="R2029">
        <v>1</v>
      </c>
      <c r="S2029">
        <v>0</v>
      </c>
      <c r="T2029">
        <v>3</v>
      </c>
      <c r="U2029">
        <v>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34</v>
      </c>
      <c r="AK2029">
        <v>1</v>
      </c>
      <c r="AL2029">
        <v>1</v>
      </c>
      <c r="AM2029">
        <v>0</v>
      </c>
      <c r="AN2029">
        <v>3</v>
      </c>
      <c r="AO2029">
        <v>5</v>
      </c>
    </row>
    <row r="2030" spans="1:41" x14ac:dyDescent="0.25">
      <c r="A2030" s="20">
        <v>4990</v>
      </c>
      <c r="B2030" s="20">
        <v>1954</v>
      </c>
      <c r="C2030" s="20" t="s">
        <v>2</v>
      </c>
      <c r="D2030" s="20" t="s">
        <v>14</v>
      </c>
      <c r="E2030" s="20">
        <v>59111</v>
      </c>
      <c r="F2030" s="20"/>
      <c r="G2030" s="20">
        <v>0</v>
      </c>
      <c r="H2030" s="20">
        <v>0</v>
      </c>
      <c r="I2030" s="49">
        <v>41396</v>
      </c>
      <c r="J2030" s="20">
        <v>90</v>
      </c>
      <c r="K2030" s="20">
        <v>524</v>
      </c>
      <c r="L2030" s="20">
        <v>0</v>
      </c>
      <c r="M2030" s="20">
        <v>134</v>
      </c>
      <c r="N2030" s="20">
        <v>28</v>
      </c>
      <c r="O2030" s="20">
        <v>28</v>
      </c>
      <c r="P2030" s="20">
        <v>155</v>
      </c>
      <c r="Q2030" s="20">
        <v>1</v>
      </c>
      <c r="R2030" s="20">
        <v>11</v>
      </c>
      <c r="S2030" s="20">
        <v>1</v>
      </c>
      <c r="T2030" s="20">
        <v>8</v>
      </c>
      <c r="U2030" s="20">
        <v>7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20">
        <v>0</v>
      </c>
      <c r="AB2030" s="20">
        <v>0</v>
      </c>
      <c r="AC2030" s="20" t="s">
        <v>34</v>
      </c>
      <c r="AK2030" s="20">
        <v>1</v>
      </c>
      <c r="AL2030" s="20">
        <v>11</v>
      </c>
      <c r="AM2030" s="20">
        <v>1</v>
      </c>
      <c r="AN2030" s="20">
        <v>8</v>
      </c>
      <c r="AO2030" s="20">
        <v>7</v>
      </c>
    </row>
    <row r="2031" spans="1:41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G2031">
        <v>0</v>
      </c>
      <c r="H2031">
        <v>1</v>
      </c>
      <c r="I2031" s="35">
        <v>41391</v>
      </c>
      <c r="J2031">
        <v>90</v>
      </c>
      <c r="K2031">
        <v>138</v>
      </c>
      <c r="L2031">
        <v>3</v>
      </c>
      <c r="M2031">
        <v>38</v>
      </c>
      <c r="N2031">
        <v>4</v>
      </c>
      <c r="O2031">
        <v>0</v>
      </c>
      <c r="P2031">
        <v>59</v>
      </c>
      <c r="Q2031">
        <v>3</v>
      </c>
      <c r="R2031">
        <v>3</v>
      </c>
      <c r="S2031">
        <v>2</v>
      </c>
      <c r="T2031">
        <v>4</v>
      </c>
      <c r="U2031">
        <v>6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32</v>
      </c>
      <c r="AK2031">
        <v>3</v>
      </c>
      <c r="AL2031">
        <v>3</v>
      </c>
      <c r="AM2031">
        <v>2</v>
      </c>
      <c r="AN2031">
        <v>4</v>
      </c>
      <c r="AO2031">
        <v>6</v>
      </c>
    </row>
    <row r="2032" spans="1:41" x14ac:dyDescent="0.25">
      <c r="A2032" s="20">
        <v>4351</v>
      </c>
      <c r="B2032" s="20">
        <v>1955</v>
      </c>
      <c r="C2032" s="20" t="s">
        <v>2</v>
      </c>
      <c r="D2032" s="20" t="s">
        <v>10</v>
      </c>
      <c r="E2032" s="20">
        <v>37244</v>
      </c>
      <c r="F2032" s="20"/>
      <c r="G2032" s="20">
        <v>1</v>
      </c>
      <c r="H2032" s="20">
        <v>1</v>
      </c>
      <c r="I2032" s="49">
        <v>41391</v>
      </c>
      <c r="J2032" s="20">
        <v>90</v>
      </c>
      <c r="K2032" s="20">
        <v>18</v>
      </c>
      <c r="L2032" s="20">
        <v>2</v>
      </c>
      <c r="M2032" s="20">
        <v>10</v>
      </c>
      <c r="N2032" s="20">
        <v>0</v>
      </c>
      <c r="O2032" s="20">
        <v>0</v>
      </c>
      <c r="P2032" s="20">
        <v>25</v>
      </c>
      <c r="Q2032" s="20">
        <v>1</v>
      </c>
      <c r="R2032" s="20">
        <v>1</v>
      </c>
      <c r="S2032" s="20">
        <v>1</v>
      </c>
      <c r="T2032" s="20">
        <v>2</v>
      </c>
      <c r="U2032" s="20">
        <v>7</v>
      </c>
      <c r="V2032" s="20">
        <v>1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  <c r="AB2032" s="20">
        <v>0</v>
      </c>
      <c r="AC2032" s="20" t="s">
        <v>38</v>
      </c>
      <c r="AK2032" s="20">
        <v>1</v>
      </c>
      <c r="AL2032" s="20">
        <v>1</v>
      </c>
      <c r="AM2032" s="20">
        <v>1</v>
      </c>
      <c r="AN2032" s="20">
        <v>2</v>
      </c>
      <c r="AO2032" s="20">
        <v>7</v>
      </c>
    </row>
    <row r="2033" spans="1:41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G2033">
        <v>1</v>
      </c>
      <c r="H2033">
        <v>2</v>
      </c>
      <c r="I2033" s="35">
        <v>41372</v>
      </c>
      <c r="J2033">
        <v>90</v>
      </c>
      <c r="K2033">
        <v>856</v>
      </c>
      <c r="L2033">
        <v>59</v>
      </c>
      <c r="M2033">
        <v>487</v>
      </c>
      <c r="N2033">
        <v>58</v>
      </c>
      <c r="O2033">
        <v>29</v>
      </c>
      <c r="P2033">
        <v>73</v>
      </c>
      <c r="Q2033">
        <v>7</v>
      </c>
      <c r="R2033">
        <v>2</v>
      </c>
      <c r="S2033">
        <v>5</v>
      </c>
      <c r="T2033">
        <v>5</v>
      </c>
      <c r="U2033">
        <v>5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32</v>
      </c>
      <c r="AK2033">
        <v>7</v>
      </c>
      <c r="AL2033">
        <v>2</v>
      </c>
      <c r="AM2033">
        <v>5</v>
      </c>
      <c r="AN2033">
        <v>5</v>
      </c>
      <c r="AO2033">
        <v>5</v>
      </c>
    </row>
    <row r="2034" spans="1:41" x14ac:dyDescent="0.25">
      <c r="A2034" s="20">
        <v>5667</v>
      </c>
      <c r="B2034" s="20">
        <v>1964</v>
      </c>
      <c r="C2034" s="20" t="s">
        <v>3</v>
      </c>
      <c r="D2034" s="20" t="s">
        <v>14</v>
      </c>
      <c r="E2034" s="20">
        <v>60896</v>
      </c>
      <c r="F2034" s="20"/>
      <c r="G2034" s="20">
        <v>0</v>
      </c>
      <c r="H2034" s="20">
        <v>1</v>
      </c>
      <c r="I2034" s="49">
        <v>41193</v>
      </c>
      <c r="J2034" s="20">
        <v>90</v>
      </c>
      <c r="K2034" s="20">
        <v>1013</v>
      </c>
      <c r="L2034" s="20">
        <v>30</v>
      </c>
      <c r="M2034" s="20">
        <v>399</v>
      </c>
      <c r="N2034" s="20">
        <v>60</v>
      </c>
      <c r="O2034" s="20">
        <v>46</v>
      </c>
      <c r="P2034" s="20">
        <v>153</v>
      </c>
      <c r="Q2034" s="20">
        <v>3</v>
      </c>
      <c r="R2034" s="20">
        <v>9</v>
      </c>
      <c r="S2034" s="20">
        <v>10</v>
      </c>
      <c r="T2034" s="20">
        <v>4</v>
      </c>
      <c r="U2034" s="20">
        <v>6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20">
        <v>1</v>
      </c>
      <c r="AB2034" s="20">
        <v>0</v>
      </c>
      <c r="AC2034" s="20" t="s">
        <v>37</v>
      </c>
      <c r="AK2034" s="20">
        <v>3</v>
      </c>
      <c r="AL2034" s="20">
        <v>9</v>
      </c>
      <c r="AM2034" s="20">
        <v>10</v>
      </c>
      <c r="AN2034" s="20">
        <v>4</v>
      </c>
      <c r="AO2034" s="20">
        <v>6</v>
      </c>
    </row>
    <row r="2035" spans="1:41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G2035">
        <v>0</v>
      </c>
      <c r="H2035">
        <v>0</v>
      </c>
      <c r="I2035" s="35">
        <v>41152</v>
      </c>
      <c r="J2035">
        <v>90</v>
      </c>
      <c r="K2035">
        <v>864</v>
      </c>
      <c r="L2035">
        <v>134</v>
      </c>
      <c r="M2035">
        <v>768</v>
      </c>
      <c r="N2035">
        <v>150</v>
      </c>
      <c r="O2035">
        <v>38</v>
      </c>
      <c r="P2035">
        <v>172</v>
      </c>
      <c r="Q2035">
        <v>1</v>
      </c>
      <c r="R2035">
        <v>4</v>
      </c>
      <c r="S2035">
        <v>10</v>
      </c>
      <c r="T2035">
        <v>5</v>
      </c>
      <c r="U2035">
        <v>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33</v>
      </c>
      <c r="AK2035">
        <v>1</v>
      </c>
      <c r="AL2035">
        <v>4</v>
      </c>
      <c r="AM2035">
        <v>10</v>
      </c>
      <c r="AN2035">
        <v>5</v>
      </c>
      <c r="AO2035">
        <v>3</v>
      </c>
    </row>
    <row r="2036" spans="1:41" x14ac:dyDescent="0.25">
      <c r="A2036" s="20">
        <v>2747</v>
      </c>
      <c r="B2036" s="20">
        <v>1988</v>
      </c>
      <c r="C2036" s="20" t="s">
        <v>3</v>
      </c>
      <c r="D2036" s="20" t="s">
        <v>14</v>
      </c>
      <c r="E2036" s="20">
        <v>67546</v>
      </c>
      <c r="F2036" s="20"/>
      <c r="G2036" s="20">
        <v>0</v>
      </c>
      <c r="H2036" s="20">
        <v>0</v>
      </c>
      <c r="I2036" s="49">
        <v>41152</v>
      </c>
      <c r="J2036" s="20">
        <v>90</v>
      </c>
      <c r="K2036" s="20">
        <v>864</v>
      </c>
      <c r="L2036" s="20">
        <v>134</v>
      </c>
      <c r="M2036" s="20">
        <v>768</v>
      </c>
      <c r="N2036" s="20">
        <v>150</v>
      </c>
      <c r="O2036" s="20">
        <v>38</v>
      </c>
      <c r="P2036" s="20">
        <v>172</v>
      </c>
      <c r="Q2036" s="20">
        <v>1</v>
      </c>
      <c r="R2036" s="20">
        <v>4</v>
      </c>
      <c r="S2036" s="20">
        <v>10</v>
      </c>
      <c r="T2036" s="20">
        <v>5</v>
      </c>
      <c r="U2036" s="20">
        <v>3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0</v>
      </c>
      <c r="AB2036" s="20">
        <v>0</v>
      </c>
      <c r="AC2036" s="20" t="s">
        <v>38</v>
      </c>
      <c r="AK2036" s="20">
        <v>1</v>
      </c>
      <c r="AL2036" s="20">
        <v>4</v>
      </c>
      <c r="AM2036" s="20">
        <v>10</v>
      </c>
      <c r="AN2036" s="20">
        <v>5</v>
      </c>
      <c r="AO2036" s="20">
        <v>3</v>
      </c>
    </row>
    <row r="2037" spans="1:41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G2037">
        <v>1</v>
      </c>
      <c r="H2037">
        <v>0</v>
      </c>
      <c r="I2037" s="35">
        <v>41143</v>
      </c>
      <c r="J2037">
        <v>90</v>
      </c>
      <c r="K2037">
        <v>85</v>
      </c>
      <c r="L2037">
        <v>44</v>
      </c>
      <c r="M2037">
        <v>54</v>
      </c>
      <c r="N2037">
        <v>102</v>
      </c>
      <c r="O2037">
        <v>78</v>
      </c>
      <c r="P2037">
        <v>6</v>
      </c>
      <c r="Q2037">
        <v>3</v>
      </c>
      <c r="R2037">
        <v>5</v>
      </c>
      <c r="S2037">
        <v>1</v>
      </c>
      <c r="T2037">
        <v>7</v>
      </c>
      <c r="U2037">
        <v>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38</v>
      </c>
      <c r="AK2037">
        <v>3</v>
      </c>
      <c r="AL2037">
        <v>5</v>
      </c>
      <c r="AM2037">
        <v>1</v>
      </c>
      <c r="AN2037">
        <v>7</v>
      </c>
      <c r="AO2037">
        <v>7</v>
      </c>
    </row>
    <row r="2038" spans="1:41" x14ac:dyDescent="0.25">
      <c r="A2038" s="20">
        <v>4148</v>
      </c>
      <c r="B2038" s="20">
        <v>1972</v>
      </c>
      <c r="C2038" s="20" t="s">
        <v>2</v>
      </c>
      <c r="D2038" s="20" t="s">
        <v>14</v>
      </c>
      <c r="E2038" s="20">
        <v>38988</v>
      </c>
      <c r="F2038" s="20"/>
      <c r="G2038" s="20">
        <v>1</v>
      </c>
      <c r="H2038" s="20">
        <v>2</v>
      </c>
      <c r="I2038" s="49">
        <v>41141</v>
      </c>
      <c r="J2038" s="20">
        <v>90</v>
      </c>
      <c r="K2038" s="20">
        <v>164</v>
      </c>
      <c r="L2038" s="20">
        <v>24</v>
      </c>
      <c r="M2038" s="20">
        <v>103</v>
      </c>
      <c r="N2038" s="20">
        <v>12</v>
      </c>
      <c r="O2038" s="20">
        <v>3</v>
      </c>
      <c r="P2038" s="20">
        <v>42</v>
      </c>
      <c r="Q2038" s="20">
        <v>7</v>
      </c>
      <c r="R2038" s="20">
        <v>5</v>
      </c>
      <c r="S2038" s="20">
        <v>1</v>
      </c>
      <c r="T2038" s="20">
        <v>6</v>
      </c>
      <c r="U2038" s="20">
        <v>8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20">
        <v>0</v>
      </c>
      <c r="AB2038" s="20">
        <v>0</v>
      </c>
      <c r="AC2038" s="20" t="s">
        <v>38</v>
      </c>
      <c r="AK2038" s="20">
        <v>7</v>
      </c>
      <c r="AL2038" s="20">
        <v>5</v>
      </c>
      <c r="AM2038" s="20">
        <v>1</v>
      </c>
      <c r="AN2038" s="20">
        <v>6</v>
      </c>
      <c r="AO2038" s="20">
        <v>8</v>
      </c>
    </row>
    <row r="2039" spans="1:41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G2039">
        <v>0</v>
      </c>
      <c r="H2039">
        <v>0</v>
      </c>
      <c r="I2039" s="35">
        <v>41139</v>
      </c>
      <c r="J2039">
        <v>90</v>
      </c>
      <c r="K2039">
        <v>620</v>
      </c>
      <c r="L2039">
        <v>54</v>
      </c>
      <c r="M2039">
        <v>239</v>
      </c>
      <c r="N2039">
        <v>99</v>
      </c>
      <c r="O2039">
        <v>98</v>
      </c>
      <c r="P2039">
        <v>119</v>
      </c>
      <c r="Q2039">
        <v>2</v>
      </c>
      <c r="R2039">
        <v>9</v>
      </c>
      <c r="S2039">
        <v>7</v>
      </c>
      <c r="T2039">
        <v>10</v>
      </c>
      <c r="U2039">
        <v>7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1</v>
      </c>
      <c r="AB2039">
        <v>0</v>
      </c>
      <c r="AC2039" t="s">
        <v>38</v>
      </c>
      <c r="AK2039">
        <v>2</v>
      </c>
      <c r="AL2039">
        <v>9</v>
      </c>
      <c r="AM2039">
        <v>7</v>
      </c>
      <c r="AN2039">
        <v>10</v>
      </c>
      <c r="AO2039">
        <v>7</v>
      </c>
    </row>
    <row r="2040" spans="1:41" x14ac:dyDescent="0.25">
      <c r="A2040" s="20">
        <v>1291</v>
      </c>
      <c r="B2040" s="20">
        <v>1978</v>
      </c>
      <c r="C2040" s="20" t="s">
        <v>3</v>
      </c>
      <c r="D2040" s="20" t="s">
        <v>13</v>
      </c>
      <c r="E2040" s="20">
        <v>27683</v>
      </c>
      <c r="F2040" s="20"/>
      <c r="G2040" s="20">
        <v>1</v>
      </c>
      <c r="H2040" s="20">
        <v>0</v>
      </c>
      <c r="I2040" s="49">
        <v>41125</v>
      </c>
      <c r="J2040" s="20">
        <v>90</v>
      </c>
      <c r="K2040" s="20">
        <v>152</v>
      </c>
      <c r="L2040" s="20">
        <v>9</v>
      </c>
      <c r="M2040" s="20">
        <v>121</v>
      </c>
      <c r="N2040" s="20">
        <v>12</v>
      </c>
      <c r="O2040" s="20">
        <v>12</v>
      </c>
      <c r="P2040" s="20">
        <v>45</v>
      </c>
      <c r="Q2040" s="20">
        <v>4</v>
      </c>
      <c r="R2040" s="20">
        <v>6</v>
      </c>
      <c r="S2040" s="20">
        <v>2</v>
      </c>
      <c r="T2040" s="20">
        <v>4</v>
      </c>
      <c r="U2040" s="20">
        <v>8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  <c r="AB2040" s="20">
        <v>0</v>
      </c>
      <c r="AC2040" s="20" t="s">
        <v>38</v>
      </c>
      <c r="AK2040" s="20">
        <v>4</v>
      </c>
      <c r="AL2040" s="20">
        <v>6</v>
      </c>
      <c r="AM2040" s="20">
        <v>2</v>
      </c>
      <c r="AN2040" s="20">
        <v>4</v>
      </c>
      <c r="AO2040" s="20">
        <v>8</v>
      </c>
    </row>
    <row r="2041" spans="1:41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G2041">
        <v>1</v>
      </c>
      <c r="H2041">
        <v>0</v>
      </c>
      <c r="I2041" s="35">
        <v>41755</v>
      </c>
      <c r="J2041">
        <v>91</v>
      </c>
      <c r="K2041">
        <v>68</v>
      </c>
      <c r="L2041">
        <v>8</v>
      </c>
      <c r="M2041">
        <v>18</v>
      </c>
      <c r="N2041">
        <v>19</v>
      </c>
      <c r="O2041">
        <v>8</v>
      </c>
      <c r="P2041">
        <v>12</v>
      </c>
      <c r="Q2041">
        <v>2</v>
      </c>
      <c r="R2041">
        <v>2</v>
      </c>
      <c r="S2041">
        <v>1</v>
      </c>
      <c r="T2041">
        <v>4</v>
      </c>
      <c r="U2041">
        <v>5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t="s">
        <v>38</v>
      </c>
      <c r="AK2041">
        <v>2</v>
      </c>
      <c r="AL2041">
        <v>2</v>
      </c>
      <c r="AM2041">
        <v>1</v>
      </c>
      <c r="AN2041">
        <v>4</v>
      </c>
      <c r="AO2041">
        <v>5</v>
      </c>
    </row>
    <row r="2042" spans="1:41" x14ac:dyDescent="0.25">
      <c r="A2042" s="20">
        <v>7270</v>
      </c>
      <c r="B2042" s="20">
        <v>1981</v>
      </c>
      <c r="C2042" s="20" t="s">
        <v>2</v>
      </c>
      <c r="D2042" s="20" t="s">
        <v>10</v>
      </c>
      <c r="E2042" s="20">
        <v>56981</v>
      </c>
      <c r="F2042" s="20"/>
      <c r="G2042" s="20">
        <v>0</v>
      </c>
      <c r="H2042" s="20">
        <v>0</v>
      </c>
      <c r="I2042" s="49">
        <v>41664</v>
      </c>
      <c r="J2042" s="20">
        <v>91</v>
      </c>
      <c r="K2042" s="20">
        <v>908</v>
      </c>
      <c r="L2042" s="20">
        <v>48</v>
      </c>
      <c r="M2042" s="20">
        <v>217</v>
      </c>
      <c r="N2042" s="20">
        <v>32</v>
      </c>
      <c r="O2042" s="20">
        <v>12</v>
      </c>
      <c r="P2042" s="20">
        <v>24</v>
      </c>
      <c r="Q2042" s="20">
        <v>1</v>
      </c>
      <c r="R2042" s="20">
        <v>2</v>
      </c>
      <c r="S2042" s="20">
        <v>3</v>
      </c>
      <c r="T2042" s="20">
        <v>13</v>
      </c>
      <c r="U2042" s="20">
        <v>6</v>
      </c>
      <c r="V2042" s="20">
        <v>0</v>
      </c>
      <c r="W2042" s="20">
        <v>1</v>
      </c>
      <c r="X2042" s="20">
        <v>0</v>
      </c>
      <c r="Y2042" s="20">
        <v>0</v>
      </c>
      <c r="Z2042" s="20">
        <v>0</v>
      </c>
      <c r="AA2042" s="20">
        <v>0</v>
      </c>
      <c r="AB2042" s="20">
        <v>0</v>
      </c>
      <c r="AC2042" s="20" t="s">
        <v>33</v>
      </c>
      <c r="AK2042" s="20">
        <v>1</v>
      </c>
      <c r="AL2042" s="20">
        <v>2</v>
      </c>
      <c r="AM2042" s="20">
        <v>3</v>
      </c>
      <c r="AN2042" s="20">
        <v>13</v>
      </c>
      <c r="AO2042" s="20">
        <v>6</v>
      </c>
    </row>
    <row r="2043" spans="1:41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G2043">
        <v>1</v>
      </c>
      <c r="H2043">
        <v>0</v>
      </c>
      <c r="I2043" s="35">
        <v>41644</v>
      </c>
      <c r="J2043">
        <v>91</v>
      </c>
      <c r="K2043">
        <v>53</v>
      </c>
      <c r="L2043">
        <v>3</v>
      </c>
      <c r="M2043">
        <v>49</v>
      </c>
      <c r="N2043">
        <v>7</v>
      </c>
      <c r="O2043">
        <v>4</v>
      </c>
      <c r="P2043">
        <v>5</v>
      </c>
      <c r="Q2043">
        <v>4</v>
      </c>
      <c r="R2043">
        <v>3</v>
      </c>
      <c r="S2043">
        <v>0</v>
      </c>
      <c r="T2043">
        <v>4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37</v>
      </c>
      <c r="AK2043">
        <v>4</v>
      </c>
      <c r="AL2043">
        <v>3</v>
      </c>
      <c r="AM2043">
        <v>0</v>
      </c>
      <c r="AN2043">
        <v>4</v>
      </c>
      <c r="AO2043">
        <v>8</v>
      </c>
    </row>
    <row r="2044" spans="1:41" x14ac:dyDescent="0.25">
      <c r="A2044" s="20">
        <v>10394</v>
      </c>
      <c r="B2044" s="20">
        <v>1984</v>
      </c>
      <c r="C2044" s="20" t="s">
        <v>2</v>
      </c>
      <c r="D2044" s="20" t="s">
        <v>14</v>
      </c>
      <c r="E2044" s="20">
        <v>90000</v>
      </c>
      <c r="F2044" s="20"/>
      <c r="G2044" s="20">
        <v>0</v>
      </c>
      <c r="H2044" s="20">
        <v>0</v>
      </c>
      <c r="I2044" s="49">
        <v>41631</v>
      </c>
      <c r="J2044" s="20">
        <v>91</v>
      </c>
      <c r="K2044" s="20">
        <v>675</v>
      </c>
      <c r="L2044" s="20">
        <v>144</v>
      </c>
      <c r="M2044" s="20">
        <v>133</v>
      </c>
      <c r="N2044" s="20">
        <v>94</v>
      </c>
      <c r="O2044" s="20">
        <v>192</v>
      </c>
      <c r="P2044" s="20">
        <v>241</v>
      </c>
      <c r="Q2044" s="20">
        <v>1</v>
      </c>
      <c r="R2044" s="20">
        <v>4</v>
      </c>
      <c r="S2044" s="20">
        <v>8</v>
      </c>
      <c r="T2044" s="20">
        <v>5</v>
      </c>
      <c r="U2044" s="20">
        <v>1</v>
      </c>
      <c r="V2044" s="20">
        <v>1</v>
      </c>
      <c r="W2044" s="20">
        <v>0</v>
      </c>
      <c r="X2044" s="20">
        <v>1</v>
      </c>
      <c r="Y2044" s="20">
        <v>1</v>
      </c>
      <c r="Z2044" s="20">
        <v>0</v>
      </c>
      <c r="AA2044" s="20">
        <v>0</v>
      </c>
      <c r="AB2044" s="20">
        <v>0</v>
      </c>
      <c r="AC2044" s="20" t="s">
        <v>37</v>
      </c>
      <c r="AK2044" s="20">
        <v>1</v>
      </c>
      <c r="AL2044" s="20">
        <v>4</v>
      </c>
      <c r="AM2044" s="20">
        <v>8</v>
      </c>
      <c r="AN2044" s="20">
        <v>5</v>
      </c>
      <c r="AO2044" s="20">
        <v>1</v>
      </c>
    </row>
    <row r="2045" spans="1:41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G2045">
        <v>0</v>
      </c>
      <c r="H2045">
        <v>1</v>
      </c>
      <c r="I2045" s="35">
        <v>41630</v>
      </c>
      <c r="J2045">
        <v>91</v>
      </c>
      <c r="K2045">
        <v>208</v>
      </c>
      <c r="L2045">
        <v>7</v>
      </c>
      <c r="M2045">
        <v>82</v>
      </c>
      <c r="N2045">
        <v>30</v>
      </c>
      <c r="O2045">
        <v>66</v>
      </c>
      <c r="P2045">
        <v>35</v>
      </c>
      <c r="Q2045">
        <v>2</v>
      </c>
      <c r="R2045">
        <v>3</v>
      </c>
      <c r="S2045">
        <v>2</v>
      </c>
      <c r="T2045">
        <v>9</v>
      </c>
      <c r="U2045">
        <v>3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38</v>
      </c>
      <c r="AK2045">
        <v>2</v>
      </c>
      <c r="AL2045">
        <v>3</v>
      </c>
      <c r="AM2045">
        <v>2</v>
      </c>
      <c r="AN2045">
        <v>9</v>
      </c>
      <c r="AO2045">
        <v>3</v>
      </c>
    </row>
    <row r="2046" spans="1:41" x14ac:dyDescent="0.25">
      <c r="A2046" s="20">
        <v>451</v>
      </c>
      <c r="B2046" s="20">
        <v>1989</v>
      </c>
      <c r="C2046" s="20" t="s">
        <v>2</v>
      </c>
      <c r="D2046" s="20" t="s">
        <v>9</v>
      </c>
      <c r="E2046" s="20">
        <v>9255</v>
      </c>
      <c r="F2046" s="20"/>
      <c r="G2046" s="20">
        <v>1</v>
      </c>
      <c r="H2046" s="20">
        <v>0</v>
      </c>
      <c r="I2046" s="49">
        <v>41628</v>
      </c>
      <c r="J2046" s="20">
        <v>91</v>
      </c>
      <c r="K2046" s="20">
        <v>9</v>
      </c>
      <c r="L2046" s="20">
        <v>0</v>
      </c>
      <c r="M2046" s="20">
        <v>7</v>
      </c>
      <c r="N2046" s="20">
        <v>2</v>
      </c>
      <c r="O2046" s="20">
        <v>0</v>
      </c>
      <c r="P2046" s="20">
        <v>4</v>
      </c>
      <c r="Q2046" s="20">
        <v>1</v>
      </c>
      <c r="R2046" s="20">
        <v>1</v>
      </c>
      <c r="S2046" s="20">
        <v>1</v>
      </c>
      <c r="T2046" s="20">
        <v>2</v>
      </c>
      <c r="U2046" s="20">
        <v>8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>
        <v>0</v>
      </c>
      <c r="AC2046" s="20" t="s">
        <v>36</v>
      </c>
      <c r="AK2046" s="20">
        <v>1</v>
      </c>
      <c r="AL2046" s="20">
        <v>1</v>
      </c>
      <c r="AM2046" s="20">
        <v>1</v>
      </c>
      <c r="AN2046" s="20">
        <v>2</v>
      </c>
      <c r="AO2046" s="20">
        <v>8</v>
      </c>
    </row>
    <row r="2047" spans="1:41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G2047">
        <v>1</v>
      </c>
      <c r="H2047">
        <v>1</v>
      </c>
      <c r="I2047" s="35">
        <v>41615</v>
      </c>
      <c r="J2047">
        <v>91</v>
      </c>
      <c r="K2047">
        <v>4</v>
      </c>
      <c r="L2047">
        <v>0</v>
      </c>
      <c r="M2047">
        <v>5</v>
      </c>
      <c r="N2047">
        <v>0</v>
      </c>
      <c r="O2047">
        <v>1</v>
      </c>
      <c r="P2047">
        <v>5</v>
      </c>
      <c r="Q2047">
        <v>1</v>
      </c>
      <c r="R2047">
        <v>1</v>
      </c>
      <c r="S2047">
        <v>0</v>
      </c>
      <c r="T2047">
        <v>2</v>
      </c>
      <c r="U2047">
        <v>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38</v>
      </c>
      <c r="AK2047">
        <v>1</v>
      </c>
      <c r="AL2047">
        <v>1</v>
      </c>
      <c r="AM2047">
        <v>0</v>
      </c>
      <c r="AN2047">
        <v>2</v>
      </c>
      <c r="AO2047">
        <v>7</v>
      </c>
    </row>
    <row r="2048" spans="1:41" x14ac:dyDescent="0.25">
      <c r="A2048" s="20">
        <v>10678</v>
      </c>
      <c r="B2048" s="20">
        <v>1959</v>
      </c>
      <c r="C2048" s="20" t="s">
        <v>2</v>
      </c>
      <c r="D2048" s="20" t="s">
        <v>13</v>
      </c>
      <c r="E2048" s="20">
        <v>71232</v>
      </c>
      <c r="F2048" s="20"/>
      <c r="G2048" s="20">
        <v>0</v>
      </c>
      <c r="H2048" s="20">
        <v>1</v>
      </c>
      <c r="I2048" s="49">
        <v>41606</v>
      </c>
      <c r="J2048" s="20">
        <v>91</v>
      </c>
      <c r="K2048" s="20">
        <v>653</v>
      </c>
      <c r="L2048" s="20">
        <v>17</v>
      </c>
      <c r="M2048" s="20">
        <v>170</v>
      </c>
      <c r="N2048" s="20">
        <v>34</v>
      </c>
      <c r="O2048" s="20">
        <v>26</v>
      </c>
      <c r="P2048" s="20">
        <v>17</v>
      </c>
      <c r="Q2048" s="20">
        <v>2</v>
      </c>
      <c r="R2048" s="20">
        <v>11</v>
      </c>
      <c r="S2048" s="20">
        <v>2</v>
      </c>
      <c r="T2048" s="20">
        <v>10</v>
      </c>
      <c r="U2048" s="20">
        <v>7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0</v>
      </c>
      <c r="AB2048" s="20">
        <v>0</v>
      </c>
      <c r="AC2048" s="20" t="s">
        <v>38</v>
      </c>
      <c r="AK2048" s="20">
        <v>2</v>
      </c>
      <c r="AL2048" s="20">
        <v>11</v>
      </c>
      <c r="AM2048" s="20">
        <v>2</v>
      </c>
      <c r="AN2048" s="20">
        <v>10</v>
      </c>
      <c r="AO2048" s="20">
        <v>7</v>
      </c>
    </row>
    <row r="2049" spans="1:41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G2049">
        <v>0</v>
      </c>
      <c r="H2049">
        <v>1</v>
      </c>
      <c r="I2049" s="35">
        <v>41590</v>
      </c>
      <c r="J2049">
        <v>91</v>
      </c>
      <c r="K2049">
        <v>350</v>
      </c>
      <c r="L2049">
        <v>3</v>
      </c>
      <c r="M2049">
        <v>39</v>
      </c>
      <c r="N2049">
        <v>0</v>
      </c>
      <c r="O2049">
        <v>0</v>
      </c>
      <c r="P2049">
        <v>19</v>
      </c>
      <c r="Q2049">
        <v>2</v>
      </c>
      <c r="R2049">
        <v>9</v>
      </c>
      <c r="S2049">
        <v>1</v>
      </c>
      <c r="T2049">
        <v>4</v>
      </c>
      <c r="U2049">
        <v>8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38</v>
      </c>
      <c r="AK2049">
        <v>2</v>
      </c>
      <c r="AL2049">
        <v>9</v>
      </c>
      <c r="AM2049">
        <v>1</v>
      </c>
      <c r="AN2049">
        <v>4</v>
      </c>
      <c r="AO2049">
        <v>8</v>
      </c>
    </row>
    <row r="2050" spans="1:41" x14ac:dyDescent="0.25">
      <c r="A2050" s="20">
        <v>4754</v>
      </c>
      <c r="B2050" s="20">
        <v>1966</v>
      </c>
      <c r="C2050" s="20" t="s">
        <v>4</v>
      </c>
      <c r="D2050" s="20" t="s">
        <v>14</v>
      </c>
      <c r="E2050" s="20">
        <v>33585</v>
      </c>
      <c r="F2050" s="20"/>
      <c r="G2050" s="20">
        <v>0</v>
      </c>
      <c r="H2050" s="20">
        <v>1</v>
      </c>
      <c r="I2050" s="49">
        <v>41542</v>
      </c>
      <c r="J2050" s="20">
        <v>91</v>
      </c>
      <c r="K2050" s="20">
        <v>30</v>
      </c>
      <c r="L2050" s="20">
        <v>11</v>
      </c>
      <c r="M2050" s="20">
        <v>33</v>
      </c>
      <c r="N2050" s="20">
        <v>13</v>
      </c>
      <c r="O2050" s="20">
        <v>6</v>
      </c>
      <c r="P2050" s="20">
        <v>29</v>
      </c>
      <c r="Q2050" s="20">
        <v>1</v>
      </c>
      <c r="R2050" s="20">
        <v>2</v>
      </c>
      <c r="S2050" s="20">
        <v>0</v>
      </c>
      <c r="T2050" s="20">
        <v>4</v>
      </c>
      <c r="U2050" s="20">
        <v>4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0</v>
      </c>
      <c r="AB2050" s="20">
        <v>0</v>
      </c>
      <c r="AC2050" s="20" t="s">
        <v>38</v>
      </c>
      <c r="AK2050" s="20">
        <v>1</v>
      </c>
      <c r="AL2050" s="20">
        <v>2</v>
      </c>
      <c r="AM2050" s="20">
        <v>0</v>
      </c>
      <c r="AN2050" s="20">
        <v>4</v>
      </c>
      <c r="AO2050" s="20">
        <v>4</v>
      </c>
    </row>
    <row r="2051" spans="1:41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G2051">
        <v>0</v>
      </c>
      <c r="H2051">
        <v>1</v>
      </c>
      <c r="I2051" s="35">
        <v>41518</v>
      </c>
      <c r="J2051">
        <v>91</v>
      </c>
      <c r="K2051">
        <v>43</v>
      </c>
      <c r="L2051">
        <v>12</v>
      </c>
      <c r="M2051">
        <v>23</v>
      </c>
      <c r="N2051">
        <v>29</v>
      </c>
      <c r="O2051">
        <v>15</v>
      </c>
      <c r="P2051">
        <v>61</v>
      </c>
      <c r="Q2051">
        <v>1</v>
      </c>
      <c r="R2051">
        <v>2</v>
      </c>
      <c r="S2051">
        <v>1</v>
      </c>
      <c r="T2051">
        <v>4</v>
      </c>
      <c r="U2051">
        <v>4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32</v>
      </c>
      <c r="AK2051">
        <v>1</v>
      </c>
      <c r="AL2051">
        <v>2</v>
      </c>
      <c r="AM2051">
        <v>1</v>
      </c>
      <c r="AN2051">
        <v>4</v>
      </c>
      <c r="AO2051">
        <v>4</v>
      </c>
    </row>
    <row r="2052" spans="1:41" x14ac:dyDescent="0.25">
      <c r="A2052" s="20">
        <v>2246</v>
      </c>
      <c r="B2052" s="20">
        <v>1965</v>
      </c>
      <c r="C2052" s="20" t="s">
        <v>5</v>
      </c>
      <c r="D2052" s="20" t="s">
        <v>14</v>
      </c>
      <c r="E2052" s="20">
        <v>46891</v>
      </c>
      <c r="F2052" s="20"/>
      <c r="G2052" s="20">
        <v>0</v>
      </c>
      <c r="H2052" s="20">
        <v>1</v>
      </c>
      <c r="I2052" s="49">
        <v>41518</v>
      </c>
      <c r="J2052" s="20">
        <v>91</v>
      </c>
      <c r="K2052" s="20">
        <v>43</v>
      </c>
      <c r="L2052" s="20">
        <v>12</v>
      </c>
      <c r="M2052" s="20">
        <v>23</v>
      </c>
      <c r="N2052" s="20">
        <v>29</v>
      </c>
      <c r="O2052" s="20">
        <v>15</v>
      </c>
      <c r="P2052" s="20">
        <v>61</v>
      </c>
      <c r="Q2052" s="20">
        <v>1</v>
      </c>
      <c r="R2052" s="20">
        <v>2</v>
      </c>
      <c r="S2052" s="20">
        <v>1</v>
      </c>
      <c r="T2052" s="20">
        <v>4</v>
      </c>
      <c r="U2052" s="20">
        <v>4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  <c r="AB2052" s="20">
        <v>0</v>
      </c>
      <c r="AC2052" s="20" t="s">
        <v>38</v>
      </c>
      <c r="AK2052" s="20">
        <v>1</v>
      </c>
      <c r="AL2052" s="20">
        <v>2</v>
      </c>
      <c r="AM2052" s="20">
        <v>1</v>
      </c>
      <c r="AN2052" s="20">
        <v>4</v>
      </c>
      <c r="AO2052" s="20">
        <v>4</v>
      </c>
    </row>
    <row r="2053" spans="1:41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G2053">
        <v>0</v>
      </c>
      <c r="H2053">
        <v>2</v>
      </c>
      <c r="I2053" s="35">
        <v>41517</v>
      </c>
      <c r="J2053">
        <v>91</v>
      </c>
      <c r="K2053">
        <v>369</v>
      </c>
      <c r="L2053">
        <v>9</v>
      </c>
      <c r="M2053">
        <v>87</v>
      </c>
      <c r="N2053">
        <v>12</v>
      </c>
      <c r="O2053">
        <v>14</v>
      </c>
      <c r="P2053">
        <v>34</v>
      </c>
      <c r="Q2053">
        <v>3</v>
      </c>
      <c r="R2053">
        <v>6</v>
      </c>
      <c r="S2053">
        <v>2</v>
      </c>
      <c r="T2053">
        <v>8</v>
      </c>
      <c r="U2053">
        <v>5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38</v>
      </c>
      <c r="AK2053">
        <v>3</v>
      </c>
      <c r="AL2053">
        <v>6</v>
      </c>
      <c r="AM2053">
        <v>2</v>
      </c>
      <c r="AN2053">
        <v>8</v>
      </c>
      <c r="AO2053">
        <v>5</v>
      </c>
    </row>
    <row r="2054" spans="1:41" x14ac:dyDescent="0.25">
      <c r="A2054" s="20">
        <v>2147</v>
      </c>
      <c r="B2054" s="20">
        <v>1969</v>
      </c>
      <c r="C2054" s="20" t="s">
        <v>2</v>
      </c>
      <c r="D2054" s="20" t="s">
        <v>13</v>
      </c>
      <c r="E2054" s="20">
        <v>76653</v>
      </c>
      <c r="F2054" s="20"/>
      <c r="G2054" s="20">
        <v>0</v>
      </c>
      <c r="H2054" s="20">
        <v>0</v>
      </c>
      <c r="I2054" s="49">
        <v>41502</v>
      </c>
      <c r="J2054" s="20">
        <v>91</v>
      </c>
      <c r="K2054" s="20">
        <v>736</v>
      </c>
      <c r="L2054" s="20">
        <v>63</v>
      </c>
      <c r="M2054" s="20">
        <v>946</v>
      </c>
      <c r="N2054" s="20">
        <v>219</v>
      </c>
      <c r="O2054" s="20">
        <v>189</v>
      </c>
      <c r="P2054" s="20">
        <v>126</v>
      </c>
      <c r="Q2054" s="20">
        <v>1</v>
      </c>
      <c r="R2054" s="20">
        <v>4</v>
      </c>
      <c r="S2054" s="20">
        <v>7</v>
      </c>
      <c r="T2054" s="20">
        <v>11</v>
      </c>
      <c r="U2054" s="20">
        <v>2</v>
      </c>
      <c r="V2054" s="20">
        <v>0</v>
      </c>
      <c r="W2054" s="20">
        <v>0</v>
      </c>
      <c r="X2054" s="20">
        <v>1</v>
      </c>
      <c r="Y2054" s="20">
        <v>1</v>
      </c>
      <c r="Z2054" s="20">
        <v>0</v>
      </c>
      <c r="AA2054" s="20">
        <v>0</v>
      </c>
      <c r="AB2054" s="20">
        <v>0</v>
      </c>
      <c r="AC2054" s="20" t="s">
        <v>38</v>
      </c>
      <c r="AK2054" s="20">
        <v>1</v>
      </c>
      <c r="AL2054" s="20">
        <v>4</v>
      </c>
      <c r="AM2054" s="20">
        <v>7</v>
      </c>
      <c r="AN2054" s="20">
        <v>11</v>
      </c>
      <c r="AO2054" s="20">
        <v>2</v>
      </c>
    </row>
    <row r="2055" spans="1:41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G2055">
        <v>0</v>
      </c>
      <c r="H2055">
        <v>0</v>
      </c>
      <c r="I2055" s="35">
        <v>41363</v>
      </c>
      <c r="J2055">
        <v>91</v>
      </c>
      <c r="K2055">
        <v>794</v>
      </c>
      <c r="L2055">
        <v>73</v>
      </c>
      <c r="M2055">
        <v>573</v>
      </c>
      <c r="N2055">
        <v>0</v>
      </c>
      <c r="O2055">
        <v>29</v>
      </c>
      <c r="P2055">
        <v>14</v>
      </c>
      <c r="Q2055">
        <v>1</v>
      </c>
      <c r="R2055">
        <v>4</v>
      </c>
      <c r="S2055">
        <v>8</v>
      </c>
      <c r="T2055">
        <v>10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38</v>
      </c>
      <c r="AK2055">
        <v>1</v>
      </c>
      <c r="AL2055">
        <v>4</v>
      </c>
      <c r="AM2055">
        <v>8</v>
      </c>
      <c r="AN2055">
        <v>10</v>
      </c>
      <c r="AO2055">
        <v>2</v>
      </c>
    </row>
    <row r="2056" spans="1:41" x14ac:dyDescent="0.25">
      <c r="A2056" s="20">
        <v>6565</v>
      </c>
      <c r="B2056" s="20">
        <v>1949</v>
      </c>
      <c r="C2056" s="20" t="s">
        <v>4</v>
      </c>
      <c r="D2056" s="20" t="s">
        <v>14</v>
      </c>
      <c r="E2056" s="20">
        <v>76995</v>
      </c>
      <c r="F2056" s="20"/>
      <c r="G2056" s="20">
        <v>0</v>
      </c>
      <c r="H2056" s="20">
        <v>1</v>
      </c>
      <c r="I2056" s="49">
        <v>41361</v>
      </c>
      <c r="J2056" s="20">
        <v>91</v>
      </c>
      <c r="K2056" s="20">
        <v>1012</v>
      </c>
      <c r="L2056" s="20">
        <v>80</v>
      </c>
      <c r="M2056" s="20">
        <v>498</v>
      </c>
      <c r="N2056" s="20">
        <v>0</v>
      </c>
      <c r="O2056" s="20">
        <v>16</v>
      </c>
      <c r="P2056" s="20">
        <v>176</v>
      </c>
      <c r="Q2056" s="20">
        <v>2</v>
      </c>
      <c r="R2056" s="20">
        <v>11</v>
      </c>
      <c r="S2056" s="20">
        <v>4</v>
      </c>
      <c r="T2056" s="20">
        <v>9</v>
      </c>
      <c r="U2056" s="20">
        <v>5</v>
      </c>
      <c r="V2056" s="20">
        <v>0</v>
      </c>
      <c r="W2056" s="20">
        <v>0</v>
      </c>
      <c r="X2056" s="20">
        <v>0</v>
      </c>
      <c r="Y2056" s="20">
        <v>1</v>
      </c>
      <c r="Z2056" s="20">
        <v>0</v>
      </c>
      <c r="AA2056" s="20">
        <v>0</v>
      </c>
      <c r="AB2056" s="20">
        <v>0</v>
      </c>
      <c r="AC2056" s="20" t="s">
        <v>31</v>
      </c>
      <c r="AK2056" s="20">
        <v>2</v>
      </c>
      <c r="AL2056" s="20">
        <v>11</v>
      </c>
      <c r="AM2056" s="20">
        <v>4</v>
      </c>
      <c r="AN2056" s="20">
        <v>9</v>
      </c>
      <c r="AO2056" s="20">
        <v>5</v>
      </c>
    </row>
    <row r="2057" spans="1:41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G2057">
        <v>1</v>
      </c>
      <c r="H2057">
        <v>1</v>
      </c>
      <c r="I2057" s="35">
        <v>41276</v>
      </c>
      <c r="J2057">
        <v>91</v>
      </c>
      <c r="K2057">
        <v>22</v>
      </c>
      <c r="L2057">
        <v>1</v>
      </c>
      <c r="M2057">
        <v>13</v>
      </c>
      <c r="N2057">
        <v>4</v>
      </c>
      <c r="O2057">
        <v>0</v>
      </c>
      <c r="P2057">
        <v>4</v>
      </c>
      <c r="Q2057">
        <v>2</v>
      </c>
      <c r="R2057">
        <v>1</v>
      </c>
      <c r="S2057">
        <v>0</v>
      </c>
      <c r="T2057">
        <v>3</v>
      </c>
      <c r="U2057">
        <v>7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38</v>
      </c>
      <c r="AK2057">
        <v>2</v>
      </c>
      <c r="AL2057">
        <v>1</v>
      </c>
      <c r="AM2057">
        <v>0</v>
      </c>
      <c r="AN2057">
        <v>3</v>
      </c>
      <c r="AO2057">
        <v>7</v>
      </c>
    </row>
    <row r="2058" spans="1:41" x14ac:dyDescent="0.25">
      <c r="A2058" s="20">
        <v>4817</v>
      </c>
      <c r="B2058" s="20">
        <v>1956</v>
      </c>
      <c r="C2058" s="20" t="s">
        <v>2</v>
      </c>
      <c r="D2058" s="20" t="s">
        <v>10</v>
      </c>
      <c r="E2058" s="20">
        <v>22304</v>
      </c>
      <c r="F2058" s="20"/>
      <c r="G2058" s="20">
        <v>0</v>
      </c>
      <c r="H2058" s="20">
        <v>0</v>
      </c>
      <c r="I2058" s="49">
        <v>41125</v>
      </c>
      <c r="J2058" s="20">
        <v>91</v>
      </c>
      <c r="K2058" s="20">
        <v>3</v>
      </c>
      <c r="L2058" s="20">
        <v>2</v>
      </c>
      <c r="M2058" s="20">
        <v>7</v>
      </c>
      <c r="N2058" s="20">
        <v>0</v>
      </c>
      <c r="O2058" s="20">
        <v>4</v>
      </c>
      <c r="P2058" s="20">
        <v>2</v>
      </c>
      <c r="Q2058" s="20">
        <v>1</v>
      </c>
      <c r="R2058" s="20">
        <v>1</v>
      </c>
      <c r="S2058" s="20">
        <v>0</v>
      </c>
      <c r="T2058" s="20">
        <v>2</v>
      </c>
      <c r="U2058" s="20">
        <v>8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0</v>
      </c>
      <c r="AB2058" s="20">
        <v>0</v>
      </c>
      <c r="AC2058" s="20" t="s">
        <v>38</v>
      </c>
      <c r="AK2058" s="20">
        <v>1</v>
      </c>
      <c r="AL2058" s="20">
        <v>1</v>
      </c>
      <c r="AM2058" s="20">
        <v>0</v>
      </c>
      <c r="AN2058" s="20">
        <v>2</v>
      </c>
      <c r="AO2058" s="20">
        <v>8</v>
      </c>
    </row>
    <row r="2059" spans="1:41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G2059">
        <v>0</v>
      </c>
      <c r="H2059">
        <v>0</v>
      </c>
      <c r="I2059" s="35">
        <v>41781</v>
      </c>
      <c r="J2059">
        <v>92</v>
      </c>
      <c r="K2059">
        <v>203</v>
      </c>
      <c r="L2059">
        <v>35</v>
      </c>
      <c r="M2059">
        <v>305</v>
      </c>
      <c r="N2059">
        <v>46</v>
      </c>
      <c r="O2059">
        <v>17</v>
      </c>
      <c r="P2059">
        <v>227</v>
      </c>
      <c r="Q2059">
        <v>1</v>
      </c>
      <c r="R2059">
        <v>2</v>
      </c>
      <c r="S2059">
        <v>11</v>
      </c>
      <c r="T2059">
        <v>5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32</v>
      </c>
      <c r="AK2059">
        <v>1</v>
      </c>
      <c r="AL2059">
        <v>2</v>
      </c>
      <c r="AM2059">
        <v>11</v>
      </c>
      <c r="AN2059">
        <v>5</v>
      </c>
      <c r="AO2059">
        <v>1</v>
      </c>
    </row>
    <row r="2060" spans="1:41" x14ac:dyDescent="0.25">
      <c r="A2060" s="20">
        <v>4843</v>
      </c>
      <c r="B2060" s="20">
        <v>1952</v>
      </c>
      <c r="C2060" s="20" t="s">
        <v>2</v>
      </c>
      <c r="D2060" s="20" t="s">
        <v>9</v>
      </c>
      <c r="E2060" s="20">
        <v>75127</v>
      </c>
      <c r="F2060" s="20"/>
      <c r="G2060" s="20">
        <v>0</v>
      </c>
      <c r="H2060" s="20">
        <v>0</v>
      </c>
      <c r="I2060" s="49">
        <v>41781</v>
      </c>
      <c r="J2060" s="20">
        <v>92</v>
      </c>
      <c r="K2060" s="20">
        <v>203</v>
      </c>
      <c r="L2060" s="20">
        <v>35</v>
      </c>
      <c r="M2060" s="20">
        <v>305</v>
      </c>
      <c r="N2060" s="20">
        <v>46</v>
      </c>
      <c r="O2060" s="20">
        <v>17</v>
      </c>
      <c r="P2060" s="20">
        <v>227</v>
      </c>
      <c r="Q2060" s="20">
        <v>1</v>
      </c>
      <c r="R2060" s="20">
        <v>2</v>
      </c>
      <c r="S2060" s="20">
        <v>11</v>
      </c>
      <c r="T2060" s="20">
        <v>5</v>
      </c>
      <c r="U2060" s="20">
        <v>1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  <c r="AB2060" s="20">
        <v>0</v>
      </c>
      <c r="AC2060" s="20" t="s">
        <v>33</v>
      </c>
      <c r="AK2060" s="20">
        <v>1</v>
      </c>
      <c r="AL2060" s="20">
        <v>2</v>
      </c>
      <c r="AM2060" s="20">
        <v>11</v>
      </c>
      <c r="AN2060" s="20">
        <v>5</v>
      </c>
      <c r="AO2060" s="20">
        <v>1</v>
      </c>
    </row>
    <row r="2061" spans="1:41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G2061">
        <v>0</v>
      </c>
      <c r="H2061">
        <v>1</v>
      </c>
      <c r="I2061" s="35">
        <v>41694</v>
      </c>
      <c r="J2061">
        <v>92</v>
      </c>
      <c r="K2061">
        <v>32</v>
      </c>
      <c r="L2061">
        <v>0</v>
      </c>
      <c r="M2061">
        <v>5</v>
      </c>
      <c r="N2061">
        <v>2</v>
      </c>
      <c r="O2061">
        <v>0</v>
      </c>
      <c r="P2061">
        <v>8</v>
      </c>
      <c r="Q2061">
        <v>2</v>
      </c>
      <c r="R2061">
        <v>2</v>
      </c>
      <c r="S2061">
        <v>0</v>
      </c>
      <c r="T2061">
        <v>3</v>
      </c>
      <c r="U2061">
        <v>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38</v>
      </c>
      <c r="AK2061">
        <v>2</v>
      </c>
      <c r="AL2061">
        <v>2</v>
      </c>
      <c r="AM2061">
        <v>0</v>
      </c>
      <c r="AN2061">
        <v>3</v>
      </c>
      <c r="AO2061">
        <v>5</v>
      </c>
    </row>
    <row r="2062" spans="1:41" x14ac:dyDescent="0.25">
      <c r="A2062" s="20">
        <v>6237</v>
      </c>
      <c r="B2062" s="20">
        <v>1966</v>
      </c>
      <c r="C2062" s="20" t="s">
        <v>3</v>
      </c>
      <c r="D2062" s="20" t="s">
        <v>9</v>
      </c>
      <c r="E2062" s="20">
        <v>7144</v>
      </c>
      <c r="F2062" s="20"/>
      <c r="G2062" s="20">
        <v>0</v>
      </c>
      <c r="H2062" s="20">
        <v>2</v>
      </c>
      <c r="I2062" s="49">
        <v>41615</v>
      </c>
      <c r="J2062" s="20">
        <v>92</v>
      </c>
      <c r="K2062" s="20">
        <v>81</v>
      </c>
      <c r="L2062" s="20">
        <v>4</v>
      </c>
      <c r="M2062" s="20">
        <v>33</v>
      </c>
      <c r="N2062" s="20">
        <v>5</v>
      </c>
      <c r="O2062" s="20">
        <v>2</v>
      </c>
      <c r="P2062" s="20">
        <v>291</v>
      </c>
      <c r="Q2062" s="20">
        <v>0</v>
      </c>
      <c r="R2062" s="20">
        <v>23</v>
      </c>
      <c r="S2062" s="20">
        <v>1</v>
      </c>
      <c r="T2062" s="20">
        <v>1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  <c r="AB2062" s="20">
        <v>0</v>
      </c>
      <c r="AC2062" s="20" t="s">
        <v>38</v>
      </c>
      <c r="AK2062" s="20">
        <v>0</v>
      </c>
      <c r="AL2062" s="20">
        <v>23</v>
      </c>
      <c r="AM2062" s="20">
        <v>1</v>
      </c>
      <c r="AN2062" s="20">
        <v>1</v>
      </c>
      <c r="AO2062" s="20">
        <v>0</v>
      </c>
    </row>
    <row r="2063" spans="1:41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G2063">
        <v>1</v>
      </c>
      <c r="H2063">
        <v>0</v>
      </c>
      <c r="I2063" s="35">
        <v>41614</v>
      </c>
      <c r="J2063">
        <v>92</v>
      </c>
      <c r="K2063">
        <v>6</v>
      </c>
      <c r="L2063">
        <v>2</v>
      </c>
      <c r="M2063">
        <v>18</v>
      </c>
      <c r="N2063">
        <v>2</v>
      </c>
      <c r="O2063">
        <v>8</v>
      </c>
      <c r="P2063">
        <v>14</v>
      </c>
      <c r="Q2063">
        <v>1</v>
      </c>
      <c r="R2063">
        <v>2</v>
      </c>
      <c r="S2063">
        <v>0</v>
      </c>
      <c r="T2063">
        <v>3</v>
      </c>
      <c r="U2063">
        <v>4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33</v>
      </c>
      <c r="AK2063">
        <v>1</v>
      </c>
      <c r="AL2063">
        <v>2</v>
      </c>
      <c r="AM2063">
        <v>0</v>
      </c>
      <c r="AN2063">
        <v>3</v>
      </c>
      <c r="AO2063">
        <v>4</v>
      </c>
    </row>
    <row r="2064" spans="1:41" x14ac:dyDescent="0.25">
      <c r="A2064" s="20">
        <v>5954</v>
      </c>
      <c r="B2064" s="20">
        <v>1972</v>
      </c>
      <c r="C2064" s="20" t="s">
        <v>4</v>
      </c>
      <c r="D2064" s="20" t="s">
        <v>10</v>
      </c>
      <c r="E2064" s="20">
        <v>42618</v>
      </c>
      <c r="F2064" s="20"/>
      <c r="G2064" s="20">
        <v>1</v>
      </c>
      <c r="H2064" s="20">
        <v>0</v>
      </c>
      <c r="I2064" s="49">
        <v>41556</v>
      </c>
      <c r="J2064" s="20">
        <v>92</v>
      </c>
      <c r="K2064" s="20">
        <v>76</v>
      </c>
      <c r="L2064" s="20">
        <v>14</v>
      </c>
      <c r="M2064" s="20">
        <v>74</v>
      </c>
      <c r="N2064" s="20">
        <v>13</v>
      </c>
      <c r="O2064" s="20">
        <v>5</v>
      </c>
      <c r="P2064" s="20">
        <v>10</v>
      </c>
      <c r="Q2064" s="20">
        <v>2</v>
      </c>
      <c r="R2064" s="20">
        <v>5</v>
      </c>
      <c r="S2064" s="20">
        <v>0</v>
      </c>
      <c r="T2064" s="20">
        <v>4</v>
      </c>
      <c r="U2064" s="20">
        <v>8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  <c r="AB2064" s="20">
        <v>0</v>
      </c>
      <c r="AC2064" s="20" t="s">
        <v>38</v>
      </c>
      <c r="AK2064" s="20">
        <v>2</v>
      </c>
      <c r="AL2064" s="20">
        <v>5</v>
      </c>
      <c r="AM2064" s="20">
        <v>0</v>
      </c>
      <c r="AN2064" s="20">
        <v>4</v>
      </c>
      <c r="AO2064" s="20">
        <v>8</v>
      </c>
    </row>
    <row r="2065" spans="1:41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G2065">
        <v>0</v>
      </c>
      <c r="H2065">
        <v>1</v>
      </c>
      <c r="I2065" s="35">
        <v>41550</v>
      </c>
      <c r="J2065">
        <v>92</v>
      </c>
      <c r="K2065">
        <v>350</v>
      </c>
      <c r="L2065">
        <v>8</v>
      </c>
      <c r="M2065">
        <v>66</v>
      </c>
      <c r="N2065">
        <v>17</v>
      </c>
      <c r="O2065">
        <v>4</v>
      </c>
      <c r="P2065">
        <v>4</v>
      </c>
      <c r="Q2065">
        <v>2</v>
      </c>
      <c r="R2065">
        <v>3</v>
      </c>
      <c r="S2065">
        <v>2</v>
      </c>
      <c r="T2065">
        <v>10</v>
      </c>
      <c r="U2065">
        <v>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32</v>
      </c>
      <c r="AK2065">
        <v>2</v>
      </c>
      <c r="AL2065">
        <v>3</v>
      </c>
      <c r="AM2065">
        <v>2</v>
      </c>
      <c r="AN2065">
        <v>10</v>
      </c>
      <c r="AO2065">
        <v>3</v>
      </c>
    </row>
    <row r="2066" spans="1:41" x14ac:dyDescent="0.25">
      <c r="A2066" s="20">
        <v>961</v>
      </c>
      <c r="B2066" s="20">
        <v>1972</v>
      </c>
      <c r="C2066" s="20" t="s">
        <v>2</v>
      </c>
      <c r="D2066" s="20" t="s">
        <v>14</v>
      </c>
      <c r="E2066" s="20">
        <v>74716</v>
      </c>
      <c r="F2066" s="20"/>
      <c r="G2066" s="20">
        <v>0</v>
      </c>
      <c r="H2066" s="20">
        <v>1</v>
      </c>
      <c r="I2066" s="49">
        <v>41529</v>
      </c>
      <c r="J2066" s="20">
        <v>92</v>
      </c>
      <c r="K2066" s="20">
        <v>133</v>
      </c>
      <c r="L2066" s="20">
        <v>27</v>
      </c>
      <c r="M2066" s="20">
        <v>421</v>
      </c>
      <c r="N2066" s="20">
        <v>13</v>
      </c>
      <c r="O2066" s="20">
        <v>195</v>
      </c>
      <c r="P2066" s="20">
        <v>71</v>
      </c>
      <c r="Q2066" s="20">
        <v>2</v>
      </c>
      <c r="R2066" s="20">
        <v>7</v>
      </c>
      <c r="S2066" s="20">
        <v>3</v>
      </c>
      <c r="T2066" s="20">
        <v>5</v>
      </c>
      <c r="U2066" s="20">
        <v>4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  <c r="AB2066" s="20">
        <v>0</v>
      </c>
      <c r="AC2066" s="20" t="s">
        <v>38</v>
      </c>
      <c r="AK2066" s="20">
        <v>2</v>
      </c>
      <c r="AL2066" s="20">
        <v>7</v>
      </c>
      <c r="AM2066" s="20">
        <v>3</v>
      </c>
      <c r="AN2066" s="20">
        <v>5</v>
      </c>
      <c r="AO2066" s="20">
        <v>4</v>
      </c>
    </row>
    <row r="2067" spans="1:41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G2067">
        <v>1</v>
      </c>
      <c r="H2067">
        <v>0</v>
      </c>
      <c r="I2067" s="35">
        <v>41495</v>
      </c>
      <c r="J2067">
        <v>92</v>
      </c>
      <c r="K2067">
        <v>100</v>
      </c>
      <c r="L2067">
        <v>2</v>
      </c>
      <c r="M2067">
        <v>128</v>
      </c>
      <c r="N2067">
        <v>23</v>
      </c>
      <c r="O2067">
        <v>7</v>
      </c>
      <c r="P2067">
        <v>10</v>
      </c>
      <c r="Q2067">
        <v>4</v>
      </c>
      <c r="R2067">
        <v>5</v>
      </c>
      <c r="S2067">
        <v>1</v>
      </c>
      <c r="T2067">
        <v>5</v>
      </c>
      <c r="U2067">
        <v>8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33</v>
      </c>
      <c r="AK2067">
        <v>4</v>
      </c>
      <c r="AL2067">
        <v>5</v>
      </c>
      <c r="AM2067">
        <v>1</v>
      </c>
      <c r="AN2067">
        <v>5</v>
      </c>
      <c r="AO2067">
        <v>8</v>
      </c>
    </row>
    <row r="2068" spans="1:41" x14ac:dyDescent="0.25">
      <c r="A2068" s="20">
        <v>1916</v>
      </c>
      <c r="B2068" s="20">
        <v>1954</v>
      </c>
      <c r="C2068" s="20" t="s">
        <v>4</v>
      </c>
      <c r="D2068" s="20" t="s">
        <v>14</v>
      </c>
      <c r="E2068" s="20">
        <v>45736</v>
      </c>
      <c r="F2068" s="20"/>
      <c r="G2068" s="20">
        <v>0</v>
      </c>
      <c r="H2068" s="20">
        <v>1</v>
      </c>
      <c r="I2068" s="49">
        <v>41479</v>
      </c>
      <c r="J2068" s="20">
        <v>92</v>
      </c>
      <c r="K2068" s="20">
        <v>188</v>
      </c>
      <c r="L2068" s="20">
        <v>3</v>
      </c>
      <c r="M2068" s="20">
        <v>180</v>
      </c>
      <c r="N2068" s="20">
        <v>20</v>
      </c>
      <c r="O2068" s="20">
        <v>3</v>
      </c>
      <c r="P2068" s="20">
        <v>43</v>
      </c>
      <c r="Q2068" s="20">
        <v>5</v>
      </c>
      <c r="R2068" s="20">
        <v>7</v>
      </c>
      <c r="S2068" s="20">
        <v>1</v>
      </c>
      <c r="T2068" s="20">
        <v>6</v>
      </c>
      <c r="U2068" s="20">
        <v>7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20">
        <v>0</v>
      </c>
      <c r="AB2068" s="20">
        <v>0</v>
      </c>
      <c r="AC2068" s="20" t="s">
        <v>32</v>
      </c>
      <c r="AK2068" s="20">
        <v>5</v>
      </c>
      <c r="AL2068" s="20">
        <v>7</v>
      </c>
      <c r="AM2068" s="20">
        <v>1</v>
      </c>
      <c r="AN2068" s="20">
        <v>6</v>
      </c>
      <c r="AO2068" s="20">
        <v>7</v>
      </c>
    </row>
    <row r="2069" spans="1:41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G2069">
        <v>0</v>
      </c>
      <c r="H2069">
        <v>0</v>
      </c>
      <c r="I2069" s="35">
        <v>41469</v>
      </c>
      <c r="J2069">
        <v>92</v>
      </c>
      <c r="K2069">
        <v>17</v>
      </c>
      <c r="L2069">
        <v>8</v>
      </c>
      <c r="M2069">
        <v>12</v>
      </c>
      <c r="N2069">
        <v>11</v>
      </c>
      <c r="O2069">
        <v>15</v>
      </c>
      <c r="P2069">
        <v>32</v>
      </c>
      <c r="Q2069">
        <v>1</v>
      </c>
      <c r="R2069">
        <v>2</v>
      </c>
      <c r="S2069">
        <v>1</v>
      </c>
      <c r="T2069">
        <v>2</v>
      </c>
      <c r="U2069">
        <v>7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t="s">
        <v>38</v>
      </c>
      <c r="AK2069">
        <v>1</v>
      </c>
      <c r="AL2069">
        <v>2</v>
      </c>
      <c r="AM2069">
        <v>1</v>
      </c>
      <c r="AN2069">
        <v>2</v>
      </c>
      <c r="AO2069">
        <v>7</v>
      </c>
    </row>
    <row r="2070" spans="1:41" x14ac:dyDescent="0.25">
      <c r="A2070" s="20">
        <v>5562</v>
      </c>
      <c r="B2070" s="20">
        <v>1974</v>
      </c>
      <c r="C2070" s="20" t="s">
        <v>2</v>
      </c>
      <c r="D2070" s="20" t="s">
        <v>14</v>
      </c>
      <c r="E2070" s="20">
        <v>60093</v>
      </c>
      <c r="F2070" s="20"/>
      <c r="G2070" s="20">
        <v>0</v>
      </c>
      <c r="H2070" s="20">
        <v>1</v>
      </c>
      <c r="I2070" s="49">
        <v>41451</v>
      </c>
      <c r="J2070" s="20">
        <v>92</v>
      </c>
      <c r="K2070" s="20">
        <v>502</v>
      </c>
      <c r="L2070" s="20">
        <v>12</v>
      </c>
      <c r="M2070" s="20">
        <v>109</v>
      </c>
      <c r="N2070" s="20">
        <v>16</v>
      </c>
      <c r="O2070" s="20">
        <v>6</v>
      </c>
      <c r="P2070" s="20">
        <v>90</v>
      </c>
      <c r="Q2070" s="20">
        <v>2</v>
      </c>
      <c r="R2070" s="20">
        <v>7</v>
      </c>
      <c r="S2070" s="20">
        <v>2</v>
      </c>
      <c r="T2070" s="20">
        <v>10</v>
      </c>
      <c r="U2070" s="20">
        <v>6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v>0</v>
      </c>
      <c r="AB2070" s="20">
        <v>0</v>
      </c>
      <c r="AC2070" s="20" t="s">
        <v>38</v>
      </c>
      <c r="AK2070" s="20">
        <v>2</v>
      </c>
      <c r="AL2070" s="20">
        <v>7</v>
      </c>
      <c r="AM2070" s="20">
        <v>2</v>
      </c>
      <c r="AN2070" s="20">
        <v>10</v>
      </c>
      <c r="AO2070" s="20">
        <v>6</v>
      </c>
    </row>
    <row r="2071" spans="1:41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G2071">
        <v>1</v>
      </c>
      <c r="H2071">
        <v>0</v>
      </c>
      <c r="I2071" s="35">
        <v>41439</v>
      </c>
      <c r="J2071">
        <v>92</v>
      </c>
      <c r="K2071">
        <v>3</v>
      </c>
      <c r="L2071">
        <v>9</v>
      </c>
      <c r="M2071">
        <v>13</v>
      </c>
      <c r="N2071">
        <v>2</v>
      </c>
      <c r="O2071">
        <v>12</v>
      </c>
      <c r="P2071">
        <v>12</v>
      </c>
      <c r="Q2071">
        <v>1</v>
      </c>
      <c r="R2071">
        <v>1</v>
      </c>
      <c r="S2071">
        <v>0</v>
      </c>
      <c r="T2071">
        <v>3</v>
      </c>
      <c r="U2071">
        <v>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38</v>
      </c>
      <c r="AK2071">
        <v>1</v>
      </c>
      <c r="AL2071">
        <v>1</v>
      </c>
      <c r="AM2071">
        <v>0</v>
      </c>
      <c r="AN2071">
        <v>3</v>
      </c>
      <c r="AO2071">
        <v>7</v>
      </c>
    </row>
    <row r="2072" spans="1:41" x14ac:dyDescent="0.25">
      <c r="A2072" s="20">
        <v>7286</v>
      </c>
      <c r="B2072" s="20">
        <v>1968</v>
      </c>
      <c r="C2072" s="20" t="s">
        <v>2</v>
      </c>
      <c r="D2072" s="20" t="s">
        <v>13</v>
      </c>
      <c r="E2072" s="20">
        <v>41728</v>
      </c>
      <c r="F2072" s="20"/>
      <c r="G2072" s="20">
        <v>1</v>
      </c>
      <c r="H2072" s="20">
        <v>0</v>
      </c>
      <c r="I2072" s="49">
        <v>41418</v>
      </c>
      <c r="J2072" s="20">
        <v>92</v>
      </c>
      <c r="K2072" s="20">
        <v>13</v>
      </c>
      <c r="L2072" s="20">
        <v>6</v>
      </c>
      <c r="M2072" s="20">
        <v>15</v>
      </c>
      <c r="N2072" s="20">
        <v>3</v>
      </c>
      <c r="O2072" s="20">
        <v>5</v>
      </c>
      <c r="P2072" s="20">
        <v>13</v>
      </c>
      <c r="Q2072" s="20">
        <v>1</v>
      </c>
      <c r="R2072" s="20">
        <v>2</v>
      </c>
      <c r="S2072" s="20">
        <v>0</v>
      </c>
      <c r="T2072" s="20">
        <v>2</v>
      </c>
      <c r="U2072" s="20">
        <v>10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20">
        <v>0</v>
      </c>
      <c r="AB2072" s="20">
        <v>0</v>
      </c>
      <c r="AC2072" s="20" t="s">
        <v>34</v>
      </c>
      <c r="AK2072" s="20">
        <v>1</v>
      </c>
      <c r="AL2072" s="20">
        <v>2</v>
      </c>
      <c r="AM2072" s="20">
        <v>0</v>
      </c>
      <c r="AN2072" s="20">
        <v>2</v>
      </c>
      <c r="AO2072" s="20">
        <v>10</v>
      </c>
    </row>
    <row r="2073" spans="1:41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G2073">
        <v>0</v>
      </c>
      <c r="H2073">
        <v>0</v>
      </c>
      <c r="I2073" s="35">
        <v>41417</v>
      </c>
      <c r="J2073">
        <v>92</v>
      </c>
      <c r="K2073">
        <v>674</v>
      </c>
      <c r="L2073">
        <v>92</v>
      </c>
      <c r="M2073">
        <v>736</v>
      </c>
      <c r="N2073">
        <v>39</v>
      </c>
      <c r="O2073">
        <v>0</v>
      </c>
      <c r="P2073">
        <v>92</v>
      </c>
      <c r="Q2073">
        <v>1</v>
      </c>
      <c r="R2073">
        <v>3</v>
      </c>
      <c r="S2073">
        <v>11</v>
      </c>
      <c r="T2073">
        <v>9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38</v>
      </c>
      <c r="AK2073">
        <v>1</v>
      </c>
      <c r="AL2073">
        <v>3</v>
      </c>
      <c r="AM2073">
        <v>11</v>
      </c>
      <c r="AN2073">
        <v>9</v>
      </c>
      <c r="AO2073">
        <v>1</v>
      </c>
    </row>
    <row r="2074" spans="1:41" x14ac:dyDescent="0.25">
      <c r="A2074" s="20">
        <v>5631</v>
      </c>
      <c r="B2074" s="20">
        <v>1991</v>
      </c>
      <c r="C2074" s="20" t="s">
        <v>2</v>
      </c>
      <c r="D2074" s="20" t="s">
        <v>9</v>
      </c>
      <c r="E2074" s="20">
        <v>49767</v>
      </c>
      <c r="F2074" s="20"/>
      <c r="G2074" s="20">
        <v>0</v>
      </c>
      <c r="H2074" s="20">
        <v>0</v>
      </c>
      <c r="I2074" s="49">
        <v>41396</v>
      </c>
      <c r="J2074" s="20">
        <v>92</v>
      </c>
      <c r="K2074" s="20">
        <v>202</v>
      </c>
      <c r="L2074" s="20">
        <v>47</v>
      </c>
      <c r="M2074" s="20">
        <v>197</v>
      </c>
      <c r="N2074" s="20">
        <v>55</v>
      </c>
      <c r="O2074" s="20">
        <v>42</v>
      </c>
      <c r="P2074" s="20">
        <v>149</v>
      </c>
      <c r="Q2074" s="20">
        <v>1</v>
      </c>
      <c r="R2074" s="20">
        <v>5</v>
      </c>
      <c r="S2074" s="20">
        <v>4</v>
      </c>
      <c r="T2074" s="20">
        <v>8</v>
      </c>
      <c r="U2074" s="20">
        <v>4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0</v>
      </c>
      <c r="AB2074" s="20">
        <v>0</v>
      </c>
      <c r="AC2074" s="20" t="s">
        <v>31</v>
      </c>
      <c r="AK2074" s="20">
        <v>1</v>
      </c>
      <c r="AL2074" s="20">
        <v>5</v>
      </c>
      <c r="AM2074" s="20">
        <v>4</v>
      </c>
      <c r="AN2074" s="20">
        <v>8</v>
      </c>
      <c r="AO2074" s="20">
        <v>4</v>
      </c>
    </row>
    <row r="2075" spans="1:41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G2075">
        <v>0</v>
      </c>
      <c r="H2075">
        <v>0</v>
      </c>
      <c r="I2075" s="35">
        <v>41301</v>
      </c>
      <c r="J2075">
        <v>92</v>
      </c>
      <c r="K2075">
        <v>228</v>
      </c>
      <c r="L2075">
        <v>122</v>
      </c>
      <c r="M2075">
        <v>122</v>
      </c>
      <c r="N2075">
        <v>208</v>
      </c>
      <c r="O2075">
        <v>129</v>
      </c>
      <c r="P2075">
        <v>30</v>
      </c>
      <c r="Q2075">
        <v>6</v>
      </c>
      <c r="R2075">
        <v>11</v>
      </c>
      <c r="S2075">
        <v>2</v>
      </c>
      <c r="T2075">
        <v>8</v>
      </c>
      <c r="U2075">
        <v>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38</v>
      </c>
      <c r="AK2075">
        <v>6</v>
      </c>
      <c r="AL2075">
        <v>11</v>
      </c>
      <c r="AM2075">
        <v>2</v>
      </c>
      <c r="AN2075">
        <v>8</v>
      </c>
      <c r="AO2075">
        <v>9</v>
      </c>
    </row>
    <row r="2076" spans="1:41" x14ac:dyDescent="0.25">
      <c r="A2076" s="20">
        <v>123</v>
      </c>
      <c r="B2076" s="20">
        <v>1951</v>
      </c>
      <c r="C2076" s="20" t="s">
        <v>2</v>
      </c>
      <c r="D2076" s="20" t="s">
        <v>16</v>
      </c>
      <c r="E2076" s="20">
        <v>67046</v>
      </c>
      <c r="F2076" s="20"/>
      <c r="G2076" s="20">
        <v>0</v>
      </c>
      <c r="H2076" s="20">
        <v>1</v>
      </c>
      <c r="I2076" s="49">
        <v>41280</v>
      </c>
      <c r="J2076" s="20">
        <v>92</v>
      </c>
      <c r="K2076" s="20">
        <v>544</v>
      </c>
      <c r="L2076" s="20">
        <v>35</v>
      </c>
      <c r="M2076" s="20">
        <v>133</v>
      </c>
      <c r="N2076" s="20">
        <v>23</v>
      </c>
      <c r="O2076" s="20">
        <v>151</v>
      </c>
      <c r="P2076" s="20">
        <v>107</v>
      </c>
      <c r="Q2076" s="20">
        <v>2</v>
      </c>
      <c r="R2076" s="20">
        <v>4</v>
      </c>
      <c r="S2076" s="20">
        <v>5</v>
      </c>
      <c r="T2076" s="20">
        <v>4</v>
      </c>
      <c r="U2076" s="20">
        <v>2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0</v>
      </c>
      <c r="AB2076" s="20">
        <v>0</v>
      </c>
      <c r="AC2076" s="20" t="s">
        <v>34</v>
      </c>
      <c r="AK2076" s="20">
        <v>2</v>
      </c>
      <c r="AL2076" s="20">
        <v>4</v>
      </c>
      <c r="AM2076" s="20">
        <v>5</v>
      </c>
      <c r="AN2076" s="20">
        <v>4</v>
      </c>
      <c r="AO2076" s="20">
        <v>2</v>
      </c>
    </row>
    <row r="2077" spans="1:41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G2077">
        <v>0</v>
      </c>
      <c r="H2077">
        <v>1</v>
      </c>
      <c r="I2077" s="35">
        <v>41238</v>
      </c>
      <c r="J2077">
        <v>92</v>
      </c>
      <c r="K2077">
        <v>811</v>
      </c>
      <c r="L2077">
        <v>76</v>
      </c>
      <c r="M2077">
        <v>428</v>
      </c>
      <c r="N2077">
        <v>99</v>
      </c>
      <c r="O2077">
        <v>137</v>
      </c>
      <c r="P2077">
        <v>107</v>
      </c>
      <c r="Q2077">
        <v>3</v>
      </c>
      <c r="R2077">
        <v>10</v>
      </c>
      <c r="S2077">
        <v>4</v>
      </c>
      <c r="T2077">
        <v>9</v>
      </c>
      <c r="U2077">
        <v>7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37</v>
      </c>
      <c r="AK2077">
        <v>3</v>
      </c>
      <c r="AL2077">
        <v>10</v>
      </c>
      <c r="AM2077">
        <v>4</v>
      </c>
      <c r="AN2077">
        <v>9</v>
      </c>
      <c r="AO2077">
        <v>7</v>
      </c>
    </row>
    <row r="2078" spans="1:41" x14ac:dyDescent="0.25">
      <c r="A2078" s="20">
        <v>7396</v>
      </c>
      <c r="B2078" s="20">
        <v>1966</v>
      </c>
      <c r="C2078" s="20" t="s">
        <v>2</v>
      </c>
      <c r="D2078" s="20" t="s">
        <v>14</v>
      </c>
      <c r="E2078" s="20">
        <v>80398</v>
      </c>
      <c r="F2078" s="20"/>
      <c r="G2078" s="20">
        <v>0</v>
      </c>
      <c r="H2078" s="20">
        <v>0</v>
      </c>
      <c r="I2078" s="49">
        <v>41223</v>
      </c>
      <c r="J2078" s="20">
        <v>92</v>
      </c>
      <c r="K2078" s="20">
        <v>342</v>
      </c>
      <c r="L2078" s="20">
        <v>51</v>
      </c>
      <c r="M2078" s="20">
        <v>936</v>
      </c>
      <c r="N2078" s="20">
        <v>207</v>
      </c>
      <c r="O2078" s="20">
        <v>35</v>
      </c>
      <c r="P2078" s="20">
        <v>26</v>
      </c>
      <c r="Q2078" s="20">
        <v>1</v>
      </c>
      <c r="R2078" s="20">
        <v>5</v>
      </c>
      <c r="S2078" s="20">
        <v>8</v>
      </c>
      <c r="T2078" s="20">
        <v>12</v>
      </c>
      <c r="U2078" s="20">
        <v>3</v>
      </c>
      <c r="V2078" s="20">
        <v>0</v>
      </c>
      <c r="W2078" s="20">
        <v>0</v>
      </c>
      <c r="X2078" s="20">
        <v>1</v>
      </c>
      <c r="Y2078" s="20">
        <v>0</v>
      </c>
      <c r="Z2078" s="20">
        <v>0</v>
      </c>
      <c r="AA2078" s="20">
        <v>0</v>
      </c>
      <c r="AB2078" s="20">
        <v>0</v>
      </c>
      <c r="AC2078" s="20" t="s">
        <v>38</v>
      </c>
      <c r="AK2078" s="20">
        <v>1</v>
      </c>
      <c r="AL2078" s="20">
        <v>5</v>
      </c>
      <c r="AM2078" s="20">
        <v>8</v>
      </c>
      <c r="AN2078" s="20">
        <v>12</v>
      </c>
      <c r="AO2078" s="20">
        <v>3</v>
      </c>
    </row>
    <row r="2079" spans="1:41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G2079">
        <v>0</v>
      </c>
      <c r="H2079">
        <v>1</v>
      </c>
      <c r="I2079" s="35">
        <v>41221</v>
      </c>
      <c r="J2079">
        <v>92</v>
      </c>
      <c r="K2079">
        <v>856</v>
      </c>
      <c r="L2079">
        <v>0</v>
      </c>
      <c r="M2079">
        <v>76</v>
      </c>
      <c r="N2079">
        <v>12</v>
      </c>
      <c r="O2079">
        <v>9</v>
      </c>
      <c r="P2079">
        <v>199</v>
      </c>
      <c r="Q2079">
        <v>7</v>
      </c>
      <c r="R2079">
        <v>9</v>
      </c>
      <c r="S2079">
        <v>6</v>
      </c>
      <c r="T2079">
        <v>9</v>
      </c>
      <c r="U2079">
        <v>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33</v>
      </c>
      <c r="AK2079">
        <v>7</v>
      </c>
      <c r="AL2079">
        <v>9</v>
      </c>
      <c r="AM2079">
        <v>6</v>
      </c>
      <c r="AN2079">
        <v>9</v>
      </c>
      <c r="AO2079">
        <v>8</v>
      </c>
    </row>
    <row r="2080" spans="1:41" x14ac:dyDescent="0.25">
      <c r="A2080" s="20">
        <v>6730</v>
      </c>
      <c r="B2080" s="20">
        <v>1954</v>
      </c>
      <c r="C2080" s="20" t="s">
        <v>2</v>
      </c>
      <c r="D2080" s="20" t="s">
        <v>14</v>
      </c>
      <c r="E2080" s="20">
        <v>38998</v>
      </c>
      <c r="F2080" s="20"/>
      <c r="G2080" s="20">
        <v>1</v>
      </c>
      <c r="H2080" s="20">
        <v>1</v>
      </c>
      <c r="I2080" s="49">
        <v>41216</v>
      </c>
      <c r="J2080" s="20">
        <v>92</v>
      </c>
      <c r="K2080" s="20">
        <v>34</v>
      </c>
      <c r="L2080" s="20">
        <v>1</v>
      </c>
      <c r="M2080" s="20">
        <v>14</v>
      </c>
      <c r="N2080" s="20">
        <v>0</v>
      </c>
      <c r="O2080" s="20">
        <v>0</v>
      </c>
      <c r="P2080" s="20">
        <v>5</v>
      </c>
      <c r="Q2080" s="20">
        <v>3</v>
      </c>
      <c r="R2080" s="20">
        <v>2</v>
      </c>
      <c r="S2080" s="20">
        <v>0</v>
      </c>
      <c r="T2080" s="20">
        <v>3</v>
      </c>
      <c r="U2080" s="20">
        <v>8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0</v>
      </c>
      <c r="AB2080" s="20">
        <v>1</v>
      </c>
      <c r="AC2080" s="20" t="s">
        <v>38</v>
      </c>
      <c r="AK2080" s="20">
        <v>3</v>
      </c>
      <c r="AL2080" s="20">
        <v>2</v>
      </c>
      <c r="AM2080" s="20">
        <v>0</v>
      </c>
      <c r="AN2080" s="20">
        <v>3</v>
      </c>
      <c r="AO2080" s="20">
        <v>8</v>
      </c>
    </row>
    <row r="2081" spans="1:41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G2081">
        <v>1</v>
      </c>
      <c r="H2081">
        <v>1</v>
      </c>
      <c r="I2081" s="35">
        <v>41216</v>
      </c>
      <c r="J2081">
        <v>92</v>
      </c>
      <c r="K2081">
        <v>34</v>
      </c>
      <c r="L2081">
        <v>1</v>
      </c>
      <c r="M2081">
        <v>14</v>
      </c>
      <c r="N2081">
        <v>0</v>
      </c>
      <c r="O2081">
        <v>0</v>
      </c>
      <c r="P2081">
        <v>5</v>
      </c>
      <c r="Q2081">
        <v>3</v>
      </c>
      <c r="R2081">
        <v>2</v>
      </c>
      <c r="S2081">
        <v>0</v>
      </c>
      <c r="T2081">
        <v>3</v>
      </c>
      <c r="U2081">
        <v>8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 t="s">
        <v>33</v>
      </c>
      <c r="AK2081">
        <v>3</v>
      </c>
      <c r="AL2081">
        <v>2</v>
      </c>
      <c r="AM2081">
        <v>0</v>
      </c>
      <c r="AN2081">
        <v>3</v>
      </c>
      <c r="AO2081">
        <v>8</v>
      </c>
    </row>
    <row r="2082" spans="1:41" x14ac:dyDescent="0.25">
      <c r="A2082" s="20">
        <v>2227</v>
      </c>
      <c r="B2082" s="20">
        <v>1958</v>
      </c>
      <c r="C2082" s="20" t="s">
        <v>5</v>
      </c>
      <c r="D2082" s="20" t="s">
        <v>13</v>
      </c>
      <c r="E2082" s="20">
        <v>26490</v>
      </c>
      <c r="F2082" s="20"/>
      <c r="G2082" s="20">
        <v>0</v>
      </c>
      <c r="H2082" s="20">
        <v>0</v>
      </c>
      <c r="I2082" s="49">
        <v>41174</v>
      </c>
      <c r="J2082" s="20">
        <v>92</v>
      </c>
      <c r="K2082" s="20">
        <v>45</v>
      </c>
      <c r="L2082" s="20">
        <v>47</v>
      </c>
      <c r="M2082" s="20">
        <v>52</v>
      </c>
      <c r="N2082" s="20">
        <v>21</v>
      </c>
      <c r="O2082" s="20">
        <v>20</v>
      </c>
      <c r="P2082" s="20">
        <v>25</v>
      </c>
      <c r="Q2082" s="20">
        <v>2</v>
      </c>
      <c r="R2082" s="20">
        <v>3</v>
      </c>
      <c r="S2082" s="20">
        <v>1</v>
      </c>
      <c r="T2082" s="20">
        <v>5</v>
      </c>
      <c r="U2082" s="20">
        <v>6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>
        <v>0</v>
      </c>
      <c r="AC2082" s="20" t="s">
        <v>33</v>
      </c>
      <c r="AK2082" s="20">
        <v>2</v>
      </c>
      <c r="AL2082" s="20">
        <v>3</v>
      </c>
      <c r="AM2082" s="20">
        <v>1</v>
      </c>
      <c r="AN2082" s="20">
        <v>5</v>
      </c>
      <c r="AO2082" s="20">
        <v>6</v>
      </c>
    </row>
    <row r="2083" spans="1:41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G2083">
        <v>0</v>
      </c>
      <c r="H2083">
        <v>0</v>
      </c>
      <c r="I2083" s="35">
        <v>41174</v>
      </c>
      <c r="J2083">
        <v>92</v>
      </c>
      <c r="K2083">
        <v>45</v>
      </c>
      <c r="L2083">
        <v>47</v>
      </c>
      <c r="M2083">
        <v>52</v>
      </c>
      <c r="N2083">
        <v>21</v>
      </c>
      <c r="O2083">
        <v>20</v>
      </c>
      <c r="P2083">
        <v>25</v>
      </c>
      <c r="Q2083">
        <v>2</v>
      </c>
      <c r="R2083">
        <v>3</v>
      </c>
      <c r="S2083">
        <v>1</v>
      </c>
      <c r="T2083">
        <v>5</v>
      </c>
      <c r="U2083">
        <v>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38</v>
      </c>
      <c r="AK2083">
        <v>2</v>
      </c>
      <c r="AL2083">
        <v>3</v>
      </c>
      <c r="AM2083">
        <v>1</v>
      </c>
      <c r="AN2083">
        <v>5</v>
      </c>
      <c r="AO2083">
        <v>6</v>
      </c>
    </row>
    <row r="2084" spans="1:41" x14ac:dyDescent="0.25">
      <c r="A2084" s="20">
        <v>3745</v>
      </c>
      <c r="B2084" s="20">
        <v>1988</v>
      </c>
      <c r="C2084" s="20" t="s">
        <v>5</v>
      </c>
      <c r="D2084" s="20" t="s">
        <v>14</v>
      </c>
      <c r="E2084" s="20">
        <v>23331</v>
      </c>
      <c r="F2084" s="20"/>
      <c r="G2084" s="20">
        <v>1</v>
      </c>
      <c r="H2084" s="20">
        <v>0</v>
      </c>
      <c r="I2084" s="49">
        <v>41156</v>
      </c>
      <c r="J2084" s="20">
        <v>92</v>
      </c>
      <c r="K2084" s="20">
        <v>5</v>
      </c>
      <c r="L2084" s="20">
        <v>36</v>
      </c>
      <c r="M2084" s="20">
        <v>7</v>
      </c>
      <c r="N2084" s="20">
        <v>0</v>
      </c>
      <c r="O2084" s="20">
        <v>10</v>
      </c>
      <c r="P2084" s="20">
        <v>45</v>
      </c>
      <c r="Q2084" s="20">
        <v>2</v>
      </c>
      <c r="R2084" s="20">
        <v>3</v>
      </c>
      <c r="S2084" s="20">
        <v>0</v>
      </c>
      <c r="T2084" s="20">
        <v>3</v>
      </c>
      <c r="U2084" s="20">
        <v>8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  <c r="AB2084" s="20">
        <v>0</v>
      </c>
      <c r="AC2084" s="20" t="s">
        <v>36</v>
      </c>
      <c r="AK2084" s="20">
        <v>2</v>
      </c>
      <c r="AL2084" s="20">
        <v>3</v>
      </c>
      <c r="AM2084" s="20">
        <v>0</v>
      </c>
      <c r="AN2084" s="20">
        <v>3</v>
      </c>
      <c r="AO2084" s="20">
        <v>8</v>
      </c>
    </row>
    <row r="2085" spans="1:41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G2085">
        <v>1</v>
      </c>
      <c r="H2085">
        <v>1</v>
      </c>
      <c r="I2085" s="35">
        <v>41146</v>
      </c>
      <c r="J2085">
        <v>92</v>
      </c>
      <c r="K2085">
        <v>201</v>
      </c>
      <c r="L2085">
        <v>2</v>
      </c>
      <c r="M2085">
        <v>43</v>
      </c>
      <c r="N2085">
        <v>3</v>
      </c>
      <c r="O2085">
        <v>5</v>
      </c>
      <c r="P2085">
        <v>35</v>
      </c>
      <c r="Q2085">
        <v>4</v>
      </c>
      <c r="R2085">
        <v>5</v>
      </c>
      <c r="S2085">
        <v>1</v>
      </c>
      <c r="T2085">
        <v>5</v>
      </c>
      <c r="U2085">
        <v>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34</v>
      </c>
      <c r="AK2085">
        <v>4</v>
      </c>
      <c r="AL2085">
        <v>5</v>
      </c>
      <c r="AM2085">
        <v>1</v>
      </c>
      <c r="AN2085">
        <v>5</v>
      </c>
      <c r="AO2085">
        <v>6</v>
      </c>
    </row>
    <row r="2086" spans="1:41" x14ac:dyDescent="0.25">
      <c r="A2086" s="20">
        <v>8588</v>
      </c>
      <c r="B2086" s="20">
        <v>1961</v>
      </c>
      <c r="C2086" s="20" t="s">
        <v>2</v>
      </c>
      <c r="D2086" s="20" t="s">
        <v>14</v>
      </c>
      <c r="E2086" s="20">
        <v>60544</v>
      </c>
      <c r="F2086" s="20"/>
      <c r="G2086" s="20">
        <v>1</v>
      </c>
      <c r="H2086" s="20">
        <v>1</v>
      </c>
      <c r="I2086" s="49">
        <v>41146</v>
      </c>
      <c r="J2086" s="20">
        <v>92</v>
      </c>
      <c r="K2086" s="20">
        <v>201</v>
      </c>
      <c r="L2086" s="20">
        <v>2</v>
      </c>
      <c r="M2086" s="20">
        <v>43</v>
      </c>
      <c r="N2086" s="20">
        <v>3</v>
      </c>
      <c r="O2086" s="20">
        <v>5</v>
      </c>
      <c r="P2086" s="20">
        <v>35</v>
      </c>
      <c r="Q2086" s="20">
        <v>4</v>
      </c>
      <c r="R2086" s="20">
        <v>5</v>
      </c>
      <c r="S2086" s="20">
        <v>1</v>
      </c>
      <c r="T2086" s="20">
        <v>5</v>
      </c>
      <c r="U2086" s="20">
        <v>6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  <c r="AB2086" s="20">
        <v>0</v>
      </c>
      <c r="AC2086" s="20" t="s">
        <v>32</v>
      </c>
      <c r="AK2086" s="20">
        <v>4</v>
      </c>
      <c r="AL2086" s="20">
        <v>5</v>
      </c>
      <c r="AM2086" s="20">
        <v>1</v>
      </c>
      <c r="AN2086" s="20">
        <v>5</v>
      </c>
      <c r="AO2086" s="20">
        <v>6</v>
      </c>
    </row>
    <row r="2087" spans="1:41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G2087">
        <v>1</v>
      </c>
      <c r="H2087">
        <v>0</v>
      </c>
      <c r="I2087" s="35">
        <v>41136</v>
      </c>
      <c r="J2087">
        <v>92</v>
      </c>
      <c r="K2087">
        <v>639</v>
      </c>
      <c r="L2087">
        <v>8</v>
      </c>
      <c r="M2087">
        <v>166</v>
      </c>
      <c r="N2087">
        <v>11</v>
      </c>
      <c r="O2087">
        <v>8</v>
      </c>
      <c r="P2087">
        <v>58</v>
      </c>
      <c r="Q2087">
        <v>3</v>
      </c>
      <c r="R2087">
        <v>7</v>
      </c>
      <c r="S2087">
        <v>3</v>
      </c>
      <c r="T2087">
        <v>12</v>
      </c>
      <c r="U2087">
        <v>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38</v>
      </c>
      <c r="AK2087">
        <v>3</v>
      </c>
      <c r="AL2087">
        <v>7</v>
      </c>
      <c r="AM2087">
        <v>3</v>
      </c>
      <c r="AN2087">
        <v>12</v>
      </c>
      <c r="AO2087">
        <v>7</v>
      </c>
    </row>
    <row r="2088" spans="1:41" x14ac:dyDescent="0.25">
      <c r="A2088" s="20">
        <v>9135</v>
      </c>
      <c r="B2088" s="20">
        <v>1950</v>
      </c>
      <c r="C2088" s="20" t="s">
        <v>2</v>
      </c>
      <c r="D2088" s="20" t="s">
        <v>13</v>
      </c>
      <c r="E2088" s="20">
        <v>27203</v>
      </c>
      <c r="F2088" s="20"/>
      <c r="G2088" s="20">
        <v>1</v>
      </c>
      <c r="H2088" s="20">
        <v>1</v>
      </c>
      <c r="I2088" s="49">
        <v>41127</v>
      </c>
      <c r="J2088" s="20">
        <v>92</v>
      </c>
      <c r="K2088" s="20">
        <v>13</v>
      </c>
      <c r="L2088" s="20">
        <v>2</v>
      </c>
      <c r="M2088" s="20">
        <v>21</v>
      </c>
      <c r="N2088" s="20">
        <v>4</v>
      </c>
      <c r="O2088" s="20">
        <v>0</v>
      </c>
      <c r="P2088" s="20">
        <v>24</v>
      </c>
      <c r="Q2088" s="20">
        <v>2</v>
      </c>
      <c r="R2088" s="20">
        <v>1</v>
      </c>
      <c r="S2088" s="20">
        <v>1</v>
      </c>
      <c r="T2088" s="20">
        <v>2</v>
      </c>
      <c r="U2088" s="20">
        <v>8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  <c r="AB2088" s="20">
        <v>0</v>
      </c>
      <c r="AC2088" s="20" t="s">
        <v>38</v>
      </c>
      <c r="AK2088" s="20">
        <v>2</v>
      </c>
      <c r="AL2088" s="20">
        <v>1</v>
      </c>
      <c r="AM2088" s="20">
        <v>1</v>
      </c>
      <c r="AN2088" s="20">
        <v>2</v>
      </c>
      <c r="AO2088" s="20">
        <v>8</v>
      </c>
    </row>
    <row r="2089" spans="1:41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G2089">
        <v>1</v>
      </c>
      <c r="H2089">
        <v>0</v>
      </c>
      <c r="I2089" s="35">
        <v>41740</v>
      </c>
      <c r="J2089">
        <v>93</v>
      </c>
      <c r="K2089">
        <v>30</v>
      </c>
      <c r="L2089">
        <v>11</v>
      </c>
      <c r="M2089">
        <v>25</v>
      </c>
      <c r="N2089">
        <v>29</v>
      </c>
      <c r="O2089">
        <v>1</v>
      </c>
      <c r="P2089">
        <v>18</v>
      </c>
      <c r="Q2089">
        <v>1</v>
      </c>
      <c r="R2089">
        <v>1</v>
      </c>
      <c r="S2089">
        <v>1</v>
      </c>
      <c r="T2089">
        <v>4</v>
      </c>
      <c r="U2089">
        <v>3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33</v>
      </c>
      <c r="AK2089">
        <v>1</v>
      </c>
      <c r="AL2089">
        <v>1</v>
      </c>
      <c r="AM2089">
        <v>1</v>
      </c>
      <c r="AN2089">
        <v>4</v>
      </c>
      <c r="AO2089">
        <v>3</v>
      </c>
    </row>
    <row r="2090" spans="1:41" x14ac:dyDescent="0.25">
      <c r="A2090" s="20">
        <v>2875</v>
      </c>
      <c r="B2090" s="20">
        <v>1978</v>
      </c>
      <c r="C2090" s="20" t="s">
        <v>2</v>
      </c>
      <c r="D2090" s="20" t="s">
        <v>14</v>
      </c>
      <c r="E2090" s="20">
        <v>67023</v>
      </c>
      <c r="F2090" s="20"/>
      <c r="G2090" s="20">
        <v>0</v>
      </c>
      <c r="H2090" s="20">
        <v>0</v>
      </c>
      <c r="I2090" s="49">
        <v>41702</v>
      </c>
      <c r="J2090" s="20">
        <v>93</v>
      </c>
      <c r="K2090" s="20">
        <v>444</v>
      </c>
      <c r="L2090" s="20">
        <v>44</v>
      </c>
      <c r="M2090" s="20">
        <v>382</v>
      </c>
      <c r="N2090" s="20">
        <v>11</v>
      </c>
      <c r="O2090" s="20">
        <v>8</v>
      </c>
      <c r="P2090" s="20">
        <v>17</v>
      </c>
      <c r="Q2090" s="20">
        <v>1</v>
      </c>
      <c r="R2090" s="20">
        <v>3</v>
      </c>
      <c r="S2090" s="20">
        <v>7</v>
      </c>
      <c r="T2090" s="20">
        <v>13</v>
      </c>
      <c r="U2090" s="20">
        <v>2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0</v>
      </c>
      <c r="AB2090" s="20">
        <v>1</v>
      </c>
      <c r="AC2090" s="20" t="s">
        <v>38</v>
      </c>
      <c r="AK2090" s="20">
        <v>1</v>
      </c>
      <c r="AL2090" s="20">
        <v>3</v>
      </c>
      <c r="AM2090" s="20">
        <v>7</v>
      </c>
      <c r="AN2090" s="20">
        <v>13</v>
      </c>
      <c r="AO2090" s="20">
        <v>2</v>
      </c>
    </row>
    <row r="2091" spans="1:41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G2091">
        <v>0</v>
      </c>
      <c r="H2091">
        <v>0</v>
      </c>
      <c r="I2091" s="35">
        <v>41680</v>
      </c>
      <c r="J2091">
        <v>93</v>
      </c>
      <c r="K2091">
        <v>372</v>
      </c>
      <c r="L2091">
        <v>23</v>
      </c>
      <c r="M2091">
        <v>384</v>
      </c>
      <c r="N2091">
        <v>250</v>
      </c>
      <c r="O2091">
        <v>12</v>
      </c>
      <c r="P2091">
        <v>108</v>
      </c>
      <c r="Q2091">
        <v>1</v>
      </c>
      <c r="R2091">
        <v>4</v>
      </c>
      <c r="S2091">
        <v>5</v>
      </c>
      <c r="T2091">
        <v>9</v>
      </c>
      <c r="U2091">
        <v>2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 t="s">
        <v>33</v>
      </c>
      <c r="AK2091">
        <v>1</v>
      </c>
      <c r="AL2091">
        <v>4</v>
      </c>
      <c r="AM2091">
        <v>5</v>
      </c>
      <c r="AN2091">
        <v>9</v>
      </c>
      <c r="AO2091">
        <v>2</v>
      </c>
    </row>
    <row r="2092" spans="1:41" x14ac:dyDescent="0.25">
      <c r="A2092" s="20">
        <v>10925</v>
      </c>
      <c r="B2092" s="20">
        <v>1983</v>
      </c>
      <c r="C2092" s="20" t="s">
        <v>2</v>
      </c>
      <c r="D2092" s="20" t="s">
        <v>14</v>
      </c>
      <c r="E2092" s="20">
        <v>76630</v>
      </c>
      <c r="F2092" s="20"/>
      <c r="G2092" s="20">
        <v>0</v>
      </c>
      <c r="H2092" s="20">
        <v>0</v>
      </c>
      <c r="I2092" s="49">
        <v>41653</v>
      </c>
      <c r="J2092" s="20">
        <v>93</v>
      </c>
      <c r="K2092" s="20">
        <v>255</v>
      </c>
      <c r="L2092" s="20">
        <v>31</v>
      </c>
      <c r="M2092" s="20">
        <v>446</v>
      </c>
      <c r="N2092" s="20">
        <v>40</v>
      </c>
      <c r="O2092" s="20">
        <v>56</v>
      </c>
      <c r="P2092" s="20">
        <v>175</v>
      </c>
      <c r="Q2092" s="20">
        <v>1</v>
      </c>
      <c r="R2092" s="20">
        <v>3</v>
      </c>
      <c r="S2092" s="20">
        <v>10</v>
      </c>
      <c r="T2092" s="20">
        <v>11</v>
      </c>
      <c r="U2092" s="20">
        <v>1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0</v>
      </c>
      <c r="AB2092" s="20">
        <v>0</v>
      </c>
      <c r="AC2092" s="20" t="s">
        <v>33</v>
      </c>
      <c r="AK2092" s="20">
        <v>1</v>
      </c>
      <c r="AL2092" s="20">
        <v>3</v>
      </c>
      <c r="AM2092" s="20">
        <v>10</v>
      </c>
      <c r="AN2092" s="20">
        <v>11</v>
      </c>
      <c r="AO2092" s="20">
        <v>1</v>
      </c>
    </row>
    <row r="2093" spans="1:41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G2093">
        <v>0</v>
      </c>
      <c r="H2093">
        <v>1</v>
      </c>
      <c r="I2093" s="35">
        <v>41591</v>
      </c>
      <c r="J2093">
        <v>93</v>
      </c>
      <c r="K2093">
        <v>184</v>
      </c>
      <c r="L2093">
        <v>2</v>
      </c>
      <c r="M2093">
        <v>19</v>
      </c>
      <c r="N2093">
        <v>8</v>
      </c>
      <c r="O2093">
        <v>8</v>
      </c>
      <c r="P2093">
        <v>4</v>
      </c>
      <c r="Q2093">
        <v>3</v>
      </c>
      <c r="R2093">
        <v>2</v>
      </c>
      <c r="S2093">
        <v>2</v>
      </c>
      <c r="T2093">
        <v>6</v>
      </c>
      <c r="U2093">
        <v>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t="s">
        <v>38</v>
      </c>
      <c r="AK2093">
        <v>3</v>
      </c>
      <c r="AL2093">
        <v>2</v>
      </c>
      <c r="AM2093">
        <v>2</v>
      </c>
      <c r="AN2093">
        <v>6</v>
      </c>
      <c r="AO2093">
        <v>5</v>
      </c>
    </row>
    <row r="2094" spans="1:41" x14ac:dyDescent="0.25">
      <c r="A2094" s="20">
        <v>5389</v>
      </c>
      <c r="B2094" s="20">
        <v>1964</v>
      </c>
      <c r="C2094" s="20" t="s">
        <v>2</v>
      </c>
      <c r="D2094" s="20" t="s">
        <v>14</v>
      </c>
      <c r="E2094" s="20">
        <v>48920</v>
      </c>
      <c r="F2094" s="20"/>
      <c r="G2094" s="20">
        <v>0</v>
      </c>
      <c r="H2094" s="20">
        <v>2</v>
      </c>
      <c r="I2094" s="49">
        <v>41567</v>
      </c>
      <c r="J2094" s="20">
        <v>93</v>
      </c>
      <c r="K2094" s="20">
        <v>238</v>
      </c>
      <c r="L2094" s="20">
        <v>17</v>
      </c>
      <c r="M2094" s="20">
        <v>68</v>
      </c>
      <c r="N2094" s="20">
        <v>8</v>
      </c>
      <c r="O2094" s="20">
        <v>10</v>
      </c>
      <c r="P2094" s="20">
        <v>6</v>
      </c>
      <c r="Q2094" s="20">
        <v>3</v>
      </c>
      <c r="R2094" s="20">
        <v>6</v>
      </c>
      <c r="S2094" s="20">
        <v>2</v>
      </c>
      <c r="T2094" s="20">
        <v>5</v>
      </c>
      <c r="U2094" s="20">
        <v>7</v>
      </c>
      <c r="V2094" s="20">
        <v>0</v>
      </c>
      <c r="W2094" s="20">
        <v>1</v>
      </c>
      <c r="X2094" s="20">
        <v>0</v>
      </c>
      <c r="Y2094" s="20">
        <v>0</v>
      </c>
      <c r="Z2094" s="20">
        <v>0</v>
      </c>
      <c r="AA2094" s="20">
        <v>0</v>
      </c>
      <c r="AB2094" s="20">
        <v>0</v>
      </c>
      <c r="AC2094" s="20" t="s">
        <v>38</v>
      </c>
      <c r="AK2094" s="20">
        <v>3</v>
      </c>
      <c r="AL2094" s="20">
        <v>6</v>
      </c>
      <c r="AM2094" s="20">
        <v>2</v>
      </c>
      <c r="AN2094" s="20">
        <v>5</v>
      </c>
      <c r="AO2094" s="20">
        <v>7</v>
      </c>
    </row>
    <row r="2095" spans="1:41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G2095">
        <v>0</v>
      </c>
      <c r="H2095">
        <v>1</v>
      </c>
      <c r="I2095" s="35">
        <v>41545</v>
      </c>
      <c r="J2095">
        <v>93</v>
      </c>
      <c r="K2095">
        <v>162</v>
      </c>
      <c r="L2095">
        <v>31</v>
      </c>
      <c r="M2095">
        <v>127</v>
      </c>
      <c r="N2095">
        <v>8</v>
      </c>
      <c r="O2095">
        <v>17</v>
      </c>
      <c r="P2095">
        <v>69</v>
      </c>
      <c r="Q2095">
        <v>2</v>
      </c>
      <c r="R2095">
        <v>4</v>
      </c>
      <c r="S2095">
        <v>2</v>
      </c>
      <c r="T2095">
        <v>7</v>
      </c>
      <c r="U2095">
        <v>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38</v>
      </c>
      <c r="AK2095">
        <v>2</v>
      </c>
      <c r="AL2095">
        <v>4</v>
      </c>
      <c r="AM2095">
        <v>2</v>
      </c>
      <c r="AN2095">
        <v>7</v>
      </c>
      <c r="AO2095">
        <v>3</v>
      </c>
    </row>
    <row r="2096" spans="1:41" x14ac:dyDescent="0.25">
      <c r="A2096" s="20">
        <v>4440</v>
      </c>
      <c r="B2096" s="20">
        <v>1964</v>
      </c>
      <c r="C2096" s="20" t="s">
        <v>4</v>
      </c>
      <c r="D2096" s="20" t="s">
        <v>14</v>
      </c>
      <c r="E2096" s="20">
        <v>64100</v>
      </c>
      <c r="F2096" s="20"/>
      <c r="G2096" s="20">
        <v>0</v>
      </c>
      <c r="H2096" s="20">
        <v>1</v>
      </c>
      <c r="I2096" s="49">
        <v>41527</v>
      </c>
      <c r="J2096" s="20">
        <v>93</v>
      </c>
      <c r="K2096" s="20">
        <v>509</v>
      </c>
      <c r="L2096" s="20">
        <v>0</v>
      </c>
      <c r="M2096" s="20">
        <v>27</v>
      </c>
      <c r="N2096" s="20">
        <v>0</v>
      </c>
      <c r="O2096" s="20">
        <v>0</v>
      </c>
      <c r="P2096" s="20">
        <v>10</v>
      </c>
      <c r="Q2096" s="20">
        <v>1</v>
      </c>
      <c r="R2096" s="20">
        <v>8</v>
      </c>
      <c r="S2096" s="20">
        <v>3</v>
      </c>
      <c r="T2096" s="20">
        <v>6</v>
      </c>
      <c r="U2096" s="20">
        <v>7</v>
      </c>
      <c r="V2096" s="20">
        <v>0</v>
      </c>
      <c r="W2096" s="20">
        <v>1</v>
      </c>
      <c r="X2096" s="20">
        <v>0</v>
      </c>
      <c r="Y2096" s="20">
        <v>0</v>
      </c>
      <c r="Z2096" s="20">
        <v>0</v>
      </c>
      <c r="AA2096" s="20">
        <v>0</v>
      </c>
      <c r="AB2096" s="20">
        <v>0</v>
      </c>
      <c r="AC2096" s="20" t="s">
        <v>33</v>
      </c>
      <c r="AK2096" s="20">
        <v>1</v>
      </c>
      <c r="AL2096" s="20">
        <v>8</v>
      </c>
      <c r="AM2096" s="20">
        <v>3</v>
      </c>
      <c r="AN2096" s="20">
        <v>6</v>
      </c>
      <c r="AO2096" s="20">
        <v>7</v>
      </c>
    </row>
    <row r="2097" spans="1:41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G2097">
        <v>1</v>
      </c>
      <c r="H2097">
        <v>0</v>
      </c>
      <c r="I2097" s="35">
        <v>41424</v>
      </c>
      <c r="J2097">
        <v>93</v>
      </c>
      <c r="K2097">
        <v>23</v>
      </c>
      <c r="L2097">
        <v>3</v>
      </c>
      <c r="M2097">
        <v>21</v>
      </c>
      <c r="N2097">
        <v>3</v>
      </c>
      <c r="O2097">
        <v>19</v>
      </c>
      <c r="P2097">
        <v>22</v>
      </c>
      <c r="Q2097">
        <v>2</v>
      </c>
      <c r="R2097">
        <v>3</v>
      </c>
      <c r="S2097">
        <v>0</v>
      </c>
      <c r="T2097">
        <v>3</v>
      </c>
      <c r="U2097">
        <v>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t="s">
        <v>36</v>
      </c>
      <c r="AK2097">
        <v>2</v>
      </c>
      <c r="AL2097">
        <v>3</v>
      </c>
      <c r="AM2097">
        <v>0</v>
      </c>
      <c r="AN2097">
        <v>3</v>
      </c>
      <c r="AO2097">
        <v>8</v>
      </c>
    </row>
    <row r="2098" spans="1:41" x14ac:dyDescent="0.25">
      <c r="A2098" s="20">
        <v>6262</v>
      </c>
      <c r="B2098" s="20">
        <v>1962</v>
      </c>
      <c r="C2098" s="20" t="s">
        <v>4</v>
      </c>
      <c r="D2098" s="20" t="s">
        <v>9</v>
      </c>
      <c r="E2098" s="20">
        <v>72217</v>
      </c>
      <c r="F2098" s="20"/>
      <c r="G2098" s="20">
        <v>0</v>
      </c>
      <c r="H2098" s="20">
        <v>0</v>
      </c>
      <c r="I2098" s="49">
        <v>41374</v>
      </c>
      <c r="J2098" s="20">
        <v>93</v>
      </c>
      <c r="K2098" s="20">
        <v>816</v>
      </c>
      <c r="L2098" s="20">
        <v>42</v>
      </c>
      <c r="M2098" s="20">
        <v>450</v>
      </c>
      <c r="N2098" s="20">
        <v>55</v>
      </c>
      <c r="O2098" s="20">
        <v>56</v>
      </c>
      <c r="P2098" s="20">
        <v>154</v>
      </c>
      <c r="Q2098" s="20">
        <v>1</v>
      </c>
      <c r="R2098" s="20">
        <v>3</v>
      </c>
      <c r="S2098" s="20">
        <v>10</v>
      </c>
      <c r="T2098" s="20">
        <v>8</v>
      </c>
      <c r="U2098" s="20">
        <v>2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0</v>
      </c>
      <c r="AB2098" s="20">
        <v>0</v>
      </c>
      <c r="AC2098" s="20" t="s">
        <v>32</v>
      </c>
      <c r="AK2098" s="20">
        <v>1</v>
      </c>
      <c r="AL2098" s="20">
        <v>3</v>
      </c>
      <c r="AM2098" s="20">
        <v>10</v>
      </c>
      <c r="AN2098" s="20">
        <v>8</v>
      </c>
      <c r="AO2098" s="20">
        <v>2</v>
      </c>
    </row>
    <row r="2099" spans="1:41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G2099">
        <v>1</v>
      </c>
      <c r="H2099">
        <v>0</v>
      </c>
      <c r="I2099" s="35">
        <v>41303</v>
      </c>
      <c r="J2099">
        <v>93</v>
      </c>
      <c r="K2099">
        <v>4</v>
      </c>
      <c r="L2099">
        <v>8</v>
      </c>
      <c r="M2099">
        <v>11</v>
      </c>
      <c r="N2099">
        <v>19</v>
      </c>
      <c r="O2099">
        <v>12</v>
      </c>
      <c r="P2099">
        <v>26</v>
      </c>
      <c r="Q2099">
        <v>2</v>
      </c>
      <c r="R2099">
        <v>2</v>
      </c>
      <c r="S2099">
        <v>1</v>
      </c>
      <c r="T2099">
        <v>2</v>
      </c>
      <c r="U2099">
        <v>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38</v>
      </c>
      <c r="AK2099">
        <v>2</v>
      </c>
      <c r="AL2099">
        <v>2</v>
      </c>
      <c r="AM2099">
        <v>1</v>
      </c>
      <c r="AN2099">
        <v>2</v>
      </c>
      <c r="AO2099">
        <v>9</v>
      </c>
    </row>
    <row r="2100" spans="1:41" x14ac:dyDescent="0.25">
      <c r="A2100" s="20">
        <v>3641</v>
      </c>
      <c r="B2100" s="20">
        <v>1976</v>
      </c>
      <c r="C2100" s="20" t="s">
        <v>2</v>
      </c>
      <c r="D2100" s="20" t="s">
        <v>14</v>
      </c>
      <c r="E2100" s="20">
        <v>13624</v>
      </c>
      <c r="F2100" s="20"/>
      <c r="G2100" s="20">
        <v>1</v>
      </c>
      <c r="H2100" s="20">
        <v>0</v>
      </c>
      <c r="I2100" s="49">
        <v>41294</v>
      </c>
      <c r="J2100" s="20">
        <v>93</v>
      </c>
      <c r="K2100" s="20">
        <v>10</v>
      </c>
      <c r="L2100" s="20">
        <v>2</v>
      </c>
      <c r="M2100" s="20">
        <v>15</v>
      </c>
      <c r="N2100" s="20">
        <v>2</v>
      </c>
      <c r="O2100" s="20">
        <v>1</v>
      </c>
      <c r="P2100" s="20">
        <v>6</v>
      </c>
      <c r="Q2100" s="20">
        <v>2</v>
      </c>
      <c r="R2100" s="20">
        <v>2</v>
      </c>
      <c r="S2100" s="20">
        <v>0</v>
      </c>
      <c r="T2100" s="20">
        <v>3</v>
      </c>
      <c r="U2100" s="20">
        <v>6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0</v>
      </c>
      <c r="AB2100" s="20">
        <v>0</v>
      </c>
      <c r="AC2100" s="20" t="s">
        <v>38</v>
      </c>
      <c r="AK2100" s="20">
        <v>2</v>
      </c>
      <c r="AL2100" s="20">
        <v>2</v>
      </c>
      <c r="AM2100" s="20">
        <v>0</v>
      </c>
      <c r="AN2100" s="20">
        <v>3</v>
      </c>
      <c r="AO2100" s="20">
        <v>6</v>
      </c>
    </row>
    <row r="2101" spans="1:41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G2101">
        <v>1</v>
      </c>
      <c r="H2101">
        <v>1</v>
      </c>
      <c r="I2101" s="35">
        <v>41286</v>
      </c>
      <c r="J2101">
        <v>93</v>
      </c>
      <c r="K2101">
        <v>29</v>
      </c>
      <c r="L2101">
        <v>1</v>
      </c>
      <c r="M2101">
        <v>11</v>
      </c>
      <c r="N2101">
        <v>0</v>
      </c>
      <c r="O2101">
        <v>0</v>
      </c>
      <c r="P2101">
        <v>0</v>
      </c>
      <c r="Q2101">
        <v>2</v>
      </c>
      <c r="R2101">
        <v>2</v>
      </c>
      <c r="S2101">
        <v>0</v>
      </c>
      <c r="T2101">
        <v>3</v>
      </c>
      <c r="U2101">
        <v>4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34</v>
      </c>
      <c r="AK2101">
        <v>2</v>
      </c>
      <c r="AL2101">
        <v>2</v>
      </c>
      <c r="AM2101">
        <v>0</v>
      </c>
      <c r="AN2101">
        <v>3</v>
      </c>
      <c r="AO2101">
        <v>4</v>
      </c>
    </row>
    <row r="2102" spans="1:41" x14ac:dyDescent="0.25">
      <c r="A2102" s="20">
        <v>175</v>
      </c>
      <c r="B2102" s="20">
        <v>1986</v>
      </c>
      <c r="C2102" s="20" t="s">
        <v>2</v>
      </c>
      <c r="D2102" s="20" t="s">
        <v>14</v>
      </c>
      <c r="E2102" s="20">
        <v>71952</v>
      </c>
      <c r="F2102" s="20"/>
      <c r="G2102" s="20">
        <v>1</v>
      </c>
      <c r="H2102" s="20">
        <v>0</v>
      </c>
      <c r="I2102" s="49">
        <v>41284</v>
      </c>
      <c r="J2102" s="20">
        <v>93</v>
      </c>
      <c r="K2102" s="20">
        <v>656</v>
      </c>
      <c r="L2102" s="20">
        <v>80</v>
      </c>
      <c r="M2102" s="20">
        <v>455</v>
      </c>
      <c r="N2102" s="20">
        <v>52</v>
      </c>
      <c r="O2102" s="20">
        <v>107</v>
      </c>
      <c r="P2102" s="20">
        <v>93</v>
      </c>
      <c r="Q2102" s="20">
        <v>2</v>
      </c>
      <c r="R2102" s="20">
        <v>8</v>
      </c>
      <c r="S2102" s="20">
        <v>4</v>
      </c>
      <c r="T2102" s="20">
        <v>8</v>
      </c>
      <c r="U2102" s="20">
        <v>4</v>
      </c>
      <c r="V2102" s="20">
        <v>1</v>
      </c>
      <c r="W2102" s="20">
        <v>0</v>
      </c>
      <c r="X2102" s="20">
        <v>1</v>
      </c>
      <c r="Y2102" s="20">
        <v>0</v>
      </c>
      <c r="Z2102" s="20">
        <v>0</v>
      </c>
      <c r="AA2102" s="20">
        <v>0</v>
      </c>
      <c r="AB2102" s="20">
        <v>0</v>
      </c>
      <c r="AC2102" s="20" t="s">
        <v>38</v>
      </c>
      <c r="AK2102" s="20">
        <v>2</v>
      </c>
      <c r="AL2102" s="20">
        <v>8</v>
      </c>
      <c r="AM2102" s="20">
        <v>4</v>
      </c>
      <c r="AN2102" s="20">
        <v>8</v>
      </c>
      <c r="AO2102" s="20">
        <v>4</v>
      </c>
    </row>
    <row r="2103" spans="1:41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G2103">
        <v>1</v>
      </c>
      <c r="H2103">
        <v>0</v>
      </c>
      <c r="I2103" s="35">
        <v>41284</v>
      </c>
      <c r="J2103">
        <v>93</v>
      </c>
      <c r="K2103">
        <v>656</v>
      </c>
      <c r="L2103">
        <v>80</v>
      </c>
      <c r="M2103">
        <v>455</v>
      </c>
      <c r="N2103">
        <v>52</v>
      </c>
      <c r="O2103">
        <v>107</v>
      </c>
      <c r="P2103">
        <v>93</v>
      </c>
      <c r="Q2103">
        <v>2</v>
      </c>
      <c r="R2103">
        <v>8</v>
      </c>
      <c r="S2103">
        <v>4</v>
      </c>
      <c r="T2103">
        <v>8</v>
      </c>
      <c r="U2103">
        <v>4</v>
      </c>
      <c r="V2103">
        <v>1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 t="s">
        <v>34</v>
      </c>
      <c r="AK2103">
        <v>2</v>
      </c>
      <c r="AL2103">
        <v>8</v>
      </c>
      <c r="AM2103">
        <v>4</v>
      </c>
      <c r="AN2103">
        <v>8</v>
      </c>
      <c r="AO2103">
        <v>4</v>
      </c>
    </row>
    <row r="2104" spans="1:41" x14ac:dyDescent="0.25">
      <c r="A2104" s="20">
        <v>8204</v>
      </c>
      <c r="B2104" s="20">
        <v>1971</v>
      </c>
      <c r="C2104" s="20" t="s">
        <v>5</v>
      </c>
      <c r="D2104" s="20" t="s">
        <v>14</v>
      </c>
      <c r="E2104" s="20">
        <v>78041</v>
      </c>
      <c r="F2104" s="20"/>
      <c r="G2104" s="20">
        <v>0</v>
      </c>
      <c r="H2104" s="20">
        <v>0</v>
      </c>
      <c r="I2104" s="49">
        <v>41259</v>
      </c>
      <c r="J2104" s="20">
        <v>93</v>
      </c>
      <c r="K2104" s="20">
        <v>482</v>
      </c>
      <c r="L2104" s="20">
        <v>35</v>
      </c>
      <c r="M2104" s="20">
        <v>553</v>
      </c>
      <c r="N2104" s="20">
        <v>72</v>
      </c>
      <c r="O2104" s="20">
        <v>160</v>
      </c>
      <c r="P2104" s="20">
        <v>17</v>
      </c>
      <c r="Q2104" s="20">
        <v>1</v>
      </c>
      <c r="R2104" s="20">
        <v>4</v>
      </c>
      <c r="S2104" s="20">
        <v>4</v>
      </c>
      <c r="T2104" s="20">
        <v>9</v>
      </c>
      <c r="U2104" s="20">
        <v>2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20">
        <v>0</v>
      </c>
      <c r="AB2104" s="20">
        <v>0</v>
      </c>
      <c r="AC2104" s="20" t="s">
        <v>32</v>
      </c>
      <c r="AK2104" s="20">
        <v>1</v>
      </c>
      <c r="AL2104" s="20">
        <v>4</v>
      </c>
      <c r="AM2104" s="20">
        <v>4</v>
      </c>
      <c r="AN2104" s="20">
        <v>9</v>
      </c>
      <c r="AO2104" s="20">
        <v>2</v>
      </c>
    </row>
    <row r="2105" spans="1:41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G2105">
        <v>0</v>
      </c>
      <c r="H2105">
        <v>1</v>
      </c>
      <c r="I2105" s="35">
        <v>41245</v>
      </c>
      <c r="J2105">
        <v>93</v>
      </c>
      <c r="K2105">
        <v>928</v>
      </c>
      <c r="L2105">
        <v>63</v>
      </c>
      <c r="M2105">
        <v>254</v>
      </c>
      <c r="N2105">
        <v>0</v>
      </c>
      <c r="O2105">
        <v>12</v>
      </c>
      <c r="P2105">
        <v>12</v>
      </c>
      <c r="Q2105">
        <v>4</v>
      </c>
      <c r="R2105">
        <v>5</v>
      </c>
      <c r="S2105">
        <v>4</v>
      </c>
      <c r="T2105">
        <v>10</v>
      </c>
      <c r="U2105">
        <v>4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33</v>
      </c>
      <c r="AK2105">
        <v>4</v>
      </c>
      <c r="AL2105">
        <v>5</v>
      </c>
      <c r="AM2105">
        <v>4</v>
      </c>
      <c r="AN2105">
        <v>10</v>
      </c>
      <c r="AO2105">
        <v>4</v>
      </c>
    </row>
    <row r="2106" spans="1:41" x14ac:dyDescent="0.25">
      <c r="A2106" s="20">
        <v>5221</v>
      </c>
      <c r="B2106" s="20">
        <v>1957</v>
      </c>
      <c r="C2106" s="20" t="s">
        <v>2</v>
      </c>
      <c r="D2106" s="20" t="s">
        <v>14</v>
      </c>
      <c r="E2106" s="20">
        <v>52852</v>
      </c>
      <c r="F2106" s="20"/>
      <c r="G2106" s="20">
        <v>0</v>
      </c>
      <c r="H2106" s="20">
        <v>1</v>
      </c>
      <c r="I2106" s="49">
        <v>41244</v>
      </c>
      <c r="J2106" s="20">
        <v>93</v>
      </c>
      <c r="K2106" s="20">
        <v>714</v>
      </c>
      <c r="L2106" s="20">
        <v>8</v>
      </c>
      <c r="M2106" s="20">
        <v>99</v>
      </c>
      <c r="N2106" s="20">
        <v>11</v>
      </c>
      <c r="O2106" s="20">
        <v>0</v>
      </c>
      <c r="P2106" s="20">
        <v>47</v>
      </c>
      <c r="Q2106" s="20">
        <v>4</v>
      </c>
      <c r="R2106" s="20">
        <v>10</v>
      </c>
      <c r="S2106" s="20">
        <v>7</v>
      </c>
      <c r="T2106" s="20">
        <v>5</v>
      </c>
      <c r="U2106" s="20">
        <v>8</v>
      </c>
      <c r="V2106" s="20">
        <v>1</v>
      </c>
      <c r="W2106" s="20">
        <v>0</v>
      </c>
      <c r="X2106" s="20">
        <v>0</v>
      </c>
      <c r="Y2106" s="20">
        <v>0</v>
      </c>
      <c r="Z2106" s="20">
        <v>0</v>
      </c>
      <c r="AA2106" s="20">
        <v>0</v>
      </c>
      <c r="AB2106" s="20">
        <v>0</v>
      </c>
      <c r="AC2106" s="20" t="s">
        <v>32</v>
      </c>
      <c r="AK2106" s="20">
        <v>4</v>
      </c>
      <c r="AL2106" s="20">
        <v>10</v>
      </c>
      <c r="AM2106" s="20">
        <v>7</v>
      </c>
      <c r="AN2106" s="20">
        <v>5</v>
      </c>
      <c r="AO2106" s="20">
        <v>8</v>
      </c>
    </row>
    <row r="2107" spans="1:41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G2107">
        <v>0</v>
      </c>
      <c r="H2107">
        <v>1</v>
      </c>
      <c r="I2107" s="35">
        <v>41205</v>
      </c>
      <c r="J2107">
        <v>93</v>
      </c>
      <c r="K2107">
        <v>371</v>
      </c>
      <c r="L2107">
        <v>22</v>
      </c>
      <c r="M2107">
        <v>39</v>
      </c>
      <c r="N2107">
        <v>6</v>
      </c>
      <c r="O2107">
        <v>0</v>
      </c>
      <c r="P2107">
        <v>92</v>
      </c>
      <c r="Q2107">
        <v>4</v>
      </c>
      <c r="R2107">
        <v>6</v>
      </c>
      <c r="S2107">
        <v>2</v>
      </c>
      <c r="T2107">
        <v>7</v>
      </c>
      <c r="U2107">
        <v>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38</v>
      </c>
      <c r="AK2107">
        <v>4</v>
      </c>
      <c r="AL2107">
        <v>6</v>
      </c>
      <c r="AM2107">
        <v>2</v>
      </c>
      <c r="AN2107">
        <v>7</v>
      </c>
      <c r="AO2107">
        <v>5</v>
      </c>
    </row>
    <row r="2108" spans="1:41" x14ac:dyDescent="0.25">
      <c r="A2108" s="20">
        <v>9286</v>
      </c>
      <c r="B2108" s="20">
        <v>1960</v>
      </c>
      <c r="C2108" s="20" t="s">
        <v>4</v>
      </c>
      <c r="D2108" s="20" t="s">
        <v>13</v>
      </c>
      <c r="E2108" s="20">
        <v>83151</v>
      </c>
      <c r="F2108" s="20"/>
      <c r="G2108" s="20">
        <v>0</v>
      </c>
      <c r="H2108" s="20">
        <v>0</v>
      </c>
      <c r="I2108" s="49">
        <v>41192</v>
      </c>
      <c r="J2108" s="20">
        <v>93</v>
      </c>
      <c r="K2108" s="20">
        <v>407</v>
      </c>
      <c r="L2108" s="20">
        <v>28</v>
      </c>
      <c r="M2108" s="20">
        <v>100</v>
      </c>
      <c r="N2108" s="20">
        <v>120</v>
      </c>
      <c r="O2108" s="20">
        <v>74</v>
      </c>
      <c r="P2108" s="20">
        <v>18</v>
      </c>
      <c r="Q2108" s="20">
        <v>1</v>
      </c>
      <c r="R2108" s="20">
        <v>5</v>
      </c>
      <c r="S2108" s="20">
        <v>9</v>
      </c>
      <c r="T2108" s="20">
        <v>4</v>
      </c>
      <c r="U2108" s="20">
        <v>3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20">
        <v>0</v>
      </c>
      <c r="AB2108" s="20">
        <v>0</v>
      </c>
      <c r="AC2108" s="20" t="s">
        <v>38</v>
      </c>
      <c r="AK2108" s="20">
        <v>1</v>
      </c>
      <c r="AL2108" s="20">
        <v>5</v>
      </c>
      <c r="AM2108" s="20">
        <v>9</v>
      </c>
      <c r="AN2108" s="20">
        <v>4</v>
      </c>
      <c r="AO2108" s="20">
        <v>3</v>
      </c>
    </row>
    <row r="2109" spans="1:41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G2109">
        <v>0</v>
      </c>
      <c r="H2109">
        <v>1</v>
      </c>
      <c r="I2109" s="35">
        <v>41143</v>
      </c>
      <c r="J2109">
        <v>93</v>
      </c>
      <c r="K2109">
        <v>1017</v>
      </c>
      <c r="L2109">
        <v>50</v>
      </c>
      <c r="M2109">
        <v>500</v>
      </c>
      <c r="N2109">
        <v>65</v>
      </c>
      <c r="O2109">
        <v>50</v>
      </c>
      <c r="P2109">
        <v>133</v>
      </c>
      <c r="Q2109">
        <v>3</v>
      </c>
      <c r="R2109">
        <v>5</v>
      </c>
      <c r="S2109">
        <v>5</v>
      </c>
      <c r="T2109">
        <v>5</v>
      </c>
      <c r="U2109">
        <v>8</v>
      </c>
      <c r="V2109">
        <v>0</v>
      </c>
      <c r="W2109">
        <v>1</v>
      </c>
      <c r="X2109">
        <v>0</v>
      </c>
      <c r="Y2109">
        <v>1</v>
      </c>
      <c r="Z2109">
        <v>0</v>
      </c>
      <c r="AA2109">
        <v>1</v>
      </c>
      <c r="AB2109">
        <v>0</v>
      </c>
      <c r="AC2109" t="s">
        <v>38</v>
      </c>
      <c r="AK2109">
        <v>3</v>
      </c>
      <c r="AL2109">
        <v>5</v>
      </c>
      <c r="AM2109">
        <v>5</v>
      </c>
      <c r="AN2109">
        <v>5</v>
      </c>
      <c r="AO2109">
        <v>8</v>
      </c>
    </row>
    <row r="2110" spans="1:41" x14ac:dyDescent="0.25">
      <c r="A2110" s="20">
        <v>1010</v>
      </c>
      <c r="B2110" s="20">
        <v>1977</v>
      </c>
      <c r="C2110" s="20" t="s">
        <v>2</v>
      </c>
      <c r="D2110" s="20" t="s">
        <v>13</v>
      </c>
      <c r="E2110" s="20">
        <v>46931</v>
      </c>
      <c r="F2110" s="20"/>
      <c r="G2110" s="20">
        <v>2</v>
      </c>
      <c r="H2110" s="20">
        <v>1</v>
      </c>
      <c r="I2110" s="49">
        <v>41753</v>
      </c>
      <c r="J2110" s="20">
        <v>94</v>
      </c>
      <c r="K2110" s="20">
        <v>41</v>
      </c>
      <c r="L2110" s="20">
        <v>0</v>
      </c>
      <c r="M2110" s="20">
        <v>17</v>
      </c>
      <c r="N2110" s="20">
        <v>3</v>
      </c>
      <c r="O2110" s="20">
        <v>1</v>
      </c>
      <c r="P2110" s="20">
        <v>16</v>
      </c>
      <c r="Q2110" s="20">
        <v>2</v>
      </c>
      <c r="R2110" s="20">
        <v>1</v>
      </c>
      <c r="S2110" s="20">
        <v>1</v>
      </c>
      <c r="T2110" s="20">
        <v>3</v>
      </c>
      <c r="U2110" s="20">
        <v>3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>
        <v>0</v>
      </c>
      <c r="AC2110" s="20" t="s">
        <v>38</v>
      </c>
      <c r="AK2110" s="20">
        <v>2</v>
      </c>
      <c r="AL2110" s="20">
        <v>1</v>
      </c>
      <c r="AM2110" s="20">
        <v>1</v>
      </c>
      <c r="AN2110" s="20">
        <v>3</v>
      </c>
      <c r="AO2110" s="20">
        <v>3</v>
      </c>
    </row>
    <row r="2111" spans="1:41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G2111">
        <v>0</v>
      </c>
      <c r="H2111">
        <v>0</v>
      </c>
      <c r="I2111" s="35">
        <v>41738</v>
      </c>
      <c r="J2111">
        <v>94</v>
      </c>
      <c r="K2111">
        <v>494</v>
      </c>
      <c r="L2111">
        <v>92</v>
      </c>
      <c r="M2111">
        <v>391</v>
      </c>
      <c r="N2111">
        <v>194</v>
      </c>
      <c r="O2111">
        <v>11</v>
      </c>
      <c r="P2111">
        <v>241</v>
      </c>
      <c r="Q2111">
        <v>1</v>
      </c>
      <c r="R2111">
        <v>3</v>
      </c>
      <c r="S2111">
        <v>4</v>
      </c>
      <c r="T2111">
        <v>10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33</v>
      </c>
      <c r="AK2111">
        <v>1</v>
      </c>
      <c r="AL2111">
        <v>3</v>
      </c>
      <c r="AM2111">
        <v>4</v>
      </c>
      <c r="AN2111">
        <v>10</v>
      </c>
      <c r="AO2111">
        <v>0</v>
      </c>
    </row>
    <row r="2112" spans="1:41" x14ac:dyDescent="0.25">
      <c r="A2112" s="20">
        <v>5896</v>
      </c>
      <c r="B2112" s="20">
        <v>1987</v>
      </c>
      <c r="C2112" s="20" t="s">
        <v>4</v>
      </c>
      <c r="D2112" s="20" t="s">
        <v>14</v>
      </c>
      <c r="E2112" s="20">
        <v>73395</v>
      </c>
      <c r="F2112" s="20"/>
      <c r="G2112" s="20">
        <v>0</v>
      </c>
      <c r="H2112" s="20">
        <v>0</v>
      </c>
      <c r="I2112" s="49">
        <v>41716</v>
      </c>
      <c r="J2112" s="20">
        <v>94</v>
      </c>
      <c r="K2112" s="20">
        <v>272</v>
      </c>
      <c r="L2112" s="20">
        <v>7</v>
      </c>
      <c r="M2112" s="20">
        <v>80</v>
      </c>
      <c r="N2112" s="20">
        <v>20</v>
      </c>
      <c r="O2112" s="20">
        <v>7</v>
      </c>
      <c r="P2112" s="20">
        <v>11</v>
      </c>
      <c r="Q2112" s="20">
        <v>1</v>
      </c>
      <c r="R2112" s="20">
        <v>4</v>
      </c>
      <c r="S2112" s="20">
        <v>4</v>
      </c>
      <c r="T2112" s="20">
        <v>6</v>
      </c>
      <c r="U2112" s="20">
        <v>2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0</v>
      </c>
      <c r="AB2112" s="20">
        <v>0</v>
      </c>
      <c r="AC2112" s="20" t="s">
        <v>38</v>
      </c>
      <c r="AK2112" s="20">
        <v>1</v>
      </c>
      <c r="AL2112" s="20">
        <v>4</v>
      </c>
      <c r="AM2112" s="20">
        <v>4</v>
      </c>
      <c r="AN2112" s="20">
        <v>6</v>
      </c>
      <c r="AO2112" s="20">
        <v>2</v>
      </c>
    </row>
    <row r="2113" spans="1:41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G2113">
        <v>0</v>
      </c>
      <c r="H2113">
        <v>1</v>
      </c>
      <c r="I2113" s="35">
        <v>41687</v>
      </c>
      <c r="J2113">
        <v>94</v>
      </c>
      <c r="K2113">
        <v>87</v>
      </c>
      <c r="L2113">
        <v>13</v>
      </c>
      <c r="M2113">
        <v>34</v>
      </c>
      <c r="N2113">
        <v>10</v>
      </c>
      <c r="O2113">
        <v>6</v>
      </c>
      <c r="P2113">
        <v>10</v>
      </c>
      <c r="Q2113">
        <v>1</v>
      </c>
      <c r="R2113">
        <v>4</v>
      </c>
      <c r="S2113">
        <v>0</v>
      </c>
      <c r="T2113">
        <v>4</v>
      </c>
      <c r="U2113">
        <v>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38</v>
      </c>
      <c r="AK2113">
        <v>1</v>
      </c>
      <c r="AL2113">
        <v>4</v>
      </c>
      <c r="AM2113">
        <v>0</v>
      </c>
      <c r="AN2113">
        <v>4</v>
      </c>
      <c r="AO2113">
        <v>5</v>
      </c>
    </row>
    <row r="2114" spans="1:41" x14ac:dyDescent="0.25">
      <c r="A2114" s="20">
        <v>5324</v>
      </c>
      <c r="B2114" s="20">
        <v>1981</v>
      </c>
      <c r="C2114" s="20" t="s">
        <v>3</v>
      </c>
      <c r="D2114" s="20" t="s">
        <v>14</v>
      </c>
      <c r="E2114" s="20">
        <v>58293</v>
      </c>
      <c r="F2114" s="20"/>
      <c r="G2114" s="20">
        <v>1</v>
      </c>
      <c r="H2114" s="20">
        <v>0</v>
      </c>
      <c r="I2114" s="49">
        <v>41658</v>
      </c>
      <c r="J2114" s="20">
        <v>94</v>
      </c>
      <c r="K2114" s="20">
        <v>173</v>
      </c>
      <c r="L2114" s="20">
        <v>43</v>
      </c>
      <c r="M2114" s="20">
        <v>118</v>
      </c>
      <c r="N2114" s="20">
        <v>46</v>
      </c>
      <c r="O2114" s="20">
        <v>27</v>
      </c>
      <c r="P2114" s="20">
        <v>15</v>
      </c>
      <c r="Q2114" s="20">
        <v>5</v>
      </c>
      <c r="R2114" s="20">
        <v>5</v>
      </c>
      <c r="S2114" s="20">
        <v>3</v>
      </c>
      <c r="T2114" s="20">
        <v>6</v>
      </c>
      <c r="U2114" s="20">
        <v>5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0</v>
      </c>
      <c r="AB2114" s="20">
        <v>0</v>
      </c>
      <c r="AC2114" s="20" t="s">
        <v>31</v>
      </c>
      <c r="AK2114" s="20">
        <v>5</v>
      </c>
      <c r="AL2114" s="20">
        <v>5</v>
      </c>
      <c r="AM2114" s="20">
        <v>3</v>
      </c>
      <c r="AN2114" s="20">
        <v>6</v>
      </c>
      <c r="AO2114" s="20">
        <v>5</v>
      </c>
    </row>
    <row r="2115" spans="1:41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G2115">
        <v>1</v>
      </c>
      <c r="H2115">
        <v>0</v>
      </c>
      <c r="I2115" s="35">
        <v>41643</v>
      </c>
      <c r="J2115">
        <v>94</v>
      </c>
      <c r="K2115">
        <v>29</v>
      </c>
      <c r="L2115">
        <v>0</v>
      </c>
      <c r="M2115">
        <v>29</v>
      </c>
      <c r="N2115">
        <v>0</v>
      </c>
      <c r="O2115">
        <v>5</v>
      </c>
      <c r="P2115">
        <v>4</v>
      </c>
      <c r="Q2115">
        <v>1</v>
      </c>
      <c r="R2115">
        <v>2</v>
      </c>
      <c r="S2115">
        <v>0</v>
      </c>
      <c r="T2115">
        <v>3</v>
      </c>
      <c r="U2115">
        <v>5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33</v>
      </c>
      <c r="AK2115">
        <v>1</v>
      </c>
      <c r="AL2115">
        <v>2</v>
      </c>
      <c r="AM2115">
        <v>0</v>
      </c>
      <c r="AN2115">
        <v>3</v>
      </c>
      <c r="AO2115">
        <v>5</v>
      </c>
    </row>
    <row r="2116" spans="1:41" x14ac:dyDescent="0.25">
      <c r="A2116" s="20">
        <v>8373</v>
      </c>
      <c r="B2116" s="20">
        <v>1979</v>
      </c>
      <c r="C2116" s="20" t="s">
        <v>6</v>
      </c>
      <c r="D2116" s="20" t="s">
        <v>13</v>
      </c>
      <c r="E2116" s="20">
        <v>24594</v>
      </c>
      <c r="F2116" s="20"/>
      <c r="G2116" s="20">
        <v>1</v>
      </c>
      <c r="H2116" s="20">
        <v>0</v>
      </c>
      <c r="I2116" s="49">
        <v>41618</v>
      </c>
      <c r="J2116" s="20">
        <v>94</v>
      </c>
      <c r="K2116" s="20">
        <v>1</v>
      </c>
      <c r="L2116" s="20">
        <v>3</v>
      </c>
      <c r="M2116" s="20">
        <v>6</v>
      </c>
      <c r="N2116" s="20">
        <v>10</v>
      </c>
      <c r="O2116" s="20">
        <v>0</v>
      </c>
      <c r="P2116" s="20">
        <v>9</v>
      </c>
      <c r="Q2116" s="20">
        <v>1</v>
      </c>
      <c r="R2116" s="20">
        <v>1</v>
      </c>
      <c r="S2116" s="20">
        <v>0</v>
      </c>
      <c r="T2116" s="20">
        <v>3</v>
      </c>
      <c r="U2116" s="20">
        <v>5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  <c r="AB2116" s="20">
        <v>0</v>
      </c>
      <c r="AC2116" s="20" t="s">
        <v>37</v>
      </c>
      <c r="AK2116" s="20">
        <v>1</v>
      </c>
      <c r="AL2116" s="20">
        <v>1</v>
      </c>
      <c r="AM2116" s="20">
        <v>0</v>
      </c>
      <c r="AN2116" s="20">
        <v>3</v>
      </c>
      <c r="AO2116" s="20">
        <v>5</v>
      </c>
    </row>
    <row r="2117" spans="1:41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G2117">
        <v>1</v>
      </c>
      <c r="H2117">
        <v>0</v>
      </c>
      <c r="I2117" s="35">
        <v>41618</v>
      </c>
      <c r="J2117">
        <v>94</v>
      </c>
      <c r="K2117">
        <v>1</v>
      </c>
      <c r="L2117">
        <v>3</v>
      </c>
      <c r="M2117">
        <v>6</v>
      </c>
      <c r="N2117">
        <v>10</v>
      </c>
      <c r="O2117">
        <v>0</v>
      </c>
      <c r="P2117">
        <v>9</v>
      </c>
      <c r="Q2117">
        <v>1</v>
      </c>
      <c r="R2117">
        <v>1</v>
      </c>
      <c r="S2117">
        <v>0</v>
      </c>
      <c r="T2117">
        <v>3</v>
      </c>
      <c r="U2117">
        <v>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33</v>
      </c>
      <c r="AK2117">
        <v>1</v>
      </c>
      <c r="AL2117">
        <v>1</v>
      </c>
      <c r="AM2117">
        <v>0</v>
      </c>
      <c r="AN2117">
        <v>3</v>
      </c>
      <c r="AO2117">
        <v>5</v>
      </c>
    </row>
    <row r="2118" spans="1:41" x14ac:dyDescent="0.25">
      <c r="A2118" s="20">
        <v>4501</v>
      </c>
      <c r="B2118" s="20">
        <v>1965</v>
      </c>
      <c r="C2118" s="20" t="s">
        <v>4</v>
      </c>
      <c r="D2118" s="20" t="s">
        <v>9</v>
      </c>
      <c r="E2118" s="20">
        <v>69882</v>
      </c>
      <c r="F2118" s="20"/>
      <c r="G2118" s="20">
        <v>0</v>
      </c>
      <c r="H2118" s="20">
        <v>0</v>
      </c>
      <c r="I2118" s="49">
        <v>41588</v>
      </c>
      <c r="J2118" s="20">
        <v>94</v>
      </c>
      <c r="K2118" s="20">
        <v>292</v>
      </c>
      <c r="L2118" s="20">
        <v>127</v>
      </c>
      <c r="M2118" s="20">
        <v>635</v>
      </c>
      <c r="N2118" s="20">
        <v>132</v>
      </c>
      <c r="O2118" s="20">
        <v>127</v>
      </c>
      <c r="P2118" s="20">
        <v>165</v>
      </c>
      <c r="Q2118" s="20">
        <v>1</v>
      </c>
      <c r="R2118" s="20">
        <v>3</v>
      </c>
      <c r="S2118" s="20">
        <v>7</v>
      </c>
      <c r="T2118" s="20">
        <v>9</v>
      </c>
      <c r="U2118" s="20">
        <v>1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20">
        <v>0</v>
      </c>
      <c r="AB2118" s="20">
        <v>0</v>
      </c>
      <c r="AC2118" s="20" t="s">
        <v>38</v>
      </c>
      <c r="AK2118" s="20">
        <v>1</v>
      </c>
      <c r="AL2118" s="20">
        <v>3</v>
      </c>
      <c r="AM2118" s="20">
        <v>7</v>
      </c>
      <c r="AN2118" s="20">
        <v>9</v>
      </c>
      <c r="AO2118" s="20">
        <v>1</v>
      </c>
    </row>
    <row r="2119" spans="1:41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G2119">
        <v>0</v>
      </c>
      <c r="H2119">
        <v>0</v>
      </c>
      <c r="I2119" s="35">
        <v>41506</v>
      </c>
      <c r="J2119">
        <v>94</v>
      </c>
      <c r="K2119">
        <v>8</v>
      </c>
      <c r="L2119">
        <v>9</v>
      </c>
      <c r="M2119">
        <v>9</v>
      </c>
      <c r="N2119">
        <v>2</v>
      </c>
      <c r="O2119">
        <v>5</v>
      </c>
      <c r="P2119">
        <v>22</v>
      </c>
      <c r="Q2119">
        <v>1</v>
      </c>
      <c r="R2119">
        <v>1</v>
      </c>
      <c r="S2119">
        <v>1</v>
      </c>
      <c r="T2119">
        <v>3</v>
      </c>
      <c r="U2119">
        <v>4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38</v>
      </c>
      <c r="AK2119">
        <v>1</v>
      </c>
      <c r="AL2119">
        <v>1</v>
      </c>
      <c r="AM2119">
        <v>1</v>
      </c>
      <c r="AN2119">
        <v>3</v>
      </c>
      <c r="AO2119">
        <v>4</v>
      </c>
    </row>
    <row r="2120" spans="1:41" x14ac:dyDescent="0.25">
      <c r="A2120" s="20">
        <v>2292</v>
      </c>
      <c r="B2120" s="20">
        <v>1985</v>
      </c>
      <c r="C2120" s="20" t="s">
        <v>2</v>
      </c>
      <c r="D2120" s="20" t="s">
        <v>9</v>
      </c>
      <c r="E2120" s="20">
        <v>22327</v>
      </c>
      <c r="F2120" s="20"/>
      <c r="G2120" s="20">
        <v>1</v>
      </c>
      <c r="H2120" s="20">
        <v>0</v>
      </c>
      <c r="I2120" s="49">
        <v>41488</v>
      </c>
      <c r="J2120" s="20">
        <v>94</v>
      </c>
      <c r="K2120" s="20">
        <v>5</v>
      </c>
      <c r="L2120" s="20">
        <v>4</v>
      </c>
      <c r="M2120" s="20">
        <v>8</v>
      </c>
      <c r="N2120" s="20">
        <v>2</v>
      </c>
      <c r="O2120" s="20">
        <v>0</v>
      </c>
      <c r="P2120" s="20">
        <v>5</v>
      </c>
      <c r="Q2120" s="20">
        <v>1</v>
      </c>
      <c r="R2120" s="20">
        <v>1</v>
      </c>
      <c r="S2120" s="20">
        <v>0</v>
      </c>
      <c r="T2120" s="20">
        <v>3</v>
      </c>
      <c r="U2120" s="20">
        <v>5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  <c r="AB2120" s="20">
        <v>0</v>
      </c>
      <c r="AC2120" s="20" t="s">
        <v>38</v>
      </c>
      <c r="AK2120" s="20">
        <v>1</v>
      </c>
      <c r="AL2120" s="20">
        <v>1</v>
      </c>
      <c r="AM2120" s="20">
        <v>0</v>
      </c>
      <c r="AN2120" s="20">
        <v>3</v>
      </c>
      <c r="AO2120" s="20">
        <v>5</v>
      </c>
    </row>
    <row r="2121" spans="1:41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G2121">
        <v>0</v>
      </c>
      <c r="H2121">
        <v>2</v>
      </c>
      <c r="I2121" s="35">
        <v>41481</v>
      </c>
      <c r="J2121">
        <v>94</v>
      </c>
      <c r="K2121">
        <v>92</v>
      </c>
      <c r="L2121">
        <v>4</v>
      </c>
      <c r="M2121">
        <v>18</v>
      </c>
      <c r="N2121">
        <v>3</v>
      </c>
      <c r="O2121">
        <v>3</v>
      </c>
      <c r="P2121">
        <v>6</v>
      </c>
      <c r="Q2121">
        <v>1</v>
      </c>
      <c r="R2121">
        <v>2</v>
      </c>
      <c r="S2121">
        <v>1</v>
      </c>
      <c r="T2121">
        <v>4</v>
      </c>
      <c r="U2121">
        <v>3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31</v>
      </c>
      <c r="AK2121">
        <v>1</v>
      </c>
      <c r="AL2121">
        <v>2</v>
      </c>
      <c r="AM2121">
        <v>1</v>
      </c>
      <c r="AN2121">
        <v>4</v>
      </c>
      <c r="AO2121">
        <v>3</v>
      </c>
    </row>
    <row r="2122" spans="1:41" x14ac:dyDescent="0.25">
      <c r="A2122" s="20">
        <v>8953</v>
      </c>
      <c r="B2122" s="20">
        <v>1965</v>
      </c>
      <c r="C2122" s="20" t="s">
        <v>4</v>
      </c>
      <c r="D2122" s="20" t="s">
        <v>9</v>
      </c>
      <c r="E2122" s="20">
        <v>35791</v>
      </c>
      <c r="F2122" s="20"/>
      <c r="G2122" s="20">
        <v>2</v>
      </c>
      <c r="H2122" s="20">
        <v>1</v>
      </c>
      <c r="I2122" s="49">
        <v>41400</v>
      </c>
      <c r="J2122" s="20">
        <v>94</v>
      </c>
      <c r="K2122" s="20">
        <v>27</v>
      </c>
      <c r="L2122" s="20">
        <v>0</v>
      </c>
      <c r="M2122" s="20">
        <v>5</v>
      </c>
      <c r="N2122" s="20">
        <v>0</v>
      </c>
      <c r="O2122" s="20">
        <v>0</v>
      </c>
      <c r="P2122" s="20">
        <v>3</v>
      </c>
      <c r="Q2122" s="20">
        <v>2</v>
      </c>
      <c r="R2122" s="20">
        <v>1</v>
      </c>
      <c r="S2122" s="20">
        <v>0</v>
      </c>
      <c r="T2122" s="20">
        <v>3</v>
      </c>
      <c r="U2122" s="20">
        <v>8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  <c r="AB2122" s="20">
        <v>0</v>
      </c>
      <c r="AC2122" s="20" t="s">
        <v>38</v>
      </c>
      <c r="AK2122" s="20">
        <v>2</v>
      </c>
      <c r="AL2122" s="20">
        <v>1</v>
      </c>
      <c r="AM2122" s="20">
        <v>0</v>
      </c>
      <c r="AN2122" s="20">
        <v>3</v>
      </c>
      <c r="AO2122" s="20">
        <v>8</v>
      </c>
    </row>
    <row r="2123" spans="1:41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G2123">
        <v>2</v>
      </c>
      <c r="H2123">
        <v>1</v>
      </c>
      <c r="I2123" s="35">
        <v>41400</v>
      </c>
      <c r="J2123">
        <v>94</v>
      </c>
      <c r="K2123">
        <v>27</v>
      </c>
      <c r="L2123">
        <v>0</v>
      </c>
      <c r="M2123">
        <v>5</v>
      </c>
      <c r="N2123">
        <v>0</v>
      </c>
      <c r="O2123">
        <v>0</v>
      </c>
      <c r="P2123">
        <v>3</v>
      </c>
      <c r="Q2123">
        <v>2</v>
      </c>
      <c r="R2123">
        <v>1</v>
      </c>
      <c r="S2123">
        <v>0</v>
      </c>
      <c r="T2123">
        <v>3</v>
      </c>
      <c r="U2123">
        <v>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31</v>
      </c>
      <c r="AK2123">
        <v>2</v>
      </c>
      <c r="AL2123">
        <v>1</v>
      </c>
      <c r="AM2123">
        <v>0</v>
      </c>
      <c r="AN2123">
        <v>3</v>
      </c>
      <c r="AO2123">
        <v>8</v>
      </c>
    </row>
    <row r="2124" spans="1:41" x14ac:dyDescent="0.25">
      <c r="A2124" s="20">
        <v>3520</v>
      </c>
      <c r="B2124" s="20">
        <v>1990</v>
      </c>
      <c r="C2124" s="20" t="s">
        <v>4</v>
      </c>
      <c r="D2124" s="20" t="s">
        <v>9</v>
      </c>
      <c r="E2124" s="20">
        <v>91172</v>
      </c>
      <c r="F2124" s="20"/>
      <c r="G2124" s="20">
        <v>0</v>
      </c>
      <c r="H2124" s="20">
        <v>0</v>
      </c>
      <c r="I2124" s="49">
        <v>41360</v>
      </c>
      <c r="J2124" s="20">
        <v>94</v>
      </c>
      <c r="K2124" s="20">
        <v>162</v>
      </c>
      <c r="L2124" s="20">
        <v>28</v>
      </c>
      <c r="M2124" s="20">
        <v>818</v>
      </c>
      <c r="N2124" s="20">
        <v>0</v>
      </c>
      <c r="O2124" s="20">
        <v>28</v>
      </c>
      <c r="P2124" s="20">
        <v>56</v>
      </c>
      <c r="Q2124" s="20">
        <v>0</v>
      </c>
      <c r="R2124" s="20">
        <v>4</v>
      </c>
      <c r="S2124" s="20">
        <v>3</v>
      </c>
      <c r="T2124" s="20">
        <v>7</v>
      </c>
      <c r="U2124" s="20">
        <v>3</v>
      </c>
      <c r="V2124" s="20">
        <v>1</v>
      </c>
      <c r="W2124" s="20">
        <v>0</v>
      </c>
      <c r="X2124" s="20">
        <v>1</v>
      </c>
      <c r="Y2124" s="20">
        <v>1</v>
      </c>
      <c r="Z2124" s="20">
        <v>1</v>
      </c>
      <c r="AA2124" s="20">
        <v>1</v>
      </c>
      <c r="AB2124" s="20">
        <v>0</v>
      </c>
      <c r="AC2124" s="20" t="s">
        <v>37</v>
      </c>
      <c r="AK2124" s="20">
        <v>0</v>
      </c>
      <c r="AL2124" s="20">
        <v>4</v>
      </c>
      <c r="AM2124" s="20">
        <v>3</v>
      </c>
      <c r="AN2124" s="20">
        <v>7</v>
      </c>
      <c r="AO2124" s="20">
        <v>3</v>
      </c>
    </row>
    <row r="2125" spans="1:41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G2125">
        <v>1</v>
      </c>
      <c r="H2125">
        <v>1</v>
      </c>
      <c r="I2125" s="35">
        <v>41319</v>
      </c>
      <c r="J2125">
        <v>94</v>
      </c>
      <c r="K2125">
        <v>25</v>
      </c>
      <c r="L2125">
        <v>1</v>
      </c>
      <c r="M2125">
        <v>9</v>
      </c>
      <c r="N2125">
        <v>2</v>
      </c>
      <c r="O2125">
        <v>1</v>
      </c>
      <c r="P2125">
        <v>1</v>
      </c>
      <c r="Q2125">
        <v>2</v>
      </c>
      <c r="R2125">
        <v>1</v>
      </c>
      <c r="S2125">
        <v>0</v>
      </c>
      <c r="T2125">
        <v>3</v>
      </c>
      <c r="U2125">
        <v>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37</v>
      </c>
      <c r="AK2125">
        <v>2</v>
      </c>
      <c r="AL2125">
        <v>1</v>
      </c>
      <c r="AM2125">
        <v>0</v>
      </c>
      <c r="AN2125">
        <v>3</v>
      </c>
      <c r="AO2125">
        <v>8</v>
      </c>
    </row>
    <row r="2126" spans="1:41" x14ac:dyDescent="0.25">
      <c r="A2126" s="20">
        <v>11114</v>
      </c>
      <c r="B2126" s="20">
        <v>1970</v>
      </c>
      <c r="C2126" s="20" t="s">
        <v>2</v>
      </c>
      <c r="D2126" s="20" t="s">
        <v>13</v>
      </c>
      <c r="E2126" s="20">
        <v>19656</v>
      </c>
      <c r="F2126" s="20"/>
      <c r="G2126" s="20">
        <v>1</v>
      </c>
      <c r="H2126" s="20">
        <v>0</v>
      </c>
      <c r="I2126" s="49">
        <v>41313</v>
      </c>
      <c r="J2126" s="20">
        <v>94</v>
      </c>
      <c r="K2126" s="20">
        <v>25</v>
      </c>
      <c r="L2126" s="20">
        <v>4</v>
      </c>
      <c r="M2126" s="20">
        <v>9</v>
      </c>
      <c r="N2126" s="20">
        <v>6</v>
      </c>
      <c r="O2126" s="20">
        <v>8</v>
      </c>
      <c r="P2126" s="20">
        <v>32</v>
      </c>
      <c r="Q2126" s="20">
        <v>3</v>
      </c>
      <c r="R2126" s="20">
        <v>2</v>
      </c>
      <c r="S2126" s="20">
        <v>1</v>
      </c>
      <c r="T2126" s="20">
        <v>3</v>
      </c>
      <c r="U2126" s="20">
        <v>7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  <c r="AB2126" s="20">
        <v>0</v>
      </c>
      <c r="AC2126" s="20" t="s">
        <v>38</v>
      </c>
      <c r="AK2126" s="20">
        <v>3</v>
      </c>
      <c r="AL2126" s="20">
        <v>2</v>
      </c>
      <c r="AM2126" s="20">
        <v>1</v>
      </c>
      <c r="AN2126" s="20">
        <v>3</v>
      </c>
      <c r="AO2126" s="20">
        <v>7</v>
      </c>
    </row>
    <row r="2127" spans="1:41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G2127">
        <v>0</v>
      </c>
      <c r="H2127">
        <v>0</v>
      </c>
      <c r="I2127" s="35">
        <v>41283</v>
      </c>
      <c r="J2127">
        <v>94</v>
      </c>
      <c r="K2127">
        <v>0</v>
      </c>
      <c r="L2127">
        <v>2</v>
      </c>
      <c r="M2127">
        <v>3</v>
      </c>
      <c r="N2127">
        <v>4</v>
      </c>
      <c r="O2127">
        <v>1</v>
      </c>
      <c r="P2127">
        <v>5</v>
      </c>
      <c r="Q2127">
        <v>1</v>
      </c>
      <c r="R2127">
        <v>0</v>
      </c>
      <c r="S2127">
        <v>0</v>
      </c>
      <c r="T2127">
        <v>3</v>
      </c>
      <c r="U2127">
        <v>6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36</v>
      </c>
      <c r="AK2127">
        <v>1</v>
      </c>
      <c r="AL2127">
        <v>0</v>
      </c>
      <c r="AM2127">
        <v>0</v>
      </c>
      <c r="AN2127">
        <v>3</v>
      </c>
      <c r="AO2127">
        <v>6</v>
      </c>
    </row>
    <row r="2128" spans="1:41" x14ac:dyDescent="0.25">
      <c r="A2128" s="20">
        <v>6055</v>
      </c>
      <c r="B2128" s="20">
        <v>1979</v>
      </c>
      <c r="C2128" s="20" t="s">
        <v>2</v>
      </c>
      <c r="D2128" s="20" t="s">
        <v>14</v>
      </c>
      <c r="E2128" s="20">
        <v>71626</v>
      </c>
      <c r="F2128" s="20"/>
      <c r="G2128" s="20">
        <v>0</v>
      </c>
      <c r="H2128" s="20">
        <v>0</v>
      </c>
      <c r="I2128" s="49">
        <v>41214</v>
      </c>
      <c r="J2128" s="20">
        <v>94</v>
      </c>
      <c r="K2128" s="20">
        <v>546</v>
      </c>
      <c r="L2128" s="20">
        <v>72</v>
      </c>
      <c r="M2128" s="20">
        <v>376</v>
      </c>
      <c r="N2128" s="20">
        <v>94</v>
      </c>
      <c r="O2128" s="20">
        <v>145</v>
      </c>
      <c r="P2128" s="20">
        <v>72</v>
      </c>
      <c r="Q2128" s="20">
        <v>1</v>
      </c>
      <c r="R2128" s="20">
        <v>5</v>
      </c>
      <c r="S2128" s="20">
        <v>5</v>
      </c>
      <c r="T2128" s="20">
        <v>8</v>
      </c>
      <c r="U2128" s="20">
        <v>3</v>
      </c>
      <c r="V2128" s="20">
        <v>0</v>
      </c>
      <c r="W2128" s="20">
        <v>1</v>
      </c>
      <c r="X2128" s="20">
        <v>0</v>
      </c>
      <c r="Y2128" s="20">
        <v>0</v>
      </c>
      <c r="Z2128" s="20">
        <v>0</v>
      </c>
      <c r="AA2128" s="20">
        <v>0</v>
      </c>
      <c r="AB2128" s="20">
        <v>0</v>
      </c>
      <c r="AC2128" s="20" t="s">
        <v>38</v>
      </c>
      <c r="AK2128" s="20">
        <v>1</v>
      </c>
      <c r="AL2128" s="20">
        <v>5</v>
      </c>
      <c r="AM2128" s="20">
        <v>5</v>
      </c>
      <c r="AN2128" s="20">
        <v>8</v>
      </c>
      <c r="AO2128" s="20">
        <v>3</v>
      </c>
    </row>
    <row r="2129" spans="1:41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G2129">
        <v>1</v>
      </c>
      <c r="H2129">
        <v>1</v>
      </c>
      <c r="I2129" s="35">
        <v>41186</v>
      </c>
      <c r="J2129">
        <v>94</v>
      </c>
      <c r="K2129">
        <v>555</v>
      </c>
      <c r="L2129">
        <v>82</v>
      </c>
      <c r="M2129">
        <v>257</v>
      </c>
      <c r="N2129">
        <v>93</v>
      </c>
      <c r="O2129">
        <v>61</v>
      </c>
      <c r="P2129">
        <v>61</v>
      </c>
      <c r="Q2129">
        <v>4</v>
      </c>
      <c r="R2129">
        <v>10</v>
      </c>
      <c r="S2129">
        <v>3</v>
      </c>
      <c r="T2129">
        <v>12</v>
      </c>
      <c r="U2129">
        <v>6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31</v>
      </c>
      <c r="AK2129">
        <v>4</v>
      </c>
      <c r="AL2129">
        <v>10</v>
      </c>
      <c r="AM2129">
        <v>3</v>
      </c>
      <c r="AN2129">
        <v>12</v>
      </c>
      <c r="AO2129">
        <v>6</v>
      </c>
    </row>
    <row r="2130" spans="1:41" x14ac:dyDescent="0.25">
      <c r="A2130" s="20">
        <v>5015</v>
      </c>
      <c r="B2130" s="20">
        <v>1976</v>
      </c>
      <c r="C2130" s="20" t="s">
        <v>4</v>
      </c>
      <c r="D2130" s="20" t="s">
        <v>14</v>
      </c>
      <c r="E2130" s="20">
        <v>34529</v>
      </c>
      <c r="F2130" s="20"/>
      <c r="G2130" s="20">
        <v>1</v>
      </c>
      <c r="H2130" s="20">
        <v>0</v>
      </c>
      <c r="I2130" s="49">
        <v>41166</v>
      </c>
      <c r="J2130" s="20">
        <v>94</v>
      </c>
      <c r="K2130" s="20">
        <v>68</v>
      </c>
      <c r="L2130" s="20">
        <v>6</v>
      </c>
      <c r="M2130" s="20">
        <v>38</v>
      </c>
      <c r="N2130" s="20">
        <v>3</v>
      </c>
      <c r="O2130" s="20">
        <v>6</v>
      </c>
      <c r="P2130" s="20">
        <v>41</v>
      </c>
      <c r="Q2130" s="20">
        <v>2</v>
      </c>
      <c r="R2130" s="20">
        <v>2</v>
      </c>
      <c r="S2130" s="20">
        <v>2</v>
      </c>
      <c r="T2130" s="20">
        <v>3</v>
      </c>
      <c r="U2130" s="20">
        <v>7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>
        <v>0</v>
      </c>
      <c r="AC2130" s="20" t="s">
        <v>38</v>
      </c>
      <c r="AK2130" s="20">
        <v>2</v>
      </c>
      <c r="AL2130" s="20">
        <v>2</v>
      </c>
      <c r="AM2130" s="20">
        <v>2</v>
      </c>
      <c r="AN2130" s="20">
        <v>3</v>
      </c>
      <c r="AO2130" s="20">
        <v>7</v>
      </c>
    </row>
    <row r="2131" spans="1:41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G2131">
        <v>0</v>
      </c>
      <c r="H2131">
        <v>0</v>
      </c>
      <c r="I2131" s="35">
        <v>41162</v>
      </c>
      <c r="J2131">
        <v>94</v>
      </c>
      <c r="K2131">
        <v>351</v>
      </c>
      <c r="L2131">
        <v>16</v>
      </c>
      <c r="M2131">
        <v>156</v>
      </c>
      <c r="N2131">
        <v>7</v>
      </c>
      <c r="O2131">
        <v>5</v>
      </c>
      <c r="P2131">
        <v>145</v>
      </c>
      <c r="Q2131">
        <v>1</v>
      </c>
      <c r="R2131">
        <v>6</v>
      </c>
      <c r="S2131">
        <v>4</v>
      </c>
      <c r="T2131">
        <v>7</v>
      </c>
      <c r="U2131">
        <v>6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37</v>
      </c>
      <c r="AK2131">
        <v>1</v>
      </c>
      <c r="AL2131">
        <v>6</v>
      </c>
      <c r="AM2131">
        <v>4</v>
      </c>
      <c r="AN2131">
        <v>7</v>
      </c>
      <c r="AO2131">
        <v>6</v>
      </c>
    </row>
    <row r="2132" spans="1:41" x14ac:dyDescent="0.25">
      <c r="A2132" s="20">
        <v>3469</v>
      </c>
      <c r="B2132" s="20">
        <v>1977</v>
      </c>
      <c r="C2132" s="20" t="s">
        <v>3</v>
      </c>
      <c r="D2132" s="20" t="s">
        <v>10</v>
      </c>
      <c r="E2132" s="20">
        <v>34487</v>
      </c>
      <c r="F2132" s="20"/>
      <c r="G2132" s="20">
        <v>1</v>
      </c>
      <c r="H2132" s="20">
        <v>1</v>
      </c>
      <c r="I2132" s="49">
        <v>41158</v>
      </c>
      <c r="J2132" s="20">
        <v>94</v>
      </c>
      <c r="K2132" s="20">
        <v>19</v>
      </c>
      <c r="L2132" s="20">
        <v>18</v>
      </c>
      <c r="M2132" s="20">
        <v>33</v>
      </c>
      <c r="N2132" s="20">
        <v>24</v>
      </c>
      <c r="O2132" s="20">
        <v>1</v>
      </c>
      <c r="P2132" s="20">
        <v>8</v>
      </c>
      <c r="Q2132" s="20">
        <v>3</v>
      </c>
      <c r="R2132" s="20">
        <v>3</v>
      </c>
      <c r="S2132" s="20">
        <v>0</v>
      </c>
      <c r="T2132" s="20">
        <v>3</v>
      </c>
      <c r="U2132" s="20">
        <v>9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  <c r="AB2132" s="20">
        <v>0</v>
      </c>
      <c r="AC2132" s="20" t="s">
        <v>38</v>
      </c>
      <c r="AK2132" s="20">
        <v>3</v>
      </c>
      <c r="AL2132" s="20">
        <v>3</v>
      </c>
      <c r="AM2132" s="20">
        <v>0</v>
      </c>
      <c r="AN2132" s="20">
        <v>3</v>
      </c>
      <c r="AO2132" s="20">
        <v>9</v>
      </c>
    </row>
    <row r="2133" spans="1:41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G2133">
        <v>2</v>
      </c>
      <c r="H2133">
        <v>1</v>
      </c>
      <c r="I2133" s="35">
        <v>41143</v>
      </c>
      <c r="J2133">
        <v>94</v>
      </c>
      <c r="K2133">
        <v>73</v>
      </c>
      <c r="L2133">
        <v>3</v>
      </c>
      <c r="M2133">
        <v>90</v>
      </c>
      <c r="N2133">
        <v>12</v>
      </c>
      <c r="O2133">
        <v>1</v>
      </c>
      <c r="P2133">
        <v>32</v>
      </c>
      <c r="Q2133">
        <v>7</v>
      </c>
      <c r="R2133">
        <v>4</v>
      </c>
      <c r="S2133">
        <v>1</v>
      </c>
      <c r="T2133">
        <v>4</v>
      </c>
      <c r="U2133">
        <v>8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37</v>
      </c>
      <c r="AK2133">
        <v>7</v>
      </c>
      <c r="AL2133">
        <v>4</v>
      </c>
      <c r="AM2133">
        <v>1</v>
      </c>
      <c r="AN2133">
        <v>4</v>
      </c>
      <c r="AO2133">
        <v>8</v>
      </c>
    </row>
    <row r="2134" spans="1:41" x14ac:dyDescent="0.25">
      <c r="A2134" s="20">
        <v>3310</v>
      </c>
      <c r="B2134" s="20">
        <v>1973</v>
      </c>
      <c r="C2134" s="20" t="s">
        <v>5</v>
      </c>
      <c r="D2134" s="20" t="s">
        <v>14</v>
      </c>
      <c r="E2134" s="20">
        <v>35688</v>
      </c>
      <c r="F2134" s="20"/>
      <c r="G2134" s="20">
        <v>2</v>
      </c>
      <c r="H2134" s="20">
        <v>1</v>
      </c>
      <c r="I2134" s="49">
        <v>41143</v>
      </c>
      <c r="J2134" s="20">
        <v>94</v>
      </c>
      <c r="K2134" s="20">
        <v>73</v>
      </c>
      <c r="L2134" s="20">
        <v>3</v>
      </c>
      <c r="M2134" s="20">
        <v>90</v>
      </c>
      <c r="N2134" s="20">
        <v>12</v>
      </c>
      <c r="O2134" s="20">
        <v>1</v>
      </c>
      <c r="P2134" s="20">
        <v>32</v>
      </c>
      <c r="Q2134" s="20">
        <v>7</v>
      </c>
      <c r="R2134" s="20">
        <v>4</v>
      </c>
      <c r="S2134" s="20">
        <v>1</v>
      </c>
      <c r="T2134" s="20">
        <v>4</v>
      </c>
      <c r="U2134" s="20">
        <v>8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  <c r="AB2134" s="20">
        <v>0</v>
      </c>
      <c r="AC2134" s="20" t="s">
        <v>38</v>
      </c>
      <c r="AK2134" s="20">
        <v>7</v>
      </c>
      <c r="AL2134" s="20">
        <v>4</v>
      </c>
      <c r="AM2134" s="20">
        <v>1</v>
      </c>
      <c r="AN2134" s="20">
        <v>4</v>
      </c>
      <c r="AO2134" s="20">
        <v>8</v>
      </c>
    </row>
    <row r="2135" spans="1:41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G2135">
        <v>0</v>
      </c>
      <c r="H2135">
        <v>1</v>
      </c>
      <c r="I2135" s="35">
        <v>41138</v>
      </c>
      <c r="J2135">
        <v>94</v>
      </c>
      <c r="K2135">
        <v>263</v>
      </c>
      <c r="L2135">
        <v>5</v>
      </c>
      <c r="M2135">
        <v>233</v>
      </c>
      <c r="N2135">
        <v>69</v>
      </c>
      <c r="O2135">
        <v>41</v>
      </c>
      <c r="P2135">
        <v>83</v>
      </c>
      <c r="Q2135">
        <v>4</v>
      </c>
      <c r="R2135">
        <v>5</v>
      </c>
      <c r="S2135">
        <v>5</v>
      </c>
      <c r="T2135">
        <v>8</v>
      </c>
      <c r="U2135">
        <v>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33</v>
      </c>
      <c r="AK2135">
        <v>4</v>
      </c>
      <c r="AL2135">
        <v>5</v>
      </c>
      <c r="AM2135">
        <v>5</v>
      </c>
      <c r="AN2135">
        <v>8</v>
      </c>
      <c r="AO2135">
        <v>5</v>
      </c>
    </row>
    <row r="2136" spans="1:41" x14ac:dyDescent="0.25">
      <c r="A2136" s="20">
        <v>2532</v>
      </c>
      <c r="B2136" s="20">
        <v>1987</v>
      </c>
      <c r="C2136" s="20" t="s">
        <v>4</v>
      </c>
      <c r="D2136" s="20" t="s">
        <v>9</v>
      </c>
      <c r="E2136" s="20">
        <v>73454</v>
      </c>
      <c r="F2136" s="20"/>
      <c r="G2136" s="20">
        <v>0</v>
      </c>
      <c r="H2136" s="20">
        <v>0</v>
      </c>
      <c r="I2136" s="49">
        <v>41699</v>
      </c>
      <c r="J2136" s="20">
        <v>95</v>
      </c>
      <c r="K2136" s="20">
        <v>982</v>
      </c>
      <c r="L2136" s="20">
        <v>73</v>
      </c>
      <c r="M2136" s="20">
        <v>351</v>
      </c>
      <c r="N2136" s="20">
        <v>56</v>
      </c>
      <c r="O2136" s="20">
        <v>14</v>
      </c>
      <c r="P2136" s="20">
        <v>175</v>
      </c>
      <c r="Q2136" s="20">
        <v>1</v>
      </c>
      <c r="R2136" s="20">
        <v>2</v>
      </c>
      <c r="S2136" s="20">
        <v>4</v>
      </c>
      <c r="T2136" s="20">
        <v>6</v>
      </c>
      <c r="U2136" s="20">
        <v>5</v>
      </c>
      <c r="V2136" s="20">
        <v>1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  <c r="AB2136" s="20">
        <v>0</v>
      </c>
      <c r="AC2136" s="20" t="s">
        <v>38</v>
      </c>
      <c r="AK2136" s="20">
        <v>1</v>
      </c>
      <c r="AL2136" s="20">
        <v>2</v>
      </c>
      <c r="AM2136" s="20">
        <v>4</v>
      </c>
      <c r="AN2136" s="20">
        <v>6</v>
      </c>
      <c r="AO2136" s="20">
        <v>5</v>
      </c>
    </row>
    <row r="2137" spans="1:41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G2137">
        <v>0</v>
      </c>
      <c r="H2137">
        <v>1</v>
      </c>
      <c r="I2137" s="35">
        <v>41625</v>
      </c>
      <c r="J2137">
        <v>95</v>
      </c>
      <c r="K2137">
        <v>495</v>
      </c>
      <c r="L2137">
        <v>33</v>
      </c>
      <c r="M2137">
        <v>255</v>
      </c>
      <c r="N2137">
        <v>11</v>
      </c>
      <c r="O2137">
        <v>33</v>
      </c>
      <c r="P2137">
        <v>8</v>
      </c>
      <c r="Q2137">
        <v>4</v>
      </c>
      <c r="R2137">
        <v>6</v>
      </c>
      <c r="S2137">
        <v>7</v>
      </c>
      <c r="T2137">
        <v>9</v>
      </c>
      <c r="U2137">
        <v>4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38</v>
      </c>
      <c r="AK2137">
        <v>4</v>
      </c>
      <c r="AL2137">
        <v>6</v>
      </c>
      <c r="AM2137">
        <v>7</v>
      </c>
      <c r="AN2137">
        <v>9</v>
      </c>
      <c r="AO2137">
        <v>4</v>
      </c>
    </row>
    <row r="2138" spans="1:41" x14ac:dyDescent="0.25">
      <c r="A2138" s="20">
        <v>3117</v>
      </c>
      <c r="B2138" s="20">
        <v>1955</v>
      </c>
      <c r="C2138" s="20" t="s">
        <v>2</v>
      </c>
      <c r="D2138" s="20" t="s">
        <v>9</v>
      </c>
      <c r="E2138" s="20">
        <v>52720</v>
      </c>
      <c r="F2138" s="20"/>
      <c r="G2138" s="20">
        <v>0</v>
      </c>
      <c r="H2138" s="20">
        <v>1</v>
      </c>
      <c r="I2138" s="49">
        <v>41565</v>
      </c>
      <c r="J2138" s="20">
        <v>95</v>
      </c>
      <c r="K2138" s="20">
        <v>264</v>
      </c>
      <c r="L2138" s="20">
        <v>0</v>
      </c>
      <c r="M2138" s="20">
        <v>21</v>
      </c>
      <c r="N2138" s="20">
        <v>12</v>
      </c>
      <c r="O2138" s="20">
        <v>6</v>
      </c>
      <c r="P2138" s="20">
        <v>147</v>
      </c>
      <c r="Q2138" s="20">
        <v>3</v>
      </c>
      <c r="R2138" s="20">
        <v>6</v>
      </c>
      <c r="S2138" s="20">
        <v>1</v>
      </c>
      <c r="T2138" s="20">
        <v>5</v>
      </c>
      <c r="U2138" s="20">
        <v>7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  <c r="AB2138" s="20">
        <v>0</v>
      </c>
      <c r="AC2138" s="20" t="s">
        <v>34</v>
      </c>
      <c r="AK2138" s="20">
        <v>3</v>
      </c>
      <c r="AL2138" s="20">
        <v>6</v>
      </c>
      <c r="AM2138" s="20">
        <v>1</v>
      </c>
      <c r="AN2138" s="20">
        <v>5</v>
      </c>
      <c r="AO2138" s="20">
        <v>7</v>
      </c>
    </row>
    <row r="2139" spans="1:41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G2139">
        <v>1</v>
      </c>
      <c r="H2139">
        <v>0</v>
      </c>
      <c r="I2139" s="35">
        <v>41543</v>
      </c>
      <c r="J2139">
        <v>95</v>
      </c>
      <c r="K2139">
        <v>15</v>
      </c>
      <c r="L2139">
        <v>4</v>
      </c>
      <c r="M2139">
        <v>13</v>
      </c>
      <c r="N2139">
        <v>0</v>
      </c>
      <c r="O2139">
        <v>0</v>
      </c>
      <c r="P2139">
        <v>19</v>
      </c>
      <c r="Q2139">
        <v>1</v>
      </c>
      <c r="R2139">
        <v>1</v>
      </c>
      <c r="S2139">
        <v>1</v>
      </c>
      <c r="T2139">
        <v>2</v>
      </c>
      <c r="U2139">
        <v>7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38</v>
      </c>
      <c r="AK2139">
        <v>1</v>
      </c>
      <c r="AL2139">
        <v>1</v>
      </c>
      <c r="AM2139">
        <v>1</v>
      </c>
      <c r="AN2139">
        <v>2</v>
      </c>
      <c r="AO2139">
        <v>7</v>
      </c>
    </row>
    <row r="2140" spans="1:41" x14ac:dyDescent="0.25">
      <c r="A2140" s="20">
        <v>4789</v>
      </c>
      <c r="B2140" s="20">
        <v>1953</v>
      </c>
      <c r="C2140" s="20" t="s">
        <v>2</v>
      </c>
      <c r="D2140" s="20" t="s">
        <v>13</v>
      </c>
      <c r="E2140" s="20">
        <v>80812</v>
      </c>
      <c r="F2140" s="20"/>
      <c r="G2140" s="20">
        <v>0</v>
      </c>
      <c r="H2140" s="20">
        <v>0</v>
      </c>
      <c r="I2140" s="49">
        <v>41534</v>
      </c>
      <c r="J2140" s="20">
        <v>95</v>
      </c>
      <c r="K2140" s="20">
        <v>769</v>
      </c>
      <c r="L2140" s="20">
        <v>22</v>
      </c>
      <c r="M2140" s="20">
        <v>500</v>
      </c>
      <c r="N2140" s="20">
        <v>210</v>
      </c>
      <c r="O2140" s="20">
        <v>143</v>
      </c>
      <c r="P2140" s="20">
        <v>33</v>
      </c>
      <c r="Q2140" s="20">
        <v>1</v>
      </c>
      <c r="R2140" s="20">
        <v>4</v>
      </c>
      <c r="S2140" s="20">
        <v>8</v>
      </c>
      <c r="T2140" s="20">
        <v>5</v>
      </c>
      <c r="U2140" s="20">
        <v>2</v>
      </c>
      <c r="V2140" s="20">
        <v>1</v>
      </c>
      <c r="W2140" s="20">
        <v>0</v>
      </c>
      <c r="X2140" s="20">
        <v>1</v>
      </c>
      <c r="Y2140" s="20">
        <v>1</v>
      </c>
      <c r="Z2140" s="20">
        <v>0</v>
      </c>
      <c r="AA2140" s="20">
        <v>0</v>
      </c>
      <c r="AB2140" s="20">
        <v>0</v>
      </c>
      <c r="AC2140" s="20" t="s">
        <v>36</v>
      </c>
      <c r="AK2140" s="20">
        <v>1</v>
      </c>
      <c r="AL2140" s="20">
        <v>4</v>
      </c>
      <c r="AM2140" s="20">
        <v>8</v>
      </c>
      <c r="AN2140" s="20">
        <v>5</v>
      </c>
      <c r="AO2140" s="20">
        <v>2</v>
      </c>
    </row>
    <row r="2141" spans="1:41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G2141">
        <v>1</v>
      </c>
      <c r="H2141">
        <v>0</v>
      </c>
      <c r="I2141" s="35">
        <v>41503</v>
      </c>
      <c r="J2141">
        <v>95</v>
      </c>
      <c r="K2141">
        <v>5</v>
      </c>
      <c r="L2141">
        <v>0</v>
      </c>
      <c r="M2141">
        <v>8</v>
      </c>
      <c r="N2141">
        <v>2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3</v>
      </c>
      <c r="U2141">
        <v>4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38</v>
      </c>
      <c r="AK2141">
        <v>1</v>
      </c>
      <c r="AL2141">
        <v>0</v>
      </c>
      <c r="AM2141">
        <v>0</v>
      </c>
      <c r="AN2141">
        <v>3</v>
      </c>
      <c r="AO2141">
        <v>4</v>
      </c>
    </row>
    <row r="2142" spans="1:41" x14ac:dyDescent="0.25">
      <c r="A2142" s="20">
        <v>5268</v>
      </c>
      <c r="B2142" s="20">
        <v>1960</v>
      </c>
      <c r="C2142" s="20" t="s">
        <v>2</v>
      </c>
      <c r="D2142" s="20" t="s">
        <v>14</v>
      </c>
      <c r="E2142" s="20">
        <v>29440</v>
      </c>
      <c r="F2142" s="20"/>
      <c r="G2142" s="20">
        <v>1</v>
      </c>
      <c r="H2142" s="20">
        <v>1</v>
      </c>
      <c r="I2142" s="49">
        <v>41497</v>
      </c>
      <c r="J2142" s="20">
        <v>95</v>
      </c>
      <c r="K2142" s="20">
        <v>17</v>
      </c>
      <c r="L2142" s="20">
        <v>8</v>
      </c>
      <c r="M2142" s="20">
        <v>14</v>
      </c>
      <c r="N2142" s="20">
        <v>10</v>
      </c>
      <c r="O2142" s="20">
        <v>4</v>
      </c>
      <c r="P2142" s="20">
        <v>3</v>
      </c>
      <c r="Q2142" s="20">
        <v>2</v>
      </c>
      <c r="R2142" s="20">
        <v>1</v>
      </c>
      <c r="S2142" s="20">
        <v>0</v>
      </c>
      <c r="T2142" s="20">
        <v>4</v>
      </c>
      <c r="U2142" s="20">
        <v>7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0</v>
      </c>
      <c r="AB2142" s="20">
        <v>0</v>
      </c>
      <c r="AC2142" s="20" t="s">
        <v>32</v>
      </c>
      <c r="AK2142" s="20">
        <v>2</v>
      </c>
      <c r="AL2142" s="20">
        <v>1</v>
      </c>
      <c r="AM2142" s="20">
        <v>0</v>
      </c>
      <c r="AN2142" s="20">
        <v>4</v>
      </c>
      <c r="AO2142" s="20">
        <v>7</v>
      </c>
    </row>
    <row r="2143" spans="1:41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G2143">
        <v>1</v>
      </c>
      <c r="H2143">
        <v>0</v>
      </c>
      <c r="I2143" s="35">
        <v>41488</v>
      </c>
      <c r="J2143">
        <v>95</v>
      </c>
      <c r="K2143">
        <v>120</v>
      </c>
      <c r="L2143">
        <v>19</v>
      </c>
      <c r="M2143">
        <v>206</v>
      </c>
      <c r="N2143">
        <v>25</v>
      </c>
      <c r="O2143">
        <v>19</v>
      </c>
      <c r="P2143">
        <v>54</v>
      </c>
      <c r="Q2143">
        <v>6</v>
      </c>
      <c r="R2143">
        <v>7</v>
      </c>
      <c r="S2143">
        <v>2</v>
      </c>
      <c r="T2143">
        <v>5</v>
      </c>
      <c r="U2143">
        <v>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t="s">
        <v>38</v>
      </c>
      <c r="AK2143">
        <v>6</v>
      </c>
      <c r="AL2143">
        <v>7</v>
      </c>
      <c r="AM2143">
        <v>2</v>
      </c>
      <c r="AN2143">
        <v>5</v>
      </c>
      <c r="AO2143">
        <v>8</v>
      </c>
    </row>
    <row r="2144" spans="1:41" x14ac:dyDescent="0.25">
      <c r="A2144" s="20">
        <v>2254</v>
      </c>
      <c r="B2144" s="20">
        <v>1983</v>
      </c>
      <c r="C2144" s="20" t="s">
        <v>2</v>
      </c>
      <c r="D2144" s="20" t="s">
        <v>14</v>
      </c>
      <c r="E2144" s="20">
        <v>69520</v>
      </c>
      <c r="F2144" s="20"/>
      <c r="G2144" s="20">
        <v>0</v>
      </c>
      <c r="H2144" s="20">
        <v>0</v>
      </c>
      <c r="I2144" s="49">
        <v>41462</v>
      </c>
      <c r="J2144" s="20">
        <v>95</v>
      </c>
      <c r="K2144" s="20">
        <v>627</v>
      </c>
      <c r="L2144" s="20">
        <v>120</v>
      </c>
      <c r="M2144" s="20">
        <v>414</v>
      </c>
      <c r="N2144" s="20">
        <v>121</v>
      </c>
      <c r="O2144" s="20">
        <v>80</v>
      </c>
      <c r="P2144" s="20">
        <v>93</v>
      </c>
      <c r="Q2144" s="20">
        <v>1</v>
      </c>
      <c r="R2144" s="20">
        <v>9</v>
      </c>
      <c r="S2144" s="20">
        <v>6</v>
      </c>
      <c r="T2144" s="20">
        <v>5</v>
      </c>
      <c r="U2144" s="20">
        <v>5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  <c r="AB2144" s="20">
        <v>0</v>
      </c>
      <c r="AC2144" s="20" t="s">
        <v>34</v>
      </c>
      <c r="AK2144" s="20">
        <v>1</v>
      </c>
      <c r="AL2144" s="20">
        <v>9</v>
      </c>
      <c r="AM2144" s="20">
        <v>6</v>
      </c>
      <c r="AN2144" s="20">
        <v>5</v>
      </c>
      <c r="AO2144" s="20">
        <v>5</v>
      </c>
    </row>
    <row r="2145" spans="1:41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G2145">
        <v>1</v>
      </c>
      <c r="H2145">
        <v>1</v>
      </c>
      <c r="I2145" s="35">
        <v>41429</v>
      </c>
      <c r="J2145">
        <v>95</v>
      </c>
      <c r="K2145">
        <v>12</v>
      </c>
      <c r="L2145">
        <v>4</v>
      </c>
      <c r="M2145">
        <v>2</v>
      </c>
      <c r="N2145">
        <v>10</v>
      </c>
      <c r="O2145">
        <v>6</v>
      </c>
      <c r="P2145">
        <v>10</v>
      </c>
      <c r="Q2145">
        <v>4</v>
      </c>
      <c r="R2145">
        <v>2</v>
      </c>
      <c r="S2145">
        <v>0</v>
      </c>
      <c r="T2145">
        <v>4</v>
      </c>
      <c r="U2145">
        <v>5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33</v>
      </c>
      <c r="AK2145">
        <v>4</v>
      </c>
      <c r="AL2145">
        <v>2</v>
      </c>
      <c r="AM2145">
        <v>0</v>
      </c>
      <c r="AN2145">
        <v>4</v>
      </c>
      <c r="AO2145">
        <v>5</v>
      </c>
    </row>
    <row r="2146" spans="1:41" x14ac:dyDescent="0.25">
      <c r="A2146" s="20">
        <v>3130</v>
      </c>
      <c r="B2146" s="20">
        <v>1964</v>
      </c>
      <c r="C2146" s="20" t="s">
        <v>2</v>
      </c>
      <c r="D2146" s="20" t="s">
        <v>9</v>
      </c>
      <c r="E2146" s="20">
        <v>18701</v>
      </c>
      <c r="F2146" s="20"/>
      <c r="G2146" s="20">
        <v>1</v>
      </c>
      <c r="H2146" s="20">
        <v>1</v>
      </c>
      <c r="I2146" s="49">
        <v>41429</v>
      </c>
      <c r="J2146" s="20">
        <v>95</v>
      </c>
      <c r="K2146" s="20">
        <v>12</v>
      </c>
      <c r="L2146" s="20">
        <v>4</v>
      </c>
      <c r="M2146" s="20">
        <v>2</v>
      </c>
      <c r="N2146" s="20">
        <v>10</v>
      </c>
      <c r="O2146" s="20">
        <v>6</v>
      </c>
      <c r="P2146" s="20">
        <v>10</v>
      </c>
      <c r="Q2146" s="20">
        <v>4</v>
      </c>
      <c r="R2146" s="20">
        <v>2</v>
      </c>
      <c r="S2146" s="20">
        <v>0</v>
      </c>
      <c r="T2146" s="20">
        <v>4</v>
      </c>
      <c r="U2146" s="20">
        <v>5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20">
        <v>0</v>
      </c>
      <c r="AB2146" s="20">
        <v>0</v>
      </c>
      <c r="AC2146" s="20" t="s">
        <v>38</v>
      </c>
      <c r="AK2146" s="20">
        <v>4</v>
      </c>
      <c r="AL2146" s="20">
        <v>2</v>
      </c>
      <c r="AM2146" s="20">
        <v>0</v>
      </c>
      <c r="AN2146" s="20">
        <v>4</v>
      </c>
      <c r="AO2146" s="20">
        <v>5</v>
      </c>
    </row>
    <row r="2147" spans="1:41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G2147">
        <v>0</v>
      </c>
      <c r="H2147">
        <v>1</v>
      </c>
      <c r="I2147" s="35">
        <v>41423</v>
      </c>
      <c r="J2147">
        <v>95</v>
      </c>
      <c r="K2147">
        <v>312</v>
      </c>
      <c r="L2147">
        <v>21</v>
      </c>
      <c r="M2147">
        <v>206</v>
      </c>
      <c r="N2147">
        <v>102</v>
      </c>
      <c r="O2147">
        <v>92</v>
      </c>
      <c r="P2147">
        <v>149</v>
      </c>
      <c r="Q2147">
        <v>3</v>
      </c>
      <c r="R2147">
        <v>7</v>
      </c>
      <c r="S2147">
        <v>3</v>
      </c>
      <c r="T2147">
        <v>10</v>
      </c>
      <c r="U2147">
        <v>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38</v>
      </c>
      <c r="AK2147">
        <v>3</v>
      </c>
      <c r="AL2147">
        <v>7</v>
      </c>
      <c r="AM2147">
        <v>3</v>
      </c>
      <c r="AN2147">
        <v>10</v>
      </c>
      <c r="AO2147">
        <v>5</v>
      </c>
    </row>
    <row r="2148" spans="1:41" x14ac:dyDescent="0.25">
      <c r="A2148" s="20">
        <v>5863</v>
      </c>
      <c r="B2148" s="20">
        <v>1953</v>
      </c>
      <c r="C2148" s="20" t="s">
        <v>2</v>
      </c>
      <c r="D2148" s="20" t="s">
        <v>14</v>
      </c>
      <c r="E2148" s="20">
        <v>47703</v>
      </c>
      <c r="F2148" s="20"/>
      <c r="G2148" s="20">
        <v>0</v>
      </c>
      <c r="H2148" s="20">
        <v>1</v>
      </c>
      <c r="I2148" s="49">
        <v>41423</v>
      </c>
      <c r="J2148" s="20">
        <v>95</v>
      </c>
      <c r="K2148" s="20">
        <v>359</v>
      </c>
      <c r="L2148" s="20">
        <v>0</v>
      </c>
      <c r="M2148" s="20">
        <v>134</v>
      </c>
      <c r="N2148" s="20">
        <v>13</v>
      </c>
      <c r="O2148" s="20">
        <v>26</v>
      </c>
      <c r="P2148" s="20">
        <v>123</v>
      </c>
      <c r="Q2148" s="20">
        <v>4</v>
      </c>
      <c r="R2148" s="20">
        <v>6</v>
      </c>
      <c r="S2148" s="20">
        <v>3</v>
      </c>
      <c r="T2148" s="20">
        <v>8</v>
      </c>
      <c r="U2148" s="20">
        <v>5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0</v>
      </c>
      <c r="AB2148" s="20">
        <v>0</v>
      </c>
      <c r="AC2148" s="20" t="s">
        <v>38</v>
      </c>
      <c r="AK2148" s="20">
        <v>4</v>
      </c>
      <c r="AL2148" s="20">
        <v>6</v>
      </c>
      <c r="AM2148" s="20">
        <v>3</v>
      </c>
      <c r="AN2148" s="20">
        <v>8</v>
      </c>
      <c r="AO2148" s="20">
        <v>5</v>
      </c>
    </row>
    <row r="2149" spans="1:41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G2149">
        <v>0</v>
      </c>
      <c r="H2149">
        <v>0</v>
      </c>
      <c r="I2149" s="35">
        <v>41276</v>
      </c>
      <c r="J2149">
        <v>95</v>
      </c>
      <c r="K2149">
        <v>490</v>
      </c>
      <c r="L2149">
        <v>44</v>
      </c>
      <c r="M2149">
        <v>125</v>
      </c>
      <c r="N2149">
        <v>29</v>
      </c>
      <c r="O2149">
        <v>20</v>
      </c>
      <c r="P2149">
        <v>22</v>
      </c>
      <c r="Q2149">
        <v>1</v>
      </c>
      <c r="R2149">
        <v>6</v>
      </c>
      <c r="S2149">
        <v>7</v>
      </c>
      <c r="T2149">
        <v>11</v>
      </c>
      <c r="U2149">
        <v>3</v>
      </c>
      <c r="V2149">
        <v>0</v>
      </c>
      <c r="W2149">
        <v>1</v>
      </c>
      <c r="X2149">
        <v>1</v>
      </c>
      <c r="Y2149">
        <v>0</v>
      </c>
      <c r="Z2149">
        <v>0</v>
      </c>
      <c r="AA2149">
        <v>1</v>
      </c>
      <c r="AB2149">
        <v>0</v>
      </c>
      <c r="AC2149" t="s">
        <v>37</v>
      </c>
      <c r="AK2149">
        <v>1</v>
      </c>
      <c r="AL2149">
        <v>6</v>
      </c>
      <c r="AM2149">
        <v>7</v>
      </c>
      <c r="AN2149">
        <v>11</v>
      </c>
      <c r="AO2149">
        <v>3</v>
      </c>
    </row>
    <row r="2150" spans="1:41" x14ac:dyDescent="0.25">
      <c r="A2150" s="20">
        <v>2931</v>
      </c>
      <c r="B2150" s="20">
        <v>1978</v>
      </c>
      <c r="C2150" s="20" t="s">
        <v>2</v>
      </c>
      <c r="D2150" s="20" t="s">
        <v>10</v>
      </c>
      <c r="E2150" s="20">
        <v>71847</v>
      </c>
      <c r="F2150" s="20"/>
      <c r="G2150" s="20">
        <v>0</v>
      </c>
      <c r="H2150" s="20">
        <v>0</v>
      </c>
      <c r="I2150" s="49">
        <v>41173</v>
      </c>
      <c r="J2150" s="20">
        <v>95</v>
      </c>
      <c r="K2150" s="20">
        <v>737</v>
      </c>
      <c r="L2150" s="20">
        <v>21</v>
      </c>
      <c r="M2150" s="20">
        <v>106</v>
      </c>
      <c r="N2150" s="20">
        <v>55</v>
      </c>
      <c r="O2150" s="20">
        <v>63</v>
      </c>
      <c r="P2150" s="20">
        <v>210</v>
      </c>
      <c r="Q2150" s="20">
        <v>0</v>
      </c>
      <c r="R2150" s="20">
        <v>6</v>
      </c>
      <c r="S2150" s="20">
        <v>7</v>
      </c>
      <c r="T2150" s="20">
        <v>9</v>
      </c>
      <c r="U2150" s="20">
        <v>3</v>
      </c>
      <c r="V2150" s="20">
        <v>0</v>
      </c>
      <c r="W2150" s="20">
        <v>0</v>
      </c>
      <c r="X2150" s="20">
        <v>0</v>
      </c>
      <c r="Y2150" s="20">
        <v>1</v>
      </c>
      <c r="Z2150" s="20">
        <v>0</v>
      </c>
      <c r="AA2150" s="20">
        <v>0</v>
      </c>
      <c r="AB2150" s="20">
        <v>0</v>
      </c>
      <c r="AC2150" s="20" t="s">
        <v>38</v>
      </c>
      <c r="AK2150" s="20">
        <v>0</v>
      </c>
      <c r="AL2150" s="20">
        <v>6</v>
      </c>
      <c r="AM2150" s="20">
        <v>7</v>
      </c>
      <c r="AN2150" s="20">
        <v>9</v>
      </c>
      <c r="AO2150" s="20">
        <v>3</v>
      </c>
    </row>
    <row r="2151" spans="1:41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G2151">
        <v>1</v>
      </c>
      <c r="H2151">
        <v>1</v>
      </c>
      <c r="I2151" s="35">
        <v>41171</v>
      </c>
      <c r="J2151">
        <v>95</v>
      </c>
      <c r="K2151">
        <v>11</v>
      </c>
      <c r="L2151">
        <v>1</v>
      </c>
      <c r="M2151">
        <v>4</v>
      </c>
      <c r="N2151">
        <v>2</v>
      </c>
      <c r="O2151">
        <v>0</v>
      </c>
      <c r="P2151">
        <v>7</v>
      </c>
      <c r="Q2151">
        <v>1</v>
      </c>
      <c r="R2151">
        <v>1</v>
      </c>
      <c r="S2151">
        <v>0</v>
      </c>
      <c r="T2151">
        <v>2</v>
      </c>
      <c r="U2151">
        <v>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38</v>
      </c>
      <c r="AK2151">
        <v>1</v>
      </c>
      <c r="AL2151">
        <v>1</v>
      </c>
      <c r="AM2151">
        <v>0</v>
      </c>
      <c r="AN2151">
        <v>2</v>
      </c>
      <c r="AO2151">
        <v>7</v>
      </c>
    </row>
    <row r="2152" spans="1:41" x14ac:dyDescent="0.25">
      <c r="A2152" s="20">
        <v>5589</v>
      </c>
      <c r="B2152" s="20">
        <v>1964</v>
      </c>
      <c r="C2152" s="20" t="s">
        <v>2</v>
      </c>
      <c r="D2152" s="20" t="s">
        <v>10</v>
      </c>
      <c r="E2152" s="20">
        <v>51983</v>
      </c>
      <c r="F2152" s="20"/>
      <c r="G2152" s="20">
        <v>0</v>
      </c>
      <c r="H2152" s="20">
        <v>1</v>
      </c>
      <c r="I2152" s="49">
        <v>41152</v>
      </c>
      <c r="J2152" s="20">
        <v>95</v>
      </c>
      <c r="K2152" s="20">
        <v>631</v>
      </c>
      <c r="L2152" s="20">
        <v>0</v>
      </c>
      <c r="M2152" s="20">
        <v>115</v>
      </c>
      <c r="N2152" s="20">
        <v>10</v>
      </c>
      <c r="O2152" s="20">
        <v>7</v>
      </c>
      <c r="P2152" s="20">
        <v>30</v>
      </c>
      <c r="Q2152" s="20">
        <v>3</v>
      </c>
      <c r="R2152" s="20">
        <v>9</v>
      </c>
      <c r="S2152" s="20">
        <v>2</v>
      </c>
      <c r="T2152" s="20">
        <v>10</v>
      </c>
      <c r="U2152" s="20">
        <v>7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20">
        <v>0</v>
      </c>
      <c r="AB2152" s="20">
        <v>0</v>
      </c>
      <c r="AC2152" s="20" t="s">
        <v>36</v>
      </c>
      <c r="AK2152" s="20">
        <v>3</v>
      </c>
      <c r="AL2152" s="20">
        <v>9</v>
      </c>
      <c r="AM2152" s="20">
        <v>2</v>
      </c>
      <c r="AN2152" s="20">
        <v>10</v>
      </c>
      <c r="AO2152" s="20">
        <v>7</v>
      </c>
    </row>
    <row r="2153" spans="1:41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G2153">
        <v>0</v>
      </c>
      <c r="H2153">
        <v>0</v>
      </c>
      <c r="I2153" s="35">
        <v>41131</v>
      </c>
      <c r="J2153">
        <v>95</v>
      </c>
      <c r="K2153">
        <v>456</v>
      </c>
      <c r="L2153">
        <v>19</v>
      </c>
      <c r="M2153">
        <v>832</v>
      </c>
      <c r="N2153">
        <v>75</v>
      </c>
      <c r="O2153">
        <v>118</v>
      </c>
      <c r="P2153">
        <v>38</v>
      </c>
      <c r="Q2153">
        <v>1</v>
      </c>
      <c r="R2153">
        <v>4</v>
      </c>
      <c r="S2153">
        <v>5</v>
      </c>
      <c r="T2153">
        <v>11</v>
      </c>
      <c r="U2153">
        <v>3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38</v>
      </c>
      <c r="AK2153">
        <v>1</v>
      </c>
      <c r="AL2153">
        <v>4</v>
      </c>
      <c r="AM2153">
        <v>5</v>
      </c>
      <c r="AN2153">
        <v>11</v>
      </c>
      <c r="AO2153">
        <v>3</v>
      </c>
    </row>
    <row r="2154" spans="1:41" x14ac:dyDescent="0.25">
      <c r="A2154" s="20">
        <v>6729</v>
      </c>
      <c r="B2154" s="20">
        <v>1988</v>
      </c>
      <c r="C2154" s="20" t="s">
        <v>2</v>
      </c>
      <c r="D2154" s="20" t="s">
        <v>9</v>
      </c>
      <c r="E2154" s="20">
        <v>68655</v>
      </c>
      <c r="F2154" s="20"/>
      <c r="G2154" s="20">
        <v>0</v>
      </c>
      <c r="H2154" s="20">
        <v>0</v>
      </c>
      <c r="I2154" s="49">
        <v>41131</v>
      </c>
      <c r="J2154" s="20">
        <v>95</v>
      </c>
      <c r="K2154" s="20">
        <v>456</v>
      </c>
      <c r="L2154" s="20">
        <v>19</v>
      </c>
      <c r="M2154" s="20">
        <v>832</v>
      </c>
      <c r="N2154" s="20">
        <v>75</v>
      </c>
      <c r="O2154" s="20">
        <v>118</v>
      </c>
      <c r="P2154" s="20">
        <v>38</v>
      </c>
      <c r="Q2154" s="20">
        <v>1</v>
      </c>
      <c r="R2154" s="20">
        <v>4</v>
      </c>
      <c r="S2154" s="20">
        <v>5</v>
      </c>
      <c r="T2154" s="20">
        <v>11</v>
      </c>
      <c r="U2154" s="20">
        <v>3</v>
      </c>
      <c r="V2154" s="20">
        <v>0</v>
      </c>
      <c r="W2154" s="20">
        <v>0</v>
      </c>
      <c r="X2154" s="20">
        <v>0</v>
      </c>
      <c r="Y2154" s="20">
        <v>0</v>
      </c>
      <c r="Z2154" s="20">
        <v>0</v>
      </c>
      <c r="AA2154" s="20">
        <v>0</v>
      </c>
      <c r="AB2154" s="20">
        <v>0</v>
      </c>
      <c r="AC2154" s="20" t="s">
        <v>33</v>
      </c>
      <c r="AK2154" s="20">
        <v>1</v>
      </c>
      <c r="AL2154" s="20">
        <v>4</v>
      </c>
      <c r="AM2154" s="20">
        <v>5</v>
      </c>
      <c r="AN2154" s="20">
        <v>11</v>
      </c>
      <c r="AO2154" s="20">
        <v>3</v>
      </c>
    </row>
    <row r="2155" spans="1:41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G2155">
        <v>2</v>
      </c>
      <c r="H2155">
        <v>1</v>
      </c>
      <c r="I2155" s="35">
        <v>41814</v>
      </c>
      <c r="J2155">
        <v>96</v>
      </c>
      <c r="K2155">
        <v>2</v>
      </c>
      <c r="L2155">
        <v>0</v>
      </c>
      <c r="M2155">
        <v>5</v>
      </c>
      <c r="N2155">
        <v>2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3</v>
      </c>
      <c r="U2155">
        <v>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36</v>
      </c>
      <c r="AK2155">
        <v>1</v>
      </c>
      <c r="AL2155">
        <v>0</v>
      </c>
      <c r="AM2155">
        <v>0</v>
      </c>
      <c r="AN2155">
        <v>3</v>
      </c>
      <c r="AO2155">
        <v>2</v>
      </c>
    </row>
    <row r="2156" spans="1:41" x14ac:dyDescent="0.25">
      <c r="A2156" s="20">
        <v>2939</v>
      </c>
      <c r="B2156" s="20">
        <v>1970</v>
      </c>
      <c r="C2156" s="20" t="s">
        <v>4</v>
      </c>
      <c r="D2156" s="20" t="s">
        <v>13</v>
      </c>
      <c r="E2156" s="20">
        <v>79419</v>
      </c>
      <c r="F2156" s="20"/>
      <c r="G2156" s="20">
        <v>0</v>
      </c>
      <c r="H2156" s="20">
        <v>0</v>
      </c>
      <c r="I2156" s="49">
        <v>41812</v>
      </c>
      <c r="J2156" s="20">
        <v>96</v>
      </c>
      <c r="K2156" s="20">
        <v>751</v>
      </c>
      <c r="L2156" s="20">
        <v>127</v>
      </c>
      <c r="M2156" s="20">
        <v>687</v>
      </c>
      <c r="N2156" s="20">
        <v>20</v>
      </c>
      <c r="O2156" s="20">
        <v>15</v>
      </c>
      <c r="P2156" s="20">
        <v>31</v>
      </c>
      <c r="Q2156" s="20">
        <v>1</v>
      </c>
      <c r="R2156" s="20">
        <v>4</v>
      </c>
      <c r="S2156" s="20">
        <v>6</v>
      </c>
      <c r="T2156" s="20">
        <v>4</v>
      </c>
      <c r="U2156" s="20">
        <v>2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0</v>
      </c>
      <c r="AB2156" s="20">
        <v>0</v>
      </c>
      <c r="AC2156" s="20" t="s">
        <v>37</v>
      </c>
      <c r="AK2156" s="20">
        <v>1</v>
      </c>
      <c r="AL2156" s="20">
        <v>4</v>
      </c>
      <c r="AM2156" s="20">
        <v>6</v>
      </c>
      <c r="AN2156" s="20">
        <v>4</v>
      </c>
      <c r="AO2156" s="20">
        <v>2</v>
      </c>
    </row>
    <row r="2157" spans="1:41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G2157">
        <v>0</v>
      </c>
      <c r="H2157">
        <v>1</v>
      </c>
      <c r="I2157" s="35">
        <v>41758</v>
      </c>
      <c r="J2157">
        <v>96</v>
      </c>
      <c r="K2157">
        <v>143</v>
      </c>
      <c r="L2157">
        <v>6</v>
      </c>
      <c r="M2157">
        <v>52</v>
      </c>
      <c r="N2157">
        <v>11</v>
      </c>
      <c r="O2157">
        <v>8</v>
      </c>
      <c r="P2157">
        <v>17</v>
      </c>
      <c r="Q2157">
        <v>2</v>
      </c>
      <c r="R2157">
        <v>4</v>
      </c>
      <c r="S2157">
        <v>1</v>
      </c>
      <c r="T2157">
        <v>5</v>
      </c>
      <c r="U2157">
        <v>5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31</v>
      </c>
      <c r="AK2157">
        <v>2</v>
      </c>
      <c r="AL2157">
        <v>4</v>
      </c>
      <c r="AM2157">
        <v>1</v>
      </c>
      <c r="AN2157">
        <v>5</v>
      </c>
      <c r="AO2157">
        <v>5</v>
      </c>
    </row>
    <row r="2158" spans="1:41" x14ac:dyDescent="0.25">
      <c r="A2158" s="20">
        <v>574</v>
      </c>
      <c r="B2158" s="20">
        <v>1964</v>
      </c>
      <c r="C2158" s="20" t="s">
        <v>2</v>
      </c>
      <c r="D2158" s="20" t="s">
        <v>14</v>
      </c>
      <c r="E2158" s="20">
        <v>42523</v>
      </c>
      <c r="F2158" s="20"/>
      <c r="G2158" s="20">
        <v>0</v>
      </c>
      <c r="H2158" s="20">
        <v>0</v>
      </c>
      <c r="I2158" s="49">
        <v>41752</v>
      </c>
      <c r="J2158" s="20">
        <v>96</v>
      </c>
      <c r="K2158" s="20">
        <v>14</v>
      </c>
      <c r="L2158" s="20">
        <v>36</v>
      </c>
      <c r="M2158" s="20">
        <v>11</v>
      </c>
      <c r="N2158" s="20">
        <v>3</v>
      </c>
      <c r="O2158" s="20">
        <v>26</v>
      </c>
      <c r="P2158" s="20">
        <v>35</v>
      </c>
      <c r="Q2158" s="20">
        <v>1</v>
      </c>
      <c r="R2158" s="20">
        <v>1</v>
      </c>
      <c r="S2158" s="20">
        <v>1</v>
      </c>
      <c r="T2158" s="20">
        <v>4</v>
      </c>
      <c r="U2158" s="20">
        <v>2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0</v>
      </c>
      <c r="AB2158" s="20">
        <v>0</v>
      </c>
      <c r="AC2158" s="20" t="s">
        <v>32</v>
      </c>
      <c r="AK2158" s="20">
        <v>1</v>
      </c>
      <c r="AL2158" s="20">
        <v>1</v>
      </c>
      <c r="AM2158" s="20">
        <v>1</v>
      </c>
      <c r="AN2158" s="20">
        <v>4</v>
      </c>
      <c r="AO2158" s="20">
        <v>2</v>
      </c>
    </row>
    <row r="2159" spans="1:41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G2159">
        <v>0</v>
      </c>
      <c r="H2159">
        <v>0</v>
      </c>
      <c r="I2159" s="35">
        <v>41752</v>
      </c>
      <c r="J2159">
        <v>96</v>
      </c>
      <c r="K2159">
        <v>14</v>
      </c>
      <c r="L2159">
        <v>36</v>
      </c>
      <c r="M2159">
        <v>11</v>
      </c>
      <c r="N2159">
        <v>3</v>
      </c>
      <c r="O2159">
        <v>26</v>
      </c>
      <c r="P2159">
        <v>35</v>
      </c>
      <c r="Q2159">
        <v>1</v>
      </c>
      <c r="R2159">
        <v>1</v>
      </c>
      <c r="S2159">
        <v>1</v>
      </c>
      <c r="T2159">
        <v>4</v>
      </c>
      <c r="U2159">
        <v>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37</v>
      </c>
      <c r="AK2159">
        <v>1</v>
      </c>
      <c r="AL2159">
        <v>1</v>
      </c>
      <c r="AM2159">
        <v>1</v>
      </c>
      <c r="AN2159">
        <v>4</v>
      </c>
      <c r="AO2159">
        <v>2</v>
      </c>
    </row>
    <row r="2160" spans="1:41" x14ac:dyDescent="0.25">
      <c r="A2160" s="20">
        <v>10500</v>
      </c>
      <c r="B2160" s="20">
        <v>1984</v>
      </c>
      <c r="C2160" s="20" t="s">
        <v>2</v>
      </c>
      <c r="D2160" s="20" t="s">
        <v>14</v>
      </c>
      <c r="E2160" s="20">
        <v>31761</v>
      </c>
      <c r="F2160" s="20"/>
      <c r="G2160" s="20">
        <v>1</v>
      </c>
      <c r="H2160" s="20">
        <v>0</v>
      </c>
      <c r="I2160" s="49">
        <v>41734</v>
      </c>
      <c r="J2160" s="20">
        <v>96</v>
      </c>
      <c r="K2160" s="20">
        <v>19</v>
      </c>
      <c r="L2160" s="20">
        <v>1</v>
      </c>
      <c r="M2160" s="20">
        <v>20</v>
      </c>
      <c r="N2160" s="20">
        <v>16</v>
      </c>
      <c r="O2160" s="20">
        <v>14</v>
      </c>
      <c r="P2160" s="20">
        <v>28</v>
      </c>
      <c r="Q2160" s="20">
        <v>2</v>
      </c>
      <c r="R2160" s="20">
        <v>3</v>
      </c>
      <c r="S2160" s="20">
        <v>0</v>
      </c>
      <c r="T2160" s="20">
        <v>4</v>
      </c>
      <c r="U2160" s="20">
        <v>5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20">
        <v>0</v>
      </c>
      <c r="AB2160" s="20">
        <v>0</v>
      </c>
      <c r="AC2160" s="20" t="s">
        <v>34</v>
      </c>
      <c r="AK2160" s="20">
        <v>2</v>
      </c>
      <c r="AL2160" s="20">
        <v>3</v>
      </c>
      <c r="AM2160" s="20">
        <v>0</v>
      </c>
      <c r="AN2160" s="20">
        <v>4</v>
      </c>
      <c r="AO2160" s="20">
        <v>5</v>
      </c>
    </row>
    <row r="2161" spans="1:41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G2161">
        <v>0</v>
      </c>
      <c r="H2161">
        <v>1</v>
      </c>
      <c r="I2161" s="35">
        <v>41705</v>
      </c>
      <c r="J2161">
        <v>96</v>
      </c>
      <c r="K2161">
        <v>346</v>
      </c>
      <c r="L2161">
        <v>17</v>
      </c>
      <c r="M2161">
        <v>48</v>
      </c>
      <c r="N2161">
        <v>23</v>
      </c>
      <c r="O2161">
        <v>13</v>
      </c>
      <c r="P2161">
        <v>13</v>
      </c>
      <c r="Q2161">
        <v>4</v>
      </c>
      <c r="R2161">
        <v>8</v>
      </c>
      <c r="S2161">
        <v>1</v>
      </c>
      <c r="T2161">
        <v>6</v>
      </c>
      <c r="U2161">
        <v>6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37</v>
      </c>
      <c r="AK2161">
        <v>4</v>
      </c>
      <c r="AL2161">
        <v>8</v>
      </c>
      <c r="AM2161">
        <v>1</v>
      </c>
      <c r="AN2161">
        <v>6</v>
      </c>
      <c r="AO2161">
        <v>6</v>
      </c>
    </row>
    <row r="2162" spans="1:41" x14ac:dyDescent="0.25">
      <c r="A2162" s="20">
        <v>1135</v>
      </c>
      <c r="B2162" s="20">
        <v>1960</v>
      </c>
      <c r="C2162" s="20" t="s">
        <v>4</v>
      </c>
      <c r="D2162" s="20" t="s">
        <v>13</v>
      </c>
      <c r="E2162" s="20">
        <v>17144</v>
      </c>
      <c r="F2162" s="20"/>
      <c r="G2162" s="20">
        <v>1</v>
      </c>
      <c r="H2162" s="20">
        <v>1</v>
      </c>
      <c r="I2162" s="49">
        <v>41685</v>
      </c>
      <c r="J2162" s="20">
        <v>96</v>
      </c>
      <c r="K2162" s="20">
        <v>18</v>
      </c>
      <c r="L2162" s="20">
        <v>2</v>
      </c>
      <c r="M2162" s="20">
        <v>19</v>
      </c>
      <c r="N2162" s="20">
        <v>0</v>
      </c>
      <c r="O2162" s="20">
        <v>2</v>
      </c>
      <c r="P2162" s="20">
        <v>6</v>
      </c>
      <c r="Q2162" s="20">
        <v>5</v>
      </c>
      <c r="R2162" s="20">
        <v>3</v>
      </c>
      <c r="S2162" s="20">
        <v>0</v>
      </c>
      <c r="T2162" s="20">
        <v>4</v>
      </c>
      <c r="U2162" s="20">
        <v>7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0</v>
      </c>
      <c r="AB2162" s="20">
        <v>0</v>
      </c>
      <c r="AC2162" s="20" t="s">
        <v>37</v>
      </c>
      <c r="AK2162" s="20">
        <v>5</v>
      </c>
      <c r="AL2162" s="20">
        <v>3</v>
      </c>
      <c r="AM2162" s="20">
        <v>0</v>
      </c>
      <c r="AN2162" s="20">
        <v>4</v>
      </c>
      <c r="AO2162" s="20">
        <v>7</v>
      </c>
    </row>
    <row r="2163" spans="1:41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G2163">
        <v>1</v>
      </c>
      <c r="H2163">
        <v>1</v>
      </c>
      <c r="I2163" s="35">
        <v>41685</v>
      </c>
      <c r="J2163">
        <v>96</v>
      </c>
      <c r="K2163">
        <v>18</v>
      </c>
      <c r="L2163">
        <v>2</v>
      </c>
      <c r="M2163">
        <v>19</v>
      </c>
      <c r="N2163">
        <v>0</v>
      </c>
      <c r="O2163">
        <v>2</v>
      </c>
      <c r="P2163">
        <v>6</v>
      </c>
      <c r="Q2163">
        <v>5</v>
      </c>
      <c r="R2163">
        <v>3</v>
      </c>
      <c r="S2163">
        <v>0</v>
      </c>
      <c r="T2163">
        <v>4</v>
      </c>
      <c r="U2163">
        <v>7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33</v>
      </c>
      <c r="AK2163">
        <v>5</v>
      </c>
      <c r="AL2163">
        <v>3</v>
      </c>
      <c r="AM2163">
        <v>0</v>
      </c>
      <c r="AN2163">
        <v>4</v>
      </c>
      <c r="AO2163">
        <v>7</v>
      </c>
    </row>
    <row r="2164" spans="1:41" x14ac:dyDescent="0.25">
      <c r="A2164" s="20">
        <v>7244</v>
      </c>
      <c r="B2164" s="20">
        <v>1951</v>
      </c>
      <c r="C2164" s="20" t="s">
        <v>2</v>
      </c>
      <c r="D2164" s="20" t="s">
        <v>9</v>
      </c>
      <c r="E2164" s="20">
        <v>52720</v>
      </c>
      <c r="F2164" s="20"/>
      <c r="G2164" s="20">
        <v>2</v>
      </c>
      <c r="H2164" s="20">
        <v>1</v>
      </c>
      <c r="I2164" s="49">
        <v>41640</v>
      </c>
      <c r="J2164" s="20">
        <v>96</v>
      </c>
      <c r="K2164" s="20">
        <v>48</v>
      </c>
      <c r="L2164" s="20">
        <v>5</v>
      </c>
      <c r="M2164" s="20">
        <v>48</v>
      </c>
      <c r="N2164" s="20">
        <v>6</v>
      </c>
      <c r="O2164" s="20">
        <v>10</v>
      </c>
      <c r="P2164" s="20">
        <v>7</v>
      </c>
      <c r="Q2164" s="20">
        <v>3</v>
      </c>
      <c r="R2164" s="20">
        <v>2</v>
      </c>
      <c r="S2164" s="20">
        <v>1</v>
      </c>
      <c r="T2164" s="20">
        <v>4</v>
      </c>
      <c r="U2164" s="20">
        <v>6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0</v>
      </c>
      <c r="AB2164" s="20">
        <v>0</v>
      </c>
      <c r="AC2164" s="20" t="s">
        <v>34</v>
      </c>
      <c r="AK2164" s="20">
        <v>3</v>
      </c>
      <c r="AL2164" s="20">
        <v>2</v>
      </c>
      <c r="AM2164" s="20">
        <v>1</v>
      </c>
      <c r="AN2164" s="20">
        <v>4</v>
      </c>
      <c r="AO2164" s="20">
        <v>6</v>
      </c>
    </row>
    <row r="2165" spans="1:41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G2165">
        <v>0</v>
      </c>
      <c r="H2165">
        <v>0</v>
      </c>
      <c r="I2165" s="35">
        <v>41600</v>
      </c>
      <c r="J2165">
        <v>96</v>
      </c>
      <c r="K2165">
        <v>684</v>
      </c>
      <c r="L2165">
        <v>100</v>
      </c>
      <c r="M2165">
        <v>801</v>
      </c>
      <c r="N2165">
        <v>21</v>
      </c>
      <c r="O2165">
        <v>66</v>
      </c>
      <c r="P2165">
        <v>0</v>
      </c>
      <c r="Q2165">
        <v>1</v>
      </c>
      <c r="R2165">
        <v>6</v>
      </c>
      <c r="S2165">
        <v>9</v>
      </c>
      <c r="T2165">
        <v>10</v>
      </c>
      <c r="U2165">
        <v>2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 t="s">
        <v>34</v>
      </c>
      <c r="AK2165">
        <v>1</v>
      </c>
      <c r="AL2165">
        <v>6</v>
      </c>
      <c r="AM2165">
        <v>9</v>
      </c>
      <c r="AN2165">
        <v>10</v>
      </c>
      <c r="AO2165">
        <v>2</v>
      </c>
    </row>
    <row r="2166" spans="1:41" x14ac:dyDescent="0.25">
      <c r="A2166" s="20">
        <v>7789</v>
      </c>
      <c r="B2166" s="20">
        <v>1965</v>
      </c>
      <c r="C2166" s="20" t="s">
        <v>3</v>
      </c>
      <c r="D2166" s="20" t="s">
        <v>14</v>
      </c>
      <c r="E2166" s="20">
        <v>84618</v>
      </c>
      <c r="F2166" s="20"/>
      <c r="G2166" s="20">
        <v>0</v>
      </c>
      <c r="H2166" s="20">
        <v>0</v>
      </c>
      <c r="I2166" s="49">
        <v>41600</v>
      </c>
      <c r="J2166" s="20">
        <v>96</v>
      </c>
      <c r="K2166" s="20">
        <v>684</v>
      </c>
      <c r="L2166" s="20">
        <v>100</v>
      </c>
      <c r="M2166" s="20">
        <v>801</v>
      </c>
      <c r="N2166" s="20">
        <v>21</v>
      </c>
      <c r="O2166" s="20">
        <v>66</v>
      </c>
      <c r="P2166" s="20">
        <v>0</v>
      </c>
      <c r="Q2166" s="20">
        <v>1</v>
      </c>
      <c r="R2166" s="20">
        <v>6</v>
      </c>
      <c r="S2166" s="20">
        <v>9</v>
      </c>
      <c r="T2166" s="20">
        <v>10</v>
      </c>
      <c r="U2166" s="20">
        <v>2</v>
      </c>
      <c r="V2166" s="20">
        <v>0</v>
      </c>
      <c r="W2166" s="20">
        <v>0</v>
      </c>
      <c r="X2166" s="20">
        <v>1</v>
      </c>
      <c r="Y2166" s="20">
        <v>0</v>
      </c>
      <c r="Z2166" s="20">
        <v>0</v>
      </c>
      <c r="AA2166" s="20">
        <v>0</v>
      </c>
      <c r="AB2166" s="20">
        <v>0</v>
      </c>
      <c r="AC2166" s="20" t="s">
        <v>38</v>
      </c>
      <c r="AK2166" s="20">
        <v>1</v>
      </c>
      <c r="AL2166" s="20">
        <v>6</v>
      </c>
      <c r="AM2166" s="20">
        <v>9</v>
      </c>
      <c r="AN2166" s="20">
        <v>10</v>
      </c>
      <c r="AO2166" s="20">
        <v>2</v>
      </c>
    </row>
    <row r="2167" spans="1:41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G2167">
        <v>0</v>
      </c>
      <c r="H2167">
        <v>1</v>
      </c>
      <c r="I2167" s="35">
        <v>41599</v>
      </c>
      <c r="J2167">
        <v>96</v>
      </c>
      <c r="K2167">
        <v>712</v>
      </c>
      <c r="L2167">
        <v>0</v>
      </c>
      <c r="M2167">
        <v>45</v>
      </c>
      <c r="N2167">
        <v>0</v>
      </c>
      <c r="O2167">
        <v>0</v>
      </c>
      <c r="P2167">
        <v>191</v>
      </c>
      <c r="Q2167">
        <v>3</v>
      </c>
      <c r="R2167">
        <v>2</v>
      </c>
      <c r="S2167">
        <v>4</v>
      </c>
      <c r="T2167">
        <v>5</v>
      </c>
      <c r="U2167">
        <v>7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34</v>
      </c>
      <c r="AK2167">
        <v>3</v>
      </c>
      <c r="AL2167">
        <v>2</v>
      </c>
      <c r="AM2167">
        <v>4</v>
      </c>
      <c r="AN2167">
        <v>5</v>
      </c>
      <c r="AO2167">
        <v>7</v>
      </c>
    </row>
    <row r="2168" spans="1:41" x14ac:dyDescent="0.25">
      <c r="A2168" s="20">
        <v>5644</v>
      </c>
      <c r="B2168" s="20">
        <v>1957</v>
      </c>
      <c r="C2168" s="20" t="s">
        <v>2</v>
      </c>
      <c r="D2168" s="20" t="s">
        <v>13</v>
      </c>
      <c r="E2168" s="20">
        <v>42213</v>
      </c>
      <c r="F2168" s="20"/>
      <c r="G2168" s="20">
        <v>0</v>
      </c>
      <c r="H2168" s="20">
        <v>1</v>
      </c>
      <c r="I2168" s="49">
        <v>41559</v>
      </c>
      <c r="J2168" s="20">
        <v>96</v>
      </c>
      <c r="K2168" s="20">
        <v>309</v>
      </c>
      <c r="L2168" s="20">
        <v>3</v>
      </c>
      <c r="M2168" s="20">
        <v>24</v>
      </c>
      <c r="N2168" s="20">
        <v>4</v>
      </c>
      <c r="O2168" s="20">
        <v>3</v>
      </c>
      <c r="P2168" s="20">
        <v>20</v>
      </c>
      <c r="Q2168" s="20">
        <v>2</v>
      </c>
      <c r="R2168" s="20">
        <v>5</v>
      </c>
      <c r="S2168" s="20">
        <v>1</v>
      </c>
      <c r="T2168" s="20">
        <v>7</v>
      </c>
      <c r="U2168" s="20">
        <v>7</v>
      </c>
      <c r="V2168" s="20">
        <v>0</v>
      </c>
      <c r="W2168" s="20">
        <v>1</v>
      </c>
      <c r="X2168" s="20">
        <v>0</v>
      </c>
      <c r="Y2168" s="20">
        <v>0</v>
      </c>
      <c r="Z2168" s="20">
        <v>0</v>
      </c>
      <c r="AA2168" s="20">
        <v>0</v>
      </c>
      <c r="AB2168" s="20">
        <v>0</v>
      </c>
      <c r="AC2168" s="20" t="s">
        <v>38</v>
      </c>
      <c r="AK2168" s="20">
        <v>2</v>
      </c>
      <c r="AL2168" s="20">
        <v>5</v>
      </c>
      <c r="AM2168" s="20">
        <v>1</v>
      </c>
      <c r="AN2168" s="20">
        <v>7</v>
      </c>
      <c r="AO2168" s="20">
        <v>7</v>
      </c>
    </row>
    <row r="2169" spans="1:41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G2169">
        <v>0</v>
      </c>
      <c r="H2169">
        <v>1</v>
      </c>
      <c r="I2169" s="35">
        <v>41497</v>
      </c>
      <c r="J2169">
        <v>96</v>
      </c>
      <c r="K2169">
        <v>231</v>
      </c>
      <c r="L2169">
        <v>65</v>
      </c>
      <c r="M2169">
        <v>196</v>
      </c>
      <c r="N2169">
        <v>38</v>
      </c>
      <c r="O2169">
        <v>71</v>
      </c>
      <c r="P2169">
        <v>124</v>
      </c>
      <c r="Q2169">
        <v>1</v>
      </c>
      <c r="R2169">
        <v>6</v>
      </c>
      <c r="S2169">
        <v>5</v>
      </c>
      <c r="T2169">
        <v>7</v>
      </c>
      <c r="U2169">
        <v>4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37</v>
      </c>
      <c r="AK2169">
        <v>1</v>
      </c>
      <c r="AL2169">
        <v>6</v>
      </c>
      <c r="AM2169">
        <v>5</v>
      </c>
      <c r="AN2169">
        <v>7</v>
      </c>
      <c r="AO2169">
        <v>4</v>
      </c>
    </row>
    <row r="2170" spans="1:41" x14ac:dyDescent="0.25">
      <c r="A2170" s="20">
        <v>6663</v>
      </c>
      <c r="B2170" s="20">
        <v>1940</v>
      </c>
      <c r="C2170" s="20" t="s">
        <v>3</v>
      </c>
      <c r="D2170" s="20" t="s">
        <v>9</v>
      </c>
      <c r="E2170" s="20">
        <v>51141</v>
      </c>
      <c r="F2170" s="20"/>
      <c r="G2170" s="20">
        <v>0</v>
      </c>
      <c r="H2170" s="20">
        <v>0</v>
      </c>
      <c r="I2170" s="49">
        <v>41463</v>
      </c>
      <c r="J2170" s="20">
        <v>96</v>
      </c>
      <c r="K2170" s="20">
        <v>144</v>
      </c>
      <c r="L2170" s="20">
        <v>0</v>
      </c>
      <c r="M2170" s="20">
        <v>7</v>
      </c>
      <c r="N2170" s="20">
        <v>0</v>
      </c>
      <c r="O2170" s="20">
        <v>0</v>
      </c>
      <c r="P2170" s="20">
        <v>6</v>
      </c>
      <c r="Q2170" s="20">
        <v>1</v>
      </c>
      <c r="R2170" s="20">
        <v>3</v>
      </c>
      <c r="S2170" s="20">
        <v>1</v>
      </c>
      <c r="T2170" s="20">
        <v>4</v>
      </c>
      <c r="U2170" s="20">
        <v>5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0</v>
      </c>
      <c r="AB2170" s="20">
        <v>0</v>
      </c>
      <c r="AC2170" s="20" t="s">
        <v>38</v>
      </c>
      <c r="AK2170" s="20">
        <v>1</v>
      </c>
      <c r="AL2170" s="20">
        <v>3</v>
      </c>
      <c r="AM2170" s="20">
        <v>1</v>
      </c>
      <c r="AN2170" s="20">
        <v>4</v>
      </c>
      <c r="AO2170" s="20">
        <v>5</v>
      </c>
    </row>
    <row r="2171" spans="1:41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G2171">
        <v>2</v>
      </c>
      <c r="H2171">
        <v>0</v>
      </c>
      <c r="I2171" s="35">
        <v>41404</v>
      </c>
      <c r="J2171">
        <v>96</v>
      </c>
      <c r="K2171">
        <v>8</v>
      </c>
      <c r="L2171">
        <v>2</v>
      </c>
      <c r="M2171">
        <v>15</v>
      </c>
      <c r="N2171">
        <v>0</v>
      </c>
      <c r="O2171">
        <v>10</v>
      </c>
      <c r="P2171">
        <v>18</v>
      </c>
      <c r="Q2171">
        <v>4</v>
      </c>
      <c r="R2171">
        <v>3</v>
      </c>
      <c r="S2171">
        <v>1</v>
      </c>
      <c r="T2171">
        <v>3</v>
      </c>
      <c r="U2171">
        <v>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36</v>
      </c>
      <c r="AK2171">
        <v>4</v>
      </c>
      <c r="AL2171">
        <v>3</v>
      </c>
      <c r="AM2171">
        <v>1</v>
      </c>
      <c r="AN2171">
        <v>3</v>
      </c>
      <c r="AO2171">
        <v>5</v>
      </c>
    </row>
    <row r="2172" spans="1:41" x14ac:dyDescent="0.25">
      <c r="A2172" s="20">
        <v>456</v>
      </c>
      <c r="B2172" s="20">
        <v>1986</v>
      </c>
      <c r="C2172" s="20" t="s">
        <v>5</v>
      </c>
      <c r="D2172" s="20" t="s">
        <v>14</v>
      </c>
      <c r="E2172" s="20">
        <v>7500</v>
      </c>
      <c r="F2172" s="20"/>
      <c r="G2172" s="20">
        <v>1</v>
      </c>
      <c r="H2172" s="20">
        <v>0</v>
      </c>
      <c r="I2172" s="49">
        <v>41312</v>
      </c>
      <c r="J2172" s="20">
        <v>96</v>
      </c>
      <c r="K2172" s="20">
        <v>1</v>
      </c>
      <c r="L2172" s="20">
        <v>11</v>
      </c>
      <c r="M2172" s="20">
        <v>5</v>
      </c>
      <c r="N2172" s="20">
        <v>4</v>
      </c>
      <c r="O2172" s="20">
        <v>6</v>
      </c>
      <c r="P2172" s="20">
        <v>9</v>
      </c>
      <c r="Q2172" s="20">
        <v>2</v>
      </c>
      <c r="R2172" s="20">
        <v>2</v>
      </c>
      <c r="S2172" s="20">
        <v>0</v>
      </c>
      <c r="T2172" s="20">
        <v>3</v>
      </c>
      <c r="U2172" s="20">
        <v>8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  <c r="AB2172" s="20">
        <v>0</v>
      </c>
      <c r="AC2172" s="20" t="s">
        <v>38</v>
      </c>
      <c r="AK2172" s="20">
        <v>2</v>
      </c>
      <c r="AL2172" s="20">
        <v>2</v>
      </c>
      <c r="AM2172" s="20">
        <v>0</v>
      </c>
      <c r="AN2172" s="20">
        <v>3</v>
      </c>
      <c r="AO2172" s="20">
        <v>8</v>
      </c>
    </row>
    <row r="2173" spans="1:41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G2173">
        <v>1</v>
      </c>
      <c r="H2173">
        <v>0</v>
      </c>
      <c r="I2173" s="35">
        <v>41291</v>
      </c>
      <c r="J2173">
        <v>96</v>
      </c>
      <c r="K2173">
        <v>12</v>
      </c>
      <c r="L2173">
        <v>23</v>
      </c>
      <c r="M2173">
        <v>38</v>
      </c>
      <c r="N2173">
        <v>30</v>
      </c>
      <c r="O2173">
        <v>18</v>
      </c>
      <c r="P2173">
        <v>7</v>
      </c>
      <c r="Q2173">
        <v>4</v>
      </c>
      <c r="R2173">
        <v>3</v>
      </c>
      <c r="S2173">
        <v>1</v>
      </c>
      <c r="T2173">
        <v>3</v>
      </c>
      <c r="U2173">
        <v>9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33</v>
      </c>
      <c r="AK2173">
        <v>4</v>
      </c>
      <c r="AL2173">
        <v>3</v>
      </c>
      <c r="AM2173">
        <v>1</v>
      </c>
      <c r="AN2173">
        <v>3</v>
      </c>
      <c r="AO2173">
        <v>9</v>
      </c>
    </row>
    <row r="2174" spans="1:41" x14ac:dyDescent="0.25">
      <c r="A2174" s="20">
        <v>5748</v>
      </c>
      <c r="B2174" s="20">
        <v>1965</v>
      </c>
      <c r="C2174" s="20" t="s">
        <v>2</v>
      </c>
      <c r="D2174" s="20" t="s">
        <v>14</v>
      </c>
      <c r="E2174" s="20">
        <v>59754</v>
      </c>
      <c r="F2174" s="20"/>
      <c r="G2174" s="20">
        <v>0</v>
      </c>
      <c r="H2174" s="20">
        <v>1</v>
      </c>
      <c r="I2174" s="49">
        <v>41244</v>
      </c>
      <c r="J2174" s="20">
        <v>96</v>
      </c>
      <c r="K2174" s="20">
        <v>115</v>
      </c>
      <c r="L2174" s="20">
        <v>27</v>
      </c>
      <c r="M2174" s="20">
        <v>44</v>
      </c>
      <c r="N2174" s="20">
        <v>4</v>
      </c>
      <c r="O2174" s="20">
        <v>146</v>
      </c>
      <c r="P2174" s="20">
        <v>139</v>
      </c>
      <c r="Q2174" s="20">
        <v>3</v>
      </c>
      <c r="R2174" s="20">
        <v>5</v>
      </c>
      <c r="S2174" s="20">
        <v>2</v>
      </c>
      <c r="T2174" s="20">
        <v>6</v>
      </c>
      <c r="U2174" s="20">
        <v>5</v>
      </c>
      <c r="V2174" s="20">
        <v>0</v>
      </c>
      <c r="W2174" s="20">
        <v>0</v>
      </c>
      <c r="X2174" s="20">
        <v>0</v>
      </c>
      <c r="Y2174" s="20">
        <v>0</v>
      </c>
      <c r="Z2174" s="20">
        <v>0</v>
      </c>
      <c r="AA2174" s="20">
        <v>1</v>
      </c>
      <c r="AB2174" s="20">
        <v>0</v>
      </c>
      <c r="AC2174" s="20" t="s">
        <v>33</v>
      </c>
      <c r="AK2174" s="20">
        <v>3</v>
      </c>
      <c r="AL2174" s="20">
        <v>5</v>
      </c>
      <c r="AM2174" s="20">
        <v>2</v>
      </c>
      <c r="AN2174" s="20">
        <v>6</v>
      </c>
      <c r="AO2174" s="20">
        <v>5</v>
      </c>
    </row>
    <row r="2175" spans="1:41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G2175">
        <v>0</v>
      </c>
      <c r="H2175">
        <v>1</v>
      </c>
      <c r="I2175" s="35">
        <v>41218</v>
      </c>
      <c r="J2175">
        <v>96</v>
      </c>
      <c r="K2175">
        <v>397</v>
      </c>
      <c r="L2175">
        <v>46</v>
      </c>
      <c r="M2175">
        <v>288</v>
      </c>
      <c r="N2175">
        <v>20</v>
      </c>
      <c r="O2175">
        <v>38</v>
      </c>
      <c r="P2175">
        <v>70</v>
      </c>
      <c r="Q2175">
        <v>2</v>
      </c>
      <c r="R2175">
        <v>6</v>
      </c>
      <c r="S2175">
        <v>5</v>
      </c>
      <c r="T2175">
        <v>10</v>
      </c>
      <c r="U2175">
        <v>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38</v>
      </c>
      <c r="AK2175">
        <v>2</v>
      </c>
      <c r="AL2175">
        <v>6</v>
      </c>
      <c r="AM2175">
        <v>5</v>
      </c>
      <c r="AN2175">
        <v>10</v>
      </c>
      <c r="AO2175">
        <v>3</v>
      </c>
    </row>
    <row r="2176" spans="1:41" x14ac:dyDescent="0.25">
      <c r="A2176" s="20">
        <v>3921</v>
      </c>
      <c r="B2176" s="20">
        <v>1952</v>
      </c>
      <c r="C2176" s="20" t="s">
        <v>5</v>
      </c>
      <c r="D2176" s="20" t="s">
        <v>16</v>
      </c>
      <c r="E2176" s="20">
        <v>28457</v>
      </c>
      <c r="F2176" s="20"/>
      <c r="G2176" s="20">
        <v>0</v>
      </c>
      <c r="H2176" s="20">
        <v>0</v>
      </c>
      <c r="I2176" s="49">
        <v>41210</v>
      </c>
      <c r="J2176" s="20">
        <v>96</v>
      </c>
      <c r="K2176" s="20">
        <v>24</v>
      </c>
      <c r="L2176" s="20">
        <v>1</v>
      </c>
      <c r="M2176" s="20">
        <v>108</v>
      </c>
      <c r="N2176" s="20">
        <v>29</v>
      </c>
      <c r="O2176" s="20">
        <v>29</v>
      </c>
      <c r="P2176" s="20">
        <v>14</v>
      </c>
      <c r="Q2176" s="20">
        <v>1</v>
      </c>
      <c r="R2176" s="20">
        <v>4</v>
      </c>
      <c r="S2176" s="20">
        <v>1</v>
      </c>
      <c r="T2176" s="20">
        <v>4</v>
      </c>
      <c r="U2176" s="20">
        <v>8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0</v>
      </c>
      <c r="AB2176" s="20">
        <v>0</v>
      </c>
      <c r="AC2176" s="20" t="s">
        <v>38</v>
      </c>
      <c r="AK2176" s="20">
        <v>1</v>
      </c>
      <c r="AL2176" s="20">
        <v>4</v>
      </c>
      <c r="AM2176" s="20">
        <v>1</v>
      </c>
      <c r="AN2176" s="20">
        <v>4</v>
      </c>
      <c r="AO2176" s="20">
        <v>8</v>
      </c>
    </row>
    <row r="2177" spans="1:41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G2177">
        <v>0</v>
      </c>
      <c r="H2177">
        <v>0</v>
      </c>
      <c r="I2177" s="35">
        <v>41164</v>
      </c>
      <c r="J2177">
        <v>96</v>
      </c>
      <c r="K2177">
        <v>899</v>
      </c>
      <c r="L2177">
        <v>102</v>
      </c>
      <c r="M2177">
        <v>838</v>
      </c>
      <c r="N2177">
        <v>133</v>
      </c>
      <c r="O2177">
        <v>102</v>
      </c>
      <c r="P2177">
        <v>40</v>
      </c>
      <c r="Q2177">
        <v>1</v>
      </c>
      <c r="R2177">
        <v>5</v>
      </c>
      <c r="S2177">
        <v>6</v>
      </c>
      <c r="T2177">
        <v>10</v>
      </c>
      <c r="U2177">
        <v>2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 t="s">
        <v>31</v>
      </c>
      <c r="AK2177">
        <v>1</v>
      </c>
      <c r="AL2177">
        <v>5</v>
      </c>
      <c r="AM2177">
        <v>6</v>
      </c>
      <c r="AN2177">
        <v>10</v>
      </c>
      <c r="AO2177">
        <v>2</v>
      </c>
    </row>
    <row r="2178" spans="1:41" x14ac:dyDescent="0.25">
      <c r="A2178" s="20">
        <v>5830</v>
      </c>
      <c r="B2178" s="20">
        <v>1972</v>
      </c>
      <c r="C2178" s="20" t="s">
        <v>3</v>
      </c>
      <c r="D2178" s="20" t="s">
        <v>9</v>
      </c>
      <c r="E2178" s="20">
        <v>86857</v>
      </c>
      <c r="F2178" s="20"/>
      <c r="G2178" s="20">
        <v>0</v>
      </c>
      <c r="H2178" s="20">
        <v>0</v>
      </c>
      <c r="I2178" s="49">
        <v>41164</v>
      </c>
      <c r="J2178" s="20">
        <v>96</v>
      </c>
      <c r="K2178" s="20">
        <v>899</v>
      </c>
      <c r="L2178" s="20">
        <v>102</v>
      </c>
      <c r="M2178" s="20">
        <v>838</v>
      </c>
      <c r="N2178" s="20">
        <v>133</v>
      </c>
      <c r="O2178" s="20">
        <v>102</v>
      </c>
      <c r="P2178" s="20">
        <v>40</v>
      </c>
      <c r="Q2178" s="20">
        <v>1</v>
      </c>
      <c r="R2178" s="20">
        <v>5</v>
      </c>
      <c r="S2178" s="20">
        <v>6</v>
      </c>
      <c r="T2178" s="20">
        <v>10</v>
      </c>
      <c r="U2178" s="20">
        <v>2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1</v>
      </c>
      <c r="AB2178" s="20">
        <v>0</v>
      </c>
      <c r="AC2178" s="20" t="s">
        <v>33</v>
      </c>
      <c r="AK2178" s="20">
        <v>1</v>
      </c>
      <c r="AL2178" s="20">
        <v>5</v>
      </c>
      <c r="AM2178" s="20">
        <v>6</v>
      </c>
      <c r="AN2178" s="20">
        <v>10</v>
      </c>
      <c r="AO2178" s="20">
        <v>2</v>
      </c>
    </row>
    <row r="2179" spans="1:41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G2179">
        <v>0</v>
      </c>
      <c r="H2179">
        <v>1</v>
      </c>
      <c r="I2179" s="35">
        <v>41150</v>
      </c>
      <c r="J2179">
        <v>96</v>
      </c>
      <c r="K2179">
        <v>897</v>
      </c>
      <c r="L2179">
        <v>126</v>
      </c>
      <c r="M2179">
        <v>196</v>
      </c>
      <c r="N2179">
        <v>91</v>
      </c>
      <c r="O2179">
        <v>112</v>
      </c>
      <c r="P2179">
        <v>37</v>
      </c>
      <c r="Q2179">
        <v>3</v>
      </c>
      <c r="R2179">
        <v>10</v>
      </c>
      <c r="S2179">
        <v>4</v>
      </c>
      <c r="T2179">
        <v>7</v>
      </c>
      <c r="U2179">
        <v>6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38</v>
      </c>
      <c r="AK2179">
        <v>3</v>
      </c>
      <c r="AL2179">
        <v>10</v>
      </c>
      <c r="AM2179">
        <v>4</v>
      </c>
      <c r="AN2179">
        <v>7</v>
      </c>
      <c r="AO2179">
        <v>6</v>
      </c>
    </row>
    <row r="2180" spans="1:41" x14ac:dyDescent="0.25">
      <c r="A2180" s="20">
        <v>6382</v>
      </c>
      <c r="B2180" s="20">
        <v>1953</v>
      </c>
      <c r="C2180" s="20" t="s">
        <v>2</v>
      </c>
      <c r="D2180" s="20" t="s">
        <v>13</v>
      </c>
      <c r="E2180" s="20">
        <v>48794</v>
      </c>
      <c r="F2180" s="20"/>
      <c r="G2180" s="20">
        <v>1</v>
      </c>
      <c r="H2180" s="20">
        <v>1</v>
      </c>
      <c r="I2180" s="49">
        <v>41816</v>
      </c>
      <c r="J2180" s="20">
        <v>97</v>
      </c>
      <c r="K2180" s="20">
        <v>25</v>
      </c>
      <c r="L2180" s="20">
        <v>0</v>
      </c>
      <c r="M2180" s="20">
        <v>11</v>
      </c>
      <c r="N2180" s="20">
        <v>3</v>
      </c>
      <c r="O2180" s="20">
        <v>0</v>
      </c>
      <c r="P2180" s="20">
        <v>15</v>
      </c>
      <c r="Q2180" s="20">
        <v>1</v>
      </c>
      <c r="R2180" s="20">
        <v>1</v>
      </c>
      <c r="S2180" s="20">
        <v>0</v>
      </c>
      <c r="T2180" s="20">
        <v>3</v>
      </c>
      <c r="U2180" s="20">
        <v>4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0</v>
      </c>
      <c r="AB2180" s="20">
        <v>0</v>
      </c>
      <c r="AC2180" s="20" t="s">
        <v>31</v>
      </c>
      <c r="AK2180" s="20">
        <v>1</v>
      </c>
      <c r="AL2180" s="20">
        <v>1</v>
      </c>
      <c r="AM2180" s="20">
        <v>0</v>
      </c>
      <c r="AN2180" s="20">
        <v>3</v>
      </c>
      <c r="AO2180" s="20">
        <v>4</v>
      </c>
    </row>
    <row r="2181" spans="1:41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G2181">
        <v>0</v>
      </c>
      <c r="H2181">
        <v>2</v>
      </c>
      <c r="I2181" s="35">
        <v>41796</v>
      </c>
      <c r="J2181">
        <v>97</v>
      </c>
      <c r="K2181">
        <v>734</v>
      </c>
      <c r="L2181">
        <v>26</v>
      </c>
      <c r="M2181">
        <v>70</v>
      </c>
      <c r="N2181">
        <v>11</v>
      </c>
      <c r="O2181">
        <v>44</v>
      </c>
      <c r="P2181">
        <v>17</v>
      </c>
      <c r="Q2181">
        <v>2</v>
      </c>
      <c r="R2181">
        <v>6</v>
      </c>
      <c r="S2181">
        <v>3</v>
      </c>
      <c r="T2181">
        <v>4</v>
      </c>
      <c r="U2181">
        <v>4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 t="s">
        <v>38</v>
      </c>
      <c r="AK2181">
        <v>2</v>
      </c>
      <c r="AL2181">
        <v>6</v>
      </c>
      <c r="AM2181">
        <v>3</v>
      </c>
      <c r="AN2181">
        <v>4</v>
      </c>
      <c r="AO2181">
        <v>4</v>
      </c>
    </row>
    <row r="2182" spans="1:41" x14ac:dyDescent="0.25">
      <c r="A2182" s="20">
        <v>7613</v>
      </c>
      <c r="B2182" s="20">
        <v>1974</v>
      </c>
      <c r="C2182" s="20" t="s">
        <v>5</v>
      </c>
      <c r="D2182" s="20" t="s">
        <v>13</v>
      </c>
      <c r="E2182" s="20">
        <v>49669</v>
      </c>
      <c r="F2182" s="20"/>
      <c r="G2182" s="20">
        <v>1</v>
      </c>
      <c r="H2182" s="20">
        <v>0</v>
      </c>
      <c r="I2182" s="49">
        <v>41783</v>
      </c>
      <c r="J2182" s="20">
        <v>97</v>
      </c>
      <c r="K2182" s="20">
        <v>166</v>
      </c>
      <c r="L2182" s="20">
        <v>5</v>
      </c>
      <c r="M2182" s="20">
        <v>107</v>
      </c>
      <c r="N2182" s="20">
        <v>11</v>
      </c>
      <c r="O2182" s="20">
        <v>8</v>
      </c>
      <c r="P2182" s="20">
        <v>29</v>
      </c>
      <c r="Q2182" s="20">
        <v>2</v>
      </c>
      <c r="R2182" s="20">
        <v>5</v>
      </c>
      <c r="S2182" s="20">
        <v>1</v>
      </c>
      <c r="T2182" s="20">
        <v>6</v>
      </c>
      <c r="U2182" s="20">
        <v>6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0</v>
      </c>
      <c r="AB2182" s="20">
        <v>0</v>
      </c>
      <c r="AC2182" s="20" t="s">
        <v>38</v>
      </c>
      <c r="AK2182" s="20">
        <v>2</v>
      </c>
      <c r="AL2182" s="20">
        <v>5</v>
      </c>
      <c r="AM2182" s="20">
        <v>1</v>
      </c>
      <c r="AN2182" s="20">
        <v>6</v>
      </c>
      <c r="AO2182" s="20">
        <v>6</v>
      </c>
    </row>
    <row r="2183" spans="1:41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G2183">
        <v>0</v>
      </c>
      <c r="H2183">
        <v>1</v>
      </c>
      <c r="I2183" s="35">
        <v>41753</v>
      </c>
      <c r="J2183">
        <v>97</v>
      </c>
      <c r="K2183">
        <v>136</v>
      </c>
      <c r="L2183">
        <v>1</v>
      </c>
      <c r="M2183">
        <v>12</v>
      </c>
      <c r="N2183">
        <v>0</v>
      </c>
      <c r="O2183">
        <v>3</v>
      </c>
      <c r="P2183">
        <v>32</v>
      </c>
      <c r="Q2183">
        <v>2</v>
      </c>
      <c r="R2183">
        <v>4</v>
      </c>
      <c r="S2183">
        <v>1</v>
      </c>
      <c r="T2183">
        <v>3</v>
      </c>
      <c r="U2183">
        <v>6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38</v>
      </c>
      <c r="AK2183">
        <v>2</v>
      </c>
      <c r="AL2183">
        <v>4</v>
      </c>
      <c r="AM2183">
        <v>1</v>
      </c>
      <c r="AN2183">
        <v>3</v>
      </c>
      <c r="AO2183">
        <v>6</v>
      </c>
    </row>
    <row r="2184" spans="1:41" x14ac:dyDescent="0.25">
      <c r="A2184" s="20">
        <v>5046</v>
      </c>
      <c r="B2184" s="20">
        <v>1958</v>
      </c>
      <c r="C2184" s="20" t="s">
        <v>2</v>
      </c>
      <c r="D2184" s="20" t="s">
        <v>10</v>
      </c>
      <c r="E2184" s="20">
        <v>78331</v>
      </c>
      <c r="F2184" s="20"/>
      <c r="G2184" s="20">
        <v>0</v>
      </c>
      <c r="H2184" s="20">
        <v>1</v>
      </c>
      <c r="I2184" s="49">
        <v>41662</v>
      </c>
      <c r="J2184" s="20">
        <v>97</v>
      </c>
      <c r="K2184" s="20">
        <v>756</v>
      </c>
      <c r="L2184" s="20">
        <v>138</v>
      </c>
      <c r="M2184" s="20">
        <v>354</v>
      </c>
      <c r="N2184" s="20">
        <v>160</v>
      </c>
      <c r="O2184" s="20">
        <v>169</v>
      </c>
      <c r="P2184" s="20">
        <v>61</v>
      </c>
      <c r="Q2184" s="20">
        <v>2</v>
      </c>
      <c r="R2184" s="20">
        <v>10</v>
      </c>
      <c r="S2184" s="20">
        <v>6</v>
      </c>
      <c r="T2184" s="20">
        <v>7</v>
      </c>
      <c r="U2184" s="20">
        <v>4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>
        <v>0</v>
      </c>
      <c r="AC2184" s="20" t="s">
        <v>33</v>
      </c>
      <c r="AK2184" s="20">
        <v>2</v>
      </c>
      <c r="AL2184" s="20">
        <v>10</v>
      </c>
      <c r="AM2184" s="20">
        <v>6</v>
      </c>
      <c r="AN2184" s="20">
        <v>7</v>
      </c>
      <c r="AO2184" s="20">
        <v>4</v>
      </c>
    </row>
    <row r="2185" spans="1:41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G2185">
        <v>1</v>
      </c>
      <c r="H2185">
        <v>0</v>
      </c>
      <c r="I2185" s="35">
        <v>41603</v>
      </c>
      <c r="J2185">
        <v>97</v>
      </c>
      <c r="K2185">
        <v>5</v>
      </c>
      <c r="L2185">
        <v>4</v>
      </c>
      <c r="M2185">
        <v>10</v>
      </c>
      <c r="N2185">
        <v>2</v>
      </c>
      <c r="O2185">
        <v>2</v>
      </c>
      <c r="P2185">
        <v>7</v>
      </c>
      <c r="Q2185">
        <v>1</v>
      </c>
      <c r="R2185">
        <v>1</v>
      </c>
      <c r="S2185">
        <v>0</v>
      </c>
      <c r="T2185">
        <v>3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31</v>
      </c>
      <c r="AK2185">
        <v>1</v>
      </c>
      <c r="AL2185">
        <v>1</v>
      </c>
      <c r="AM2185">
        <v>0</v>
      </c>
      <c r="AN2185">
        <v>3</v>
      </c>
      <c r="AO2185">
        <v>8</v>
      </c>
    </row>
    <row r="2186" spans="1:41" x14ac:dyDescent="0.25">
      <c r="A2186" s="20">
        <v>7181</v>
      </c>
      <c r="B2186" s="20">
        <v>1977</v>
      </c>
      <c r="C2186" s="20" t="s">
        <v>2</v>
      </c>
      <c r="D2186" s="20" t="s">
        <v>14</v>
      </c>
      <c r="E2186" s="20">
        <v>30368</v>
      </c>
      <c r="F2186" s="20"/>
      <c r="G2186" s="20">
        <v>0</v>
      </c>
      <c r="H2186" s="20">
        <v>1</v>
      </c>
      <c r="I2186" s="49">
        <v>41585</v>
      </c>
      <c r="J2186" s="20">
        <v>97</v>
      </c>
      <c r="K2186" s="20">
        <v>35</v>
      </c>
      <c r="L2186" s="20">
        <v>0</v>
      </c>
      <c r="M2186" s="20">
        <v>13</v>
      </c>
      <c r="N2186" s="20">
        <v>2</v>
      </c>
      <c r="O2186" s="20">
        <v>0</v>
      </c>
      <c r="P2186" s="20">
        <v>2</v>
      </c>
      <c r="Q2186" s="20">
        <v>2</v>
      </c>
      <c r="R2186" s="20">
        <v>2</v>
      </c>
      <c r="S2186" s="20">
        <v>0</v>
      </c>
      <c r="T2186" s="20">
        <v>3</v>
      </c>
      <c r="U2186" s="20">
        <v>8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  <c r="AB2186" s="20">
        <v>0</v>
      </c>
      <c r="AC2186" s="20" t="s">
        <v>38</v>
      </c>
      <c r="AK2186" s="20">
        <v>2</v>
      </c>
      <c r="AL2186" s="20">
        <v>2</v>
      </c>
      <c r="AM2186" s="20">
        <v>0</v>
      </c>
      <c r="AN2186" s="20">
        <v>3</v>
      </c>
      <c r="AO2186" s="20">
        <v>8</v>
      </c>
    </row>
    <row r="2187" spans="1:41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G2187">
        <v>1</v>
      </c>
      <c r="H2187">
        <v>0</v>
      </c>
      <c r="I2187" s="35">
        <v>41572</v>
      </c>
      <c r="J2187">
        <v>97</v>
      </c>
      <c r="K2187">
        <v>20</v>
      </c>
      <c r="L2187">
        <v>2</v>
      </c>
      <c r="M2187">
        <v>14</v>
      </c>
      <c r="N2187">
        <v>3</v>
      </c>
      <c r="O2187">
        <v>0</v>
      </c>
      <c r="P2187">
        <v>10</v>
      </c>
      <c r="Q2187">
        <v>1</v>
      </c>
      <c r="R2187">
        <v>2</v>
      </c>
      <c r="S2187">
        <v>0</v>
      </c>
      <c r="T2187">
        <v>2</v>
      </c>
      <c r="U2187">
        <v>9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38</v>
      </c>
      <c r="AK2187">
        <v>1</v>
      </c>
      <c r="AL2187">
        <v>2</v>
      </c>
      <c r="AM2187">
        <v>0</v>
      </c>
      <c r="AN2187">
        <v>2</v>
      </c>
      <c r="AO2187">
        <v>9</v>
      </c>
    </row>
    <row r="2188" spans="1:41" x14ac:dyDescent="0.25">
      <c r="A2188" s="20">
        <v>5441</v>
      </c>
      <c r="B2188" s="20">
        <v>1965</v>
      </c>
      <c r="C2188" s="20" t="s">
        <v>3</v>
      </c>
      <c r="D2188" s="20" t="s">
        <v>16</v>
      </c>
      <c r="E2188" s="20">
        <v>54111</v>
      </c>
      <c r="F2188" s="20"/>
      <c r="G2188" s="20">
        <v>0</v>
      </c>
      <c r="H2188" s="20">
        <v>1</v>
      </c>
      <c r="I2188" s="49">
        <v>41511</v>
      </c>
      <c r="J2188" s="20">
        <v>97</v>
      </c>
      <c r="K2188" s="20">
        <v>267</v>
      </c>
      <c r="L2188" s="20">
        <v>6</v>
      </c>
      <c r="M2188" s="20">
        <v>54</v>
      </c>
      <c r="N2188" s="20">
        <v>8</v>
      </c>
      <c r="O2188" s="20">
        <v>3</v>
      </c>
      <c r="P2188" s="20">
        <v>50</v>
      </c>
      <c r="Q2188" s="20">
        <v>2</v>
      </c>
      <c r="R2188" s="20">
        <v>5</v>
      </c>
      <c r="S2188" s="20">
        <v>2</v>
      </c>
      <c r="T2188" s="20">
        <v>6</v>
      </c>
      <c r="U2188" s="20">
        <v>5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0</v>
      </c>
      <c r="AB2188" s="20">
        <v>0</v>
      </c>
      <c r="AC2188" s="20" t="s">
        <v>38</v>
      </c>
      <c r="AK2188" s="20">
        <v>2</v>
      </c>
      <c r="AL2188" s="20">
        <v>5</v>
      </c>
      <c r="AM2188" s="20">
        <v>2</v>
      </c>
      <c r="AN2188" s="20">
        <v>6</v>
      </c>
      <c r="AO2188" s="20">
        <v>5</v>
      </c>
    </row>
    <row r="2189" spans="1:41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G2189">
        <v>0</v>
      </c>
      <c r="H2189">
        <v>1</v>
      </c>
      <c r="I2189" s="35">
        <v>41437</v>
      </c>
      <c r="J2189">
        <v>97</v>
      </c>
      <c r="K2189">
        <v>412</v>
      </c>
      <c r="L2189">
        <v>172</v>
      </c>
      <c r="M2189">
        <v>153</v>
      </c>
      <c r="N2189">
        <v>150</v>
      </c>
      <c r="O2189">
        <v>105</v>
      </c>
      <c r="P2189">
        <v>57</v>
      </c>
      <c r="Q2189">
        <v>2</v>
      </c>
      <c r="R2189">
        <v>7</v>
      </c>
      <c r="S2189">
        <v>6</v>
      </c>
      <c r="T2189">
        <v>11</v>
      </c>
      <c r="U2189">
        <v>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38</v>
      </c>
      <c r="AK2189">
        <v>2</v>
      </c>
      <c r="AL2189">
        <v>7</v>
      </c>
      <c r="AM2189">
        <v>6</v>
      </c>
      <c r="AN2189">
        <v>11</v>
      </c>
      <c r="AO2189">
        <v>4</v>
      </c>
    </row>
    <row r="2190" spans="1:41" x14ac:dyDescent="0.25">
      <c r="A2190" s="20">
        <v>9925</v>
      </c>
      <c r="B2190" s="20">
        <v>1981</v>
      </c>
      <c r="C2190" s="20" t="s">
        <v>3</v>
      </c>
      <c r="D2190" s="20" t="s">
        <v>13</v>
      </c>
      <c r="E2190" s="20">
        <v>39665</v>
      </c>
      <c r="F2190" s="20"/>
      <c r="G2190" s="20">
        <v>1</v>
      </c>
      <c r="H2190" s="20">
        <v>0</v>
      </c>
      <c r="I2190" s="49">
        <v>41419</v>
      </c>
      <c r="J2190" s="20">
        <v>97</v>
      </c>
      <c r="K2190" s="20">
        <v>127</v>
      </c>
      <c r="L2190" s="20">
        <v>1</v>
      </c>
      <c r="M2190" s="20">
        <v>56</v>
      </c>
      <c r="N2190" s="20">
        <v>0</v>
      </c>
      <c r="O2190" s="20">
        <v>1</v>
      </c>
      <c r="P2190" s="20">
        <v>31</v>
      </c>
      <c r="Q2190" s="20">
        <v>3</v>
      </c>
      <c r="R2190" s="20">
        <v>4</v>
      </c>
      <c r="S2190" s="20">
        <v>2</v>
      </c>
      <c r="T2190" s="20">
        <v>3</v>
      </c>
      <c r="U2190" s="20">
        <v>7</v>
      </c>
      <c r="V2190" s="20">
        <v>1</v>
      </c>
      <c r="W2190" s="20">
        <v>0</v>
      </c>
      <c r="X2190" s="20">
        <v>0</v>
      </c>
      <c r="Y2190" s="20">
        <v>0</v>
      </c>
      <c r="Z2190" s="20">
        <v>0</v>
      </c>
      <c r="AA2190" s="20">
        <v>0</v>
      </c>
      <c r="AB2190" s="20">
        <v>0</v>
      </c>
      <c r="AC2190" s="20" t="s">
        <v>38</v>
      </c>
      <c r="AK2190" s="20">
        <v>3</v>
      </c>
      <c r="AL2190" s="20">
        <v>4</v>
      </c>
      <c r="AM2190" s="20">
        <v>2</v>
      </c>
      <c r="AN2190" s="20">
        <v>3</v>
      </c>
      <c r="AO2190" s="20">
        <v>7</v>
      </c>
    </row>
    <row r="2191" spans="1:41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G2191">
        <v>1</v>
      </c>
      <c r="H2191">
        <v>2</v>
      </c>
      <c r="I2191" s="35">
        <v>41401</v>
      </c>
      <c r="J2191">
        <v>97</v>
      </c>
      <c r="K2191">
        <v>1279</v>
      </c>
      <c r="L2191">
        <v>15</v>
      </c>
      <c r="M2191">
        <v>287</v>
      </c>
      <c r="N2191">
        <v>20</v>
      </c>
      <c r="O2191">
        <v>0</v>
      </c>
      <c r="P2191">
        <v>15</v>
      </c>
      <c r="Q2191">
        <v>3</v>
      </c>
      <c r="R2191">
        <v>3</v>
      </c>
      <c r="S2191">
        <v>4</v>
      </c>
      <c r="T2191">
        <v>7</v>
      </c>
      <c r="U2191">
        <v>5</v>
      </c>
      <c r="V2191">
        <v>0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0</v>
      </c>
      <c r="AC2191" t="s">
        <v>37</v>
      </c>
      <c r="AK2191">
        <v>3</v>
      </c>
      <c r="AL2191">
        <v>3</v>
      </c>
      <c r="AM2191">
        <v>4</v>
      </c>
      <c r="AN2191">
        <v>7</v>
      </c>
      <c r="AO2191">
        <v>5</v>
      </c>
    </row>
    <row r="2192" spans="1:41" x14ac:dyDescent="0.25">
      <c r="A2192" s="20">
        <v>6568</v>
      </c>
      <c r="B2192" s="20">
        <v>1984</v>
      </c>
      <c r="C2192" s="20" t="s">
        <v>2</v>
      </c>
      <c r="D2192" s="20" t="s">
        <v>14</v>
      </c>
      <c r="E2192" s="20">
        <v>38680</v>
      </c>
      <c r="F2192" s="20"/>
      <c r="G2192" s="20">
        <v>1</v>
      </c>
      <c r="H2192" s="20">
        <v>0</v>
      </c>
      <c r="I2192" s="49">
        <v>41361</v>
      </c>
      <c r="J2192" s="20">
        <v>97</v>
      </c>
      <c r="K2192" s="20">
        <v>11</v>
      </c>
      <c r="L2192" s="20">
        <v>0</v>
      </c>
      <c r="M2192" s="20">
        <v>36</v>
      </c>
      <c r="N2192" s="20">
        <v>15</v>
      </c>
      <c r="O2192" s="20">
        <v>5</v>
      </c>
      <c r="P2192" s="20">
        <v>12</v>
      </c>
      <c r="Q2192" s="20">
        <v>1</v>
      </c>
      <c r="R2192" s="20">
        <v>2</v>
      </c>
      <c r="S2192" s="20">
        <v>0</v>
      </c>
      <c r="T2192" s="20">
        <v>3</v>
      </c>
      <c r="U2192" s="20">
        <v>7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0</v>
      </c>
      <c r="AB2192" s="20">
        <v>0</v>
      </c>
      <c r="AC2192" s="20" t="s">
        <v>31</v>
      </c>
      <c r="AK2192" s="20">
        <v>1</v>
      </c>
      <c r="AL2192" s="20">
        <v>2</v>
      </c>
      <c r="AM2192" s="20">
        <v>0</v>
      </c>
      <c r="AN2192" s="20">
        <v>3</v>
      </c>
      <c r="AO2192" s="20">
        <v>7</v>
      </c>
    </row>
    <row r="2193" spans="1:41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G2193">
        <v>1</v>
      </c>
      <c r="H2193">
        <v>0</v>
      </c>
      <c r="I2193" s="35">
        <v>41332</v>
      </c>
      <c r="J2193">
        <v>97</v>
      </c>
      <c r="K2193">
        <v>28</v>
      </c>
      <c r="L2193">
        <v>34</v>
      </c>
      <c r="M2193">
        <v>62</v>
      </c>
      <c r="N2193">
        <v>11</v>
      </c>
      <c r="O2193">
        <v>14</v>
      </c>
      <c r="P2193">
        <v>44</v>
      </c>
      <c r="Q2193">
        <v>3</v>
      </c>
      <c r="R2193">
        <v>4</v>
      </c>
      <c r="S2193">
        <v>0</v>
      </c>
      <c r="T2193">
        <v>4</v>
      </c>
      <c r="U2193">
        <v>9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38</v>
      </c>
      <c r="AK2193">
        <v>3</v>
      </c>
      <c r="AL2193">
        <v>4</v>
      </c>
      <c r="AM2193">
        <v>0</v>
      </c>
      <c r="AN2193">
        <v>4</v>
      </c>
      <c r="AO2193">
        <v>9</v>
      </c>
    </row>
    <row r="2194" spans="1:41" x14ac:dyDescent="0.25">
      <c r="A2194" s="20">
        <v>5153</v>
      </c>
      <c r="B2194" s="20">
        <v>1967</v>
      </c>
      <c r="C2194" s="20" t="s">
        <v>3</v>
      </c>
      <c r="D2194" s="20" t="s">
        <v>14</v>
      </c>
      <c r="E2194" s="20">
        <v>77766</v>
      </c>
      <c r="F2194" s="20"/>
      <c r="G2194" s="20">
        <v>0</v>
      </c>
      <c r="H2194" s="20">
        <v>1</v>
      </c>
      <c r="I2194" s="49">
        <v>41327</v>
      </c>
      <c r="J2194" s="20">
        <v>97</v>
      </c>
      <c r="K2194" s="20">
        <v>1004</v>
      </c>
      <c r="L2194" s="20">
        <v>59</v>
      </c>
      <c r="M2194" s="20">
        <v>265</v>
      </c>
      <c r="N2194" s="20">
        <v>115</v>
      </c>
      <c r="O2194" s="20">
        <v>59</v>
      </c>
      <c r="P2194" s="20">
        <v>27</v>
      </c>
      <c r="Q2194" s="20">
        <v>2</v>
      </c>
      <c r="R2194" s="20">
        <v>11</v>
      </c>
      <c r="S2194" s="20">
        <v>10</v>
      </c>
      <c r="T2194" s="20">
        <v>11</v>
      </c>
      <c r="U2194" s="20">
        <v>6</v>
      </c>
      <c r="V2194" s="20">
        <v>1</v>
      </c>
      <c r="W2194" s="20">
        <v>0</v>
      </c>
      <c r="X2194" s="20">
        <v>0</v>
      </c>
      <c r="Y2194" s="20">
        <v>0</v>
      </c>
      <c r="Z2194" s="20">
        <v>0</v>
      </c>
      <c r="AA2194" s="20">
        <v>1</v>
      </c>
      <c r="AB2194" s="20">
        <v>0</v>
      </c>
      <c r="AC2194" s="20" t="s">
        <v>38</v>
      </c>
      <c r="AK2194" s="20">
        <v>2</v>
      </c>
      <c r="AL2194" s="20">
        <v>11</v>
      </c>
      <c r="AM2194" s="20">
        <v>10</v>
      </c>
      <c r="AN2194" s="20">
        <v>11</v>
      </c>
      <c r="AO2194" s="20">
        <v>6</v>
      </c>
    </row>
    <row r="2195" spans="1:41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G2195">
        <v>0</v>
      </c>
      <c r="H2195">
        <v>1</v>
      </c>
      <c r="I2195" s="35">
        <v>41327</v>
      </c>
      <c r="J2195">
        <v>97</v>
      </c>
      <c r="K2195">
        <v>1004</v>
      </c>
      <c r="L2195">
        <v>59</v>
      </c>
      <c r="M2195">
        <v>265</v>
      </c>
      <c r="N2195">
        <v>115</v>
      </c>
      <c r="O2195">
        <v>59</v>
      </c>
      <c r="P2195">
        <v>27</v>
      </c>
      <c r="Q2195">
        <v>2</v>
      </c>
      <c r="R2195">
        <v>11</v>
      </c>
      <c r="S2195">
        <v>10</v>
      </c>
      <c r="T2195">
        <v>11</v>
      </c>
      <c r="U2195">
        <v>6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 t="s">
        <v>38</v>
      </c>
      <c r="AK2195">
        <v>2</v>
      </c>
      <c r="AL2195">
        <v>11</v>
      </c>
      <c r="AM2195">
        <v>10</v>
      </c>
      <c r="AN2195">
        <v>11</v>
      </c>
      <c r="AO2195">
        <v>6</v>
      </c>
    </row>
    <row r="2196" spans="1:41" x14ac:dyDescent="0.25">
      <c r="A2196" s="20">
        <v>9940</v>
      </c>
      <c r="B2196" s="20">
        <v>1958</v>
      </c>
      <c r="C2196" s="20" t="s">
        <v>2</v>
      </c>
      <c r="D2196" s="20" t="s">
        <v>13</v>
      </c>
      <c r="E2196" s="20">
        <v>64961</v>
      </c>
      <c r="F2196" s="20"/>
      <c r="G2196" s="20">
        <v>0</v>
      </c>
      <c r="H2196" s="20">
        <v>1</v>
      </c>
      <c r="I2196" s="49">
        <v>41266</v>
      </c>
      <c r="J2196" s="20">
        <v>97</v>
      </c>
      <c r="K2196" s="20">
        <v>382</v>
      </c>
      <c r="L2196" s="20">
        <v>114</v>
      </c>
      <c r="M2196" s="20">
        <v>276</v>
      </c>
      <c r="N2196" s="20">
        <v>75</v>
      </c>
      <c r="O2196" s="20">
        <v>124</v>
      </c>
      <c r="P2196" s="20">
        <v>38</v>
      </c>
      <c r="Q2196" s="20">
        <v>2</v>
      </c>
      <c r="R2196" s="20">
        <v>6</v>
      </c>
      <c r="S2196" s="20">
        <v>4</v>
      </c>
      <c r="T2196" s="20">
        <v>4</v>
      </c>
      <c r="U2196" s="20">
        <v>3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0</v>
      </c>
      <c r="AB2196" s="20">
        <v>0</v>
      </c>
      <c r="AC2196" s="20" t="s">
        <v>33</v>
      </c>
      <c r="AK2196" s="20">
        <v>2</v>
      </c>
      <c r="AL2196" s="20">
        <v>6</v>
      </c>
      <c r="AM2196" s="20">
        <v>4</v>
      </c>
      <c r="AN2196" s="20">
        <v>4</v>
      </c>
      <c r="AO2196" s="20">
        <v>3</v>
      </c>
    </row>
    <row r="2197" spans="1:41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G2197">
        <v>1</v>
      </c>
      <c r="H2197">
        <v>0</v>
      </c>
      <c r="I2197" s="35">
        <v>41234</v>
      </c>
      <c r="J2197">
        <v>97</v>
      </c>
      <c r="K2197">
        <v>6</v>
      </c>
      <c r="L2197">
        <v>6</v>
      </c>
      <c r="M2197">
        <v>29</v>
      </c>
      <c r="N2197">
        <v>12</v>
      </c>
      <c r="O2197">
        <v>15</v>
      </c>
      <c r="P2197">
        <v>8</v>
      </c>
      <c r="Q2197">
        <v>3</v>
      </c>
      <c r="R2197">
        <v>2</v>
      </c>
      <c r="S2197">
        <v>1</v>
      </c>
      <c r="T2197">
        <v>3</v>
      </c>
      <c r="U2197">
        <v>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38</v>
      </c>
      <c r="AK2197">
        <v>3</v>
      </c>
      <c r="AL2197">
        <v>2</v>
      </c>
      <c r="AM2197">
        <v>1</v>
      </c>
      <c r="AN2197">
        <v>3</v>
      </c>
      <c r="AO2197">
        <v>8</v>
      </c>
    </row>
    <row r="2198" spans="1:41" x14ac:dyDescent="0.25">
      <c r="A2198" s="20">
        <v>3406</v>
      </c>
      <c r="B2198" s="20">
        <v>1964</v>
      </c>
      <c r="C2198" s="20" t="s">
        <v>2</v>
      </c>
      <c r="D2198" s="20" t="s">
        <v>9</v>
      </c>
      <c r="E2198" s="20">
        <v>45989</v>
      </c>
      <c r="F2198" s="20"/>
      <c r="G2198" s="20">
        <v>0</v>
      </c>
      <c r="H2198" s="20">
        <v>1</v>
      </c>
      <c r="I2198" s="49">
        <v>41204</v>
      </c>
      <c r="J2198" s="20">
        <v>97</v>
      </c>
      <c r="K2198" s="20">
        <v>138</v>
      </c>
      <c r="L2198" s="20">
        <v>33</v>
      </c>
      <c r="M2198" s="20">
        <v>87</v>
      </c>
      <c r="N2198" s="20">
        <v>28</v>
      </c>
      <c r="O2198" s="20">
        <v>24</v>
      </c>
      <c r="P2198" s="20">
        <v>12</v>
      </c>
      <c r="Q2198" s="20">
        <v>4</v>
      </c>
      <c r="R2198" s="20">
        <v>3</v>
      </c>
      <c r="S2198" s="20">
        <v>2</v>
      </c>
      <c r="T2198" s="20">
        <v>7</v>
      </c>
      <c r="U2198" s="20">
        <v>3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0</v>
      </c>
      <c r="AB2198" s="20">
        <v>0</v>
      </c>
      <c r="AC2198" s="20" t="s">
        <v>33</v>
      </c>
      <c r="AK2198" s="20">
        <v>4</v>
      </c>
      <c r="AL2198" s="20">
        <v>3</v>
      </c>
      <c r="AM2198" s="20">
        <v>2</v>
      </c>
      <c r="AN2198" s="20">
        <v>7</v>
      </c>
      <c r="AO2198" s="20">
        <v>3</v>
      </c>
    </row>
    <row r="2199" spans="1:41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G2199">
        <v>1</v>
      </c>
      <c r="H2199">
        <v>0</v>
      </c>
      <c r="I2199" s="35">
        <v>41187</v>
      </c>
      <c r="J2199">
        <v>97</v>
      </c>
      <c r="K2199">
        <v>104</v>
      </c>
      <c r="L2199">
        <v>20</v>
      </c>
      <c r="M2199">
        <v>101</v>
      </c>
      <c r="N2199">
        <v>24</v>
      </c>
      <c r="O2199">
        <v>15</v>
      </c>
      <c r="P2199">
        <v>5</v>
      </c>
      <c r="Q2199">
        <v>6</v>
      </c>
      <c r="R2199">
        <v>5</v>
      </c>
      <c r="S2199">
        <v>1</v>
      </c>
      <c r="T2199">
        <v>5</v>
      </c>
      <c r="U2199">
        <v>9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36</v>
      </c>
      <c r="AK2199">
        <v>6</v>
      </c>
      <c r="AL2199">
        <v>5</v>
      </c>
      <c r="AM2199">
        <v>1</v>
      </c>
      <c r="AN2199">
        <v>5</v>
      </c>
      <c r="AO2199">
        <v>9</v>
      </c>
    </row>
    <row r="2200" spans="1:41" x14ac:dyDescent="0.25">
      <c r="A2200" s="20">
        <v>6722</v>
      </c>
      <c r="B2200" s="20">
        <v>1954</v>
      </c>
      <c r="C2200" s="20" t="s">
        <v>3</v>
      </c>
      <c r="D2200" s="20" t="s">
        <v>14</v>
      </c>
      <c r="E2200" s="20">
        <v>70421</v>
      </c>
      <c r="F2200" s="20"/>
      <c r="G2200" s="20">
        <v>0</v>
      </c>
      <c r="H2200" s="20">
        <v>1</v>
      </c>
      <c r="I2200" s="49">
        <v>41818</v>
      </c>
      <c r="J2200" s="20">
        <v>98</v>
      </c>
      <c r="K2200" s="20">
        <v>479</v>
      </c>
      <c r="L2200" s="20">
        <v>28</v>
      </c>
      <c r="M2200" s="20">
        <v>136</v>
      </c>
      <c r="N2200" s="20">
        <v>75</v>
      </c>
      <c r="O2200" s="20">
        <v>14</v>
      </c>
      <c r="P2200" s="20">
        <v>35</v>
      </c>
      <c r="Q2200" s="20">
        <v>3</v>
      </c>
      <c r="R2200" s="20">
        <v>10</v>
      </c>
      <c r="S2200" s="20">
        <v>3</v>
      </c>
      <c r="T2200" s="20">
        <v>7</v>
      </c>
      <c r="U2200" s="20">
        <v>6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20">
        <v>0</v>
      </c>
      <c r="AB2200" s="20">
        <v>0</v>
      </c>
      <c r="AC2200" s="20" t="s">
        <v>37</v>
      </c>
      <c r="AK2200" s="20">
        <v>3</v>
      </c>
      <c r="AL2200" s="20">
        <v>10</v>
      </c>
      <c r="AM2200" s="20">
        <v>3</v>
      </c>
      <c r="AN2200" s="20">
        <v>7</v>
      </c>
      <c r="AO2200" s="20">
        <v>6</v>
      </c>
    </row>
    <row r="2201" spans="1:41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G2201">
        <v>1</v>
      </c>
      <c r="H2201">
        <v>1</v>
      </c>
      <c r="I2201" s="35">
        <v>41787</v>
      </c>
      <c r="J2201">
        <v>98</v>
      </c>
      <c r="K2201">
        <v>35</v>
      </c>
      <c r="L2201">
        <v>0</v>
      </c>
      <c r="M2201">
        <v>11</v>
      </c>
      <c r="N2201">
        <v>0</v>
      </c>
      <c r="O2201">
        <v>0</v>
      </c>
      <c r="P2201">
        <v>2</v>
      </c>
      <c r="Q2201">
        <v>4</v>
      </c>
      <c r="R2201">
        <v>2</v>
      </c>
      <c r="S2201">
        <v>1</v>
      </c>
      <c r="T2201">
        <v>3</v>
      </c>
      <c r="U2201">
        <v>7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38</v>
      </c>
      <c r="AK2201">
        <v>4</v>
      </c>
      <c r="AL2201">
        <v>2</v>
      </c>
      <c r="AM2201">
        <v>1</v>
      </c>
      <c r="AN2201">
        <v>3</v>
      </c>
      <c r="AO2201">
        <v>7</v>
      </c>
    </row>
    <row r="2202" spans="1:41" x14ac:dyDescent="0.25">
      <c r="A2202" s="20">
        <v>8541</v>
      </c>
      <c r="B2202" s="20">
        <v>1990</v>
      </c>
      <c r="C2202" s="20" t="s">
        <v>5</v>
      </c>
      <c r="D2202" s="20" t="s">
        <v>14</v>
      </c>
      <c r="E2202" s="20">
        <v>24683</v>
      </c>
      <c r="F2202" s="20"/>
      <c r="G2202" s="20">
        <v>1</v>
      </c>
      <c r="H2202" s="20">
        <v>0</v>
      </c>
      <c r="I2202" s="49">
        <v>41706</v>
      </c>
      <c r="J2202" s="20">
        <v>98</v>
      </c>
      <c r="K2202" s="20">
        <v>8</v>
      </c>
      <c r="L2202" s="20">
        <v>4</v>
      </c>
      <c r="M2202" s="20">
        <v>10</v>
      </c>
      <c r="N2202" s="20">
        <v>6</v>
      </c>
      <c r="O2202" s="20">
        <v>7</v>
      </c>
      <c r="P2202" s="20">
        <v>6</v>
      </c>
      <c r="Q2202" s="20">
        <v>2</v>
      </c>
      <c r="R2202" s="20">
        <v>2</v>
      </c>
      <c r="S2202" s="20">
        <v>0</v>
      </c>
      <c r="T2202" s="20">
        <v>4</v>
      </c>
      <c r="U2202" s="20">
        <v>5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0</v>
      </c>
      <c r="AB2202" s="20">
        <v>0</v>
      </c>
      <c r="AC2202" s="20" t="s">
        <v>38</v>
      </c>
      <c r="AK2202" s="20">
        <v>2</v>
      </c>
      <c r="AL2202" s="20">
        <v>2</v>
      </c>
      <c r="AM2202" s="20">
        <v>0</v>
      </c>
      <c r="AN2202" s="20">
        <v>4</v>
      </c>
      <c r="AO2202" s="20">
        <v>5</v>
      </c>
    </row>
    <row r="2203" spans="1:41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G2203">
        <v>0</v>
      </c>
      <c r="H2203">
        <v>1</v>
      </c>
      <c r="I2203" s="35">
        <v>41699</v>
      </c>
      <c r="J2203">
        <v>98</v>
      </c>
      <c r="K2203">
        <v>20</v>
      </c>
      <c r="L2203">
        <v>2</v>
      </c>
      <c r="M2203">
        <v>1582</v>
      </c>
      <c r="N2203">
        <v>1</v>
      </c>
      <c r="O2203">
        <v>2</v>
      </c>
      <c r="P2203">
        <v>1</v>
      </c>
      <c r="Q2203">
        <v>15</v>
      </c>
      <c r="R2203">
        <v>0</v>
      </c>
      <c r="S2203">
        <v>22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36</v>
      </c>
      <c r="AK2203">
        <v>15</v>
      </c>
      <c r="AL2203">
        <v>0</v>
      </c>
      <c r="AM2203">
        <v>22</v>
      </c>
      <c r="AN2203">
        <v>0</v>
      </c>
      <c r="AO2203">
        <v>0</v>
      </c>
    </row>
    <row r="2204" spans="1:41" x14ac:dyDescent="0.25">
      <c r="A2204" s="20">
        <v>8070</v>
      </c>
      <c r="B2204" s="20">
        <v>1973</v>
      </c>
      <c r="C2204" s="20" t="s">
        <v>3</v>
      </c>
      <c r="D2204" s="20" t="s">
        <v>14</v>
      </c>
      <c r="E2204" s="20">
        <v>54222</v>
      </c>
      <c r="F2204" s="20"/>
      <c r="G2204" s="20">
        <v>0</v>
      </c>
      <c r="H2204" s="20">
        <v>1</v>
      </c>
      <c r="I2204" s="49">
        <v>41699</v>
      </c>
      <c r="J2204" s="20">
        <v>98</v>
      </c>
      <c r="K2204" s="20">
        <v>199</v>
      </c>
      <c r="L2204" s="20">
        <v>12</v>
      </c>
      <c r="M2204" s="20">
        <v>31</v>
      </c>
      <c r="N2204" s="20">
        <v>3</v>
      </c>
      <c r="O2204" s="20">
        <v>12</v>
      </c>
      <c r="P2204" s="20">
        <v>7</v>
      </c>
      <c r="Q2204" s="20">
        <v>1</v>
      </c>
      <c r="R2204" s="20">
        <v>3</v>
      </c>
      <c r="S2204" s="20">
        <v>3</v>
      </c>
      <c r="T2204" s="20">
        <v>5</v>
      </c>
      <c r="U2204" s="20">
        <v>3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0</v>
      </c>
      <c r="AB2204" s="20">
        <v>0</v>
      </c>
      <c r="AC2204" s="20" t="s">
        <v>38</v>
      </c>
      <c r="AK2204" s="20">
        <v>1</v>
      </c>
      <c r="AL2204" s="20">
        <v>3</v>
      </c>
      <c r="AM2204" s="20">
        <v>3</v>
      </c>
      <c r="AN2204" s="20">
        <v>5</v>
      </c>
      <c r="AO2204" s="20">
        <v>3</v>
      </c>
    </row>
    <row r="2205" spans="1:41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G2205">
        <v>0</v>
      </c>
      <c r="H2205">
        <v>0</v>
      </c>
      <c r="I2205" s="35">
        <v>41575</v>
      </c>
      <c r="J2205">
        <v>98</v>
      </c>
      <c r="K2205">
        <v>901</v>
      </c>
      <c r="L2205">
        <v>61</v>
      </c>
      <c r="M2205">
        <v>757</v>
      </c>
      <c r="N2205">
        <v>186</v>
      </c>
      <c r="O2205">
        <v>163</v>
      </c>
      <c r="P2205">
        <v>20</v>
      </c>
      <c r="Q2205">
        <v>1</v>
      </c>
      <c r="R2205">
        <v>6</v>
      </c>
      <c r="S2205">
        <v>5</v>
      </c>
      <c r="T2205">
        <v>10</v>
      </c>
      <c r="U2205">
        <v>3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33</v>
      </c>
      <c r="AK2205">
        <v>1</v>
      </c>
      <c r="AL2205">
        <v>6</v>
      </c>
      <c r="AM2205">
        <v>5</v>
      </c>
      <c r="AN2205">
        <v>10</v>
      </c>
      <c r="AO2205">
        <v>3</v>
      </c>
    </row>
    <row r="2206" spans="1:41" x14ac:dyDescent="0.25">
      <c r="A2206" s="20">
        <v>9757</v>
      </c>
      <c r="B2206" s="20">
        <v>1972</v>
      </c>
      <c r="C2206" s="20" t="s">
        <v>2</v>
      </c>
      <c r="D2206" s="20" t="s">
        <v>13</v>
      </c>
      <c r="E2206" s="20">
        <v>84906</v>
      </c>
      <c r="F2206" s="20"/>
      <c r="G2206" s="20">
        <v>0</v>
      </c>
      <c r="H2206" s="20">
        <v>0</v>
      </c>
      <c r="I2206" s="49">
        <v>41551</v>
      </c>
      <c r="J2206" s="20">
        <v>98</v>
      </c>
      <c r="K2206" s="20">
        <v>997</v>
      </c>
      <c r="L2206" s="20">
        <v>15</v>
      </c>
      <c r="M2206" s="20">
        <v>414</v>
      </c>
      <c r="N2206" s="20">
        <v>99</v>
      </c>
      <c r="O2206" s="20">
        <v>30</v>
      </c>
      <c r="P2206" s="20">
        <v>76</v>
      </c>
      <c r="Q2206" s="20">
        <v>1</v>
      </c>
      <c r="R2206" s="20">
        <v>5</v>
      </c>
      <c r="S2206" s="20">
        <v>6</v>
      </c>
      <c r="T2206" s="20">
        <v>12</v>
      </c>
      <c r="U2206" s="20">
        <v>2</v>
      </c>
      <c r="V2206" s="20">
        <v>0</v>
      </c>
      <c r="W2206" s="20">
        <v>1</v>
      </c>
      <c r="X2206" s="20">
        <v>1</v>
      </c>
      <c r="Y2206" s="20">
        <v>0</v>
      </c>
      <c r="Z2206" s="20">
        <v>1</v>
      </c>
      <c r="AA2206" s="20">
        <v>0</v>
      </c>
      <c r="AB2206" s="20">
        <v>0</v>
      </c>
      <c r="AC2206" s="20" t="s">
        <v>38</v>
      </c>
      <c r="AK2206" s="20">
        <v>1</v>
      </c>
      <c r="AL2206" s="20">
        <v>5</v>
      </c>
      <c r="AM2206" s="20">
        <v>6</v>
      </c>
      <c r="AN2206" s="20">
        <v>12</v>
      </c>
      <c r="AO2206" s="20">
        <v>2</v>
      </c>
    </row>
    <row r="2207" spans="1:41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G2207">
        <v>0</v>
      </c>
      <c r="H2207">
        <v>0</v>
      </c>
      <c r="I2207" s="35">
        <v>41551</v>
      </c>
      <c r="J2207">
        <v>98</v>
      </c>
      <c r="K2207">
        <v>997</v>
      </c>
      <c r="L2207">
        <v>15</v>
      </c>
      <c r="M2207">
        <v>414</v>
      </c>
      <c r="N2207">
        <v>99</v>
      </c>
      <c r="O2207">
        <v>30</v>
      </c>
      <c r="P2207">
        <v>76</v>
      </c>
      <c r="Q2207">
        <v>1</v>
      </c>
      <c r="R2207">
        <v>5</v>
      </c>
      <c r="S2207">
        <v>6</v>
      </c>
      <c r="T2207">
        <v>12</v>
      </c>
      <c r="U2207">
        <v>2</v>
      </c>
      <c r="V2207">
        <v>0</v>
      </c>
      <c r="W2207">
        <v>1</v>
      </c>
      <c r="X2207">
        <v>1</v>
      </c>
      <c r="Y2207">
        <v>0</v>
      </c>
      <c r="Z2207">
        <v>1</v>
      </c>
      <c r="AA2207">
        <v>0</v>
      </c>
      <c r="AB2207">
        <v>0</v>
      </c>
      <c r="AC2207" t="s">
        <v>32</v>
      </c>
      <c r="AK2207">
        <v>1</v>
      </c>
      <c r="AL2207">
        <v>5</v>
      </c>
      <c r="AM2207">
        <v>6</v>
      </c>
      <c r="AN2207">
        <v>12</v>
      </c>
      <c r="AO2207">
        <v>2</v>
      </c>
    </row>
    <row r="2208" spans="1:41" x14ac:dyDescent="0.25">
      <c r="A2208" s="20">
        <v>2320</v>
      </c>
      <c r="B2208" s="20">
        <v>1978</v>
      </c>
      <c r="C2208" s="20" t="s">
        <v>5</v>
      </c>
      <c r="D2208" s="20" t="s">
        <v>14</v>
      </c>
      <c r="E2208" s="20">
        <v>47025</v>
      </c>
      <c r="F2208" s="20"/>
      <c r="G2208" s="20">
        <v>0</v>
      </c>
      <c r="H2208" s="20">
        <v>1</v>
      </c>
      <c r="I2208" s="49">
        <v>41529</v>
      </c>
      <c r="J2208" s="20">
        <v>98</v>
      </c>
      <c r="K2208" s="20">
        <v>508</v>
      </c>
      <c r="L2208" s="20">
        <v>11</v>
      </c>
      <c r="M2208" s="20">
        <v>59</v>
      </c>
      <c r="N2208" s="20">
        <v>23</v>
      </c>
      <c r="O2208" s="20">
        <v>5</v>
      </c>
      <c r="P2208" s="20">
        <v>29</v>
      </c>
      <c r="Q2208" s="20">
        <v>5</v>
      </c>
      <c r="R2208" s="20">
        <v>11</v>
      </c>
      <c r="S2208" s="20">
        <v>1</v>
      </c>
      <c r="T2208" s="20">
        <v>6</v>
      </c>
      <c r="U2208" s="20">
        <v>9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0</v>
      </c>
      <c r="AB2208" s="20">
        <v>0</v>
      </c>
      <c r="AC2208" s="20" t="s">
        <v>38</v>
      </c>
      <c r="AK2208" s="20">
        <v>5</v>
      </c>
      <c r="AL2208" s="20">
        <v>11</v>
      </c>
      <c r="AM2208" s="20">
        <v>1</v>
      </c>
      <c r="AN2208" s="20">
        <v>6</v>
      </c>
      <c r="AO2208" s="20">
        <v>9</v>
      </c>
    </row>
    <row r="2209" spans="1:41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G2209">
        <v>0</v>
      </c>
      <c r="H2209">
        <v>1</v>
      </c>
      <c r="I2209" s="35">
        <v>41460</v>
      </c>
      <c r="J2209">
        <v>98</v>
      </c>
      <c r="K2209">
        <v>538</v>
      </c>
      <c r="L2209">
        <v>13</v>
      </c>
      <c r="M2209">
        <v>91</v>
      </c>
      <c r="N2209">
        <v>17</v>
      </c>
      <c r="O2209">
        <v>6</v>
      </c>
      <c r="P2209">
        <v>26</v>
      </c>
      <c r="Q2209">
        <v>6</v>
      </c>
      <c r="R2209">
        <v>6</v>
      </c>
      <c r="S2209">
        <v>2</v>
      </c>
      <c r="T2209">
        <v>11</v>
      </c>
      <c r="U2209">
        <v>5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 t="s">
        <v>38</v>
      </c>
      <c r="AK2209">
        <v>6</v>
      </c>
      <c r="AL2209">
        <v>6</v>
      </c>
      <c r="AM2209">
        <v>2</v>
      </c>
      <c r="AN2209">
        <v>11</v>
      </c>
      <c r="AO2209">
        <v>5</v>
      </c>
    </row>
    <row r="2210" spans="1:41" x14ac:dyDescent="0.25">
      <c r="A2210" s="20">
        <v>9706</v>
      </c>
      <c r="B2210" s="20">
        <v>1974</v>
      </c>
      <c r="C2210" s="20" t="s">
        <v>3</v>
      </c>
      <c r="D2210" s="20" t="s">
        <v>9</v>
      </c>
      <c r="E2210" s="20">
        <v>31560</v>
      </c>
      <c r="F2210" s="20"/>
      <c r="G2210" s="20">
        <v>1</v>
      </c>
      <c r="H2210" s="20">
        <v>0</v>
      </c>
      <c r="I2210" s="49">
        <v>41449</v>
      </c>
      <c r="J2210" s="20">
        <v>98</v>
      </c>
      <c r="K2210" s="20">
        <v>62</v>
      </c>
      <c r="L2210" s="20">
        <v>1</v>
      </c>
      <c r="M2210" s="20">
        <v>20</v>
      </c>
      <c r="N2210" s="20">
        <v>4</v>
      </c>
      <c r="O2210" s="20">
        <v>0</v>
      </c>
      <c r="P2210" s="20">
        <v>7</v>
      </c>
      <c r="Q2210" s="20">
        <v>2</v>
      </c>
      <c r="R2210" s="20">
        <v>2</v>
      </c>
      <c r="S2210" s="20">
        <v>1</v>
      </c>
      <c r="T2210" s="20">
        <v>3</v>
      </c>
      <c r="U2210" s="20">
        <v>8</v>
      </c>
      <c r="V2210" s="20">
        <v>0</v>
      </c>
      <c r="W2210" s="20">
        <v>0</v>
      </c>
      <c r="X2210" s="20">
        <v>0</v>
      </c>
      <c r="Y2210" s="20">
        <v>0</v>
      </c>
      <c r="Z2210" s="20">
        <v>0</v>
      </c>
      <c r="AA2210" s="20">
        <v>0</v>
      </c>
      <c r="AB2210" s="20">
        <v>0</v>
      </c>
      <c r="AC2210" s="20" t="s">
        <v>37</v>
      </c>
      <c r="AK2210" s="20">
        <v>2</v>
      </c>
      <c r="AL2210" s="20">
        <v>2</v>
      </c>
      <c r="AM2210" s="20">
        <v>1</v>
      </c>
      <c r="AN2210" s="20">
        <v>3</v>
      </c>
      <c r="AO2210" s="20">
        <v>8</v>
      </c>
    </row>
    <row r="2211" spans="1:41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G2211">
        <v>0</v>
      </c>
      <c r="H2211">
        <v>0</v>
      </c>
      <c r="I2211" s="35">
        <v>41416</v>
      </c>
      <c r="J2211">
        <v>98</v>
      </c>
      <c r="K2211">
        <v>982</v>
      </c>
      <c r="L2211">
        <v>17</v>
      </c>
      <c r="M2211">
        <v>672</v>
      </c>
      <c r="N2211">
        <v>23</v>
      </c>
      <c r="O2211">
        <v>34</v>
      </c>
      <c r="P2211">
        <v>51</v>
      </c>
      <c r="Q2211">
        <v>1</v>
      </c>
      <c r="R2211">
        <v>6</v>
      </c>
      <c r="S2211">
        <v>2</v>
      </c>
      <c r="T2211">
        <v>8</v>
      </c>
      <c r="U2211">
        <v>2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 t="s">
        <v>38</v>
      </c>
      <c r="AK2211">
        <v>1</v>
      </c>
      <c r="AL2211">
        <v>6</v>
      </c>
      <c r="AM2211">
        <v>2</v>
      </c>
      <c r="AN2211">
        <v>8</v>
      </c>
      <c r="AO2211">
        <v>2</v>
      </c>
    </row>
    <row r="2212" spans="1:41" x14ac:dyDescent="0.25">
      <c r="A2212" s="20">
        <v>5602</v>
      </c>
      <c r="B2212" s="20">
        <v>1989</v>
      </c>
      <c r="C2212" s="20" t="s">
        <v>3</v>
      </c>
      <c r="D2212" s="20" t="s">
        <v>13</v>
      </c>
      <c r="E2212" s="20">
        <v>66973</v>
      </c>
      <c r="F2212" s="20"/>
      <c r="G2212" s="20">
        <v>0</v>
      </c>
      <c r="H2212" s="20">
        <v>0</v>
      </c>
      <c r="I2212" s="49">
        <v>41411</v>
      </c>
      <c r="J2212" s="20">
        <v>98</v>
      </c>
      <c r="K2212" s="20">
        <v>466</v>
      </c>
      <c r="L2212" s="20">
        <v>22</v>
      </c>
      <c r="M2212" s="20">
        <v>432</v>
      </c>
      <c r="N2212" s="20">
        <v>147</v>
      </c>
      <c r="O2212" s="20">
        <v>113</v>
      </c>
      <c r="P2212" s="20">
        <v>102</v>
      </c>
      <c r="Q2212" s="20">
        <v>1</v>
      </c>
      <c r="R2212" s="20">
        <v>8</v>
      </c>
      <c r="S2212" s="20">
        <v>7</v>
      </c>
      <c r="T2212" s="20">
        <v>12</v>
      </c>
      <c r="U2212" s="20">
        <v>3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v>0</v>
      </c>
      <c r="AB2212" s="20">
        <v>0</v>
      </c>
      <c r="AC2212" s="20" t="s">
        <v>36</v>
      </c>
      <c r="AK2212" s="20">
        <v>1</v>
      </c>
      <c r="AL2212" s="20">
        <v>8</v>
      </c>
      <c r="AM2212" s="20">
        <v>7</v>
      </c>
      <c r="AN2212" s="20">
        <v>12</v>
      </c>
      <c r="AO2212" s="20">
        <v>3</v>
      </c>
    </row>
    <row r="2213" spans="1:41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G2213">
        <v>0</v>
      </c>
      <c r="H2213">
        <v>1</v>
      </c>
      <c r="I2213" s="35">
        <v>41373</v>
      </c>
      <c r="J2213">
        <v>98</v>
      </c>
      <c r="K2213">
        <v>44</v>
      </c>
      <c r="L2213">
        <v>2</v>
      </c>
      <c r="M2213">
        <v>11</v>
      </c>
      <c r="N2213">
        <v>2</v>
      </c>
      <c r="O2213">
        <v>3</v>
      </c>
      <c r="P2213">
        <v>7</v>
      </c>
      <c r="Q2213">
        <v>1</v>
      </c>
      <c r="R2213">
        <v>1</v>
      </c>
      <c r="S2213">
        <v>0</v>
      </c>
      <c r="T2213">
        <v>4</v>
      </c>
      <c r="U2213">
        <v>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t="s">
        <v>38</v>
      </c>
      <c r="AK2213">
        <v>1</v>
      </c>
      <c r="AL2213">
        <v>1</v>
      </c>
      <c r="AM2213">
        <v>0</v>
      </c>
      <c r="AN2213">
        <v>4</v>
      </c>
      <c r="AO2213">
        <v>5</v>
      </c>
    </row>
    <row r="2214" spans="1:41" x14ac:dyDescent="0.25">
      <c r="A2214" s="20">
        <v>9645</v>
      </c>
      <c r="B2214" s="20">
        <v>1968</v>
      </c>
      <c r="C2214" s="20" t="s">
        <v>2</v>
      </c>
      <c r="D2214" s="20" t="s">
        <v>14</v>
      </c>
      <c r="E2214" s="20">
        <v>64590</v>
      </c>
      <c r="F2214" s="20"/>
      <c r="G2214" s="20">
        <v>0</v>
      </c>
      <c r="H2214" s="20">
        <v>0</v>
      </c>
      <c r="I2214" s="49">
        <v>41196</v>
      </c>
      <c r="J2214" s="20">
        <v>98</v>
      </c>
      <c r="K2214" s="20">
        <v>920</v>
      </c>
      <c r="L2214" s="20">
        <v>138</v>
      </c>
      <c r="M2214" s="20">
        <v>168</v>
      </c>
      <c r="N2214" s="20">
        <v>36</v>
      </c>
      <c r="O2214" s="20">
        <v>46</v>
      </c>
      <c r="P2214" s="20">
        <v>30</v>
      </c>
      <c r="Q2214" s="20">
        <v>1</v>
      </c>
      <c r="R2214" s="20">
        <v>9</v>
      </c>
      <c r="S2214" s="20">
        <v>4</v>
      </c>
      <c r="T2214" s="20">
        <v>10</v>
      </c>
      <c r="U2214" s="20">
        <v>6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v>0</v>
      </c>
      <c r="AB2214" s="20">
        <v>0</v>
      </c>
      <c r="AC2214" s="20" t="s">
        <v>38</v>
      </c>
      <c r="AK2214" s="20">
        <v>1</v>
      </c>
      <c r="AL2214" s="20">
        <v>9</v>
      </c>
      <c r="AM2214" s="20">
        <v>4</v>
      </c>
      <c r="AN2214" s="20">
        <v>10</v>
      </c>
      <c r="AO2214" s="20">
        <v>6</v>
      </c>
    </row>
    <row r="2215" spans="1:41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G2215">
        <v>0</v>
      </c>
      <c r="H2215">
        <v>1</v>
      </c>
      <c r="I2215" s="35">
        <v>41186</v>
      </c>
      <c r="J2215">
        <v>98</v>
      </c>
      <c r="K2215">
        <v>459</v>
      </c>
      <c r="L2215">
        <v>0</v>
      </c>
      <c r="M2215">
        <v>24</v>
      </c>
      <c r="N2215">
        <v>6</v>
      </c>
      <c r="O2215">
        <v>0</v>
      </c>
      <c r="P2215">
        <v>4</v>
      </c>
      <c r="Q2215">
        <v>6</v>
      </c>
      <c r="R2215">
        <v>4</v>
      </c>
      <c r="S2215">
        <v>5</v>
      </c>
      <c r="T2215">
        <v>7</v>
      </c>
      <c r="U2215">
        <v>6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 t="s">
        <v>31</v>
      </c>
      <c r="AK2215">
        <v>6</v>
      </c>
      <c r="AL2215">
        <v>4</v>
      </c>
      <c r="AM2215">
        <v>5</v>
      </c>
      <c r="AN2215">
        <v>7</v>
      </c>
      <c r="AO2215">
        <v>6</v>
      </c>
    </row>
    <row r="2216" spans="1:41" x14ac:dyDescent="0.25">
      <c r="A2216" s="20">
        <v>5675</v>
      </c>
      <c r="B2216" s="20">
        <v>1960</v>
      </c>
      <c r="C2216" s="20" t="s">
        <v>3</v>
      </c>
      <c r="D2216" s="20" t="s">
        <v>10</v>
      </c>
      <c r="E2216" s="20">
        <v>50611</v>
      </c>
      <c r="F2216" s="20"/>
      <c r="G2216" s="20">
        <v>0</v>
      </c>
      <c r="H2216" s="20">
        <v>1</v>
      </c>
      <c r="I2216" s="49">
        <v>41186</v>
      </c>
      <c r="J2216" s="20">
        <v>98</v>
      </c>
      <c r="K2216" s="20">
        <v>459</v>
      </c>
      <c r="L2216" s="20">
        <v>0</v>
      </c>
      <c r="M2216" s="20">
        <v>24</v>
      </c>
      <c r="N2216" s="20">
        <v>6</v>
      </c>
      <c r="O2216" s="20">
        <v>0</v>
      </c>
      <c r="P2216" s="20">
        <v>4</v>
      </c>
      <c r="Q2216" s="20">
        <v>6</v>
      </c>
      <c r="R2216" s="20">
        <v>4</v>
      </c>
      <c r="S2216" s="20">
        <v>5</v>
      </c>
      <c r="T2216" s="20">
        <v>7</v>
      </c>
      <c r="U2216" s="20">
        <v>6</v>
      </c>
      <c r="V2216" s="20">
        <v>0</v>
      </c>
      <c r="W2216" s="20">
        <v>1</v>
      </c>
      <c r="X2216" s="20">
        <v>0</v>
      </c>
      <c r="Y2216" s="20">
        <v>0</v>
      </c>
      <c r="Z2216" s="20">
        <v>0</v>
      </c>
      <c r="AA2216" s="20">
        <v>0</v>
      </c>
      <c r="AB2216" s="20">
        <v>0</v>
      </c>
      <c r="AC2216" s="20" t="s">
        <v>31</v>
      </c>
      <c r="AK2216" s="20">
        <v>6</v>
      </c>
      <c r="AL2216" s="20">
        <v>4</v>
      </c>
      <c r="AM2216" s="20">
        <v>5</v>
      </c>
      <c r="AN2216" s="20">
        <v>7</v>
      </c>
      <c r="AO2216" s="20">
        <v>6</v>
      </c>
    </row>
    <row r="2217" spans="1:41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G2217">
        <v>1</v>
      </c>
      <c r="H2217">
        <v>2</v>
      </c>
      <c r="I2217" s="35">
        <v>41177</v>
      </c>
      <c r="J2217">
        <v>98</v>
      </c>
      <c r="K2217">
        <v>433</v>
      </c>
      <c r="L2217">
        <v>89</v>
      </c>
      <c r="M2217">
        <v>650</v>
      </c>
      <c r="N2217">
        <v>16</v>
      </c>
      <c r="O2217">
        <v>102</v>
      </c>
      <c r="P2217">
        <v>102</v>
      </c>
      <c r="Q2217">
        <v>10</v>
      </c>
      <c r="R2217">
        <v>4</v>
      </c>
      <c r="S2217">
        <v>6</v>
      </c>
      <c r="T2217">
        <v>9</v>
      </c>
      <c r="U2217">
        <v>7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31</v>
      </c>
      <c r="AK2217">
        <v>10</v>
      </c>
      <c r="AL2217">
        <v>4</v>
      </c>
      <c r="AM2217">
        <v>6</v>
      </c>
      <c r="AN2217">
        <v>9</v>
      </c>
      <c r="AO2217">
        <v>7</v>
      </c>
    </row>
    <row r="2218" spans="1:41" x14ac:dyDescent="0.25">
      <c r="A2218" s="20">
        <v>5687</v>
      </c>
      <c r="B2218" s="20">
        <v>1980</v>
      </c>
      <c r="C2218" s="20" t="s">
        <v>2</v>
      </c>
      <c r="D2218" s="20" t="s">
        <v>10</v>
      </c>
      <c r="E2218" s="20">
        <v>81702</v>
      </c>
      <c r="F2218" s="20"/>
      <c r="G2218" s="20">
        <v>0</v>
      </c>
      <c r="H2218" s="20">
        <v>0</v>
      </c>
      <c r="I2218" s="49">
        <v>41175</v>
      </c>
      <c r="J2218" s="20">
        <v>98</v>
      </c>
      <c r="K2218" s="20">
        <v>563</v>
      </c>
      <c r="L2218" s="20">
        <v>50</v>
      </c>
      <c r="M2218" s="20">
        <v>774</v>
      </c>
      <c r="N2218" s="20">
        <v>28</v>
      </c>
      <c r="O2218" s="20">
        <v>31</v>
      </c>
      <c r="P2218" s="20">
        <v>187</v>
      </c>
      <c r="Q2218" s="20">
        <v>1</v>
      </c>
      <c r="R2218" s="20">
        <v>7</v>
      </c>
      <c r="S2218" s="20">
        <v>7</v>
      </c>
      <c r="T2218" s="20">
        <v>12</v>
      </c>
      <c r="U2218" s="20">
        <v>3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  <c r="AB2218" s="20">
        <v>0</v>
      </c>
      <c r="AC2218" s="20" t="s">
        <v>37</v>
      </c>
      <c r="AK2218" s="20">
        <v>1</v>
      </c>
      <c r="AL2218" s="20">
        <v>7</v>
      </c>
      <c r="AM2218" s="20">
        <v>7</v>
      </c>
      <c r="AN2218" s="20">
        <v>12</v>
      </c>
      <c r="AO2218" s="20">
        <v>3</v>
      </c>
    </row>
    <row r="2219" spans="1:41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G2219">
        <v>0</v>
      </c>
      <c r="H2219">
        <v>0</v>
      </c>
      <c r="I2219" s="35">
        <v>41152</v>
      </c>
      <c r="J2219">
        <v>98</v>
      </c>
      <c r="K2219">
        <v>73</v>
      </c>
      <c r="L2219">
        <v>28</v>
      </c>
      <c r="M2219">
        <v>217</v>
      </c>
      <c r="N2219">
        <v>10</v>
      </c>
      <c r="O2219">
        <v>24</v>
      </c>
      <c r="P2219">
        <v>115</v>
      </c>
      <c r="Q2219">
        <v>3</v>
      </c>
      <c r="R2219">
        <v>6</v>
      </c>
      <c r="S2219">
        <v>1</v>
      </c>
      <c r="T2219">
        <v>6</v>
      </c>
      <c r="U2219">
        <v>8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33</v>
      </c>
      <c r="AK2219">
        <v>3</v>
      </c>
      <c r="AL2219">
        <v>6</v>
      </c>
      <c r="AM2219">
        <v>1</v>
      </c>
      <c r="AN2219">
        <v>6</v>
      </c>
      <c r="AO2219">
        <v>8</v>
      </c>
    </row>
    <row r="2220" spans="1:41" x14ac:dyDescent="0.25">
      <c r="A2220" s="20">
        <v>3846</v>
      </c>
      <c r="B2220" s="20">
        <v>1974</v>
      </c>
      <c r="C2220" s="20" t="s">
        <v>2</v>
      </c>
      <c r="D2220" s="20" t="s">
        <v>14</v>
      </c>
      <c r="E2220" s="20">
        <v>42557</v>
      </c>
      <c r="F2220" s="20"/>
      <c r="G2220" s="20">
        <v>0</v>
      </c>
      <c r="H2220" s="20">
        <v>1</v>
      </c>
      <c r="I2220" s="49">
        <v>41150</v>
      </c>
      <c r="J2220" s="20">
        <v>98</v>
      </c>
      <c r="K2220" s="20">
        <v>192</v>
      </c>
      <c r="L2220" s="20">
        <v>5</v>
      </c>
      <c r="M2220" s="20">
        <v>53</v>
      </c>
      <c r="N2220" s="20">
        <v>0</v>
      </c>
      <c r="O2220" s="20">
        <v>5</v>
      </c>
      <c r="P2220" s="20">
        <v>15</v>
      </c>
      <c r="Q2220" s="20">
        <v>4</v>
      </c>
      <c r="R2220" s="20">
        <v>6</v>
      </c>
      <c r="S2220" s="20">
        <v>1</v>
      </c>
      <c r="T2220" s="20">
        <v>4</v>
      </c>
      <c r="U2220" s="20">
        <v>8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20">
        <v>0</v>
      </c>
      <c r="AC2220" s="20" t="s">
        <v>38</v>
      </c>
      <c r="AK2220" s="20">
        <v>4</v>
      </c>
      <c r="AL2220" s="20">
        <v>6</v>
      </c>
      <c r="AM2220" s="20">
        <v>1</v>
      </c>
      <c r="AN2220" s="20">
        <v>4</v>
      </c>
      <c r="AO2220" s="20">
        <v>8</v>
      </c>
    </row>
    <row r="2221" spans="1:41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G2221">
        <v>1</v>
      </c>
      <c r="H2221">
        <v>0</v>
      </c>
      <c r="I2221" s="35">
        <v>41122</v>
      </c>
      <c r="J2221">
        <v>98</v>
      </c>
      <c r="K2221">
        <v>5</v>
      </c>
      <c r="L2221">
        <v>17</v>
      </c>
      <c r="M2221">
        <v>17</v>
      </c>
      <c r="N2221">
        <v>13</v>
      </c>
      <c r="O2221">
        <v>14</v>
      </c>
      <c r="P2221">
        <v>34</v>
      </c>
      <c r="Q2221">
        <v>4</v>
      </c>
      <c r="R2221">
        <v>2</v>
      </c>
      <c r="S2221">
        <v>1</v>
      </c>
      <c r="T2221">
        <v>3</v>
      </c>
      <c r="U2221">
        <v>9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38</v>
      </c>
      <c r="AK2221">
        <v>4</v>
      </c>
      <c r="AL2221">
        <v>2</v>
      </c>
      <c r="AM2221">
        <v>1</v>
      </c>
      <c r="AN2221">
        <v>3</v>
      </c>
      <c r="AO2221">
        <v>9</v>
      </c>
    </row>
    <row r="2222" spans="1:41" x14ac:dyDescent="0.25">
      <c r="A2222" s="20">
        <v>2831</v>
      </c>
      <c r="B2222" s="20">
        <v>1976</v>
      </c>
      <c r="C2222" s="20" t="s">
        <v>2</v>
      </c>
      <c r="D2222" s="20" t="s">
        <v>13</v>
      </c>
      <c r="E2222" s="20">
        <v>78416</v>
      </c>
      <c r="F2222" s="20"/>
      <c r="G2222" s="20">
        <v>0</v>
      </c>
      <c r="H2222" s="20">
        <v>1</v>
      </c>
      <c r="I2222" s="49">
        <v>41817</v>
      </c>
      <c r="J2222" s="20">
        <v>99</v>
      </c>
      <c r="K2222" s="20">
        <v>453</v>
      </c>
      <c r="L2222" s="20">
        <v>38</v>
      </c>
      <c r="M2222" s="20">
        <v>279</v>
      </c>
      <c r="N2222" s="20">
        <v>188</v>
      </c>
      <c r="O2222" s="20">
        <v>38</v>
      </c>
      <c r="P2222" s="20">
        <v>183</v>
      </c>
      <c r="Q2222" s="20">
        <v>2</v>
      </c>
      <c r="R2222" s="20">
        <v>7</v>
      </c>
      <c r="S2222" s="20">
        <v>7</v>
      </c>
      <c r="T2222" s="20">
        <v>10</v>
      </c>
      <c r="U2222" s="20">
        <v>3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0</v>
      </c>
      <c r="AB2222" s="20">
        <v>0</v>
      </c>
      <c r="AC2222" s="20" t="s">
        <v>38</v>
      </c>
      <c r="AK2222" s="20">
        <v>2</v>
      </c>
      <c r="AL2222" s="20">
        <v>7</v>
      </c>
      <c r="AM2222" s="20">
        <v>7</v>
      </c>
      <c r="AN2222" s="20">
        <v>10</v>
      </c>
      <c r="AO2222" s="20">
        <v>3</v>
      </c>
    </row>
    <row r="2223" spans="1:41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G2223">
        <v>0</v>
      </c>
      <c r="H2223">
        <v>1</v>
      </c>
      <c r="I2223" s="35">
        <v>41798</v>
      </c>
      <c r="J2223">
        <v>99</v>
      </c>
      <c r="K2223">
        <v>54</v>
      </c>
      <c r="L2223">
        <v>0</v>
      </c>
      <c r="M2223">
        <v>7</v>
      </c>
      <c r="N2223">
        <v>0</v>
      </c>
      <c r="O2223">
        <v>0</v>
      </c>
      <c r="P2223">
        <v>4</v>
      </c>
      <c r="Q2223">
        <v>1</v>
      </c>
      <c r="R2223">
        <v>2</v>
      </c>
      <c r="S2223">
        <v>0</v>
      </c>
      <c r="T2223">
        <v>3</v>
      </c>
      <c r="U2223">
        <v>6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33</v>
      </c>
      <c r="AK2223">
        <v>1</v>
      </c>
      <c r="AL2223">
        <v>2</v>
      </c>
      <c r="AM2223">
        <v>0</v>
      </c>
      <c r="AN2223">
        <v>3</v>
      </c>
      <c r="AO2223">
        <v>6</v>
      </c>
    </row>
    <row r="2224" spans="1:41" x14ac:dyDescent="0.25">
      <c r="A2224" s="20">
        <v>7212</v>
      </c>
      <c r="B2224" s="20">
        <v>1966</v>
      </c>
      <c r="C2224" s="20" t="s">
        <v>2</v>
      </c>
      <c r="D2224" s="20" t="s">
        <v>14</v>
      </c>
      <c r="E2224" s="20">
        <v>44794</v>
      </c>
      <c r="F2224" s="20"/>
      <c r="G2224" s="20">
        <v>0</v>
      </c>
      <c r="H2224" s="20">
        <v>1</v>
      </c>
      <c r="I2224" s="49">
        <v>41798</v>
      </c>
      <c r="J2224" s="20">
        <v>99</v>
      </c>
      <c r="K2224" s="20">
        <v>54</v>
      </c>
      <c r="L2224" s="20">
        <v>0</v>
      </c>
      <c r="M2224" s="20">
        <v>7</v>
      </c>
      <c r="N2224" s="20">
        <v>0</v>
      </c>
      <c r="O2224" s="20">
        <v>0</v>
      </c>
      <c r="P2224" s="20">
        <v>4</v>
      </c>
      <c r="Q2224" s="20">
        <v>1</v>
      </c>
      <c r="R2224" s="20">
        <v>2</v>
      </c>
      <c r="S2224" s="20">
        <v>0</v>
      </c>
      <c r="T2224" s="20">
        <v>3</v>
      </c>
      <c r="U2224" s="20">
        <v>6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0</v>
      </c>
      <c r="AB2224" s="20">
        <v>0</v>
      </c>
      <c r="AC2224" s="20" t="s">
        <v>34</v>
      </c>
      <c r="AK2224" s="20">
        <v>1</v>
      </c>
      <c r="AL2224" s="20">
        <v>2</v>
      </c>
      <c r="AM2224" s="20">
        <v>0</v>
      </c>
      <c r="AN2224" s="20">
        <v>3</v>
      </c>
      <c r="AO2224" s="20">
        <v>6</v>
      </c>
    </row>
    <row r="2225" spans="1:41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G2225">
        <v>0</v>
      </c>
      <c r="H2225">
        <v>0</v>
      </c>
      <c r="I2225" s="35">
        <v>41785</v>
      </c>
      <c r="J2225">
        <v>99</v>
      </c>
      <c r="K2225">
        <v>273</v>
      </c>
      <c r="L2225">
        <v>86</v>
      </c>
      <c r="M2225">
        <v>208</v>
      </c>
      <c r="N2225">
        <v>177</v>
      </c>
      <c r="O2225">
        <v>14</v>
      </c>
      <c r="P2225">
        <v>43</v>
      </c>
      <c r="Q2225">
        <v>1</v>
      </c>
      <c r="R2225">
        <v>2</v>
      </c>
      <c r="S2225">
        <v>3</v>
      </c>
      <c r="T2225">
        <v>5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38</v>
      </c>
      <c r="AK2225">
        <v>1</v>
      </c>
      <c r="AL2225">
        <v>2</v>
      </c>
      <c r="AM2225">
        <v>3</v>
      </c>
      <c r="AN2225">
        <v>5</v>
      </c>
      <c r="AO2225">
        <v>1</v>
      </c>
    </row>
    <row r="2226" spans="1:41" x14ac:dyDescent="0.25">
      <c r="A2226" s="20">
        <v>2415</v>
      </c>
      <c r="B2226" s="20">
        <v>1962</v>
      </c>
      <c r="C2226" s="20" t="s">
        <v>2</v>
      </c>
      <c r="D2226" s="20" t="s">
        <v>13</v>
      </c>
      <c r="E2226" s="20">
        <v>62568</v>
      </c>
      <c r="F2226" s="20"/>
      <c r="G2226" s="20">
        <v>0</v>
      </c>
      <c r="H2226" s="20">
        <v>1</v>
      </c>
      <c r="I2226" s="49">
        <v>41736</v>
      </c>
      <c r="J2226" s="20">
        <v>99</v>
      </c>
      <c r="K2226" s="20">
        <v>362</v>
      </c>
      <c r="L2226" s="20">
        <v>17</v>
      </c>
      <c r="M2226" s="20">
        <v>398</v>
      </c>
      <c r="N2226" s="20">
        <v>80</v>
      </c>
      <c r="O2226" s="20">
        <v>35</v>
      </c>
      <c r="P2226" s="20">
        <v>61</v>
      </c>
      <c r="Q2226" s="20">
        <v>3</v>
      </c>
      <c r="R2226" s="20">
        <v>5</v>
      </c>
      <c r="S2226" s="20">
        <v>3</v>
      </c>
      <c r="T2226" s="20">
        <v>5</v>
      </c>
      <c r="U2226" s="20">
        <v>4</v>
      </c>
      <c r="V2226" s="20">
        <v>0</v>
      </c>
      <c r="W2226" s="20">
        <v>0</v>
      </c>
      <c r="X2226" s="20">
        <v>0</v>
      </c>
      <c r="Y2226" s="20">
        <v>1</v>
      </c>
      <c r="Z2226" s="20">
        <v>0</v>
      </c>
      <c r="AA2226" s="20">
        <v>0</v>
      </c>
      <c r="AB2226" s="20">
        <v>0</v>
      </c>
      <c r="AC2226" s="20" t="s">
        <v>38</v>
      </c>
      <c r="AK2226" s="20">
        <v>3</v>
      </c>
      <c r="AL2226" s="20">
        <v>5</v>
      </c>
      <c r="AM2226" s="20">
        <v>3</v>
      </c>
      <c r="AN2226" s="20">
        <v>5</v>
      </c>
      <c r="AO2226" s="20">
        <v>4</v>
      </c>
    </row>
    <row r="2227" spans="1:41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G2227">
        <v>1</v>
      </c>
      <c r="H2227">
        <v>1</v>
      </c>
      <c r="I2227" s="35">
        <v>41723</v>
      </c>
      <c r="J2227">
        <v>99</v>
      </c>
      <c r="K2227">
        <v>24</v>
      </c>
      <c r="L2227">
        <v>0</v>
      </c>
      <c r="M2227">
        <v>8</v>
      </c>
      <c r="N2227">
        <v>0</v>
      </c>
      <c r="O2227">
        <v>1</v>
      </c>
      <c r="P2227">
        <v>4</v>
      </c>
      <c r="Q2227">
        <v>1</v>
      </c>
      <c r="R2227">
        <v>1</v>
      </c>
      <c r="S2227">
        <v>0</v>
      </c>
      <c r="T2227">
        <v>3</v>
      </c>
      <c r="U2227">
        <v>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38</v>
      </c>
      <c r="AK2227">
        <v>1</v>
      </c>
      <c r="AL2227">
        <v>1</v>
      </c>
      <c r="AM2227">
        <v>0</v>
      </c>
      <c r="AN2227">
        <v>3</v>
      </c>
      <c r="AO2227">
        <v>5</v>
      </c>
    </row>
    <row r="2228" spans="1:41" x14ac:dyDescent="0.25">
      <c r="A2228" s="20">
        <v>2106</v>
      </c>
      <c r="B2228" s="20">
        <v>1974</v>
      </c>
      <c r="C2228" s="20" t="s">
        <v>5</v>
      </c>
      <c r="D2228" s="20" t="s">
        <v>14</v>
      </c>
      <c r="E2228" s="20">
        <v>20130</v>
      </c>
      <c r="F2228" s="20"/>
      <c r="G2228" s="20">
        <v>0</v>
      </c>
      <c r="H2228" s="20">
        <v>0</v>
      </c>
      <c r="I2228" s="49">
        <v>41715</v>
      </c>
      <c r="J2228" s="20">
        <v>99</v>
      </c>
      <c r="K2228" s="20">
        <v>0</v>
      </c>
      <c r="L2228" s="20">
        <v>6</v>
      </c>
      <c r="M2228" s="20">
        <v>3</v>
      </c>
      <c r="N2228" s="20">
        <v>7</v>
      </c>
      <c r="O2228" s="20">
        <v>6</v>
      </c>
      <c r="P2228" s="20">
        <v>12</v>
      </c>
      <c r="Q2228" s="20">
        <v>1</v>
      </c>
      <c r="R2228" s="20">
        <v>1</v>
      </c>
      <c r="S2228" s="20">
        <v>0</v>
      </c>
      <c r="T2228" s="20">
        <v>3</v>
      </c>
      <c r="U2228" s="20">
        <v>8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0</v>
      </c>
      <c r="AB2228" s="20">
        <v>0</v>
      </c>
      <c r="AC2228" s="20" t="s">
        <v>38</v>
      </c>
      <c r="AK2228" s="20">
        <v>1</v>
      </c>
      <c r="AL2228" s="20">
        <v>1</v>
      </c>
      <c r="AM2228" s="20">
        <v>0</v>
      </c>
      <c r="AN2228" s="20">
        <v>3</v>
      </c>
      <c r="AO2228" s="20">
        <v>8</v>
      </c>
    </row>
    <row r="2229" spans="1:41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G2229">
        <v>0</v>
      </c>
      <c r="H2229">
        <v>0</v>
      </c>
      <c r="I2229" s="35">
        <v>41715</v>
      </c>
      <c r="J2229">
        <v>99</v>
      </c>
      <c r="K2229">
        <v>0</v>
      </c>
      <c r="L2229">
        <v>6</v>
      </c>
      <c r="M2229">
        <v>3</v>
      </c>
      <c r="N2229">
        <v>7</v>
      </c>
      <c r="O2229">
        <v>6</v>
      </c>
      <c r="P2229">
        <v>12</v>
      </c>
      <c r="Q2229">
        <v>1</v>
      </c>
      <c r="R2229">
        <v>1</v>
      </c>
      <c r="S2229">
        <v>0</v>
      </c>
      <c r="T2229">
        <v>3</v>
      </c>
      <c r="U2229">
        <v>8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38</v>
      </c>
      <c r="AK2229">
        <v>1</v>
      </c>
      <c r="AL2229">
        <v>1</v>
      </c>
      <c r="AM2229">
        <v>0</v>
      </c>
      <c r="AN2229">
        <v>3</v>
      </c>
      <c r="AO2229">
        <v>8</v>
      </c>
    </row>
    <row r="2230" spans="1:41" x14ac:dyDescent="0.25">
      <c r="A2230" s="20">
        <v>8595</v>
      </c>
      <c r="B2230" s="20">
        <v>1973</v>
      </c>
      <c r="C2230" s="20" t="s">
        <v>2</v>
      </c>
      <c r="D2230" s="20" t="s">
        <v>16</v>
      </c>
      <c r="E2230" s="20">
        <v>42429</v>
      </c>
      <c r="F2230" s="20"/>
      <c r="G2230" s="20">
        <v>0</v>
      </c>
      <c r="H2230" s="20">
        <v>1</v>
      </c>
      <c r="I2230" s="49">
        <v>41681</v>
      </c>
      <c r="J2230" s="20">
        <v>99</v>
      </c>
      <c r="K2230" s="20">
        <v>55</v>
      </c>
      <c r="L2230" s="20">
        <v>0</v>
      </c>
      <c r="M2230" s="20">
        <v>6</v>
      </c>
      <c r="N2230" s="20">
        <v>2</v>
      </c>
      <c r="O2230" s="20">
        <v>0</v>
      </c>
      <c r="P2230" s="20">
        <v>4</v>
      </c>
      <c r="Q2230" s="20">
        <v>2</v>
      </c>
      <c r="R2230" s="20">
        <v>1</v>
      </c>
      <c r="S2230" s="20">
        <v>1</v>
      </c>
      <c r="T2230" s="20">
        <v>3</v>
      </c>
      <c r="U2230" s="20">
        <v>5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0</v>
      </c>
      <c r="AB2230" s="20">
        <v>0</v>
      </c>
      <c r="AC2230" s="20" t="s">
        <v>34</v>
      </c>
      <c r="AK2230" s="20">
        <v>2</v>
      </c>
      <c r="AL2230" s="20">
        <v>1</v>
      </c>
      <c r="AM2230" s="20">
        <v>1</v>
      </c>
      <c r="AN2230" s="20">
        <v>3</v>
      </c>
      <c r="AO2230" s="20">
        <v>5</v>
      </c>
    </row>
    <row r="2231" spans="1:41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G2231">
        <v>0</v>
      </c>
      <c r="H2231">
        <v>1</v>
      </c>
      <c r="I2231" s="35">
        <v>41681</v>
      </c>
      <c r="J2231">
        <v>99</v>
      </c>
      <c r="K2231">
        <v>55</v>
      </c>
      <c r="L2231">
        <v>0</v>
      </c>
      <c r="M2231">
        <v>6</v>
      </c>
      <c r="N2231">
        <v>2</v>
      </c>
      <c r="O2231">
        <v>0</v>
      </c>
      <c r="P2231">
        <v>4</v>
      </c>
      <c r="Q2231">
        <v>2</v>
      </c>
      <c r="R2231">
        <v>1</v>
      </c>
      <c r="S2231">
        <v>1</v>
      </c>
      <c r="T2231">
        <v>3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38</v>
      </c>
      <c r="AK2231">
        <v>2</v>
      </c>
      <c r="AL2231">
        <v>1</v>
      </c>
      <c r="AM2231">
        <v>1</v>
      </c>
      <c r="AN2231">
        <v>3</v>
      </c>
      <c r="AO2231">
        <v>5</v>
      </c>
    </row>
    <row r="2232" spans="1:41" x14ac:dyDescent="0.25">
      <c r="A2232" s="20">
        <v>7829</v>
      </c>
      <c r="B2232" s="20">
        <v>2000</v>
      </c>
      <c r="C2232" s="20" t="s">
        <v>5</v>
      </c>
      <c r="D2232" s="20" t="s">
        <v>10</v>
      </c>
      <c r="E2232" s="20">
        <v>36640</v>
      </c>
      <c r="F2232" s="20"/>
      <c r="G2232" s="20">
        <v>1</v>
      </c>
      <c r="H2232" s="20">
        <v>0</v>
      </c>
      <c r="I2232" s="49">
        <v>41543</v>
      </c>
      <c r="J2232" s="20">
        <v>99</v>
      </c>
      <c r="K2232" s="20">
        <v>15</v>
      </c>
      <c r="L2232" s="20">
        <v>6</v>
      </c>
      <c r="M2232" s="20">
        <v>8</v>
      </c>
      <c r="N2232" s="20">
        <v>7</v>
      </c>
      <c r="O2232" s="20">
        <v>4</v>
      </c>
      <c r="P2232" s="20">
        <v>25</v>
      </c>
      <c r="Q2232" s="20">
        <v>1</v>
      </c>
      <c r="R2232" s="20">
        <v>2</v>
      </c>
      <c r="S2232" s="20">
        <v>1</v>
      </c>
      <c r="T2232" s="20">
        <v>2</v>
      </c>
      <c r="U2232" s="20">
        <v>5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0</v>
      </c>
      <c r="AB2232" s="20">
        <v>1</v>
      </c>
      <c r="AC2232" s="20" t="s">
        <v>36</v>
      </c>
      <c r="AK2232" s="20">
        <v>1</v>
      </c>
      <c r="AL2232" s="20">
        <v>2</v>
      </c>
      <c r="AM2232" s="20">
        <v>1</v>
      </c>
      <c r="AN2232" s="20">
        <v>2</v>
      </c>
      <c r="AO2232" s="20">
        <v>5</v>
      </c>
    </row>
    <row r="2233" spans="1:41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G2233">
        <v>0</v>
      </c>
      <c r="H2233">
        <v>1</v>
      </c>
      <c r="I2233" s="35">
        <v>41534</v>
      </c>
      <c r="J2233">
        <v>99</v>
      </c>
      <c r="K2233">
        <v>321</v>
      </c>
      <c r="L2233">
        <v>11</v>
      </c>
      <c r="M2233">
        <v>309</v>
      </c>
      <c r="N2233">
        <v>33</v>
      </c>
      <c r="O2233">
        <v>26</v>
      </c>
      <c r="P2233">
        <v>34</v>
      </c>
      <c r="Q2233">
        <v>3</v>
      </c>
      <c r="R2233">
        <v>9</v>
      </c>
      <c r="S2233">
        <v>3</v>
      </c>
      <c r="T2233">
        <v>5</v>
      </c>
      <c r="U2233">
        <v>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31</v>
      </c>
      <c r="AK2233">
        <v>3</v>
      </c>
      <c r="AL2233">
        <v>9</v>
      </c>
      <c r="AM2233">
        <v>3</v>
      </c>
      <c r="AN2233">
        <v>5</v>
      </c>
      <c r="AO2233">
        <v>4</v>
      </c>
    </row>
    <row r="2234" spans="1:41" x14ac:dyDescent="0.25">
      <c r="A2234" s="20">
        <v>10142</v>
      </c>
      <c r="B2234" s="20">
        <v>1976</v>
      </c>
      <c r="C2234" s="20" t="s">
        <v>3</v>
      </c>
      <c r="D2234" s="20" t="s">
        <v>10</v>
      </c>
      <c r="E2234" s="20">
        <v>66476</v>
      </c>
      <c r="F2234" s="20"/>
      <c r="G2234" s="20">
        <v>0</v>
      </c>
      <c r="H2234" s="20">
        <v>1</v>
      </c>
      <c r="I2234" s="49">
        <v>41340</v>
      </c>
      <c r="J2234" s="20">
        <v>99</v>
      </c>
      <c r="K2234" s="20">
        <v>372</v>
      </c>
      <c r="L2234" s="20">
        <v>18</v>
      </c>
      <c r="M2234" s="20">
        <v>126</v>
      </c>
      <c r="N2234" s="20">
        <v>47</v>
      </c>
      <c r="O2234" s="20">
        <v>48</v>
      </c>
      <c r="P2234" s="20">
        <v>78</v>
      </c>
      <c r="Q2234" s="20">
        <v>2</v>
      </c>
      <c r="R2234" s="20">
        <v>5</v>
      </c>
      <c r="S2234" s="20">
        <v>2</v>
      </c>
      <c r="T2234" s="20">
        <v>11</v>
      </c>
      <c r="U2234" s="20">
        <v>4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  <c r="AB2234" s="20">
        <v>0</v>
      </c>
      <c r="AC2234" s="20" t="s">
        <v>31</v>
      </c>
      <c r="AK2234" s="20">
        <v>2</v>
      </c>
      <c r="AL2234" s="20">
        <v>5</v>
      </c>
      <c r="AM2234" s="20">
        <v>2</v>
      </c>
      <c r="AN2234" s="20">
        <v>11</v>
      </c>
      <c r="AO2234" s="20">
        <v>4</v>
      </c>
    </row>
    <row r="2235" spans="1:41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G2235">
        <v>1</v>
      </c>
      <c r="H2235">
        <v>0</v>
      </c>
      <c r="I2235" s="35">
        <v>41296</v>
      </c>
      <c r="J2235">
        <v>99</v>
      </c>
      <c r="K2235">
        <v>5</v>
      </c>
      <c r="L2235">
        <v>10</v>
      </c>
      <c r="M2235">
        <v>13</v>
      </c>
      <c r="N2235">
        <v>3</v>
      </c>
      <c r="O2235">
        <v>8</v>
      </c>
      <c r="P2235">
        <v>16</v>
      </c>
      <c r="Q2235">
        <v>1</v>
      </c>
      <c r="R2235">
        <v>1</v>
      </c>
      <c r="S2235">
        <v>0</v>
      </c>
      <c r="T2235">
        <v>3</v>
      </c>
      <c r="U2235">
        <v>8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38</v>
      </c>
      <c r="AK2235">
        <v>1</v>
      </c>
      <c r="AL2235">
        <v>1</v>
      </c>
      <c r="AM2235">
        <v>0</v>
      </c>
      <c r="AN2235">
        <v>3</v>
      </c>
      <c r="AO2235">
        <v>8</v>
      </c>
    </row>
    <row r="2236" spans="1:41" x14ac:dyDescent="0.25">
      <c r="A2236" s="20">
        <v>22</v>
      </c>
      <c r="B2236" s="20">
        <v>1976</v>
      </c>
      <c r="C2236" s="20" t="s">
        <v>2</v>
      </c>
      <c r="D2236" s="20" t="s">
        <v>10</v>
      </c>
      <c r="E2236" s="20">
        <v>46310</v>
      </c>
      <c r="F2236" s="20"/>
      <c r="G2236" s="20">
        <v>1</v>
      </c>
      <c r="H2236" s="20">
        <v>0</v>
      </c>
      <c r="I2236" s="49">
        <v>41246</v>
      </c>
      <c r="J2236" s="20">
        <v>99</v>
      </c>
      <c r="K2236" s="20">
        <v>185</v>
      </c>
      <c r="L2236" s="20">
        <v>2</v>
      </c>
      <c r="M2236" s="20">
        <v>88</v>
      </c>
      <c r="N2236" s="20">
        <v>15</v>
      </c>
      <c r="O2236" s="20">
        <v>5</v>
      </c>
      <c r="P2236" s="20">
        <v>14</v>
      </c>
      <c r="Q2236" s="20">
        <v>2</v>
      </c>
      <c r="R2236" s="20">
        <v>6</v>
      </c>
      <c r="S2236" s="20">
        <v>1</v>
      </c>
      <c r="T2236" s="20">
        <v>5</v>
      </c>
      <c r="U2236" s="20">
        <v>8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0</v>
      </c>
      <c r="AB2236" s="20">
        <v>0</v>
      </c>
      <c r="AC2236" s="20" t="s">
        <v>38</v>
      </c>
      <c r="AK2236" s="20">
        <v>2</v>
      </c>
      <c r="AL2236" s="20">
        <v>6</v>
      </c>
      <c r="AM2236" s="20">
        <v>1</v>
      </c>
      <c r="AN2236" s="20">
        <v>5</v>
      </c>
      <c r="AO2236" s="20">
        <v>8</v>
      </c>
    </row>
    <row r="2237" spans="1:41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G2237">
        <v>0</v>
      </c>
      <c r="H2237">
        <v>0</v>
      </c>
      <c r="I2237" s="35">
        <v>41242</v>
      </c>
      <c r="J2237">
        <v>99</v>
      </c>
      <c r="K2237">
        <v>267</v>
      </c>
      <c r="L2237">
        <v>38</v>
      </c>
      <c r="M2237">
        <v>701</v>
      </c>
      <c r="N2237">
        <v>149</v>
      </c>
      <c r="O2237">
        <v>165</v>
      </c>
      <c r="P2237">
        <v>63</v>
      </c>
      <c r="Q2237">
        <v>1</v>
      </c>
      <c r="R2237">
        <v>5</v>
      </c>
      <c r="S2237">
        <v>4</v>
      </c>
      <c r="T2237">
        <v>10</v>
      </c>
      <c r="U2237">
        <v>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36</v>
      </c>
      <c r="AK2237">
        <v>1</v>
      </c>
      <c r="AL2237">
        <v>5</v>
      </c>
      <c r="AM2237">
        <v>4</v>
      </c>
      <c r="AN2237">
        <v>10</v>
      </c>
      <c r="AO2237">
        <v>3</v>
      </c>
    </row>
    <row r="2238" spans="1:41" x14ac:dyDescent="0.25">
      <c r="A2238" s="45">
        <v>4070</v>
      </c>
      <c r="B2238" s="45">
        <v>1969</v>
      </c>
      <c r="C2238" s="45" t="s">
        <v>3</v>
      </c>
      <c r="D2238" s="45" t="s">
        <v>14</v>
      </c>
      <c r="E2238" s="45">
        <v>94871</v>
      </c>
      <c r="F2238" s="45"/>
      <c r="G2238" s="45">
        <v>0</v>
      </c>
      <c r="H2238" s="45">
        <v>2</v>
      </c>
      <c r="I2238" s="50">
        <v>41153</v>
      </c>
      <c r="J2238" s="45">
        <v>99</v>
      </c>
      <c r="K2238" s="45">
        <v>169</v>
      </c>
      <c r="L2238" s="45">
        <v>24</v>
      </c>
      <c r="M2238" s="45">
        <v>553</v>
      </c>
      <c r="N2238" s="45">
        <v>188</v>
      </c>
      <c r="O2238" s="45">
        <v>0</v>
      </c>
      <c r="P2238" s="45">
        <v>144</v>
      </c>
      <c r="Q2238" s="45">
        <v>1</v>
      </c>
      <c r="R2238" s="45">
        <v>8</v>
      </c>
      <c r="S2238" s="45">
        <v>5</v>
      </c>
      <c r="T2238" s="45">
        <v>4</v>
      </c>
      <c r="U2238" s="45">
        <v>7</v>
      </c>
      <c r="V2238" s="45">
        <v>0</v>
      </c>
      <c r="W2238" s="45">
        <v>1</v>
      </c>
      <c r="X2238" s="45">
        <v>1</v>
      </c>
      <c r="Y2238" s="45">
        <v>0</v>
      </c>
      <c r="Z2238" s="45">
        <v>0</v>
      </c>
      <c r="AA2238" s="45">
        <v>1</v>
      </c>
      <c r="AB2238" s="45">
        <v>0</v>
      </c>
      <c r="AC2238" s="45" t="s">
        <v>37</v>
      </c>
      <c r="AK2238" s="45">
        <v>1</v>
      </c>
      <c r="AL2238" s="45">
        <v>8</v>
      </c>
      <c r="AM2238" s="45">
        <v>5</v>
      </c>
      <c r="AN2238" s="45">
        <v>4</v>
      </c>
      <c r="AO2238" s="45"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8A985-4469-46B9-964E-CA2BA8A147B2}">
  <sheetPr>
    <tabColor theme="4" tint="0.39997558519241921"/>
  </sheetPr>
  <dimension ref="A1:R2238"/>
  <sheetViews>
    <sheetView topLeftCell="A13" workbookViewId="0">
      <selection activeCell="H29" sqref="H29"/>
    </sheetView>
  </sheetViews>
  <sheetFormatPr defaultRowHeight="15.75" x14ac:dyDescent="0.25"/>
  <cols>
    <col min="1" max="1" width="13.75" style="2" customWidth="1"/>
    <col min="2" max="2" width="12.875" style="2" customWidth="1"/>
    <col min="3" max="3" width="20.625" style="111" customWidth="1"/>
    <col min="4" max="4" width="15.375" customWidth="1"/>
    <col min="5" max="5" width="19.875" customWidth="1"/>
    <col min="6" max="6" width="21.75" customWidth="1"/>
    <col min="7" max="7" width="20" customWidth="1"/>
    <col min="13" max="13" width="14.125" customWidth="1"/>
    <col min="14" max="14" width="13.625" customWidth="1"/>
    <col min="15" max="15" width="16.5" customWidth="1"/>
  </cols>
  <sheetData>
    <row r="1" spans="1:18" x14ac:dyDescent="0.25">
      <c r="A1" s="242" t="s">
        <v>21</v>
      </c>
      <c r="B1" s="242" t="s">
        <v>75</v>
      </c>
      <c r="C1" s="243" t="s">
        <v>70</v>
      </c>
      <c r="D1" s="244" t="s">
        <v>234</v>
      </c>
      <c r="E1" s="46" t="s">
        <v>81</v>
      </c>
      <c r="F1" s="46" t="s">
        <v>82</v>
      </c>
      <c r="G1" s="46" t="s">
        <v>83</v>
      </c>
    </row>
    <row r="2" spans="1:18" x14ac:dyDescent="0.25">
      <c r="A2" s="238">
        <v>84835</v>
      </c>
      <c r="B2" s="238">
        <v>189</v>
      </c>
      <c r="C2" s="240">
        <v>4</v>
      </c>
      <c r="D2" s="245" t="str">
        <f>IF(A2&lt;&gt;"",VLOOKUP(A2,$M$3:$O$7, 3, TRUE), "")</f>
        <v>High Income</v>
      </c>
      <c r="E2" s="47">
        <v>1</v>
      </c>
      <c r="F2" s="47">
        <v>4</v>
      </c>
      <c r="G2" s="47">
        <v>6</v>
      </c>
      <c r="M2" s="7" t="s">
        <v>226</v>
      </c>
      <c r="N2" s="7" t="s">
        <v>227</v>
      </c>
      <c r="O2" s="7" t="s">
        <v>228</v>
      </c>
    </row>
    <row r="3" spans="1:18" x14ac:dyDescent="0.25">
      <c r="A3" s="246">
        <v>57091</v>
      </c>
      <c r="B3" s="246">
        <v>464</v>
      </c>
      <c r="C3" s="247">
        <v>7</v>
      </c>
      <c r="D3" s="248" t="str">
        <f t="shared" ref="D3:D66" si="0">IF(A3&lt;&gt;"",VLOOKUP(A3,$M$3:$O$7, 3, TRUE), "")</f>
        <v>Above Average</v>
      </c>
      <c r="E3">
        <v>1</v>
      </c>
      <c r="F3">
        <v>3</v>
      </c>
      <c r="G3">
        <v>7</v>
      </c>
      <c r="M3" s="168">
        <v>0</v>
      </c>
      <c r="N3" s="168">
        <v>20000</v>
      </c>
      <c r="O3" s="7" t="s">
        <v>229</v>
      </c>
      <c r="R3" s="241"/>
    </row>
    <row r="4" spans="1:18" x14ac:dyDescent="0.25">
      <c r="A4" s="249">
        <v>67267</v>
      </c>
      <c r="B4" s="249">
        <v>134</v>
      </c>
      <c r="C4" s="250">
        <v>3</v>
      </c>
      <c r="D4" s="245" t="str">
        <f t="shared" si="0"/>
        <v>Above Average</v>
      </c>
      <c r="E4" s="20">
        <v>1</v>
      </c>
      <c r="F4" s="20">
        <v>2</v>
      </c>
      <c r="G4" s="20">
        <v>5</v>
      </c>
      <c r="M4" s="165">
        <v>20001</v>
      </c>
      <c r="N4" s="165">
        <v>50000</v>
      </c>
      <c r="O4" s="8" t="s">
        <v>230</v>
      </c>
    </row>
    <row r="5" spans="1:18" x14ac:dyDescent="0.25">
      <c r="A5" s="246">
        <v>32474</v>
      </c>
      <c r="B5" s="246">
        <v>10</v>
      </c>
      <c r="C5" s="247">
        <v>1</v>
      </c>
      <c r="D5" s="248" t="str">
        <f t="shared" si="0"/>
        <v>Medium Income</v>
      </c>
      <c r="E5">
        <v>1</v>
      </c>
      <c r="F5">
        <v>0</v>
      </c>
      <c r="G5">
        <v>2</v>
      </c>
      <c r="M5" s="168">
        <v>50001</v>
      </c>
      <c r="N5" s="168">
        <v>75000</v>
      </c>
      <c r="O5" s="7" t="s">
        <v>231</v>
      </c>
    </row>
    <row r="6" spans="1:18" x14ac:dyDescent="0.25">
      <c r="A6" s="249">
        <v>21474</v>
      </c>
      <c r="B6" s="249">
        <v>6</v>
      </c>
      <c r="C6" s="250">
        <v>3</v>
      </c>
      <c r="D6" s="245" t="str">
        <f t="shared" si="0"/>
        <v>Medium Income</v>
      </c>
      <c r="E6" s="20">
        <v>2</v>
      </c>
      <c r="F6" s="20">
        <v>1</v>
      </c>
      <c r="G6" s="20">
        <v>2</v>
      </c>
      <c r="M6" s="165">
        <v>75001</v>
      </c>
      <c r="N6" s="165">
        <v>100000</v>
      </c>
      <c r="O6" s="8" t="s">
        <v>232</v>
      </c>
    </row>
    <row r="7" spans="1:18" x14ac:dyDescent="0.25">
      <c r="A7" s="246">
        <v>71691</v>
      </c>
      <c r="B7" s="246">
        <v>336</v>
      </c>
      <c r="C7" s="247">
        <v>4</v>
      </c>
      <c r="D7" s="248" t="str">
        <f t="shared" si="0"/>
        <v>Above Average</v>
      </c>
      <c r="E7">
        <v>1</v>
      </c>
      <c r="F7">
        <v>7</v>
      </c>
      <c r="G7">
        <v>5</v>
      </c>
      <c r="M7" s="168">
        <v>100001</v>
      </c>
      <c r="N7" s="168">
        <v>200000</v>
      </c>
      <c r="O7" s="7" t="s">
        <v>233</v>
      </c>
    </row>
    <row r="8" spans="1:18" x14ac:dyDescent="0.25">
      <c r="A8" s="249">
        <v>63564</v>
      </c>
      <c r="B8" s="249">
        <v>769</v>
      </c>
      <c r="C8" s="250">
        <v>10</v>
      </c>
      <c r="D8" s="245" t="str">
        <f t="shared" si="0"/>
        <v>Above Average</v>
      </c>
      <c r="E8" s="20">
        <v>1</v>
      </c>
      <c r="F8" s="20">
        <v>10</v>
      </c>
      <c r="G8" s="20">
        <v>7</v>
      </c>
    </row>
    <row r="9" spans="1:18" x14ac:dyDescent="0.25">
      <c r="A9" s="246">
        <v>44931</v>
      </c>
      <c r="B9" s="246">
        <v>78</v>
      </c>
      <c r="C9" s="247">
        <v>2</v>
      </c>
      <c r="D9" s="248" t="str">
        <f t="shared" si="0"/>
        <v>Medium Income</v>
      </c>
      <c r="E9">
        <v>1</v>
      </c>
      <c r="F9">
        <v>1</v>
      </c>
      <c r="G9">
        <v>3</v>
      </c>
    </row>
    <row r="10" spans="1:18" x14ac:dyDescent="0.25">
      <c r="A10" s="249">
        <v>65324</v>
      </c>
      <c r="B10" s="249">
        <v>384</v>
      </c>
      <c r="C10" s="250">
        <v>6</v>
      </c>
      <c r="D10" s="245" t="str">
        <f t="shared" si="0"/>
        <v>Above Average</v>
      </c>
      <c r="E10" s="20">
        <v>3</v>
      </c>
      <c r="F10" s="20">
        <v>2</v>
      </c>
      <c r="G10" s="20">
        <v>9</v>
      </c>
    </row>
    <row r="11" spans="1:18" x14ac:dyDescent="0.25">
      <c r="A11" s="246">
        <v>65324</v>
      </c>
      <c r="B11" s="246">
        <v>384</v>
      </c>
      <c r="C11" s="247">
        <v>6</v>
      </c>
      <c r="D11" s="248" t="str">
        <f t="shared" si="0"/>
        <v>Above Average</v>
      </c>
      <c r="E11">
        <v>3</v>
      </c>
      <c r="F11">
        <v>2</v>
      </c>
      <c r="G11">
        <v>9</v>
      </c>
    </row>
    <row r="12" spans="1:18" x14ac:dyDescent="0.25">
      <c r="A12" s="249">
        <v>81044</v>
      </c>
      <c r="B12" s="249">
        <v>450</v>
      </c>
      <c r="C12" s="250">
        <v>5</v>
      </c>
      <c r="D12" s="245" t="str">
        <f t="shared" si="0"/>
        <v>High Income</v>
      </c>
      <c r="E12" s="20">
        <v>1</v>
      </c>
      <c r="F12" s="20">
        <v>6</v>
      </c>
      <c r="G12" s="20">
        <v>10</v>
      </c>
    </row>
    <row r="13" spans="1:18" x14ac:dyDescent="0.25">
      <c r="A13" s="246">
        <v>62499</v>
      </c>
      <c r="B13" s="246">
        <v>140</v>
      </c>
      <c r="C13" s="247">
        <v>3</v>
      </c>
      <c r="D13" s="248" t="str">
        <f t="shared" si="0"/>
        <v>Above Average</v>
      </c>
      <c r="E13">
        <v>2</v>
      </c>
      <c r="F13">
        <v>1</v>
      </c>
      <c r="G13">
        <v>6</v>
      </c>
    </row>
    <row r="14" spans="1:18" x14ac:dyDescent="0.25">
      <c r="A14" s="249">
        <v>67786</v>
      </c>
      <c r="B14" s="249">
        <v>431</v>
      </c>
      <c r="C14" s="250">
        <v>3</v>
      </c>
      <c r="D14" s="245" t="str">
        <f t="shared" si="0"/>
        <v>Above Average</v>
      </c>
      <c r="E14" s="20">
        <v>1</v>
      </c>
      <c r="F14" s="20">
        <v>6</v>
      </c>
      <c r="G14" s="20">
        <v>6</v>
      </c>
    </row>
    <row r="15" spans="1:18" x14ac:dyDescent="0.25">
      <c r="A15" s="246">
        <v>26872</v>
      </c>
      <c r="B15" s="246">
        <v>3</v>
      </c>
      <c r="C15" s="247">
        <v>1</v>
      </c>
      <c r="D15" s="248" t="str">
        <f t="shared" si="0"/>
        <v>Medium Income</v>
      </c>
      <c r="E15">
        <v>1</v>
      </c>
      <c r="F15">
        <v>1</v>
      </c>
      <c r="G15">
        <v>2</v>
      </c>
    </row>
    <row r="16" spans="1:18" x14ac:dyDescent="0.25">
      <c r="A16" s="249">
        <v>4428</v>
      </c>
      <c r="B16" s="249">
        <v>16</v>
      </c>
      <c r="C16" s="250">
        <v>25</v>
      </c>
      <c r="D16" s="245" t="str">
        <f t="shared" si="0"/>
        <v>Low Income</v>
      </c>
      <c r="E16" s="20">
        <v>0</v>
      </c>
      <c r="F16" s="20">
        <v>0</v>
      </c>
      <c r="G16" s="20">
        <v>0</v>
      </c>
    </row>
    <row r="17" spans="1:7" x14ac:dyDescent="0.25">
      <c r="A17" s="246">
        <v>54809</v>
      </c>
      <c r="B17" s="246">
        <v>63</v>
      </c>
      <c r="C17" s="247">
        <v>2</v>
      </c>
      <c r="D17" s="248" t="str">
        <f t="shared" si="0"/>
        <v>Above Average</v>
      </c>
      <c r="E17">
        <v>4</v>
      </c>
      <c r="F17">
        <v>1</v>
      </c>
      <c r="G17">
        <v>5</v>
      </c>
    </row>
    <row r="18" spans="1:7" x14ac:dyDescent="0.25">
      <c r="A18" s="249">
        <v>54809</v>
      </c>
      <c r="B18" s="249">
        <v>63</v>
      </c>
      <c r="C18" s="250">
        <v>2</v>
      </c>
      <c r="D18" s="245" t="str">
        <f t="shared" si="0"/>
        <v>Above Average</v>
      </c>
      <c r="E18" s="20">
        <v>4</v>
      </c>
      <c r="F18" s="20">
        <v>1</v>
      </c>
      <c r="G18" s="20">
        <v>5</v>
      </c>
    </row>
    <row r="19" spans="1:7" x14ac:dyDescent="0.25">
      <c r="A19" s="246">
        <v>32173</v>
      </c>
      <c r="B19" s="246">
        <v>18</v>
      </c>
      <c r="C19" s="247">
        <v>1</v>
      </c>
      <c r="D19" s="248" t="str">
        <f t="shared" si="0"/>
        <v>Medium Income</v>
      </c>
      <c r="E19">
        <v>1</v>
      </c>
      <c r="F19">
        <v>0</v>
      </c>
      <c r="G19">
        <v>3</v>
      </c>
    </row>
    <row r="20" spans="1:7" x14ac:dyDescent="0.25">
      <c r="A20" s="249">
        <v>47823</v>
      </c>
      <c r="B20" s="249">
        <v>53</v>
      </c>
      <c r="C20" s="250">
        <v>2</v>
      </c>
      <c r="D20" s="245" t="str">
        <f t="shared" si="0"/>
        <v>Medium Income</v>
      </c>
      <c r="E20" s="20">
        <v>2</v>
      </c>
      <c r="F20" s="20">
        <v>0</v>
      </c>
      <c r="G20" s="20">
        <v>3</v>
      </c>
    </row>
    <row r="21" spans="1:7" x14ac:dyDescent="0.25">
      <c r="A21" s="246">
        <v>30523</v>
      </c>
      <c r="B21" s="246">
        <v>5</v>
      </c>
      <c r="C21" s="247">
        <v>1</v>
      </c>
      <c r="D21" s="248" t="str">
        <f t="shared" si="0"/>
        <v>Medium Income</v>
      </c>
      <c r="E21">
        <v>1</v>
      </c>
      <c r="F21">
        <v>0</v>
      </c>
      <c r="G21">
        <v>2</v>
      </c>
    </row>
    <row r="22" spans="1:7" x14ac:dyDescent="0.25">
      <c r="A22" s="249">
        <v>36634</v>
      </c>
      <c r="B22" s="249">
        <v>213</v>
      </c>
      <c r="C22" s="250">
        <v>5</v>
      </c>
      <c r="D22" s="245" t="str">
        <f t="shared" si="0"/>
        <v>Medium Income</v>
      </c>
      <c r="E22" s="20">
        <v>3</v>
      </c>
      <c r="F22" s="20">
        <v>2</v>
      </c>
      <c r="G22" s="20">
        <v>5</v>
      </c>
    </row>
    <row r="23" spans="1:7" x14ac:dyDescent="0.25">
      <c r="A23" s="246">
        <v>43456</v>
      </c>
      <c r="B23" s="246">
        <v>275</v>
      </c>
      <c r="C23" s="247">
        <v>5</v>
      </c>
      <c r="D23" s="248" t="str">
        <f t="shared" si="0"/>
        <v>Medium Income</v>
      </c>
      <c r="E23">
        <v>3</v>
      </c>
      <c r="F23">
        <v>1</v>
      </c>
      <c r="G23">
        <v>8</v>
      </c>
    </row>
    <row r="24" spans="1:7" x14ac:dyDescent="0.25">
      <c r="A24" s="249">
        <v>40662</v>
      </c>
      <c r="B24" s="249">
        <v>40</v>
      </c>
      <c r="C24" s="250">
        <v>2</v>
      </c>
      <c r="D24" s="245" t="str">
        <f t="shared" si="0"/>
        <v>Medium Income</v>
      </c>
      <c r="E24" s="20">
        <v>2</v>
      </c>
      <c r="F24" s="20">
        <v>1</v>
      </c>
      <c r="G24" s="20">
        <v>3</v>
      </c>
    </row>
    <row r="25" spans="1:7" x14ac:dyDescent="0.25">
      <c r="A25" s="246">
        <v>49544</v>
      </c>
      <c r="B25" s="246">
        <v>308</v>
      </c>
      <c r="C25" s="247">
        <v>5</v>
      </c>
      <c r="D25" s="248" t="str">
        <f t="shared" si="0"/>
        <v>Medium Income</v>
      </c>
      <c r="E25">
        <v>2</v>
      </c>
      <c r="F25">
        <v>1</v>
      </c>
      <c r="G25">
        <v>8</v>
      </c>
    </row>
    <row r="26" spans="1:7" x14ac:dyDescent="0.25">
      <c r="A26" s="249">
        <v>57731</v>
      </c>
      <c r="B26" s="249">
        <v>266</v>
      </c>
      <c r="C26" s="250">
        <v>8</v>
      </c>
      <c r="D26" s="245" t="str">
        <f t="shared" si="0"/>
        <v>Above Average</v>
      </c>
      <c r="E26" s="20">
        <v>4</v>
      </c>
      <c r="F26" s="20">
        <v>8</v>
      </c>
      <c r="G26" s="20">
        <v>6</v>
      </c>
    </row>
    <row r="27" spans="1:7" x14ac:dyDescent="0.25">
      <c r="A27" s="246">
        <v>33168</v>
      </c>
      <c r="B27" s="246">
        <v>80</v>
      </c>
      <c r="C27" s="247">
        <v>2</v>
      </c>
      <c r="D27" s="248" t="str">
        <f t="shared" si="0"/>
        <v>Medium Income</v>
      </c>
      <c r="E27">
        <v>3</v>
      </c>
      <c r="F27">
        <v>1</v>
      </c>
      <c r="G27">
        <v>4</v>
      </c>
    </row>
    <row r="28" spans="1:7" x14ac:dyDescent="0.25">
      <c r="A28" s="249">
        <v>54450</v>
      </c>
      <c r="B28" s="249">
        <v>454</v>
      </c>
      <c r="C28" s="250">
        <v>9</v>
      </c>
      <c r="D28" s="245" t="str">
        <f t="shared" si="0"/>
        <v>Above Average</v>
      </c>
      <c r="E28" s="20">
        <v>12</v>
      </c>
      <c r="F28" s="20">
        <v>2</v>
      </c>
      <c r="G28" s="20">
        <v>8</v>
      </c>
    </row>
    <row r="29" spans="1:7" x14ac:dyDescent="0.25">
      <c r="A29" s="246">
        <v>54450</v>
      </c>
      <c r="B29" s="246">
        <v>454</v>
      </c>
      <c r="C29" s="247">
        <v>9</v>
      </c>
      <c r="D29" s="248" t="str">
        <f t="shared" si="0"/>
        <v>Above Average</v>
      </c>
      <c r="E29">
        <v>12</v>
      </c>
      <c r="F29">
        <v>2</v>
      </c>
      <c r="G29">
        <v>8</v>
      </c>
    </row>
    <row r="30" spans="1:7" x14ac:dyDescent="0.25">
      <c r="A30" s="249">
        <v>35340</v>
      </c>
      <c r="B30" s="249">
        <v>27</v>
      </c>
      <c r="C30" s="250">
        <v>2</v>
      </c>
      <c r="D30" s="245" t="str">
        <f t="shared" si="0"/>
        <v>Medium Income</v>
      </c>
      <c r="E30" s="20">
        <v>2</v>
      </c>
      <c r="F30" s="20">
        <v>0</v>
      </c>
      <c r="G30" s="20">
        <v>3</v>
      </c>
    </row>
    <row r="31" spans="1:7" x14ac:dyDescent="0.25">
      <c r="A31" s="246">
        <v>73170</v>
      </c>
      <c r="B31" s="246">
        <v>184</v>
      </c>
      <c r="C31" s="247">
        <v>5</v>
      </c>
      <c r="D31" s="248" t="str">
        <f t="shared" si="0"/>
        <v>Above Average</v>
      </c>
      <c r="E31">
        <v>1</v>
      </c>
      <c r="F31">
        <v>4</v>
      </c>
      <c r="G31">
        <v>6</v>
      </c>
    </row>
    <row r="32" spans="1:7" x14ac:dyDescent="0.25">
      <c r="A32" s="249">
        <v>65808</v>
      </c>
      <c r="B32" s="249">
        <v>155</v>
      </c>
      <c r="C32" s="250">
        <v>5</v>
      </c>
      <c r="D32" s="245" t="str">
        <f t="shared" si="0"/>
        <v>Above Average</v>
      </c>
      <c r="E32" s="20">
        <v>3</v>
      </c>
      <c r="F32" s="20">
        <v>1</v>
      </c>
      <c r="G32" s="20">
        <v>5</v>
      </c>
    </row>
    <row r="33" spans="1:7" x14ac:dyDescent="0.25">
      <c r="A33" s="246">
        <v>79529</v>
      </c>
      <c r="B33" s="246">
        <v>423</v>
      </c>
      <c r="C33" s="247">
        <v>4</v>
      </c>
      <c r="D33" s="248" t="str">
        <f t="shared" si="0"/>
        <v>High Income</v>
      </c>
      <c r="E33">
        <v>1</v>
      </c>
      <c r="F33">
        <v>8</v>
      </c>
      <c r="G33">
        <v>9</v>
      </c>
    </row>
    <row r="34" spans="1:7" x14ac:dyDescent="0.25">
      <c r="A34" s="249">
        <v>34578</v>
      </c>
      <c r="B34" s="249">
        <v>7</v>
      </c>
      <c r="C34" s="250">
        <v>1</v>
      </c>
      <c r="D34" s="245" t="str">
        <f t="shared" si="0"/>
        <v>Medium Income</v>
      </c>
      <c r="E34" s="20">
        <v>1</v>
      </c>
      <c r="F34" s="20">
        <v>0</v>
      </c>
      <c r="G34" s="20">
        <v>2</v>
      </c>
    </row>
    <row r="35" spans="1:7" x14ac:dyDescent="0.25">
      <c r="A35" s="246">
        <v>46374</v>
      </c>
      <c r="B35" s="246">
        <v>408</v>
      </c>
      <c r="C35" s="247">
        <v>7</v>
      </c>
      <c r="D35" s="248" t="str">
        <f t="shared" si="0"/>
        <v>Medium Income</v>
      </c>
      <c r="E35">
        <v>3</v>
      </c>
      <c r="F35">
        <v>1</v>
      </c>
      <c r="G35">
        <v>7</v>
      </c>
    </row>
    <row r="36" spans="1:7" x14ac:dyDescent="0.25">
      <c r="A36" s="249">
        <v>18351</v>
      </c>
      <c r="B36" s="249">
        <v>1</v>
      </c>
      <c r="C36" s="250">
        <v>2</v>
      </c>
      <c r="D36" s="245" t="str">
        <f t="shared" si="0"/>
        <v>Low Income</v>
      </c>
      <c r="E36" s="20">
        <v>1</v>
      </c>
      <c r="F36" s="20">
        <v>0</v>
      </c>
      <c r="G36" s="20">
        <v>3</v>
      </c>
    </row>
    <row r="37" spans="1:7" x14ac:dyDescent="0.25">
      <c r="A37" s="246">
        <v>95169</v>
      </c>
      <c r="B37" s="246">
        <v>1285</v>
      </c>
      <c r="C37" s="247">
        <v>4</v>
      </c>
      <c r="D37" s="248" t="str">
        <f t="shared" si="0"/>
        <v>High Income</v>
      </c>
      <c r="E37">
        <v>1</v>
      </c>
      <c r="F37">
        <v>3</v>
      </c>
      <c r="G37">
        <v>4</v>
      </c>
    </row>
    <row r="38" spans="1:7" x14ac:dyDescent="0.25">
      <c r="A38" s="249">
        <v>65370</v>
      </c>
      <c r="B38" s="249">
        <v>71</v>
      </c>
      <c r="C38" s="250">
        <v>2</v>
      </c>
      <c r="D38" s="245" t="str">
        <f t="shared" si="0"/>
        <v>Above Average</v>
      </c>
      <c r="E38" s="20">
        <v>1</v>
      </c>
      <c r="F38" s="20">
        <v>3</v>
      </c>
      <c r="G38" s="20">
        <v>13</v>
      </c>
    </row>
    <row r="39" spans="1:7" x14ac:dyDescent="0.25">
      <c r="A39" s="246">
        <v>39228</v>
      </c>
      <c r="B39" s="246">
        <v>7</v>
      </c>
      <c r="C39" s="247">
        <v>0</v>
      </c>
      <c r="D39" s="248" t="str">
        <f t="shared" si="0"/>
        <v>Medium Income</v>
      </c>
      <c r="E39">
        <v>1</v>
      </c>
      <c r="F39">
        <v>0</v>
      </c>
      <c r="G39">
        <v>3</v>
      </c>
    </row>
    <row r="40" spans="1:7" x14ac:dyDescent="0.25">
      <c r="A40" s="249">
        <v>84865</v>
      </c>
      <c r="B40" s="249">
        <v>1248</v>
      </c>
      <c r="C40" s="250">
        <v>2</v>
      </c>
      <c r="D40" s="245" t="str">
        <f t="shared" si="0"/>
        <v>High Income</v>
      </c>
      <c r="E40" s="20">
        <v>1</v>
      </c>
      <c r="F40" s="20">
        <v>4</v>
      </c>
      <c r="G40" s="20">
        <v>9</v>
      </c>
    </row>
    <row r="41" spans="1:7" x14ac:dyDescent="0.25">
      <c r="A41" s="246">
        <v>61314</v>
      </c>
      <c r="B41" s="246">
        <v>378</v>
      </c>
      <c r="C41" s="247">
        <v>5</v>
      </c>
      <c r="D41" s="248" t="str">
        <f t="shared" si="0"/>
        <v>Above Average</v>
      </c>
      <c r="E41">
        <v>2</v>
      </c>
      <c r="F41">
        <v>5</v>
      </c>
      <c r="G41">
        <v>12</v>
      </c>
    </row>
    <row r="42" spans="1:7" x14ac:dyDescent="0.25">
      <c r="A42" s="249">
        <v>21359</v>
      </c>
      <c r="B42" s="249">
        <v>12</v>
      </c>
      <c r="C42" s="250">
        <v>2</v>
      </c>
      <c r="D42" s="245" t="str">
        <f t="shared" si="0"/>
        <v>Medium Income</v>
      </c>
      <c r="E42" s="20">
        <v>2</v>
      </c>
      <c r="F42" s="20">
        <v>0</v>
      </c>
      <c r="G42" s="20">
        <v>3</v>
      </c>
    </row>
    <row r="43" spans="1:7" x14ac:dyDescent="0.25">
      <c r="A43" s="246">
        <v>66465</v>
      </c>
      <c r="B43" s="246">
        <v>1200</v>
      </c>
      <c r="C43" s="247">
        <v>11</v>
      </c>
      <c r="D43" s="248" t="str">
        <f t="shared" si="0"/>
        <v>Above Average</v>
      </c>
      <c r="E43">
        <v>3</v>
      </c>
      <c r="F43">
        <v>9</v>
      </c>
      <c r="G43">
        <v>12</v>
      </c>
    </row>
    <row r="44" spans="1:7" x14ac:dyDescent="0.25">
      <c r="A44" s="249">
        <v>81698</v>
      </c>
      <c r="B44" s="249">
        <v>709</v>
      </c>
      <c r="C44" s="250">
        <v>8</v>
      </c>
      <c r="D44" s="245" t="str">
        <f t="shared" si="0"/>
        <v>High Income</v>
      </c>
      <c r="E44" s="20">
        <v>1</v>
      </c>
      <c r="F44" s="20">
        <v>2</v>
      </c>
      <c r="G44" s="20">
        <v>5</v>
      </c>
    </row>
    <row r="45" spans="1:7" x14ac:dyDescent="0.25">
      <c r="A45" s="246">
        <v>39146</v>
      </c>
      <c r="B45" s="246">
        <v>94</v>
      </c>
      <c r="C45" s="247">
        <v>4</v>
      </c>
      <c r="D45" s="248" t="str">
        <f t="shared" si="0"/>
        <v>Medium Income</v>
      </c>
      <c r="E45">
        <v>3</v>
      </c>
      <c r="F45">
        <v>0</v>
      </c>
      <c r="G45">
        <v>4</v>
      </c>
    </row>
    <row r="46" spans="1:7" x14ac:dyDescent="0.25">
      <c r="A46" s="249">
        <v>25959</v>
      </c>
      <c r="B46" s="249">
        <v>4</v>
      </c>
      <c r="C46" s="250">
        <v>1</v>
      </c>
      <c r="D46" s="245" t="str">
        <f t="shared" si="0"/>
        <v>Medium Income</v>
      </c>
      <c r="E46" s="20">
        <v>2</v>
      </c>
      <c r="F46" s="20">
        <v>2</v>
      </c>
      <c r="G46" s="20">
        <v>2</v>
      </c>
    </row>
    <row r="47" spans="1:7" x14ac:dyDescent="0.25">
      <c r="A47" s="246">
        <v>64260</v>
      </c>
      <c r="B47" s="246">
        <v>539</v>
      </c>
      <c r="C47" s="247">
        <v>4</v>
      </c>
      <c r="D47" s="248" t="str">
        <f t="shared" si="0"/>
        <v>Above Average</v>
      </c>
      <c r="E47">
        <v>1</v>
      </c>
      <c r="F47">
        <v>5</v>
      </c>
      <c r="G47">
        <v>4</v>
      </c>
    </row>
    <row r="48" spans="1:7" x14ac:dyDescent="0.25">
      <c r="A48" s="249">
        <v>32300</v>
      </c>
      <c r="B48" s="249">
        <v>13</v>
      </c>
      <c r="C48" s="250">
        <v>1</v>
      </c>
      <c r="D48" s="245" t="str">
        <f t="shared" si="0"/>
        <v>Medium Income</v>
      </c>
      <c r="E48" s="20">
        <v>1</v>
      </c>
      <c r="F48" s="20">
        <v>0</v>
      </c>
      <c r="G48" s="20">
        <v>3</v>
      </c>
    </row>
    <row r="49" spans="1:7" x14ac:dyDescent="0.25">
      <c r="A49" s="246">
        <v>74806</v>
      </c>
      <c r="B49" s="246">
        <v>670</v>
      </c>
      <c r="C49" s="247">
        <v>5</v>
      </c>
      <c r="D49" s="248" t="str">
        <f t="shared" si="0"/>
        <v>Above Average</v>
      </c>
      <c r="E49">
        <v>2</v>
      </c>
      <c r="F49">
        <v>4</v>
      </c>
      <c r="G49">
        <v>5</v>
      </c>
    </row>
    <row r="50" spans="1:7" x14ac:dyDescent="0.25">
      <c r="A50" s="249">
        <v>72967</v>
      </c>
      <c r="B50" s="249">
        <v>158</v>
      </c>
      <c r="C50" s="250">
        <v>7</v>
      </c>
      <c r="D50" s="245" t="str">
        <f t="shared" si="0"/>
        <v>Above Average</v>
      </c>
      <c r="E50" s="20">
        <v>2</v>
      </c>
      <c r="F50" s="20">
        <v>2</v>
      </c>
      <c r="G50" s="20">
        <v>8</v>
      </c>
    </row>
    <row r="51" spans="1:7" x14ac:dyDescent="0.25">
      <c r="A51" s="246">
        <v>48904</v>
      </c>
      <c r="B51" s="246">
        <v>283</v>
      </c>
      <c r="C51" s="247">
        <v>7</v>
      </c>
      <c r="D51" s="248" t="str">
        <f t="shared" si="0"/>
        <v>Medium Income</v>
      </c>
      <c r="E51">
        <v>4</v>
      </c>
      <c r="F51">
        <v>2</v>
      </c>
      <c r="G51">
        <v>4</v>
      </c>
    </row>
    <row r="52" spans="1:7" x14ac:dyDescent="0.25">
      <c r="A52" s="249">
        <v>14796</v>
      </c>
      <c r="B52" s="249">
        <v>13</v>
      </c>
      <c r="C52" s="250">
        <v>1</v>
      </c>
      <c r="D52" s="245" t="str">
        <f t="shared" si="0"/>
        <v>Low Income</v>
      </c>
      <c r="E52" s="20">
        <v>2</v>
      </c>
      <c r="F52" s="20">
        <v>0</v>
      </c>
      <c r="G52" s="20">
        <v>3</v>
      </c>
    </row>
    <row r="53" spans="1:7" x14ac:dyDescent="0.25">
      <c r="A53" s="246">
        <v>66991</v>
      </c>
      <c r="B53" s="246">
        <v>496</v>
      </c>
      <c r="C53" s="247">
        <v>4</v>
      </c>
      <c r="D53" s="248" t="str">
        <f t="shared" si="0"/>
        <v>Above Average</v>
      </c>
      <c r="E53">
        <v>3</v>
      </c>
      <c r="F53">
        <v>8</v>
      </c>
      <c r="G53">
        <v>6</v>
      </c>
    </row>
    <row r="54" spans="1:7" x14ac:dyDescent="0.25">
      <c r="A54" s="249">
        <v>52195</v>
      </c>
      <c r="B54" s="249">
        <v>12</v>
      </c>
      <c r="C54" s="250">
        <v>1</v>
      </c>
      <c r="D54" s="245" t="str">
        <f t="shared" si="0"/>
        <v>Above Average</v>
      </c>
      <c r="E54" s="20">
        <v>1</v>
      </c>
      <c r="F54" s="20">
        <v>0</v>
      </c>
      <c r="G54" s="20">
        <v>2</v>
      </c>
    </row>
    <row r="55" spans="1:7" x14ac:dyDescent="0.25">
      <c r="A55" s="246">
        <v>90369</v>
      </c>
      <c r="B55" s="246">
        <v>292</v>
      </c>
      <c r="C55" s="247">
        <v>4</v>
      </c>
      <c r="D55" s="248" t="str">
        <f t="shared" si="0"/>
        <v>High Income</v>
      </c>
      <c r="E55">
        <v>1</v>
      </c>
      <c r="F55">
        <v>6</v>
      </c>
      <c r="G55">
        <v>6</v>
      </c>
    </row>
    <row r="56" spans="1:7" x14ac:dyDescent="0.25">
      <c r="A56" s="249">
        <v>18393</v>
      </c>
      <c r="B56" s="249">
        <v>7</v>
      </c>
      <c r="C56" s="250">
        <v>3</v>
      </c>
      <c r="D56" s="245" t="str">
        <f t="shared" si="0"/>
        <v>Low Income</v>
      </c>
      <c r="E56" s="20">
        <v>2</v>
      </c>
      <c r="F56" s="20">
        <v>0</v>
      </c>
      <c r="G56" s="20">
        <v>3</v>
      </c>
    </row>
    <row r="57" spans="1:7" x14ac:dyDescent="0.25">
      <c r="A57" s="246">
        <v>47139</v>
      </c>
      <c r="B57" s="246">
        <v>46</v>
      </c>
      <c r="C57" s="247">
        <v>2</v>
      </c>
      <c r="D57" s="248" t="str">
        <f t="shared" si="0"/>
        <v>Medium Income</v>
      </c>
      <c r="E57">
        <v>2</v>
      </c>
      <c r="F57">
        <v>1</v>
      </c>
      <c r="G57">
        <v>2</v>
      </c>
    </row>
    <row r="58" spans="1:7" x14ac:dyDescent="0.25">
      <c r="A58" s="249">
        <v>38576</v>
      </c>
      <c r="B58" s="249">
        <v>34</v>
      </c>
      <c r="C58" s="250">
        <v>1</v>
      </c>
      <c r="D58" s="245" t="str">
        <f t="shared" si="0"/>
        <v>Medium Income</v>
      </c>
      <c r="E58" s="20">
        <v>1</v>
      </c>
      <c r="F58" s="20">
        <v>0</v>
      </c>
      <c r="G58" s="20">
        <v>3</v>
      </c>
    </row>
    <row r="59" spans="1:7" x14ac:dyDescent="0.25">
      <c r="A59" s="246">
        <v>61905</v>
      </c>
      <c r="B59" s="246">
        <v>167</v>
      </c>
      <c r="C59" s="247">
        <v>4</v>
      </c>
      <c r="D59" s="248" t="str">
        <f t="shared" si="0"/>
        <v>Above Average</v>
      </c>
      <c r="E59">
        <v>2</v>
      </c>
      <c r="F59">
        <v>2</v>
      </c>
      <c r="G59">
        <v>4</v>
      </c>
    </row>
    <row r="60" spans="1:7" x14ac:dyDescent="0.25">
      <c r="A60" s="249">
        <v>83715</v>
      </c>
      <c r="B60" s="249">
        <v>318</v>
      </c>
      <c r="C60" s="250">
        <v>2</v>
      </c>
      <c r="D60" s="245" t="str">
        <f t="shared" si="0"/>
        <v>High Income</v>
      </c>
      <c r="E60" s="20">
        <v>1</v>
      </c>
      <c r="F60" s="20">
        <v>8</v>
      </c>
      <c r="G60" s="20">
        <v>13</v>
      </c>
    </row>
    <row r="61" spans="1:7" x14ac:dyDescent="0.25">
      <c r="A61" s="246">
        <v>60597</v>
      </c>
      <c r="B61" s="246">
        <v>522</v>
      </c>
      <c r="C61" s="247">
        <v>2</v>
      </c>
      <c r="D61" s="248" t="str">
        <f t="shared" si="0"/>
        <v>Above Average</v>
      </c>
      <c r="E61">
        <v>4</v>
      </c>
      <c r="F61">
        <v>2</v>
      </c>
      <c r="G61">
        <v>8</v>
      </c>
    </row>
    <row r="62" spans="1:7" x14ac:dyDescent="0.25">
      <c r="A62" s="249">
        <v>6560</v>
      </c>
      <c r="B62" s="249">
        <v>67</v>
      </c>
      <c r="C62" s="250">
        <v>1</v>
      </c>
      <c r="D62" s="245" t="str">
        <f t="shared" si="0"/>
        <v>Low Income</v>
      </c>
      <c r="E62" s="20">
        <v>0</v>
      </c>
      <c r="F62" s="20">
        <v>0</v>
      </c>
      <c r="G62" s="20">
        <v>1</v>
      </c>
    </row>
    <row r="63" spans="1:7" x14ac:dyDescent="0.25">
      <c r="A63" s="246">
        <v>48330</v>
      </c>
      <c r="B63" s="246">
        <v>28</v>
      </c>
      <c r="C63" s="247">
        <v>1</v>
      </c>
      <c r="D63" s="248" t="str">
        <f t="shared" si="0"/>
        <v>Medium Income</v>
      </c>
      <c r="E63">
        <v>1</v>
      </c>
      <c r="F63">
        <v>0</v>
      </c>
      <c r="G63">
        <v>3</v>
      </c>
    </row>
    <row r="64" spans="1:7" x14ac:dyDescent="0.25">
      <c r="A64" s="249">
        <v>38236</v>
      </c>
      <c r="B64" s="249">
        <v>58</v>
      </c>
      <c r="C64" s="250">
        <v>3</v>
      </c>
      <c r="D64" s="245" t="str">
        <f t="shared" si="0"/>
        <v>Medium Income</v>
      </c>
      <c r="E64" s="20">
        <v>4</v>
      </c>
      <c r="F64" s="20">
        <v>0</v>
      </c>
      <c r="G64" s="20">
        <v>4</v>
      </c>
    </row>
    <row r="65" spans="1:7" x14ac:dyDescent="0.25">
      <c r="A65" s="246">
        <v>22701</v>
      </c>
      <c r="B65" s="246">
        <v>2</v>
      </c>
      <c r="C65" s="247">
        <v>1</v>
      </c>
      <c r="D65" s="248" t="str">
        <f t="shared" si="0"/>
        <v>Medium Income</v>
      </c>
      <c r="E65">
        <v>1</v>
      </c>
      <c r="F65">
        <v>0</v>
      </c>
      <c r="G65">
        <v>3</v>
      </c>
    </row>
    <row r="66" spans="1:7" x14ac:dyDescent="0.25">
      <c r="A66" s="249">
        <v>53367</v>
      </c>
      <c r="B66" s="249">
        <v>229</v>
      </c>
      <c r="C66" s="250">
        <v>5</v>
      </c>
      <c r="D66" s="245" t="str">
        <f t="shared" si="0"/>
        <v>Above Average</v>
      </c>
      <c r="E66" s="20">
        <v>7</v>
      </c>
      <c r="F66" s="20">
        <v>1</v>
      </c>
      <c r="G66" s="20">
        <v>8</v>
      </c>
    </row>
    <row r="67" spans="1:7" x14ac:dyDescent="0.25">
      <c r="A67" s="246">
        <v>34728</v>
      </c>
      <c r="B67" s="246">
        <v>14</v>
      </c>
      <c r="C67" s="247">
        <v>1</v>
      </c>
      <c r="D67" s="248" t="str">
        <f t="shared" ref="D67:D130" si="1">IF(A67&lt;&gt;"",VLOOKUP(A67,$M$3:$O$7, 3, TRUE), "")</f>
        <v>Medium Income</v>
      </c>
      <c r="E67">
        <v>1</v>
      </c>
      <c r="F67">
        <v>1</v>
      </c>
      <c r="G67">
        <v>2</v>
      </c>
    </row>
    <row r="68" spans="1:7" x14ac:dyDescent="0.25">
      <c r="A68" s="249">
        <v>63915</v>
      </c>
      <c r="B68" s="249">
        <v>622</v>
      </c>
      <c r="C68" s="250">
        <v>6</v>
      </c>
      <c r="D68" s="245" t="str">
        <f t="shared" si="1"/>
        <v>Above Average</v>
      </c>
      <c r="E68" s="20">
        <v>2</v>
      </c>
      <c r="F68" s="20">
        <v>3</v>
      </c>
      <c r="G68" s="20">
        <v>12</v>
      </c>
    </row>
    <row r="69" spans="1:7" x14ac:dyDescent="0.25">
      <c r="A69" s="246">
        <v>82504</v>
      </c>
      <c r="B69" s="246">
        <v>362</v>
      </c>
      <c r="C69" s="247">
        <v>3</v>
      </c>
      <c r="D69" s="248" t="str">
        <f t="shared" si="1"/>
        <v>High Income</v>
      </c>
      <c r="E69">
        <v>1</v>
      </c>
      <c r="F69">
        <v>6</v>
      </c>
      <c r="G69">
        <v>7</v>
      </c>
    </row>
    <row r="70" spans="1:7" x14ac:dyDescent="0.25">
      <c r="A70" s="249">
        <v>38578</v>
      </c>
      <c r="B70" s="249">
        <v>38</v>
      </c>
      <c r="C70" s="250">
        <v>3</v>
      </c>
      <c r="D70" s="245" t="str">
        <f t="shared" si="1"/>
        <v>Medium Income</v>
      </c>
      <c r="E70" s="20">
        <v>3</v>
      </c>
      <c r="F70" s="20">
        <v>0</v>
      </c>
      <c r="G70" s="20">
        <v>3</v>
      </c>
    </row>
    <row r="71" spans="1:7" x14ac:dyDescent="0.25">
      <c r="A71" s="246">
        <v>38578</v>
      </c>
      <c r="B71" s="246">
        <v>38</v>
      </c>
      <c r="C71" s="247">
        <v>3</v>
      </c>
      <c r="D71" s="248" t="str">
        <f t="shared" si="1"/>
        <v>Medium Income</v>
      </c>
      <c r="E71">
        <v>3</v>
      </c>
      <c r="F71">
        <v>0</v>
      </c>
      <c r="G71">
        <v>3</v>
      </c>
    </row>
    <row r="72" spans="1:7" x14ac:dyDescent="0.25">
      <c r="A72" s="249">
        <v>79174</v>
      </c>
      <c r="B72" s="249">
        <v>1074</v>
      </c>
      <c r="C72" s="250">
        <v>5</v>
      </c>
      <c r="D72" s="245" t="str">
        <f t="shared" si="1"/>
        <v>High Income</v>
      </c>
      <c r="E72" s="20">
        <v>1</v>
      </c>
      <c r="F72" s="20">
        <v>6</v>
      </c>
      <c r="G72" s="20">
        <v>7</v>
      </c>
    </row>
    <row r="73" spans="1:7" x14ac:dyDescent="0.25">
      <c r="A73" s="246">
        <v>81975</v>
      </c>
      <c r="B73" s="246">
        <v>983</v>
      </c>
      <c r="C73" s="247">
        <v>6</v>
      </c>
      <c r="D73" s="248" t="str">
        <f t="shared" si="1"/>
        <v>High Income</v>
      </c>
      <c r="E73">
        <v>1</v>
      </c>
      <c r="F73">
        <v>3</v>
      </c>
      <c r="G73">
        <v>4</v>
      </c>
    </row>
    <row r="74" spans="1:7" x14ac:dyDescent="0.25">
      <c r="A74" s="249">
        <v>43263</v>
      </c>
      <c r="B74" s="249">
        <v>262</v>
      </c>
      <c r="C74" s="250">
        <v>5</v>
      </c>
      <c r="D74" s="245" t="str">
        <f t="shared" si="1"/>
        <v>Medium Income</v>
      </c>
      <c r="E74" s="20">
        <v>3</v>
      </c>
      <c r="F74" s="20">
        <v>2</v>
      </c>
      <c r="G74" s="20">
        <v>6</v>
      </c>
    </row>
    <row r="75" spans="1:7" x14ac:dyDescent="0.25">
      <c r="A75" s="246">
        <v>27242</v>
      </c>
      <c r="B75" s="246">
        <v>3</v>
      </c>
      <c r="C75" s="247">
        <v>2</v>
      </c>
      <c r="D75" s="248" t="str">
        <f t="shared" si="1"/>
        <v>Medium Income</v>
      </c>
      <c r="E75">
        <v>2</v>
      </c>
      <c r="F75">
        <v>0</v>
      </c>
      <c r="G75">
        <v>3</v>
      </c>
    </row>
    <row r="76" spans="1:7" x14ac:dyDescent="0.25">
      <c r="A76" s="249">
        <v>76445</v>
      </c>
      <c r="B76" s="249">
        <v>739</v>
      </c>
      <c r="C76" s="250">
        <v>2</v>
      </c>
      <c r="D76" s="245" t="str">
        <f t="shared" si="1"/>
        <v>High Income</v>
      </c>
      <c r="E76" s="20">
        <v>1</v>
      </c>
      <c r="F76" s="20">
        <v>5</v>
      </c>
      <c r="G76" s="20">
        <v>13</v>
      </c>
    </row>
    <row r="77" spans="1:7" x14ac:dyDescent="0.25">
      <c r="A77" s="246">
        <v>75276</v>
      </c>
      <c r="B77" s="246">
        <v>610</v>
      </c>
      <c r="C77" s="247">
        <v>9</v>
      </c>
      <c r="D77" s="248" t="str">
        <f t="shared" si="1"/>
        <v>High Income</v>
      </c>
      <c r="E77">
        <v>1</v>
      </c>
      <c r="F77">
        <v>4</v>
      </c>
      <c r="G77">
        <v>9</v>
      </c>
    </row>
    <row r="78" spans="1:7" x14ac:dyDescent="0.25">
      <c r="A78" s="249">
        <v>34213</v>
      </c>
      <c r="B78" s="249">
        <v>50</v>
      </c>
      <c r="C78" s="250">
        <v>3</v>
      </c>
      <c r="D78" s="245" t="str">
        <f t="shared" si="1"/>
        <v>Medium Income</v>
      </c>
      <c r="E78" s="20">
        <v>3</v>
      </c>
      <c r="F78" s="20">
        <v>1</v>
      </c>
      <c r="G78" s="20">
        <v>2</v>
      </c>
    </row>
    <row r="79" spans="1:7" x14ac:dyDescent="0.25">
      <c r="A79" s="246">
        <v>72335</v>
      </c>
      <c r="B79" s="246">
        <v>1285</v>
      </c>
      <c r="C79" s="247">
        <v>10</v>
      </c>
      <c r="D79" s="248" t="str">
        <f t="shared" si="1"/>
        <v>Above Average</v>
      </c>
      <c r="E79">
        <v>1</v>
      </c>
      <c r="F79">
        <v>4</v>
      </c>
      <c r="G79">
        <v>8</v>
      </c>
    </row>
    <row r="80" spans="1:7" x14ac:dyDescent="0.25">
      <c r="A80" s="249">
        <v>79143</v>
      </c>
      <c r="B80" s="249">
        <v>650</v>
      </c>
      <c r="C80" s="250">
        <v>6</v>
      </c>
      <c r="D80" s="245" t="str">
        <f t="shared" si="1"/>
        <v>High Income</v>
      </c>
      <c r="E80" s="20">
        <v>1</v>
      </c>
      <c r="F80" s="20">
        <v>9</v>
      </c>
      <c r="G80" s="20">
        <v>13</v>
      </c>
    </row>
    <row r="81" spans="1:7" x14ac:dyDescent="0.25">
      <c r="A81" s="246">
        <v>27469</v>
      </c>
      <c r="B81" s="246">
        <v>9</v>
      </c>
      <c r="C81" s="247">
        <v>0</v>
      </c>
      <c r="D81" s="248" t="str">
        <f t="shared" si="1"/>
        <v>Medium Income</v>
      </c>
      <c r="E81">
        <v>1</v>
      </c>
      <c r="F81">
        <v>0</v>
      </c>
      <c r="G81">
        <v>3</v>
      </c>
    </row>
    <row r="82" spans="1:7" x14ac:dyDescent="0.25">
      <c r="A82" s="249">
        <v>68695</v>
      </c>
      <c r="B82" s="249">
        <v>458</v>
      </c>
      <c r="C82" s="250">
        <v>4</v>
      </c>
      <c r="D82" s="245" t="str">
        <f t="shared" si="1"/>
        <v>Above Average</v>
      </c>
      <c r="E82" s="20">
        <v>1</v>
      </c>
      <c r="F82" s="20">
        <v>4</v>
      </c>
      <c r="G82" s="20">
        <v>7</v>
      </c>
    </row>
    <row r="83" spans="1:7" x14ac:dyDescent="0.25">
      <c r="A83" s="246">
        <v>68695</v>
      </c>
      <c r="B83" s="246">
        <v>458</v>
      </c>
      <c r="C83" s="247">
        <v>4</v>
      </c>
      <c r="D83" s="248" t="str">
        <f t="shared" si="1"/>
        <v>Above Average</v>
      </c>
      <c r="E83">
        <v>1</v>
      </c>
      <c r="F83">
        <v>4</v>
      </c>
      <c r="G83">
        <v>7</v>
      </c>
    </row>
    <row r="84" spans="1:7" x14ac:dyDescent="0.25">
      <c r="A84" s="249">
        <v>50388</v>
      </c>
      <c r="B84" s="249">
        <v>292</v>
      </c>
      <c r="C84" s="250">
        <v>6</v>
      </c>
      <c r="D84" s="245" t="str">
        <f t="shared" si="1"/>
        <v>Above Average</v>
      </c>
      <c r="E84" s="20">
        <v>4</v>
      </c>
      <c r="F84" s="20">
        <v>1</v>
      </c>
      <c r="G84" s="20">
        <v>6</v>
      </c>
    </row>
    <row r="85" spans="1:7" x14ac:dyDescent="0.25">
      <c r="A85" s="246">
        <v>77622</v>
      </c>
      <c r="B85" s="246">
        <v>520</v>
      </c>
      <c r="C85" s="247">
        <v>6</v>
      </c>
      <c r="D85" s="248" t="str">
        <f t="shared" si="1"/>
        <v>High Income</v>
      </c>
      <c r="E85">
        <v>2</v>
      </c>
      <c r="F85">
        <v>3</v>
      </c>
      <c r="G85">
        <v>11</v>
      </c>
    </row>
    <row r="86" spans="1:7" x14ac:dyDescent="0.25">
      <c r="A86" s="249">
        <v>46102</v>
      </c>
      <c r="B86" s="249">
        <v>14</v>
      </c>
      <c r="C86" s="250">
        <v>1</v>
      </c>
      <c r="D86" s="245" t="str">
        <f t="shared" si="1"/>
        <v>Medium Income</v>
      </c>
      <c r="E86" s="20">
        <v>1</v>
      </c>
      <c r="F86" s="20">
        <v>0</v>
      </c>
      <c r="G86" s="20">
        <v>2</v>
      </c>
    </row>
    <row r="87" spans="1:7" x14ac:dyDescent="0.25">
      <c r="A87" s="246">
        <v>31859</v>
      </c>
      <c r="B87" s="246">
        <v>3</v>
      </c>
      <c r="C87" s="247">
        <v>1</v>
      </c>
      <c r="D87" s="248" t="str">
        <f t="shared" si="1"/>
        <v>Medium Income</v>
      </c>
      <c r="E87">
        <v>1</v>
      </c>
      <c r="F87">
        <v>0</v>
      </c>
      <c r="G87">
        <v>3</v>
      </c>
    </row>
    <row r="88" spans="1:7" x14ac:dyDescent="0.25">
      <c r="A88" s="249">
        <v>23830</v>
      </c>
      <c r="B88" s="249">
        <v>1</v>
      </c>
      <c r="C88" s="250">
        <v>1</v>
      </c>
      <c r="D88" s="245" t="str">
        <f t="shared" si="1"/>
        <v>Medium Income</v>
      </c>
      <c r="E88" s="20">
        <v>1</v>
      </c>
      <c r="F88" s="20">
        <v>0</v>
      </c>
      <c r="G88" s="20">
        <v>3</v>
      </c>
    </row>
    <row r="89" spans="1:7" x14ac:dyDescent="0.25">
      <c r="A89" s="246">
        <v>24639</v>
      </c>
      <c r="B89" s="246">
        <v>20</v>
      </c>
      <c r="C89" s="247">
        <v>2</v>
      </c>
      <c r="D89" s="248" t="str">
        <f t="shared" si="1"/>
        <v>Medium Income</v>
      </c>
      <c r="E89">
        <v>3</v>
      </c>
      <c r="F89">
        <v>0</v>
      </c>
      <c r="G89">
        <v>4</v>
      </c>
    </row>
    <row r="90" spans="1:7" x14ac:dyDescent="0.25">
      <c r="A90" s="249">
        <v>71604</v>
      </c>
      <c r="B90" s="249">
        <v>345</v>
      </c>
      <c r="C90" s="250">
        <v>8</v>
      </c>
      <c r="D90" s="245" t="str">
        <f t="shared" si="1"/>
        <v>Above Average</v>
      </c>
      <c r="E90" s="20">
        <v>1</v>
      </c>
      <c r="F90" s="20">
        <v>3</v>
      </c>
      <c r="G90" s="20">
        <v>5</v>
      </c>
    </row>
    <row r="91" spans="1:7" x14ac:dyDescent="0.25">
      <c r="A91" s="246">
        <v>27255</v>
      </c>
      <c r="B91" s="246">
        <v>22</v>
      </c>
      <c r="C91" s="247">
        <v>1</v>
      </c>
      <c r="D91" s="248" t="str">
        <f t="shared" si="1"/>
        <v>Medium Income</v>
      </c>
      <c r="E91">
        <v>1</v>
      </c>
      <c r="F91">
        <v>0</v>
      </c>
      <c r="G91">
        <v>3</v>
      </c>
    </row>
    <row r="92" spans="1:7" x14ac:dyDescent="0.25">
      <c r="A92" s="249">
        <v>55375</v>
      </c>
      <c r="B92" s="249">
        <v>42</v>
      </c>
      <c r="C92" s="250">
        <v>1</v>
      </c>
      <c r="D92" s="245" t="str">
        <f t="shared" si="1"/>
        <v>Above Average</v>
      </c>
      <c r="E92" s="20">
        <v>1</v>
      </c>
      <c r="F92" s="20">
        <v>1</v>
      </c>
      <c r="G92" s="20">
        <v>6</v>
      </c>
    </row>
    <row r="93" spans="1:7" x14ac:dyDescent="0.25">
      <c r="A93" s="246">
        <v>77037</v>
      </c>
      <c r="B93" s="246">
        <v>463</v>
      </c>
      <c r="C93" s="247">
        <v>7</v>
      </c>
      <c r="D93" s="248" t="str">
        <f t="shared" si="1"/>
        <v>High Income</v>
      </c>
      <c r="E93">
        <v>1</v>
      </c>
      <c r="F93">
        <v>7</v>
      </c>
      <c r="G93">
        <v>12</v>
      </c>
    </row>
    <row r="94" spans="1:7" x14ac:dyDescent="0.25">
      <c r="A94" s="249">
        <v>24163</v>
      </c>
      <c r="B94" s="249">
        <v>4</v>
      </c>
      <c r="C94" s="250">
        <v>1</v>
      </c>
      <c r="D94" s="245" t="str">
        <f t="shared" si="1"/>
        <v>Medium Income</v>
      </c>
      <c r="E94" s="20">
        <v>2</v>
      </c>
      <c r="F94" s="20">
        <v>0</v>
      </c>
      <c r="G94" s="20">
        <v>3</v>
      </c>
    </row>
    <row r="95" spans="1:7" x14ac:dyDescent="0.25">
      <c r="A95" s="246">
        <v>69476</v>
      </c>
      <c r="B95" s="246">
        <v>260</v>
      </c>
      <c r="C95" s="247">
        <v>4</v>
      </c>
      <c r="D95" s="248" t="str">
        <f t="shared" si="1"/>
        <v>Above Average</v>
      </c>
      <c r="E95">
        <v>1</v>
      </c>
      <c r="F95">
        <v>6</v>
      </c>
      <c r="G95">
        <v>4</v>
      </c>
    </row>
    <row r="96" spans="1:7" x14ac:dyDescent="0.25">
      <c r="A96" s="249">
        <v>72063</v>
      </c>
      <c r="B96" s="249">
        <v>180</v>
      </c>
      <c r="C96" s="250">
        <v>5</v>
      </c>
      <c r="D96" s="245" t="str">
        <f t="shared" si="1"/>
        <v>Above Average</v>
      </c>
      <c r="E96" s="20">
        <v>2</v>
      </c>
      <c r="F96" s="20">
        <v>2</v>
      </c>
      <c r="G96" s="20">
        <v>12</v>
      </c>
    </row>
    <row r="97" spans="1:7" x14ac:dyDescent="0.25">
      <c r="A97" s="246">
        <v>58646</v>
      </c>
      <c r="B97" s="246">
        <v>62</v>
      </c>
      <c r="C97" s="247">
        <v>2</v>
      </c>
      <c r="D97" s="248" t="str">
        <f t="shared" si="1"/>
        <v>Above Average</v>
      </c>
      <c r="E97">
        <v>1</v>
      </c>
      <c r="F97">
        <v>1</v>
      </c>
      <c r="G97">
        <v>4</v>
      </c>
    </row>
    <row r="98" spans="1:7" x14ac:dyDescent="0.25">
      <c r="A98" s="249">
        <v>58646</v>
      </c>
      <c r="B98" s="249">
        <v>62</v>
      </c>
      <c r="C98" s="250">
        <v>2</v>
      </c>
      <c r="D98" s="245" t="str">
        <f t="shared" si="1"/>
        <v>Above Average</v>
      </c>
      <c r="E98" s="20">
        <v>1</v>
      </c>
      <c r="F98" s="20">
        <v>1</v>
      </c>
      <c r="G98" s="20">
        <v>4</v>
      </c>
    </row>
    <row r="99" spans="1:7" x14ac:dyDescent="0.25">
      <c r="A99" s="246">
        <v>47570</v>
      </c>
      <c r="B99" s="246">
        <v>67</v>
      </c>
      <c r="C99" s="247">
        <v>2</v>
      </c>
      <c r="D99" s="248" t="str">
        <f t="shared" si="1"/>
        <v>Medium Income</v>
      </c>
      <c r="E99">
        <v>3</v>
      </c>
      <c r="F99">
        <v>2</v>
      </c>
      <c r="G99">
        <v>2</v>
      </c>
    </row>
    <row r="100" spans="1:7" x14ac:dyDescent="0.25">
      <c r="A100" s="249">
        <v>80011</v>
      </c>
      <c r="B100" s="249">
        <v>421</v>
      </c>
      <c r="C100" s="250">
        <v>8</v>
      </c>
      <c r="D100" s="245" t="str">
        <f t="shared" si="1"/>
        <v>High Income</v>
      </c>
      <c r="E100" s="20">
        <v>2</v>
      </c>
      <c r="F100" s="20">
        <v>6</v>
      </c>
      <c r="G100" s="20">
        <v>5</v>
      </c>
    </row>
    <row r="101" spans="1:7" x14ac:dyDescent="0.25">
      <c r="A101" s="246">
        <v>54998</v>
      </c>
      <c r="B101" s="246">
        <v>154</v>
      </c>
      <c r="C101" s="247">
        <v>4</v>
      </c>
      <c r="D101" s="248" t="str">
        <f t="shared" si="1"/>
        <v>Above Average</v>
      </c>
      <c r="E101">
        <v>5</v>
      </c>
      <c r="F101">
        <v>2</v>
      </c>
      <c r="G101">
        <v>9</v>
      </c>
    </row>
    <row r="102" spans="1:7" x14ac:dyDescent="0.25">
      <c r="A102" s="249">
        <v>60200</v>
      </c>
      <c r="B102" s="249">
        <v>502</v>
      </c>
      <c r="C102" s="250">
        <v>6</v>
      </c>
      <c r="D102" s="245" t="str">
        <f t="shared" si="1"/>
        <v>Above Average</v>
      </c>
      <c r="E102" s="20">
        <v>6</v>
      </c>
      <c r="F102" s="20">
        <v>2</v>
      </c>
      <c r="G102" s="20">
        <v>11</v>
      </c>
    </row>
    <row r="103" spans="1:7" x14ac:dyDescent="0.25">
      <c r="A103" s="246">
        <v>63211</v>
      </c>
      <c r="B103" s="246">
        <v>145</v>
      </c>
      <c r="C103" s="247">
        <v>3</v>
      </c>
      <c r="D103" s="248" t="str">
        <f t="shared" si="1"/>
        <v>Above Average</v>
      </c>
      <c r="E103">
        <v>2</v>
      </c>
      <c r="F103">
        <v>8</v>
      </c>
      <c r="G103">
        <v>7</v>
      </c>
    </row>
    <row r="104" spans="1:7" x14ac:dyDescent="0.25">
      <c r="A104" s="249">
        <v>48432</v>
      </c>
      <c r="B104" s="249">
        <v>322</v>
      </c>
      <c r="C104" s="250">
        <v>7</v>
      </c>
      <c r="D104" s="245" t="str">
        <f t="shared" si="1"/>
        <v>Medium Income</v>
      </c>
      <c r="E104" s="20">
        <v>5</v>
      </c>
      <c r="F104" s="20">
        <v>1</v>
      </c>
      <c r="G104" s="20">
        <v>6</v>
      </c>
    </row>
    <row r="105" spans="1:7" x14ac:dyDescent="0.25">
      <c r="A105" s="246">
        <v>48432</v>
      </c>
      <c r="B105" s="246">
        <v>322</v>
      </c>
      <c r="C105" s="247">
        <v>7</v>
      </c>
      <c r="D105" s="248" t="str">
        <f t="shared" si="1"/>
        <v>Medium Income</v>
      </c>
      <c r="E105">
        <v>5</v>
      </c>
      <c r="F105">
        <v>1</v>
      </c>
      <c r="G105">
        <v>6</v>
      </c>
    </row>
    <row r="106" spans="1:7" x14ac:dyDescent="0.25">
      <c r="A106" s="249">
        <v>48432</v>
      </c>
      <c r="B106" s="249">
        <v>322</v>
      </c>
      <c r="C106" s="250">
        <v>7</v>
      </c>
      <c r="D106" s="245" t="str">
        <f t="shared" si="1"/>
        <v>Medium Income</v>
      </c>
      <c r="E106" s="20">
        <v>5</v>
      </c>
      <c r="F106" s="20">
        <v>1</v>
      </c>
      <c r="G106" s="20">
        <v>6</v>
      </c>
    </row>
    <row r="107" spans="1:7" x14ac:dyDescent="0.25">
      <c r="A107" s="246">
        <v>62845</v>
      </c>
      <c r="B107" s="246">
        <v>1099</v>
      </c>
      <c r="C107" s="247">
        <v>3</v>
      </c>
      <c r="D107" s="248" t="str">
        <f t="shared" si="1"/>
        <v>Above Average</v>
      </c>
      <c r="E107">
        <v>11</v>
      </c>
      <c r="F107">
        <v>4</v>
      </c>
      <c r="G107">
        <v>10</v>
      </c>
    </row>
    <row r="108" spans="1:7" x14ac:dyDescent="0.25">
      <c r="A108" s="249">
        <v>62845</v>
      </c>
      <c r="B108" s="249">
        <v>1099</v>
      </c>
      <c r="C108" s="250">
        <v>3</v>
      </c>
      <c r="D108" s="245" t="str">
        <f t="shared" si="1"/>
        <v>Above Average</v>
      </c>
      <c r="E108" s="20">
        <v>11</v>
      </c>
      <c r="F108" s="20">
        <v>4</v>
      </c>
      <c r="G108" s="20">
        <v>10</v>
      </c>
    </row>
    <row r="109" spans="1:7" x14ac:dyDescent="0.25">
      <c r="A109" s="246">
        <v>65220</v>
      </c>
      <c r="B109" s="246">
        <v>890</v>
      </c>
      <c r="C109" s="247">
        <v>8</v>
      </c>
      <c r="D109" s="248" t="str">
        <f t="shared" si="1"/>
        <v>Above Average</v>
      </c>
      <c r="E109">
        <v>4</v>
      </c>
      <c r="F109">
        <v>4</v>
      </c>
      <c r="G109">
        <v>7</v>
      </c>
    </row>
    <row r="110" spans="1:7" x14ac:dyDescent="0.25">
      <c r="A110" s="249">
        <v>74214</v>
      </c>
      <c r="B110" s="249">
        <v>863</v>
      </c>
      <c r="C110" s="250">
        <v>8</v>
      </c>
      <c r="D110" s="245" t="str">
        <f t="shared" si="1"/>
        <v>Above Average</v>
      </c>
      <c r="E110" s="20">
        <v>1</v>
      </c>
      <c r="F110" s="20">
        <v>2</v>
      </c>
      <c r="G110" s="20">
        <v>5</v>
      </c>
    </row>
    <row r="111" spans="1:7" x14ac:dyDescent="0.25">
      <c r="A111" s="246">
        <v>96547</v>
      </c>
      <c r="B111" s="246">
        <v>448</v>
      </c>
      <c r="C111" s="247">
        <v>7</v>
      </c>
      <c r="D111" s="248" t="str">
        <f t="shared" si="1"/>
        <v>High Income</v>
      </c>
      <c r="E111">
        <v>0</v>
      </c>
      <c r="F111">
        <v>6</v>
      </c>
      <c r="G111">
        <v>8</v>
      </c>
    </row>
    <row r="112" spans="1:7" x14ac:dyDescent="0.25">
      <c r="A112" s="249">
        <v>53863</v>
      </c>
      <c r="B112" s="249">
        <v>399</v>
      </c>
      <c r="C112" s="250">
        <v>7</v>
      </c>
      <c r="D112" s="245" t="str">
        <f t="shared" si="1"/>
        <v>Above Average</v>
      </c>
      <c r="E112" s="20">
        <v>3</v>
      </c>
      <c r="F112" s="20">
        <v>1</v>
      </c>
      <c r="G112" s="20">
        <v>7</v>
      </c>
    </row>
    <row r="113" spans="1:7" x14ac:dyDescent="0.25">
      <c r="A113" s="246">
        <v>50447</v>
      </c>
      <c r="B113" s="246">
        <v>85</v>
      </c>
      <c r="C113" s="247">
        <v>3</v>
      </c>
      <c r="D113" s="248" t="str">
        <f t="shared" si="1"/>
        <v>Above Average</v>
      </c>
      <c r="E113">
        <v>1</v>
      </c>
      <c r="F113">
        <v>1</v>
      </c>
      <c r="G113">
        <v>3</v>
      </c>
    </row>
    <row r="114" spans="1:7" x14ac:dyDescent="0.25">
      <c r="A114" s="249">
        <v>37716</v>
      </c>
      <c r="B114" s="249">
        <v>97</v>
      </c>
      <c r="C114" s="250">
        <v>4</v>
      </c>
      <c r="D114" s="245" t="str">
        <f t="shared" si="1"/>
        <v>Medium Income</v>
      </c>
      <c r="E114" s="20">
        <v>2</v>
      </c>
      <c r="F114" s="20">
        <v>1</v>
      </c>
      <c r="G114" s="20">
        <v>3</v>
      </c>
    </row>
    <row r="115" spans="1:7" x14ac:dyDescent="0.25">
      <c r="A115" s="246">
        <v>45203</v>
      </c>
      <c r="B115" s="246">
        <v>35</v>
      </c>
      <c r="C115" s="247">
        <v>3</v>
      </c>
      <c r="D115" s="248" t="str">
        <f t="shared" si="1"/>
        <v>Medium Income</v>
      </c>
      <c r="E115">
        <v>1</v>
      </c>
      <c r="F115">
        <v>1</v>
      </c>
      <c r="G115">
        <v>3</v>
      </c>
    </row>
    <row r="116" spans="1:7" x14ac:dyDescent="0.25">
      <c r="A116" s="249">
        <v>37368</v>
      </c>
      <c r="B116" s="249">
        <v>3</v>
      </c>
      <c r="C116" s="250">
        <v>1</v>
      </c>
      <c r="D116" s="245" t="str">
        <f t="shared" si="1"/>
        <v>Medium Income</v>
      </c>
      <c r="E116" s="20">
        <v>1</v>
      </c>
      <c r="F116" s="20">
        <v>0</v>
      </c>
      <c r="G116" s="20">
        <v>2</v>
      </c>
    </row>
    <row r="117" spans="1:7" x14ac:dyDescent="0.25">
      <c r="A117" s="246">
        <v>67225</v>
      </c>
      <c r="B117" s="246">
        <v>315</v>
      </c>
      <c r="C117" s="247">
        <v>7</v>
      </c>
      <c r="D117" s="248" t="str">
        <f t="shared" si="1"/>
        <v>Above Average</v>
      </c>
      <c r="E117">
        <v>3</v>
      </c>
      <c r="F117">
        <v>2</v>
      </c>
      <c r="G117">
        <v>11</v>
      </c>
    </row>
    <row r="118" spans="1:7" x14ac:dyDescent="0.25">
      <c r="A118" s="249">
        <v>65104</v>
      </c>
      <c r="B118" s="249">
        <v>738</v>
      </c>
      <c r="C118" s="250">
        <v>3</v>
      </c>
      <c r="D118" s="245" t="str">
        <f t="shared" si="1"/>
        <v>Above Average</v>
      </c>
      <c r="E118" s="20">
        <v>2</v>
      </c>
      <c r="F118" s="20">
        <v>5</v>
      </c>
      <c r="G118" s="20">
        <v>7</v>
      </c>
    </row>
    <row r="119" spans="1:7" x14ac:dyDescent="0.25">
      <c r="A119" s="246">
        <v>65104</v>
      </c>
      <c r="B119" s="246">
        <v>738</v>
      </c>
      <c r="C119" s="247">
        <v>3</v>
      </c>
      <c r="D119" s="248" t="str">
        <f t="shared" si="1"/>
        <v>Above Average</v>
      </c>
      <c r="E119">
        <v>2</v>
      </c>
      <c r="F119">
        <v>5</v>
      </c>
      <c r="G119">
        <v>7</v>
      </c>
    </row>
    <row r="120" spans="1:7" x14ac:dyDescent="0.25">
      <c r="A120" s="249">
        <v>81698</v>
      </c>
      <c r="B120" s="249">
        <v>179</v>
      </c>
      <c r="C120" s="250">
        <v>3</v>
      </c>
      <c r="D120" s="245" t="str">
        <f t="shared" si="1"/>
        <v>High Income</v>
      </c>
      <c r="E120" s="20">
        <v>1</v>
      </c>
      <c r="F120" s="20">
        <v>8</v>
      </c>
      <c r="G120" s="20">
        <v>13</v>
      </c>
    </row>
    <row r="121" spans="1:7" x14ac:dyDescent="0.25">
      <c r="A121" s="246">
        <v>70566</v>
      </c>
      <c r="B121" s="246">
        <v>381</v>
      </c>
      <c r="C121" s="247">
        <v>6</v>
      </c>
      <c r="D121" s="248" t="str">
        <f t="shared" si="1"/>
        <v>Above Average</v>
      </c>
      <c r="E121">
        <v>2</v>
      </c>
      <c r="F121">
        <v>5</v>
      </c>
      <c r="G121">
        <v>9</v>
      </c>
    </row>
    <row r="122" spans="1:7" x14ac:dyDescent="0.25">
      <c r="A122" s="249">
        <v>69096</v>
      </c>
      <c r="B122" s="249">
        <v>247</v>
      </c>
      <c r="C122" s="250">
        <v>5</v>
      </c>
      <c r="D122" s="245" t="str">
        <f t="shared" si="1"/>
        <v>Above Average</v>
      </c>
      <c r="E122" s="20">
        <v>1</v>
      </c>
      <c r="F122" s="20">
        <v>2</v>
      </c>
      <c r="G122" s="20">
        <v>10</v>
      </c>
    </row>
    <row r="123" spans="1:7" x14ac:dyDescent="0.25">
      <c r="A123" s="246">
        <v>71434</v>
      </c>
      <c r="B123" s="246">
        <v>711</v>
      </c>
      <c r="C123" s="247">
        <v>7</v>
      </c>
      <c r="D123" s="248" t="str">
        <f t="shared" si="1"/>
        <v>Above Average</v>
      </c>
      <c r="E123">
        <v>3</v>
      </c>
      <c r="F123">
        <v>4</v>
      </c>
      <c r="G123">
        <v>7</v>
      </c>
    </row>
    <row r="124" spans="1:7" x14ac:dyDescent="0.25">
      <c r="A124" s="249">
        <v>33039</v>
      </c>
      <c r="B124" s="249">
        <v>30</v>
      </c>
      <c r="C124" s="250">
        <v>2</v>
      </c>
      <c r="D124" s="245" t="str">
        <f t="shared" si="1"/>
        <v>Medium Income</v>
      </c>
      <c r="E124" s="20">
        <v>1</v>
      </c>
      <c r="F124" s="20">
        <v>0</v>
      </c>
      <c r="G124" s="20">
        <v>4</v>
      </c>
    </row>
    <row r="125" spans="1:7" x14ac:dyDescent="0.25">
      <c r="A125" s="246">
        <v>33039</v>
      </c>
      <c r="B125" s="246">
        <v>30</v>
      </c>
      <c r="C125" s="247">
        <v>2</v>
      </c>
      <c r="D125" s="248" t="str">
        <f t="shared" si="1"/>
        <v>Medium Income</v>
      </c>
      <c r="E125">
        <v>1</v>
      </c>
      <c r="F125">
        <v>0</v>
      </c>
      <c r="G125">
        <v>4</v>
      </c>
    </row>
    <row r="126" spans="1:7" x14ac:dyDescent="0.25">
      <c r="A126" s="249">
        <v>46610</v>
      </c>
      <c r="B126" s="249">
        <v>288</v>
      </c>
      <c r="C126" s="250">
        <v>6</v>
      </c>
      <c r="D126" s="245" t="str">
        <f t="shared" si="1"/>
        <v>Medium Income</v>
      </c>
      <c r="E126" s="20">
        <v>1</v>
      </c>
      <c r="F126" s="20">
        <v>1</v>
      </c>
      <c r="G126" s="20">
        <v>6</v>
      </c>
    </row>
    <row r="127" spans="1:7" x14ac:dyDescent="0.25">
      <c r="A127" s="246">
        <v>49967</v>
      </c>
      <c r="B127" s="246">
        <v>212</v>
      </c>
      <c r="C127" s="247">
        <v>6</v>
      </c>
      <c r="D127" s="248" t="str">
        <f t="shared" si="1"/>
        <v>Medium Income</v>
      </c>
      <c r="E127">
        <v>3</v>
      </c>
      <c r="F127">
        <v>1</v>
      </c>
      <c r="G127">
        <v>5</v>
      </c>
    </row>
    <row r="128" spans="1:7" x14ac:dyDescent="0.25">
      <c r="A128" s="249">
        <v>53359</v>
      </c>
      <c r="B128" s="249">
        <v>173</v>
      </c>
      <c r="C128" s="250">
        <v>5</v>
      </c>
      <c r="D128" s="245" t="str">
        <f t="shared" si="1"/>
        <v>Above Average</v>
      </c>
      <c r="E128" s="20">
        <v>4</v>
      </c>
      <c r="F128" s="20">
        <v>1</v>
      </c>
      <c r="G128" s="20">
        <v>4</v>
      </c>
    </row>
    <row r="129" spans="1:7" x14ac:dyDescent="0.25">
      <c r="A129" s="246">
        <v>49505</v>
      </c>
      <c r="B129" s="246">
        <v>604</v>
      </c>
      <c r="C129" s="247">
        <v>10</v>
      </c>
      <c r="D129" s="248" t="str">
        <f t="shared" si="1"/>
        <v>Medium Income</v>
      </c>
      <c r="E129">
        <v>9</v>
      </c>
      <c r="F129">
        <v>2</v>
      </c>
      <c r="G129">
        <v>8</v>
      </c>
    </row>
    <row r="130" spans="1:7" x14ac:dyDescent="0.25">
      <c r="A130" s="249">
        <v>68657</v>
      </c>
      <c r="B130" s="249">
        <v>482</v>
      </c>
      <c r="C130" s="250">
        <v>3</v>
      </c>
      <c r="D130" s="245" t="str">
        <f t="shared" si="1"/>
        <v>Above Average</v>
      </c>
      <c r="E130" s="20">
        <v>1</v>
      </c>
      <c r="F130" s="20">
        <v>5</v>
      </c>
      <c r="G130" s="20">
        <v>9</v>
      </c>
    </row>
    <row r="131" spans="1:7" x14ac:dyDescent="0.25">
      <c r="A131" s="246">
        <v>72071</v>
      </c>
      <c r="B131" s="246">
        <v>531</v>
      </c>
      <c r="C131" s="247">
        <v>5</v>
      </c>
      <c r="D131" s="248" t="str">
        <f t="shared" ref="D131:D194" si="2">IF(A131&lt;&gt;"",VLOOKUP(A131,$M$3:$O$7, 3, TRUE), "")</f>
        <v>Above Average</v>
      </c>
      <c r="E131">
        <v>3</v>
      </c>
      <c r="F131">
        <v>4</v>
      </c>
      <c r="G131">
        <v>8</v>
      </c>
    </row>
    <row r="132" spans="1:7" x14ac:dyDescent="0.25">
      <c r="A132" s="249">
        <v>72071</v>
      </c>
      <c r="B132" s="249">
        <v>531</v>
      </c>
      <c r="C132" s="250">
        <v>5</v>
      </c>
      <c r="D132" s="245" t="str">
        <f t="shared" si="2"/>
        <v>Above Average</v>
      </c>
      <c r="E132" s="20">
        <v>3</v>
      </c>
      <c r="F132" s="20">
        <v>4</v>
      </c>
      <c r="G132" s="20">
        <v>8</v>
      </c>
    </row>
    <row r="133" spans="1:7" x14ac:dyDescent="0.25">
      <c r="A133" s="246">
        <v>59235</v>
      </c>
      <c r="B133" s="246">
        <v>448</v>
      </c>
      <c r="C133" s="247">
        <v>11</v>
      </c>
      <c r="D133" s="248" t="str">
        <f t="shared" si="2"/>
        <v>Above Average</v>
      </c>
      <c r="E133">
        <v>3</v>
      </c>
      <c r="F133">
        <v>2</v>
      </c>
      <c r="G133">
        <v>12</v>
      </c>
    </row>
    <row r="134" spans="1:7" x14ac:dyDescent="0.25">
      <c r="A134" s="249">
        <v>21994</v>
      </c>
      <c r="B134" s="249">
        <v>9</v>
      </c>
      <c r="C134" s="250">
        <v>0</v>
      </c>
      <c r="D134" s="245" t="str">
        <f t="shared" si="2"/>
        <v>Medium Income</v>
      </c>
      <c r="E134" s="20">
        <v>1</v>
      </c>
      <c r="F134" s="20">
        <v>0</v>
      </c>
      <c r="G134" s="20">
        <v>3</v>
      </c>
    </row>
    <row r="135" spans="1:7" x14ac:dyDescent="0.25">
      <c r="A135" s="246">
        <v>21994</v>
      </c>
      <c r="B135" s="246">
        <v>9</v>
      </c>
      <c r="C135" s="247">
        <v>0</v>
      </c>
      <c r="D135" s="248" t="str">
        <f t="shared" si="2"/>
        <v>Medium Income</v>
      </c>
      <c r="E135">
        <v>1</v>
      </c>
      <c r="F135">
        <v>0</v>
      </c>
      <c r="G135">
        <v>3</v>
      </c>
    </row>
    <row r="136" spans="1:7" x14ac:dyDescent="0.25">
      <c r="A136" s="249">
        <v>56145</v>
      </c>
      <c r="B136" s="249">
        <v>230</v>
      </c>
      <c r="C136" s="250">
        <v>7</v>
      </c>
      <c r="D136" s="245" t="str">
        <f t="shared" si="2"/>
        <v>Above Average</v>
      </c>
      <c r="E136" s="20">
        <v>12</v>
      </c>
      <c r="F136" s="20">
        <v>2</v>
      </c>
      <c r="G136" s="20">
        <v>8</v>
      </c>
    </row>
    <row r="137" spans="1:7" x14ac:dyDescent="0.25">
      <c r="A137" s="246">
        <v>69209</v>
      </c>
      <c r="B137" s="246">
        <v>496</v>
      </c>
      <c r="C137" s="247">
        <v>5</v>
      </c>
      <c r="D137" s="248" t="str">
        <f t="shared" si="2"/>
        <v>Above Average</v>
      </c>
      <c r="E137">
        <v>2</v>
      </c>
      <c r="F137">
        <v>3</v>
      </c>
      <c r="G137">
        <v>6</v>
      </c>
    </row>
    <row r="138" spans="1:7" x14ac:dyDescent="0.25">
      <c r="A138" s="249">
        <v>31928</v>
      </c>
      <c r="B138" s="249">
        <v>33</v>
      </c>
      <c r="C138" s="250">
        <v>3</v>
      </c>
      <c r="D138" s="245" t="str">
        <f t="shared" si="2"/>
        <v>Medium Income</v>
      </c>
      <c r="E138" s="20">
        <v>2</v>
      </c>
      <c r="F138" s="20">
        <v>0</v>
      </c>
      <c r="G138" s="20">
        <v>4</v>
      </c>
    </row>
    <row r="139" spans="1:7" x14ac:dyDescent="0.25">
      <c r="A139" s="246">
        <v>74004</v>
      </c>
      <c r="B139" s="246">
        <v>784</v>
      </c>
      <c r="C139" s="247">
        <v>4</v>
      </c>
      <c r="D139" s="248" t="str">
        <f t="shared" si="2"/>
        <v>Above Average</v>
      </c>
      <c r="E139">
        <v>1</v>
      </c>
      <c r="F139">
        <v>6</v>
      </c>
      <c r="G139">
        <v>4</v>
      </c>
    </row>
    <row r="140" spans="1:7" x14ac:dyDescent="0.25">
      <c r="A140" s="249">
        <v>30390</v>
      </c>
      <c r="B140" s="249">
        <v>10</v>
      </c>
      <c r="C140" s="250">
        <v>2</v>
      </c>
      <c r="D140" s="245" t="str">
        <f t="shared" si="2"/>
        <v>Medium Income</v>
      </c>
      <c r="E140" s="20">
        <v>1</v>
      </c>
      <c r="F140" s="20">
        <v>0</v>
      </c>
      <c r="G140" s="20">
        <v>3</v>
      </c>
    </row>
    <row r="141" spans="1:7" x14ac:dyDescent="0.25">
      <c r="A141" s="246">
        <v>21355</v>
      </c>
      <c r="B141" s="246">
        <v>5</v>
      </c>
      <c r="C141" s="247">
        <v>2</v>
      </c>
      <c r="D141" s="248" t="str">
        <f t="shared" si="2"/>
        <v>Medium Income</v>
      </c>
      <c r="E141">
        <v>2</v>
      </c>
      <c r="F141">
        <v>1</v>
      </c>
      <c r="G141">
        <v>2</v>
      </c>
    </row>
    <row r="142" spans="1:7" x14ac:dyDescent="0.25">
      <c r="A142" s="249">
        <v>26304</v>
      </c>
      <c r="B142" s="249">
        <v>4</v>
      </c>
      <c r="C142" s="250">
        <v>1</v>
      </c>
      <c r="D142" s="245" t="str">
        <f t="shared" si="2"/>
        <v>Medium Income</v>
      </c>
      <c r="E142" s="20">
        <v>1</v>
      </c>
      <c r="F142" s="20">
        <v>0</v>
      </c>
      <c r="G142" s="20">
        <v>2</v>
      </c>
    </row>
    <row r="143" spans="1:7" x14ac:dyDescent="0.25">
      <c r="A143" s="246">
        <v>85710</v>
      </c>
      <c r="B143" s="246">
        <v>600</v>
      </c>
      <c r="C143" s="247">
        <v>6</v>
      </c>
      <c r="D143" s="248" t="str">
        <f t="shared" si="2"/>
        <v>High Income</v>
      </c>
      <c r="E143">
        <v>1</v>
      </c>
      <c r="F143">
        <v>9</v>
      </c>
      <c r="G143">
        <v>10</v>
      </c>
    </row>
    <row r="144" spans="1:7" x14ac:dyDescent="0.25">
      <c r="A144" s="249">
        <v>102692</v>
      </c>
      <c r="B144" s="249">
        <v>168</v>
      </c>
      <c r="C144" s="250">
        <v>6</v>
      </c>
      <c r="D144" s="245" t="str">
        <f t="shared" si="2"/>
        <v>Very High</v>
      </c>
      <c r="E144" s="20">
        <v>1</v>
      </c>
      <c r="F144" s="20">
        <v>9</v>
      </c>
      <c r="G144" s="20">
        <v>13</v>
      </c>
    </row>
    <row r="145" spans="1:7" x14ac:dyDescent="0.25">
      <c r="A145" s="246">
        <v>58350</v>
      </c>
      <c r="B145" s="246">
        <v>493</v>
      </c>
      <c r="C145" s="247">
        <v>8</v>
      </c>
      <c r="D145" s="248" t="str">
        <f t="shared" si="2"/>
        <v>Above Average</v>
      </c>
      <c r="E145">
        <v>4</v>
      </c>
      <c r="F145">
        <v>3</v>
      </c>
      <c r="G145">
        <v>12</v>
      </c>
    </row>
    <row r="146" spans="1:7" x14ac:dyDescent="0.25">
      <c r="A146" s="249">
        <v>7500</v>
      </c>
      <c r="B146" s="249">
        <v>6</v>
      </c>
      <c r="C146" s="250">
        <v>2</v>
      </c>
      <c r="D146" s="245" t="str">
        <f t="shared" si="2"/>
        <v>Low Income</v>
      </c>
      <c r="E146" s="20">
        <v>4</v>
      </c>
      <c r="F146" s="20">
        <v>1</v>
      </c>
      <c r="G146" s="20">
        <v>3</v>
      </c>
    </row>
    <row r="147" spans="1:7" x14ac:dyDescent="0.25">
      <c r="A147" s="246">
        <v>18890</v>
      </c>
      <c r="B147" s="246">
        <v>6</v>
      </c>
      <c r="C147" s="247">
        <v>0</v>
      </c>
      <c r="D147" s="248" t="str">
        <f t="shared" si="2"/>
        <v>Low Income</v>
      </c>
      <c r="E147">
        <v>1</v>
      </c>
      <c r="F147">
        <v>1</v>
      </c>
      <c r="G147">
        <v>2</v>
      </c>
    </row>
    <row r="148" spans="1:7" x14ac:dyDescent="0.25">
      <c r="A148" s="249">
        <v>20425</v>
      </c>
      <c r="B148" s="249">
        <v>4</v>
      </c>
      <c r="C148" s="250">
        <v>2</v>
      </c>
      <c r="D148" s="245" t="str">
        <f t="shared" si="2"/>
        <v>Medium Income</v>
      </c>
      <c r="E148" s="20">
        <v>2</v>
      </c>
      <c r="F148" s="20">
        <v>0</v>
      </c>
      <c r="G148" s="20">
        <v>3</v>
      </c>
    </row>
    <row r="149" spans="1:7" x14ac:dyDescent="0.25">
      <c r="A149" s="246">
        <v>20425</v>
      </c>
      <c r="B149" s="246">
        <v>4</v>
      </c>
      <c r="C149" s="247">
        <v>2</v>
      </c>
      <c r="D149" s="248" t="str">
        <f t="shared" si="2"/>
        <v>Medium Income</v>
      </c>
      <c r="E149">
        <v>2</v>
      </c>
      <c r="F149">
        <v>0</v>
      </c>
      <c r="G149">
        <v>3</v>
      </c>
    </row>
    <row r="150" spans="1:7" x14ac:dyDescent="0.25">
      <c r="A150" s="249">
        <v>41437</v>
      </c>
      <c r="B150" s="249">
        <v>29</v>
      </c>
      <c r="C150" s="250">
        <v>1</v>
      </c>
      <c r="D150" s="245" t="str">
        <f t="shared" si="2"/>
        <v>Medium Income</v>
      </c>
      <c r="E150" s="20">
        <v>1</v>
      </c>
      <c r="F150" s="20">
        <v>0</v>
      </c>
      <c r="G150" s="20">
        <v>3</v>
      </c>
    </row>
    <row r="151" spans="1:7" x14ac:dyDescent="0.25">
      <c r="A151" s="246">
        <v>49912</v>
      </c>
      <c r="B151" s="246">
        <v>520</v>
      </c>
      <c r="C151" s="247">
        <v>10</v>
      </c>
      <c r="D151" s="248" t="str">
        <f t="shared" si="2"/>
        <v>Medium Income</v>
      </c>
      <c r="E151">
        <v>4</v>
      </c>
      <c r="F151">
        <v>5</v>
      </c>
      <c r="G151">
        <v>7</v>
      </c>
    </row>
    <row r="152" spans="1:7" x14ac:dyDescent="0.25">
      <c r="A152" s="249">
        <v>49912</v>
      </c>
      <c r="B152" s="249">
        <v>520</v>
      </c>
      <c r="C152" s="250">
        <v>10</v>
      </c>
      <c r="D152" s="245" t="str">
        <f t="shared" si="2"/>
        <v>Medium Income</v>
      </c>
      <c r="E152" s="20">
        <v>4</v>
      </c>
      <c r="F152" s="20">
        <v>5</v>
      </c>
      <c r="G152" s="20">
        <v>7</v>
      </c>
    </row>
    <row r="153" spans="1:7" x14ac:dyDescent="0.25">
      <c r="A153" s="246">
        <v>79823</v>
      </c>
      <c r="B153" s="246">
        <v>835</v>
      </c>
      <c r="C153" s="247">
        <v>6</v>
      </c>
      <c r="D153" s="248" t="str">
        <f t="shared" si="2"/>
        <v>High Income</v>
      </c>
      <c r="E153">
        <v>1</v>
      </c>
      <c r="F153">
        <v>9</v>
      </c>
      <c r="G153">
        <v>7</v>
      </c>
    </row>
    <row r="154" spans="1:7" x14ac:dyDescent="0.25">
      <c r="A154" s="249">
        <v>85683</v>
      </c>
      <c r="B154" s="249">
        <v>1296</v>
      </c>
      <c r="C154" s="250">
        <v>2</v>
      </c>
      <c r="D154" s="245" t="str">
        <f t="shared" si="2"/>
        <v>High Income</v>
      </c>
      <c r="E154" s="20">
        <v>1</v>
      </c>
      <c r="F154" s="20">
        <v>4</v>
      </c>
      <c r="G154" s="20">
        <v>10</v>
      </c>
    </row>
    <row r="155" spans="1:7" x14ac:dyDescent="0.25">
      <c r="A155" s="246">
        <v>47025</v>
      </c>
      <c r="B155" s="246">
        <v>16</v>
      </c>
      <c r="C155" s="247">
        <v>1</v>
      </c>
      <c r="D155" s="248" t="str">
        <f t="shared" si="2"/>
        <v>Medium Income</v>
      </c>
      <c r="E155">
        <v>1</v>
      </c>
      <c r="F155">
        <v>0</v>
      </c>
      <c r="G155">
        <v>2</v>
      </c>
    </row>
    <row r="156" spans="1:7" x14ac:dyDescent="0.25">
      <c r="A156" s="249">
        <v>68397</v>
      </c>
      <c r="B156" s="249">
        <v>760</v>
      </c>
      <c r="C156" s="250">
        <v>6</v>
      </c>
      <c r="D156" s="245" t="str">
        <f t="shared" si="2"/>
        <v>Above Average</v>
      </c>
      <c r="E156" s="20">
        <v>1</v>
      </c>
      <c r="F156" s="20">
        <v>9</v>
      </c>
      <c r="G156" s="20">
        <v>5</v>
      </c>
    </row>
    <row r="157" spans="1:7" x14ac:dyDescent="0.25">
      <c r="A157" s="246">
        <v>38175</v>
      </c>
      <c r="B157" s="246">
        <v>70</v>
      </c>
      <c r="C157" s="247">
        <v>3</v>
      </c>
      <c r="D157" s="248" t="str">
        <f t="shared" si="2"/>
        <v>Medium Income</v>
      </c>
      <c r="E157">
        <v>3</v>
      </c>
      <c r="F157">
        <v>1</v>
      </c>
      <c r="G157">
        <v>4</v>
      </c>
    </row>
    <row r="158" spans="1:7" x14ac:dyDescent="0.25">
      <c r="A158" s="249">
        <v>46423</v>
      </c>
      <c r="B158" s="249">
        <v>68</v>
      </c>
      <c r="C158" s="250">
        <v>2</v>
      </c>
      <c r="D158" s="245" t="str">
        <f t="shared" si="2"/>
        <v>Medium Income</v>
      </c>
      <c r="E158" s="20">
        <v>3</v>
      </c>
      <c r="F158" s="20">
        <v>0</v>
      </c>
      <c r="G158" s="20">
        <v>4</v>
      </c>
    </row>
    <row r="159" spans="1:7" x14ac:dyDescent="0.25">
      <c r="A159" s="246">
        <v>46423</v>
      </c>
      <c r="B159" s="246">
        <v>68</v>
      </c>
      <c r="C159" s="247">
        <v>2</v>
      </c>
      <c r="D159" s="248" t="str">
        <f t="shared" si="2"/>
        <v>Medium Income</v>
      </c>
      <c r="E159">
        <v>3</v>
      </c>
      <c r="F159">
        <v>0</v>
      </c>
      <c r="G159">
        <v>4</v>
      </c>
    </row>
    <row r="160" spans="1:7" x14ac:dyDescent="0.25">
      <c r="A160" s="249">
        <v>30560</v>
      </c>
      <c r="B160" s="249">
        <v>9</v>
      </c>
      <c r="C160" s="250">
        <v>1</v>
      </c>
      <c r="D160" s="245" t="str">
        <f t="shared" si="2"/>
        <v>Medium Income</v>
      </c>
      <c r="E160" s="20">
        <v>1</v>
      </c>
      <c r="F160" s="20">
        <v>0</v>
      </c>
      <c r="G160" s="20">
        <v>3</v>
      </c>
    </row>
    <row r="161" spans="1:7" x14ac:dyDescent="0.25">
      <c r="A161" s="246">
        <v>30560</v>
      </c>
      <c r="B161" s="246">
        <v>9</v>
      </c>
      <c r="C161" s="247">
        <v>1</v>
      </c>
      <c r="D161" s="248" t="str">
        <f t="shared" si="2"/>
        <v>Medium Income</v>
      </c>
      <c r="E161">
        <v>1</v>
      </c>
      <c r="F161">
        <v>0</v>
      </c>
      <c r="G161">
        <v>3</v>
      </c>
    </row>
    <row r="162" spans="1:7" x14ac:dyDescent="0.25">
      <c r="A162" s="249">
        <v>60152</v>
      </c>
      <c r="B162" s="249">
        <v>325</v>
      </c>
      <c r="C162" s="250">
        <v>6</v>
      </c>
      <c r="D162" s="245" t="str">
        <f t="shared" si="2"/>
        <v>Above Average</v>
      </c>
      <c r="E162" s="20">
        <v>1</v>
      </c>
      <c r="F162" s="20">
        <v>4</v>
      </c>
      <c r="G162" s="20">
        <v>12</v>
      </c>
    </row>
    <row r="163" spans="1:7" x14ac:dyDescent="0.25">
      <c r="A163" s="246">
        <v>29672</v>
      </c>
      <c r="B163" s="246">
        <v>9</v>
      </c>
      <c r="C163" s="247">
        <v>0</v>
      </c>
      <c r="D163" s="248" t="str">
        <f t="shared" si="2"/>
        <v>Medium Income</v>
      </c>
      <c r="E163">
        <v>1</v>
      </c>
      <c r="F163">
        <v>0</v>
      </c>
      <c r="G163">
        <v>3</v>
      </c>
    </row>
    <row r="164" spans="1:7" x14ac:dyDescent="0.25">
      <c r="A164" s="249">
        <v>29672</v>
      </c>
      <c r="B164" s="249">
        <v>9</v>
      </c>
      <c r="C164" s="250">
        <v>0</v>
      </c>
      <c r="D164" s="245" t="str">
        <f t="shared" si="2"/>
        <v>Medium Income</v>
      </c>
      <c r="E164" s="20">
        <v>1</v>
      </c>
      <c r="F164" s="20">
        <v>0</v>
      </c>
      <c r="G164" s="20">
        <v>3</v>
      </c>
    </row>
    <row r="165" spans="1:7" x14ac:dyDescent="0.25">
      <c r="A165" s="246">
        <v>70321</v>
      </c>
      <c r="B165" s="246">
        <v>303</v>
      </c>
      <c r="C165" s="247">
        <v>6</v>
      </c>
      <c r="D165" s="248" t="str">
        <f t="shared" si="2"/>
        <v>Above Average</v>
      </c>
      <c r="E165">
        <v>1</v>
      </c>
      <c r="F165">
        <v>5</v>
      </c>
      <c r="G165">
        <v>13</v>
      </c>
    </row>
    <row r="166" spans="1:7" x14ac:dyDescent="0.25">
      <c r="A166" s="249">
        <v>56181</v>
      </c>
      <c r="B166" s="249">
        <v>121</v>
      </c>
      <c r="C166" s="250">
        <v>4</v>
      </c>
      <c r="D166" s="245" t="str">
        <f t="shared" si="2"/>
        <v>Above Average</v>
      </c>
      <c r="E166" s="20">
        <v>1</v>
      </c>
      <c r="F166" s="20">
        <v>2</v>
      </c>
      <c r="G166" s="20">
        <v>7</v>
      </c>
    </row>
    <row r="167" spans="1:7" x14ac:dyDescent="0.25">
      <c r="A167" s="246">
        <v>24279</v>
      </c>
      <c r="B167" s="246">
        <v>16</v>
      </c>
      <c r="C167" s="247">
        <v>4</v>
      </c>
      <c r="D167" s="248" t="str">
        <f t="shared" si="2"/>
        <v>Medium Income</v>
      </c>
      <c r="E167">
        <v>1</v>
      </c>
      <c r="F167">
        <v>1</v>
      </c>
      <c r="G167">
        <v>3</v>
      </c>
    </row>
    <row r="168" spans="1:7" x14ac:dyDescent="0.25">
      <c r="A168" s="249">
        <v>68462</v>
      </c>
      <c r="B168" s="249">
        <v>561</v>
      </c>
      <c r="C168" s="250">
        <v>3</v>
      </c>
      <c r="D168" s="245" t="str">
        <f t="shared" si="2"/>
        <v>Above Average</v>
      </c>
      <c r="E168" s="20">
        <v>1</v>
      </c>
      <c r="F168" s="20">
        <v>3</v>
      </c>
      <c r="G168" s="20">
        <v>8</v>
      </c>
    </row>
    <row r="169" spans="1:7" x14ac:dyDescent="0.25">
      <c r="A169" s="246">
        <v>55424</v>
      </c>
      <c r="B169" s="246">
        <v>462</v>
      </c>
      <c r="C169" s="247">
        <v>7</v>
      </c>
      <c r="D169" s="248" t="str">
        <f t="shared" si="2"/>
        <v>Above Average</v>
      </c>
      <c r="E169">
        <v>4</v>
      </c>
      <c r="F169">
        <v>5</v>
      </c>
      <c r="G169">
        <v>9</v>
      </c>
    </row>
    <row r="170" spans="1:7" x14ac:dyDescent="0.25">
      <c r="A170" s="249">
        <v>49094</v>
      </c>
      <c r="B170" s="249">
        <v>376</v>
      </c>
      <c r="C170" s="250">
        <v>6</v>
      </c>
      <c r="D170" s="245" t="str">
        <f t="shared" si="2"/>
        <v>Medium Income</v>
      </c>
      <c r="E170" s="20">
        <v>5</v>
      </c>
      <c r="F170" s="20">
        <v>3</v>
      </c>
      <c r="G170" s="20">
        <v>6</v>
      </c>
    </row>
    <row r="171" spans="1:7" x14ac:dyDescent="0.25">
      <c r="A171" s="246">
        <v>59184</v>
      </c>
      <c r="B171" s="246">
        <v>341</v>
      </c>
      <c r="C171" s="247">
        <v>6</v>
      </c>
      <c r="D171" s="248" t="str">
        <f t="shared" si="2"/>
        <v>Above Average</v>
      </c>
      <c r="E171">
        <v>3</v>
      </c>
      <c r="F171">
        <v>6</v>
      </c>
      <c r="G171">
        <v>12</v>
      </c>
    </row>
    <row r="172" spans="1:7" x14ac:dyDescent="0.25">
      <c r="A172" s="249">
        <v>67430</v>
      </c>
      <c r="B172" s="249">
        <v>595</v>
      </c>
      <c r="C172" s="250">
        <v>11</v>
      </c>
      <c r="D172" s="245" t="str">
        <f t="shared" si="2"/>
        <v>Above Average</v>
      </c>
      <c r="E172" s="20">
        <v>1</v>
      </c>
      <c r="F172" s="20">
        <v>5</v>
      </c>
      <c r="G172" s="20">
        <v>12</v>
      </c>
    </row>
    <row r="173" spans="1:7" x14ac:dyDescent="0.25">
      <c r="A173" s="246">
        <v>30522</v>
      </c>
      <c r="B173" s="246">
        <v>179</v>
      </c>
      <c r="C173" s="247">
        <v>1</v>
      </c>
      <c r="D173" s="248" t="str">
        <f t="shared" si="2"/>
        <v>Medium Income</v>
      </c>
      <c r="E173">
        <v>5</v>
      </c>
      <c r="F173">
        <v>2</v>
      </c>
      <c r="G173">
        <v>9</v>
      </c>
    </row>
    <row r="174" spans="1:7" x14ac:dyDescent="0.25">
      <c r="A174" s="249">
        <v>31878</v>
      </c>
      <c r="B174" s="249">
        <v>23</v>
      </c>
      <c r="C174" s="250">
        <v>1</v>
      </c>
      <c r="D174" s="245" t="str">
        <f t="shared" si="2"/>
        <v>Medium Income</v>
      </c>
      <c r="E174" s="20">
        <v>1</v>
      </c>
      <c r="F174" s="20">
        <v>0</v>
      </c>
      <c r="G174" s="20">
        <v>4</v>
      </c>
    </row>
    <row r="175" spans="1:7" x14ac:dyDescent="0.25">
      <c r="A175" s="246">
        <v>83528</v>
      </c>
      <c r="B175" s="246">
        <v>530</v>
      </c>
      <c r="C175" s="247">
        <v>4</v>
      </c>
      <c r="D175" s="248" t="str">
        <f t="shared" si="2"/>
        <v>High Income</v>
      </c>
      <c r="E175">
        <v>1</v>
      </c>
      <c r="F175">
        <v>10</v>
      </c>
      <c r="G175">
        <v>8</v>
      </c>
    </row>
    <row r="176" spans="1:7" x14ac:dyDescent="0.25">
      <c r="A176" s="249">
        <v>90300</v>
      </c>
      <c r="B176" s="249">
        <v>594</v>
      </c>
      <c r="C176" s="250">
        <v>5</v>
      </c>
      <c r="D176" s="245" t="str">
        <f t="shared" si="2"/>
        <v>High Income</v>
      </c>
      <c r="E176" s="20">
        <v>0</v>
      </c>
      <c r="F176" s="20">
        <v>6</v>
      </c>
      <c r="G176" s="20">
        <v>8</v>
      </c>
    </row>
    <row r="177" spans="1:7" x14ac:dyDescent="0.25">
      <c r="A177" s="246">
        <v>68092</v>
      </c>
      <c r="B177" s="246">
        <v>852</v>
      </c>
      <c r="C177" s="247">
        <v>2</v>
      </c>
      <c r="D177" s="248" t="str">
        <f t="shared" si="2"/>
        <v>Above Average</v>
      </c>
      <c r="E177">
        <v>2</v>
      </c>
      <c r="F177">
        <v>6</v>
      </c>
      <c r="G177">
        <v>10</v>
      </c>
    </row>
    <row r="178" spans="1:7" x14ac:dyDescent="0.25">
      <c r="A178" s="249">
        <v>53761</v>
      </c>
      <c r="B178" s="249">
        <v>158</v>
      </c>
      <c r="C178" s="250">
        <v>4</v>
      </c>
      <c r="D178" s="245" t="str">
        <f t="shared" si="2"/>
        <v>Above Average</v>
      </c>
      <c r="E178" s="20">
        <v>6</v>
      </c>
      <c r="F178" s="20">
        <v>4</v>
      </c>
      <c r="G178" s="20">
        <v>3</v>
      </c>
    </row>
    <row r="179" spans="1:7" x14ac:dyDescent="0.25">
      <c r="A179" s="246">
        <v>52845</v>
      </c>
      <c r="B179" s="246">
        <v>384</v>
      </c>
      <c r="C179" s="247">
        <v>8</v>
      </c>
      <c r="D179" s="248" t="str">
        <f t="shared" si="2"/>
        <v>Above Average</v>
      </c>
      <c r="E179">
        <v>3</v>
      </c>
      <c r="F179">
        <v>8</v>
      </c>
      <c r="G179">
        <v>6</v>
      </c>
    </row>
    <row r="180" spans="1:7" x14ac:dyDescent="0.25">
      <c r="A180" s="249">
        <v>24027</v>
      </c>
      <c r="B180" s="249">
        <v>14</v>
      </c>
      <c r="C180" s="250">
        <v>2</v>
      </c>
      <c r="D180" s="245" t="str">
        <f t="shared" si="2"/>
        <v>Medium Income</v>
      </c>
      <c r="E180" s="20">
        <v>2</v>
      </c>
      <c r="F180" s="20">
        <v>0</v>
      </c>
      <c r="G180" s="20">
        <v>3</v>
      </c>
    </row>
    <row r="181" spans="1:7" x14ac:dyDescent="0.25">
      <c r="A181" s="246">
        <v>7500</v>
      </c>
      <c r="B181" s="246">
        <v>2</v>
      </c>
      <c r="C181" s="247">
        <v>3</v>
      </c>
      <c r="D181" s="248" t="str">
        <f t="shared" si="2"/>
        <v>Low Income</v>
      </c>
      <c r="E181">
        <v>4</v>
      </c>
      <c r="F181">
        <v>2</v>
      </c>
      <c r="G181">
        <v>2</v>
      </c>
    </row>
    <row r="182" spans="1:7" x14ac:dyDescent="0.25">
      <c r="A182" s="249">
        <v>42586</v>
      </c>
      <c r="B182" s="249">
        <v>194</v>
      </c>
      <c r="C182" s="250">
        <v>4</v>
      </c>
      <c r="D182" s="245" t="str">
        <f t="shared" si="2"/>
        <v>Medium Income</v>
      </c>
      <c r="E182" s="20">
        <v>5</v>
      </c>
      <c r="F182" s="20">
        <v>1</v>
      </c>
      <c r="G182" s="20">
        <v>6</v>
      </c>
    </row>
    <row r="183" spans="1:7" x14ac:dyDescent="0.25">
      <c r="A183" s="246">
        <v>42586</v>
      </c>
      <c r="B183" s="246">
        <v>194</v>
      </c>
      <c r="C183" s="247">
        <v>4</v>
      </c>
      <c r="D183" s="248" t="str">
        <f t="shared" si="2"/>
        <v>Medium Income</v>
      </c>
      <c r="E183">
        <v>5</v>
      </c>
      <c r="F183">
        <v>1</v>
      </c>
      <c r="G183">
        <v>6</v>
      </c>
    </row>
    <row r="184" spans="1:7" x14ac:dyDescent="0.25">
      <c r="A184" s="249">
        <v>9722</v>
      </c>
      <c r="B184" s="249">
        <v>6</v>
      </c>
      <c r="C184" s="250">
        <v>3</v>
      </c>
      <c r="D184" s="245" t="str">
        <f t="shared" si="2"/>
        <v>Low Income</v>
      </c>
      <c r="E184" s="20">
        <v>4</v>
      </c>
      <c r="F184" s="20">
        <v>1</v>
      </c>
      <c r="G184" s="20">
        <v>3</v>
      </c>
    </row>
    <row r="185" spans="1:7" x14ac:dyDescent="0.25">
      <c r="A185" s="246">
        <v>86836</v>
      </c>
      <c r="B185" s="246">
        <v>179</v>
      </c>
      <c r="C185" s="247">
        <v>6</v>
      </c>
      <c r="D185" s="248" t="str">
        <f t="shared" si="2"/>
        <v>High Income</v>
      </c>
      <c r="E185">
        <v>1</v>
      </c>
      <c r="F185">
        <v>10</v>
      </c>
      <c r="G185">
        <v>6</v>
      </c>
    </row>
    <row r="186" spans="1:7" x14ac:dyDescent="0.25">
      <c r="A186" s="249">
        <v>30467</v>
      </c>
      <c r="B186" s="249">
        <v>1</v>
      </c>
      <c r="C186" s="250">
        <v>1</v>
      </c>
      <c r="D186" s="245" t="str">
        <f t="shared" si="2"/>
        <v>Medium Income</v>
      </c>
      <c r="E186" s="20">
        <v>1</v>
      </c>
      <c r="F186" s="20">
        <v>0</v>
      </c>
      <c r="G186" s="20">
        <v>2</v>
      </c>
    </row>
    <row r="187" spans="1:7" x14ac:dyDescent="0.25">
      <c r="A187" s="246">
        <v>54549</v>
      </c>
      <c r="B187" s="246">
        <v>216</v>
      </c>
      <c r="C187" s="247">
        <v>5</v>
      </c>
      <c r="D187" s="248" t="str">
        <f t="shared" si="2"/>
        <v>Above Average</v>
      </c>
      <c r="E187">
        <v>2</v>
      </c>
      <c r="F187">
        <v>1</v>
      </c>
      <c r="G187">
        <v>4</v>
      </c>
    </row>
    <row r="188" spans="1:7" x14ac:dyDescent="0.25">
      <c r="A188" s="249">
        <v>19444</v>
      </c>
      <c r="B188" s="249">
        <v>16</v>
      </c>
      <c r="C188" s="250">
        <v>4</v>
      </c>
      <c r="D188" s="245" t="str">
        <f t="shared" si="2"/>
        <v>Low Income</v>
      </c>
      <c r="E188" s="20">
        <v>3</v>
      </c>
      <c r="F188" s="20">
        <v>1</v>
      </c>
      <c r="G188" s="20">
        <v>2</v>
      </c>
    </row>
    <row r="189" spans="1:7" x14ac:dyDescent="0.25">
      <c r="A189" s="246">
        <v>69245</v>
      </c>
      <c r="B189" s="246">
        <v>428</v>
      </c>
      <c r="C189" s="247">
        <v>6</v>
      </c>
      <c r="D189" s="248" t="str">
        <f t="shared" si="2"/>
        <v>Above Average</v>
      </c>
      <c r="E189">
        <v>2</v>
      </c>
      <c r="F189">
        <v>5</v>
      </c>
      <c r="G189">
        <v>10</v>
      </c>
    </row>
    <row r="190" spans="1:7" x14ac:dyDescent="0.25">
      <c r="A190" s="249">
        <v>72968</v>
      </c>
      <c r="B190" s="249">
        <v>1092</v>
      </c>
      <c r="C190" s="250">
        <v>5</v>
      </c>
      <c r="D190" s="245" t="str">
        <f t="shared" si="2"/>
        <v>Above Average</v>
      </c>
      <c r="E190" s="20">
        <v>1</v>
      </c>
      <c r="F190" s="20">
        <v>5</v>
      </c>
      <c r="G190" s="20">
        <v>8</v>
      </c>
    </row>
    <row r="191" spans="1:7" x14ac:dyDescent="0.25">
      <c r="A191" s="246">
        <v>48686</v>
      </c>
      <c r="B191" s="246">
        <v>10</v>
      </c>
      <c r="C191" s="247">
        <v>1</v>
      </c>
      <c r="D191" s="248" t="str">
        <f t="shared" si="2"/>
        <v>Medium Income</v>
      </c>
      <c r="E191">
        <v>1</v>
      </c>
      <c r="F191">
        <v>0</v>
      </c>
      <c r="G191">
        <v>2</v>
      </c>
    </row>
    <row r="192" spans="1:7" x14ac:dyDescent="0.25">
      <c r="A192" s="249">
        <v>73687</v>
      </c>
      <c r="B192" s="249">
        <v>559</v>
      </c>
      <c r="C192" s="250">
        <v>3</v>
      </c>
      <c r="D192" s="245" t="str">
        <f t="shared" si="2"/>
        <v>Above Average</v>
      </c>
      <c r="E192" s="20">
        <v>1</v>
      </c>
      <c r="F192" s="20">
        <v>9</v>
      </c>
      <c r="G192" s="20">
        <v>9</v>
      </c>
    </row>
    <row r="193" spans="1:7" x14ac:dyDescent="0.25">
      <c r="A193" s="246">
        <v>82716</v>
      </c>
      <c r="B193" s="246">
        <v>606</v>
      </c>
      <c r="C193" s="247">
        <v>6</v>
      </c>
      <c r="D193" s="248" t="str">
        <f t="shared" si="2"/>
        <v>High Income</v>
      </c>
      <c r="E193">
        <v>1</v>
      </c>
      <c r="F193">
        <v>8</v>
      </c>
      <c r="G193">
        <v>13</v>
      </c>
    </row>
    <row r="194" spans="1:7" x14ac:dyDescent="0.25">
      <c r="A194" s="249">
        <v>35523</v>
      </c>
      <c r="B194" s="249">
        <v>11</v>
      </c>
      <c r="C194" s="250">
        <v>3</v>
      </c>
      <c r="D194" s="245" t="str">
        <f t="shared" si="2"/>
        <v>Medium Income</v>
      </c>
      <c r="E194" s="20">
        <v>2</v>
      </c>
      <c r="F194" s="20">
        <v>0</v>
      </c>
      <c r="G194" s="20">
        <v>3</v>
      </c>
    </row>
    <row r="195" spans="1:7" x14ac:dyDescent="0.25">
      <c r="A195" s="246">
        <v>60554</v>
      </c>
      <c r="B195" s="246">
        <v>588</v>
      </c>
      <c r="C195" s="247">
        <v>8</v>
      </c>
      <c r="D195" s="248" t="str">
        <f t="shared" ref="D195:D258" si="3">IF(A195&lt;&gt;"",VLOOKUP(A195,$M$3:$O$7, 3, TRUE), "")</f>
        <v>Above Average</v>
      </c>
      <c r="E195">
        <v>2</v>
      </c>
      <c r="F195">
        <v>4</v>
      </c>
      <c r="G195">
        <v>9</v>
      </c>
    </row>
    <row r="196" spans="1:7" x14ac:dyDescent="0.25">
      <c r="A196" s="249">
        <v>64090</v>
      </c>
      <c r="B196" s="249">
        <v>316</v>
      </c>
      <c r="C196" s="250">
        <v>6</v>
      </c>
      <c r="D196" s="245" t="str">
        <f t="shared" si="3"/>
        <v>Above Average</v>
      </c>
      <c r="E196" s="20">
        <v>1</v>
      </c>
      <c r="F196" s="20">
        <v>9</v>
      </c>
      <c r="G196" s="20">
        <v>4</v>
      </c>
    </row>
    <row r="197" spans="1:7" x14ac:dyDescent="0.25">
      <c r="A197" s="246">
        <v>61559</v>
      </c>
      <c r="B197" s="246">
        <v>279</v>
      </c>
      <c r="C197" s="247">
        <v>4</v>
      </c>
      <c r="D197" s="248" t="str">
        <f t="shared" si="3"/>
        <v>Above Average</v>
      </c>
      <c r="E197">
        <v>1</v>
      </c>
      <c r="F197">
        <v>2</v>
      </c>
      <c r="G197">
        <v>10</v>
      </c>
    </row>
    <row r="198" spans="1:7" x14ac:dyDescent="0.25">
      <c r="A198" s="249">
        <v>71670</v>
      </c>
      <c r="B198" s="249">
        <v>1462</v>
      </c>
      <c r="C198" s="250">
        <v>5</v>
      </c>
      <c r="D198" s="245" t="str">
        <f t="shared" si="3"/>
        <v>Above Average</v>
      </c>
      <c r="E198" s="20">
        <v>1</v>
      </c>
      <c r="F198" s="20">
        <v>3</v>
      </c>
      <c r="G198" s="20">
        <v>6</v>
      </c>
    </row>
    <row r="199" spans="1:7" x14ac:dyDescent="0.25">
      <c r="A199" s="246">
        <v>67680</v>
      </c>
      <c r="B199" s="246">
        <v>546</v>
      </c>
      <c r="C199" s="247">
        <v>7</v>
      </c>
      <c r="D199" s="248" t="str">
        <f t="shared" si="3"/>
        <v>Above Average</v>
      </c>
      <c r="E199">
        <v>1</v>
      </c>
      <c r="F199">
        <v>3</v>
      </c>
      <c r="G199">
        <v>8</v>
      </c>
    </row>
    <row r="200" spans="1:7" x14ac:dyDescent="0.25">
      <c r="A200" s="249">
        <v>54386</v>
      </c>
      <c r="B200" s="249">
        <v>277</v>
      </c>
      <c r="C200" s="250">
        <v>3</v>
      </c>
      <c r="D200" s="245" t="str">
        <f t="shared" si="3"/>
        <v>Above Average</v>
      </c>
      <c r="E200" s="20">
        <v>2</v>
      </c>
      <c r="F200" s="20">
        <v>2</v>
      </c>
      <c r="G200" s="20">
        <v>10</v>
      </c>
    </row>
    <row r="201" spans="1:7" x14ac:dyDescent="0.25">
      <c r="A201" s="246">
        <v>64108</v>
      </c>
      <c r="B201" s="246">
        <v>948</v>
      </c>
      <c r="C201" s="247">
        <v>6</v>
      </c>
      <c r="D201" s="248" t="str">
        <f t="shared" si="3"/>
        <v>Above Average</v>
      </c>
      <c r="E201">
        <v>4</v>
      </c>
      <c r="F201">
        <v>9</v>
      </c>
      <c r="G201">
        <v>11</v>
      </c>
    </row>
    <row r="202" spans="1:7" x14ac:dyDescent="0.25">
      <c r="A202" s="249">
        <v>69702</v>
      </c>
      <c r="B202" s="249">
        <v>664</v>
      </c>
      <c r="C202" s="250">
        <v>7</v>
      </c>
      <c r="D202" s="245" t="str">
        <f t="shared" si="3"/>
        <v>Above Average</v>
      </c>
      <c r="E202" s="20">
        <v>2</v>
      </c>
      <c r="F202" s="20">
        <v>7</v>
      </c>
      <c r="G202" s="20">
        <v>10</v>
      </c>
    </row>
    <row r="203" spans="1:7" x14ac:dyDescent="0.25">
      <c r="A203" s="246">
        <v>47958</v>
      </c>
      <c r="B203" s="246">
        <v>268</v>
      </c>
      <c r="C203" s="247">
        <v>6</v>
      </c>
      <c r="D203" s="248" t="str">
        <f t="shared" si="3"/>
        <v>Medium Income</v>
      </c>
      <c r="E203">
        <v>2</v>
      </c>
      <c r="F203">
        <v>3</v>
      </c>
      <c r="G203">
        <v>5</v>
      </c>
    </row>
    <row r="204" spans="1:7" x14ac:dyDescent="0.25">
      <c r="A204" s="249">
        <v>67716</v>
      </c>
      <c r="B204" s="249">
        <v>530</v>
      </c>
      <c r="C204" s="250">
        <v>7</v>
      </c>
      <c r="D204" s="245" t="str">
        <f t="shared" si="3"/>
        <v>Above Average</v>
      </c>
      <c r="E204" s="20">
        <v>4</v>
      </c>
      <c r="F204" s="20">
        <v>4</v>
      </c>
      <c r="G204" s="20">
        <v>13</v>
      </c>
    </row>
    <row r="205" spans="1:7" x14ac:dyDescent="0.25">
      <c r="A205" s="246">
        <v>34600</v>
      </c>
      <c r="B205" s="246">
        <v>199</v>
      </c>
      <c r="C205" s="247">
        <v>5</v>
      </c>
      <c r="D205" s="248" t="str">
        <f t="shared" si="3"/>
        <v>Medium Income</v>
      </c>
      <c r="E205">
        <v>5</v>
      </c>
      <c r="F205">
        <v>2</v>
      </c>
      <c r="G205">
        <v>5</v>
      </c>
    </row>
    <row r="206" spans="1:7" x14ac:dyDescent="0.25">
      <c r="A206" s="249">
        <v>34600</v>
      </c>
      <c r="B206" s="249">
        <v>199</v>
      </c>
      <c r="C206" s="250">
        <v>5</v>
      </c>
      <c r="D206" s="245" t="str">
        <f t="shared" si="3"/>
        <v>Medium Income</v>
      </c>
      <c r="E206" s="20">
        <v>5</v>
      </c>
      <c r="F206" s="20">
        <v>2</v>
      </c>
      <c r="G206" s="20">
        <v>5</v>
      </c>
    </row>
    <row r="207" spans="1:7" x14ac:dyDescent="0.25">
      <c r="A207" s="246">
        <v>48752</v>
      </c>
      <c r="B207" s="246">
        <v>73</v>
      </c>
      <c r="C207" s="247">
        <v>6</v>
      </c>
      <c r="D207" s="248" t="str">
        <f t="shared" si="3"/>
        <v>Medium Income</v>
      </c>
      <c r="E207">
        <v>5</v>
      </c>
      <c r="F207">
        <v>1</v>
      </c>
      <c r="G207">
        <v>5</v>
      </c>
    </row>
    <row r="208" spans="1:7" x14ac:dyDescent="0.25">
      <c r="A208" s="249">
        <v>15716</v>
      </c>
      <c r="B208" s="249">
        <v>16</v>
      </c>
      <c r="C208" s="250">
        <v>3</v>
      </c>
      <c r="D208" s="245" t="str">
        <f t="shared" si="3"/>
        <v>Low Income</v>
      </c>
      <c r="E208" s="20">
        <v>3</v>
      </c>
      <c r="F208" s="20">
        <v>0</v>
      </c>
      <c r="G208" s="20">
        <v>4</v>
      </c>
    </row>
    <row r="209" spans="1:7" x14ac:dyDescent="0.25">
      <c r="A209" s="246">
        <v>46610</v>
      </c>
      <c r="B209" s="246">
        <v>96</v>
      </c>
      <c r="C209" s="247">
        <v>4</v>
      </c>
      <c r="D209" s="248" t="str">
        <f t="shared" si="3"/>
        <v>Medium Income</v>
      </c>
      <c r="E209">
        <v>6</v>
      </c>
      <c r="F209">
        <v>1</v>
      </c>
      <c r="G209">
        <v>6</v>
      </c>
    </row>
    <row r="210" spans="1:7" x14ac:dyDescent="0.25">
      <c r="A210" s="249">
        <v>74985</v>
      </c>
      <c r="B210" s="249">
        <v>587</v>
      </c>
      <c r="C210" s="250">
        <v>3</v>
      </c>
      <c r="D210" s="245" t="str">
        <f t="shared" si="3"/>
        <v>Above Average</v>
      </c>
      <c r="E210" s="20">
        <v>1</v>
      </c>
      <c r="F210" s="20">
        <v>6</v>
      </c>
      <c r="G210" s="20">
        <v>7</v>
      </c>
    </row>
    <row r="211" spans="1:7" x14ac:dyDescent="0.25">
      <c r="A211" s="246">
        <v>45576</v>
      </c>
      <c r="B211" s="246">
        <v>56</v>
      </c>
      <c r="C211" s="247">
        <v>3</v>
      </c>
      <c r="D211" s="248" t="str">
        <f t="shared" si="3"/>
        <v>Medium Income</v>
      </c>
      <c r="E211">
        <v>1</v>
      </c>
      <c r="F211">
        <v>1</v>
      </c>
      <c r="G211">
        <v>3</v>
      </c>
    </row>
    <row r="212" spans="1:7" x14ac:dyDescent="0.25">
      <c r="A212" s="249">
        <v>113734</v>
      </c>
      <c r="B212" s="249">
        <v>6</v>
      </c>
      <c r="C212" s="250">
        <v>27</v>
      </c>
      <c r="D212" s="245" t="str">
        <f t="shared" si="3"/>
        <v>Very High</v>
      </c>
      <c r="E212" s="20">
        <v>0</v>
      </c>
      <c r="F212" s="20">
        <v>0</v>
      </c>
      <c r="G212" s="20">
        <v>0</v>
      </c>
    </row>
    <row r="213" spans="1:7" x14ac:dyDescent="0.25">
      <c r="A213" s="246">
        <v>57100</v>
      </c>
      <c r="B213" s="246">
        <v>158</v>
      </c>
      <c r="C213" s="247">
        <v>3</v>
      </c>
      <c r="D213" s="248" t="str">
        <f t="shared" si="3"/>
        <v>Above Average</v>
      </c>
      <c r="E213">
        <v>2</v>
      </c>
      <c r="F213">
        <v>2</v>
      </c>
      <c r="G213">
        <v>7</v>
      </c>
    </row>
    <row r="214" spans="1:7" x14ac:dyDescent="0.25">
      <c r="A214" s="249">
        <v>24434</v>
      </c>
      <c r="B214" s="249">
        <v>3</v>
      </c>
      <c r="C214" s="250">
        <v>2</v>
      </c>
      <c r="D214" s="245" t="str">
        <f t="shared" si="3"/>
        <v>Medium Income</v>
      </c>
      <c r="E214" s="20">
        <v>2</v>
      </c>
      <c r="F214" s="20">
        <v>1</v>
      </c>
      <c r="G214" s="20">
        <v>2</v>
      </c>
    </row>
    <row r="215" spans="1:7" x14ac:dyDescent="0.25">
      <c r="A215" s="246">
        <v>37126</v>
      </c>
      <c r="B215" s="246">
        <v>45</v>
      </c>
      <c r="C215" s="247">
        <v>1</v>
      </c>
      <c r="D215" s="248" t="str">
        <f t="shared" si="3"/>
        <v>Medium Income</v>
      </c>
      <c r="E215">
        <v>1</v>
      </c>
      <c r="F215">
        <v>2</v>
      </c>
      <c r="G215">
        <v>2</v>
      </c>
    </row>
    <row r="216" spans="1:7" x14ac:dyDescent="0.25">
      <c r="A216" s="249">
        <v>45160</v>
      </c>
      <c r="B216" s="249">
        <v>8</v>
      </c>
      <c r="C216" s="250">
        <v>1</v>
      </c>
      <c r="D216" s="245" t="str">
        <f t="shared" si="3"/>
        <v>Medium Income</v>
      </c>
      <c r="E216" s="20">
        <v>1</v>
      </c>
      <c r="F216" s="20">
        <v>0</v>
      </c>
      <c r="G216" s="20">
        <v>2</v>
      </c>
    </row>
    <row r="217" spans="1:7" x14ac:dyDescent="0.25">
      <c r="A217" s="246">
        <v>33178</v>
      </c>
      <c r="B217" s="246">
        <v>12</v>
      </c>
      <c r="C217" s="247">
        <v>1</v>
      </c>
      <c r="D217" s="248" t="str">
        <f t="shared" si="3"/>
        <v>Medium Income</v>
      </c>
      <c r="E217">
        <v>1</v>
      </c>
      <c r="F217">
        <v>0</v>
      </c>
      <c r="G217">
        <v>3</v>
      </c>
    </row>
    <row r="218" spans="1:7" x14ac:dyDescent="0.25">
      <c r="A218" s="249">
        <v>64866</v>
      </c>
      <c r="B218" s="249">
        <v>508</v>
      </c>
      <c r="C218" s="250">
        <v>7</v>
      </c>
      <c r="D218" s="245" t="str">
        <f t="shared" si="3"/>
        <v>Above Average</v>
      </c>
      <c r="E218" s="20">
        <v>4</v>
      </c>
      <c r="F218" s="20">
        <v>3</v>
      </c>
      <c r="G218" s="20">
        <v>7</v>
      </c>
    </row>
    <row r="219" spans="1:7" x14ac:dyDescent="0.25">
      <c r="A219" s="246">
        <v>34176</v>
      </c>
      <c r="B219" s="246">
        <v>11</v>
      </c>
      <c r="C219" s="247">
        <v>1</v>
      </c>
      <c r="D219" s="248" t="str">
        <f t="shared" si="3"/>
        <v>Medium Income</v>
      </c>
      <c r="E219">
        <v>1</v>
      </c>
      <c r="F219">
        <v>0</v>
      </c>
      <c r="G219">
        <v>3</v>
      </c>
    </row>
    <row r="220" spans="1:7" x14ac:dyDescent="0.25">
      <c r="A220" s="249">
        <v>50014</v>
      </c>
      <c r="B220" s="249">
        <v>234</v>
      </c>
      <c r="C220" s="250">
        <v>4</v>
      </c>
      <c r="D220" s="245" t="str">
        <f t="shared" si="3"/>
        <v>Above Average</v>
      </c>
      <c r="E220" s="20">
        <v>2</v>
      </c>
      <c r="F220" s="20">
        <v>1</v>
      </c>
      <c r="G220" s="20">
        <v>8</v>
      </c>
    </row>
    <row r="221" spans="1:7" x14ac:dyDescent="0.25">
      <c r="A221" s="246">
        <v>92344</v>
      </c>
      <c r="B221" s="246">
        <v>992</v>
      </c>
      <c r="C221" s="247">
        <v>5</v>
      </c>
      <c r="D221" s="248" t="str">
        <f t="shared" si="3"/>
        <v>High Income</v>
      </c>
      <c r="E221">
        <v>0</v>
      </c>
      <c r="F221">
        <v>10</v>
      </c>
      <c r="G221">
        <v>5</v>
      </c>
    </row>
    <row r="222" spans="1:7" x14ac:dyDescent="0.25">
      <c r="A222" s="249">
        <v>55282</v>
      </c>
      <c r="B222" s="249">
        <v>125</v>
      </c>
      <c r="C222" s="250">
        <v>3</v>
      </c>
      <c r="D222" s="245" t="str">
        <f t="shared" si="3"/>
        <v>Above Average</v>
      </c>
      <c r="E222" s="20">
        <v>1</v>
      </c>
      <c r="F222" s="20">
        <v>1</v>
      </c>
      <c r="G222" s="20">
        <v>6</v>
      </c>
    </row>
    <row r="223" spans="1:7" x14ac:dyDescent="0.25">
      <c r="A223" s="246">
        <v>48799</v>
      </c>
      <c r="B223" s="246">
        <v>174</v>
      </c>
      <c r="C223" s="247">
        <v>3</v>
      </c>
      <c r="D223" s="248" t="str">
        <f t="shared" si="3"/>
        <v>Medium Income</v>
      </c>
      <c r="E223">
        <v>3</v>
      </c>
      <c r="F223">
        <v>2</v>
      </c>
      <c r="G223">
        <v>7</v>
      </c>
    </row>
    <row r="224" spans="1:7" x14ac:dyDescent="0.25">
      <c r="A224" s="249">
        <v>84169</v>
      </c>
      <c r="B224" s="249">
        <v>1478</v>
      </c>
      <c r="C224" s="250">
        <v>7</v>
      </c>
      <c r="D224" s="245" t="str">
        <f t="shared" si="3"/>
        <v>High Income</v>
      </c>
      <c r="E224" s="20">
        <v>1</v>
      </c>
      <c r="F224" s="20">
        <v>6</v>
      </c>
      <c r="G224" s="20">
        <v>6</v>
      </c>
    </row>
    <row r="225" spans="1:7" x14ac:dyDescent="0.25">
      <c r="A225" s="246">
        <v>84169</v>
      </c>
      <c r="B225" s="246">
        <v>1478</v>
      </c>
      <c r="C225" s="247">
        <v>7</v>
      </c>
      <c r="D225" s="248" t="str">
        <f t="shared" si="3"/>
        <v>High Income</v>
      </c>
      <c r="E225">
        <v>1</v>
      </c>
      <c r="F225">
        <v>6</v>
      </c>
      <c r="G225">
        <v>6</v>
      </c>
    </row>
    <row r="226" spans="1:7" x14ac:dyDescent="0.25">
      <c r="A226" s="249">
        <v>39763</v>
      </c>
      <c r="B226" s="249">
        <v>80</v>
      </c>
      <c r="C226" s="250">
        <v>5</v>
      </c>
      <c r="D226" s="245" t="str">
        <f t="shared" si="3"/>
        <v>Medium Income</v>
      </c>
      <c r="E226" s="20">
        <v>2</v>
      </c>
      <c r="F226" s="20">
        <v>1</v>
      </c>
      <c r="G226" s="20">
        <v>2</v>
      </c>
    </row>
    <row r="227" spans="1:7" x14ac:dyDescent="0.25">
      <c r="A227" s="246">
        <v>74165</v>
      </c>
      <c r="B227" s="246">
        <v>1001</v>
      </c>
      <c r="C227" s="247">
        <v>5</v>
      </c>
      <c r="D227" s="248" t="str">
        <f t="shared" si="3"/>
        <v>Above Average</v>
      </c>
      <c r="E227">
        <v>1</v>
      </c>
      <c r="F227">
        <v>4</v>
      </c>
      <c r="G227">
        <v>10</v>
      </c>
    </row>
    <row r="228" spans="1:7" x14ac:dyDescent="0.25">
      <c r="A228" s="249">
        <v>42720</v>
      </c>
      <c r="B228" s="249">
        <v>392</v>
      </c>
      <c r="C228" s="250">
        <v>7</v>
      </c>
      <c r="D228" s="245" t="str">
        <f t="shared" si="3"/>
        <v>Medium Income</v>
      </c>
      <c r="E228" s="20">
        <v>8</v>
      </c>
      <c r="F228" s="20">
        <v>3</v>
      </c>
      <c r="G228" s="20">
        <v>7</v>
      </c>
    </row>
    <row r="229" spans="1:7" x14ac:dyDescent="0.25">
      <c r="A229" s="246">
        <v>65275</v>
      </c>
      <c r="B229" s="246">
        <v>388</v>
      </c>
      <c r="C229" s="247">
        <v>4</v>
      </c>
      <c r="D229" s="248" t="str">
        <f t="shared" si="3"/>
        <v>Above Average</v>
      </c>
      <c r="E229">
        <v>1</v>
      </c>
      <c r="F229">
        <v>3</v>
      </c>
      <c r="G229">
        <v>13</v>
      </c>
    </row>
    <row r="230" spans="1:7" x14ac:dyDescent="0.25">
      <c r="A230" s="249">
        <v>36443</v>
      </c>
      <c r="B230" s="249">
        <v>65</v>
      </c>
      <c r="C230" s="250">
        <v>3</v>
      </c>
      <c r="D230" s="245" t="str">
        <f t="shared" si="3"/>
        <v>Medium Income</v>
      </c>
      <c r="E230" s="20">
        <v>4</v>
      </c>
      <c r="F230" s="20">
        <v>1</v>
      </c>
      <c r="G230" s="20">
        <v>3</v>
      </c>
    </row>
    <row r="231" spans="1:7" x14ac:dyDescent="0.25">
      <c r="A231" s="246">
        <v>43776</v>
      </c>
      <c r="B231" s="246">
        <v>177</v>
      </c>
      <c r="C231" s="247">
        <v>5</v>
      </c>
      <c r="D231" s="248" t="str">
        <f t="shared" si="3"/>
        <v>Medium Income</v>
      </c>
      <c r="E231">
        <v>6</v>
      </c>
      <c r="F231">
        <v>2</v>
      </c>
      <c r="G231">
        <v>4</v>
      </c>
    </row>
    <row r="232" spans="1:7" x14ac:dyDescent="0.25">
      <c r="A232" s="249">
        <v>56046</v>
      </c>
      <c r="B232" s="249">
        <v>577</v>
      </c>
      <c r="C232" s="250">
        <v>10</v>
      </c>
      <c r="D232" s="245" t="str">
        <f t="shared" si="3"/>
        <v>Above Average</v>
      </c>
      <c r="E232" s="20">
        <v>2</v>
      </c>
      <c r="F232" s="20">
        <v>1</v>
      </c>
      <c r="G232" s="20">
        <v>8</v>
      </c>
    </row>
    <row r="233" spans="1:7" x14ac:dyDescent="0.25">
      <c r="A233" s="246">
        <v>65148</v>
      </c>
      <c r="B233" s="246">
        <v>460</v>
      </c>
      <c r="C233" s="247">
        <v>6</v>
      </c>
      <c r="D233" s="248" t="str">
        <f t="shared" si="3"/>
        <v>Above Average</v>
      </c>
      <c r="E233">
        <v>2</v>
      </c>
      <c r="F233">
        <v>6</v>
      </c>
      <c r="G233">
        <v>7</v>
      </c>
    </row>
    <row r="234" spans="1:7" x14ac:dyDescent="0.25">
      <c r="A234" s="249">
        <v>49431</v>
      </c>
      <c r="B234" s="249">
        <v>219</v>
      </c>
      <c r="C234" s="250">
        <v>7</v>
      </c>
      <c r="D234" s="245" t="str">
        <f t="shared" si="3"/>
        <v>Medium Income</v>
      </c>
      <c r="E234" s="20">
        <v>2</v>
      </c>
      <c r="F234" s="20">
        <v>1</v>
      </c>
      <c r="G234" s="20">
        <v>5</v>
      </c>
    </row>
    <row r="235" spans="1:7" x14ac:dyDescent="0.25">
      <c r="A235" s="246">
        <v>32583</v>
      </c>
      <c r="B235" s="246">
        <v>5</v>
      </c>
      <c r="C235" s="247">
        <v>1</v>
      </c>
      <c r="D235" s="248" t="str">
        <f t="shared" si="3"/>
        <v>Medium Income</v>
      </c>
      <c r="E235">
        <v>1</v>
      </c>
      <c r="F235">
        <v>0</v>
      </c>
      <c r="G235">
        <v>2</v>
      </c>
    </row>
    <row r="236" spans="1:7" x14ac:dyDescent="0.25">
      <c r="A236" s="249">
        <v>16653</v>
      </c>
      <c r="B236" s="249">
        <v>5</v>
      </c>
      <c r="C236" s="250">
        <v>2</v>
      </c>
      <c r="D236" s="245" t="str">
        <f t="shared" si="3"/>
        <v>Low Income</v>
      </c>
      <c r="E236" s="20">
        <v>3</v>
      </c>
      <c r="F236" s="20">
        <v>1</v>
      </c>
      <c r="G236" s="20">
        <v>3</v>
      </c>
    </row>
    <row r="237" spans="1:7" x14ac:dyDescent="0.25">
      <c r="A237" s="246">
        <v>26850</v>
      </c>
      <c r="B237" s="246">
        <v>31</v>
      </c>
      <c r="C237" s="247">
        <v>2</v>
      </c>
      <c r="D237" s="248" t="str">
        <f t="shared" si="3"/>
        <v>Medium Income</v>
      </c>
      <c r="E237">
        <v>4</v>
      </c>
      <c r="F237">
        <v>1</v>
      </c>
      <c r="G237">
        <v>4</v>
      </c>
    </row>
    <row r="238" spans="1:7" x14ac:dyDescent="0.25">
      <c r="A238" s="249">
        <v>51287</v>
      </c>
      <c r="B238" s="249">
        <v>117</v>
      </c>
      <c r="C238" s="250">
        <v>4</v>
      </c>
      <c r="D238" s="245" t="str">
        <f t="shared" si="3"/>
        <v>Above Average</v>
      </c>
      <c r="E238" s="20">
        <v>3</v>
      </c>
      <c r="F238" s="20">
        <v>1</v>
      </c>
      <c r="G238" s="20">
        <v>3</v>
      </c>
    </row>
    <row r="239" spans="1:7" x14ac:dyDescent="0.25">
      <c r="A239" s="246">
        <v>43050</v>
      </c>
      <c r="B239" s="246">
        <v>30</v>
      </c>
      <c r="C239" s="247">
        <v>2</v>
      </c>
      <c r="D239" s="248" t="str">
        <f t="shared" si="3"/>
        <v>Medium Income</v>
      </c>
      <c r="E239">
        <v>2</v>
      </c>
      <c r="F239">
        <v>0</v>
      </c>
      <c r="G239">
        <v>4</v>
      </c>
    </row>
    <row r="240" spans="1:7" x14ac:dyDescent="0.25">
      <c r="A240" s="249">
        <v>73448</v>
      </c>
      <c r="B240" s="249">
        <v>236</v>
      </c>
      <c r="C240" s="250">
        <v>7</v>
      </c>
      <c r="D240" s="245" t="str">
        <f t="shared" si="3"/>
        <v>Above Average</v>
      </c>
      <c r="E240" s="20">
        <v>1</v>
      </c>
      <c r="F240" s="20">
        <v>2</v>
      </c>
      <c r="G240" s="20">
        <v>9</v>
      </c>
    </row>
    <row r="241" spans="1:7" x14ac:dyDescent="0.25">
      <c r="A241" s="246">
        <v>17256</v>
      </c>
      <c r="B241" s="246">
        <v>6</v>
      </c>
      <c r="C241" s="247">
        <v>2</v>
      </c>
      <c r="D241" s="248" t="str">
        <f t="shared" si="3"/>
        <v>Low Income</v>
      </c>
      <c r="E241">
        <v>2</v>
      </c>
      <c r="F241">
        <v>1</v>
      </c>
      <c r="G241">
        <v>2</v>
      </c>
    </row>
    <row r="242" spans="1:7" x14ac:dyDescent="0.25">
      <c r="A242" s="249">
        <v>86429</v>
      </c>
      <c r="B242" s="249">
        <v>464</v>
      </c>
      <c r="C242" s="250">
        <v>7</v>
      </c>
      <c r="D242" s="245" t="str">
        <f t="shared" si="3"/>
        <v>High Income</v>
      </c>
      <c r="E242" s="20">
        <v>0</v>
      </c>
      <c r="F242" s="20">
        <v>4</v>
      </c>
      <c r="G242" s="20">
        <v>7</v>
      </c>
    </row>
    <row r="243" spans="1:7" x14ac:dyDescent="0.25">
      <c r="A243" s="246">
        <v>33569</v>
      </c>
      <c r="B243" s="246">
        <v>16</v>
      </c>
      <c r="C243" s="247">
        <v>1</v>
      </c>
      <c r="D243" s="248" t="str">
        <f t="shared" si="3"/>
        <v>Medium Income</v>
      </c>
      <c r="E243">
        <v>1</v>
      </c>
      <c r="F243">
        <v>1</v>
      </c>
      <c r="G243">
        <v>2</v>
      </c>
    </row>
    <row r="244" spans="1:7" x14ac:dyDescent="0.25">
      <c r="A244" s="249">
        <v>25130</v>
      </c>
      <c r="B244" s="249">
        <v>2</v>
      </c>
      <c r="C244" s="250">
        <v>2</v>
      </c>
      <c r="D244" s="245" t="str">
        <f t="shared" si="3"/>
        <v>Medium Income</v>
      </c>
      <c r="E244" s="20">
        <v>2</v>
      </c>
      <c r="F244" s="20">
        <v>0</v>
      </c>
      <c r="G244" s="20">
        <v>3</v>
      </c>
    </row>
    <row r="245" spans="1:7" x14ac:dyDescent="0.25">
      <c r="A245" s="246">
        <v>62998</v>
      </c>
      <c r="B245" s="246">
        <v>120</v>
      </c>
      <c r="C245" s="247">
        <v>5</v>
      </c>
      <c r="D245" s="248" t="str">
        <f t="shared" si="3"/>
        <v>Above Average</v>
      </c>
      <c r="E245">
        <v>5</v>
      </c>
      <c r="F245">
        <v>4</v>
      </c>
      <c r="G245">
        <v>5</v>
      </c>
    </row>
    <row r="246" spans="1:7" x14ac:dyDescent="0.25">
      <c r="A246" s="249">
        <v>26907</v>
      </c>
      <c r="B246" s="249">
        <v>9</v>
      </c>
      <c r="C246" s="250">
        <v>1</v>
      </c>
      <c r="D246" s="245" t="str">
        <f t="shared" si="3"/>
        <v>Medium Income</v>
      </c>
      <c r="E246" s="20">
        <v>2</v>
      </c>
      <c r="F246" s="20">
        <v>0</v>
      </c>
      <c r="G246" s="20">
        <v>3</v>
      </c>
    </row>
    <row r="247" spans="1:7" x14ac:dyDescent="0.25">
      <c r="A247" s="246">
        <v>26907</v>
      </c>
      <c r="B247" s="246">
        <v>9</v>
      </c>
      <c r="C247" s="247">
        <v>1</v>
      </c>
      <c r="D247" s="248" t="str">
        <f t="shared" si="3"/>
        <v>Medium Income</v>
      </c>
      <c r="E247">
        <v>2</v>
      </c>
      <c r="F247">
        <v>0</v>
      </c>
      <c r="G247">
        <v>3</v>
      </c>
    </row>
    <row r="248" spans="1:7" x14ac:dyDescent="0.25">
      <c r="A248" s="249">
        <v>45579</v>
      </c>
      <c r="B248" s="249">
        <v>145</v>
      </c>
      <c r="C248" s="250">
        <v>4</v>
      </c>
      <c r="D248" s="245" t="str">
        <f t="shared" si="3"/>
        <v>Medium Income</v>
      </c>
      <c r="E248" s="20">
        <v>1</v>
      </c>
      <c r="F248" s="20">
        <v>1</v>
      </c>
      <c r="G248" s="20">
        <v>4</v>
      </c>
    </row>
    <row r="249" spans="1:7" x14ac:dyDescent="0.25">
      <c r="A249" s="246">
        <v>47320</v>
      </c>
      <c r="B249" s="246">
        <v>200</v>
      </c>
      <c r="C249" s="247">
        <v>5</v>
      </c>
      <c r="D249" s="248" t="str">
        <f t="shared" si="3"/>
        <v>Medium Income</v>
      </c>
      <c r="E249">
        <v>6</v>
      </c>
      <c r="F249">
        <v>1</v>
      </c>
      <c r="G249">
        <v>8</v>
      </c>
    </row>
    <row r="250" spans="1:7" x14ac:dyDescent="0.25">
      <c r="A250" s="249">
        <v>70179</v>
      </c>
      <c r="B250" s="249">
        <v>532</v>
      </c>
      <c r="C250" s="250">
        <v>7</v>
      </c>
      <c r="D250" s="245" t="str">
        <f t="shared" si="3"/>
        <v>Above Average</v>
      </c>
      <c r="E250" s="20">
        <v>3</v>
      </c>
      <c r="F250" s="20">
        <v>3</v>
      </c>
      <c r="G250" s="20">
        <v>13</v>
      </c>
    </row>
    <row r="251" spans="1:7" x14ac:dyDescent="0.25">
      <c r="A251" s="246">
        <v>70179</v>
      </c>
      <c r="B251" s="246">
        <v>532</v>
      </c>
      <c r="C251" s="247">
        <v>7</v>
      </c>
      <c r="D251" s="248" t="str">
        <f t="shared" si="3"/>
        <v>Above Average</v>
      </c>
      <c r="E251">
        <v>3</v>
      </c>
      <c r="F251">
        <v>3</v>
      </c>
      <c r="G251">
        <v>13</v>
      </c>
    </row>
    <row r="252" spans="1:7" x14ac:dyDescent="0.25">
      <c r="A252" s="249">
        <v>28072</v>
      </c>
      <c r="B252" s="249">
        <v>30</v>
      </c>
      <c r="C252" s="250">
        <v>1</v>
      </c>
      <c r="D252" s="245" t="str">
        <f t="shared" si="3"/>
        <v>Medium Income</v>
      </c>
      <c r="E252" s="20">
        <v>1</v>
      </c>
      <c r="F252" s="20">
        <v>0</v>
      </c>
      <c r="G252" s="20">
        <v>3</v>
      </c>
    </row>
    <row r="253" spans="1:7" x14ac:dyDescent="0.25">
      <c r="A253" s="246">
        <v>50501</v>
      </c>
      <c r="B253" s="246">
        <v>297</v>
      </c>
      <c r="C253" s="247">
        <v>5</v>
      </c>
      <c r="D253" s="248" t="str">
        <f t="shared" si="3"/>
        <v>Above Average</v>
      </c>
      <c r="E253">
        <v>7</v>
      </c>
      <c r="F253">
        <v>4</v>
      </c>
      <c r="G253">
        <v>4</v>
      </c>
    </row>
    <row r="254" spans="1:7" x14ac:dyDescent="0.25">
      <c r="A254" s="249">
        <v>58917</v>
      </c>
      <c r="B254" s="249">
        <v>151</v>
      </c>
      <c r="C254" s="250">
        <v>4</v>
      </c>
      <c r="D254" s="245" t="str">
        <f t="shared" si="3"/>
        <v>Above Average</v>
      </c>
      <c r="E254" s="20">
        <v>5</v>
      </c>
      <c r="F254" s="20">
        <v>1</v>
      </c>
      <c r="G254" s="20">
        <v>6</v>
      </c>
    </row>
    <row r="255" spans="1:7" x14ac:dyDescent="0.25">
      <c r="A255" s="246">
        <v>69372</v>
      </c>
      <c r="B255" s="246">
        <v>997</v>
      </c>
      <c r="C255" s="247">
        <v>10</v>
      </c>
      <c r="D255" s="248" t="str">
        <f t="shared" si="3"/>
        <v>Above Average</v>
      </c>
      <c r="E255">
        <v>1</v>
      </c>
      <c r="F255">
        <v>4</v>
      </c>
      <c r="G255">
        <v>6</v>
      </c>
    </row>
    <row r="256" spans="1:7" x14ac:dyDescent="0.25">
      <c r="A256" s="249">
        <v>35178</v>
      </c>
      <c r="B256" s="249">
        <v>23</v>
      </c>
      <c r="C256" s="250">
        <v>1</v>
      </c>
      <c r="D256" s="245" t="str">
        <f t="shared" si="3"/>
        <v>Medium Income</v>
      </c>
      <c r="E256" s="20">
        <v>1</v>
      </c>
      <c r="F256" s="20">
        <v>1</v>
      </c>
      <c r="G256" s="20">
        <v>2</v>
      </c>
    </row>
    <row r="257" spans="1:7" x14ac:dyDescent="0.25">
      <c r="A257" s="246">
        <v>35178</v>
      </c>
      <c r="B257" s="246">
        <v>23</v>
      </c>
      <c r="C257" s="247">
        <v>1</v>
      </c>
      <c r="D257" s="248" t="str">
        <f t="shared" si="3"/>
        <v>Medium Income</v>
      </c>
      <c r="E257">
        <v>1</v>
      </c>
      <c r="F257">
        <v>1</v>
      </c>
      <c r="G257">
        <v>2</v>
      </c>
    </row>
    <row r="258" spans="1:7" x14ac:dyDescent="0.25">
      <c r="A258" s="249">
        <v>75693</v>
      </c>
      <c r="B258" s="249">
        <v>797</v>
      </c>
      <c r="C258" s="250">
        <v>11</v>
      </c>
      <c r="D258" s="245" t="str">
        <f t="shared" si="3"/>
        <v>High Income</v>
      </c>
      <c r="E258" s="20">
        <v>1</v>
      </c>
      <c r="F258" s="20">
        <v>4</v>
      </c>
      <c r="G258" s="20">
        <v>6</v>
      </c>
    </row>
    <row r="259" spans="1:7" x14ac:dyDescent="0.25">
      <c r="A259" s="246">
        <v>69109</v>
      </c>
      <c r="B259" s="246">
        <v>823</v>
      </c>
      <c r="C259" s="247">
        <v>6</v>
      </c>
      <c r="D259" s="248" t="str">
        <f t="shared" ref="D259:D322" si="4">IF(A259&lt;&gt;"",VLOOKUP(A259,$M$3:$O$7, 3, TRUE), "")</f>
        <v>Above Average</v>
      </c>
      <c r="E259">
        <v>1</v>
      </c>
      <c r="F259">
        <v>6</v>
      </c>
      <c r="G259">
        <v>7</v>
      </c>
    </row>
    <row r="260" spans="1:7" x14ac:dyDescent="0.25">
      <c r="A260" s="249">
        <v>69109</v>
      </c>
      <c r="B260" s="249">
        <v>823</v>
      </c>
      <c r="C260" s="250">
        <v>6</v>
      </c>
      <c r="D260" s="245" t="str">
        <f t="shared" si="4"/>
        <v>Above Average</v>
      </c>
      <c r="E260" s="20">
        <v>1</v>
      </c>
      <c r="F260" s="20">
        <v>6</v>
      </c>
      <c r="G260" s="20">
        <v>7</v>
      </c>
    </row>
    <row r="261" spans="1:7" x14ac:dyDescent="0.25">
      <c r="A261" s="246">
        <v>80134</v>
      </c>
      <c r="B261" s="246">
        <v>966</v>
      </c>
      <c r="C261" s="247">
        <v>2</v>
      </c>
      <c r="D261" s="248" t="str">
        <f t="shared" si="4"/>
        <v>High Income</v>
      </c>
      <c r="E261">
        <v>1</v>
      </c>
      <c r="F261">
        <v>7</v>
      </c>
      <c r="G261">
        <v>11</v>
      </c>
    </row>
    <row r="262" spans="1:7" x14ac:dyDescent="0.25">
      <c r="A262" s="249">
        <v>64713</v>
      </c>
      <c r="B262" s="249">
        <v>180</v>
      </c>
      <c r="C262" s="250">
        <v>5</v>
      </c>
      <c r="D262" s="245" t="str">
        <f t="shared" si="4"/>
        <v>Above Average</v>
      </c>
      <c r="E262" s="20">
        <v>2</v>
      </c>
      <c r="F262" s="20">
        <v>5</v>
      </c>
      <c r="G262" s="20">
        <v>7</v>
      </c>
    </row>
    <row r="263" spans="1:7" x14ac:dyDescent="0.25">
      <c r="A263" s="246">
        <v>41411</v>
      </c>
      <c r="B263" s="246">
        <v>37</v>
      </c>
      <c r="C263" s="247">
        <v>2</v>
      </c>
      <c r="D263" s="248" t="str">
        <f t="shared" si="4"/>
        <v>Medium Income</v>
      </c>
      <c r="E263">
        <v>1</v>
      </c>
      <c r="F263">
        <v>1</v>
      </c>
      <c r="G263">
        <v>4</v>
      </c>
    </row>
    <row r="264" spans="1:7" x14ac:dyDescent="0.25">
      <c r="A264" s="249">
        <v>52720</v>
      </c>
      <c r="B264" s="249">
        <v>5</v>
      </c>
      <c r="C264" s="250">
        <v>1</v>
      </c>
      <c r="D264" s="245" t="str">
        <f t="shared" si="4"/>
        <v>Above Average</v>
      </c>
      <c r="E264" s="20">
        <v>1</v>
      </c>
      <c r="F264" s="20">
        <v>0</v>
      </c>
      <c r="G264" s="20">
        <v>2</v>
      </c>
    </row>
    <row r="265" spans="1:7" x14ac:dyDescent="0.25">
      <c r="A265" s="246">
        <v>55521</v>
      </c>
      <c r="B265" s="246">
        <v>416</v>
      </c>
      <c r="C265" s="247">
        <v>6</v>
      </c>
      <c r="D265" s="248" t="str">
        <f t="shared" si="4"/>
        <v>Above Average</v>
      </c>
      <c r="E265">
        <v>9</v>
      </c>
      <c r="F265">
        <v>3</v>
      </c>
      <c r="G265">
        <v>6</v>
      </c>
    </row>
    <row r="266" spans="1:7" x14ac:dyDescent="0.25">
      <c r="A266" s="249">
        <v>43795</v>
      </c>
      <c r="B266" s="249">
        <v>314</v>
      </c>
      <c r="C266" s="250">
        <v>7</v>
      </c>
      <c r="D266" s="245" t="str">
        <f t="shared" si="4"/>
        <v>Medium Income</v>
      </c>
      <c r="E266" s="20">
        <v>3</v>
      </c>
      <c r="F266" s="20">
        <v>3</v>
      </c>
      <c r="G266" s="20">
        <v>4</v>
      </c>
    </row>
    <row r="267" spans="1:7" x14ac:dyDescent="0.25">
      <c r="A267" s="246">
        <v>22070</v>
      </c>
      <c r="B267" s="246">
        <v>10</v>
      </c>
      <c r="C267" s="247">
        <v>2</v>
      </c>
      <c r="D267" s="248" t="str">
        <f t="shared" si="4"/>
        <v>Medium Income</v>
      </c>
      <c r="E267">
        <v>2</v>
      </c>
      <c r="F267">
        <v>2</v>
      </c>
      <c r="G267">
        <v>2</v>
      </c>
    </row>
    <row r="268" spans="1:7" x14ac:dyDescent="0.25">
      <c r="A268" s="249">
        <v>36408</v>
      </c>
      <c r="B268" s="249">
        <v>9</v>
      </c>
      <c r="C268" s="250">
        <v>1</v>
      </c>
      <c r="D268" s="245" t="str">
        <f t="shared" si="4"/>
        <v>Medium Income</v>
      </c>
      <c r="E268" s="20">
        <v>1</v>
      </c>
      <c r="F268" s="20">
        <v>0</v>
      </c>
      <c r="G268" s="20">
        <v>2</v>
      </c>
    </row>
    <row r="269" spans="1:7" x14ac:dyDescent="0.25">
      <c r="A269" s="246">
        <v>34026</v>
      </c>
      <c r="B269" s="246">
        <v>18</v>
      </c>
      <c r="C269" s="247">
        <v>2</v>
      </c>
      <c r="D269" s="248" t="str">
        <f t="shared" si="4"/>
        <v>Medium Income</v>
      </c>
      <c r="E269">
        <v>3</v>
      </c>
      <c r="F269">
        <v>1</v>
      </c>
      <c r="G269">
        <v>3</v>
      </c>
    </row>
    <row r="270" spans="1:7" x14ac:dyDescent="0.25">
      <c r="A270" s="249">
        <v>34026</v>
      </c>
      <c r="B270" s="249">
        <v>18</v>
      </c>
      <c r="C270" s="250">
        <v>2</v>
      </c>
      <c r="D270" s="245" t="str">
        <f t="shared" si="4"/>
        <v>Medium Income</v>
      </c>
      <c r="E270" s="20">
        <v>3</v>
      </c>
      <c r="F270" s="20">
        <v>1</v>
      </c>
      <c r="G270" s="20">
        <v>3</v>
      </c>
    </row>
    <row r="271" spans="1:7" x14ac:dyDescent="0.25">
      <c r="A271" s="246">
        <v>46049</v>
      </c>
      <c r="B271" s="246">
        <v>342</v>
      </c>
      <c r="C271" s="247">
        <v>5</v>
      </c>
      <c r="D271" s="248" t="str">
        <f t="shared" si="4"/>
        <v>Medium Income</v>
      </c>
      <c r="E271">
        <v>10</v>
      </c>
      <c r="F271">
        <v>2</v>
      </c>
      <c r="G271">
        <v>9</v>
      </c>
    </row>
    <row r="272" spans="1:7" x14ac:dyDescent="0.25">
      <c r="A272" s="249">
        <v>35641</v>
      </c>
      <c r="B272" s="249">
        <v>63</v>
      </c>
      <c r="C272" s="250">
        <v>3</v>
      </c>
      <c r="D272" s="245" t="str">
        <f t="shared" si="4"/>
        <v>Medium Income</v>
      </c>
      <c r="E272" s="20">
        <v>2</v>
      </c>
      <c r="F272" s="20">
        <v>1</v>
      </c>
      <c r="G272" s="20">
        <v>4</v>
      </c>
    </row>
    <row r="273" spans="1:7" x14ac:dyDescent="0.25">
      <c r="A273" s="246">
        <v>32414</v>
      </c>
      <c r="B273" s="246">
        <v>20</v>
      </c>
      <c r="C273" s="247">
        <v>1</v>
      </c>
      <c r="D273" s="248" t="str">
        <f t="shared" si="4"/>
        <v>Medium Income</v>
      </c>
      <c r="E273">
        <v>1</v>
      </c>
      <c r="F273">
        <v>0</v>
      </c>
      <c r="G273">
        <v>3</v>
      </c>
    </row>
    <row r="274" spans="1:7" x14ac:dyDescent="0.25">
      <c r="A274" s="249">
        <v>59821</v>
      </c>
      <c r="B274" s="249">
        <v>629</v>
      </c>
      <c r="C274" s="250">
        <v>11</v>
      </c>
      <c r="D274" s="245" t="str">
        <f t="shared" si="4"/>
        <v>Above Average</v>
      </c>
      <c r="E274" s="20">
        <v>6</v>
      </c>
      <c r="F274" s="20">
        <v>2</v>
      </c>
      <c r="G274" s="20">
        <v>7</v>
      </c>
    </row>
    <row r="275" spans="1:7" x14ac:dyDescent="0.25">
      <c r="A275" s="246">
        <v>34968</v>
      </c>
      <c r="B275" s="246">
        <v>158</v>
      </c>
      <c r="C275" s="247">
        <v>3</v>
      </c>
      <c r="D275" s="248" t="str">
        <f t="shared" si="4"/>
        <v>Medium Income</v>
      </c>
      <c r="E275">
        <v>7</v>
      </c>
      <c r="F275">
        <v>2</v>
      </c>
      <c r="G275">
        <v>5</v>
      </c>
    </row>
    <row r="276" spans="1:7" x14ac:dyDescent="0.25">
      <c r="A276" s="249">
        <v>56320</v>
      </c>
      <c r="B276" s="249">
        <v>201</v>
      </c>
      <c r="C276" s="250">
        <v>5</v>
      </c>
      <c r="D276" s="245" t="str">
        <f t="shared" si="4"/>
        <v>Above Average</v>
      </c>
      <c r="E276" s="20">
        <v>3</v>
      </c>
      <c r="F276" s="20">
        <v>4</v>
      </c>
      <c r="G276" s="20">
        <v>9</v>
      </c>
    </row>
    <row r="277" spans="1:7" x14ac:dyDescent="0.25">
      <c r="A277" s="246">
        <v>70091</v>
      </c>
      <c r="B277" s="246">
        <v>964</v>
      </c>
      <c r="C277" s="247">
        <v>5</v>
      </c>
      <c r="D277" s="248" t="str">
        <f t="shared" si="4"/>
        <v>Above Average</v>
      </c>
      <c r="E277">
        <v>2</v>
      </c>
      <c r="F277">
        <v>2</v>
      </c>
      <c r="G277">
        <v>10</v>
      </c>
    </row>
    <row r="278" spans="1:7" x14ac:dyDescent="0.25">
      <c r="A278" s="249">
        <v>46097</v>
      </c>
      <c r="B278" s="249">
        <v>72</v>
      </c>
      <c r="C278" s="250">
        <v>3</v>
      </c>
      <c r="D278" s="245" t="str">
        <f t="shared" si="4"/>
        <v>Medium Income</v>
      </c>
      <c r="E278" s="20">
        <v>5</v>
      </c>
      <c r="F278" s="20">
        <v>1</v>
      </c>
      <c r="G278" s="20">
        <v>6</v>
      </c>
    </row>
    <row r="279" spans="1:7" x14ac:dyDescent="0.25">
      <c r="A279" s="246">
        <v>41003</v>
      </c>
      <c r="B279" s="246">
        <v>123</v>
      </c>
      <c r="C279" s="247">
        <v>6</v>
      </c>
      <c r="D279" s="248" t="str">
        <f t="shared" si="4"/>
        <v>Medium Income</v>
      </c>
      <c r="E279">
        <v>1</v>
      </c>
      <c r="F279">
        <v>2</v>
      </c>
      <c r="G279">
        <v>8</v>
      </c>
    </row>
    <row r="280" spans="1:7" x14ac:dyDescent="0.25">
      <c r="A280" s="249">
        <v>44911</v>
      </c>
      <c r="B280" s="249">
        <v>159</v>
      </c>
      <c r="C280" s="250">
        <v>4</v>
      </c>
      <c r="D280" s="245" t="str">
        <f t="shared" si="4"/>
        <v>Medium Income</v>
      </c>
      <c r="E280" s="20">
        <v>3</v>
      </c>
      <c r="F280" s="20">
        <v>1</v>
      </c>
      <c r="G280" s="20">
        <v>4</v>
      </c>
    </row>
    <row r="281" spans="1:7" x14ac:dyDescent="0.25">
      <c r="A281" s="246">
        <v>33249</v>
      </c>
      <c r="B281" s="246">
        <v>6</v>
      </c>
      <c r="C281" s="247">
        <v>2</v>
      </c>
      <c r="D281" s="248" t="str">
        <f t="shared" si="4"/>
        <v>Medium Income</v>
      </c>
      <c r="E281">
        <v>2</v>
      </c>
      <c r="F281">
        <v>1</v>
      </c>
      <c r="G281">
        <v>3</v>
      </c>
    </row>
    <row r="282" spans="1:7" x14ac:dyDescent="0.25">
      <c r="A282" s="249">
        <v>33249</v>
      </c>
      <c r="B282" s="249">
        <v>6</v>
      </c>
      <c r="C282" s="250">
        <v>2</v>
      </c>
      <c r="D282" s="245" t="str">
        <f t="shared" si="4"/>
        <v>Medium Income</v>
      </c>
      <c r="E282" s="20">
        <v>2</v>
      </c>
      <c r="F282" s="20">
        <v>1</v>
      </c>
      <c r="G282" s="20">
        <v>3</v>
      </c>
    </row>
    <row r="283" spans="1:7" x14ac:dyDescent="0.25">
      <c r="A283" s="246">
        <v>42873</v>
      </c>
      <c r="B283" s="246">
        <v>209</v>
      </c>
      <c r="C283" s="247">
        <v>6</v>
      </c>
      <c r="D283" s="248" t="str">
        <f t="shared" si="4"/>
        <v>Medium Income</v>
      </c>
      <c r="E283">
        <v>4</v>
      </c>
      <c r="F283">
        <v>1</v>
      </c>
      <c r="G283">
        <v>4</v>
      </c>
    </row>
    <row r="284" spans="1:7" x14ac:dyDescent="0.25">
      <c r="A284" s="249">
        <v>51039</v>
      </c>
      <c r="B284" s="249">
        <v>100</v>
      </c>
      <c r="C284" s="250">
        <v>6</v>
      </c>
      <c r="D284" s="245" t="str">
        <f t="shared" si="4"/>
        <v>Above Average</v>
      </c>
      <c r="E284" s="20">
        <v>2</v>
      </c>
      <c r="F284" s="20">
        <v>2</v>
      </c>
      <c r="G284" s="20">
        <v>4</v>
      </c>
    </row>
    <row r="285" spans="1:7" x14ac:dyDescent="0.25">
      <c r="A285" s="246">
        <v>78952</v>
      </c>
      <c r="B285" s="246">
        <v>1170</v>
      </c>
      <c r="C285" s="247">
        <v>2</v>
      </c>
      <c r="D285" s="248" t="str">
        <f t="shared" si="4"/>
        <v>High Income</v>
      </c>
      <c r="E285">
        <v>2</v>
      </c>
      <c r="F285">
        <v>5</v>
      </c>
      <c r="G285">
        <v>12</v>
      </c>
    </row>
    <row r="286" spans="1:7" x14ac:dyDescent="0.25">
      <c r="A286" s="249">
        <v>29435</v>
      </c>
      <c r="B286" s="249">
        <v>70</v>
      </c>
      <c r="C286" s="250">
        <v>3</v>
      </c>
      <c r="D286" s="245" t="str">
        <f t="shared" si="4"/>
        <v>Medium Income</v>
      </c>
      <c r="E286" s="20">
        <v>4</v>
      </c>
      <c r="F286" s="20">
        <v>2</v>
      </c>
      <c r="G286" s="20">
        <v>2</v>
      </c>
    </row>
    <row r="287" spans="1:7" x14ac:dyDescent="0.25">
      <c r="A287" s="246">
        <v>79865</v>
      </c>
      <c r="B287" s="246">
        <v>71</v>
      </c>
      <c r="C287" s="247">
        <v>5</v>
      </c>
      <c r="D287" s="248" t="str">
        <f t="shared" si="4"/>
        <v>High Income</v>
      </c>
      <c r="E287">
        <v>1</v>
      </c>
      <c r="F287">
        <v>10</v>
      </c>
      <c r="G287">
        <v>5</v>
      </c>
    </row>
    <row r="288" spans="1:7" x14ac:dyDescent="0.25">
      <c r="A288" s="249">
        <v>34176</v>
      </c>
      <c r="B288" s="249">
        <v>5</v>
      </c>
      <c r="C288" s="250">
        <v>3</v>
      </c>
      <c r="D288" s="245" t="str">
        <f t="shared" si="4"/>
        <v>Medium Income</v>
      </c>
      <c r="E288" s="20">
        <v>4</v>
      </c>
      <c r="F288" s="20">
        <v>0</v>
      </c>
      <c r="G288" s="20">
        <v>4</v>
      </c>
    </row>
    <row r="289" spans="1:7" x14ac:dyDescent="0.25">
      <c r="A289" s="246">
        <v>34176</v>
      </c>
      <c r="B289" s="246">
        <v>5</v>
      </c>
      <c r="C289" s="247">
        <v>3</v>
      </c>
      <c r="D289" s="248" t="str">
        <f t="shared" si="4"/>
        <v>Medium Income</v>
      </c>
      <c r="E289">
        <v>4</v>
      </c>
      <c r="F289">
        <v>0</v>
      </c>
      <c r="G289">
        <v>4</v>
      </c>
    </row>
    <row r="290" spans="1:7" x14ac:dyDescent="0.25">
      <c r="A290" s="249">
        <v>65968</v>
      </c>
      <c r="B290" s="249">
        <v>376</v>
      </c>
      <c r="C290" s="250">
        <v>5</v>
      </c>
      <c r="D290" s="245" t="str">
        <f t="shared" si="4"/>
        <v>Above Average</v>
      </c>
      <c r="E290" s="20">
        <v>2</v>
      </c>
      <c r="F290" s="20">
        <v>4</v>
      </c>
      <c r="G290" s="20">
        <v>7</v>
      </c>
    </row>
    <row r="291" spans="1:7" x14ac:dyDescent="0.25">
      <c r="A291" s="246">
        <v>86424</v>
      </c>
      <c r="B291" s="246">
        <v>387</v>
      </c>
      <c r="C291" s="247">
        <v>6</v>
      </c>
      <c r="D291" s="248" t="str">
        <f t="shared" si="4"/>
        <v>High Income</v>
      </c>
      <c r="E291">
        <v>1</v>
      </c>
      <c r="F291">
        <v>9</v>
      </c>
      <c r="G291">
        <v>12</v>
      </c>
    </row>
    <row r="292" spans="1:7" x14ac:dyDescent="0.25">
      <c r="A292" s="249">
        <v>67272</v>
      </c>
      <c r="B292" s="249">
        <v>357</v>
      </c>
      <c r="C292" s="250">
        <v>6</v>
      </c>
      <c r="D292" s="245" t="str">
        <f t="shared" si="4"/>
        <v>Above Average</v>
      </c>
      <c r="E292" s="20">
        <v>3</v>
      </c>
      <c r="F292" s="20">
        <v>2</v>
      </c>
      <c r="G292" s="20">
        <v>12</v>
      </c>
    </row>
    <row r="293" spans="1:7" x14ac:dyDescent="0.25">
      <c r="A293" s="246">
        <v>78499</v>
      </c>
      <c r="B293" s="246">
        <v>912</v>
      </c>
      <c r="C293" s="247">
        <v>11</v>
      </c>
      <c r="D293" s="248" t="str">
        <f t="shared" si="4"/>
        <v>High Income</v>
      </c>
      <c r="E293">
        <v>1</v>
      </c>
      <c r="F293">
        <v>3</v>
      </c>
      <c r="G293">
        <v>4</v>
      </c>
    </row>
    <row r="294" spans="1:7" x14ac:dyDescent="0.25">
      <c r="A294" s="249">
        <v>77044</v>
      </c>
      <c r="B294" s="249">
        <v>625</v>
      </c>
      <c r="C294" s="250">
        <v>7</v>
      </c>
      <c r="D294" s="245" t="str">
        <f t="shared" si="4"/>
        <v>High Income</v>
      </c>
      <c r="E294" s="20">
        <v>2</v>
      </c>
      <c r="F294" s="20">
        <v>11</v>
      </c>
      <c r="G294" s="20">
        <v>11</v>
      </c>
    </row>
    <row r="295" spans="1:7" x14ac:dyDescent="0.25">
      <c r="A295" s="246">
        <v>70515</v>
      </c>
      <c r="B295" s="246">
        <v>420</v>
      </c>
      <c r="C295" s="247">
        <v>6</v>
      </c>
      <c r="D295" s="248" t="str">
        <f t="shared" si="4"/>
        <v>Above Average</v>
      </c>
      <c r="E295">
        <v>1</v>
      </c>
      <c r="F295">
        <v>6</v>
      </c>
      <c r="G295">
        <v>4</v>
      </c>
    </row>
    <row r="296" spans="1:7" x14ac:dyDescent="0.25">
      <c r="A296" s="249">
        <v>17459</v>
      </c>
      <c r="B296" s="249">
        <v>6</v>
      </c>
      <c r="C296" s="250">
        <v>3</v>
      </c>
      <c r="D296" s="245" t="str">
        <f t="shared" si="4"/>
        <v>Low Income</v>
      </c>
      <c r="E296" s="20">
        <v>3</v>
      </c>
      <c r="F296" s="20">
        <v>1</v>
      </c>
      <c r="G296" s="20">
        <v>2</v>
      </c>
    </row>
    <row r="297" spans="1:7" x14ac:dyDescent="0.25">
      <c r="A297" s="246">
        <v>80336</v>
      </c>
      <c r="B297" s="246">
        <v>209</v>
      </c>
      <c r="C297" s="247">
        <v>2</v>
      </c>
      <c r="D297" s="248" t="str">
        <f t="shared" si="4"/>
        <v>High Income</v>
      </c>
      <c r="E297">
        <v>1</v>
      </c>
      <c r="F297">
        <v>9</v>
      </c>
      <c r="G297">
        <v>13</v>
      </c>
    </row>
    <row r="298" spans="1:7" x14ac:dyDescent="0.25">
      <c r="A298" s="249">
        <v>15759</v>
      </c>
      <c r="B298" s="249">
        <v>1</v>
      </c>
      <c r="C298" s="250">
        <v>1</v>
      </c>
      <c r="D298" s="245" t="str">
        <f t="shared" si="4"/>
        <v>Low Income</v>
      </c>
      <c r="E298" s="20">
        <v>1</v>
      </c>
      <c r="F298" s="20">
        <v>0</v>
      </c>
      <c r="G298" s="20">
        <v>2</v>
      </c>
    </row>
    <row r="299" spans="1:7" x14ac:dyDescent="0.25">
      <c r="A299" s="246">
        <v>26326</v>
      </c>
      <c r="B299" s="246">
        <v>1</v>
      </c>
      <c r="C299" s="247">
        <v>0</v>
      </c>
      <c r="D299" s="248" t="str">
        <f t="shared" si="4"/>
        <v>Medium Income</v>
      </c>
      <c r="E299">
        <v>1</v>
      </c>
      <c r="F299">
        <v>0</v>
      </c>
      <c r="G299">
        <v>3</v>
      </c>
    </row>
    <row r="300" spans="1:7" x14ac:dyDescent="0.25">
      <c r="A300" s="249">
        <v>62061</v>
      </c>
      <c r="B300" s="249">
        <v>641</v>
      </c>
      <c r="C300" s="250">
        <v>10</v>
      </c>
      <c r="D300" s="245" t="str">
        <f t="shared" si="4"/>
        <v>Above Average</v>
      </c>
      <c r="E300" s="20">
        <v>3</v>
      </c>
      <c r="F300" s="20">
        <v>4</v>
      </c>
      <c r="G300" s="20">
        <v>7</v>
      </c>
    </row>
    <row r="301" spans="1:7" x14ac:dyDescent="0.25">
      <c r="A301" s="246">
        <v>5305</v>
      </c>
      <c r="B301" s="246">
        <v>12</v>
      </c>
      <c r="C301" s="247">
        <v>1</v>
      </c>
      <c r="D301" s="248" t="str">
        <f t="shared" si="4"/>
        <v>Low Income</v>
      </c>
      <c r="E301">
        <v>0</v>
      </c>
      <c r="F301">
        <v>0</v>
      </c>
      <c r="G301">
        <v>0</v>
      </c>
    </row>
    <row r="302" spans="1:7" x14ac:dyDescent="0.25">
      <c r="A302" s="249">
        <v>75777</v>
      </c>
      <c r="B302" s="249">
        <v>712</v>
      </c>
      <c r="C302" s="250">
        <v>3</v>
      </c>
      <c r="D302" s="245" t="str">
        <f t="shared" si="4"/>
        <v>High Income</v>
      </c>
      <c r="E302" s="20">
        <v>1</v>
      </c>
      <c r="F302" s="20">
        <v>6</v>
      </c>
      <c r="G302" s="20">
        <v>11</v>
      </c>
    </row>
    <row r="303" spans="1:7" x14ac:dyDescent="0.25">
      <c r="A303" s="246">
        <v>75777</v>
      </c>
      <c r="B303" s="246">
        <v>712</v>
      </c>
      <c r="C303" s="247">
        <v>3</v>
      </c>
      <c r="D303" s="248" t="str">
        <f t="shared" si="4"/>
        <v>High Income</v>
      </c>
      <c r="E303">
        <v>1</v>
      </c>
      <c r="F303">
        <v>6</v>
      </c>
      <c r="G303">
        <v>11</v>
      </c>
    </row>
    <row r="304" spans="1:7" x14ac:dyDescent="0.25">
      <c r="A304" s="249">
        <v>71499</v>
      </c>
      <c r="B304" s="249">
        <v>465</v>
      </c>
      <c r="C304" s="250">
        <v>8</v>
      </c>
      <c r="D304" s="245" t="str">
        <f t="shared" si="4"/>
        <v>Above Average</v>
      </c>
      <c r="E304" s="20">
        <v>2</v>
      </c>
      <c r="F304" s="20">
        <v>3</v>
      </c>
      <c r="G304" s="20">
        <v>13</v>
      </c>
    </row>
    <row r="305" spans="1:7" x14ac:dyDescent="0.25">
      <c r="A305" s="246">
        <v>31626</v>
      </c>
      <c r="B305" s="246">
        <v>39</v>
      </c>
      <c r="C305" s="247">
        <v>2</v>
      </c>
      <c r="D305" s="248" t="str">
        <f t="shared" si="4"/>
        <v>Medium Income</v>
      </c>
      <c r="E305">
        <v>1</v>
      </c>
      <c r="F305">
        <v>1</v>
      </c>
      <c r="G305">
        <v>2</v>
      </c>
    </row>
    <row r="306" spans="1:7" x14ac:dyDescent="0.25">
      <c r="A306" s="249">
        <v>42670</v>
      </c>
      <c r="B306" s="249">
        <v>154</v>
      </c>
      <c r="C306" s="250">
        <v>4</v>
      </c>
      <c r="D306" s="245" t="str">
        <f t="shared" si="4"/>
        <v>Medium Income</v>
      </c>
      <c r="E306" s="20">
        <v>1</v>
      </c>
      <c r="F306" s="20">
        <v>2</v>
      </c>
      <c r="G306" s="20">
        <v>4</v>
      </c>
    </row>
    <row r="307" spans="1:7" x14ac:dyDescent="0.25">
      <c r="A307" s="246">
        <v>83917</v>
      </c>
      <c r="B307" s="246">
        <v>514</v>
      </c>
      <c r="C307" s="247">
        <v>6</v>
      </c>
      <c r="D307" s="248" t="str">
        <f t="shared" si="4"/>
        <v>High Income</v>
      </c>
      <c r="E307">
        <v>1</v>
      </c>
      <c r="F307">
        <v>7</v>
      </c>
      <c r="G307">
        <v>7</v>
      </c>
    </row>
    <row r="308" spans="1:7" x14ac:dyDescent="0.25">
      <c r="A308" s="249">
        <v>41021</v>
      </c>
      <c r="B308" s="249">
        <v>14</v>
      </c>
      <c r="C308" s="250">
        <v>2</v>
      </c>
      <c r="D308" s="245" t="str">
        <f t="shared" si="4"/>
        <v>Medium Income</v>
      </c>
      <c r="E308" s="20">
        <v>2</v>
      </c>
      <c r="F308" s="20">
        <v>0</v>
      </c>
      <c r="G308" s="20">
        <v>3</v>
      </c>
    </row>
    <row r="309" spans="1:7" x14ac:dyDescent="0.25">
      <c r="A309" s="246">
        <v>79456</v>
      </c>
      <c r="B309" s="246">
        <v>565</v>
      </c>
      <c r="C309" s="247">
        <v>5</v>
      </c>
      <c r="D309" s="248" t="str">
        <f t="shared" si="4"/>
        <v>High Income</v>
      </c>
      <c r="E309">
        <v>1</v>
      </c>
      <c r="F309">
        <v>6</v>
      </c>
      <c r="G309">
        <v>4</v>
      </c>
    </row>
    <row r="310" spans="1:7" x14ac:dyDescent="0.25">
      <c r="A310" s="249">
        <v>78789</v>
      </c>
      <c r="B310" s="249">
        <v>667</v>
      </c>
      <c r="C310" s="250">
        <v>4</v>
      </c>
      <c r="D310" s="245" t="str">
        <f t="shared" si="4"/>
        <v>High Income</v>
      </c>
      <c r="E310" s="20">
        <v>1</v>
      </c>
      <c r="F310" s="20">
        <v>6</v>
      </c>
      <c r="G310" s="20">
        <v>5</v>
      </c>
    </row>
    <row r="311" spans="1:7" x14ac:dyDescent="0.25">
      <c r="A311" s="246">
        <v>50870</v>
      </c>
      <c r="B311" s="246">
        <v>53</v>
      </c>
      <c r="C311" s="247">
        <v>2</v>
      </c>
      <c r="D311" s="248" t="str">
        <f t="shared" si="4"/>
        <v>Above Average</v>
      </c>
      <c r="E311">
        <v>1</v>
      </c>
      <c r="F311">
        <v>0</v>
      </c>
      <c r="G311">
        <v>3</v>
      </c>
    </row>
    <row r="312" spans="1:7" x14ac:dyDescent="0.25">
      <c r="A312" s="249">
        <v>35876</v>
      </c>
      <c r="B312" s="249">
        <v>66</v>
      </c>
      <c r="C312" s="250">
        <v>3</v>
      </c>
      <c r="D312" s="245" t="str">
        <f t="shared" si="4"/>
        <v>Medium Income</v>
      </c>
      <c r="E312" s="20">
        <v>1</v>
      </c>
      <c r="F312" s="20">
        <v>1</v>
      </c>
      <c r="G312" s="20">
        <v>3</v>
      </c>
    </row>
    <row r="313" spans="1:7" x14ac:dyDescent="0.25">
      <c r="A313" s="246">
        <v>23539</v>
      </c>
      <c r="B313" s="246">
        <v>4</v>
      </c>
      <c r="C313" s="247">
        <v>2</v>
      </c>
      <c r="D313" s="248" t="str">
        <f t="shared" si="4"/>
        <v>Medium Income</v>
      </c>
      <c r="E313">
        <v>1</v>
      </c>
      <c r="F313">
        <v>0</v>
      </c>
      <c r="G313">
        <v>4</v>
      </c>
    </row>
    <row r="314" spans="1:7" x14ac:dyDescent="0.25">
      <c r="A314" s="249">
        <v>32557</v>
      </c>
      <c r="B314" s="249">
        <v>34</v>
      </c>
      <c r="C314" s="250">
        <v>2</v>
      </c>
      <c r="D314" s="245" t="str">
        <f t="shared" si="4"/>
        <v>Medium Income</v>
      </c>
      <c r="E314" s="20">
        <v>3</v>
      </c>
      <c r="F314" s="20">
        <v>1</v>
      </c>
      <c r="G314" s="20">
        <v>3</v>
      </c>
    </row>
    <row r="315" spans="1:7" x14ac:dyDescent="0.25">
      <c r="A315" s="246">
        <v>62466</v>
      </c>
      <c r="B315" s="246">
        <v>129</v>
      </c>
      <c r="C315" s="247">
        <v>6</v>
      </c>
      <c r="D315" s="248" t="str">
        <f t="shared" si="4"/>
        <v>Above Average</v>
      </c>
      <c r="E315">
        <v>5</v>
      </c>
      <c r="F315">
        <v>3</v>
      </c>
      <c r="G315">
        <v>12</v>
      </c>
    </row>
    <row r="316" spans="1:7" x14ac:dyDescent="0.25">
      <c r="A316" s="249">
        <v>62466</v>
      </c>
      <c r="B316" s="249">
        <v>129</v>
      </c>
      <c r="C316" s="250">
        <v>6</v>
      </c>
      <c r="D316" s="245" t="str">
        <f t="shared" si="4"/>
        <v>Above Average</v>
      </c>
      <c r="E316" s="20">
        <v>5</v>
      </c>
      <c r="F316" s="20">
        <v>3</v>
      </c>
      <c r="G316" s="20">
        <v>12</v>
      </c>
    </row>
    <row r="317" spans="1:7" x14ac:dyDescent="0.25">
      <c r="A317" s="246">
        <v>54198</v>
      </c>
      <c r="B317" s="246">
        <v>185</v>
      </c>
      <c r="C317" s="247">
        <v>3</v>
      </c>
      <c r="D317" s="248" t="str">
        <f t="shared" si="4"/>
        <v>Above Average</v>
      </c>
      <c r="E317">
        <v>6</v>
      </c>
      <c r="F317">
        <v>1</v>
      </c>
      <c r="G317">
        <v>6</v>
      </c>
    </row>
    <row r="318" spans="1:7" x14ac:dyDescent="0.25">
      <c r="A318" s="249">
        <v>82170</v>
      </c>
      <c r="B318" s="249">
        <v>1023</v>
      </c>
      <c r="C318" s="250">
        <v>5</v>
      </c>
      <c r="D318" s="245" t="str">
        <f t="shared" si="4"/>
        <v>High Income</v>
      </c>
      <c r="E318" s="20">
        <v>1</v>
      </c>
      <c r="F318" s="20">
        <v>6</v>
      </c>
      <c r="G318" s="20">
        <v>7</v>
      </c>
    </row>
    <row r="319" spans="1:7" x14ac:dyDescent="0.25">
      <c r="A319" s="246">
        <v>61798</v>
      </c>
      <c r="B319" s="246">
        <v>338</v>
      </c>
      <c r="C319" s="247">
        <v>4</v>
      </c>
      <c r="D319" s="248" t="str">
        <f t="shared" si="4"/>
        <v>Above Average</v>
      </c>
      <c r="E319">
        <v>1</v>
      </c>
      <c r="F319">
        <v>2</v>
      </c>
      <c r="G319">
        <v>9</v>
      </c>
    </row>
    <row r="320" spans="1:7" x14ac:dyDescent="0.25">
      <c r="A320" s="249">
        <v>15253</v>
      </c>
      <c r="B320" s="249">
        <v>1</v>
      </c>
      <c r="C320" s="250">
        <v>1</v>
      </c>
      <c r="D320" s="245" t="str">
        <f t="shared" si="4"/>
        <v>Low Income</v>
      </c>
      <c r="E320" s="20">
        <v>2</v>
      </c>
      <c r="F320" s="20">
        <v>0</v>
      </c>
      <c r="G320" s="20">
        <v>3</v>
      </c>
    </row>
    <row r="321" spans="1:7" x14ac:dyDescent="0.25">
      <c r="A321" s="246">
        <v>78285</v>
      </c>
      <c r="B321" s="246">
        <v>647</v>
      </c>
      <c r="C321" s="247">
        <v>6</v>
      </c>
      <c r="D321" s="248" t="str">
        <f t="shared" si="4"/>
        <v>High Income</v>
      </c>
      <c r="E321">
        <v>1</v>
      </c>
      <c r="F321">
        <v>4</v>
      </c>
      <c r="G321">
        <v>10</v>
      </c>
    </row>
    <row r="322" spans="1:7" x14ac:dyDescent="0.25">
      <c r="A322" s="249">
        <v>62535</v>
      </c>
      <c r="B322" s="249">
        <v>163</v>
      </c>
      <c r="C322" s="250">
        <v>3</v>
      </c>
      <c r="D322" s="245" t="str">
        <f t="shared" si="4"/>
        <v>Above Average</v>
      </c>
      <c r="E322" s="20">
        <v>1</v>
      </c>
      <c r="F322" s="20">
        <v>2</v>
      </c>
      <c r="G322" s="20">
        <v>8</v>
      </c>
    </row>
    <row r="323" spans="1:7" x14ac:dyDescent="0.25">
      <c r="A323" s="246">
        <v>27190</v>
      </c>
      <c r="B323" s="246">
        <v>1</v>
      </c>
      <c r="C323" s="247">
        <v>1</v>
      </c>
      <c r="D323" s="248" t="str">
        <f t="shared" ref="D323:D386" si="5">IF(A323&lt;&gt;"",VLOOKUP(A323,$M$3:$O$7, 3, TRUE), "")</f>
        <v>Medium Income</v>
      </c>
      <c r="E323">
        <v>1</v>
      </c>
      <c r="F323">
        <v>0</v>
      </c>
      <c r="G323">
        <v>2</v>
      </c>
    </row>
    <row r="324" spans="1:7" x14ac:dyDescent="0.25">
      <c r="A324" s="249">
        <v>48985</v>
      </c>
      <c r="B324" s="249">
        <v>19</v>
      </c>
      <c r="C324" s="250">
        <v>1</v>
      </c>
      <c r="D324" s="245" t="str">
        <f t="shared" si="5"/>
        <v>Medium Income</v>
      </c>
      <c r="E324" s="20">
        <v>1</v>
      </c>
      <c r="F324" s="20">
        <v>1</v>
      </c>
      <c r="G324" s="20">
        <v>3</v>
      </c>
    </row>
    <row r="325" spans="1:7" x14ac:dyDescent="0.25">
      <c r="A325" s="246">
        <v>72940</v>
      </c>
      <c r="B325" s="246">
        <v>182</v>
      </c>
      <c r="C325" s="247">
        <v>3</v>
      </c>
      <c r="D325" s="248" t="str">
        <f t="shared" si="5"/>
        <v>Above Average</v>
      </c>
      <c r="E325">
        <v>1</v>
      </c>
      <c r="F325">
        <v>3</v>
      </c>
      <c r="G325">
        <v>6</v>
      </c>
    </row>
    <row r="326" spans="1:7" x14ac:dyDescent="0.25">
      <c r="A326" s="249">
        <v>36145</v>
      </c>
      <c r="B326" s="249">
        <v>56</v>
      </c>
      <c r="C326" s="250">
        <v>4</v>
      </c>
      <c r="D326" s="245" t="str">
        <f t="shared" si="5"/>
        <v>Medium Income</v>
      </c>
      <c r="E326" s="20">
        <v>4</v>
      </c>
      <c r="F326" s="20">
        <v>1</v>
      </c>
      <c r="G326" s="20">
        <v>3</v>
      </c>
    </row>
    <row r="327" spans="1:7" x14ac:dyDescent="0.25">
      <c r="A327" s="246">
        <v>157146</v>
      </c>
      <c r="B327" s="246">
        <v>1</v>
      </c>
      <c r="C327" s="247">
        <v>0</v>
      </c>
      <c r="D327" s="248" t="str">
        <f t="shared" si="5"/>
        <v>Very High</v>
      </c>
      <c r="E327">
        <v>0</v>
      </c>
      <c r="F327">
        <v>28</v>
      </c>
      <c r="G327">
        <v>0</v>
      </c>
    </row>
    <row r="328" spans="1:7" x14ac:dyDescent="0.25">
      <c r="A328" s="249">
        <v>81843</v>
      </c>
      <c r="B328" s="249">
        <v>779</v>
      </c>
      <c r="C328" s="250">
        <v>5</v>
      </c>
      <c r="D328" s="245" t="str">
        <f t="shared" si="5"/>
        <v>High Income</v>
      </c>
      <c r="E328" s="20">
        <v>1</v>
      </c>
      <c r="F328" s="20">
        <v>9</v>
      </c>
      <c r="G328" s="20">
        <v>12</v>
      </c>
    </row>
    <row r="329" spans="1:7" x14ac:dyDescent="0.25">
      <c r="A329" s="246">
        <v>41883</v>
      </c>
      <c r="B329" s="246">
        <v>32</v>
      </c>
      <c r="C329" s="247">
        <v>4</v>
      </c>
      <c r="D329" s="248" t="str">
        <f t="shared" si="5"/>
        <v>Medium Income</v>
      </c>
      <c r="E329">
        <v>3</v>
      </c>
      <c r="F329">
        <v>2</v>
      </c>
      <c r="G329">
        <v>3</v>
      </c>
    </row>
    <row r="330" spans="1:7" x14ac:dyDescent="0.25">
      <c r="A330" s="249">
        <v>45759</v>
      </c>
      <c r="B330" s="249">
        <v>42</v>
      </c>
      <c r="C330" s="250">
        <v>2</v>
      </c>
      <c r="D330" s="245" t="str">
        <f t="shared" si="5"/>
        <v>Medium Income</v>
      </c>
      <c r="E330" s="20">
        <v>2</v>
      </c>
      <c r="F330" s="20">
        <v>0</v>
      </c>
      <c r="G330" s="20">
        <v>3</v>
      </c>
    </row>
    <row r="331" spans="1:7" x14ac:dyDescent="0.25">
      <c r="A331" s="246">
        <v>45759</v>
      </c>
      <c r="B331" s="246">
        <v>42</v>
      </c>
      <c r="C331" s="247">
        <v>2</v>
      </c>
      <c r="D331" s="248" t="str">
        <f t="shared" si="5"/>
        <v>Medium Income</v>
      </c>
      <c r="E331">
        <v>2</v>
      </c>
      <c r="F331">
        <v>0</v>
      </c>
      <c r="G331">
        <v>3</v>
      </c>
    </row>
    <row r="332" spans="1:7" x14ac:dyDescent="0.25">
      <c r="A332" s="249">
        <v>78394</v>
      </c>
      <c r="B332" s="249">
        <v>298</v>
      </c>
      <c r="C332" s="250">
        <v>4</v>
      </c>
      <c r="D332" s="245" t="str">
        <f t="shared" si="5"/>
        <v>High Income</v>
      </c>
      <c r="E332" s="20">
        <v>1</v>
      </c>
      <c r="F332" s="20">
        <v>6</v>
      </c>
      <c r="G332" s="20">
        <v>5</v>
      </c>
    </row>
    <row r="333" spans="1:7" x14ac:dyDescent="0.25">
      <c r="A333" s="246">
        <v>30279</v>
      </c>
      <c r="B333" s="246">
        <v>10</v>
      </c>
      <c r="C333" s="247">
        <v>1</v>
      </c>
      <c r="D333" s="248" t="str">
        <f t="shared" si="5"/>
        <v>Medium Income</v>
      </c>
      <c r="E333">
        <v>1</v>
      </c>
      <c r="F333">
        <v>0</v>
      </c>
      <c r="G333">
        <v>3</v>
      </c>
    </row>
    <row r="334" spans="1:7" x14ac:dyDescent="0.25">
      <c r="A334" s="249">
        <v>30279</v>
      </c>
      <c r="B334" s="249">
        <v>10</v>
      </c>
      <c r="C334" s="250">
        <v>1</v>
      </c>
      <c r="D334" s="245" t="str">
        <f t="shared" si="5"/>
        <v>Medium Income</v>
      </c>
      <c r="E334" s="20">
        <v>1</v>
      </c>
      <c r="F334" s="20">
        <v>0</v>
      </c>
      <c r="G334" s="20">
        <v>3</v>
      </c>
    </row>
    <row r="335" spans="1:7" x14ac:dyDescent="0.25">
      <c r="A335" s="246">
        <v>31880</v>
      </c>
      <c r="B335" s="246">
        <v>4</v>
      </c>
      <c r="C335" s="247">
        <v>1</v>
      </c>
      <c r="D335" s="248" t="str">
        <f t="shared" si="5"/>
        <v>Medium Income</v>
      </c>
      <c r="E335">
        <v>1</v>
      </c>
      <c r="F335">
        <v>0</v>
      </c>
      <c r="G335">
        <v>2</v>
      </c>
    </row>
    <row r="336" spans="1:7" x14ac:dyDescent="0.25">
      <c r="A336" s="249">
        <v>60208</v>
      </c>
      <c r="B336" s="249">
        <v>488</v>
      </c>
      <c r="C336" s="250">
        <v>8</v>
      </c>
      <c r="D336" s="245" t="str">
        <f t="shared" si="5"/>
        <v>Above Average</v>
      </c>
      <c r="E336" s="20">
        <v>11</v>
      </c>
      <c r="F336" s="20">
        <v>3</v>
      </c>
      <c r="G336" s="20">
        <v>7</v>
      </c>
    </row>
    <row r="337" spans="1:7" x14ac:dyDescent="0.25">
      <c r="A337" s="246">
        <v>78687</v>
      </c>
      <c r="B337" s="246">
        <v>817</v>
      </c>
      <c r="C337" s="247">
        <v>4</v>
      </c>
      <c r="D337" s="248" t="str">
        <f t="shared" si="5"/>
        <v>High Income</v>
      </c>
      <c r="E337">
        <v>1</v>
      </c>
      <c r="F337">
        <v>6</v>
      </c>
      <c r="G337">
        <v>8</v>
      </c>
    </row>
    <row r="338" spans="1:7" x14ac:dyDescent="0.25">
      <c r="A338" s="249">
        <v>37401</v>
      </c>
      <c r="B338" s="249">
        <v>19</v>
      </c>
      <c r="C338" s="250">
        <v>2</v>
      </c>
      <c r="D338" s="245" t="str">
        <f t="shared" si="5"/>
        <v>Medium Income</v>
      </c>
      <c r="E338" s="20">
        <v>2</v>
      </c>
      <c r="F338" s="20">
        <v>0</v>
      </c>
      <c r="G338" s="20">
        <v>3</v>
      </c>
    </row>
    <row r="339" spans="1:7" x14ac:dyDescent="0.25">
      <c r="A339" s="246">
        <v>37401</v>
      </c>
      <c r="B339" s="246">
        <v>19</v>
      </c>
      <c r="C339" s="247">
        <v>2</v>
      </c>
      <c r="D339" s="248" t="str">
        <f t="shared" si="5"/>
        <v>Medium Income</v>
      </c>
      <c r="E339">
        <v>2</v>
      </c>
      <c r="F339">
        <v>0</v>
      </c>
      <c r="G339">
        <v>3</v>
      </c>
    </row>
    <row r="340" spans="1:7" x14ac:dyDescent="0.25">
      <c r="A340" s="249">
        <v>75315</v>
      </c>
      <c r="B340" s="249">
        <v>459</v>
      </c>
      <c r="C340" s="250">
        <v>5</v>
      </c>
      <c r="D340" s="245" t="str">
        <f t="shared" si="5"/>
        <v>High Income</v>
      </c>
      <c r="E340" s="20">
        <v>2</v>
      </c>
      <c r="F340" s="20">
        <v>4</v>
      </c>
      <c r="G340" s="20">
        <v>12</v>
      </c>
    </row>
    <row r="341" spans="1:7" x14ac:dyDescent="0.25">
      <c r="A341" s="246">
        <v>69263</v>
      </c>
      <c r="B341" s="246">
        <v>492</v>
      </c>
      <c r="C341" s="247">
        <v>9</v>
      </c>
      <c r="D341" s="248" t="str">
        <f t="shared" si="5"/>
        <v>Above Average</v>
      </c>
      <c r="E341">
        <v>1</v>
      </c>
      <c r="F341">
        <v>1</v>
      </c>
      <c r="G341">
        <v>7</v>
      </c>
    </row>
    <row r="342" spans="1:7" x14ac:dyDescent="0.25">
      <c r="A342" s="249">
        <v>78569</v>
      </c>
      <c r="B342" s="249">
        <v>558</v>
      </c>
      <c r="C342" s="250">
        <v>4</v>
      </c>
      <c r="D342" s="245" t="str">
        <f t="shared" si="5"/>
        <v>High Income</v>
      </c>
      <c r="E342" s="20">
        <v>1</v>
      </c>
      <c r="F342" s="20">
        <v>6</v>
      </c>
      <c r="G342" s="20">
        <v>4</v>
      </c>
    </row>
    <row r="343" spans="1:7" x14ac:dyDescent="0.25">
      <c r="A343" s="246">
        <v>57705</v>
      </c>
      <c r="B343" s="246">
        <v>383</v>
      </c>
      <c r="C343" s="247">
        <v>8</v>
      </c>
      <c r="D343" s="248" t="str">
        <f t="shared" si="5"/>
        <v>Above Average</v>
      </c>
      <c r="E343">
        <v>3</v>
      </c>
      <c r="F343">
        <v>1</v>
      </c>
      <c r="G343">
        <v>6</v>
      </c>
    </row>
    <row r="344" spans="1:7" x14ac:dyDescent="0.25">
      <c r="A344" s="249">
        <v>74805</v>
      </c>
      <c r="B344" s="249">
        <v>209</v>
      </c>
      <c r="C344" s="250">
        <v>4</v>
      </c>
      <c r="D344" s="245" t="str">
        <f t="shared" si="5"/>
        <v>Above Average</v>
      </c>
      <c r="E344" s="20">
        <v>5</v>
      </c>
      <c r="F344" s="20">
        <v>7</v>
      </c>
      <c r="G344" s="20">
        <v>10</v>
      </c>
    </row>
    <row r="345" spans="1:7" x14ac:dyDescent="0.25">
      <c r="A345" s="246">
        <v>66426</v>
      </c>
      <c r="B345" s="246">
        <v>1043</v>
      </c>
      <c r="C345" s="247">
        <v>3</v>
      </c>
      <c r="D345" s="248" t="str">
        <f t="shared" si="5"/>
        <v>Above Average</v>
      </c>
      <c r="E345">
        <v>2</v>
      </c>
      <c r="F345">
        <v>5</v>
      </c>
      <c r="G345">
        <v>10</v>
      </c>
    </row>
    <row r="346" spans="1:7" x14ac:dyDescent="0.25">
      <c r="A346" s="249">
        <v>51529</v>
      </c>
      <c r="B346" s="249">
        <v>400</v>
      </c>
      <c r="C346" s="250">
        <v>9</v>
      </c>
      <c r="D346" s="245" t="str">
        <f t="shared" si="5"/>
        <v>Above Average</v>
      </c>
      <c r="E346" s="20">
        <v>2</v>
      </c>
      <c r="F346" s="20">
        <v>1</v>
      </c>
      <c r="G346" s="20">
        <v>5</v>
      </c>
    </row>
    <row r="347" spans="1:7" x14ac:dyDescent="0.25">
      <c r="A347" s="246">
        <v>18100</v>
      </c>
      <c r="B347" s="246">
        <v>3</v>
      </c>
      <c r="C347" s="247">
        <v>0</v>
      </c>
      <c r="D347" s="248" t="str">
        <f t="shared" si="5"/>
        <v>Low Income</v>
      </c>
      <c r="E347">
        <v>1</v>
      </c>
      <c r="F347">
        <v>0</v>
      </c>
      <c r="G347">
        <v>3</v>
      </c>
    </row>
    <row r="348" spans="1:7" x14ac:dyDescent="0.25">
      <c r="A348" s="249">
        <v>59601</v>
      </c>
      <c r="B348" s="249">
        <v>691</v>
      </c>
      <c r="C348" s="250">
        <v>2</v>
      </c>
      <c r="D348" s="245" t="str">
        <f t="shared" si="5"/>
        <v>Above Average</v>
      </c>
      <c r="E348" s="20">
        <v>4</v>
      </c>
      <c r="F348" s="20">
        <v>2</v>
      </c>
      <c r="G348" s="20">
        <v>7</v>
      </c>
    </row>
    <row r="349" spans="1:7" x14ac:dyDescent="0.25">
      <c r="A349" s="246">
        <v>20981</v>
      </c>
      <c r="B349" s="246">
        <v>2</v>
      </c>
      <c r="C349" s="247">
        <v>3</v>
      </c>
      <c r="D349" s="248" t="str">
        <f t="shared" si="5"/>
        <v>Medium Income</v>
      </c>
      <c r="E349">
        <v>1</v>
      </c>
      <c r="F349">
        <v>1</v>
      </c>
      <c r="G349">
        <v>2</v>
      </c>
    </row>
    <row r="350" spans="1:7" x14ac:dyDescent="0.25">
      <c r="A350" s="249">
        <v>74068</v>
      </c>
      <c r="B350" s="249">
        <v>783</v>
      </c>
      <c r="C350" s="250">
        <v>4</v>
      </c>
      <c r="D350" s="245" t="str">
        <f t="shared" si="5"/>
        <v>Above Average</v>
      </c>
      <c r="E350" s="20">
        <v>1</v>
      </c>
      <c r="F350" s="20">
        <v>10</v>
      </c>
      <c r="G350" s="20">
        <v>9</v>
      </c>
    </row>
    <row r="351" spans="1:7" x14ac:dyDescent="0.25">
      <c r="A351" s="246">
        <v>36790</v>
      </c>
      <c r="B351" s="246">
        <v>3</v>
      </c>
      <c r="C351" s="247">
        <v>2</v>
      </c>
      <c r="D351" s="248" t="str">
        <f t="shared" si="5"/>
        <v>Medium Income</v>
      </c>
      <c r="E351">
        <v>1</v>
      </c>
      <c r="F351">
        <v>1</v>
      </c>
      <c r="G351">
        <v>2</v>
      </c>
    </row>
    <row r="352" spans="1:7" x14ac:dyDescent="0.25">
      <c r="A352" s="249">
        <v>18793</v>
      </c>
      <c r="B352" s="249">
        <v>4</v>
      </c>
      <c r="C352" s="250">
        <v>2</v>
      </c>
      <c r="D352" s="245" t="str">
        <f t="shared" si="5"/>
        <v>Low Income</v>
      </c>
      <c r="E352" s="20">
        <v>3</v>
      </c>
      <c r="F352" s="20">
        <v>0</v>
      </c>
      <c r="G352" s="20">
        <v>4</v>
      </c>
    </row>
    <row r="353" spans="1:7" x14ac:dyDescent="0.25">
      <c r="A353" s="246">
        <v>27421</v>
      </c>
      <c r="B353" s="246">
        <v>43</v>
      </c>
      <c r="C353" s="247">
        <v>4</v>
      </c>
      <c r="D353" s="248" t="str">
        <f t="shared" si="5"/>
        <v>Medium Income</v>
      </c>
      <c r="E353">
        <v>3</v>
      </c>
      <c r="F353">
        <v>1</v>
      </c>
      <c r="G353">
        <v>6</v>
      </c>
    </row>
    <row r="354" spans="1:7" x14ac:dyDescent="0.25">
      <c r="A354" s="249">
        <v>30675</v>
      </c>
      <c r="B354" s="249">
        <v>10</v>
      </c>
      <c r="C354" s="250">
        <v>1</v>
      </c>
      <c r="D354" s="245" t="str">
        <f t="shared" si="5"/>
        <v>Medium Income</v>
      </c>
      <c r="E354" s="20">
        <v>1</v>
      </c>
      <c r="F354" s="20">
        <v>0</v>
      </c>
      <c r="G354" s="20">
        <v>3</v>
      </c>
    </row>
    <row r="355" spans="1:7" x14ac:dyDescent="0.25">
      <c r="A355" s="246">
        <v>83145</v>
      </c>
      <c r="B355" s="246">
        <v>777</v>
      </c>
      <c r="C355" s="247">
        <v>5</v>
      </c>
      <c r="D355" s="248" t="str">
        <f t="shared" si="5"/>
        <v>High Income</v>
      </c>
      <c r="E355">
        <v>1</v>
      </c>
      <c r="F355">
        <v>9</v>
      </c>
      <c r="G355">
        <v>11</v>
      </c>
    </row>
    <row r="356" spans="1:7" x14ac:dyDescent="0.25">
      <c r="A356" s="249">
        <v>34053</v>
      </c>
      <c r="B356" s="249">
        <v>63</v>
      </c>
      <c r="C356" s="250">
        <v>3</v>
      </c>
      <c r="D356" s="245" t="str">
        <f t="shared" si="5"/>
        <v>Medium Income</v>
      </c>
      <c r="E356" s="20">
        <v>1</v>
      </c>
      <c r="F356" s="20">
        <v>0</v>
      </c>
      <c r="G356" s="20">
        <v>3</v>
      </c>
    </row>
    <row r="357" spans="1:7" x14ac:dyDescent="0.25">
      <c r="A357" s="246">
        <v>31788</v>
      </c>
      <c r="B357" s="246">
        <v>16</v>
      </c>
      <c r="C357" s="247">
        <v>3</v>
      </c>
      <c r="D357" s="248" t="str">
        <f t="shared" si="5"/>
        <v>Medium Income</v>
      </c>
      <c r="E357">
        <v>3</v>
      </c>
      <c r="F357">
        <v>0</v>
      </c>
      <c r="G357">
        <v>4</v>
      </c>
    </row>
    <row r="358" spans="1:7" x14ac:dyDescent="0.25">
      <c r="A358" s="249">
        <v>45894</v>
      </c>
      <c r="B358" s="249">
        <v>27</v>
      </c>
      <c r="C358" s="250">
        <v>1</v>
      </c>
      <c r="D358" s="245" t="str">
        <f t="shared" si="5"/>
        <v>Medium Income</v>
      </c>
      <c r="E358" s="20">
        <v>1</v>
      </c>
      <c r="F358" s="20">
        <v>0</v>
      </c>
      <c r="G358" s="20">
        <v>3</v>
      </c>
    </row>
    <row r="359" spans="1:7" x14ac:dyDescent="0.25">
      <c r="A359" s="246">
        <v>41986</v>
      </c>
      <c r="B359" s="246">
        <v>27</v>
      </c>
      <c r="C359" s="247">
        <v>3</v>
      </c>
      <c r="D359" s="248" t="str">
        <f t="shared" si="5"/>
        <v>Medium Income</v>
      </c>
      <c r="E359">
        <v>3</v>
      </c>
      <c r="F359">
        <v>0</v>
      </c>
      <c r="G359">
        <v>4</v>
      </c>
    </row>
    <row r="360" spans="1:7" x14ac:dyDescent="0.25">
      <c r="A360" s="249">
        <v>42769</v>
      </c>
      <c r="B360" s="249">
        <v>71</v>
      </c>
      <c r="C360" s="250">
        <v>1</v>
      </c>
      <c r="D360" s="245" t="str">
        <f t="shared" si="5"/>
        <v>Medium Income</v>
      </c>
      <c r="E360" s="20">
        <v>2</v>
      </c>
      <c r="F360" s="20">
        <v>1</v>
      </c>
      <c r="G360" s="20">
        <v>4</v>
      </c>
    </row>
    <row r="361" spans="1:7" x14ac:dyDescent="0.25">
      <c r="A361" s="246">
        <v>58582</v>
      </c>
      <c r="B361" s="246">
        <v>402</v>
      </c>
      <c r="C361" s="247">
        <v>9</v>
      </c>
      <c r="D361" s="248" t="str">
        <f t="shared" si="5"/>
        <v>Above Average</v>
      </c>
      <c r="E361">
        <v>2</v>
      </c>
      <c r="F361">
        <v>2</v>
      </c>
      <c r="G361">
        <v>9</v>
      </c>
    </row>
    <row r="362" spans="1:7" x14ac:dyDescent="0.25">
      <c r="A362" s="249">
        <v>49096</v>
      </c>
      <c r="B362" s="249">
        <v>144</v>
      </c>
      <c r="C362" s="250">
        <v>4</v>
      </c>
      <c r="D362" s="245" t="str">
        <f t="shared" si="5"/>
        <v>Medium Income</v>
      </c>
      <c r="E362" s="20">
        <v>4</v>
      </c>
      <c r="F362" s="20">
        <v>1</v>
      </c>
      <c r="G362" s="20">
        <v>4</v>
      </c>
    </row>
    <row r="363" spans="1:7" x14ac:dyDescent="0.25">
      <c r="A363" s="246">
        <v>76412</v>
      </c>
      <c r="B363" s="246">
        <v>840</v>
      </c>
      <c r="C363" s="247">
        <v>5</v>
      </c>
      <c r="D363" s="248" t="str">
        <f t="shared" si="5"/>
        <v>High Income</v>
      </c>
      <c r="E363">
        <v>1</v>
      </c>
      <c r="F363">
        <v>4</v>
      </c>
      <c r="G363">
        <v>8</v>
      </c>
    </row>
    <row r="364" spans="1:7" x14ac:dyDescent="0.25">
      <c r="A364" s="249">
        <v>18929</v>
      </c>
      <c r="B364" s="249">
        <v>32</v>
      </c>
      <c r="C364" s="250">
        <v>1</v>
      </c>
      <c r="D364" s="245" t="str">
        <f t="shared" si="5"/>
        <v>Low Income</v>
      </c>
      <c r="E364" s="20">
        <v>1</v>
      </c>
      <c r="F364" s="20">
        <v>0</v>
      </c>
      <c r="G364" s="20">
        <v>4</v>
      </c>
    </row>
    <row r="365" spans="1:7" x14ac:dyDescent="0.25">
      <c r="A365" s="246">
        <v>18929</v>
      </c>
      <c r="B365" s="246">
        <v>32</v>
      </c>
      <c r="C365" s="247">
        <v>1</v>
      </c>
      <c r="D365" s="248" t="str">
        <f t="shared" si="5"/>
        <v>Low Income</v>
      </c>
      <c r="E365">
        <v>1</v>
      </c>
      <c r="F365">
        <v>0</v>
      </c>
      <c r="G365">
        <v>4</v>
      </c>
    </row>
    <row r="366" spans="1:7" x14ac:dyDescent="0.25">
      <c r="A366" s="249">
        <v>18929</v>
      </c>
      <c r="B366" s="249">
        <v>32</v>
      </c>
      <c r="C366" s="250">
        <v>1</v>
      </c>
      <c r="D366" s="245" t="str">
        <f t="shared" si="5"/>
        <v>Low Income</v>
      </c>
      <c r="E366" s="20">
        <v>1</v>
      </c>
      <c r="F366" s="20">
        <v>0</v>
      </c>
      <c r="G366" s="20">
        <v>4</v>
      </c>
    </row>
    <row r="367" spans="1:7" x14ac:dyDescent="0.25">
      <c r="A367" s="246">
        <v>21888</v>
      </c>
      <c r="B367" s="246">
        <v>88</v>
      </c>
      <c r="C367" s="247">
        <v>5</v>
      </c>
      <c r="D367" s="248" t="str">
        <f t="shared" si="5"/>
        <v>Medium Income</v>
      </c>
      <c r="E367">
        <v>4</v>
      </c>
      <c r="F367">
        <v>1</v>
      </c>
      <c r="G367">
        <v>2</v>
      </c>
    </row>
    <row r="368" spans="1:7" x14ac:dyDescent="0.25">
      <c r="A368" s="249">
        <v>41580</v>
      </c>
      <c r="B368" s="249">
        <v>56</v>
      </c>
      <c r="C368" s="250">
        <v>2</v>
      </c>
      <c r="D368" s="245" t="str">
        <f t="shared" si="5"/>
        <v>Medium Income</v>
      </c>
      <c r="E368" s="20">
        <v>3</v>
      </c>
      <c r="F368" s="20">
        <v>1</v>
      </c>
      <c r="G368" s="20">
        <v>3</v>
      </c>
    </row>
    <row r="369" spans="1:7" x14ac:dyDescent="0.25">
      <c r="A369" s="246">
        <v>31605</v>
      </c>
      <c r="B369" s="246">
        <v>74</v>
      </c>
      <c r="C369" s="247">
        <v>2</v>
      </c>
      <c r="D369" s="248" t="str">
        <f t="shared" si="5"/>
        <v>Medium Income</v>
      </c>
      <c r="E369">
        <v>2</v>
      </c>
      <c r="F369">
        <v>1</v>
      </c>
      <c r="G369">
        <v>4</v>
      </c>
    </row>
    <row r="370" spans="1:7" x14ac:dyDescent="0.25">
      <c r="A370" s="249">
        <v>25509</v>
      </c>
      <c r="B370" s="249">
        <v>40</v>
      </c>
      <c r="C370" s="250">
        <v>3</v>
      </c>
      <c r="D370" s="245" t="str">
        <f t="shared" si="5"/>
        <v>Medium Income</v>
      </c>
      <c r="E370" s="20">
        <v>3</v>
      </c>
      <c r="F370" s="20">
        <v>0</v>
      </c>
      <c r="G370" s="20">
        <v>3</v>
      </c>
    </row>
    <row r="371" spans="1:7" x14ac:dyDescent="0.25">
      <c r="A371" s="246">
        <v>25509</v>
      </c>
      <c r="B371" s="246">
        <v>40</v>
      </c>
      <c r="C371" s="247">
        <v>3</v>
      </c>
      <c r="D371" s="248" t="str">
        <f t="shared" si="5"/>
        <v>Medium Income</v>
      </c>
      <c r="E371">
        <v>3</v>
      </c>
      <c r="F371">
        <v>0</v>
      </c>
      <c r="G371">
        <v>3</v>
      </c>
    </row>
    <row r="372" spans="1:7" x14ac:dyDescent="0.25">
      <c r="A372" s="249">
        <v>33051</v>
      </c>
      <c r="B372" s="249">
        <v>100</v>
      </c>
      <c r="C372" s="250">
        <v>9</v>
      </c>
      <c r="D372" s="245" t="str">
        <f t="shared" si="5"/>
        <v>Medium Income</v>
      </c>
      <c r="E372" s="20">
        <v>3</v>
      </c>
      <c r="F372" s="20">
        <v>1</v>
      </c>
      <c r="G372" s="20">
        <v>8</v>
      </c>
    </row>
    <row r="373" spans="1:7" x14ac:dyDescent="0.25">
      <c r="A373" s="246">
        <v>28764</v>
      </c>
      <c r="B373" s="246">
        <v>8</v>
      </c>
      <c r="C373" s="247">
        <v>1</v>
      </c>
      <c r="D373" s="248" t="str">
        <f t="shared" si="5"/>
        <v>Medium Income</v>
      </c>
      <c r="E373">
        <v>1</v>
      </c>
      <c r="F373">
        <v>0</v>
      </c>
      <c r="G373">
        <v>2</v>
      </c>
    </row>
    <row r="374" spans="1:7" x14ac:dyDescent="0.25">
      <c r="A374" s="249">
        <v>32146</v>
      </c>
      <c r="B374" s="249">
        <v>26</v>
      </c>
      <c r="C374" s="250">
        <v>2</v>
      </c>
      <c r="D374" s="245" t="str">
        <f t="shared" si="5"/>
        <v>Medium Income</v>
      </c>
      <c r="E374" s="20">
        <v>2</v>
      </c>
      <c r="F374" s="20">
        <v>0</v>
      </c>
      <c r="G374" s="20">
        <v>4</v>
      </c>
    </row>
    <row r="375" spans="1:7" x14ac:dyDescent="0.25">
      <c r="A375" s="246">
        <v>22148</v>
      </c>
      <c r="B375" s="246">
        <v>15</v>
      </c>
      <c r="C375" s="247">
        <v>1</v>
      </c>
      <c r="D375" s="248" t="str">
        <f t="shared" si="5"/>
        <v>Medium Income</v>
      </c>
      <c r="E375">
        <v>1</v>
      </c>
      <c r="F375">
        <v>0</v>
      </c>
      <c r="G375">
        <v>3</v>
      </c>
    </row>
    <row r="376" spans="1:7" x14ac:dyDescent="0.25">
      <c r="A376" s="249">
        <v>36781</v>
      </c>
      <c r="B376" s="249">
        <v>29</v>
      </c>
      <c r="C376" s="250">
        <v>2</v>
      </c>
      <c r="D376" s="245" t="str">
        <f t="shared" si="5"/>
        <v>Medium Income</v>
      </c>
      <c r="E376" s="20">
        <v>1</v>
      </c>
      <c r="F376" s="20">
        <v>1</v>
      </c>
      <c r="G376" s="20">
        <v>2</v>
      </c>
    </row>
    <row r="377" spans="1:7" x14ac:dyDescent="0.25">
      <c r="A377" s="246">
        <v>54197</v>
      </c>
      <c r="B377" s="246">
        <v>162</v>
      </c>
      <c r="C377" s="247">
        <v>1</v>
      </c>
      <c r="D377" s="248" t="str">
        <f t="shared" si="5"/>
        <v>Above Average</v>
      </c>
      <c r="E377">
        <v>2</v>
      </c>
      <c r="F377">
        <v>3</v>
      </c>
      <c r="G377">
        <v>6</v>
      </c>
    </row>
    <row r="378" spans="1:7" x14ac:dyDescent="0.25">
      <c r="A378" s="249">
        <v>93790</v>
      </c>
      <c r="B378" s="249">
        <v>1302</v>
      </c>
      <c r="C378" s="250">
        <v>6</v>
      </c>
      <c r="D378" s="245" t="str">
        <f t="shared" si="5"/>
        <v>High Income</v>
      </c>
      <c r="E378" s="20">
        <v>0</v>
      </c>
      <c r="F378" s="20">
        <v>7</v>
      </c>
      <c r="G378" s="20">
        <v>12</v>
      </c>
    </row>
    <row r="379" spans="1:7" x14ac:dyDescent="0.25">
      <c r="A379" s="246">
        <v>24762</v>
      </c>
      <c r="B379" s="246">
        <v>6</v>
      </c>
      <c r="C379" s="247">
        <v>3</v>
      </c>
      <c r="D379" s="248" t="str">
        <f t="shared" si="5"/>
        <v>Medium Income</v>
      </c>
      <c r="E379">
        <v>3</v>
      </c>
      <c r="F379">
        <v>1</v>
      </c>
      <c r="G379">
        <v>2</v>
      </c>
    </row>
    <row r="380" spans="1:7" x14ac:dyDescent="0.25">
      <c r="A380" s="249">
        <v>30477</v>
      </c>
      <c r="B380" s="249">
        <v>47</v>
      </c>
      <c r="C380" s="250">
        <v>1</v>
      </c>
      <c r="D380" s="245" t="str">
        <f t="shared" si="5"/>
        <v>Medium Income</v>
      </c>
      <c r="E380" s="20">
        <v>1</v>
      </c>
      <c r="F380" s="20">
        <v>1</v>
      </c>
      <c r="G380" s="20">
        <v>3</v>
      </c>
    </row>
    <row r="381" spans="1:7" x14ac:dyDescent="0.25">
      <c r="A381" s="246">
        <v>11448</v>
      </c>
      <c r="B381" s="246">
        <v>0</v>
      </c>
      <c r="C381" s="247">
        <v>1</v>
      </c>
      <c r="D381" s="248" t="str">
        <f t="shared" si="5"/>
        <v>Low Income</v>
      </c>
      <c r="E381">
        <v>1</v>
      </c>
      <c r="F381">
        <v>0</v>
      </c>
      <c r="G381">
        <v>2</v>
      </c>
    </row>
    <row r="382" spans="1:7" x14ac:dyDescent="0.25">
      <c r="A382" s="249">
        <v>70844</v>
      </c>
      <c r="B382" s="249">
        <v>129</v>
      </c>
      <c r="C382" s="250">
        <v>6</v>
      </c>
      <c r="D382" s="245" t="str">
        <f t="shared" si="5"/>
        <v>Above Average</v>
      </c>
      <c r="E382" s="20">
        <v>5</v>
      </c>
      <c r="F382" s="20">
        <v>1</v>
      </c>
      <c r="G382" s="20">
        <v>5</v>
      </c>
    </row>
    <row r="383" spans="1:7" x14ac:dyDescent="0.25">
      <c r="A383" s="246">
        <v>30828</v>
      </c>
      <c r="B383" s="246">
        <v>16</v>
      </c>
      <c r="C383" s="247">
        <v>1</v>
      </c>
      <c r="D383" s="248" t="str">
        <f t="shared" si="5"/>
        <v>Medium Income</v>
      </c>
      <c r="E383">
        <v>2</v>
      </c>
      <c r="F383">
        <v>1</v>
      </c>
      <c r="G383">
        <v>4</v>
      </c>
    </row>
    <row r="384" spans="1:7" x14ac:dyDescent="0.25">
      <c r="A384" s="249">
        <v>62513</v>
      </c>
      <c r="B384" s="249">
        <v>520</v>
      </c>
      <c r="C384" s="250">
        <v>6</v>
      </c>
      <c r="D384" s="245" t="str">
        <f t="shared" si="5"/>
        <v>Above Average</v>
      </c>
      <c r="E384" s="20">
        <v>2</v>
      </c>
      <c r="F384" s="20">
        <v>4</v>
      </c>
      <c r="G384" s="20">
        <v>10</v>
      </c>
    </row>
    <row r="385" spans="1:7" x14ac:dyDescent="0.25">
      <c r="A385" s="246">
        <v>27733</v>
      </c>
      <c r="B385" s="246">
        <v>0</v>
      </c>
      <c r="C385" s="247">
        <v>2</v>
      </c>
      <c r="D385" s="248" t="str">
        <f t="shared" si="5"/>
        <v>Medium Income</v>
      </c>
      <c r="E385">
        <v>2</v>
      </c>
      <c r="F385">
        <v>0</v>
      </c>
      <c r="G385">
        <v>3</v>
      </c>
    </row>
    <row r="386" spans="1:7" x14ac:dyDescent="0.25">
      <c r="A386" s="249">
        <v>39435</v>
      </c>
      <c r="B386" s="249">
        <v>71</v>
      </c>
      <c r="C386" s="250">
        <v>3</v>
      </c>
      <c r="D386" s="245" t="str">
        <f t="shared" si="5"/>
        <v>Medium Income</v>
      </c>
      <c r="E386" s="20">
        <v>1</v>
      </c>
      <c r="F386" s="20">
        <v>1</v>
      </c>
      <c r="G386" s="20">
        <v>2</v>
      </c>
    </row>
    <row r="387" spans="1:7" x14ac:dyDescent="0.25">
      <c r="A387" s="246">
        <v>75345</v>
      </c>
      <c r="B387" s="246">
        <v>918</v>
      </c>
      <c r="C387" s="247">
        <v>5</v>
      </c>
      <c r="D387" s="248" t="str">
        <f t="shared" ref="D387:D450" si="6">IF(A387&lt;&gt;"",VLOOKUP(A387,$M$3:$O$7, 3, TRUE), "")</f>
        <v>High Income</v>
      </c>
      <c r="E387">
        <v>1</v>
      </c>
      <c r="F387">
        <v>8</v>
      </c>
      <c r="G387">
        <v>6</v>
      </c>
    </row>
    <row r="388" spans="1:7" x14ac:dyDescent="0.25">
      <c r="A388" s="249">
        <v>20491</v>
      </c>
      <c r="B388" s="249">
        <v>5</v>
      </c>
      <c r="C388" s="250">
        <v>0</v>
      </c>
      <c r="D388" s="245" t="str">
        <f t="shared" si="6"/>
        <v>Medium Income</v>
      </c>
      <c r="E388" s="20">
        <v>1</v>
      </c>
      <c r="F388" s="20">
        <v>1</v>
      </c>
      <c r="G388" s="20">
        <v>2</v>
      </c>
    </row>
    <row r="389" spans="1:7" x14ac:dyDescent="0.25">
      <c r="A389" s="246">
        <v>36715</v>
      </c>
      <c r="B389" s="246">
        <v>172</v>
      </c>
      <c r="C389" s="247">
        <v>7</v>
      </c>
      <c r="D389" s="248" t="str">
        <f t="shared" si="6"/>
        <v>Medium Income</v>
      </c>
      <c r="E389">
        <v>6</v>
      </c>
      <c r="F389">
        <v>2</v>
      </c>
      <c r="G389">
        <v>4</v>
      </c>
    </row>
    <row r="390" spans="1:7" x14ac:dyDescent="0.25">
      <c r="A390" s="249">
        <v>71706</v>
      </c>
      <c r="B390" s="249">
        <v>931</v>
      </c>
      <c r="C390" s="250">
        <v>9</v>
      </c>
      <c r="D390" s="245" t="str">
        <f t="shared" si="6"/>
        <v>Above Average</v>
      </c>
      <c r="E390" s="20">
        <v>4</v>
      </c>
      <c r="F390" s="20">
        <v>5</v>
      </c>
      <c r="G390" s="20">
        <v>7</v>
      </c>
    </row>
    <row r="391" spans="1:7" x14ac:dyDescent="0.25">
      <c r="A391" s="246">
        <v>69063</v>
      </c>
      <c r="B391" s="246">
        <v>666</v>
      </c>
      <c r="C391" s="247">
        <v>5</v>
      </c>
      <c r="D391" s="248" t="str">
        <f t="shared" si="6"/>
        <v>Above Average</v>
      </c>
      <c r="E391">
        <v>1</v>
      </c>
      <c r="F391">
        <v>3</v>
      </c>
      <c r="G391">
        <v>5</v>
      </c>
    </row>
    <row r="392" spans="1:7" x14ac:dyDescent="0.25">
      <c r="A392" s="249">
        <v>24645</v>
      </c>
      <c r="B392" s="249">
        <v>5</v>
      </c>
      <c r="C392" s="250">
        <v>1</v>
      </c>
      <c r="D392" s="245" t="str">
        <f t="shared" si="6"/>
        <v>Medium Income</v>
      </c>
      <c r="E392" s="20">
        <v>1</v>
      </c>
      <c r="F392" s="20">
        <v>0</v>
      </c>
      <c r="G392" s="20">
        <v>2</v>
      </c>
    </row>
    <row r="393" spans="1:7" x14ac:dyDescent="0.25">
      <c r="A393" s="246">
        <v>35797</v>
      </c>
      <c r="B393" s="246">
        <v>27</v>
      </c>
      <c r="C393" s="247">
        <v>2</v>
      </c>
      <c r="D393" s="248" t="str">
        <f t="shared" si="6"/>
        <v>Medium Income</v>
      </c>
      <c r="E393">
        <v>2</v>
      </c>
      <c r="F393">
        <v>0</v>
      </c>
      <c r="G393">
        <v>3</v>
      </c>
    </row>
    <row r="394" spans="1:7" x14ac:dyDescent="0.25">
      <c r="A394" s="249">
        <v>44078</v>
      </c>
      <c r="B394" s="249">
        <v>24</v>
      </c>
      <c r="C394" s="250">
        <v>2</v>
      </c>
      <c r="D394" s="245" t="str">
        <f t="shared" si="6"/>
        <v>Medium Income</v>
      </c>
      <c r="E394" s="20">
        <v>2</v>
      </c>
      <c r="F394" s="20">
        <v>0</v>
      </c>
      <c r="G394" s="20">
        <v>3</v>
      </c>
    </row>
    <row r="395" spans="1:7" x14ac:dyDescent="0.25">
      <c r="A395" s="246">
        <v>26954</v>
      </c>
      <c r="B395" s="246">
        <v>4</v>
      </c>
      <c r="C395" s="247">
        <v>1</v>
      </c>
      <c r="D395" s="248" t="str">
        <f t="shared" si="6"/>
        <v>Medium Income</v>
      </c>
      <c r="E395">
        <v>1</v>
      </c>
      <c r="F395">
        <v>0</v>
      </c>
      <c r="G395">
        <v>2</v>
      </c>
    </row>
    <row r="396" spans="1:7" x14ac:dyDescent="0.25">
      <c r="A396" s="249">
        <v>56145</v>
      </c>
      <c r="B396" s="249">
        <v>25</v>
      </c>
      <c r="C396" s="250">
        <v>1</v>
      </c>
      <c r="D396" s="245" t="str">
        <f t="shared" si="6"/>
        <v>Above Average</v>
      </c>
      <c r="E396" s="20">
        <v>1</v>
      </c>
      <c r="F396" s="20">
        <v>0</v>
      </c>
      <c r="G396" s="20">
        <v>3</v>
      </c>
    </row>
    <row r="397" spans="1:7" x14ac:dyDescent="0.25">
      <c r="A397" s="246">
        <v>38887</v>
      </c>
      <c r="B397" s="246">
        <v>25</v>
      </c>
      <c r="C397" s="247">
        <v>1</v>
      </c>
      <c r="D397" s="248" t="str">
        <f t="shared" si="6"/>
        <v>Medium Income</v>
      </c>
      <c r="E397">
        <v>1</v>
      </c>
      <c r="F397">
        <v>0</v>
      </c>
      <c r="G397">
        <v>3</v>
      </c>
    </row>
    <row r="398" spans="1:7" x14ac:dyDescent="0.25">
      <c r="A398" s="249">
        <v>65463</v>
      </c>
      <c r="B398" s="249">
        <v>391</v>
      </c>
      <c r="C398" s="250">
        <v>6</v>
      </c>
      <c r="D398" s="245" t="str">
        <f t="shared" si="6"/>
        <v>Above Average</v>
      </c>
      <c r="E398" s="20">
        <v>2</v>
      </c>
      <c r="F398" s="20">
        <v>2</v>
      </c>
      <c r="G398" s="20">
        <v>9</v>
      </c>
    </row>
    <row r="399" spans="1:7" x14ac:dyDescent="0.25">
      <c r="A399" s="246">
        <v>53537</v>
      </c>
      <c r="B399" s="246">
        <v>81</v>
      </c>
      <c r="C399" s="247">
        <v>2</v>
      </c>
      <c r="D399" s="248" t="str">
        <f t="shared" si="6"/>
        <v>Above Average</v>
      </c>
      <c r="E399">
        <v>2</v>
      </c>
      <c r="F399">
        <v>1</v>
      </c>
      <c r="G399">
        <v>3</v>
      </c>
    </row>
    <row r="400" spans="1:7" x14ac:dyDescent="0.25">
      <c r="A400" s="249">
        <v>36230</v>
      </c>
      <c r="B400" s="249">
        <v>14</v>
      </c>
      <c r="C400" s="250">
        <v>2</v>
      </c>
      <c r="D400" s="245" t="str">
        <f t="shared" si="6"/>
        <v>Medium Income</v>
      </c>
      <c r="E400" s="20">
        <v>1</v>
      </c>
      <c r="F400" s="20">
        <v>0</v>
      </c>
      <c r="G400" s="20">
        <v>4</v>
      </c>
    </row>
    <row r="401" spans="1:7" x14ac:dyDescent="0.25">
      <c r="A401" s="246">
        <v>80763</v>
      </c>
      <c r="B401" s="246">
        <v>674</v>
      </c>
      <c r="C401" s="247">
        <v>5</v>
      </c>
      <c r="D401" s="248" t="str">
        <f t="shared" si="6"/>
        <v>High Income</v>
      </c>
      <c r="E401">
        <v>1</v>
      </c>
      <c r="F401">
        <v>11</v>
      </c>
      <c r="G401">
        <v>6</v>
      </c>
    </row>
    <row r="402" spans="1:7" x14ac:dyDescent="0.25">
      <c r="A402" s="249">
        <v>60585</v>
      </c>
      <c r="B402" s="249">
        <v>267</v>
      </c>
      <c r="C402" s="250">
        <v>7</v>
      </c>
      <c r="D402" s="245" t="str">
        <f t="shared" si="6"/>
        <v>Above Average</v>
      </c>
      <c r="E402" s="20">
        <v>10</v>
      </c>
      <c r="F402" s="20">
        <v>4</v>
      </c>
      <c r="G402" s="20">
        <v>9</v>
      </c>
    </row>
    <row r="403" spans="1:7" x14ac:dyDescent="0.25">
      <c r="A403" s="246">
        <v>49166</v>
      </c>
      <c r="B403" s="246">
        <v>224</v>
      </c>
      <c r="C403" s="247">
        <v>5</v>
      </c>
      <c r="D403" s="248" t="str">
        <f t="shared" si="6"/>
        <v>Medium Income</v>
      </c>
      <c r="E403">
        <v>2</v>
      </c>
      <c r="F403">
        <v>3</v>
      </c>
      <c r="G403">
        <v>3</v>
      </c>
    </row>
    <row r="404" spans="1:7" x14ac:dyDescent="0.25">
      <c r="A404" s="249">
        <v>75261</v>
      </c>
      <c r="B404" s="249">
        <v>1239</v>
      </c>
      <c r="C404" s="250">
        <v>5</v>
      </c>
      <c r="D404" s="245" t="str">
        <f t="shared" si="6"/>
        <v>High Income</v>
      </c>
      <c r="E404" s="20">
        <v>1</v>
      </c>
      <c r="F404" s="20">
        <v>6</v>
      </c>
      <c r="G404" s="20">
        <v>5</v>
      </c>
    </row>
    <row r="405" spans="1:7" x14ac:dyDescent="0.25">
      <c r="A405" s="246">
        <v>89891</v>
      </c>
      <c r="B405" s="246">
        <v>412</v>
      </c>
      <c r="C405" s="247">
        <v>11</v>
      </c>
      <c r="D405" s="248" t="str">
        <f t="shared" si="6"/>
        <v>High Income</v>
      </c>
      <c r="E405">
        <v>1</v>
      </c>
      <c r="F405">
        <v>6</v>
      </c>
      <c r="G405">
        <v>8</v>
      </c>
    </row>
    <row r="406" spans="1:7" x14ac:dyDescent="0.25">
      <c r="A406" s="249">
        <v>72828</v>
      </c>
      <c r="B406" s="249">
        <v>1205</v>
      </c>
      <c r="C406" s="250">
        <v>6</v>
      </c>
      <c r="D406" s="245" t="str">
        <f t="shared" si="6"/>
        <v>Above Average</v>
      </c>
      <c r="E406" s="20">
        <v>6</v>
      </c>
      <c r="F406" s="20">
        <v>3</v>
      </c>
      <c r="G406" s="20">
        <v>13</v>
      </c>
    </row>
    <row r="407" spans="1:7" x14ac:dyDescent="0.25">
      <c r="A407" s="246">
        <v>75278</v>
      </c>
      <c r="B407" s="246">
        <v>304</v>
      </c>
      <c r="C407" s="247">
        <v>6</v>
      </c>
      <c r="D407" s="248" t="str">
        <f t="shared" si="6"/>
        <v>High Income</v>
      </c>
      <c r="E407">
        <v>1</v>
      </c>
      <c r="F407">
        <v>3</v>
      </c>
      <c r="G407">
        <v>13</v>
      </c>
    </row>
    <row r="408" spans="1:7" x14ac:dyDescent="0.25">
      <c r="A408" s="249">
        <v>38557</v>
      </c>
      <c r="B408" s="249">
        <v>76</v>
      </c>
      <c r="C408" s="250">
        <v>3</v>
      </c>
      <c r="D408" s="245" t="str">
        <f t="shared" si="6"/>
        <v>Medium Income</v>
      </c>
      <c r="E408" s="20">
        <v>2</v>
      </c>
      <c r="F408" s="20">
        <v>1</v>
      </c>
      <c r="G408" s="20">
        <v>3</v>
      </c>
    </row>
    <row r="409" spans="1:7" x14ac:dyDescent="0.25">
      <c r="A409" s="246">
        <v>81300</v>
      </c>
      <c r="B409" s="246">
        <v>1004</v>
      </c>
      <c r="C409" s="247">
        <v>10</v>
      </c>
      <c r="D409" s="248" t="str">
        <f t="shared" si="6"/>
        <v>High Income</v>
      </c>
      <c r="E409">
        <v>3</v>
      </c>
      <c r="F409">
        <v>3</v>
      </c>
      <c r="G409">
        <v>5</v>
      </c>
    </row>
    <row r="410" spans="1:7" x14ac:dyDescent="0.25">
      <c r="A410" s="249">
        <v>60161</v>
      </c>
      <c r="B410" s="249">
        <v>584</v>
      </c>
      <c r="C410" s="250">
        <v>11</v>
      </c>
      <c r="D410" s="245" t="str">
        <f t="shared" si="6"/>
        <v>Above Average</v>
      </c>
      <c r="E410" s="20">
        <v>3</v>
      </c>
      <c r="F410" s="20">
        <v>4</v>
      </c>
      <c r="G410" s="20">
        <v>8</v>
      </c>
    </row>
    <row r="411" spans="1:7" x14ac:dyDescent="0.25">
      <c r="A411" s="246">
        <v>69389</v>
      </c>
      <c r="B411" s="246">
        <v>422</v>
      </c>
      <c r="C411" s="247">
        <v>7</v>
      </c>
      <c r="D411" s="248" t="str">
        <f t="shared" si="6"/>
        <v>Above Average</v>
      </c>
      <c r="E411">
        <v>1</v>
      </c>
      <c r="F411">
        <v>2</v>
      </c>
      <c r="G411">
        <v>12</v>
      </c>
    </row>
    <row r="412" spans="1:7" x14ac:dyDescent="0.25">
      <c r="A412" s="249">
        <v>64497</v>
      </c>
      <c r="B412" s="249">
        <v>1170</v>
      </c>
      <c r="C412" s="250">
        <v>11</v>
      </c>
      <c r="D412" s="245" t="str">
        <f t="shared" si="6"/>
        <v>Above Average</v>
      </c>
      <c r="E412" s="20">
        <v>5</v>
      </c>
      <c r="F412" s="20">
        <v>4</v>
      </c>
      <c r="G412" s="20">
        <v>9</v>
      </c>
    </row>
    <row r="413" spans="1:7" x14ac:dyDescent="0.25">
      <c r="A413" s="246">
        <v>61014</v>
      </c>
      <c r="B413" s="246">
        <v>269</v>
      </c>
      <c r="C413" s="247">
        <v>9</v>
      </c>
      <c r="D413" s="248" t="str">
        <f t="shared" si="6"/>
        <v>Above Average</v>
      </c>
      <c r="E413">
        <v>4</v>
      </c>
      <c r="F413">
        <v>3</v>
      </c>
      <c r="G413">
        <v>4</v>
      </c>
    </row>
    <row r="414" spans="1:7" x14ac:dyDescent="0.25">
      <c r="A414" s="249">
        <v>44319</v>
      </c>
      <c r="B414" s="249">
        <v>26</v>
      </c>
      <c r="C414" s="250">
        <v>2</v>
      </c>
      <c r="D414" s="245" t="str">
        <f t="shared" si="6"/>
        <v>Medium Income</v>
      </c>
      <c r="E414" s="20">
        <v>2</v>
      </c>
      <c r="F414" s="20">
        <v>0</v>
      </c>
      <c r="G414" s="20">
        <v>3</v>
      </c>
    </row>
    <row r="415" spans="1:7" x14ac:dyDescent="0.25">
      <c r="A415" s="246">
        <v>53233</v>
      </c>
      <c r="B415" s="246">
        <v>28</v>
      </c>
      <c r="C415" s="247">
        <v>1</v>
      </c>
      <c r="D415" s="248" t="str">
        <f t="shared" si="6"/>
        <v>Above Average</v>
      </c>
      <c r="E415">
        <v>1</v>
      </c>
      <c r="F415">
        <v>0</v>
      </c>
      <c r="G415">
        <v>3</v>
      </c>
    </row>
    <row r="416" spans="1:7" x14ac:dyDescent="0.25">
      <c r="A416" s="249">
        <v>77972</v>
      </c>
      <c r="B416" s="249">
        <v>613</v>
      </c>
      <c r="C416" s="250">
        <v>4</v>
      </c>
      <c r="D416" s="245" t="str">
        <f t="shared" si="6"/>
        <v>High Income</v>
      </c>
      <c r="E416" s="20">
        <v>1</v>
      </c>
      <c r="F416" s="20">
        <v>6</v>
      </c>
      <c r="G416" s="20">
        <v>9</v>
      </c>
    </row>
    <row r="417" spans="1:7" x14ac:dyDescent="0.25">
      <c r="A417" s="246">
        <v>81361</v>
      </c>
      <c r="B417" s="246">
        <v>163</v>
      </c>
      <c r="C417" s="247">
        <v>3</v>
      </c>
      <c r="D417" s="248" t="str">
        <f t="shared" si="6"/>
        <v>High Income</v>
      </c>
      <c r="E417">
        <v>1</v>
      </c>
      <c r="F417">
        <v>10</v>
      </c>
      <c r="G417">
        <v>13</v>
      </c>
    </row>
    <row r="418" spans="1:7" x14ac:dyDescent="0.25">
      <c r="A418" s="249">
        <v>81361</v>
      </c>
      <c r="B418" s="249">
        <v>163</v>
      </c>
      <c r="C418" s="250">
        <v>3</v>
      </c>
      <c r="D418" s="245" t="str">
        <f t="shared" si="6"/>
        <v>High Income</v>
      </c>
      <c r="E418" s="20">
        <v>1</v>
      </c>
      <c r="F418" s="20">
        <v>10</v>
      </c>
      <c r="G418" s="20">
        <v>13</v>
      </c>
    </row>
    <row r="419" spans="1:7" x14ac:dyDescent="0.25">
      <c r="A419" s="246">
        <v>25707</v>
      </c>
      <c r="B419" s="246">
        <v>1</v>
      </c>
      <c r="C419" s="247">
        <v>1</v>
      </c>
      <c r="D419" s="248" t="str">
        <f t="shared" si="6"/>
        <v>Medium Income</v>
      </c>
      <c r="E419">
        <v>1</v>
      </c>
      <c r="F419">
        <v>0</v>
      </c>
      <c r="G419">
        <v>3</v>
      </c>
    </row>
    <row r="420" spans="1:7" x14ac:dyDescent="0.25">
      <c r="A420" s="249">
        <v>42403</v>
      </c>
      <c r="B420" s="249">
        <v>22</v>
      </c>
      <c r="C420" s="250">
        <v>1</v>
      </c>
      <c r="D420" s="245" t="str">
        <f t="shared" si="6"/>
        <v>Medium Income</v>
      </c>
      <c r="E420" s="20">
        <v>1</v>
      </c>
      <c r="F420" s="20">
        <v>0</v>
      </c>
      <c r="G420" s="20">
        <v>3</v>
      </c>
    </row>
    <row r="421" spans="1:7" x14ac:dyDescent="0.25">
      <c r="A421" s="246">
        <v>65704</v>
      </c>
      <c r="B421" s="246">
        <v>279</v>
      </c>
      <c r="C421" s="247">
        <v>2</v>
      </c>
      <c r="D421" s="248" t="str">
        <f t="shared" si="6"/>
        <v>Above Average</v>
      </c>
      <c r="E421">
        <v>1</v>
      </c>
      <c r="F421">
        <v>10</v>
      </c>
      <c r="G421">
        <v>10</v>
      </c>
    </row>
    <row r="422" spans="1:7" x14ac:dyDescent="0.25">
      <c r="A422" s="249">
        <v>37406</v>
      </c>
      <c r="B422" s="249">
        <v>2</v>
      </c>
      <c r="C422" s="250">
        <v>1</v>
      </c>
      <c r="D422" s="245" t="str">
        <f t="shared" si="6"/>
        <v>Medium Income</v>
      </c>
      <c r="E422" s="20">
        <v>1</v>
      </c>
      <c r="F422" s="20">
        <v>0</v>
      </c>
      <c r="G422" s="20">
        <v>2</v>
      </c>
    </row>
    <row r="423" spans="1:7" x14ac:dyDescent="0.25">
      <c r="A423" s="246">
        <v>39767</v>
      </c>
      <c r="B423" s="246">
        <v>113</v>
      </c>
      <c r="C423" s="247">
        <v>7</v>
      </c>
      <c r="D423" s="248" t="str">
        <f t="shared" si="6"/>
        <v>Medium Income</v>
      </c>
      <c r="E423">
        <v>2</v>
      </c>
      <c r="F423">
        <v>1</v>
      </c>
      <c r="G423">
        <v>7</v>
      </c>
    </row>
    <row r="424" spans="1:7" x14ac:dyDescent="0.25">
      <c r="A424" s="249">
        <v>54210</v>
      </c>
      <c r="B424" s="249">
        <v>70</v>
      </c>
      <c r="C424" s="250">
        <v>4</v>
      </c>
      <c r="D424" s="245" t="str">
        <f t="shared" si="6"/>
        <v>Above Average</v>
      </c>
      <c r="E424" s="20">
        <v>2</v>
      </c>
      <c r="F424" s="20">
        <v>1</v>
      </c>
      <c r="G424" s="20">
        <v>7</v>
      </c>
    </row>
    <row r="425" spans="1:7" x14ac:dyDescent="0.25">
      <c r="A425" s="246">
        <v>57136</v>
      </c>
      <c r="B425" s="246">
        <v>267</v>
      </c>
      <c r="C425" s="247">
        <v>7</v>
      </c>
      <c r="D425" s="248" t="str">
        <f t="shared" si="6"/>
        <v>Above Average</v>
      </c>
      <c r="E425">
        <v>1</v>
      </c>
      <c r="F425">
        <v>5</v>
      </c>
      <c r="G425">
        <v>7</v>
      </c>
    </row>
    <row r="426" spans="1:7" x14ac:dyDescent="0.25">
      <c r="A426" s="249">
        <v>40794</v>
      </c>
      <c r="B426" s="249">
        <v>261</v>
      </c>
      <c r="C426" s="250">
        <v>6</v>
      </c>
      <c r="D426" s="245" t="str">
        <f t="shared" si="6"/>
        <v>Medium Income</v>
      </c>
      <c r="E426" s="20">
        <v>2</v>
      </c>
      <c r="F426" s="20">
        <v>3</v>
      </c>
      <c r="G426" s="20">
        <v>5</v>
      </c>
    </row>
    <row r="427" spans="1:7" x14ac:dyDescent="0.25">
      <c r="A427" s="246">
        <v>83003</v>
      </c>
      <c r="B427" s="246">
        <v>856</v>
      </c>
      <c r="C427" s="247">
        <v>7</v>
      </c>
      <c r="D427" s="248" t="str">
        <f t="shared" si="6"/>
        <v>High Income</v>
      </c>
      <c r="E427">
        <v>1</v>
      </c>
      <c r="F427">
        <v>6</v>
      </c>
      <c r="G427">
        <v>8</v>
      </c>
    </row>
    <row r="428" spans="1:7" x14ac:dyDescent="0.25">
      <c r="A428" s="249">
        <v>89058</v>
      </c>
      <c r="B428" s="249">
        <v>454</v>
      </c>
      <c r="C428" s="250">
        <v>5</v>
      </c>
      <c r="D428" s="245" t="str">
        <f t="shared" si="6"/>
        <v>High Income</v>
      </c>
      <c r="E428" s="20">
        <v>1</v>
      </c>
      <c r="F428" s="20">
        <v>4</v>
      </c>
      <c r="G428" s="20">
        <v>4</v>
      </c>
    </row>
    <row r="429" spans="1:7" x14ac:dyDescent="0.25">
      <c r="A429" s="246">
        <v>20193</v>
      </c>
      <c r="B429" s="246">
        <v>8</v>
      </c>
      <c r="C429" s="247">
        <v>1</v>
      </c>
      <c r="D429" s="248" t="str">
        <f t="shared" si="6"/>
        <v>Medium Income</v>
      </c>
      <c r="E429">
        <v>1</v>
      </c>
      <c r="F429">
        <v>1</v>
      </c>
      <c r="G429">
        <v>4</v>
      </c>
    </row>
    <row r="430" spans="1:7" x14ac:dyDescent="0.25">
      <c r="A430" s="249">
        <v>72099</v>
      </c>
      <c r="B430" s="249">
        <v>546</v>
      </c>
      <c r="C430" s="250">
        <v>3</v>
      </c>
      <c r="D430" s="245" t="str">
        <f t="shared" si="6"/>
        <v>Above Average</v>
      </c>
      <c r="E430" s="20">
        <v>1</v>
      </c>
      <c r="F430" s="20">
        <v>4</v>
      </c>
      <c r="G430" s="20">
        <v>10</v>
      </c>
    </row>
    <row r="431" spans="1:7" x14ac:dyDescent="0.25">
      <c r="A431" s="246">
        <v>43824</v>
      </c>
      <c r="B431" s="246">
        <v>96</v>
      </c>
      <c r="C431" s="247">
        <v>3</v>
      </c>
      <c r="D431" s="248" t="str">
        <f t="shared" si="6"/>
        <v>Medium Income</v>
      </c>
      <c r="E431">
        <v>4</v>
      </c>
      <c r="F431">
        <v>1</v>
      </c>
      <c r="G431">
        <v>4</v>
      </c>
    </row>
    <row r="432" spans="1:7" x14ac:dyDescent="0.25">
      <c r="A432" s="249">
        <v>66653</v>
      </c>
      <c r="B432" s="249">
        <v>452</v>
      </c>
      <c r="C432" s="250">
        <v>4</v>
      </c>
      <c r="D432" s="245" t="str">
        <f t="shared" si="6"/>
        <v>Above Average</v>
      </c>
      <c r="E432" s="20">
        <v>4</v>
      </c>
      <c r="F432" s="20">
        <v>2</v>
      </c>
      <c r="G432" s="20">
        <v>12</v>
      </c>
    </row>
    <row r="433" spans="1:7" x14ac:dyDescent="0.25">
      <c r="A433" s="246">
        <v>44359</v>
      </c>
      <c r="B433" s="246">
        <v>20</v>
      </c>
      <c r="C433" s="247">
        <v>2</v>
      </c>
      <c r="D433" s="248" t="str">
        <f t="shared" si="6"/>
        <v>Medium Income</v>
      </c>
      <c r="E433">
        <v>3</v>
      </c>
      <c r="F433">
        <v>0</v>
      </c>
      <c r="G433">
        <v>4</v>
      </c>
    </row>
    <row r="434" spans="1:7" x14ac:dyDescent="0.25">
      <c r="A434" s="249">
        <v>79410</v>
      </c>
      <c r="B434" s="249">
        <v>658</v>
      </c>
      <c r="C434" s="250">
        <v>3</v>
      </c>
      <c r="D434" s="245" t="str">
        <f t="shared" si="6"/>
        <v>High Income</v>
      </c>
      <c r="E434" s="20">
        <v>1</v>
      </c>
      <c r="F434" s="20">
        <v>2</v>
      </c>
      <c r="G434" s="20">
        <v>5</v>
      </c>
    </row>
    <row r="435" spans="1:7" x14ac:dyDescent="0.25">
      <c r="A435" s="246">
        <v>55842</v>
      </c>
      <c r="B435" s="246">
        <v>451</v>
      </c>
      <c r="C435" s="247">
        <v>7</v>
      </c>
      <c r="D435" s="248" t="str">
        <f t="shared" si="6"/>
        <v>Above Average</v>
      </c>
      <c r="E435">
        <v>1</v>
      </c>
      <c r="F435">
        <v>1</v>
      </c>
      <c r="G435">
        <v>8</v>
      </c>
    </row>
    <row r="436" spans="1:7" x14ac:dyDescent="0.25">
      <c r="A436" s="249">
        <v>79946</v>
      </c>
      <c r="B436" s="249">
        <v>395</v>
      </c>
      <c r="C436" s="250">
        <v>5</v>
      </c>
      <c r="D436" s="245" t="str">
        <f t="shared" si="6"/>
        <v>High Income</v>
      </c>
      <c r="E436" s="20">
        <v>1</v>
      </c>
      <c r="F436" s="20">
        <v>11</v>
      </c>
      <c r="G436" s="20">
        <v>5</v>
      </c>
    </row>
    <row r="437" spans="1:7" x14ac:dyDescent="0.25">
      <c r="A437" s="246">
        <v>88194</v>
      </c>
      <c r="B437" s="246">
        <v>688</v>
      </c>
      <c r="C437" s="247">
        <v>11</v>
      </c>
      <c r="D437" s="248" t="str">
        <f t="shared" si="6"/>
        <v>High Income</v>
      </c>
      <c r="E437">
        <v>1</v>
      </c>
      <c r="F437">
        <v>10</v>
      </c>
      <c r="G437">
        <v>10</v>
      </c>
    </row>
    <row r="438" spans="1:7" x14ac:dyDescent="0.25">
      <c r="A438" s="249">
        <v>80184</v>
      </c>
      <c r="B438" s="249">
        <v>1035</v>
      </c>
      <c r="C438" s="250">
        <v>6</v>
      </c>
      <c r="D438" s="245" t="str">
        <f t="shared" si="6"/>
        <v>High Income</v>
      </c>
      <c r="E438" s="20">
        <v>1</v>
      </c>
      <c r="F438" s="20">
        <v>3</v>
      </c>
      <c r="G438" s="20">
        <v>10</v>
      </c>
    </row>
    <row r="439" spans="1:7" x14ac:dyDescent="0.25">
      <c r="A439" s="246">
        <v>76982</v>
      </c>
      <c r="B439" s="246">
        <v>464</v>
      </c>
      <c r="C439" s="247">
        <v>8</v>
      </c>
      <c r="D439" s="248" t="str">
        <f t="shared" si="6"/>
        <v>High Income</v>
      </c>
      <c r="E439">
        <v>1</v>
      </c>
      <c r="F439">
        <v>3</v>
      </c>
      <c r="G439">
        <v>4</v>
      </c>
    </row>
    <row r="440" spans="1:7" x14ac:dyDescent="0.25">
      <c r="A440" s="249">
        <v>65295</v>
      </c>
      <c r="B440" s="249">
        <v>365</v>
      </c>
      <c r="C440" s="250">
        <v>3</v>
      </c>
      <c r="D440" s="245" t="str">
        <f t="shared" si="6"/>
        <v>Above Average</v>
      </c>
      <c r="E440" s="20">
        <v>1</v>
      </c>
      <c r="F440" s="20">
        <v>3</v>
      </c>
      <c r="G440" s="20">
        <v>13</v>
      </c>
    </row>
    <row r="441" spans="1:7" x14ac:dyDescent="0.25">
      <c r="A441" s="246">
        <v>57100</v>
      </c>
      <c r="B441" s="246">
        <v>181</v>
      </c>
      <c r="C441" s="247">
        <v>3</v>
      </c>
      <c r="D441" s="248" t="str">
        <f t="shared" si="6"/>
        <v>Above Average</v>
      </c>
      <c r="E441">
        <v>1</v>
      </c>
      <c r="F441">
        <v>3</v>
      </c>
      <c r="G441">
        <v>6</v>
      </c>
    </row>
    <row r="442" spans="1:7" x14ac:dyDescent="0.25">
      <c r="A442" s="249">
        <v>29009</v>
      </c>
      <c r="B442" s="249">
        <v>6</v>
      </c>
      <c r="C442" s="250">
        <v>2</v>
      </c>
      <c r="D442" s="245" t="str">
        <f t="shared" si="6"/>
        <v>Medium Income</v>
      </c>
      <c r="E442" s="20">
        <v>2</v>
      </c>
      <c r="F442" s="20">
        <v>0</v>
      </c>
      <c r="G442" s="20">
        <v>3</v>
      </c>
    </row>
    <row r="443" spans="1:7" x14ac:dyDescent="0.25">
      <c r="A443" s="246">
        <v>78931</v>
      </c>
      <c r="B443" s="246">
        <v>331</v>
      </c>
      <c r="C443" s="247">
        <v>2</v>
      </c>
      <c r="D443" s="248" t="str">
        <f t="shared" si="6"/>
        <v>High Income</v>
      </c>
      <c r="E443">
        <v>1</v>
      </c>
      <c r="F443">
        <v>8</v>
      </c>
      <c r="G443">
        <v>13</v>
      </c>
    </row>
    <row r="444" spans="1:7" x14ac:dyDescent="0.25">
      <c r="A444" s="249">
        <v>7500</v>
      </c>
      <c r="B444" s="249">
        <v>3</v>
      </c>
      <c r="C444" s="250">
        <v>2</v>
      </c>
      <c r="D444" s="245" t="str">
        <f t="shared" si="6"/>
        <v>Low Income</v>
      </c>
      <c r="E444" s="20">
        <v>3</v>
      </c>
      <c r="F444" s="20">
        <v>0</v>
      </c>
      <c r="G444" s="20">
        <v>3</v>
      </c>
    </row>
    <row r="445" spans="1:7" x14ac:dyDescent="0.25">
      <c r="A445" s="246">
        <v>56939</v>
      </c>
      <c r="B445" s="246">
        <v>256</v>
      </c>
      <c r="C445" s="247">
        <v>3</v>
      </c>
      <c r="D445" s="248" t="str">
        <f t="shared" si="6"/>
        <v>Above Average</v>
      </c>
      <c r="E445">
        <v>2</v>
      </c>
      <c r="F445">
        <v>3</v>
      </c>
      <c r="G445">
        <v>10</v>
      </c>
    </row>
    <row r="446" spans="1:7" x14ac:dyDescent="0.25">
      <c r="A446" s="249">
        <v>64509</v>
      </c>
      <c r="B446" s="249">
        <v>836</v>
      </c>
      <c r="C446" s="250">
        <v>6</v>
      </c>
      <c r="D446" s="245" t="str">
        <f t="shared" si="6"/>
        <v>Above Average</v>
      </c>
      <c r="E446" s="20">
        <v>1</v>
      </c>
      <c r="F446" s="20">
        <v>3</v>
      </c>
      <c r="G446" s="20">
        <v>9</v>
      </c>
    </row>
    <row r="447" spans="1:7" x14ac:dyDescent="0.25">
      <c r="A447" s="246">
        <v>30093</v>
      </c>
      <c r="B447" s="246">
        <v>2</v>
      </c>
      <c r="C447" s="247">
        <v>2</v>
      </c>
      <c r="D447" s="248" t="str">
        <f t="shared" si="6"/>
        <v>Medium Income</v>
      </c>
      <c r="E447">
        <v>1</v>
      </c>
      <c r="F447">
        <v>0</v>
      </c>
      <c r="G447">
        <v>3</v>
      </c>
    </row>
    <row r="448" spans="1:7" x14ac:dyDescent="0.25">
      <c r="A448" s="249">
        <v>30351</v>
      </c>
      <c r="B448" s="249">
        <v>14</v>
      </c>
      <c r="C448" s="250">
        <v>3</v>
      </c>
      <c r="D448" s="245" t="str">
        <f t="shared" si="6"/>
        <v>Medium Income</v>
      </c>
      <c r="E448" s="20">
        <v>1</v>
      </c>
      <c r="F448" s="20">
        <v>0</v>
      </c>
      <c r="G448" s="20">
        <v>2</v>
      </c>
    </row>
    <row r="449" spans="1:7" x14ac:dyDescent="0.25">
      <c r="A449" s="246">
        <v>30351</v>
      </c>
      <c r="B449" s="246">
        <v>14</v>
      </c>
      <c r="C449" s="247">
        <v>3</v>
      </c>
      <c r="D449" s="248" t="str">
        <f t="shared" si="6"/>
        <v>Medium Income</v>
      </c>
      <c r="E449">
        <v>1</v>
      </c>
      <c r="F449">
        <v>0</v>
      </c>
      <c r="G449">
        <v>2</v>
      </c>
    </row>
    <row r="450" spans="1:7" x14ac:dyDescent="0.25">
      <c r="A450" s="249">
        <v>38201</v>
      </c>
      <c r="B450" s="249">
        <v>233</v>
      </c>
      <c r="C450" s="250">
        <v>5</v>
      </c>
      <c r="D450" s="245" t="str">
        <f t="shared" si="6"/>
        <v>Medium Income</v>
      </c>
      <c r="E450" s="20">
        <v>4</v>
      </c>
      <c r="F450" s="20">
        <v>1</v>
      </c>
      <c r="G450" s="20">
        <v>5</v>
      </c>
    </row>
    <row r="451" spans="1:7" x14ac:dyDescent="0.25">
      <c r="A451" s="246">
        <v>52720</v>
      </c>
      <c r="B451" s="246">
        <v>5</v>
      </c>
      <c r="C451" s="247">
        <v>27</v>
      </c>
      <c r="D451" s="248" t="str">
        <f t="shared" ref="D451:D514" si="7">IF(A451&lt;&gt;"",VLOOKUP(A451,$M$3:$O$7, 3, TRUE), "")</f>
        <v>Above Average</v>
      </c>
      <c r="E451">
        <v>0</v>
      </c>
      <c r="F451">
        <v>0</v>
      </c>
      <c r="G451">
        <v>0</v>
      </c>
    </row>
    <row r="452" spans="1:7" x14ac:dyDescent="0.25">
      <c r="A452" s="249">
        <v>43974</v>
      </c>
      <c r="B452" s="249">
        <v>378</v>
      </c>
      <c r="C452" s="250">
        <v>6</v>
      </c>
      <c r="D452" s="245" t="str">
        <f t="shared" si="7"/>
        <v>Medium Income</v>
      </c>
      <c r="E452" s="20">
        <v>5</v>
      </c>
      <c r="F452" s="20">
        <v>4</v>
      </c>
      <c r="G452" s="20">
        <v>6</v>
      </c>
    </row>
    <row r="453" spans="1:7" x14ac:dyDescent="0.25">
      <c r="A453" s="246">
        <v>38200</v>
      </c>
      <c r="B453" s="246">
        <v>12</v>
      </c>
      <c r="C453" s="247">
        <v>1</v>
      </c>
      <c r="D453" s="248" t="str">
        <f t="shared" si="7"/>
        <v>Medium Income</v>
      </c>
      <c r="E453">
        <v>1</v>
      </c>
      <c r="F453">
        <v>0</v>
      </c>
      <c r="G453">
        <v>2</v>
      </c>
    </row>
    <row r="454" spans="1:7" x14ac:dyDescent="0.25">
      <c r="A454" s="249">
        <v>87305</v>
      </c>
      <c r="B454" s="249">
        <v>345</v>
      </c>
      <c r="C454" s="250">
        <v>5</v>
      </c>
      <c r="D454" s="245" t="str">
        <f t="shared" si="7"/>
        <v>High Income</v>
      </c>
      <c r="E454" s="20">
        <v>1</v>
      </c>
      <c r="F454" s="20">
        <v>3</v>
      </c>
      <c r="G454" s="20">
        <v>8</v>
      </c>
    </row>
    <row r="455" spans="1:7" x14ac:dyDescent="0.25">
      <c r="A455" s="246">
        <v>16860</v>
      </c>
      <c r="B455" s="246">
        <v>10</v>
      </c>
      <c r="C455" s="247">
        <v>1</v>
      </c>
      <c r="D455" s="248" t="str">
        <f t="shared" si="7"/>
        <v>Low Income</v>
      </c>
      <c r="E455">
        <v>3</v>
      </c>
      <c r="F455">
        <v>1</v>
      </c>
      <c r="G455">
        <v>3</v>
      </c>
    </row>
    <row r="456" spans="1:7" x14ac:dyDescent="0.25">
      <c r="A456" s="249">
        <v>27213</v>
      </c>
      <c r="B456" s="249">
        <v>19</v>
      </c>
      <c r="C456" s="250">
        <v>2</v>
      </c>
      <c r="D456" s="245" t="str">
        <f t="shared" si="7"/>
        <v>Medium Income</v>
      </c>
      <c r="E456" s="20">
        <v>3</v>
      </c>
      <c r="F456" s="20">
        <v>0</v>
      </c>
      <c r="G456" s="20">
        <v>4</v>
      </c>
    </row>
    <row r="457" spans="1:7" x14ac:dyDescent="0.25">
      <c r="A457" s="246">
        <v>7500</v>
      </c>
      <c r="B457" s="246">
        <v>7</v>
      </c>
      <c r="C457" s="247">
        <v>4</v>
      </c>
      <c r="D457" s="248" t="str">
        <f t="shared" si="7"/>
        <v>Low Income</v>
      </c>
      <c r="E457">
        <v>5</v>
      </c>
      <c r="F457">
        <v>1</v>
      </c>
      <c r="G457">
        <v>2</v>
      </c>
    </row>
    <row r="458" spans="1:7" x14ac:dyDescent="0.25">
      <c r="A458" s="249">
        <v>4861</v>
      </c>
      <c r="B458" s="249">
        <v>2</v>
      </c>
      <c r="C458" s="250">
        <v>0</v>
      </c>
      <c r="D458" s="245" t="str">
        <f t="shared" si="7"/>
        <v>Low Income</v>
      </c>
      <c r="E458" s="20">
        <v>0</v>
      </c>
      <c r="F458" s="20">
        <v>0</v>
      </c>
      <c r="G458" s="20">
        <v>0</v>
      </c>
    </row>
    <row r="459" spans="1:7" x14ac:dyDescent="0.25">
      <c r="A459" s="246">
        <v>38196</v>
      </c>
      <c r="B459" s="246">
        <v>30</v>
      </c>
      <c r="C459" s="247">
        <v>2</v>
      </c>
      <c r="D459" s="248" t="str">
        <f t="shared" si="7"/>
        <v>Medium Income</v>
      </c>
      <c r="E459">
        <v>3</v>
      </c>
      <c r="F459">
        <v>0</v>
      </c>
      <c r="G459">
        <v>4</v>
      </c>
    </row>
    <row r="460" spans="1:7" x14ac:dyDescent="0.25">
      <c r="A460" s="249">
        <v>41145</v>
      </c>
      <c r="B460" s="249">
        <v>9</v>
      </c>
      <c r="C460" s="250">
        <v>0</v>
      </c>
      <c r="D460" s="245" t="str">
        <f t="shared" si="7"/>
        <v>Medium Income</v>
      </c>
      <c r="E460" s="20">
        <v>1</v>
      </c>
      <c r="F460" s="20">
        <v>0</v>
      </c>
      <c r="G460" s="20">
        <v>3</v>
      </c>
    </row>
    <row r="461" spans="1:7" x14ac:dyDescent="0.25">
      <c r="A461" s="246">
        <v>38513</v>
      </c>
      <c r="B461" s="246">
        <v>172</v>
      </c>
      <c r="C461" s="247">
        <v>6</v>
      </c>
      <c r="D461" s="248" t="str">
        <f t="shared" si="7"/>
        <v>Medium Income</v>
      </c>
      <c r="E461">
        <v>5</v>
      </c>
      <c r="F461">
        <v>1</v>
      </c>
      <c r="G461">
        <v>5</v>
      </c>
    </row>
    <row r="462" spans="1:7" x14ac:dyDescent="0.25">
      <c r="A462" s="249">
        <v>45688</v>
      </c>
      <c r="B462" s="249">
        <v>279</v>
      </c>
      <c r="C462" s="250">
        <v>3</v>
      </c>
      <c r="D462" s="245" t="str">
        <f t="shared" si="7"/>
        <v>Medium Income</v>
      </c>
      <c r="E462" s="20">
        <v>2</v>
      </c>
      <c r="F462" s="20">
        <v>1</v>
      </c>
      <c r="G462" s="20">
        <v>8</v>
      </c>
    </row>
    <row r="463" spans="1:7" x14ac:dyDescent="0.25">
      <c r="A463" s="246">
        <v>77863</v>
      </c>
      <c r="B463" s="246">
        <v>881</v>
      </c>
      <c r="C463" s="247">
        <v>4</v>
      </c>
      <c r="D463" s="248" t="str">
        <f t="shared" si="7"/>
        <v>High Income</v>
      </c>
      <c r="E463">
        <v>1</v>
      </c>
      <c r="F463">
        <v>5</v>
      </c>
      <c r="G463">
        <v>10</v>
      </c>
    </row>
    <row r="464" spans="1:7" x14ac:dyDescent="0.25">
      <c r="A464" s="249">
        <v>42169</v>
      </c>
      <c r="B464" s="249">
        <v>19</v>
      </c>
      <c r="C464" s="250">
        <v>1</v>
      </c>
      <c r="D464" s="245" t="str">
        <f t="shared" si="7"/>
        <v>Medium Income</v>
      </c>
      <c r="E464" s="20">
        <v>2</v>
      </c>
      <c r="F464" s="20">
        <v>0</v>
      </c>
      <c r="G464" s="20">
        <v>3</v>
      </c>
    </row>
    <row r="465" spans="1:7" x14ac:dyDescent="0.25">
      <c r="A465" s="246">
        <v>45906</v>
      </c>
      <c r="B465" s="246">
        <v>305</v>
      </c>
      <c r="C465" s="247">
        <v>5</v>
      </c>
      <c r="D465" s="248" t="str">
        <f t="shared" si="7"/>
        <v>Medium Income</v>
      </c>
      <c r="E465">
        <v>2</v>
      </c>
      <c r="F465">
        <v>4</v>
      </c>
      <c r="G465">
        <v>4</v>
      </c>
    </row>
    <row r="466" spans="1:7" x14ac:dyDescent="0.25">
      <c r="A466" s="249">
        <v>35388</v>
      </c>
      <c r="B466" s="249">
        <v>6</v>
      </c>
      <c r="C466" s="250">
        <v>1</v>
      </c>
      <c r="D466" s="245" t="str">
        <f t="shared" si="7"/>
        <v>Medium Income</v>
      </c>
      <c r="E466" s="20">
        <v>1</v>
      </c>
      <c r="F466" s="20">
        <v>0</v>
      </c>
      <c r="G466" s="20">
        <v>3</v>
      </c>
    </row>
    <row r="467" spans="1:7" x14ac:dyDescent="0.25">
      <c r="A467" s="246">
        <v>80952</v>
      </c>
      <c r="B467" s="246">
        <v>778</v>
      </c>
      <c r="C467" s="247">
        <v>8</v>
      </c>
      <c r="D467" s="248" t="str">
        <f t="shared" si="7"/>
        <v>High Income</v>
      </c>
      <c r="E467">
        <v>1</v>
      </c>
      <c r="F467">
        <v>5</v>
      </c>
      <c r="G467">
        <v>11</v>
      </c>
    </row>
    <row r="468" spans="1:7" x14ac:dyDescent="0.25">
      <c r="A468" s="249">
        <v>39898</v>
      </c>
      <c r="B468" s="249">
        <v>69</v>
      </c>
      <c r="C468" s="250">
        <v>3</v>
      </c>
      <c r="D468" s="245" t="str">
        <f t="shared" si="7"/>
        <v>Medium Income</v>
      </c>
      <c r="E468" s="20">
        <v>2</v>
      </c>
      <c r="F468" s="20">
        <v>0</v>
      </c>
      <c r="G468" s="20">
        <v>4</v>
      </c>
    </row>
    <row r="469" spans="1:7" x14ac:dyDescent="0.25">
      <c r="A469" s="246">
        <v>39898</v>
      </c>
      <c r="B469" s="246">
        <v>69</v>
      </c>
      <c r="C469" s="247">
        <v>3</v>
      </c>
      <c r="D469" s="248" t="str">
        <f t="shared" si="7"/>
        <v>Medium Income</v>
      </c>
      <c r="E469">
        <v>2</v>
      </c>
      <c r="F469">
        <v>0</v>
      </c>
      <c r="G469">
        <v>4</v>
      </c>
    </row>
    <row r="470" spans="1:7" x14ac:dyDescent="0.25">
      <c r="A470" s="249">
        <v>44051</v>
      </c>
      <c r="B470" s="249">
        <v>79</v>
      </c>
      <c r="C470" s="250">
        <v>3</v>
      </c>
      <c r="D470" s="245" t="str">
        <f t="shared" si="7"/>
        <v>Medium Income</v>
      </c>
      <c r="E470" s="20">
        <v>4</v>
      </c>
      <c r="F470" s="20">
        <v>1</v>
      </c>
      <c r="G470" s="20">
        <v>4</v>
      </c>
    </row>
    <row r="471" spans="1:7" x14ac:dyDescent="0.25">
      <c r="A471" s="246">
        <v>86718</v>
      </c>
      <c r="B471" s="246">
        <v>344</v>
      </c>
      <c r="C471" s="247">
        <v>5</v>
      </c>
      <c r="D471" s="248" t="str">
        <f t="shared" si="7"/>
        <v>High Income</v>
      </c>
      <c r="E471">
        <v>1</v>
      </c>
      <c r="F471">
        <v>6</v>
      </c>
      <c r="G471">
        <v>5</v>
      </c>
    </row>
    <row r="472" spans="1:7" x14ac:dyDescent="0.25">
      <c r="A472" s="249">
        <v>80141</v>
      </c>
      <c r="B472" s="249">
        <v>1184</v>
      </c>
      <c r="C472" s="250">
        <v>7</v>
      </c>
      <c r="D472" s="245" t="str">
        <f t="shared" si="7"/>
        <v>High Income</v>
      </c>
      <c r="E472" s="20">
        <v>1</v>
      </c>
      <c r="F472" s="20">
        <v>4</v>
      </c>
      <c r="G472" s="20">
        <v>10</v>
      </c>
    </row>
    <row r="473" spans="1:7" x14ac:dyDescent="0.25">
      <c r="A473" s="246">
        <v>58597</v>
      </c>
      <c r="B473" s="246">
        <v>490</v>
      </c>
      <c r="C473" s="247">
        <v>7</v>
      </c>
      <c r="D473" s="248" t="str">
        <f t="shared" si="7"/>
        <v>Above Average</v>
      </c>
      <c r="E473">
        <v>12</v>
      </c>
      <c r="F473">
        <v>4</v>
      </c>
      <c r="G473">
        <v>9</v>
      </c>
    </row>
    <row r="474" spans="1:7" x14ac:dyDescent="0.25">
      <c r="A474" s="249">
        <v>70356</v>
      </c>
      <c r="B474" s="249">
        <v>1349</v>
      </c>
      <c r="C474" s="250">
        <v>10</v>
      </c>
      <c r="D474" s="245" t="str">
        <f t="shared" si="7"/>
        <v>Above Average</v>
      </c>
      <c r="E474" s="20">
        <v>2</v>
      </c>
      <c r="F474" s="20">
        <v>6</v>
      </c>
      <c r="G474" s="20">
        <v>9</v>
      </c>
    </row>
    <row r="475" spans="1:7" x14ac:dyDescent="0.25">
      <c r="A475" s="246">
        <v>46904</v>
      </c>
      <c r="B475" s="246">
        <v>153</v>
      </c>
      <c r="C475" s="247">
        <v>5</v>
      </c>
      <c r="D475" s="248" t="str">
        <f t="shared" si="7"/>
        <v>Medium Income</v>
      </c>
      <c r="E475">
        <v>4</v>
      </c>
      <c r="F475">
        <v>1</v>
      </c>
      <c r="G475">
        <v>4</v>
      </c>
    </row>
    <row r="476" spans="1:7" x14ac:dyDescent="0.25">
      <c r="A476" s="249">
        <v>37760</v>
      </c>
      <c r="B476" s="249">
        <v>84</v>
      </c>
      <c r="C476" s="250">
        <v>4</v>
      </c>
      <c r="D476" s="245" t="str">
        <f t="shared" si="7"/>
        <v>Medium Income</v>
      </c>
      <c r="E476" s="20">
        <v>2</v>
      </c>
      <c r="F476" s="20">
        <v>1</v>
      </c>
      <c r="G476" s="20">
        <v>6</v>
      </c>
    </row>
    <row r="477" spans="1:7" x14ac:dyDescent="0.25">
      <c r="A477" s="246">
        <v>37760</v>
      </c>
      <c r="B477" s="246">
        <v>84</v>
      </c>
      <c r="C477" s="247">
        <v>4</v>
      </c>
      <c r="D477" s="248" t="str">
        <f t="shared" si="7"/>
        <v>Medium Income</v>
      </c>
      <c r="E477">
        <v>2</v>
      </c>
      <c r="F477">
        <v>1</v>
      </c>
      <c r="G477">
        <v>6</v>
      </c>
    </row>
    <row r="478" spans="1:7" x14ac:dyDescent="0.25">
      <c r="A478" s="249">
        <v>61839</v>
      </c>
      <c r="B478" s="249">
        <v>1000</v>
      </c>
      <c r="C478" s="250">
        <v>4</v>
      </c>
      <c r="D478" s="245" t="str">
        <f t="shared" si="7"/>
        <v>Above Average</v>
      </c>
      <c r="E478" s="20">
        <v>1</v>
      </c>
      <c r="F478" s="20">
        <v>8</v>
      </c>
      <c r="G478" s="20">
        <v>4</v>
      </c>
    </row>
    <row r="479" spans="1:7" x14ac:dyDescent="0.25">
      <c r="A479" s="246">
        <v>29791</v>
      </c>
      <c r="B479" s="246">
        <v>14</v>
      </c>
      <c r="C479" s="247">
        <v>2</v>
      </c>
      <c r="D479" s="248" t="str">
        <f t="shared" si="7"/>
        <v>Medium Income</v>
      </c>
      <c r="E479">
        <v>2</v>
      </c>
      <c r="F479">
        <v>0</v>
      </c>
      <c r="G479">
        <v>3</v>
      </c>
    </row>
    <row r="480" spans="1:7" x14ac:dyDescent="0.25">
      <c r="A480" s="249">
        <v>48918</v>
      </c>
      <c r="B480" s="249">
        <v>52</v>
      </c>
      <c r="C480" s="250">
        <v>1</v>
      </c>
      <c r="D480" s="245" t="str">
        <f t="shared" si="7"/>
        <v>Medium Income</v>
      </c>
      <c r="E480" s="20">
        <v>2</v>
      </c>
      <c r="F480" s="20">
        <v>0</v>
      </c>
      <c r="G480" s="20">
        <v>4</v>
      </c>
    </row>
    <row r="481" spans="1:7" x14ac:dyDescent="0.25">
      <c r="A481" s="246">
        <v>48918</v>
      </c>
      <c r="B481" s="246">
        <v>52</v>
      </c>
      <c r="C481" s="247">
        <v>1</v>
      </c>
      <c r="D481" s="248" t="str">
        <f t="shared" si="7"/>
        <v>Medium Income</v>
      </c>
      <c r="E481">
        <v>2</v>
      </c>
      <c r="F481">
        <v>0</v>
      </c>
      <c r="G481">
        <v>4</v>
      </c>
    </row>
    <row r="482" spans="1:7" x14ac:dyDescent="0.25">
      <c r="A482" s="249">
        <v>58692</v>
      </c>
      <c r="B482" s="249">
        <v>301</v>
      </c>
      <c r="C482" s="250">
        <v>8</v>
      </c>
      <c r="D482" s="245" t="str">
        <f t="shared" si="7"/>
        <v>Above Average</v>
      </c>
      <c r="E482" s="20">
        <v>1</v>
      </c>
      <c r="F482" s="20">
        <v>2</v>
      </c>
      <c r="G482" s="20">
        <v>4</v>
      </c>
    </row>
    <row r="483" spans="1:7" x14ac:dyDescent="0.25">
      <c r="A483" s="246">
        <v>39356</v>
      </c>
      <c r="B483" s="246">
        <v>15</v>
      </c>
      <c r="C483" s="247">
        <v>1</v>
      </c>
      <c r="D483" s="248" t="str">
        <f t="shared" si="7"/>
        <v>Medium Income</v>
      </c>
      <c r="E483">
        <v>1</v>
      </c>
      <c r="F483">
        <v>0</v>
      </c>
      <c r="G483">
        <v>2</v>
      </c>
    </row>
    <row r="484" spans="1:7" x14ac:dyDescent="0.25">
      <c r="A484" s="249">
        <v>76234</v>
      </c>
      <c r="B484" s="249">
        <v>519</v>
      </c>
      <c r="C484" s="250">
        <v>8</v>
      </c>
      <c r="D484" s="245" t="str">
        <f t="shared" si="7"/>
        <v>High Income</v>
      </c>
      <c r="E484" s="20">
        <v>1</v>
      </c>
      <c r="F484" s="20">
        <v>3</v>
      </c>
      <c r="G484" s="20">
        <v>11</v>
      </c>
    </row>
    <row r="485" spans="1:7" x14ac:dyDescent="0.25">
      <c r="A485" s="246">
        <v>55434</v>
      </c>
      <c r="B485" s="246">
        <v>238</v>
      </c>
      <c r="C485" s="247">
        <v>5</v>
      </c>
      <c r="D485" s="248" t="str">
        <f t="shared" si="7"/>
        <v>Above Average</v>
      </c>
      <c r="E485">
        <v>3</v>
      </c>
      <c r="F485">
        <v>3</v>
      </c>
      <c r="G485">
        <v>13</v>
      </c>
    </row>
    <row r="486" spans="1:7" x14ac:dyDescent="0.25">
      <c r="A486" s="249">
        <v>66835</v>
      </c>
      <c r="B486" s="249">
        <v>620</v>
      </c>
      <c r="C486" s="250">
        <v>6</v>
      </c>
      <c r="D486" s="245" t="str">
        <f t="shared" si="7"/>
        <v>Above Average</v>
      </c>
      <c r="E486" s="20">
        <v>1</v>
      </c>
      <c r="F486" s="20">
        <v>4</v>
      </c>
      <c r="G486" s="20">
        <v>13</v>
      </c>
    </row>
    <row r="487" spans="1:7" x14ac:dyDescent="0.25">
      <c r="A487" s="246">
        <v>66835</v>
      </c>
      <c r="B487" s="246">
        <v>620</v>
      </c>
      <c r="C487" s="247">
        <v>6</v>
      </c>
      <c r="D487" s="248" t="str">
        <f t="shared" si="7"/>
        <v>Above Average</v>
      </c>
      <c r="E487">
        <v>1</v>
      </c>
      <c r="F487">
        <v>4</v>
      </c>
      <c r="G487">
        <v>13</v>
      </c>
    </row>
    <row r="488" spans="1:7" x14ac:dyDescent="0.25">
      <c r="A488" s="249">
        <v>71965</v>
      </c>
      <c r="B488" s="249">
        <v>572</v>
      </c>
      <c r="C488" s="250">
        <v>6</v>
      </c>
      <c r="D488" s="245" t="str">
        <f t="shared" si="7"/>
        <v>Above Average</v>
      </c>
      <c r="E488" s="20">
        <v>3</v>
      </c>
      <c r="F488" s="20">
        <v>3</v>
      </c>
      <c r="G488" s="20">
        <v>5</v>
      </c>
    </row>
    <row r="489" spans="1:7" x14ac:dyDescent="0.25">
      <c r="A489" s="246">
        <v>74538</v>
      </c>
      <c r="B489" s="246">
        <v>380</v>
      </c>
      <c r="C489" s="247">
        <v>8</v>
      </c>
      <c r="D489" s="248" t="str">
        <f t="shared" si="7"/>
        <v>Above Average</v>
      </c>
      <c r="E489">
        <v>1</v>
      </c>
      <c r="F489">
        <v>8</v>
      </c>
      <c r="G489">
        <v>5</v>
      </c>
    </row>
    <row r="490" spans="1:7" x14ac:dyDescent="0.25">
      <c r="A490" s="249">
        <v>50002</v>
      </c>
      <c r="B490" s="249">
        <v>443</v>
      </c>
      <c r="C490" s="250">
        <v>8</v>
      </c>
      <c r="D490" s="245" t="str">
        <f t="shared" si="7"/>
        <v>Above Average</v>
      </c>
      <c r="E490" s="20">
        <v>2</v>
      </c>
      <c r="F490" s="20">
        <v>2</v>
      </c>
      <c r="G490" s="20">
        <v>7</v>
      </c>
    </row>
    <row r="491" spans="1:7" x14ac:dyDescent="0.25">
      <c r="A491" s="246">
        <v>53977</v>
      </c>
      <c r="B491" s="246">
        <v>620</v>
      </c>
      <c r="C491" s="247">
        <v>5</v>
      </c>
      <c r="D491" s="248" t="str">
        <f t="shared" si="7"/>
        <v>Above Average</v>
      </c>
      <c r="E491">
        <v>5</v>
      </c>
      <c r="F491">
        <v>5</v>
      </c>
      <c r="G491">
        <v>12</v>
      </c>
    </row>
    <row r="492" spans="1:7" x14ac:dyDescent="0.25">
      <c r="A492" s="249">
        <v>53977</v>
      </c>
      <c r="B492" s="249">
        <v>620</v>
      </c>
      <c r="C492" s="250">
        <v>5</v>
      </c>
      <c r="D492" s="245" t="str">
        <f t="shared" si="7"/>
        <v>Above Average</v>
      </c>
      <c r="E492" s="20">
        <v>5</v>
      </c>
      <c r="F492" s="20">
        <v>5</v>
      </c>
      <c r="G492" s="20">
        <v>12</v>
      </c>
    </row>
    <row r="493" spans="1:7" x14ac:dyDescent="0.25">
      <c r="A493" s="246">
        <v>69930</v>
      </c>
      <c r="B493" s="246">
        <v>252</v>
      </c>
      <c r="C493" s="247">
        <v>4</v>
      </c>
      <c r="D493" s="248" t="str">
        <f t="shared" si="7"/>
        <v>Above Average</v>
      </c>
      <c r="E493">
        <v>1</v>
      </c>
      <c r="F493">
        <v>5</v>
      </c>
      <c r="G493">
        <v>12</v>
      </c>
    </row>
    <row r="494" spans="1:7" x14ac:dyDescent="0.25">
      <c r="A494" s="249">
        <v>62981</v>
      </c>
      <c r="B494" s="249">
        <v>796</v>
      </c>
      <c r="C494" s="250">
        <v>4</v>
      </c>
      <c r="D494" s="245" t="str">
        <f t="shared" si="7"/>
        <v>Above Average</v>
      </c>
      <c r="E494" s="20">
        <v>1</v>
      </c>
      <c r="F494" s="20">
        <v>5</v>
      </c>
      <c r="G494" s="20">
        <v>13</v>
      </c>
    </row>
    <row r="495" spans="1:7" x14ac:dyDescent="0.25">
      <c r="A495" s="246">
        <v>46014</v>
      </c>
      <c r="B495" s="246">
        <v>410</v>
      </c>
      <c r="C495" s="247">
        <v>7</v>
      </c>
      <c r="D495" s="248" t="str">
        <f t="shared" si="7"/>
        <v>Medium Income</v>
      </c>
      <c r="E495">
        <v>10</v>
      </c>
      <c r="F495">
        <v>1</v>
      </c>
      <c r="G495">
        <v>8</v>
      </c>
    </row>
    <row r="496" spans="1:7" x14ac:dyDescent="0.25">
      <c r="A496" s="249">
        <v>18227</v>
      </c>
      <c r="B496" s="249">
        <v>1</v>
      </c>
      <c r="C496" s="250">
        <v>0</v>
      </c>
      <c r="D496" s="245" t="str">
        <f t="shared" si="7"/>
        <v>Low Income</v>
      </c>
      <c r="E496" s="20">
        <v>1</v>
      </c>
      <c r="F496" s="20">
        <v>1</v>
      </c>
      <c r="G496" s="20">
        <v>2</v>
      </c>
    </row>
    <row r="497" spans="1:7" x14ac:dyDescent="0.25">
      <c r="A497" s="246">
        <v>65991</v>
      </c>
      <c r="B497" s="246">
        <v>507</v>
      </c>
      <c r="C497" s="247">
        <v>9</v>
      </c>
      <c r="D497" s="248" t="str">
        <f t="shared" si="7"/>
        <v>Above Average</v>
      </c>
      <c r="E497">
        <v>3</v>
      </c>
      <c r="F497">
        <v>5</v>
      </c>
      <c r="G497">
        <v>10</v>
      </c>
    </row>
    <row r="498" spans="1:7" x14ac:dyDescent="0.25">
      <c r="A498" s="249">
        <v>38808</v>
      </c>
      <c r="B498" s="249">
        <v>125</v>
      </c>
      <c r="C498" s="250">
        <v>5</v>
      </c>
      <c r="D498" s="245" t="str">
        <f t="shared" si="7"/>
        <v>Medium Income</v>
      </c>
      <c r="E498" s="20">
        <v>4</v>
      </c>
      <c r="F498" s="20">
        <v>1</v>
      </c>
      <c r="G498" s="20">
        <v>4</v>
      </c>
    </row>
    <row r="499" spans="1:7" x14ac:dyDescent="0.25">
      <c r="A499" s="246">
        <v>160803</v>
      </c>
      <c r="B499" s="246">
        <v>55</v>
      </c>
      <c r="C499" s="247">
        <v>0</v>
      </c>
      <c r="D499" s="248" t="str">
        <f t="shared" si="7"/>
        <v>Very High</v>
      </c>
      <c r="E499">
        <v>15</v>
      </c>
      <c r="F499">
        <v>28</v>
      </c>
      <c r="G499">
        <v>1</v>
      </c>
    </row>
    <row r="500" spans="1:7" x14ac:dyDescent="0.25">
      <c r="A500" s="249">
        <v>43783</v>
      </c>
      <c r="B500" s="249">
        <v>327</v>
      </c>
      <c r="C500" s="250">
        <v>7</v>
      </c>
      <c r="D500" s="245" t="str">
        <f t="shared" si="7"/>
        <v>Medium Income</v>
      </c>
      <c r="E500" s="20">
        <v>6</v>
      </c>
      <c r="F500" s="20">
        <v>1</v>
      </c>
      <c r="G500" s="20">
        <v>8</v>
      </c>
    </row>
    <row r="501" spans="1:7" x14ac:dyDescent="0.25">
      <c r="A501" s="246">
        <v>30396</v>
      </c>
      <c r="B501" s="246">
        <v>15</v>
      </c>
      <c r="C501" s="247">
        <v>1</v>
      </c>
      <c r="D501" s="248" t="str">
        <f t="shared" si="7"/>
        <v>Medium Income</v>
      </c>
      <c r="E501">
        <v>2</v>
      </c>
      <c r="F501">
        <v>1</v>
      </c>
      <c r="G501">
        <v>2</v>
      </c>
    </row>
    <row r="502" spans="1:7" x14ac:dyDescent="0.25">
      <c r="A502" s="249">
        <v>65526</v>
      </c>
      <c r="B502" s="249">
        <v>397</v>
      </c>
      <c r="C502" s="250">
        <v>4</v>
      </c>
      <c r="D502" s="245" t="str">
        <f t="shared" si="7"/>
        <v>Above Average</v>
      </c>
      <c r="E502" s="20">
        <v>1</v>
      </c>
      <c r="F502" s="20">
        <v>4</v>
      </c>
      <c r="G502" s="20">
        <v>8</v>
      </c>
    </row>
    <row r="503" spans="1:7" x14ac:dyDescent="0.25">
      <c r="A503" s="246">
        <v>65526</v>
      </c>
      <c r="B503" s="246">
        <v>397</v>
      </c>
      <c r="C503" s="247">
        <v>4</v>
      </c>
      <c r="D503" s="248" t="str">
        <f t="shared" si="7"/>
        <v>Above Average</v>
      </c>
      <c r="E503">
        <v>1</v>
      </c>
      <c r="F503">
        <v>4</v>
      </c>
      <c r="G503">
        <v>8</v>
      </c>
    </row>
    <row r="504" spans="1:7" x14ac:dyDescent="0.25">
      <c r="A504" s="249">
        <v>55956</v>
      </c>
      <c r="B504" s="249">
        <v>760</v>
      </c>
      <c r="C504" s="250">
        <v>7</v>
      </c>
      <c r="D504" s="245" t="str">
        <f t="shared" si="7"/>
        <v>Above Average</v>
      </c>
      <c r="E504" s="20">
        <v>2</v>
      </c>
      <c r="F504" s="20">
        <v>3</v>
      </c>
      <c r="G504" s="20">
        <v>4</v>
      </c>
    </row>
    <row r="505" spans="1:7" x14ac:dyDescent="0.25">
      <c r="A505" s="246">
        <v>55563</v>
      </c>
      <c r="B505" s="246">
        <v>29</v>
      </c>
      <c r="C505" s="247">
        <v>2</v>
      </c>
      <c r="D505" s="248" t="str">
        <f t="shared" si="7"/>
        <v>Above Average</v>
      </c>
      <c r="E505">
        <v>1</v>
      </c>
      <c r="F505">
        <v>0</v>
      </c>
      <c r="G505">
        <v>3</v>
      </c>
    </row>
    <row r="506" spans="1:7" x14ac:dyDescent="0.25">
      <c r="A506" s="249">
        <v>57236</v>
      </c>
      <c r="B506" s="249">
        <v>105</v>
      </c>
      <c r="C506" s="250">
        <v>2</v>
      </c>
      <c r="D506" s="245" t="str">
        <f t="shared" si="7"/>
        <v>Above Average</v>
      </c>
      <c r="E506" s="20">
        <v>3</v>
      </c>
      <c r="F506" s="20">
        <v>1</v>
      </c>
      <c r="G506" s="20">
        <v>4</v>
      </c>
    </row>
    <row r="507" spans="1:7" x14ac:dyDescent="0.25">
      <c r="A507" s="246">
        <v>89694</v>
      </c>
      <c r="B507" s="246">
        <v>1126</v>
      </c>
      <c r="C507" s="247">
        <v>4</v>
      </c>
      <c r="D507" s="248" t="str">
        <f t="shared" si="7"/>
        <v>High Income</v>
      </c>
      <c r="E507">
        <v>3</v>
      </c>
      <c r="F507">
        <v>3</v>
      </c>
      <c r="G507">
        <v>4</v>
      </c>
    </row>
    <row r="508" spans="1:7" x14ac:dyDescent="0.25">
      <c r="A508" s="249">
        <v>57420</v>
      </c>
      <c r="B508" s="249">
        <v>280</v>
      </c>
      <c r="C508" s="250">
        <v>5</v>
      </c>
      <c r="D508" s="245" t="str">
        <f t="shared" si="7"/>
        <v>Above Average</v>
      </c>
      <c r="E508" s="20">
        <v>3</v>
      </c>
      <c r="F508" s="20">
        <v>1</v>
      </c>
      <c r="G508" s="20">
        <v>6</v>
      </c>
    </row>
    <row r="509" spans="1:7" x14ac:dyDescent="0.25">
      <c r="A509" s="246">
        <v>33622</v>
      </c>
      <c r="B509" s="246">
        <v>39</v>
      </c>
      <c r="C509" s="247">
        <v>2</v>
      </c>
      <c r="D509" s="248" t="str">
        <f t="shared" si="7"/>
        <v>Medium Income</v>
      </c>
      <c r="E509">
        <v>3</v>
      </c>
      <c r="F509">
        <v>0</v>
      </c>
      <c r="G509">
        <v>4</v>
      </c>
    </row>
    <row r="510" spans="1:7" x14ac:dyDescent="0.25">
      <c r="A510" s="249">
        <v>29999</v>
      </c>
      <c r="B510" s="249">
        <v>68</v>
      </c>
      <c r="C510" s="250">
        <v>3</v>
      </c>
      <c r="D510" s="245" t="str">
        <f t="shared" si="7"/>
        <v>Medium Income</v>
      </c>
      <c r="E510" s="20">
        <v>4</v>
      </c>
      <c r="F510" s="20">
        <v>1</v>
      </c>
      <c r="G510" s="20">
        <v>4</v>
      </c>
    </row>
    <row r="511" spans="1:7" x14ac:dyDescent="0.25">
      <c r="A511" s="246">
        <v>31497</v>
      </c>
      <c r="B511" s="246">
        <v>108</v>
      </c>
      <c r="C511" s="247">
        <v>3</v>
      </c>
      <c r="D511" s="248" t="str">
        <f t="shared" si="7"/>
        <v>Medium Income</v>
      </c>
      <c r="E511">
        <v>2</v>
      </c>
      <c r="F511">
        <v>1</v>
      </c>
      <c r="G511">
        <v>4</v>
      </c>
    </row>
    <row r="512" spans="1:7" x14ac:dyDescent="0.25">
      <c r="A512" s="249">
        <v>31497</v>
      </c>
      <c r="B512" s="249">
        <v>108</v>
      </c>
      <c r="C512" s="250">
        <v>3</v>
      </c>
      <c r="D512" s="245" t="str">
        <f t="shared" si="7"/>
        <v>Medium Income</v>
      </c>
      <c r="E512" s="20">
        <v>2</v>
      </c>
      <c r="F512" s="20">
        <v>1</v>
      </c>
      <c r="G512" s="20">
        <v>4</v>
      </c>
    </row>
    <row r="513" spans="1:7" x14ac:dyDescent="0.25">
      <c r="A513" s="246">
        <v>36802</v>
      </c>
      <c r="B513" s="246">
        <v>16</v>
      </c>
      <c r="C513" s="247">
        <v>1</v>
      </c>
      <c r="D513" s="248" t="str">
        <f t="shared" si="7"/>
        <v>Medium Income</v>
      </c>
      <c r="E513">
        <v>1</v>
      </c>
      <c r="F513">
        <v>0</v>
      </c>
      <c r="G513">
        <v>3</v>
      </c>
    </row>
    <row r="514" spans="1:7" x14ac:dyDescent="0.25">
      <c r="A514" s="249">
        <v>61671</v>
      </c>
      <c r="B514" s="249">
        <v>641</v>
      </c>
      <c r="C514" s="250">
        <v>10</v>
      </c>
      <c r="D514" s="245" t="str">
        <f t="shared" si="7"/>
        <v>Above Average</v>
      </c>
      <c r="E514" s="20">
        <v>8</v>
      </c>
      <c r="F514" s="20">
        <v>4</v>
      </c>
      <c r="G514" s="20">
        <v>6</v>
      </c>
    </row>
    <row r="515" spans="1:7" x14ac:dyDescent="0.25">
      <c r="A515" s="246">
        <v>60182</v>
      </c>
      <c r="B515" s="246">
        <v>8</v>
      </c>
      <c r="C515" s="247">
        <v>1</v>
      </c>
      <c r="D515" s="248" t="str">
        <f t="shared" ref="D515:D578" si="8">IF(A515&lt;&gt;"",VLOOKUP(A515,$M$3:$O$7, 3, TRUE), "")</f>
        <v>Above Average</v>
      </c>
      <c r="E515">
        <v>1</v>
      </c>
      <c r="F515">
        <v>0</v>
      </c>
      <c r="G515">
        <v>2</v>
      </c>
    </row>
    <row r="516" spans="1:7" x14ac:dyDescent="0.25">
      <c r="A516" s="249">
        <v>29732</v>
      </c>
      <c r="B516" s="249">
        <v>25</v>
      </c>
      <c r="C516" s="250">
        <v>2</v>
      </c>
      <c r="D516" s="245" t="str">
        <f t="shared" si="8"/>
        <v>Medium Income</v>
      </c>
      <c r="E516" s="20">
        <v>1</v>
      </c>
      <c r="F516" s="20">
        <v>0</v>
      </c>
      <c r="G516" s="20">
        <v>2</v>
      </c>
    </row>
    <row r="517" spans="1:7" x14ac:dyDescent="0.25">
      <c r="A517" s="246">
        <v>45921</v>
      </c>
      <c r="B517" s="246">
        <v>102</v>
      </c>
      <c r="C517" s="247">
        <v>2</v>
      </c>
      <c r="D517" s="248" t="str">
        <f t="shared" si="8"/>
        <v>Medium Income</v>
      </c>
      <c r="E517">
        <v>1</v>
      </c>
      <c r="F517">
        <v>1</v>
      </c>
      <c r="G517">
        <v>6</v>
      </c>
    </row>
    <row r="518" spans="1:7" x14ac:dyDescent="0.25">
      <c r="A518" s="249">
        <v>16529</v>
      </c>
      <c r="B518" s="249">
        <v>3</v>
      </c>
      <c r="C518" s="250">
        <v>1</v>
      </c>
      <c r="D518" s="245" t="str">
        <f t="shared" si="8"/>
        <v>Low Income</v>
      </c>
      <c r="E518" s="20">
        <v>1</v>
      </c>
      <c r="F518" s="20">
        <v>0</v>
      </c>
      <c r="G518" s="20">
        <v>3</v>
      </c>
    </row>
    <row r="519" spans="1:7" x14ac:dyDescent="0.25">
      <c r="A519" s="246">
        <v>98777</v>
      </c>
      <c r="B519" s="246">
        <v>1000</v>
      </c>
      <c r="C519" s="247">
        <v>4</v>
      </c>
      <c r="D519" s="248" t="str">
        <f t="shared" si="8"/>
        <v>High Income</v>
      </c>
      <c r="E519">
        <v>0</v>
      </c>
      <c r="F519">
        <v>6</v>
      </c>
      <c r="G519">
        <v>9</v>
      </c>
    </row>
    <row r="520" spans="1:7" x14ac:dyDescent="0.25">
      <c r="A520" s="249">
        <v>98777</v>
      </c>
      <c r="B520" s="249">
        <v>1000</v>
      </c>
      <c r="C520" s="250">
        <v>4</v>
      </c>
      <c r="D520" s="245" t="str">
        <f t="shared" si="8"/>
        <v>High Income</v>
      </c>
      <c r="E520" s="20">
        <v>0</v>
      </c>
      <c r="F520" s="20">
        <v>6</v>
      </c>
      <c r="G520" s="20">
        <v>9</v>
      </c>
    </row>
    <row r="521" spans="1:7" x14ac:dyDescent="0.25">
      <c r="A521" s="246">
        <v>77027</v>
      </c>
      <c r="B521" s="246">
        <v>820</v>
      </c>
      <c r="C521" s="247">
        <v>8</v>
      </c>
      <c r="D521" s="248" t="str">
        <f t="shared" si="8"/>
        <v>High Income</v>
      </c>
      <c r="E521">
        <v>2</v>
      </c>
      <c r="F521">
        <v>3</v>
      </c>
      <c r="G521">
        <v>6</v>
      </c>
    </row>
    <row r="522" spans="1:7" x14ac:dyDescent="0.25">
      <c r="A522" s="249">
        <v>69139</v>
      </c>
      <c r="B522" s="249">
        <v>86</v>
      </c>
      <c r="C522" s="250">
        <v>4</v>
      </c>
      <c r="D522" s="245" t="str">
        <f t="shared" si="8"/>
        <v>Above Average</v>
      </c>
      <c r="E522" s="20">
        <v>1</v>
      </c>
      <c r="F522" s="20">
        <v>1</v>
      </c>
      <c r="G522" s="20">
        <v>5</v>
      </c>
    </row>
    <row r="523" spans="1:7" x14ac:dyDescent="0.25">
      <c r="A523" s="246">
        <v>69139</v>
      </c>
      <c r="B523" s="246">
        <v>86</v>
      </c>
      <c r="C523" s="247">
        <v>4</v>
      </c>
      <c r="D523" s="248" t="str">
        <f t="shared" si="8"/>
        <v>Above Average</v>
      </c>
      <c r="E523">
        <v>1</v>
      </c>
      <c r="F523">
        <v>1</v>
      </c>
      <c r="G523">
        <v>5</v>
      </c>
    </row>
    <row r="524" spans="1:7" x14ac:dyDescent="0.25">
      <c r="A524" s="249">
        <v>65169</v>
      </c>
      <c r="B524" s="249">
        <v>1074</v>
      </c>
      <c r="C524" s="250">
        <v>10</v>
      </c>
      <c r="D524" s="245" t="str">
        <f t="shared" si="8"/>
        <v>Above Average</v>
      </c>
      <c r="E524" s="20">
        <v>1</v>
      </c>
      <c r="F524" s="20">
        <v>4</v>
      </c>
      <c r="G524" s="20">
        <v>13</v>
      </c>
    </row>
    <row r="525" spans="1:7" x14ac:dyDescent="0.25">
      <c r="A525" s="246">
        <v>40049</v>
      </c>
      <c r="B525" s="246">
        <v>13</v>
      </c>
      <c r="C525" s="247">
        <v>1</v>
      </c>
      <c r="D525" s="248" t="str">
        <f t="shared" si="8"/>
        <v>Medium Income</v>
      </c>
      <c r="E525">
        <v>1</v>
      </c>
      <c r="F525">
        <v>0</v>
      </c>
      <c r="G525">
        <v>3</v>
      </c>
    </row>
    <row r="526" spans="1:7" x14ac:dyDescent="0.25">
      <c r="A526" s="249">
        <v>69755</v>
      </c>
      <c r="B526" s="249">
        <v>217</v>
      </c>
      <c r="C526" s="250">
        <v>3</v>
      </c>
      <c r="D526" s="245" t="str">
        <f t="shared" si="8"/>
        <v>Above Average</v>
      </c>
      <c r="E526" s="20">
        <v>1</v>
      </c>
      <c r="F526" s="20">
        <v>6</v>
      </c>
      <c r="G526" s="20">
        <v>12</v>
      </c>
    </row>
    <row r="527" spans="1:7" x14ac:dyDescent="0.25">
      <c r="A527" s="246">
        <v>56145</v>
      </c>
      <c r="B527" s="246">
        <v>352</v>
      </c>
      <c r="C527" s="247">
        <v>6</v>
      </c>
      <c r="D527" s="248" t="str">
        <f t="shared" si="8"/>
        <v>Above Average</v>
      </c>
      <c r="E527">
        <v>3</v>
      </c>
      <c r="F527">
        <v>1</v>
      </c>
      <c r="G527">
        <v>7</v>
      </c>
    </row>
    <row r="528" spans="1:7" x14ac:dyDescent="0.25">
      <c r="A528" s="249">
        <v>54456</v>
      </c>
      <c r="B528" s="249">
        <v>352</v>
      </c>
      <c r="C528" s="250">
        <v>6</v>
      </c>
      <c r="D528" s="245" t="str">
        <f t="shared" si="8"/>
        <v>Above Average</v>
      </c>
      <c r="E528" s="20">
        <v>3</v>
      </c>
      <c r="F528" s="20">
        <v>1</v>
      </c>
      <c r="G528" s="20">
        <v>7</v>
      </c>
    </row>
    <row r="529" spans="1:7" x14ac:dyDescent="0.25">
      <c r="A529" s="246">
        <v>60689</v>
      </c>
      <c r="B529" s="246">
        <v>240</v>
      </c>
      <c r="C529" s="247">
        <v>4</v>
      </c>
      <c r="D529" s="248" t="str">
        <f t="shared" si="8"/>
        <v>Above Average</v>
      </c>
      <c r="E529">
        <v>4</v>
      </c>
      <c r="F529">
        <v>4</v>
      </c>
      <c r="G529">
        <v>10</v>
      </c>
    </row>
    <row r="530" spans="1:7" x14ac:dyDescent="0.25">
      <c r="A530" s="249">
        <v>26487</v>
      </c>
      <c r="B530" s="249">
        <v>2</v>
      </c>
      <c r="C530" s="250">
        <v>2</v>
      </c>
      <c r="D530" s="245" t="str">
        <f t="shared" si="8"/>
        <v>Medium Income</v>
      </c>
      <c r="E530" s="20">
        <v>3</v>
      </c>
      <c r="F530" s="20">
        <v>1</v>
      </c>
      <c r="G530" s="20">
        <v>3</v>
      </c>
    </row>
    <row r="531" spans="1:7" x14ac:dyDescent="0.25">
      <c r="A531" s="246">
        <v>28164</v>
      </c>
      <c r="B531" s="246">
        <v>3</v>
      </c>
      <c r="C531" s="247">
        <v>2</v>
      </c>
      <c r="D531" s="248" t="str">
        <f t="shared" si="8"/>
        <v>Medium Income</v>
      </c>
      <c r="E531">
        <v>3</v>
      </c>
      <c r="F531">
        <v>0</v>
      </c>
      <c r="G531">
        <v>4</v>
      </c>
    </row>
    <row r="532" spans="1:7" x14ac:dyDescent="0.25">
      <c r="A532" s="249">
        <v>22585</v>
      </c>
      <c r="B532" s="249">
        <v>3</v>
      </c>
      <c r="C532" s="250">
        <v>1</v>
      </c>
      <c r="D532" s="245" t="str">
        <f t="shared" si="8"/>
        <v>Medium Income</v>
      </c>
      <c r="E532" s="20">
        <v>1</v>
      </c>
      <c r="F532" s="20">
        <v>1</v>
      </c>
      <c r="G532" s="20">
        <v>2</v>
      </c>
    </row>
    <row r="533" spans="1:7" x14ac:dyDescent="0.25">
      <c r="A533" s="246">
        <v>64795</v>
      </c>
      <c r="B533" s="246">
        <v>412</v>
      </c>
      <c r="C533" s="247">
        <v>3</v>
      </c>
      <c r="D533" s="248" t="str">
        <f t="shared" si="8"/>
        <v>Above Average</v>
      </c>
      <c r="E533">
        <v>3</v>
      </c>
      <c r="F533">
        <v>3</v>
      </c>
      <c r="G533">
        <v>12</v>
      </c>
    </row>
    <row r="534" spans="1:7" x14ac:dyDescent="0.25">
      <c r="A534" s="249">
        <v>42000</v>
      </c>
      <c r="B534" s="249">
        <v>124</v>
      </c>
      <c r="C534" s="250">
        <v>5</v>
      </c>
      <c r="D534" s="245" t="str">
        <f t="shared" si="8"/>
        <v>Medium Income</v>
      </c>
      <c r="E534" s="20">
        <v>2</v>
      </c>
      <c r="F534" s="20">
        <v>2</v>
      </c>
      <c r="G534" s="20">
        <v>11</v>
      </c>
    </row>
    <row r="535" spans="1:7" x14ac:dyDescent="0.25">
      <c r="A535" s="246">
        <v>42000</v>
      </c>
      <c r="B535" s="246">
        <v>124</v>
      </c>
      <c r="C535" s="247">
        <v>5</v>
      </c>
      <c r="D535" s="248" t="str">
        <f t="shared" si="8"/>
        <v>Medium Income</v>
      </c>
      <c r="E535">
        <v>2</v>
      </c>
      <c r="F535">
        <v>2</v>
      </c>
      <c r="G535">
        <v>11</v>
      </c>
    </row>
    <row r="536" spans="1:7" x14ac:dyDescent="0.25">
      <c r="A536" s="249">
        <v>70713</v>
      </c>
      <c r="B536" s="249">
        <v>736</v>
      </c>
      <c r="C536" s="250">
        <v>5</v>
      </c>
      <c r="D536" s="245" t="str">
        <f t="shared" si="8"/>
        <v>Above Average</v>
      </c>
      <c r="E536" s="20">
        <v>6</v>
      </c>
      <c r="F536" s="20">
        <v>6</v>
      </c>
      <c r="G536" s="20">
        <v>8</v>
      </c>
    </row>
    <row r="537" spans="1:7" x14ac:dyDescent="0.25">
      <c r="A537" s="246">
        <v>82800</v>
      </c>
      <c r="B537" s="246">
        <v>1006</v>
      </c>
      <c r="C537" s="247">
        <v>7</v>
      </c>
      <c r="D537" s="248" t="str">
        <f t="shared" si="8"/>
        <v>High Income</v>
      </c>
      <c r="E537">
        <v>1</v>
      </c>
      <c r="F537">
        <v>6</v>
      </c>
      <c r="G537">
        <v>12</v>
      </c>
    </row>
    <row r="538" spans="1:7" x14ac:dyDescent="0.25">
      <c r="A538" s="249">
        <v>82800</v>
      </c>
      <c r="B538" s="249">
        <v>1006</v>
      </c>
      <c r="C538" s="250">
        <v>7</v>
      </c>
      <c r="D538" s="245" t="str">
        <f t="shared" si="8"/>
        <v>High Income</v>
      </c>
      <c r="E538" s="20">
        <v>1</v>
      </c>
      <c r="F538" s="20">
        <v>6</v>
      </c>
      <c r="G538" s="20">
        <v>12</v>
      </c>
    </row>
    <row r="539" spans="1:7" x14ac:dyDescent="0.25">
      <c r="A539" s="246">
        <v>30801</v>
      </c>
      <c r="B539" s="246">
        <v>8</v>
      </c>
      <c r="C539" s="247">
        <v>1</v>
      </c>
      <c r="D539" s="248" t="str">
        <f t="shared" si="8"/>
        <v>Medium Income</v>
      </c>
      <c r="E539">
        <v>2</v>
      </c>
      <c r="F539">
        <v>0</v>
      </c>
      <c r="G539">
        <v>3</v>
      </c>
    </row>
    <row r="540" spans="1:7" x14ac:dyDescent="0.25">
      <c r="A540" s="249">
        <v>83891</v>
      </c>
      <c r="B540" s="249">
        <v>217</v>
      </c>
      <c r="C540" s="250">
        <v>4</v>
      </c>
      <c r="D540" s="245" t="str">
        <f t="shared" si="8"/>
        <v>High Income</v>
      </c>
      <c r="E540" s="20">
        <v>1</v>
      </c>
      <c r="F540" s="20">
        <v>7</v>
      </c>
      <c r="G540" s="20">
        <v>10</v>
      </c>
    </row>
    <row r="541" spans="1:7" x14ac:dyDescent="0.25">
      <c r="A541" s="246">
        <v>38054</v>
      </c>
      <c r="B541" s="246">
        <v>23</v>
      </c>
      <c r="C541" s="247">
        <v>2</v>
      </c>
      <c r="D541" s="248" t="str">
        <f t="shared" si="8"/>
        <v>Medium Income</v>
      </c>
      <c r="E541">
        <v>2</v>
      </c>
      <c r="F541">
        <v>0</v>
      </c>
      <c r="G541">
        <v>3</v>
      </c>
    </row>
    <row r="542" spans="1:7" x14ac:dyDescent="0.25">
      <c r="A542" s="249">
        <v>14045</v>
      </c>
      <c r="B542" s="249">
        <v>11</v>
      </c>
      <c r="C542" s="250">
        <v>1</v>
      </c>
      <c r="D542" s="245" t="str">
        <f t="shared" si="8"/>
        <v>Low Income</v>
      </c>
      <c r="E542" s="20">
        <v>1</v>
      </c>
      <c r="F542" s="20">
        <v>0</v>
      </c>
      <c r="G542" s="20">
        <v>3</v>
      </c>
    </row>
    <row r="543" spans="1:7" x14ac:dyDescent="0.25">
      <c r="A543" s="246">
        <v>44155</v>
      </c>
      <c r="B543" s="246">
        <v>22</v>
      </c>
      <c r="C543" s="247">
        <v>1</v>
      </c>
      <c r="D543" s="248" t="str">
        <f t="shared" si="8"/>
        <v>Medium Income</v>
      </c>
      <c r="E543">
        <v>1</v>
      </c>
      <c r="F543">
        <v>1</v>
      </c>
      <c r="G543">
        <v>2</v>
      </c>
    </row>
    <row r="544" spans="1:7" x14ac:dyDescent="0.25">
      <c r="A544" s="249">
        <v>57642</v>
      </c>
      <c r="B544" s="249">
        <v>580</v>
      </c>
      <c r="C544" s="250">
        <v>7</v>
      </c>
      <c r="D544" s="245" t="str">
        <f t="shared" si="8"/>
        <v>Above Average</v>
      </c>
      <c r="E544" s="20">
        <v>3</v>
      </c>
      <c r="F544" s="20">
        <v>6</v>
      </c>
      <c r="G544" s="20">
        <v>6</v>
      </c>
    </row>
    <row r="545" spans="1:7" x14ac:dyDescent="0.25">
      <c r="A545" s="246">
        <v>31353</v>
      </c>
      <c r="B545" s="246">
        <v>10</v>
      </c>
      <c r="C545" s="247">
        <v>1</v>
      </c>
      <c r="D545" s="248" t="str">
        <f t="shared" si="8"/>
        <v>Medium Income</v>
      </c>
      <c r="E545">
        <v>2</v>
      </c>
      <c r="F545">
        <v>1</v>
      </c>
      <c r="G545">
        <v>2</v>
      </c>
    </row>
    <row r="546" spans="1:7" x14ac:dyDescent="0.25">
      <c r="A546" s="249">
        <v>31353</v>
      </c>
      <c r="B546" s="249">
        <v>10</v>
      </c>
      <c r="C546" s="250">
        <v>1</v>
      </c>
      <c r="D546" s="245" t="str">
        <f t="shared" si="8"/>
        <v>Medium Income</v>
      </c>
      <c r="E546" s="20">
        <v>2</v>
      </c>
      <c r="F546" s="20">
        <v>1</v>
      </c>
      <c r="G546" s="20">
        <v>2</v>
      </c>
    </row>
    <row r="547" spans="1:7" x14ac:dyDescent="0.25">
      <c r="A547" s="246">
        <v>41335</v>
      </c>
      <c r="B547" s="246">
        <v>112</v>
      </c>
      <c r="C547" s="247">
        <v>4</v>
      </c>
      <c r="D547" s="248" t="str">
        <f t="shared" si="8"/>
        <v>Medium Income</v>
      </c>
      <c r="E547">
        <v>3</v>
      </c>
      <c r="F547">
        <v>1</v>
      </c>
      <c r="G547">
        <v>4</v>
      </c>
    </row>
    <row r="548" spans="1:7" x14ac:dyDescent="0.25">
      <c r="A548" s="249">
        <v>41335</v>
      </c>
      <c r="B548" s="249">
        <v>112</v>
      </c>
      <c r="C548" s="250">
        <v>4</v>
      </c>
      <c r="D548" s="245" t="str">
        <f t="shared" si="8"/>
        <v>Medium Income</v>
      </c>
      <c r="E548" s="20">
        <v>3</v>
      </c>
      <c r="F548" s="20">
        <v>1</v>
      </c>
      <c r="G548" s="20">
        <v>4</v>
      </c>
    </row>
    <row r="549" spans="1:7" x14ac:dyDescent="0.25">
      <c r="A549" s="246">
        <v>40737</v>
      </c>
      <c r="B549" s="246">
        <v>11</v>
      </c>
      <c r="C549" s="247">
        <v>1</v>
      </c>
      <c r="D549" s="248" t="str">
        <f t="shared" si="8"/>
        <v>Medium Income</v>
      </c>
      <c r="E549">
        <v>1</v>
      </c>
      <c r="F549">
        <v>0</v>
      </c>
      <c r="G549">
        <v>2</v>
      </c>
    </row>
    <row r="550" spans="1:7" x14ac:dyDescent="0.25">
      <c r="A550" s="249">
        <v>19789</v>
      </c>
      <c r="B550" s="249">
        <v>2</v>
      </c>
      <c r="C550" s="250">
        <v>2</v>
      </c>
      <c r="D550" s="245" t="str">
        <f t="shared" si="8"/>
        <v>Low Income</v>
      </c>
      <c r="E550" s="20">
        <v>3</v>
      </c>
      <c r="F550" s="20">
        <v>1</v>
      </c>
      <c r="G550" s="20">
        <v>3</v>
      </c>
    </row>
    <row r="551" spans="1:7" x14ac:dyDescent="0.25">
      <c r="A551" s="246">
        <v>35946</v>
      </c>
      <c r="B551" s="246">
        <v>8</v>
      </c>
      <c r="C551" s="247">
        <v>0</v>
      </c>
      <c r="D551" s="248" t="str">
        <f t="shared" si="8"/>
        <v>Medium Income</v>
      </c>
      <c r="E551">
        <v>1</v>
      </c>
      <c r="F551">
        <v>0</v>
      </c>
      <c r="G551">
        <v>3</v>
      </c>
    </row>
    <row r="552" spans="1:7" x14ac:dyDescent="0.25">
      <c r="A552" s="249">
        <v>36262</v>
      </c>
      <c r="B552" s="249">
        <v>88</v>
      </c>
      <c r="C552" s="250">
        <v>3</v>
      </c>
      <c r="D552" s="245" t="str">
        <f t="shared" si="8"/>
        <v>Medium Income</v>
      </c>
      <c r="E552" s="20">
        <v>1</v>
      </c>
      <c r="F552" s="20">
        <v>5</v>
      </c>
      <c r="G552" s="20">
        <v>3</v>
      </c>
    </row>
    <row r="553" spans="1:7" x14ac:dyDescent="0.25">
      <c r="A553" s="246">
        <v>44551</v>
      </c>
      <c r="B553" s="246">
        <v>182</v>
      </c>
      <c r="C553" s="247">
        <v>4</v>
      </c>
      <c r="D553" s="248" t="str">
        <f t="shared" si="8"/>
        <v>Medium Income</v>
      </c>
      <c r="E553">
        <v>2</v>
      </c>
      <c r="F553">
        <v>1</v>
      </c>
      <c r="G553">
        <v>5</v>
      </c>
    </row>
    <row r="554" spans="1:7" x14ac:dyDescent="0.25">
      <c r="A554" s="249">
        <v>71367</v>
      </c>
      <c r="B554" s="249">
        <v>227</v>
      </c>
      <c r="C554" s="250">
        <v>4</v>
      </c>
      <c r="D554" s="245" t="str">
        <f t="shared" si="8"/>
        <v>Above Average</v>
      </c>
      <c r="E554" s="20">
        <v>1</v>
      </c>
      <c r="F554" s="20">
        <v>5</v>
      </c>
      <c r="G554" s="20">
        <v>7</v>
      </c>
    </row>
    <row r="555" spans="1:7" x14ac:dyDescent="0.25">
      <c r="A555" s="246">
        <v>71367</v>
      </c>
      <c r="B555" s="246">
        <v>227</v>
      </c>
      <c r="C555" s="247">
        <v>4</v>
      </c>
      <c r="D555" s="248" t="str">
        <f t="shared" si="8"/>
        <v>Above Average</v>
      </c>
      <c r="E555">
        <v>1</v>
      </c>
      <c r="F555">
        <v>5</v>
      </c>
      <c r="G555">
        <v>7</v>
      </c>
    </row>
    <row r="556" spans="1:7" x14ac:dyDescent="0.25">
      <c r="A556" s="249">
        <v>57957</v>
      </c>
      <c r="B556" s="249">
        <v>290</v>
      </c>
      <c r="C556" s="250">
        <v>4</v>
      </c>
      <c r="D556" s="245" t="str">
        <f t="shared" si="8"/>
        <v>Above Average</v>
      </c>
      <c r="E556" s="20">
        <v>7</v>
      </c>
      <c r="F556" s="20">
        <v>6</v>
      </c>
      <c r="G556" s="20">
        <v>8</v>
      </c>
    </row>
    <row r="557" spans="1:7" x14ac:dyDescent="0.25">
      <c r="A557" s="246">
        <v>50334</v>
      </c>
      <c r="B557" s="246">
        <v>284</v>
      </c>
      <c r="C557" s="247">
        <v>7</v>
      </c>
      <c r="D557" s="248" t="str">
        <f t="shared" si="8"/>
        <v>Above Average</v>
      </c>
      <c r="E557">
        <v>6</v>
      </c>
      <c r="F557">
        <v>4</v>
      </c>
      <c r="G557">
        <v>6</v>
      </c>
    </row>
    <row r="558" spans="1:7" x14ac:dyDescent="0.25">
      <c r="A558" s="249">
        <v>48150</v>
      </c>
      <c r="B558" s="249">
        <v>173</v>
      </c>
      <c r="C558" s="250">
        <v>5</v>
      </c>
      <c r="D558" s="245" t="str">
        <f t="shared" si="8"/>
        <v>Medium Income</v>
      </c>
      <c r="E558" s="20">
        <v>3</v>
      </c>
      <c r="F558" s="20">
        <v>1</v>
      </c>
      <c r="G558" s="20">
        <v>4</v>
      </c>
    </row>
    <row r="559" spans="1:7" x14ac:dyDescent="0.25">
      <c r="A559" s="246">
        <v>56796</v>
      </c>
      <c r="B559" s="246">
        <v>656</v>
      </c>
      <c r="C559" s="247">
        <v>8</v>
      </c>
      <c r="D559" s="248" t="str">
        <f t="shared" si="8"/>
        <v>Above Average</v>
      </c>
      <c r="E559">
        <v>3</v>
      </c>
      <c r="F559">
        <v>9</v>
      </c>
      <c r="G559">
        <v>7</v>
      </c>
    </row>
    <row r="560" spans="1:7" x14ac:dyDescent="0.25">
      <c r="A560" s="249">
        <v>56796</v>
      </c>
      <c r="B560" s="249">
        <v>656</v>
      </c>
      <c r="C560" s="250">
        <v>8</v>
      </c>
      <c r="D560" s="245" t="str">
        <f t="shared" si="8"/>
        <v>Above Average</v>
      </c>
      <c r="E560" s="20">
        <v>3</v>
      </c>
      <c r="F560" s="20">
        <v>9</v>
      </c>
      <c r="G560" s="20">
        <v>7</v>
      </c>
    </row>
    <row r="561" spans="1:7" x14ac:dyDescent="0.25">
      <c r="A561" s="246">
        <v>52278</v>
      </c>
      <c r="B561" s="246">
        <v>953</v>
      </c>
      <c r="C561" s="247">
        <v>10</v>
      </c>
      <c r="D561" s="248" t="str">
        <f t="shared" si="8"/>
        <v>Above Average</v>
      </c>
      <c r="E561">
        <v>6</v>
      </c>
      <c r="F561">
        <v>5</v>
      </c>
      <c r="G561">
        <v>10</v>
      </c>
    </row>
    <row r="562" spans="1:7" x14ac:dyDescent="0.25">
      <c r="A562" s="249">
        <v>52278</v>
      </c>
      <c r="B562" s="249">
        <v>953</v>
      </c>
      <c r="C562" s="250">
        <v>10</v>
      </c>
      <c r="D562" s="245" t="str">
        <f t="shared" si="8"/>
        <v>Above Average</v>
      </c>
      <c r="E562" s="20">
        <v>6</v>
      </c>
      <c r="F562" s="20">
        <v>5</v>
      </c>
      <c r="G562" s="20">
        <v>10</v>
      </c>
    </row>
    <row r="563" spans="1:7" x14ac:dyDescent="0.25">
      <c r="A563" s="246">
        <v>7500</v>
      </c>
      <c r="B563" s="246">
        <v>3</v>
      </c>
      <c r="C563" s="247">
        <v>3</v>
      </c>
      <c r="D563" s="248" t="str">
        <f t="shared" si="8"/>
        <v>Low Income</v>
      </c>
      <c r="E563">
        <v>3</v>
      </c>
      <c r="F563">
        <v>1</v>
      </c>
      <c r="G563">
        <v>3</v>
      </c>
    </row>
    <row r="564" spans="1:7" x14ac:dyDescent="0.25">
      <c r="A564" s="249">
        <v>33444</v>
      </c>
      <c r="B564" s="249">
        <v>8</v>
      </c>
      <c r="C564" s="250">
        <v>1</v>
      </c>
      <c r="D564" s="245" t="str">
        <f t="shared" si="8"/>
        <v>Medium Income</v>
      </c>
      <c r="E564" s="20">
        <v>1</v>
      </c>
      <c r="F564" s="20">
        <v>0</v>
      </c>
      <c r="G564" s="20">
        <v>2</v>
      </c>
    </row>
    <row r="565" spans="1:7" x14ac:dyDescent="0.25">
      <c r="A565" s="246">
        <v>20895</v>
      </c>
      <c r="B565" s="246">
        <v>18</v>
      </c>
      <c r="C565" s="247">
        <v>2</v>
      </c>
      <c r="D565" s="248" t="str">
        <f t="shared" si="8"/>
        <v>Medium Income</v>
      </c>
      <c r="E565">
        <v>1</v>
      </c>
      <c r="F565">
        <v>0</v>
      </c>
      <c r="G565">
        <v>3</v>
      </c>
    </row>
    <row r="566" spans="1:7" x14ac:dyDescent="0.25">
      <c r="A566" s="249">
        <v>37509</v>
      </c>
      <c r="B566" s="249">
        <v>37</v>
      </c>
      <c r="C566" s="250">
        <v>3</v>
      </c>
      <c r="D566" s="245" t="str">
        <f t="shared" si="8"/>
        <v>Medium Income</v>
      </c>
      <c r="E566" s="20">
        <v>2</v>
      </c>
      <c r="F566" s="20">
        <v>0</v>
      </c>
      <c r="G566" s="20">
        <v>4</v>
      </c>
    </row>
    <row r="567" spans="1:7" x14ac:dyDescent="0.25">
      <c r="A567" s="246">
        <v>88097</v>
      </c>
      <c r="B567" s="246">
        <v>163</v>
      </c>
      <c r="C567" s="247">
        <v>6</v>
      </c>
      <c r="D567" s="248" t="str">
        <f t="shared" si="8"/>
        <v>High Income</v>
      </c>
      <c r="E567">
        <v>1</v>
      </c>
      <c r="F567">
        <v>5</v>
      </c>
      <c r="G567">
        <v>8</v>
      </c>
    </row>
    <row r="568" spans="1:7" x14ac:dyDescent="0.25">
      <c r="A568" s="249">
        <v>59041</v>
      </c>
      <c r="B568" s="249">
        <v>69</v>
      </c>
      <c r="C568" s="250">
        <v>2</v>
      </c>
      <c r="D568" s="245" t="str">
        <f t="shared" si="8"/>
        <v>Above Average</v>
      </c>
      <c r="E568" s="20">
        <v>2</v>
      </c>
      <c r="F568" s="20">
        <v>0</v>
      </c>
      <c r="G568" s="20">
        <v>4</v>
      </c>
    </row>
    <row r="569" spans="1:7" x14ac:dyDescent="0.25">
      <c r="A569" s="246">
        <v>43322</v>
      </c>
      <c r="B569" s="246">
        <v>56</v>
      </c>
      <c r="C569" s="247">
        <v>3</v>
      </c>
      <c r="D569" s="248" t="str">
        <f t="shared" si="8"/>
        <v>Medium Income</v>
      </c>
      <c r="E569">
        <v>1</v>
      </c>
      <c r="F569">
        <v>0</v>
      </c>
      <c r="G569">
        <v>4</v>
      </c>
    </row>
    <row r="570" spans="1:7" x14ac:dyDescent="0.25">
      <c r="A570" s="249">
        <v>46015</v>
      </c>
      <c r="B570" s="249">
        <v>38</v>
      </c>
      <c r="C570" s="250">
        <v>1</v>
      </c>
      <c r="D570" s="245" t="str">
        <f t="shared" si="8"/>
        <v>Medium Income</v>
      </c>
      <c r="E570" s="20">
        <v>1</v>
      </c>
      <c r="F570" s="20">
        <v>0</v>
      </c>
      <c r="G570" s="20">
        <v>3</v>
      </c>
    </row>
    <row r="571" spans="1:7" x14ac:dyDescent="0.25">
      <c r="A571" s="246">
        <v>46015</v>
      </c>
      <c r="B571" s="246">
        <v>38</v>
      </c>
      <c r="C571" s="247">
        <v>1</v>
      </c>
      <c r="D571" s="248" t="str">
        <f t="shared" si="8"/>
        <v>Medium Income</v>
      </c>
      <c r="E571">
        <v>1</v>
      </c>
      <c r="F571">
        <v>0</v>
      </c>
      <c r="G571">
        <v>3</v>
      </c>
    </row>
    <row r="572" spans="1:7" x14ac:dyDescent="0.25">
      <c r="A572" s="249">
        <v>34242</v>
      </c>
      <c r="B572" s="249">
        <v>8</v>
      </c>
      <c r="C572" s="250">
        <v>0</v>
      </c>
      <c r="D572" s="245" t="str">
        <f t="shared" si="8"/>
        <v>Medium Income</v>
      </c>
      <c r="E572" s="20">
        <v>1</v>
      </c>
      <c r="F572" s="20">
        <v>0</v>
      </c>
      <c r="G572" s="20">
        <v>3</v>
      </c>
    </row>
    <row r="573" spans="1:7" x14ac:dyDescent="0.25">
      <c r="A573" s="246">
        <v>65210</v>
      </c>
      <c r="B573" s="246">
        <v>626</v>
      </c>
      <c r="C573" s="247">
        <v>9</v>
      </c>
      <c r="D573" s="248" t="str">
        <f t="shared" si="8"/>
        <v>Above Average</v>
      </c>
      <c r="E573">
        <v>2</v>
      </c>
      <c r="F573">
        <v>3</v>
      </c>
      <c r="G573">
        <v>8</v>
      </c>
    </row>
    <row r="574" spans="1:7" x14ac:dyDescent="0.25">
      <c r="A574" s="249">
        <v>50520</v>
      </c>
      <c r="B574" s="249">
        <v>112</v>
      </c>
      <c r="C574" s="250">
        <v>3</v>
      </c>
      <c r="D574" s="245" t="str">
        <f t="shared" si="8"/>
        <v>Above Average</v>
      </c>
      <c r="E574" s="20">
        <v>2</v>
      </c>
      <c r="F574" s="20">
        <v>1</v>
      </c>
      <c r="G574" s="20">
        <v>3</v>
      </c>
    </row>
    <row r="575" spans="1:7" x14ac:dyDescent="0.25">
      <c r="A575" s="246">
        <v>90765</v>
      </c>
      <c r="B575" s="246">
        <v>547</v>
      </c>
      <c r="C575" s="247">
        <v>4</v>
      </c>
      <c r="D575" s="248" t="str">
        <f t="shared" si="8"/>
        <v>High Income</v>
      </c>
      <c r="E575">
        <v>0</v>
      </c>
      <c r="F575">
        <v>6</v>
      </c>
      <c r="G575">
        <v>5</v>
      </c>
    </row>
    <row r="576" spans="1:7" x14ac:dyDescent="0.25">
      <c r="A576" s="249">
        <v>80589</v>
      </c>
      <c r="B576" s="249">
        <v>507</v>
      </c>
      <c r="C576" s="250">
        <v>5</v>
      </c>
      <c r="D576" s="245" t="str">
        <f t="shared" si="8"/>
        <v>High Income</v>
      </c>
      <c r="E576" s="20">
        <v>1</v>
      </c>
      <c r="F576" s="20">
        <v>10</v>
      </c>
      <c r="G576" s="20">
        <v>5</v>
      </c>
    </row>
    <row r="577" spans="1:7" x14ac:dyDescent="0.25">
      <c r="A577" s="246">
        <v>49572</v>
      </c>
      <c r="B577" s="246">
        <v>35</v>
      </c>
      <c r="C577" s="247">
        <v>2</v>
      </c>
      <c r="D577" s="248" t="str">
        <f t="shared" si="8"/>
        <v>Medium Income</v>
      </c>
      <c r="E577">
        <v>2</v>
      </c>
      <c r="F577">
        <v>0</v>
      </c>
      <c r="G577">
        <v>3</v>
      </c>
    </row>
    <row r="578" spans="1:7" x14ac:dyDescent="0.25">
      <c r="A578" s="249">
        <v>75437</v>
      </c>
      <c r="B578" s="249">
        <v>795</v>
      </c>
      <c r="C578" s="250">
        <v>8</v>
      </c>
      <c r="D578" s="245" t="str">
        <f t="shared" si="8"/>
        <v>High Income</v>
      </c>
      <c r="E578" s="20">
        <v>1</v>
      </c>
      <c r="F578" s="20">
        <v>4</v>
      </c>
      <c r="G578" s="20">
        <v>10</v>
      </c>
    </row>
    <row r="579" spans="1:7" x14ac:dyDescent="0.25">
      <c r="A579" s="246">
        <v>44635</v>
      </c>
      <c r="B579" s="246">
        <v>56</v>
      </c>
      <c r="C579" s="247">
        <v>2</v>
      </c>
      <c r="D579" s="248" t="str">
        <f t="shared" ref="D579:D642" si="9">IF(A579&lt;&gt;"",VLOOKUP(A579,$M$3:$O$7, 3, TRUE), "")</f>
        <v>Medium Income</v>
      </c>
      <c r="E579">
        <v>2</v>
      </c>
      <c r="F579">
        <v>0</v>
      </c>
      <c r="G579">
        <v>3</v>
      </c>
    </row>
    <row r="580" spans="1:7" x14ac:dyDescent="0.25">
      <c r="A580" s="249">
        <v>58512</v>
      </c>
      <c r="B580" s="249">
        <v>895</v>
      </c>
      <c r="C580" s="250">
        <v>3</v>
      </c>
      <c r="D580" s="245" t="str">
        <f t="shared" si="9"/>
        <v>Above Average</v>
      </c>
      <c r="E580" s="20">
        <v>5</v>
      </c>
      <c r="F580" s="20">
        <v>4</v>
      </c>
      <c r="G580" s="20">
        <v>8</v>
      </c>
    </row>
    <row r="581" spans="1:7" x14ac:dyDescent="0.25">
      <c r="A581" s="246">
        <v>62000</v>
      </c>
      <c r="B581" s="246">
        <v>899</v>
      </c>
      <c r="C581" s="247">
        <v>6</v>
      </c>
      <c r="D581" s="248" t="str">
        <f t="shared" si="9"/>
        <v>Above Average</v>
      </c>
      <c r="E581">
        <v>1</v>
      </c>
      <c r="F581">
        <v>6</v>
      </c>
      <c r="G581">
        <v>13</v>
      </c>
    </row>
    <row r="582" spans="1:7" x14ac:dyDescent="0.25">
      <c r="A582" s="249">
        <v>54252</v>
      </c>
      <c r="B582" s="249">
        <v>178</v>
      </c>
      <c r="C582" s="250">
        <v>4</v>
      </c>
      <c r="D582" s="245" t="str">
        <f t="shared" si="9"/>
        <v>Above Average</v>
      </c>
      <c r="E582" s="20">
        <v>5</v>
      </c>
      <c r="F582" s="20">
        <v>1</v>
      </c>
      <c r="G582" s="20">
        <v>5</v>
      </c>
    </row>
    <row r="583" spans="1:7" x14ac:dyDescent="0.25">
      <c r="A583" s="246">
        <v>45068</v>
      </c>
      <c r="B583" s="246">
        <v>14</v>
      </c>
      <c r="C583" s="247">
        <v>1</v>
      </c>
      <c r="D583" s="248" t="str">
        <f t="shared" si="9"/>
        <v>Medium Income</v>
      </c>
      <c r="E583">
        <v>1</v>
      </c>
      <c r="F583">
        <v>0</v>
      </c>
      <c r="G583">
        <v>2</v>
      </c>
    </row>
    <row r="584" spans="1:7" x14ac:dyDescent="0.25">
      <c r="A584" s="249">
        <v>60474</v>
      </c>
      <c r="B584" s="249">
        <v>265</v>
      </c>
      <c r="C584" s="250">
        <v>10</v>
      </c>
      <c r="D584" s="245" t="str">
        <f t="shared" si="9"/>
        <v>Above Average</v>
      </c>
      <c r="E584" s="20">
        <v>7</v>
      </c>
      <c r="F584" s="20">
        <v>2</v>
      </c>
      <c r="G584" s="20">
        <v>12</v>
      </c>
    </row>
    <row r="585" spans="1:7" x14ac:dyDescent="0.25">
      <c r="A585" s="246">
        <v>60474</v>
      </c>
      <c r="B585" s="246">
        <v>265</v>
      </c>
      <c r="C585" s="247">
        <v>10</v>
      </c>
      <c r="D585" s="248" t="str">
        <f t="shared" si="9"/>
        <v>Above Average</v>
      </c>
      <c r="E585">
        <v>7</v>
      </c>
      <c r="F585">
        <v>2</v>
      </c>
      <c r="G585">
        <v>12</v>
      </c>
    </row>
    <row r="586" spans="1:7" x14ac:dyDescent="0.25">
      <c r="A586" s="249">
        <v>56337</v>
      </c>
      <c r="B586" s="249">
        <v>349</v>
      </c>
      <c r="C586" s="250">
        <v>8</v>
      </c>
      <c r="D586" s="245" t="str">
        <f t="shared" si="9"/>
        <v>Above Average</v>
      </c>
      <c r="E586" s="20">
        <v>5</v>
      </c>
      <c r="F586" s="20">
        <v>5</v>
      </c>
      <c r="G586" s="20">
        <v>4</v>
      </c>
    </row>
    <row r="587" spans="1:7" x14ac:dyDescent="0.25">
      <c r="A587" s="246">
        <v>22434</v>
      </c>
      <c r="B587" s="246">
        <v>4</v>
      </c>
      <c r="C587" s="247">
        <v>2</v>
      </c>
      <c r="D587" s="248" t="str">
        <f t="shared" si="9"/>
        <v>Medium Income</v>
      </c>
      <c r="E587">
        <v>2</v>
      </c>
      <c r="F587">
        <v>0</v>
      </c>
      <c r="G587">
        <v>3</v>
      </c>
    </row>
    <row r="588" spans="1:7" x14ac:dyDescent="0.25">
      <c r="A588" s="249">
        <v>61416</v>
      </c>
      <c r="B588" s="249">
        <v>848</v>
      </c>
      <c r="C588" s="250">
        <v>10</v>
      </c>
      <c r="D588" s="245" t="str">
        <f t="shared" si="9"/>
        <v>Above Average</v>
      </c>
      <c r="E588" s="20">
        <v>1</v>
      </c>
      <c r="F588" s="20">
        <v>3</v>
      </c>
      <c r="G588" s="20">
        <v>10</v>
      </c>
    </row>
    <row r="589" spans="1:7" x14ac:dyDescent="0.25">
      <c r="A589" s="246">
        <v>92163</v>
      </c>
      <c r="B589" s="246">
        <v>817</v>
      </c>
      <c r="C589" s="247">
        <v>5</v>
      </c>
      <c r="D589" s="248" t="str">
        <f t="shared" si="9"/>
        <v>High Income</v>
      </c>
      <c r="E589">
        <v>0</v>
      </c>
      <c r="F589">
        <v>11</v>
      </c>
      <c r="G589">
        <v>5</v>
      </c>
    </row>
    <row r="590" spans="1:7" x14ac:dyDescent="0.25">
      <c r="A590" s="249">
        <v>58656</v>
      </c>
      <c r="B590" s="249">
        <v>962</v>
      </c>
      <c r="C590" s="250">
        <v>7</v>
      </c>
      <c r="D590" s="245" t="str">
        <f t="shared" si="9"/>
        <v>Above Average</v>
      </c>
      <c r="E590" s="20">
        <v>4</v>
      </c>
      <c r="F590" s="20">
        <v>8</v>
      </c>
      <c r="G590" s="20">
        <v>13</v>
      </c>
    </row>
    <row r="591" spans="1:7" x14ac:dyDescent="0.25">
      <c r="A591" s="246">
        <v>47633</v>
      </c>
      <c r="B591" s="246">
        <v>25</v>
      </c>
      <c r="C591" s="247">
        <v>3</v>
      </c>
      <c r="D591" s="248" t="str">
        <f t="shared" si="9"/>
        <v>Medium Income</v>
      </c>
      <c r="E591">
        <v>3</v>
      </c>
      <c r="F591">
        <v>0</v>
      </c>
      <c r="G591">
        <v>3</v>
      </c>
    </row>
    <row r="592" spans="1:7" x14ac:dyDescent="0.25">
      <c r="A592" s="249">
        <v>8940</v>
      </c>
      <c r="B592" s="249">
        <v>1</v>
      </c>
      <c r="C592" s="250">
        <v>3</v>
      </c>
      <c r="D592" s="245" t="str">
        <f t="shared" si="9"/>
        <v>Low Income</v>
      </c>
      <c r="E592" s="20">
        <v>3</v>
      </c>
      <c r="F592" s="20">
        <v>1</v>
      </c>
      <c r="G592" s="20">
        <v>3</v>
      </c>
    </row>
    <row r="593" spans="1:7" x14ac:dyDescent="0.25">
      <c r="A593" s="246">
        <v>26751</v>
      </c>
      <c r="B593" s="246">
        <v>1</v>
      </c>
      <c r="C593" s="247">
        <v>1</v>
      </c>
      <c r="D593" s="248" t="str">
        <f t="shared" si="9"/>
        <v>Medium Income</v>
      </c>
      <c r="E593">
        <v>1</v>
      </c>
      <c r="F593">
        <v>0</v>
      </c>
      <c r="G593">
        <v>2</v>
      </c>
    </row>
    <row r="594" spans="1:7" x14ac:dyDescent="0.25">
      <c r="A594" s="249">
        <v>71427</v>
      </c>
      <c r="B594" s="249">
        <v>212</v>
      </c>
      <c r="C594" s="250">
        <v>8</v>
      </c>
      <c r="D594" s="245" t="str">
        <f t="shared" si="9"/>
        <v>Above Average</v>
      </c>
      <c r="E594" s="20">
        <v>2</v>
      </c>
      <c r="F594" s="20">
        <v>2</v>
      </c>
      <c r="G594" s="20">
        <v>8</v>
      </c>
    </row>
    <row r="595" spans="1:7" x14ac:dyDescent="0.25">
      <c r="A595" s="246">
        <v>26646</v>
      </c>
      <c r="B595" s="246">
        <v>11</v>
      </c>
      <c r="C595" s="247">
        <v>2</v>
      </c>
      <c r="D595" s="248" t="str">
        <f t="shared" si="9"/>
        <v>Medium Income</v>
      </c>
      <c r="E595">
        <v>2</v>
      </c>
      <c r="F595">
        <v>0</v>
      </c>
      <c r="G595">
        <v>4</v>
      </c>
    </row>
    <row r="596" spans="1:7" x14ac:dyDescent="0.25">
      <c r="A596" s="249">
        <v>19346</v>
      </c>
      <c r="B596" s="249">
        <v>2</v>
      </c>
      <c r="C596" s="250">
        <v>1</v>
      </c>
      <c r="D596" s="245" t="str">
        <f t="shared" si="9"/>
        <v>Low Income</v>
      </c>
      <c r="E596" s="20">
        <v>1</v>
      </c>
      <c r="F596" s="20">
        <v>0</v>
      </c>
      <c r="G596" s="20">
        <v>3</v>
      </c>
    </row>
    <row r="597" spans="1:7" x14ac:dyDescent="0.25">
      <c r="A597" s="246">
        <v>56243</v>
      </c>
      <c r="B597" s="246">
        <v>347</v>
      </c>
      <c r="C597" s="247">
        <v>4</v>
      </c>
      <c r="D597" s="248" t="str">
        <f t="shared" si="9"/>
        <v>Above Average</v>
      </c>
      <c r="E597">
        <v>6</v>
      </c>
      <c r="F597">
        <v>2</v>
      </c>
      <c r="G597">
        <v>8</v>
      </c>
    </row>
    <row r="598" spans="1:7" x14ac:dyDescent="0.25">
      <c r="A598" s="249">
        <v>59892</v>
      </c>
      <c r="B598" s="249">
        <v>73</v>
      </c>
      <c r="C598" s="250">
        <v>2</v>
      </c>
      <c r="D598" s="245" t="str">
        <f t="shared" si="9"/>
        <v>Above Average</v>
      </c>
      <c r="E598" s="20">
        <v>1</v>
      </c>
      <c r="F598" s="20">
        <v>1</v>
      </c>
      <c r="G598" s="20">
        <v>3</v>
      </c>
    </row>
    <row r="599" spans="1:7" x14ac:dyDescent="0.25">
      <c r="A599" s="246">
        <v>71613</v>
      </c>
      <c r="B599" s="246">
        <v>426</v>
      </c>
      <c r="C599" s="247">
        <v>8</v>
      </c>
      <c r="D599" s="248" t="str">
        <f t="shared" si="9"/>
        <v>Above Average</v>
      </c>
      <c r="E599">
        <v>1</v>
      </c>
      <c r="F599">
        <v>2</v>
      </c>
      <c r="G599">
        <v>10</v>
      </c>
    </row>
    <row r="600" spans="1:7" x14ac:dyDescent="0.25">
      <c r="A600" s="249">
        <v>25252</v>
      </c>
      <c r="B600" s="249">
        <v>1</v>
      </c>
      <c r="C600" s="250">
        <v>1</v>
      </c>
      <c r="D600" s="245" t="str">
        <f t="shared" si="9"/>
        <v>Medium Income</v>
      </c>
      <c r="E600" s="20">
        <v>1</v>
      </c>
      <c r="F600" s="20">
        <v>0</v>
      </c>
      <c r="G600" s="20">
        <v>2</v>
      </c>
    </row>
    <row r="601" spans="1:7" x14ac:dyDescent="0.25">
      <c r="A601" s="246">
        <v>42160</v>
      </c>
      <c r="B601" s="246">
        <v>48</v>
      </c>
      <c r="C601" s="247">
        <v>2</v>
      </c>
      <c r="D601" s="248" t="str">
        <f t="shared" si="9"/>
        <v>Medium Income</v>
      </c>
      <c r="E601">
        <v>4</v>
      </c>
      <c r="F601">
        <v>1</v>
      </c>
      <c r="G601">
        <v>4</v>
      </c>
    </row>
    <row r="602" spans="1:7" x14ac:dyDescent="0.25">
      <c r="A602" s="249">
        <v>15862</v>
      </c>
      <c r="B602" s="249">
        <v>1</v>
      </c>
      <c r="C602" s="250">
        <v>1</v>
      </c>
      <c r="D602" s="245" t="str">
        <f t="shared" si="9"/>
        <v>Low Income</v>
      </c>
      <c r="E602" s="20">
        <v>1</v>
      </c>
      <c r="F602" s="20">
        <v>0</v>
      </c>
      <c r="G602" s="20">
        <v>3</v>
      </c>
    </row>
    <row r="603" spans="1:7" x14ac:dyDescent="0.25">
      <c r="A603" s="246">
        <v>82584</v>
      </c>
      <c r="B603" s="246">
        <v>1076</v>
      </c>
      <c r="C603" s="247">
        <v>3</v>
      </c>
      <c r="D603" s="248" t="str">
        <f t="shared" si="9"/>
        <v>High Income</v>
      </c>
      <c r="E603">
        <v>1</v>
      </c>
      <c r="F603">
        <v>4</v>
      </c>
      <c r="G603">
        <v>8</v>
      </c>
    </row>
    <row r="604" spans="1:7" x14ac:dyDescent="0.25">
      <c r="A604" s="249">
        <v>38360</v>
      </c>
      <c r="B604" s="249">
        <v>36</v>
      </c>
      <c r="C604" s="250">
        <v>2</v>
      </c>
      <c r="D604" s="245" t="str">
        <f t="shared" si="9"/>
        <v>Medium Income</v>
      </c>
      <c r="E604" s="20">
        <v>2</v>
      </c>
      <c r="F604" s="20">
        <v>1</v>
      </c>
      <c r="G604" s="20">
        <v>4</v>
      </c>
    </row>
    <row r="605" spans="1:7" x14ac:dyDescent="0.25">
      <c r="A605" s="246">
        <v>75283</v>
      </c>
      <c r="B605" s="246">
        <v>733</v>
      </c>
      <c r="C605" s="247">
        <v>6</v>
      </c>
      <c r="D605" s="248" t="str">
        <f t="shared" si="9"/>
        <v>High Income</v>
      </c>
      <c r="E605">
        <v>11</v>
      </c>
      <c r="F605">
        <v>3</v>
      </c>
      <c r="G605">
        <v>5</v>
      </c>
    </row>
    <row r="606" spans="1:7" x14ac:dyDescent="0.25">
      <c r="A606" s="249">
        <v>34941</v>
      </c>
      <c r="B606" s="249">
        <v>39</v>
      </c>
      <c r="C606" s="250">
        <v>3</v>
      </c>
      <c r="D606" s="245" t="str">
        <f t="shared" si="9"/>
        <v>Medium Income</v>
      </c>
      <c r="E606" s="20">
        <v>2</v>
      </c>
      <c r="F606" s="20">
        <v>0</v>
      </c>
      <c r="G606" s="20">
        <v>3</v>
      </c>
    </row>
    <row r="607" spans="1:7" x14ac:dyDescent="0.25">
      <c r="A607" s="246">
        <v>61823</v>
      </c>
      <c r="B607" s="246">
        <v>523</v>
      </c>
      <c r="C607" s="247">
        <v>8</v>
      </c>
      <c r="D607" s="248" t="str">
        <f t="shared" si="9"/>
        <v>Above Average</v>
      </c>
      <c r="E607">
        <v>4</v>
      </c>
      <c r="F607">
        <v>2</v>
      </c>
      <c r="G607">
        <v>10</v>
      </c>
    </row>
    <row r="608" spans="1:7" x14ac:dyDescent="0.25">
      <c r="A608" s="249">
        <v>90226</v>
      </c>
      <c r="B608" s="249">
        <v>1083</v>
      </c>
      <c r="C608" s="250">
        <v>4</v>
      </c>
      <c r="D608" s="245" t="str">
        <f t="shared" si="9"/>
        <v>High Income</v>
      </c>
      <c r="E608" s="20">
        <v>1</v>
      </c>
      <c r="F608" s="20">
        <v>7</v>
      </c>
      <c r="G608" s="20">
        <v>12</v>
      </c>
    </row>
    <row r="609" spans="1:7" x14ac:dyDescent="0.25">
      <c r="A609" s="246">
        <v>44989</v>
      </c>
      <c r="B609" s="246">
        <v>98</v>
      </c>
      <c r="C609" s="247">
        <v>5</v>
      </c>
      <c r="D609" s="248" t="str">
        <f t="shared" si="9"/>
        <v>Medium Income</v>
      </c>
      <c r="E609">
        <v>5</v>
      </c>
      <c r="F609">
        <v>1</v>
      </c>
      <c r="G609">
        <v>5</v>
      </c>
    </row>
    <row r="610" spans="1:7" x14ac:dyDescent="0.25">
      <c r="A610" s="249">
        <v>44989</v>
      </c>
      <c r="B610" s="249">
        <v>98</v>
      </c>
      <c r="C610" s="250">
        <v>5</v>
      </c>
      <c r="D610" s="245" t="str">
        <f t="shared" si="9"/>
        <v>Medium Income</v>
      </c>
      <c r="E610" s="20">
        <v>5</v>
      </c>
      <c r="F610" s="20">
        <v>1</v>
      </c>
      <c r="G610" s="20">
        <v>5</v>
      </c>
    </row>
    <row r="611" spans="1:7" x14ac:dyDescent="0.25">
      <c r="A611" s="246">
        <v>43586</v>
      </c>
      <c r="B611" s="246">
        <v>99</v>
      </c>
      <c r="C611" s="247">
        <v>3</v>
      </c>
      <c r="D611" s="248" t="str">
        <f t="shared" si="9"/>
        <v>Medium Income</v>
      </c>
      <c r="E611">
        <v>3</v>
      </c>
      <c r="F611">
        <v>0</v>
      </c>
      <c r="G611">
        <v>4</v>
      </c>
    </row>
    <row r="612" spans="1:7" x14ac:dyDescent="0.25">
      <c r="A612" s="249">
        <v>32233</v>
      </c>
      <c r="B612" s="249">
        <v>138</v>
      </c>
      <c r="C612" s="250">
        <v>6</v>
      </c>
      <c r="D612" s="245" t="str">
        <f t="shared" si="9"/>
        <v>Medium Income</v>
      </c>
      <c r="E612" s="20">
        <v>2</v>
      </c>
      <c r="F612" s="20">
        <v>2</v>
      </c>
      <c r="G612" s="20">
        <v>2</v>
      </c>
    </row>
    <row r="613" spans="1:7" x14ac:dyDescent="0.25">
      <c r="A613" s="246">
        <v>62882</v>
      </c>
      <c r="B613" s="246">
        <v>509</v>
      </c>
      <c r="C613" s="247">
        <v>7</v>
      </c>
      <c r="D613" s="248" t="str">
        <f t="shared" si="9"/>
        <v>Above Average</v>
      </c>
      <c r="E613">
        <v>2</v>
      </c>
      <c r="F613">
        <v>5</v>
      </c>
      <c r="G613">
        <v>6</v>
      </c>
    </row>
    <row r="614" spans="1:7" x14ac:dyDescent="0.25">
      <c r="A614" s="249">
        <v>57288</v>
      </c>
      <c r="B614" s="249">
        <v>527</v>
      </c>
      <c r="C614" s="250">
        <v>8</v>
      </c>
      <c r="D614" s="245" t="str">
        <f t="shared" si="9"/>
        <v>Above Average</v>
      </c>
      <c r="E614" s="20">
        <v>3</v>
      </c>
      <c r="F614" s="20">
        <v>1</v>
      </c>
      <c r="G614" s="20">
        <v>8</v>
      </c>
    </row>
    <row r="615" spans="1:7" x14ac:dyDescent="0.25">
      <c r="A615" s="246">
        <v>75774</v>
      </c>
      <c r="B615" s="246">
        <v>340</v>
      </c>
      <c r="C615" s="247">
        <v>7</v>
      </c>
      <c r="D615" s="248" t="str">
        <f t="shared" si="9"/>
        <v>High Income</v>
      </c>
      <c r="E615">
        <v>1</v>
      </c>
      <c r="F615">
        <v>5</v>
      </c>
      <c r="G615">
        <v>8</v>
      </c>
    </row>
    <row r="616" spans="1:7" x14ac:dyDescent="0.25">
      <c r="A616" s="249">
        <v>75774</v>
      </c>
      <c r="B616" s="249">
        <v>340</v>
      </c>
      <c r="C616" s="250">
        <v>7</v>
      </c>
      <c r="D616" s="245" t="str">
        <f t="shared" si="9"/>
        <v>High Income</v>
      </c>
      <c r="E616" s="20">
        <v>1</v>
      </c>
      <c r="F616" s="20">
        <v>5</v>
      </c>
      <c r="G616" s="20">
        <v>8</v>
      </c>
    </row>
    <row r="617" spans="1:7" x14ac:dyDescent="0.25">
      <c r="A617" s="246">
        <v>90247</v>
      </c>
      <c r="B617" s="246">
        <v>1184</v>
      </c>
      <c r="C617" s="247">
        <v>3</v>
      </c>
      <c r="D617" s="248" t="str">
        <f t="shared" si="9"/>
        <v>High Income</v>
      </c>
      <c r="E617">
        <v>1</v>
      </c>
      <c r="F617">
        <v>4</v>
      </c>
      <c r="G617">
        <v>7</v>
      </c>
    </row>
    <row r="618" spans="1:7" x14ac:dyDescent="0.25">
      <c r="A618" s="249">
        <v>32218</v>
      </c>
      <c r="B618" s="249">
        <v>10</v>
      </c>
      <c r="C618" s="250">
        <v>2</v>
      </c>
      <c r="D618" s="245" t="str">
        <f t="shared" si="9"/>
        <v>Medium Income</v>
      </c>
      <c r="E618" s="20">
        <v>1</v>
      </c>
      <c r="F618" s="20">
        <v>1</v>
      </c>
      <c r="G618" s="20">
        <v>3</v>
      </c>
    </row>
    <row r="619" spans="1:7" x14ac:dyDescent="0.25">
      <c r="A619" s="246">
        <v>84219</v>
      </c>
      <c r="B619" s="246">
        <v>434</v>
      </c>
      <c r="C619" s="247">
        <v>3</v>
      </c>
      <c r="D619" s="248" t="str">
        <f t="shared" si="9"/>
        <v>High Income</v>
      </c>
      <c r="E619">
        <v>1</v>
      </c>
      <c r="F619">
        <v>4</v>
      </c>
      <c r="G619">
        <v>10</v>
      </c>
    </row>
    <row r="620" spans="1:7" x14ac:dyDescent="0.25">
      <c r="A620" s="249">
        <v>84219</v>
      </c>
      <c r="B620" s="249">
        <v>434</v>
      </c>
      <c r="C620" s="250">
        <v>3</v>
      </c>
      <c r="D620" s="245" t="str">
        <f t="shared" si="9"/>
        <v>High Income</v>
      </c>
      <c r="E620" s="20">
        <v>1</v>
      </c>
      <c r="F620" s="20">
        <v>4</v>
      </c>
      <c r="G620" s="20">
        <v>10</v>
      </c>
    </row>
    <row r="621" spans="1:7" x14ac:dyDescent="0.25">
      <c r="A621" s="246">
        <v>48877</v>
      </c>
      <c r="B621" s="246">
        <v>102</v>
      </c>
      <c r="C621" s="247">
        <v>3</v>
      </c>
      <c r="D621" s="248" t="str">
        <f t="shared" si="9"/>
        <v>Medium Income</v>
      </c>
      <c r="E621">
        <v>1</v>
      </c>
      <c r="F621">
        <v>0</v>
      </c>
      <c r="G621">
        <v>4</v>
      </c>
    </row>
    <row r="622" spans="1:7" x14ac:dyDescent="0.25">
      <c r="A622" s="249">
        <v>60905</v>
      </c>
      <c r="B622" s="249">
        <v>208</v>
      </c>
      <c r="C622" s="250">
        <v>3</v>
      </c>
      <c r="D622" s="245" t="str">
        <f t="shared" si="9"/>
        <v>Above Average</v>
      </c>
      <c r="E622" s="20">
        <v>2</v>
      </c>
      <c r="F622" s="20">
        <v>3</v>
      </c>
      <c r="G622" s="20">
        <v>7</v>
      </c>
    </row>
    <row r="623" spans="1:7" x14ac:dyDescent="0.25">
      <c r="A623" s="246">
        <v>75236</v>
      </c>
      <c r="B623" s="246">
        <v>438</v>
      </c>
      <c r="C623" s="247">
        <v>8</v>
      </c>
      <c r="D623" s="248" t="str">
        <f t="shared" si="9"/>
        <v>High Income</v>
      </c>
      <c r="E623">
        <v>1</v>
      </c>
      <c r="F623">
        <v>3</v>
      </c>
      <c r="G623">
        <v>13</v>
      </c>
    </row>
    <row r="624" spans="1:7" x14ac:dyDescent="0.25">
      <c r="A624" s="249">
        <v>62551</v>
      </c>
      <c r="B624" s="249">
        <v>125</v>
      </c>
      <c r="C624" s="250">
        <v>6</v>
      </c>
      <c r="D624" s="245" t="str">
        <f t="shared" si="9"/>
        <v>Above Average</v>
      </c>
      <c r="E624" s="20">
        <v>1</v>
      </c>
      <c r="F624" s="20">
        <v>7</v>
      </c>
      <c r="G624" s="20">
        <v>4</v>
      </c>
    </row>
    <row r="625" spans="1:7" x14ac:dyDescent="0.25">
      <c r="A625" s="246">
        <v>70123</v>
      </c>
      <c r="B625" s="246">
        <v>1308</v>
      </c>
      <c r="C625" s="247">
        <v>5</v>
      </c>
      <c r="D625" s="248" t="str">
        <f t="shared" si="9"/>
        <v>Above Average</v>
      </c>
      <c r="E625">
        <v>1</v>
      </c>
      <c r="F625">
        <v>7</v>
      </c>
      <c r="G625">
        <v>4</v>
      </c>
    </row>
    <row r="626" spans="1:7" x14ac:dyDescent="0.25">
      <c r="A626" s="249">
        <v>50785</v>
      </c>
      <c r="B626" s="249">
        <v>64</v>
      </c>
      <c r="C626" s="250">
        <v>2</v>
      </c>
      <c r="D626" s="245" t="str">
        <f t="shared" si="9"/>
        <v>Above Average</v>
      </c>
      <c r="E626" s="20">
        <v>2</v>
      </c>
      <c r="F626" s="20">
        <v>1</v>
      </c>
      <c r="G626" s="20">
        <v>3</v>
      </c>
    </row>
    <row r="627" spans="1:7" x14ac:dyDescent="0.25">
      <c r="A627" s="246">
        <v>15315</v>
      </c>
      <c r="B627" s="246">
        <v>7</v>
      </c>
      <c r="C627" s="247">
        <v>2</v>
      </c>
      <c r="D627" s="248" t="str">
        <f t="shared" si="9"/>
        <v>Low Income</v>
      </c>
      <c r="E627">
        <v>2</v>
      </c>
      <c r="F627">
        <v>0</v>
      </c>
      <c r="G627">
        <v>4</v>
      </c>
    </row>
    <row r="628" spans="1:7" x14ac:dyDescent="0.25">
      <c r="A628" s="249">
        <v>15315</v>
      </c>
      <c r="B628" s="249">
        <v>7</v>
      </c>
      <c r="C628" s="250">
        <v>2</v>
      </c>
      <c r="D628" s="245" t="str">
        <f t="shared" si="9"/>
        <v>Low Income</v>
      </c>
      <c r="E628" s="20">
        <v>2</v>
      </c>
      <c r="F628" s="20">
        <v>0</v>
      </c>
      <c r="G628" s="20">
        <v>4</v>
      </c>
    </row>
    <row r="629" spans="1:7" x14ac:dyDescent="0.25">
      <c r="A629" s="246">
        <v>64413</v>
      </c>
      <c r="B629" s="246">
        <v>200</v>
      </c>
      <c r="C629" s="247">
        <v>5</v>
      </c>
      <c r="D629" s="248" t="str">
        <f t="shared" si="9"/>
        <v>Above Average</v>
      </c>
      <c r="E629">
        <v>1</v>
      </c>
      <c r="F629">
        <v>1</v>
      </c>
      <c r="G629">
        <v>5</v>
      </c>
    </row>
    <row r="630" spans="1:7" x14ac:dyDescent="0.25">
      <c r="A630" s="249">
        <v>87171</v>
      </c>
      <c r="B630" s="249">
        <v>1001</v>
      </c>
      <c r="C630" s="250">
        <v>6</v>
      </c>
      <c r="D630" s="245" t="str">
        <f t="shared" si="9"/>
        <v>High Income</v>
      </c>
      <c r="E630" s="20">
        <v>1</v>
      </c>
      <c r="F630" s="20">
        <v>7</v>
      </c>
      <c r="G630" s="20">
        <v>11</v>
      </c>
    </row>
    <row r="631" spans="1:7" x14ac:dyDescent="0.25">
      <c r="A631" s="246">
        <v>30081</v>
      </c>
      <c r="B631" s="246">
        <v>36</v>
      </c>
      <c r="C631" s="247">
        <v>1</v>
      </c>
      <c r="D631" s="248" t="str">
        <f t="shared" si="9"/>
        <v>Medium Income</v>
      </c>
      <c r="E631">
        <v>1</v>
      </c>
      <c r="F631">
        <v>0</v>
      </c>
      <c r="G631">
        <v>3</v>
      </c>
    </row>
    <row r="632" spans="1:7" x14ac:dyDescent="0.25">
      <c r="A632" s="249">
        <v>20180</v>
      </c>
      <c r="B632" s="249">
        <v>18</v>
      </c>
      <c r="C632" s="250">
        <v>2</v>
      </c>
      <c r="D632" s="245" t="str">
        <f t="shared" si="9"/>
        <v>Medium Income</v>
      </c>
      <c r="E632" s="20">
        <v>1</v>
      </c>
      <c r="F632" s="20">
        <v>1</v>
      </c>
      <c r="G632" s="20">
        <v>4</v>
      </c>
    </row>
    <row r="633" spans="1:7" x14ac:dyDescent="0.25">
      <c r="A633" s="246">
        <v>20180</v>
      </c>
      <c r="B633" s="246">
        <v>18</v>
      </c>
      <c r="C633" s="247">
        <v>2</v>
      </c>
      <c r="D633" s="248" t="str">
        <f t="shared" si="9"/>
        <v>Medium Income</v>
      </c>
      <c r="E633">
        <v>1</v>
      </c>
      <c r="F633">
        <v>1</v>
      </c>
      <c r="G633">
        <v>4</v>
      </c>
    </row>
    <row r="634" spans="1:7" x14ac:dyDescent="0.25">
      <c r="A634" s="249">
        <v>55686</v>
      </c>
      <c r="B634" s="249">
        <v>673</v>
      </c>
      <c r="C634" s="250">
        <v>6</v>
      </c>
      <c r="D634" s="245" t="str">
        <f t="shared" si="9"/>
        <v>Above Average</v>
      </c>
      <c r="E634" s="20">
        <v>2</v>
      </c>
      <c r="F634" s="20">
        <v>3</v>
      </c>
      <c r="G634" s="20">
        <v>5</v>
      </c>
    </row>
    <row r="635" spans="1:7" x14ac:dyDescent="0.25">
      <c r="A635" s="246">
        <v>26887</v>
      </c>
      <c r="B635" s="246">
        <v>6</v>
      </c>
      <c r="C635" s="247">
        <v>1</v>
      </c>
      <c r="D635" s="248" t="str">
        <f t="shared" si="9"/>
        <v>Medium Income</v>
      </c>
      <c r="E635">
        <v>1</v>
      </c>
      <c r="F635">
        <v>0</v>
      </c>
      <c r="G635">
        <v>3</v>
      </c>
    </row>
    <row r="636" spans="1:7" x14ac:dyDescent="0.25">
      <c r="A636" s="249">
        <v>61996</v>
      </c>
      <c r="B636" s="249">
        <v>1050</v>
      </c>
      <c r="C636" s="250">
        <v>6</v>
      </c>
      <c r="D636" s="245" t="str">
        <f t="shared" si="9"/>
        <v>Above Average</v>
      </c>
      <c r="E636" s="20">
        <v>3</v>
      </c>
      <c r="F636" s="20">
        <v>4</v>
      </c>
      <c r="G636" s="20">
        <v>8</v>
      </c>
    </row>
    <row r="637" spans="1:7" x14ac:dyDescent="0.25">
      <c r="A637" s="246">
        <v>51537</v>
      </c>
      <c r="B637" s="246">
        <v>787</v>
      </c>
      <c r="C637" s="247">
        <v>2</v>
      </c>
      <c r="D637" s="248" t="str">
        <f t="shared" si="9"/>
        <v>Above Average</v>
      </c>
      <c r="E637">
        <v>3</v>
      </c>
      <c r="F637">
        <v>2</v>
      </c>
      <c r="G637">
        <v>11</v>
      </c>
    </row>
    <row r="638" spans="1:7" x14ac:dyDescent="0.25">
      <c r="A638" s="249">
        <v>72025</v>
      </c>
      <c r="B638" s="249">
        <v>833</v>
      </c>
      <c r="C638" s="250">
        <v>4</v>
      </c>
      <c r="D638" s="245" t="str">
        <f t="shared" si="9"/>
        <v>Above Average</v>
      </c>
      <c r="E638" s="20">
        <v>1</v>
      </c>
      <c r="F638" s="20">
        <v>3</v>
      </c>
      <c r="G638" s="20">
        <v>8</v>
      </c>
    </row>
    <row r="639" spans="1:7" x14ac:dyDescent="0.25">
      <c r="A639" s="246">
        <v>30538</v>
      </c>
      <c r="B639" s="246">
        <v>284</v>
      </c>
      <c r="C639" s="247">
        <v>9</v>
      </c>
      <c r="D639" s="248" t="str">
        <f t="shared" si="9"/>
        <v>Medium Income</v>
      </c>
      <c r="E639">
        <v>4</v>
      </c>
      <c r="F639">
        <v>0</v>
      </c>
      <c r="G639">
        <v>4</v>
      </c>
    </row>
    <row r="640" spans="1:7" x14ac:dyDescent="0.25">
      <c r="A640" s="249">
        <v>61618</v>
      </c>
      <c r="B640" s="249">
        <v>605</v>
      </c>
      <c r="C640" s="250">
        <v>3</v>
      </c>
      <c r="D640" s="245" t="str">
        <f t="shared" si="9"/>
        <v>Above Average</v>
      </c>
      <c r="E640" s="20">
        <v>2</v>
      </c>
      <c r="F640" s="20">
        <v>6</v>
      </c>
      <c r="G640" s="20">
        <v>8</v>
      </c>
    </row>
    <row r="641" spans="1:7" x14ac:dyDescent="0.25">
      <c r="A641" s="246">
        <v>77343</v>
      </c>
      <c r="B641" s="246">
        <v>227</v>
      </c>
      <c r="C641" s="247">
        <v>3</v>
      </c>
      <c r="D641" s="248" t="str">
        <f t="shared" si="9"/>
        <v>High Income</v>
      </c>
      <c r="E641">
        <v>1</v>
      </c>
      <c r="F641">
        <v>4</v>
      </c>
      <c r="G641">
        <v>9</v>
      </c>
    </row>
    <row r="642" spans="1:7" x14ac:dyDescent="0.25">
      <c r="A642" s="249">
        <v>75433</v>
      </c>
      <c r="B642" s="249">
        <v>800</v>
      </c>
      <c r="C642" s="250">
        <v>2</v>
      </c>
      <c r="D642" s="245" t="str">
        <f t="shared" si="9"/>
        <v>High Income</v>
      </c>
      <c r="E642" s="20">
        <v>2</v>
      </c>
      <c r="F642" s="20">
        <v>5</v>
      </c>
      <c r="G642" s="20">
        <v>10</v>
      </c>
    </row>
    <row r="643" spans="1:7" x14ac:dyDescent="0.25">
      <c r="A643" s="246">
        <v>82571</v>
      </c>
      <c r="B643" s="246">
        <v>861</v>
      </c>
      <c r="C643" s="247">
        <v>6</v>
      </c>
      <c r="D643" s="248" t="str">
        <f t="shared" ref="D643:D706" si="10">IF(A643&lt;&gt;"",VLOOKUP(A643,$M$3:$O$7, 3, TRUE), "")</f>
        <v>High Income</v>
      </c>
      <c r="E643">
        <v>0</v>
      </c>
      <c r="F643">
        <v>5</v>
      </c>
      <c r="G643">
        <v>13</v>
      </c>
    </row>
    <row r="644" spans="1:7" x14ac:dyDescent="0.25">
      <c r="A644" s="249">
        <v>60033</v>
      </c>
      <c r="B644" s="249">
        <v>62</v>
      </c>
      <c r="C644" s="250">
        <v>2</v>
      </c>
      <c r="D644" s="245" t="str">
        <f t="shared" si="10"/>
        <v>Above Average</v>
      </c>
      <c r="E644" s="20">
        <v>2</v>
      </c>
      <c r="F644" s="20">
        <v>1</v>
      </c>
      <c r="G644" s="20">
        <v>5</v>
      </c>
    </row>
    <row r="645" spans="1:7" x14ac:dyDescent="0.25">
      <c r="A645" s="246">
        <v>39062</v>
      </c>
      <c r="B645" s="246">
        <v>23</v>
      </c>
      <c r="C645" s="247">
        <v>1</v>
      </c>
      <c r="D645" s="248" t="str">
        <f t="shared" si="10"/>
        <v>Medium Income</v>
      </c>
      <c r="E645">
        <v>1</v>
      </c>
      <c r="F645">
        <v>0</v>
      </c>
      <c r="G645">
        <v>3</v>
      </c>
    </row>
    <row r="646" spans="1:7" x14ac:dyDescent="0.25">
      <c r="A646" s="249">
        <v>30023</v>
      </c>
      <c r="B646" s="249">
        <v>11</v>
      </c>
      <c r="C646" s="250">
        <v>2</v>
      </c>
      <c r="D646" s="245" t="str">
        <f t="shared" si="10"/>
        <v>Medium Income</v>
      </c>
      <c r="E646" s="20">
        <v>1</v>
      </c>
      <c r="F646" s="20">
        <v>0</v>
      </c>
      <c r="G646" s="20">
        <v>3</v>
      </c>
    </row>
    <row r="647" spans="1:7" x14ac:dyDescent="0.25">
      <c r="A647" s="246">
        <v>30015</v>
      </c>
      <c r="B647" s="246">
        <v>25</v>
      </c>
      <c r="C647" s="247">
        <v>1</v>
      </c>
      <c r="D647" s="248" t="str">
        <f t="shared" si="10"/>
        <v>Medium Income</v>
      </c>
      <c r="E647">
        <v>2</v>
      </c>
      <c r="F647">
        <v>0</v>
      </c>
      <c r="G647">
        <v>4</v>
      </c>
    </row>
    <row r="648" spans="1:7" x14ac:dyDescent="0.25">
      <c r="A648" s="249">
        <v>33228</v>
      </c>
      <c r="B648" s="249">
        <v>22</v>
      </c>
      <c r="C648" s="250">
        <v>2</v>
      </c>
      <c r="D648" s="245" t="str">
        <f t="shared" si="10"/>
        <v>Medium Income</v>
      </c>
      <c r="E648" s="20">
        <v>1</v>
      </c>
      <c r="F648" s="20">
        <v>0</v>
      </c>
      <c r="G648" s="20">
        <v>3</v>
      </c>
    </row>
    <row r="649" spans="1:7" x14ac:dyDescent="0.25">
      <c r="A649" s="246">
        <v>22574</v>
      </c>
      <c r="B649" s="246">
        <v>25</v>
      </c>
      <c r="C649" s="247">
        <v>2</v>
      </c>
      <c r="D649" s="248" t="str">
        <f t="shared" si="10"/>
        <v>Medium Income</v>
      </c>
      <c r="E649">
        <v>2</v>
      </c>
      <c r="F649">
        <v>0</v>
      </c>
      <c r="G649">
        <v>3</v>
      </c>
    </row>
    <row r="650" spans="1:7" x14ac:dyDescent="0.25">
      <c r="A650" s="249">
        <v>22574</v>
      </c>
      <c r="B650" s="249">
        <v>25</v>
      </c>
      <c r="C650" s="250">
        <v>2</v>
      </c>
      <c r="D650" s="245" t="str">
        <f t="shared" si="10"/>
        <v>Medium Income</v>
      </c>
      <c r="E650" s="20">
        <v>2</v>
      </c>
      <c r="F650" s="20">
        <v>0</v>
      </c>
      <c r="G650" s="20">
        <v>3</v>
      </c>
    </row>
    <row r="651" spans="1:7" x14ac:dyDescent="0.25">
      <c r="A651" s="246">
        <v>55267</v>
      </c>
      <c r="B651" s="246">
        <v>161</v>
      </c>
      <c r="C651" s="247">
        <v>3</v>
      </c>
      <c r="D651" s="248" t="str">
        <f t="shared" si="10"/>
        <v>Above Average</v>
      </c>
      <c r="E651">
        <v>4</v>
      </c>
      <c r="F651">
        <v>4</v>
      </c>
      <c r="G651">
        <v>6</v>
      </c>
    </row>
    <row r="652" spans="1:7" x14ac:dyDescent="0.25">
      <c r="A652" s="249">
        <v>66886</v>
      </c>
      <c r="B652" s="249">
        <v>315</v>
      </c>
      <c r="C652" s="250">
        <v>7</v>
      </c>
      <c r="D652" s="245" t="str">
        <f t="shared" si="10"/>
        <v>Above Average</v>
      </c>
      <c r="E652" s="20">
        <v>2</v>
      </c>
      <c r="F652" s="20">
        <v>1</v>
      </c>
      <c r="G652" s="20">
        <v>7</v>
      </c>
    </row>
    <row r="653" spans="1:7" x14ac:dyDescent="0.25">
      <c r="A653" s="246">
        <v>72258</v>
      </c>
      <c r="B653" s="246">
        <v>522</v>
      </c>
      <c r="C653" s="247">
        <v>6</v>
      </c>
      <c r="D653" s="248" t="str">
        <f t="shared" si="10"/>
        <v>Above Average</v>
      </c>
      <c r="E653">
        <v>2</v>
      </c>
      <c r="F653">
        <v>9</v>
      </c>
      <c r="G653">
        <v>5</v>
      </c>
    </row>
    <row r="654" spans="1:7" x14ac:dyDescent="0.25">
      <c r="A654" s="249">
        <v>82733</v>
      </c>
      <c r="B654" s="249">
        <v>712</v>
      </c>
      <c r="C654" s="250">
        <v>8</v>
      </c>
      <c r="D654" s="245" t="str">
        <f t="shared" si="10"/>
        <v>High Income</v>
      </c>
      <c r="E654" s="20">
        <v>1</v>
      </c>
      <c r="F654" s="20">
        <v>4</v>
      </c>
      <c r="G654" s="20">
        <v>7</v>
      </c>
    </row>
    <row r="655" spans="1:7" x14ac:dyDescent="0.25">
      <c r="A655" s="246">
        <v>45146</v>
      </c>
      <c r="B655" s="246">
        <v>33</v>
      </c>
      <c r="C655" s="247">
        <v>1</v>
      </c>
      <c r="D655" s="248" t="str">
        <f t="shared" si="10"/>
        <v>Medium Income</v>
      </c>
      <c r="E655">
        <v>2</v>
      </c>
      <c r="F655">
        <v>1</v>
      </c>
      <c r="G655">
        <v>2</v>
      </c>
    </row>
    <row r="656" spans="1:7" x14ac:dyDescent="0.25">
      <c r="A656" s="249">
        <v>51250</v>
      </c>
      <c r="B656" s="249">
        <v>342</v>
      </c>
      <c r="C656" s="250">
        <v>10</v>
      </c>
      <c r="D656" s="245" t="str">
        <f t="shared" si="10"/>
        <v>Above Average</v>
      </c>
      <c r="E656" s="20">
        <v>5</v>
      </c>
      <c r="F656" s="20">
        <v>5</v>
      </c>
      <c r="G656" s="20">
        <v>4</v>
      </c>
    </row>
    <row r="657" spans="1:7" x14ac:dyDescent="0.25">
      <c r="A657" s="246">
        <v>32871</v>
      </c>
      <c r="B657" s="246">
        <v>22</v>
      </c>
      <c r="C657" s="247">
        <v>1</v>
      </c>
      <c r="D657" s="248" t="str">
        <f t="shared" si="10"/>
        <v>Medium Income</v>
      </c>
      <c r="E657">
        <v>1</v>
      </c>
      <c r="F657">
        <v>0</v>
      </c>
      <c r="G657">
        <v>3</v>
      </c>
    </row>
    <row r="658" spans="1:7" x14ac:dyDescent="0.25">
      <c r="A658" s="249">
        <v>63855</v>
      </c>
      <c r="B658" s="249">
        <v>359</v>
      </c>
      <c r="C658" s="250">
        <v>7</v>
      </c>
      <c r="D658" s="245" t="str">
        <f t="shared" si="10"/>
        <v>Above Average</v>
      </c>
      <c r="E658" s="20">
        <v>1</v>
      </c>
      <c r="F658" s="20">
        <v>3</v>
      </c>
      <c r="G658" s="20">
        <v>13</v>
      </c>
    </row>
    <row r="659" spans="1:7" x14ac:dyDescent="0.25">
      <c r="A659" s="246">
        <v>42564</v>
      </c>
      <c r="B659" s="246">
        <v>324</v>
      </c>
      <c r="C659" s="247">
        <v>6</v>
      </c>
      <c r="D659" s="248" t="str">
        <f t="shared" si="10"/>
        <v>Medium Income</v>
      </c>
      <c r="E659">
        <v>6</v>
      </c>
      <c r="F659">
        <v>8</v>
      </c>
      <c r="G659">
        <v>4</v>
      </c>
    </row>
    <row r="660" spans="1:7" x14ac:dyDescent="0.25">
      <c r="A660" s="249">
        <v>46344</v>
      </c>
      <c r="B660" s="249">
        <v>233</v>
      </c>
      <c r="C660" s="250">
        <v>7</v>
      </c>
      <c r="D660" s="245" t="str">
        <f t="shared" si="10"/>
        <v>Medium Income</v>
      </c>
      <c r="E660" s="20">
        <v>4</v>
      </c>
      <c r="F660" s="20">
        <v>1</v>
      </c>
      <c r="G660" s="20">
        <v>5</v>
      </c>
    </row>
    <row r="661" spans="1:7" x14ac:dyDescent="0.25">
      <c r="A661" s="246">
        <v>50437</v>
      </c>
      <c r="B661" s="246">
        <v>370</v>
      </c>
      <c r="C661" s="247">
        <v>7</v>
      </c>
      <c r="D661" s="248" t="str">
        <f t="shared" si="10"/>
        <v>Above Average</v>
      </c>
      <c r="E661">
        <v>3</v>
      </c>
      <c r="F661">
        <v>1</v>
      </c>
      <c r="G661">
        <v>8</v>
      </c>
    </row>
    <row r="662" spans="1:7" x14ac:dyDescent="0.25">
      <c r="A662" s="249">
        <v>70971</v>
      </c>
      <c r="B662" s="249">
        <v>1001</v>
      </c>
      <c r="C662" s="250">
        <v>11</v>
      </c>
      <c r="D662" s="245" t="str">
        <f t="shared" si="10"/>
        <v>Above Average</v>
      </c>
      <c r="E662" s="20">
        <v>7</v>
      </c>
      <c r="F662" s="20">
        <v>11</v>
      </c>
      <c r="G662" s="20">
        <v>5</v>
      </c>
    </row>
    <row r="663" spans="1:7" x14ac:dyDescent="0.25">
      <c r="A663" s="246">
        <v>37774</v>
      </c>
      <c r="B663" s="246">
        <v>173</v>
      </c>
      <c r="C663" s="247">
        <v>7</v>
      </c>
      <c r="D663" s="248" t="str">
        <f t="shared" si="10"/>
        <v>Medium Income</v>
      </c>
      <c r="E663">
        <v>4</v>
      </c>
      <c r="F663">
        <v>2</v>
      </c>
      <c r="G663">
        <v>3</v>
      </c>
    </row>
    <row r="664" spans="1:7" x14ac:dyDescent="0.25">
      <c r="A664" s="249">
        <v>4023</v>
      </c>
      <c r="B664" s="249">
        <v>5</v>
      </c>
      <c r="C664" s="250">
        <v>0</v>
      </c>
      <c r="D664" s="245" t="str">
        <f t="shared" si="10"/>
        <v>Low Income</v>
      </c>
      <c r="E664" s="20">
        <v>15</v>
      </c>
      <c r="F664" s="20">
        <v>0</v>
      </c>
      <c r="G664" s="20">
        <v>0</v>
      </c>
    </row>
    <row r="665" spans="1:7" x14ac:dyDescent="0.25">
      <c r="A665" s="246">
        <v>33279</v>
      </c>
      <c r="B665" s="246">
        <v>10</v>
      </c>
      <c r="C665" s="247">
        <v>0</v>
      </c>
      <c r="D665" s="248" t="str">
        <f t="shared" si="10"/>
        <v>Medium Income</v>
      </c>
      <c r="E665">
        <v>1</v>
      </c>
      <c r="F665">
        <v>0</v>
      </c>
      <c r="G665">
        <v>3</v>
      </c>
    </row>
    <row r="666" spans="1:7" x14ac:dyDescent="0.25">
      <c r="A666" s="249">
        <v>42693</v>
      </c>
      <c r="B666" s="249">
        <v>8</v>
      </c>
      <c r="C666" s="250">
        <v>1</v>
      </c>
      <c r="D666" s="245" t="str">
        <f t="shared" si="10"/>
        <v>Medium Income</v>
      </c>
      <c r="E666" s="20">
        <v>1</v>
      </c>
      <c r="F666" s="20">
        <v>0</v>
      </c>
      <c r="G666" s="20">
        <v>3</v>
      </c>
    </row>
    <row r="667" spans="1:7" x14ac:dyDescent="0.25">
      <c r="A667" s="246">
        <v>70545</v>
      </c>
      <c r="B667" s="246">
        <v>138</v>
      </c>
      <c r="C667" s="247">
        <v>4</v>
      </c>
      <c r="D667" s="248" t="str">
        <f t="shared" si="10"/>
        <v>Above Average</v>
      </c>
      <c r="E667">
        <v>1</v>
      </c>
      <c r="F667">
        <v>1</v>
      </c>
      <c r="G667">
        <v>7</v>
      </c>
    </row>
    <row r="668" spans="1:7" x14ac:dyDescent="0.25">
      <c r="A668" s="249">
        <v>65486</v>
      </c>
      <c r="B668" s="249">
        <v>245</v>
      </c>
      <c r="C668" s="250">
        <v>4</v>
      </c>
      <c r="D668" s="245" t="str">
        <f t="shared" si="10"/>
        <v>Above Average</v>
      </c>
      <c r="E668" s="20">
        <v>1</v>
      </c>
      <c r="F668" s="20">
        <v>2</v>
      </c>
      <c r="G668" s="20">
        <v>10</v>
      </c>
    </row>
    <row r="669" spans="1:7" x14ac:dyDescent="0.25">
      <c r="A669" s="246">
        <v>77882</v>
      </c>
      <c r="B669" s="246">
        <v>68</v>
      </c>
      <c r="C669" s="247">
        <v>3</v>
      </c>
      <c r="D669" s="248" t="str">
        <f t="shared" si="10"/>
        <v>High Income</v>
      </c>
      <c r="E669">
        <v>1</v>
      </c>
      <c r="F669">
        <v>3</v>
      </c>
      <c r="G669">
        <v>5</v>
      </c>
    </row>
    <row r="670" spans="1:7" x14ac:dyDescent="0.25">
      <c r="A670" s="249">
        <v>78468</v>
      </c>
      <c r="B670" s="249">
        <v>434</v>
      </c>
      <c r="C670" s="250">
        <v>10</v>
      </c>
      <c r="D670" s="245" t="str">
        <f t="shared" si="10"/>
        <v>High Income</v>
      </c>
      <c r="E670" s="20">
        <v>1</v>
      </c>
      <c r="F670" s="20">
        <v>7</v>
      </c>
      <c r="G670" s="20">
        <v>10</v>
      </c>
    </row>
    <row r="671" spans="1:7" x14ac:dyDescent="0.25">
      <c r="A671" s="246">
        <v>77226</v>
      </c>
      <c r="B671" s="246">
        <v>631</v>
      </c>
      <c r="C671" s="247">
        <v>6</v>
      </c>
      <c r="D671" s="248" t="str">
        <f t="shared" si="10"/>
        <v>High Income</v>
      </c>
      <c r="E671">
        <v>2</v>
      </c>
      <c r="F671">
        <v>8</v>
      </c>
      <c r="G671">
        <v>12</v>
      </c>
    </row>
    <row r="672" spans="1:7" x14ac:dyDescent="0.25">
      <c r="A672" s="249">
        <v>90638</v>
      </c>
      <c r="B672" s="249">
        <v>1156</v>
      </c>
      <c r="C672" s="250">
        <v>3</v>
      </c>
      <c r="D672" s="245" t="str">
        <f t="shared" si="10"/>
        <v>High Income</v>
      </c>
      <c r="E672" s="20">
        <v>1</v>
      </c>
      <c r="F672" s="20">
        <v>4</v>
      </c>
      <c r="G672" s="20">
        <v>10</v>
      </c>
    </row>
    <row r="673" spans="1:7" x14ac:dyDescent="0.25">
      <c r="A673" s="246">
        <v>90638</v>
      </c>
      <c r="B673" s="246">
        <v>1156</v>
      </c>
      <c r="C673" s="247">
        <v>3</v>
      </c>
      <c r="D673" s="248" t="str">
        <f t="shared" si="10"/>
        <v>High Income</v>
      </c>
      <c r="E673">
        <v>1</v>
      </c>
      <c r="F673">
        <v>4</v>
      </c>
      <c r="G673">
        <v>10</v>
      </c>
    </row>
    <row r="674" spans="1:7" x14ac:dyDescent="0.25">
      <c r="A674" s="249">
        <v>70666</v>
      </c>
      <c r="B674" s="249">
        <v>398</v>
      </c>
      <c r="C674" s="250">
        <v>7</v>
      </c>
      <c r="D674" s="245" t="str">
        <f t="shared" si="10"/>
        <v>Above Average</v>
      </c>
      <c r="E674" s="20">
        <v>1</v>
      </c>
      <c r="F674" s="20">
        <v>4</v>
      </c>
      <c r="G674" s="20">
        <v>4</v>
      </c>
    </row>
    <row r="675" spans="1:7" x14ac:dyDescent="0.25">
      <c r="A675" s="246">
        <v>59052</v>
      </c>
      <c r="B675" s="246">
        <v>230</v>
      </c>
      <c r="C675" s="247">
        <v>7</v>
      </c>
      <c r="D675" s="248" t="str">
        <f t="shared" si="10"/>
        <v>Above Average</v>
      </c>
      <c r="E675">
        <v>3</v>
      </c>
      <c r="F675">
        <v>1</v>
      </c>
      <c r="G675">
        <v>7</v>
      </c>
    </row>
    <row r="676" spans="1:7" x14ac:dyDescent="0.25">
      <c r="A676" s="249">
        <v>13084</v>
      </c>
      <c r="B676" s="249">
        <v>2</v>
      </c>
      <c r="C676" s="250">
        <v>1</v>
      </c>
      <c r="D676" s="245" t="str">
        <f t="shared" si="10"/>
        <v>Low Income</v>
      </c>
      <c r="E676" s="20">
        <v>1</v>
      </c>
      <c r="F676" s="20">
        <v>0</v>
      </c>
      <c r="G676" s="20">
        <v>3</v>
      </c>
    </row>
    <row r="677" spans="1:7" x14ac:dyDescent="0.25">
      <c r="A677" s="246">
        <v>49160</v>
      </c>
      <c r="B677" s="246">
        <v>122</v>
      </c>
      <c r="C677" s="247">
        <v>3</v>
      </c>
      <c r="D677" s="248" t="str">
        <f t="shared" si="10"/>
        <v>Medium Income</v>
      </c>
      <c r="E677">
        <v>2</v>
      </c>
      <c r="F677">
        <v>1</v>
      </c>
      <c r="G677">
        <v>6</v>
      </c>
    </row>
    <row r="678" spans="1:7" x14ac:dyDescent="0.25">
      <c r="A678" s="249">
        <v>23272</v>
      </c>
      <c r="B678" s="249">
        <v>19</v>
      </c>
      <c r="C678" s="250">
        <v>1</v>
      </c>
      <c r="D678" s="245" t="str">
        <f t="shared" si="10"/>
        <v>Medium Income</v>
      </c>
      <c r="E678" s="20">
        <v>1</v>
      </c>
      <c r="F678" s="20">
        <v>0</v>
      </c>
      <c r="G678" s="20">
        <v>3</v>
      </c>
    </row>
    <row r="679" spans="1:7" x14ac:dyDescent="0.25">
      <c r="A679" s="246">
        <v>49476</v>
      </c>
      <c r="B679" s="246">
        <v>386</v>
      </c>
      <c r="C679" s="247">
        <v>2</v>
      </c>
      <c r="D679" s="248" t="str">
        <f t="shared" si="10"/>
        <v>Medium Income</v>
      </c>
      <c r="E679">
        <v>4</v>
      </c>
      <c r="F679">
        <v>11</v>
      </c>
      <c r="G679">
        <v>5</v>
      </c>
    </row>
    <row r="680" spans="1:7" x14ac:dyDescent="0.25">
      <c r="A680" s="249">
        <v>62694</v>
      </c>
      <c r="B680" s="249">
        <v>379</v>
      </c>
      <c r="C680" s="250">
        <v>9</v>
      </c>
      <c r="D680" s="245" t="str">
        <f t="shared" si="10"/>
        <v>Above Average</v>
      </c>
      <c r="E680" s="20">
        <v>5</v>
      </c>
      <c r="F680" s="20">
        <v>3</v>
      </c>
      <c r="G680" s="20">
        <v>7</v>
      </c>
    </row>
    <row r="681" spans="1:7" x14ac:dyDescent="0.25">
      <c r="A681" s="246">
        <v>57906</v>
      </c>
      <c r="B681" s="246">
        <v>243</v>
      </c>
      <c r="C681" s="247">
        <v>4</v>
      </c>
      <c r="D681" s="248" t="str">
        <f t="shared" si="10"/>
        <v>Above Average</v>
      </c>
      <c r="E681">
        <v>3</v>
      </c>
      <c r="F681">
        <v>2</v>
      </c>
      <c r="G681">
        <v>8</v>
      </c>
    </row>
    <row r="682" spans="1:7" x14ac:dyDescent="0.25">
      <c r="A682" s="249">
        <v>71853</v>
      </c>
      <c r="B682" s="249">
        <v>358</v>
      </c>
      <c r="C682" s="250">
        <v>2</v>
      </c>
      <c r="D682" s="245" t="str">
        <f t="shared" si="10"/>
        <v>Above Average</v>
      </c>
      <c r="E682" s="20">
        <v>1</v>
      </c>
      <c r="F682" s="20">
        <v>8</v>
      </c>
      <c r="G682" s="20">
        <v>6</v>
      </c>
    </row>
    <row r="683" spans="1:7" x14ac:dyDescent="0.25">
      <c r="A683" s="246">
        <v>71853</v>
      </c>
      <c r="B683" s="246">
        <v>358</v>
      </c>
      <c r="C683" s="247">
        <v>2</v>
      </c>
      <c r="D683" s="248" t="str">
        <f t="shared" si="10"/>
        <v>Above Average</v>
      </c>
      <c r="E683">
        <v>1</v>
      </c>
      <c r="F683">
        <v>8</v>
      </c>
      <c r="G683">
        <v>6</v>
      </c>
    </row>
    <row r="684" spans="1:7" x14ac:dyDescent="0.25">
      <c r="A684" s="249">
        <v>65031</v>
      </c>
      <c r="B684" s="249">
        <v>258</v>
      </c>
      <c r="C684" s="250">
        <v>10</v>
      </c>
      <c r="D684" s="245" t="str">
        <f t="shared" si="10"/>
        <v>Above Average</v>
      </c>
      <c r="E684" s="20">
        <v>4</v>
      </c>
      <c r="F684" s="20">
        <v>3</v>
      </c>
      <c r="G684" s="20">
        <v>13</v>
      </c>
    </row>
    <row r="685" spans="1:7" x14ac:dyDescent="0.25">
      <c r="A685" s="246">
        <v>30507</v>
      </c>
      <c r="B685" s="246">
        <v>65</v>
      </c>
      <c r="C685" s="247">
        <v>5</v>
      </c>
      <c r="D685" s="248" t="str">
        <f t="shared" si="10"/>
        <v>Medium Income</v>
      </c>
      <c r="E685">
        <v>1</v>
      </c>
      <c r="F685">
        <v>1</v>
      </c>
      <c r="G685">
        <v>4</v>
      </c>
    </row>
    <row r="686" spans="1:7" x14ac:dyDescent="0.25">
      <c r="A686" s="249">
        <v>67419</v>
      </c>
      <c r="B686" s="249">
        <v>846</v>
      </c>
      <c r="C686" s="250">
        <v>9</v>
      </c>
      <c r="D686" s="245" t="str">
        <f t="shared" si="10"/>
        <v>Above Average</v>
      </c>
      <c r="E686" s="20">
        <v>4</v>
      </c>
      <c r="F686" s="20">
        <v>4</v>
      </c>
      <c r="G686" s="20">
        <v>8</v>
      </c>
    </row>
    <row r="687" spans="1:7" x14ac:dyDescent="0.25">
      <c r="A687" s="246">
        <v>59462</v>
      </c>
      <c r="B687" s="246">
        <v>724</v>
      </c>
      <c r="C687" s="247">
        <v>9</v>
      </c>
      <c r="D687" s="248" t="str">
        <f t="shared" si="10"/>
        <v>Above Average</v>
      </c>
      <c r="E687">
        <v>2</v>
      </c>
      <c r="F687">
        <v>2</v>
      </c>
      <c r="G687">
        <v>12</v>
      </c>
    </row>
    <row r="688" spans="1:7" x14ac:dyDescent="0.25">
      <c r="A688" s="249">
        <v>95529</v>
      </c>
      <c r="B688" s="249">
        <v>770</v>
      </c>
      <c r="C688" s="250">
        <v>7</v>
      </c>
      <c r="D688" s="245" t="str">
        <f t="shared" si="10"/>
        <v>High Income</v>
      </c>
      <c r="E688" s="20">
        <v>1</v>
      </c>
      <c r="F688" s="20">
        <v>3</v>
      </c>
      <c r="G688" s="20">
        <v>7</v>
      </c>
    </row>
    <row r="689" spans="1:7" x14ac:dyDescent="0.25">
      <c r="A689" s="246">
        <v>53653</v>
      </c>
      <c r="B689" s="246">
        <v>815</v>
      </c>
      <c r="C689" s="247">
        <v>10</v>
      </c>
      <c r="D689" s="248" t="str">
        <f t="shared" si="10"/>
        <v>Above Average</v>
      </c>
      <c r="E689">
        <v>2</v>
      </c>
      <c r="F689">
        <v>4</v>
      </c>
      <c r="G689">
        <v>12</v>
      </c>
    </row>
    <row r="690" spans="1:7" x14ac:dyDescent="0.25">
      <c r="A690" s="249">
        <v>25965</v>
      </c>
      <c r="B690" s="249">
        <v>2</v>
      </c>
      <c r="C690" s="250">
        <v>2</v>
      </c>
      <c r="D690" s="245" t="str">
        <f t="shared" si="10"/>
        <v>Medium Income</v>
      </c>
      <c r="E690" s="20">
        <v>1</v>
      </c>
      <c r="F690" s="20">
        <v>0</v>
      </c>
      <c r="G690" s="20">
        <v>3</v>
      </c>
    </row>
    <row r="691" spans="1:7" x14ac:dyDescent="0.25">
      <c r="A691" s="246">
        <v>22979</v>
      </c>
      <c r="B691" s="246">
        <v>16</v>
      </c>
      <c r="C691" s="247">
        <v>3</v>
      </c>
      <c r="D691" s="248" t="str">
        <f t="shared" si="10"/>
        <v>Medium Income</v>
      </c>
      <c r="E691">
        <v>3</v>
      </c>
      <c r="F691">
        <v>2</v>
      </c>
      <c r="G691">
        <v>2</v>
      </c>
    </row>
    <row r="692" spans="1:7" x14ac:dyDescent="0.25">
      <c r="A692" s="249">
        <v>64950</v>
      </c>
      <c r="B692" s="249">
        <v>819</v>
      </c>
      <c r="C692" s="250">
        <v>11</v>
      </c>
      <c r="D692" s="245" t="str">
        <f t="shared" si="10"/>
        <v>Above Average</v>
      </c>
      <c r="E692" s="20">
        <v>2</v>
      </c>
      <c r="F692" s="20">
        <v>2</v>
      </c>
      <c r="G692" s="20">
        <v>10</v>
      </c>
    </row>
    <row r="693" spans="1:7" x14ac:dyDescent="0.25">
      <c r="A693" s="246">
        <v>44322</v>
      </c>
      <c r="B693" s="246">
        <v>46</v>
      </c>
      <c r="C693" s="247">
        <v>3</v>
      </c>
      <c r="D693" s="248" t="str">
        <f t="shared" si="10"/>
        <v>Medium Income</v>
      </c>
      <c r="E693">
        <v>2</v>
      </c>
      <c r="F693">
        <v>0</v>
      </c>
      <c r="G693">
        <v>3</v>
      </c>
    </row>
    <row r="694" spans="1:7" x14ac:dyDescent="0.25">
      <c r="A694" s="249">
        <v>30096</v>
      </c>
      <c r="B694" s="249">
        <v>5</v>
      </c>
      <c r="C694" s="250">
        <v>2</v>
      </c>
      <c r="D694" s="245" t="str">
        <f t="shared" si="10"/>
        <v>Medium Income</v>
      </c>
      <c r="E694" s="20">
        <v>1</v>
      </c>
      <c r="F694" s="20">
        <v>0</v>
      </c>
      <c r="G694" s="20">
        <v>3</v>
      </c>
    </row>
    <row r="695" spans="1:7" x14ac:dyDescent="0.25">
      <c r="A695" s="246">
        <v>30096</v>
      </c>
      <c r="B695" s="246">
        <v>5</v>
      </c>
      <c r="C695" s="247">
        <v>2</v>
      </c>
      <c r="D695" s="248" t="str">
        <f t="shared" si="10"/>
        <v>Medium Income</v>
      </c>
      <c r="E695">
        <v>1</v>
      </c>
      <c r="F695">
        <v>0</v>
      </c>
      <c r="G695">
        <v>3</v>
      </c>
    </row>
    <row r="696" spans="1:7" x14ac:dyDescent="0.25">
      <c r="A696" s="249">
        <v>56628</v>
      </c>
      <c r="B696" s="249">
        <v>479</v>
      </c>
      <c r="C696" s="250">
        <v>7</v>
      </c>
      <c r="D696" s="245" t="str">
        <f t="shared" si="10"/>
        <v>Above Average</v>
      </c>
      <c r="E696" s="20">
        <v>2</v>
      </c>
      <c r="F696" s="20">
        <v>6</v>
      </c>
      <c r="G696" s="20">
        <v>5</v>
      </c>
    </row>
    <row r="697" spans="1:7" x14ac:dyDescent="0.25">
      <c r="A697" s="246">
        <v>82326</v>
      </c>
      <c r="B697" s="246">
        <v>938</v>
      </c>
      <c r="C697" s="247">
        <v>5</v>
      </c>
      <c r="D697" s="248" t="str">
        <f t="shared" si="10"/>
        <v>High Income</v>
      </c>
      <c r="E697">
        <v>1</v>
      </c>
      <c r="F697">
        <v>10</v>
      </c>
      <c r="G697">
        <v>6</v>
      </c>
    </row>
    <row r="698" spans="1:7" x14ac:dyDescent="0.25">
      <c r="A698" s="249">
        <v>71163</v>
      </c>
      <c r="B698" s="249">
        <v>283</v>
      </c>
      <c r="C698" s="250">
        <v>3</v>
      </c>
      <c r="D698" s="245" t="str">
        <f t="shared" si="10"/>
        <v>Above Average</v>
      </c>
      <c r="E698" s="20">
        <v>1</v>
      </c>
      <c r="F698" s="20">
        <v>8</v>
      </c>
      <c r="G698" s="20">
        <v>12</v>
      </c>
    </row>
    <row r="699" spans="1:7" x14ac:dyDescent="0.25">
      <c r="A699" s="246">
        <v>71022</v>
      </c>
      <c r="B699" s="246">
        <v>909</v>
      </c>
      <c r="C699" s="247">
        <v>5</v>
      </c>
      <c r="D699" s="248" t="str">
        <f t="shared" si="10"/>
        <v>Above Average</v>
      </c>
      <c r="E699">
        <v>3</v>
      </c>
      <c r="F699">
        <v>2</v>
      </c>
      <c r="G699">
        <v>11</v>
      </c>
    </row>
    <row r="700" spans="1:7" x14ac:dyDescent="0.25">
      <c r="A700" s="249">
        <v>42607</v>
      </c>
      <c r="B700" s="249">
        <v>156</v>
      </c>
      <c r="C700" s="250">
        <v>3</v>
      </c>
      <c r="D700" s="245" t="str">
        <f t="shared" si="10"/>
        <v>Medium Income</v>
      </c>
      <c r="E700" s="20">
        <v>2</v>
      </c>
      <c r="F700" s="20">
        <v>2</v>
      </c>
      <c r="G700" s="20">
        <v>7</v>
      </c>
    </row>
    <row r="701" spans="1:7" x14ac:dyDescent="0.25">
      <c r="A701" s="246">
        <v>43057</v>
      </c>
      <c r="B701" s="246">
        <v>213</v>
      </c>
      <c r="C701" s="247">
        <v>4</v>
      </c>
      <c r="D701" s="248" t="str">
        <f t="shared" si="10"/>
        <v>Medium Income</v>
      </c>
      <c r="E701">
        <v>4</v>
      </c>
      <c r="F701">
        <v>2</v>
      </c>
      <c r="G701">
        <v>5</v>
      </c>
    </row>
    <row r="702" spans="1:7" x14ac:dyDescent="0.25">
      <c r="A702" s="249">
        <v>47808</v>
      </c>
      <c r="B702" s="249">
        <v>123</v>
      </c>
      <c r="C702" s="250">
        <v>3</v>
      </c>
      <c r="D702" s="245" t="str">
        <f t="shared" si="10"/>
        <v>Medium Income</v>
      </c>
      <c r="E702" s="20">
        <v>2</v>
      </c>
      <c r="F702" s="20">
        <v>2</v>
      </c>
      <c r="G702" s="20">
        <v>3</v>
      </c>
    </row>
    <row r="703" spans="1:7" x14ac:dyDescent="0.25">
      <c r="A703" s="246">
        <v>29236</v>
      </c>
      <c r="B703" s="246">
        <v>37</v>
      </c>
      <c r="C703" s="247">
        <v>4</v>
      </c>
      <c r="D703" s="248" t="str">
        <f t="shared" si="10"/>
        <v>Medium Income</v>
      </c>
      <c r="E703">
        <v>2</v>
      </c>
      <c r="F703">
        <v>0</v>
      </c>
      <c r="G703">
        <v>3</v>
      </c>
    </row>
    <row r="704" spans="1:7" x14ac:dyDescent="0.25">
      <c r="A704" s="249">
        <v>40590</v>
      </c>
      <c r="B704" s="249">
        <v>154</v>
      </c>
      <c r="C704" s="250">
        <v>3</v>
      </c>
      <c r="D704" s="245" t="str">
        <f t="shared" si="10"/>
        <v>Medium Income</v>
      </c>
      <c r="E704" s="20">
        <v>5</v>
      </c>
      <c r="F704" s="20">
        <v>4</v>
      </c>
      <c r="G704" s="20">
        <v>3</v>
      </c>
    </row>
    <row r="705" spans="1:7" x14ac:dyDescent="0.25">
      <c r="A705" s="246">
        <v>40590</v>
      </c>
      <c r="B705" s="246">
        <v>154</v>
      </c>
      <c r="C705" s="247">
        <v>3</v>
      </c>
      <c r="D705" s="248" t="str">
        <f t="shared" si="10"/>
        <v>Medium Income</v>
      </c>
      <c r="E705">
        <v>5</v>
      </c>
      <c r="F705">
        <v>4</v>
      </c>
      <c r="G705">
        <v>3</v>
      </c>
    </row>
    <row r="706" spans="1:7" x14ac:dyDescent="0.25">
      <c r="A706" s="249">
        <v>77520</v>
      </c>
      <c r="B706" s="249">
        <v>940</v>
      </c>
      <c r="C706" s="250">
        <v>8</v>
      </c>
      <c r="D706" s="245" t="str">
        <f t="shared" si="10"/>
        <v>High Income</v>
      </c>
      <c r="E706" s="20">
        <v>1</v>
      </c>
      <c r="F706" s="20">
        <v>7</v>
      </c>
      <c r="G706" s="20">
        <v>7</v>
      </c>
    </row>
    <row r="707" spans="1:7" x14ac:dyDescent="0.25">
      <c r="A707" s="246">
        <v>40211</v>
      </c>
      <c r="B707" s="246">
        <v>51</v>
      </c>
      <c r="C707" s="247">
        <v>2</v>
      </c>
      <c r="D707" s="248" t="str">
        <f t="shared" ref="D707:D770" si="11">IF(A707&lt;&gt;"",VLOOKUP(A707,$M$3:$O$7, 3, TRUE), "")</f>
        <v>Medium Income</v>
      </c>
      <c r="E707">
        <v>2</v>
      </c>
      <c r="F707">
        <v>1</v>
      </c>
      <c r="G707">
        <v>2</v>
      </c>
    </row>
    <row r="708" spans="1:7" x14ac:dyDescent="0.25">
      <c r="A708" s="249">
        <v>63516</v>
      </c>
      <c r="B708" s="249">
        <v>141</v>
      </c>
      <c r="C708" s="250">
        <v>4</v>
      </c>
      <c r="D708" s="245" t="str">
        <f t="shared" si="11"/>
        <v>Above Average</v>
      </c>
      <c r="E708" s="20">
        <v>4</v>
      </c>
      <c r="F708" s="20">
        <v>1</v>
      </c>
      <c r="G708" s="20">
        <v>7</v>
      </c>
    </row>
    <row r="709" spans="1:7" x14ac:dyDescent="0.25">
      <c r="A709" s="246">
        <v>53034</v>
      </c>
      <c r="B709" s="246">
        <v>160</v>
      </c>
      <c r="C709" s="247">
        <v>6</v>
      </c>
      <c r="D709" s="248" t="str">
        <f t="shared" si="11"/>
        <v>Above Average</v>
      </c>
      <c r="E709">
        <v>8</v>
      </c>
      <c r="F709">
        <v>1</v>
      </c>
      <c r="G709">
        <v>7</v>
      </c>
    </row>
    <row r="710" spans="1:7" x14ac:dyDescent="0.25">
      <c r="A710" s="249">
        <v>22669</v>
      </c>
      <c r="B710" s="249">
        <v>16</v>
      </c>
      <c r="C710" s="250">
        <v>4</v>
      </c>
      <c r="D710" s="245" t="str">
        <f t="shared" si="11"/>
        <v>Medium Income</v>
      </c>
      <c r="E710" s="20">
        <v>3</v>
      </c>
      <c r="F710" s="20">
        <v>1</v>
      </c>
      <c r="G710" s="20">
        <v>2</v>
      </c>
    </row>
    <row r="711" spans="1:7" x14ac:dyDescent="0.25">
      <c r="A711" s="246">
        <v>79908</v>
      </c>
      <c r="B711" s="246">
        <v>557</v>
      </c>
      <c r="C711" s="247">
        <v>5</v>
      </c>
      <c r="D711" s="248" t="str">
        <f t="shared" si="11"/>
        <v>High Income</v>
      </c>
      <c r="E711">
        <v>1</v>
      </c>
      <c r="F711">
        <v>6</v>
      </c>
      <c r="G711">
        <v>7</v>
      </c>
    </row>
    <row r="712" spans="1:7" x14ac:dyDescent="0.25">
      <c r="A712" s="249">
        <v>69867</v>
      </c>
      <c r="B712" s="249">
        <v>196</v>
      </c>
      <c r="C712" s="250">
        <v>3</v>
      </c>
      <c r="D712" s="245" t="str">
        <f t="shared" si="11"/>
        <v>Above Average</v>
      </c>
      <c r="E712" s="20">
        <v>1</v>
      </c>
      <c r="F712" s="20">
        <v>5</v>
      </c>
      <c r="G712" s="20">
        <v>8</v>
      </c>
    </row>
    <row r="713" spans="1:7" x14ac:dyDescent="0.25">
      <c r="A713" s="246">
        <v>70287</v>
      </c>
      <c r="B713" s="246">
        <v>295</v>
      </c>
      <c r="C713" s="247">
        <v>5</v>
      </c>
      <c r="D713" s="248" t="str">
        <f t="shared" si="11"/>
        <v>Above Average</v>
      </c>
      <c r="E713">
        <v>1</v>
      </c>
      <c r="F713">
        <v>5</v>
      </c>
      <c r="G713">
        <v>10</v>
      </c>
    </row>
    <row r="714" spans="1:7" x14ac:dyDescent="0.25">
      <c r="A714" s="249">
        <v>37070</v>
      </c>
      <c r="B714" s="249">
        <v>231</v>
      </c>
      <c r="C714" s="250">
        <v>5</v>
      </c>
      <c r="D714" s="245" t="str">
        <f t="shared" si="11"/>
        <v>Medium Income</v>
      </c>
      <c r="E714" s="20">
        <v>9</v>
      </c>
      <c r="F714" s="20">
        <v>1</v>
      </c>
      <c r="G714" s="20">
        <v>8</v>
      </c>
    </row>
    <row r="715" spans="1:7" x14ac:dyDescent="0.25">
      <c r="A715" s="246">
        <v>37070</v>
      </c>
      <c r="B715" s="246">
        <v>231</v>
      </c>
      <c r="C715" s="247">
        <v>5</v>
      </c>
      <c r="D715" s="248" t="str">
        <f t="shared" si="11"/>
        <v>Medium Income</v>
      </c>
      <c r="E715">
        <v>9</v>
      </c>
      <c r="F715">
        <v>1</v>
      </c>
      <c r="G715">
        <v>8</v>
      </c>
    </row>
    <row r="716" spans="1:7" x14ac:dyDescent="0.25">
      <c r="A716" s="249">
        <v>38179</v>
      </c>
      <c r="B716" s="249">
        <v>38</v>
      </c>
      <c r="C716" s="250">
        <v>3</v>
      </c>
      <c r="D716" s="245" t="str">
        <f t="shared" si="11"/>
        <v>Medium Income</v>
      </c>
      <c r="E716" s="20">
        <v>4</v>
      </c>
      <c r="F716" s="20">
        <v>1</v>
      </c>
      <c r="G716" s="20">
        <v>3</v>
      </c>
    </row>
    <row r="717" spans="1:7" x14ac:dyDescent="0.25">
      <c r="A717" s="246">
        <v>39922</v>
      </c>
      <c r="B717" s="246">
        <v>29</v>
      </c>
      <c r="C717" s="247">
        <v>3</v>
      </c>
      <c r="D717" s="248" t="str">
        <f t="shared" si="11"/>
        <v>Medium Income</v>
      </c>
      <c r="E717">
        <v>2</v>
      </c>
      <c r="F717">
        <v>0</v>
      </c>
      <c r="G717">
        <v>4</v>
      </c>
    </row>
    <row r="718" spans="1:7" x14ac:dyDescent="0.25">
      <c r="A718" s="249">
        <v>39922</v>
      </c>
      <c r="B718" s="249">
        <v>29</v>
      </c>
      <c r="C718" s="250">
        <v>3</v>
      </c>
      <c r="D718" s="245" t="str">
        <f t="shared" si="11"/>
        <v>Medium Income</v>
      </c>
      <c r="E718" s="20">
        <v>2</v>
      </c>
      <c r="F718" s="20">
        <v>0</v>
      </c>
      <c r="G718" s="20">
        <v>4</v>
      </c>
    </row>
    <row r="719" spans="1:7" x14ac:dyDescent="0.25">
      <c r="A719" s="246">
        <v>39922</v>
      </c>
      <c r="B719" s="246">
        <v>29</v>
      </c>
      <c r="C719" s="247">
        <v>3</v>
      </c>
      <c r="D719" s="248" t="str">
        <f t="shared" si="11"/>
        <v>Medium Income</v>
      </c>
      <c r="E719">
        <v>2</v>
      </c>
      <c r="F719">
        <v>0</v>
      </c>
      <c r="G719">
        <v>4</v>
      </c>
    </row>
    <row r="720" spans="1:7" x14ac:dyDescent="0.25">
      <c r="A720" s="249">
        <v>64191</v>
      </c>
      <c r="B720" s="249">
        <v>420</v>
      </c>
      <c r="C720" s="250">
        <v>5</v>
      </c>
      <c r="D720" s="245" t="str">
        <f t="shared" si="11"/>
        <v>Above Average</v>
      </c>
      <c r="E720" s="20">
        <v>3</v>
      </c>
      <c r="F720" s="20">
        <v>3</v>
      </c>
      <c r="G720" s="20">
        <v>13</v>
      </c>
    </row>
    <row r="721" spans="1:7" x14ac:dyDescent="0.25">
      <c r="A721" s="246">
        <v>41658</v>
      </c>
      <c r="B721" s="246">
        <v>8</v>
      </c>
      <c r="C721" s="247">
        <v>1</v>
      </c>
      <c r="D721" s="248" t="str">
        <f t="shared" si="11"/>
        <v>Medium Income</v>
      </c>
      <c r="E721">
        <v>2</v>
      </c>
      <c r="F721">
        <v>1</v>
      </c>
      <c r="G721">
        <v>2</v>
      </c>
    </row>
    <row r="722" spans="1:7" x14ac:dyDescent="0.25">
      <c r="A722" s="249">
        <v>40780</v>
      </c>
      <c r="B722" s="249">
        <v>229</v>
      </c>
      <c r="C722" s="250">
        <v>7</v>
      </c>
      <c r="D722" s="245" t="str">
        <f t="shared" si="11"/>
        <v>Medium Income</v>
      </c>
      <c r="E722" s="20">
        <v>4</v>
      </c>
      <c r="F722" s="20">
        <v>1</v>
      </c>
      <c r="G722" s="20">
        <v>5</v>
      </c>
    </row>
    <row r="723" spans="1:7" x14ac:dyDescent="0.25">
      <c r="A723" s="246">
        <v>77568</v>
      </c>
      <c r="B723" s="246">
        <v>1230</v>
      </c>
      <c r="C723" s="247">
        <v>10</v>
      </c>
      <c r="D723" s="248" t="str">
        <f t="shared" si="11"/>
        <v>High Income</v>
      </c>
      <c r="E723">
        <v>1</v>
      </c>
      <c r="F723">
        <v>2</v>
      </c>
      <c r="G723">
        <v>8</v>
      </c>
    </row>
    <row r="724" spans="1:7" x14ac:dyDescent="0.25">
      <c r="A724" s="249">
        <v>66503</v>
      </c>
      <c r="B724" s="249">
        <v>91</v>
      </c>
      <c r="C724" s="250">
        <v>4</v>
      </c>
      <c r="D724" s="245" t="str">
        <f t="shared" si="11"/>
        <v>Above Average</v>
      </c>
      <c r="E724" s="20">
        <v>2</v>
      </c>
      <c r="F724" s="20">
        <v>3</v>
      </c>
      <c r="G724" s="20">
        <v>6</v>
      </c>
    </row>
    <row r="725" spans="1:7" x14ac:dyDescent="0.25">
      <c r="A725" s="246">
        <v>83512</v>
      </c>
      <c r="B725" s="246">
        <v>1060</v>
      </c>
      <c r="C725" s="247">
        <v>4</v>
      </c>
      <c r="D725" s="248" t="str">
        <f t="shared" si="11"/>
        <v>High Income</v>
      </c>
      <c r="E725">
        <v>1</v>
      </c>
      <c r="F725">
        <v>7</v>
      </c>
      <c r="G725">
        <v>10</v>
      </c>
    </row>
    <row r="726" spans="1:7" x14ac:dyDescent="0.25">
      <c r="A726" s="249">
        <v>31686</v>
      </c>
      <c r="B726" s="249">
        <v>11</v>
      </c>
      <c r="C726" s="250">
        <v>1</v>
      </c>
      <c r="D726" s="245" t="str">
        <f t="shared" si="11"/>
        <v>Medium Income</v>
      </c>
      <c r="E726" s="20">
        <v>2</v>
      </c>
      <c r="F726" s="20">
        <v>0</v>
      </c>
      <c r="G726" s="20">
        <v>3</v>
      </c>
    </row>
    <row r="727" spans="1:7" x14ac:dyDescent="0.25">
      <c r="A727" s="246">
        <v>71322</v>
      </c>
      <c r="B727" s="246">
        <v>121</v>
      </c>
      <c r="C727" s="247">
        <v>4</v>
      </c>
      <c r="D727" s="248" t="str">
        <f t="shared" si="11"/>
        <v>Above Average</v>
      </c>
      <c r="E727">
        <v>1</v>
      </c>
      <c r="F727">
        <v>1</v>
      </c>
      <c r="G727">
        <v>7</v>
      </c>
    </row>
    <row r="728" spans="1:7" x14ac:dyDescent="0.25">
      <c r="A728" s="249">
        <v>27938</v>
      </c>
      <c r="B728" s="249">
        <v>13</v>
      </c>
      <c r="C728" s="250">
        <v>1</v>
      </c>
      <c r="D728" s="245" t="str">
        <f t="shared" si="11"/>
        <v>Medium Income</v>
      </c>
      <c r="E728" s="20">
        <v>1</v>
      </c>
      <c r="F728" s="20">
        <v>0</v>
      </c>
      <c r="G728" s="20">
        <v>4</v>
      </c>
    </row>
    <row r="729" spans="1:7" x14ac:dyDescent="0.25">
      <c r="A729" s="246">
        <v>22263</v>
      </c>
      <c r="B729" s="246">
        <v>17</v>
      </c>
      <c r="C729" s="247">
        <v>1</v>
      </c>
      <c r="D729" s="248" t="str">
        <f t="shared" si="11"/>
        <v>Medium Income</v>
      </c>
      <c r="E729">
        <v>2</v>
      </c>
      <c r="F729">
        <v>0</v>
      </c>
      <c r="G729">
        <v>3</v>
      </c>
    </row>
    <row r="730" spans="1:7" x14ac:dyDescent="0.25">
      <c r="A730" s="249">
        <v>34633</v>
      </c>
      <c r="B730" s="249">
        <v>8</v>
      </c>
      <c r="C730" s="250">
        <v>1</v>
      </c>
      <c r="D730" s="245" t="str">
        <f t="shared" si="11"/>
        <v>Medium Income</v>
      </c>
      <c r="E730" s="20">
        <v>1</v>
      </c>
      <c r="F730" s="20">
        <v>0</v>
      </c>
      <c r="G730" s="20">
        <v>2</v>
      </c>
    </row>
    <row r="731" spans="1:7" x14ac:dyDescent="0.25">
      <c r="A731" s="246">
        <v>42162</v>
      </c>
      <c r="B731" s="246">
        <v>46</v>
      </c>
      <c r="C731" s="247">
        <v>3</v>
      </c>
      <c r="D731" s="248" t="str">
        <f t="shared" si="11"/>
        <v>Medium Income</v>
      </c>
      <c r="E731">
        <v>2</v>
      </c>
      <c r="F731">
        <v>1</v>
      </c>
      <c r="G731">
        <v>3</v>
      </c>
    </row>
    <row r="732" spans="1:7" x14ac:dyDescent="0.25">
      <c r="A732" s="249">
        <v>162397</v>
      </c>
      <c r="B732" s="249">
        <v>85</v>
      </c>
      <c r="C732" s="250">
        <v>0</v>
      </c>
      <c r="D732" s="245" t="str">
        <f t="shared" si="11"/>
        <v>Very High</v>
      </c>
      <c r="E732" s="20">
        <v>0</v>
      </c>
      <c r="F732" s="20">
        <v>0</v>
      </c>
      <c r="G732" s="20">
        <v>1</v>
      </c>
    </row>
    <row r="733" spans="1:7" x14ac:dyDescent="0.25">
      <c r="A733" s="246">
        <v>54162</v>
      </c>
      <c r="B733" s="246">
        <v>5</v>
      </c>
      <c r="C733" s="247">
        <v>1</v>
      </c>
      <c r="D733" s="248" t="str">
        <f t="shared" si="11"/>
        <v>Above Average</v>
      </c>
      <c r="E733">
        <v>1</v>
      </c>
      <c r="F733">
        <v>0</v>
      </c>
      <c r="G733">
        <v>3</v>
      </c>
    </row>
    <row r="734" spans="1:7" x14ac:dyDescent="0.25">
      <c r="A734" s="249">
        <v>41769</v>
      </c>
      <c r="B734" s="249">
        <v>302</v>
      </c>
      <c r="C734" s="250">
        <v>8</v>
      </c>
      <c r="D734" s="245" t="str">
        <f t="shared" si="11"/>
        <v>Medium Income</v>
      </c>
      <c r="E734" s="20">
        <v>6</v>
      </c>
      <c r="F734" s="20">
        <v>1</v>
      </c>
      <c r="G734" s="20">
        <v>7</v>
      </c>
    </row>
    <row r="735" spans="1:7" x14ac:dyDescent="0.25">
      <c r="A735" s="246">
        <v>44953</v>
      </c>
      <c r="B735" s="246">
        <v>728</v>
      </c>
      <c r="C735" s="247">
        <v>7</v>
      </c>
      <c r="D735" s="248" t="str">
        <f t="shared" si="11"/>
        <v>Medium Income</v>
      </c>
      <c r="E735">
        <v>1</v>
      </c>
      <c r="F735">
        <v>3</v>
      </c>
      <c r="G735">
        <v>13</v>
      </c>
    </row>
    <row r="736" spans="1:7" x14ac:dyDescent="0.25">
      <c r="A736" s="249">
        <v>37717</v>
      </c>
      <c r="B736" s="249">
        <v>9</v>
      </c>
      <c r="C736" s="250">
        <v>1</v>
      </c>
      <c r="D736" s="245" t="str">
        <f t="shared" si="11"/>
        <v>Medium Income</v>
      </c>
      <c r="E736" s="20">
        <v>1</v>
      </c>
      <c r="F736" s="20">
        <v>0</v>
      </c>
      <c r="G736" s="20">
        <v>2</v>
      </c>
    </row>
    <row r="737" spans="1:7" x14ac:dyDescent="0.25">
      <c r="A737" s="246">
        <v>37717</v>
      </c>
      <c r="B737" s="246">
        <v>9</v>
      </c>
      <c r="C737" s="247">
        <v>1</v>
      </c>
      <c r="D737" s="248" t="str">
        <f t="shared" si="11"/>
        <v>Medium Income</v>
      </c>
      <c r="E737">
        <v>1</v>
      </c>
      <c r="F737">
        <v>0</v>
      </c>
      <c r="G737">
        <v>2</v>
      </c>
    </row>
    <row r="738" spans="1:7" x14ac:dyDescent="0.25">
      <c r="A738" s="249">
        <v>40548</v>
      </c>
      <c r="B738" s="249">
        <v>110</v>
      </c>
      <c r="C738" s="250">
        <v>2</v>
      </c>
      <c r="D738" s="245" t="str">
        <f t="shared" si="11"/>
        <v>Medium Income</v>
      </c>
      <c r="E738" s="20">
        <v>2</v>
      </c>
      <c r="F738" s="20">
        <v>1</v>
      </c>
      <c r="G738" s="20">
        <v>4</v>
      </c>
    </row>
    <row r="739" spans="1:7" x14ac:dyDescent="0.25">
      <c r="A739" s="246">
        <v>67893</v>
      </c>
      <c r="B739" s="246">
        <v>711</v>
      </c>
      <c r="C739" s="247">
        <v>3</v>
      </c>
      <c r="D739" s="248" t="str">
        <f t="shared" si="11"/>
        <v>Above Average</v>
      </c>
      <c r="E739">
        <v>2</v>
      </c>
      <c r="F739">
        <v>2</v>
      </c>
      <c r="G739">
        <v>9</v>
      </c>
    </row>
    <row r="740" spans="1:7" x14ac:dyDescent="0.25">
      <c r="A740" s="249">
        <v>69267</v>
      </c>
      <c r="B740" s="249">
        <v>778</v>
      </c>
      <c r="C740" s="250">
        <v>3</v>
      </c>
      <c r="D740" s="245" t="str">
        <f t="shared" si="11"/>
        <v>Above Average</v>
      </c>
      <c r="E740" s="20">
        <v>2</v>
      </c>
      <c r="F740" s="20">
        <v>4</v>
      </c>
      <c r="G740" s="20">
        <v>5</v>
      </c>
    </row>
    <row r="741" spans="1:7" x14ac:dyDescent="0.25">
      <c r="A741" s="246">
        <v>9548</v>
      </c>
      <c r="B741" s="246">
        <v>0</v>
      </c>
      <c r="C741" s="247">
        <v>1</v>
      </c>
      <c r="D741" s="248" t="str">
        <f t="shared" si="11"/>
        <v>Low Income</v>
      </c>
      <c r="E741">
        <v>2</v>
      </c>
      <c r="F741">
        <v>0</v>
      </c>
      <c r="G741">
        <v>3</v>
      </c>
    </row>
    <row r="742" spans="1:7" x14ac:dyDescent="0.25">
      <c r="A742" s="249">
        <v>68281</v>
      </c>
      <c r="B742" s="249">
        <v>995</v>
      </c>
      <c r="C742" s="250">
        <v>2</v>
      </c>
      <c r="D742" s="245" t="str">
        <f t="shared" si="11"/>
        <v>Above Average</v>
      </c>
      <c r="E742" s="20">
        <v>1</v>
      </c>
      <c r="F742" s="20">
        <v>9</v>
      </c>
      <c r="G742" s="20">
        <v>13</v>
      </c>
    </row>
    <row r="743" spans="1:7" x14ac:dyDescent="0.25">
      <c r="A743" s="246">
        <v>92556</v>
      </c>
      <c r="B743" s="246">
        <v>493</v>
      </c>
      <c r="C743" s="247">
        <v>3</v>
      </c>
      <c r="D743" s="248" t="str">
        <f t="shared" si="11"/>
        <v>High Income</v>
      </c>
      <c r="E743">
        <v>0</v>
      </c>
      <c r="F743">
        <v>5</v>
      </c>
      <c r="G743">
        <v>13</v>
      </c>
    </row>
    <row r="744" spans="1:7" x14ac:dyDescent="0.25">
      <c r="A744" s="249">
        <v>48526</v>
      </c>
      <c r="B744" s="249">
        <v>23</v>
      </c>
      <c r="C744" s="250">
        <v>2</v>
      </c>
      <c r="D744" s="245" t="str">
        <f t="shared" si="11"/>
        <v>Medium Income</v>
      </c>
      <c r="E744" s="20">
        <v>1</v>
      </c>
      <c r="F744" s="20">
        <v>1</v>
      </c>
      <c r="G744" s="20">
        <v>4</v>
      </c>
    </row>
    <row r="745" spans="1:7" x14ac:dyDescent="0.25">
      <c r="A745" s="246">
        <v>90273</v>
      </c>
      <c r="B745" s="246">
        <v>704</v>
      </c>
      <c r="C745" s="247">
        <v>5</v>
      </c>
      <c r="D745" s="248" t="str">
        <f t="shared" si="11"/>
        <v>High Income</v>
      </c>
      <c r="E745">
        <v>1</v>
      </c>
      <c r="F745">
        <v>6</v>
      </c>
      <c r="G745">
        <v>7</v>
      </c>
    </row>
    <row r="746" spans="1:7" x14ac:dyDescent="0.25">
      <c r="A746" s="249">
        <v>19414</v>
      </c>
      <c r="B746" s="249">
        <v>2</v>
      </c>
      <c r="C746" s="250">
        <v>1</v>
      </c>
      <c r="D746" s="245" t="str">
        <f t="shared" si="11"/>
        <v>Low Income</v>
      </c>
      <c r="E746" s="20">
        <v>1</v>
      </c>
      <c r="F746" s="20">
        <v>0</v>
      </c>
      <c r="G746" s="20">
        <v>3</v>
      </c>
    </row>
    <row r="747" spans="1:7" x14ac:dyDescent="0.25">
      <c r="A747" s="246">
        <v>79761</v>
      </c>
      <c r="B747" s="246">
        <v>415</v>
      </c>
      <c r="C747" s="247">
        <v>5</v>
      </c>
      <c r="D747" s="248" t="str">
        <f t="shared" si="11"/>
        <v>High Income</v>
      </c>
      <c r="E747">
        <v>1</v>
      </c>
      <c r="F747">
        <v>2</v>
      </c>
      <c r="G747">
        <v>11</v>
      </c>
    </row>
    <row r="748" spans="1:7" x14ac:dyDescent="0.25">
      <c r="A748" s="249">
        <v>53312</v>
      </c>
      <c r="B748" s="249">
        <v>241</v>
      </c>
      <c r="C748" s="250">
        <v>5</v>
      </c>
      <c r="D748" s="245" t="str">
        <f t="shared" si="11"/>
        <v>Above Average</v>
      </c>
      <c r="E748" s="20">
        <v>1</v>
      </c>
      <c r="F748" s="20">
        <v>1</v>
      </c>
      <c r="G748" s="20">
        <v>5</v>
      </c>
    </row>
    <row r="749" spans="1:7" x14ac:dyDescent="0.25">
      <c r="A749" s="246">
        <v>41039</v>
      </c>
      <c r="B749" s="246">
        <v>34</v>
      </c>
      <c r="C749" s="247">
        <v>8</v>
      </c>
      <c r="D749" s="248" t="str">
        <f t="shared" si="11"/>
        <v>Medium Income</v>
      </c>
      <c r="E749">
        <v>1</v>
      </c>
      <c r="F749">
        <v>1</v>
      </c>
      <c r="G749">
        <v>5</v>
      </c>
    </row>
    <row r="750" spans="1:7" x14ac:dyDescent="0.25">
      <c r="A750" s="249">
        <v>88347</v>
      </c>
      <c r="B750" s="249">
        <v>1050</v>
      </c>
      <c r="C750" s="250">
        <v>4</v>
      </c>
      <c r="D750" s="245" t="str">
        <f t="shared" si="11"/>
        <v>High Income</v>
      </c>
      <c r="E750" s="20">
        <v>1</v>
      </c>
      <c r="F750" s="20">
        <v>7</v>
      </c>
      <c r="G750" s="20">
        <v>9</v>
      </c>
    </row>
    <row r="751" spans="1:7" x14ac:dyDescent="0.25">
      <c r="A751" s="246">
        <v>50150</v>
      </c>
      <c r="B751" s="246">
        <v>135</v>
      </c>
      <c r="C751" s="247">
        <v>5</v>
      </c>
      <c r="D751" s="248" t="str">
        <f t="shared" si="11"/>
        <v>Above Average</v>
      </c>
      <c r="E751">
        <v>2</v>
      </c>
      <c r="F751">
        <v>2</v>
      </c>
      <c r="G751">
        <v>7</v>
      </c>
    </row>
    <row r="752" spans="1:7" x14ac:dyDescent="0.25">
      <c r="A752" s="249">
        <v>50150</v>
      </c>
      <c r="B752" s="249">
        <v>135</v>
      </c>
      <c r="C752" s="250">
        <v>5</v>
      </c>
      <c r="D752" s="245" t="str">
        <f t="shared" si="11"/>
        <v>Above Average</v>
      </c>
      <c r="E752" s="20">
        <v>2</v>
      </c>
      <c r="F752" s="20">
        <v>2</v>
      </c>
      <c r="G752" s="20">
        <v>7</v>
      </c>
    </row>
    <row r="753" spans="1:7" x14ac:dyDescent="0.25">
      <c r="A753" s="246">
        <v>10245</v>
      </c>
      <c r="B753" s="246">
        <v>4</v>
      </c>
      <c r="C753" s="247">
        <v>1</v>
      </c>
      <c r="D753" s="248" t="str">
        <f t="shared" si="11"/>
        <v>Low Income</v>
      </c>
      <c r="E753">
        <v>3</v>
      </c>
      <c r="F753">
        <v>2</v>
      </c>
      <c r="G753">
        <v>2</v>
      </c>
    </row>
    <row r="754" spans="1:7" x14ac:dyDescent="0.25">
      <c r="A754" s="249">
        <v>33454</v>
      </c>
      <c r="B754" s="249">
        <v>76</v>
      </c>
      <c r="C754" s="250">
        <v>4</v>
      </c>
      <c r="D754" s="245" t="str">
        <f t="shared" si="11"/>
        <v>Medium Income</v>
      </c>
      <c r="E754" s="20">
        <v>2</v>
      </c>
      <c r="F754" s="20">
        <v>0</v>
      </c>
      <c r="G754" s="20">
        <v>4</v>
      </c>
    </row>
    <row r="755" spans="1:7" x14ac:dyDescent="0.25">
      <c r="A755" s="246">
        <v>40887</v>
      </c>
      <c r="B755" s="246">
        <v>50</v>
      </c>
      <c r="C755" s="247">
        <v>3</v>
      </c>
      <c r="D755" s="248" t="str">
        <f t="shared" si="11"/>
        <v>Medium Income</v>
      </c>
      <c r="E755">
        <v>3</v>
      </c>
      <c r="F755">
        <v>1</v>
      </c>
      <c r="G755">
        <v>3</v>
      </c>
    </row>
    <row r="756" spans="1:7" x14ac:dyDescent="0.25">
      <c r="A756" s="249">
        <v>55914</v>
      </c>
      <c r="B756" s="249">
        <v>384</v>
      </c>
      <c r="C756" s="250">
        <v>11</v>
      </c>
      <c r="D756" s="245" t="str">
        <f t="shared" si="11"/>
        <v>Above Average</v>
      </c>
      <c r="E756" s="20">
        <v>4</v>
      </c>
      <c r="F756" s="20">
        <v>6</v>
      </c>
      <c r="G756" s="20">
        <v>8</v>
      </c>
    </row>
    <row r="757" spans="1:7" x14ac:dyDescent="0.25">
      <c r="A757" s="246">
        <v>37292</v>
      </c>
      <c r="B757" s="246">
        <v>275</v>
      </c>
      <c r="C757" s="247">
        <v>6</v>
      </c>
      <c r="D757" s="248" t="str">
        <f t="shared" si="11"/>
        <v>Medium Income</v>
      </c>
      <c r="E757">
        <v>5</v>
      </c>
      <c r="F757">
        <v>3</v>
      </c>
      <c r="G757">
        <v>5</v>
      </c>
    </row>
    <row r="758" spans="1:7" x14ac:dyDescent="0.25">
      <c r="A758" s="249">
        <v>52914</v>
      </c>
      <c r="B758" s="249">
        <v>254</v>
      </c>
      <c r="C758" s="250">
        <v>7</v>
      </c>
      <c r="D758" s="245" t="str">
        <f t="shared" si="11"/>
        <v>Above Average</v>
      </c>
      <c r="E758" s="20">
        <v>2</v>
      </c>
      <c r="F758" s="20">
        <v>3</v>
      </c>
      <c r="G758" s="20">
        <v>3</v>
      </c>
    </row>
    <row r="759" spans="1:7" x14ac:dyDescent="0.25">
      <c r="A759" s="246">
        <v>24884</v>
      </c>
      <c r="B759" s="246">
        <v>3</v>
      </c>
      <c r="C759" s="247">
        <v>0</v>
      </c>
      <c r="D759" s="248" t="str">
        <f t="shared" si="11"/>
        <v>Medium Income</v>
      </c>
      <c r="E759">
        <v>1</v>
      </c>
      <c r="F759">
        <v>0</v>
      </c>
      <c r="G759">
        <v>3</v>
      </c>
    </row>
    <row r="760" spans="1:7" x14ac:dyDescent="0.25">
      <c r="A760" s="249">
        <v>67384</v>
      </c>
      <c r="B760" s="249">
        <v>957</v>
      </c>
      <c r="C760" s="250">
        <v>7</v>
      </c>
      <c r="D760" s="245" t="str">
        <f t="shared" si="11"/>
        <v>Above Average</v>
      </c>
      <c r="E760" s="20">
        <v>2</v>
      </c>
      <c r="F760" s="20">
        <v>8</v>
      </c>
      <c r="G760" s="20">
        <v>5</v>
      </c>
    </row>
    <row r="761" spans="1:7" x14ac:dyDescent="0.25">
      <c r="A761" s="246">
        <v>51651</v>
      </c>
      <c r="B761" s="246">
        <v>293</v>
      </c>
      <c r="C761" s="247">
        <v>6</v>
      </c>
      <c r="D761" s="248" t="str">
        <f t="shared" si="11"/>
        <v>Above Average</v>
      </c>
      <c r="E761">
        <v>4</v>
      </c>
      <c r="F761">
        <v>2</v>
      </c>
      <c r="G761">
        <v>5</v>
      </c>
    </row>
    <row r="762" spans="1:7" x14ac:dyDescent="0.25">
      <c r="A762" s="249">
        <v>82497</v>
      </c>
      <c r="B762" s="249">
        <v>777</v>
      </c>
      <c r="C762" s="250">
        <v>2</v>
      </c>
      <c r="D762" s="245" t="str">
        <f t="shared" si="11"/>
        <v>High Income</v>
      </c>
      <c r="E762" s="20">
        <v>1</v>
      </c>
      <c r="F762" s="20">
        <v>7</v>
      </c>
      <c r="G762" s="20">
        <v>9</v>
      </c>
    </row>
    <row r="763" spans="1:7" x14ac:dyDescent="0.25">
      <c r="A763" s="246">
        <v>32632</v>
      </c>
      <c r="B763" s="246">
        <v>63</v>
      </c>
      <c r="C763" s="247">
        <v>4</v>
      </c>
      <c r="D763" s="248" t="str">
        <f t="shared" si="11"/>
        <v>Medium Income</v>
      </c>
      <c r="E763">
        <v>2</v>
      </c>
      <c r="F763">
        <v>4</v>
      </c>
      <c r="G763">
        <v>8</v>
      </c>
    </row>
    <row r="764" spans="1:7" x14ac:dyDescent="0.25">
      <c r="A764" s="249">
        <v>33562</v>
      </c>
      <c r="B764" s="249">
        <v>21</v>
      </c>
      <c r="C764" s="250">
        <v>2</v>
      </c>
      <c r="D764" s="245" t="str">
        <f t="shared" si="11"/>
        <v>Medium Income</v>
      </c>
      <c r="E764" s="20">
        <v>3</v>
      </c>
      <c r="F764" s="20">
        <v>0</v>
      </c>
      <c r="G764" s="20">
        <v>4</v>
      </c>
    </row>
    <row r="765" spans="1:7" x14ac:dyDescent="0.25">
      <c r="A765" s="246">
        <v>79146</v>
      </c>
      <c r="B765" s="246">
        <v>245</v>
      </c>
      <c r="C765" s="247">
        <v>8</v>
      </c>
      <c r="D765" s="248" t="str">
        <f t="shared" si="11"/>
        <v>High Income</v>
      </c>
      <c r="E765">
        <v>2</v>
      </c>
      <c r="F765">
        <v>1</v>
      </c>
      <c r="G765">
        <v>8</v>
      </c>
    </row>
    <row r="766" spans="1:7" x14ac:dyDescent="0.25">
      <c r="A766" s="249">
        <v>79146</v>
      </c>
      <c r="B766" s="249">
        <v>245</v>
      </c>
      <c r="C766" s="250">
        <v>8</v>
      </c>
      <c r="D766" s="245" t="str">
        <f t="shared" si="11"/>
        <v>High Income</v>
      </c>
      <c r="E766" s="20">
        <v>2</v>
      </c>
      <c r="F766" s="20">
        <v>1</v>
      </c>
      <c r="G766" s="20">
        <v>8</v>
      </c>
    </row>
    <row r="767" spans="1:7" x14ac:dyDescent="0.25">
      <c r="A767" s="246">
        <v>36143</v>
      </c>
      <c r="B767" s="246">
        <v>12</v>
      </c>
      <c r="C767" s="247">
        <v>0</v>
      </c>
      <c r="D767" s="248" t="str">
        <f t="shared" si="11"/>
        <v>Medium Income</v>
      </c>
      <c r="E767">
        <v>1</v>
      </c>
      <c r="F767">
        <v>1</v>
      </c>
      <c r="G767">
        <v>2</v>
      </c>
    </row>
    <row r="768" spans="1:7" x14ac:dyDescent="0.25">
      <c r="A768" s="249">
        <v>27159</v>
      </c>
      <c r="B768" s="249">
        <v>17</v>
      </c>
      <c r="C768" s="250">
        <v>1</v>
      </c>
      <c r="D768" s="245" t="str">
        <f t="shared" si="11"/>
        <v>Medium Income</v>
      </c>
      <c r="E768" s="20">
        <v>2</v>
      </c>
      <c r="F768" s="20">
        <v>0</v>
      </c>
      <c r="G768" s="20">
        <v>3</v>
      </c>
    </row>
    <row r="769" spans="1:7" x14ac:dyDescent="0.25">
      <c r="A769" s="246">
        <v>41275</v>
      </c>
      <c r="B769" s="246">
        <v>24</v>
      </c>
      <c r="C769" s="247">
        <v>3</v>
      </c>
      <c r="D769" s="248" t="str">
        <f t="shared" si="11"/>
        <v>Medium Income</v>
      </c>
      <c r="E769">
        <v>4</v>
      </c>
      <c r="F769">
        <v>1</v>
      </c>
      <c r="G769">
        <v>3</v>
      </c>
    </row>
    <row r="770" spans="1:7" x14ac:dyDescent="0.25">
      <c r="A770" s="249">
        <v>76800</v>
      </c>
      <c r="B770" s="249">
        <v>173</v>
      </c>
      <c r="C770" s="250">
        <v>4</v>
      </c>
      <c r="D770" s="245" t="str">
        <f t="shared" si="11"/>
        <v>High Income</v>
      </c>
      <c r="E770" s="20">
        <v>1</v>
      </c>
      <c r="F770" s="20">
        <v>4</v>
      </c>
      <c r="G770" s="20">
        <v>7</v>
      </c>
    </row>
    <row r="771" spans="1:7" x14ac:dyDescent="0.25">
      <c r="A771" s="246">
        <v>75794</v>
      </c>
      <c r="B771" s="246">
        <v>754</v>
      </c>
      <c r="C771" s="247">
        <v>7</v>
      </c>
      <c r="D771" s="248" t="str">
        <f t="shared" ref="D771:D834" si="12">IF(A771&lt;&gt;"",VLOOKUP(A771,$M$3:$O$7, 3, TRUE), "")</f>
        <v>High Income</v>
      </c>
      <c r="E771">
        <v>1</v>
      </c>
      <c r="F771">
        <v>5</v>
      </c>
      <c r="G771">
        <v>12</v>
      </c>
    </row>
    <row r="772" spans="1:7" x14ac:dyDescent="0.25">
      <c r="A772" s="249">
        <v>30833</v>
      </c>
      <c r="B772" s="249">
        <v>11</v>
      </c>
      <c r="C772" s="250">
        <v>1</v>
      </c>
      <c r="D772" s="245" t="str">
        <f t="shared" si="12"/>
        <v>Medium Income</v>
      </c>
      <c r="E772" s="20">
        <v>2</v>
      </c>
      <c r="F772" s="20">
        <v>0</v>
      </c>
      <c r="G772" s="20">
        <v>3</v>
      </c>
    </row>
    <row r="773" spans="1:7" x14ac:dyDescent="0.25">
      <c r="A773" s="246">
        <v>26518</v>
      </c>
      <c r="B773" s="246">
        <v>20</v>
      </c>
      <c r="C773" s="247">
        <v>2</v>
      </c>
      <c r="D773" s="248" t="str">
        <f t="shared" si="12"/>
        <v>Medium Income</v>
      </c>
      <c r="E773">
        <v>3</v>
      </c>
      <c r="F773">
        <v>0</v>
      </c>
      <c r="G773">
        <v>3</v>
      </c>
    </row>
    <row r="774" spans="1:7" x14ac:dyDescent="0.25">
      <c r="A774" s="249">
        <v>91065</v>
      </c>
      <c r="B774" s="249">
        <v>822</v>
      </c>
      <c r="C774" s="250">
        <v>7</v>
      </c>
      <c r="D774" s="245" t="str">
        <f t="shared" si="12"/>
        <v>High Income</v>
      </c>
      <c r="E774" s="20">
        <v>1</v>
      </c>
      <c r="F774" s="20">
        <v>9</v>
      </c>
      <c r="G774" s="20">
        <v>9</v>
      </c>
    </row>
    <row r="775" spans="1:7" x14ac:dyDescent="0.25">
      <c r="A775" s="246">
        <v>45183</v>
      </c>
      <c r="B775" s="246">
        <v>219</v>
      </c>
      <c r="C775" s="247">
        <v>4</v>
      </c>
      <c r="D775" s="248" t="str">
        <f t="shared" si="12"/>
        <v>Medium Income</v>
      </c>
      <c r="E775">
        <v>1</v>
      </c>
      <c r="F775">
        <v>1</v>
      </c>
      <c r="G775">
        <v>7</v>
      </c>
    </row>
    <row r="776" spans="1:7" x14ac:dyDescent="0.25">
      <c r="A776" s="249">
        <v>48070</v>
      </c>
      <c r="B776" s="249">
        <v>373</v>
      </c>
      <c r="C776" s="250">
        <v>8</v>
      </c>
      <c r="D776" s="245" t="str">
        <f t="shared" si="12"/>
        <v>Medium Income</v>
      </c>
      <c r="E776" s="20">
        <v>3</v>
      </c>
      <c r="F776" s="20">
        <v>2</v>
      </c>
      <c r="G776" s="20">
        <v>6</v>
      </c>
    </row>
    <row r="777" spans="1:7" x14ac:dyDescent="0.25">
      <c r="A777" s="246">
        <v>30372</v>
      </c>
      <c r="B777" s="246">
        <v>15</v>
      </c>
      <c r="C777" s="247">
        <v>2</v>
      </c>
      <c r="D777" s="248" t="str">
        <f t="shared" si="12"/>
        <v>Medium Income</v>
      </c>
      <c r="E777">
        <v>3</v>
      </c>
      <c r="F777">
        <v>0</v>
      </c>
      <c r="G777">
        <v>3</v>
      </c>
    </row>
    <row r="778" spans="1:7" x14ac:dyDescent="0.25">
      <c r="A778" s="249">
        <v>30372</v>
      </c>
      <c r="B778" s="249">
        <v>15</v>
      </c>
      <c r="C778" s="250">
        <v>2</v>
      </c>
      <c r="D778" s="245" t="str">
        <f t="shared" si="12"/>
        <v>Medium Income</v>
      </c>
      <c r="E778" s="20">
        <v>3</v>
      </c>
      <c r="F778" s="20">
        <v>0</v>
      </c>
      <c r="G778" s="20">
        <v>3</v>
      </c>
    </row>
    <row r="779" spans="1:7" x14ac:dyDescent="0.25">
      <c r="A779" s="246">
        <v>57036</v>
      </c>
      <c r="B779" s="246">
        <v>1171</v>
      </c>
      <c r="C779" s="247">
        <v>6</v>
      </c>
      <c r="D779" s="248" t="str">
        <f t="shared" si="12"/>
        <v>Above Average</v>
      </c>
      <c r="E779">
        <v>4</v>
      </c>
      <c r="F779">
        <v>3</v>
      </c>
      <c r="G779">
        <v>13</v>
      </c>
    </row>
    <row r="780" spans="1:7" x14ac:dyDescent="0.25">
      <c r="A780" s="249">
        <v>66731</v>
      </c>
      <c r="B780" s="249">
        <v>371</v>
      </c>
      <c r="C780" s="250">
        <v>4</v>
      </c>
      <c r="D780" s="245" t="str">
        <f t="shared" si="12"/>
        <v>Above Average</v>
      </c>
      <c r="E780" s="20">
        <v>4</v>
      </c>
      <c r="F780" s="20">
        <v>3</v>
      </c>
      <c r="G780" s="20">
        <v>6</v>
      </c>
    </row>
    <row r="781" spans="1:7" x14ac:dyDescent="0.25">
      <c r="A781" s="246">
        <v>35682</v>
      </c>
      <c r="B781" s="246">
        <v>23</v>
      </c>
      <c r="C781" s="247">
        <v>1</v>
      </c>
      <c r="D781" s="248" t="str">
        <f t="shared" si="12"/>
        <v>Medium Income</v>
      </c>
      <c r="E781">
        <v>1</v>
      </c>
      <c r="F781">
        <v>1</v>
      </c>
      <c r="G781">
        <v>3</v>
      </c>
    </row>
    <row r="782" spans="1:7" x14ac:dyDescent="0.25">
      <c r="A782" s="249">
        <v>10979</v>
      </c>
      <c r="B782" s="249">
        <v>8</v>
      </c>
      <c r="C782" s="250">
        <v>3</v>
      </c>
      <c r="D782" s="245" t="str">
        <f t="shared" si="12"/>
        <v>Low Income</v>
      </c>
      <c r="E782" s="20">
        <v>2</v>
      </c>
      <c r="F782" s="20">
        <v>0</v>
      </c>
      <c r="G782" s="20">
        <v>3</v>
      </c>
    </row>
    <row r="783" spans="1:7" x14ac:dyDescent="0.25">
      <c r="A783" s="246">
        <v>10979</v>
      </c>
      <c r="B783" s="246">
        <v>8</v>
      </c>
      <c r="C783" s="247">
        <v>3</v>
      </c>
      <c r="D783" s="248" t="str">
        <f t="shared" si="12"/>
        <v>Low Income</v>
      </c>
      <c r="E783">
        <v>2</v>
      </c>
      <c r="F783">
        <v>0</v>
      </c>
      <c r="G783">
        <v>3</v>
      </c>
    </row>
    <row r="784" spans="1:7" x14ac:dyDescent="0.25">
      <c r="A784" s="249">
        <v>57912</v>
      </c>
      <c r="B784" s="249">
        <v>801</v>
      </c>
      <c r="C784" s="250">
        <v>8</v>
      </c>
      <c r="D784" s="245" t="str">
        <f t="shared" si="12"/>
        <v>Above Average</v>
      </c>
      <c r="E784" s="20">
        <v>5</v>
      </c>
      <c r="F784" s="20">
        <v>3</v>
      </c>
      <c r="G784" s="20">
        <v>12</v>
      </c>
    </row>
    <row r="785" spans="1:7" x14ac:dyDescent="0.25">
      <c r="A785" s="246">
        <v>36026</v>
      </c>
      <c r="B785" s="246">
        <v>20</v>
      </c>
      <c r="C785" s="247">
        <v>2</v>
      </c>
      <c r="D785" s="248" t="str">
        <f t="shared" si="12"/>
        <v>Medium Income</v>
      </c>
      <c r="E785">
        <v>2</v>
      </c>
      <c r="F785">
        <v>0</v>
      </c>
      <c r="G785">
        <v>3</v>
      </c>
    </row>
    <row r="786" spans="1:7" x14ac:dyDescent="0.25">
      <c r="A786" s="249">
        <v>35788</v>
      </c>
      <c r="B786" s="249">
        <v>23</v>
      </c>
      <c r="C786" s="250">
        <v>2</v>
      </c>
      <c r="D786" s="245" t="str">
        <f t="shared" si="12"/>
        <v>Medium Income</v>
      </c>
      <c r="E786" s="20">
        <v>2</v>
      </c>
      <c r="F786" s="20">
        <v>0</v>
      </c>
      <c r="G786" s="20">
        <v>3</v>
      </c>
    </row>
    <row r="787" spans="1:7" x14ac:dyDescent="0.25">
      <c r="A787" s="246">
        <v>42243</v>
      </c>
      <c r="B787" s="246">
        <v>48</v>
      </c>
      <c r="C787" s="247">
        <v>2</v>
      </c>
      <c r="D787" s="248" t="str">
        <f t="shared" si="12"/>
        <v>Medium Income</v>
      </c>
      <c r="E787">
        <v>2</v>
      </c>
      <c r="F787">
        <v>0</v>
      </c>
      <c r="G787">
        <v>3</v>
      </c>
    </row>
    <row r="788" spans="1:7" x14ac:dyDescent="0.25">
      <c r="A788" s="249">
        <v>46086</v>
      </c>
      <c r="B788" s="249">
        <v>244</v>
      </c>
      <c r="C788" s="250">
        <v>3</v>
      </c>
      <c r="D788" s="245" t="str">
        <f t="shared" si="12"/>
        <v>Medium Income</v>
      </c>
      <c r="E788" s="20">
        <v>4</v>
      </c>
      <c r="F788" s="20">
        <v>1</v>
      </c>
      <c r="G788" s="20">
        <v>8</v>
      </c>
    </row>
    <row r="789" spans="1:7" x14ac:dyDescent="0.25">
      <c r="A789" s="246">
        <v>61346</v>
      </c>
      <c r="B789" s="246">
        <v>562</v>
      </c>
      <c r="C789" s="247">
        <v>5</v>
      </c>
      <c r="D789" s="248" t="str">
        <f t="shared" si="12"/>
        <v>Above Average</v>
      </c>
      <c r="E789">
        <v>1</v>
      </c>
      <c r="F789">
        <v>7</v>
      </c>
      <c r="G789">
        <v>10</v>
      </c>
    </row>
    <row r="790" spans="1:7" x14ac:dyDescent="0.25">
      <c r="A790" s="249">
        <v>33316</v>
      </c>
      <c r="B790" s="249">
        <v>79</v>
      </c>
      <c r="C790" s="250">
        <v>2</v>
      </c>
      <c r="D790" s="245" t="str">
        <f t="shared" si="12"/>
        <v>Medium Income</v>
      </c>
      <c r="E790" s="20">
        <v>3</v>
      </c>
      <c r="F790" s="20">
        <v>1</v>
      </c>
      <c r="G790" s="20">
        <v>4</v>
      </c>
    </row>
    <row r="791" spans="1:7" x14ac:dyDescent="0.25">
      <c r="A791" s="246">
        <v>33316</v>
      </c>
      <c r="B791" s="246">
        <v>79</v>
      </c>
      <c r="C791" s="247">
        <v>2</v>
      </c>
      <c r="D791" s="248" t="str">
        <f t="shared" si="12"/>
        <v>Medium Income</v>
      </c>
      <c r="E791">
        <v>3</v>
      </c>
      <c r="F791">
        <v>1</v>
      </c>
      <c r="G791">
        <v>4</v>
      </c>
    </row>
    <row r="792" spans="1:7" x14ac:dyDescent="0.25">
      <c r="A792" s="249">
        <v>21063</v>
      </c>
      <c r="B792" s="249">
        <v>1</v>
      </c>
      <c r="C792" s="250">
        <v>2</v>
      </c>
      <c r="D792" s="245" t="str">
        <f t="shared" si="12"/>
        <v>Medium Income</v>
      </c>
      <c r="E792" s="20">
        <v>2</v>
      </c>
      <c r="F792" s="20">
        <v>0</v>
      </c>
      <c r="G792" s="20">
        <v>3</v>
      </c>
    </row>
    <row r="793" spans="1:7" x14ac:dyDescent="0.25">
      <c r="A793" s="246">
        <v>33697</v>
      </c>
      <c r="B793" s="246">
        <v>4</v>
      </c>
      <c r="C793" s="247">
        <v>1</v>
      </c>
      <c r="D793" s="248" t="str">
        <f t="shared" si="12"/>
        <v>Medium Income</v>
      </c>
      <c r="E793">
        <v>1</v>
      </c>
      <c r="F793">
        <v>0</v>
      </c>
      <c r="G793">
        <v>2</v>
      </c>
    </row>
    <row r="794" spans="1:7" x14ac:dyDescent="0.25">
      <c r="A794" s="249">
        <v>25804</v>
      </c>
      <c r="B794" s="249">
        <v>8</v>
      </c>
      <c r="C794" s="250">
        <v>2</v>
      </c>
      <c r="D794" s="245" t="str">
        <f t="shared" si="12"/>
        <v>Medium Income</v>
      </c>
      <c r="E794" s="20">
        <v>2</v>
      </c>
      <c r="F794" s="20">
        <v>0</v>
      </c>
      <c r="G794" s="20">
        <v>3</v>
      </c>
    </row>
    <row r="795" spans="1:7" x14ac:dyDescent="0.25">
      <c r="A795" s="246">
        <v>72117</v>
      </c>
      <c r="B795" s="246">
        <v>707</v>
      </c>
      <c r="C795" s="247">
        <v>9</v>
      </c>
      <c r="D795" s="248" t="str">
        <f t="shared" si="12"/>
        <v>Above Average</v>
      </c>
      <c r="E795">
        <v>1</v>
      </c>
      <c r="F795">
        <v>7</v>
      </c>
      <c r="G795">
        <v>9</v>
      </c>
    </row>
    <row r="796" spans="1:7" x14ac:dyDescent="0.25">
      <c r="A796" s="249">
        <v>61286</v>
      </c>
      <c r="B796" s="249">
        <v>356</v>
      </c>
      <c r="C796" s="250">
        <v>7</v>
      </c>
      <c r="D796" s="245" t="str">
        <f t="shared" si="12"/>
        <v>Above Average</v>
      </c>
      <c r="E796" s="20">
        <v>2</v>
      </c>
      <c r="F796" s="20">
        <v>1</v>
      </c>
      <c r="G796" s="20">
        <v>8</v>
      </c>
    </row>
    <row r="797" spans="1:7" x14ac:dyDescent="0.25">
      <c r="A797" s="246">
        <v>61286</v>
      </c>
      <c r="B797" s="246">
        <v>356</v>
      </c>
      <c r="C797" s="247">
        <v>7</v>
      </c>
      <c r="D797" s="248" t="str">
        <f t="shared" si="12"/>
        <v>Above Average</v>
      </c>
      <c r="E797">
        <v>2</v>
      </c>
      <c r="F797">
        <v>1</v>
      </c>
      <c r="G797">
        <v>8</v>
      </c>
    </row>
    <row r="798" spans="1:7" x14ac:dyDescent="0.25">
      <c r="A798" s="249">
        <v>65196</v>
      </c>
      <c r="B798" s="249">
        <v>743</v>
      </c>
      <c r="C798" s="250">
        <v>7</v>
      </c>
      <c r="D798" s="245" t="str">
        <f t="shared" si="12"/>
        <v>Above Average</v>
      </c>
      <c r="E798" s="20">
        <v>2</v>
      </c>
      <c r="F798" s="20">
        <v>6</v>
      </c>
      <c r="G798" s="20">
        <v>11</v>
      </c>
    </row>
    <row r="799" spans="1:7" x14ac:dyDescent="0.25">
      <c r="A799" s="246">
        <v>55635</v>
      </c>
      <c r="B799" s="246">
        <v>235</v>
      </c>
      <c r="C799" s="247">
        <v>7</v>
      </c>
      <c r="D799" s="248" t="str">
        <f t="shared" si="12"/>
        <v>Above Average</v>
      </c>
      <c r="E799">
        <v>4</v>
      </c>
      <c r="F799">
        <v>3</v>
      </c>
      <c r="G799">
        <v>7</v>
      </c>
    </row>
    <row r="800" spans="1:7" x14ac:dyDescent="0.25">
      <c r="A800" s="249">
        <v>42021</v>
      </c>
      <c r="B800" s="249">
        <v>393</v>
      </c>
      <c r="C800" s="250">
        <v>10</v>
      </c>
      <c r="D800" s="245" t="str">
        <f t="shared" si="12"/>
        <v>Medium Income</v>
      </c>
      <c r="E800" s="20">
        <v>5</v>
      </c>
      <c r="F800" s="20">
        <v>1</v>
      </c>
      <c r="G800" s="20">
        <v>6</v>
      </c>
    </row>
    <row r="801" spans="1:7" x14ac:dyDescent="0.25">
      <c r="A801" s="246">
        <v>75251</v>
      </c>
      <c r="B801" s="246">
        <v>721</v>
      </c>
      <c r="C801" s="247">
        <v>7</v>
      </c>
      <c r="D801" s="248" t="str">
        <f t="shared" si="12"/>
        <v>High Income</v>
      </c>
      <c r="E801">
        <v>1</v>
      </c>
      <c r="F801">
        <v>6</v>
      </c>
      <c r="G801">
        <v>5</v>
      </c>
    </row>
    <row r="802" spans="1:7" x14ac:dyDescent="0.25">
      <c r="A802" s="249">
        <v>35322</v>
      </c>
      <c r="B802" s="249">
        <v>28</v>
      </c>
      <c r="C802" s="250">
        <v>2</v>
      </c>
      <c r="D802" s="245" t="str">
        <f t="shared" si="12"/>
        <v>Medium Income</v>
      </c>
      <c r="E802" s="20">
        <v>3</v>
      </c>
      <c r="F802" s="20">
        <v>0</v>
      </c>
      <c r="G802" s="20">
        <v>4</v>
      </c>
    </row>
    <row r="803" spans="1:7" x14ac:dyDescent="0.25">
      <c r="A803" s="246">
        <v>53374</v>
      </c>
      <c r="B803" s="246">
        <v>896</v>
      </c>
      <c r="C803" s="247">
        <v>4</v>
      </c>
      <c r="D803" s="248" t="str">
        <f t="shared" si="12"/>
        <v>Above Average</v>
      </c>
      <c r="E803">
        <v>6</v>
      </c>
      <c r="F803">
        <v>2</v>
      </c>
      <c r="G803">
        <v>9</v>
      </c>
    </row>
    <row r="804" spans="1:7" x14ac:dyDescent="0.25">
      <c r="A804" s="249">
        <v>87195</v>
      </c>
      <c r="B804" s="249">
        <v>217</v>
      </c>
      <c r="C804" s="250">
        <v>3</v>
      </c>
      <c r="D804" s="245" t="str">
        <f t="shared" si="12"/>
        <v>High Income</v>
      </c>
      <c r="E804" s="20">
        <v>1</v>
      </c>
      <c r="F804" s="20">
        <v>11</v>
      </c>
      <c r="G804" s="20">
        <v>5</v>
      </c>
    </row>
    <row r="805" spans="1:7" x14ac:dyDescent="0.25">
      <c r="A805" s="246">
        <v>42395</v>
      </c>
      <c r="B805" s="246">
        <v>48</v>
      </c>
      <c r="C805" s="247">
        <v>3</v>
      </c>
      <c r="D805" s="248" t="str">
        <f t="shared" si="12"/>
        <v>Medium Income</v>
      </c>
      <c r="E805">
        <v>4</v>
      </c>
      <c r="F805">
        <v>1</v>
      </c>
      <c r="G805">
        <v>4</v>
      </c>
    </row>
    <row r="806" spans="1:7" x14ac:dyDescent="0.25">
      <c r="A806" s="249">
        <v>82427</v>
      </c>
      <c r="B806" s="249">
        <v>482</v>
      </c>
      <c r="C806" s="250">
        <v>3</v>
      </c>
      <c r="D806" s="245" t="str">
        <f t="shared" si="12"/>
        <v>High Income</v>
      </c>
      <c r="E806" s="20">
        <v>1</v>
      </c>
      <c r="F806" s="20">
        <v>5</v>
      </c>
      <c r="G806" s="20">
        <v>12</v>
      </c>
    </row>
    <row r="807" spans="1:7" x14ac:dyDescent="0.25">
      <c r="A807" s="246">
        <v>44602</v>
      </c>
      <c r="B807" s="246">
        <v>167</v>
      </c>
      <c r="C807" s="247">
        <v>6</v>
      </c>
      <c r="D807" s="248" t="str">
        <f t="shared" si="12"/>
        <v>Medium Income</v>
      </c>
      <c r="E807">
        <v>6</v>
      </c>
      <c r="F807">
        <v>1</v>
      </c>
      <c r="G807">
        <v>4</v>
      </c>
    </row>
    <row r="808" spans="1:7" x14ac:dyDescent="0.25">
      <c r="A808" s="249">
        <v>94642</v>
      </c>
      <c r="B808" s="249">
        <v>879</v>
      </c>
      <c r="C808" s="250">
        <v>5</v>
      </c>
      <c r="D808" s="245" t="str">
        <f t="shared" si="12"/>
        <v>High Income</v>
      </c>
      <c r="E808" s="20">
        <v>0</v>
      </c>
      <c r="F808" s="20">
        <v>7</v>
      </c>
      <c r="G808" s="20">
        <v>9</v>
      </c>
    </row>
    <row r="809" spans="1:7" x14ac:dyDescent="0.25">
      <c r="A809" s="246">
        <v>28359</v>
      </c>
      <c r="B809" s="246">
        <v>6</v>
      </c>
      <c r="C809" s="247">
        <v>1</v>
      </c>
      <c r="D809" s="248" t="str">
        <f t="shared" si="12"/>
        <v>Medium Income</v>
      </c>
      <c r="E809">
        <v>1</v>
      </c>
      <c r="F809">
        <v>0</v>
      </c>
      <c r="G809">
        <v>2</v>
      </c>
    </row>
    <row r="810" spans="1:7" x14ac:dyDescent="0.25">
      <c r="A810" s="249">
        <v>55801</v>
      </c>
      <c r="B810" s="249">
        <v>367</v>
      </c>
      <c r="C810" s="250">
        <v>7</v>
      </c>
      <c r="D810" s="245" t="str">
        <f t="shared" si="12"/>
        <v>Above Average</v>
      </c>
      <c r="E810" s="20">
        <v>6</v>
      </c>
      <c r="F810" s="20">
        <v>2</v>
      </c>
      <c r="G810" s="20">
        <v>6</v>
      </c>
    </row>
    <row r="811" spans="1:7" x14ac:dyDescent="0.25">
      <c r="A811" s="246">
        <v>92955</v>
      </c>
      <c r="B811" s="246">
        <v>693</v>
      </c>
      <c r="C811" s="247">
        <v>6</v>
      </c>
      <c r="D811" s="248" t="str">
        <f t="shared" si="12"/>
        <v>High Income</v>
      </c>
      <c r="E811">
        <v>1</v>
      </c>
      <c r="F811">
        <v>7</v>
      </c>
      <c r="G811">
        <v>9</v>
      </c>
    </row>
    <row r="812" spans="1:7" x14ac:dyDescent="0.25">
      <c r="A812" s="249">
        <v>56534</v>
      </c>
      <c r="B812" s="249">
        <v>691</v>
      </c>
      <c r="C812" s="250">
        <v>10</v>
      </c>
      <c r="D812" s="245" t="str">
        <f t="shared" si="12"/>
        <v>Above Average</v>
      </c>
      <c r="E812" s="20">
        <v>4</v>
      </c>
      <c r="F812" s="20">
        <v>4</v>
      </c>
      <c r="G812" s="20">
        <v>7</v>
      </c>
    </row>
    <row r="813" spans="1:7" x14ac:dyDescent="0.25">
      <c r="A813" s="246">
        <v>69627</v>
      </c>
      <c r="B813" s="246">
        <v>231</v>
      </c>
      <c r="C813" s="247">
        <v>8</v>
      </c>
      <c r="D813" s="248" t="str">
        <f t="shared" si="12"/>
        <v>Above Average</v>
      </c>
      <c r="E813">
        <v>2</v>
      </c>
      <c r="F813">
        <v>2</v>
      </c>
      <c r="G813">
        <v>11</v>
      </c>
    </row>
    <row r="814" spans="1:7" x14ac:dyDescent="0.25">
      <c r="A814" s="249">
        <v>78579</v>
      </c>
      <c r="B814" s="249">
        <v>816</v>
      </c>
      <c r="C814" s="250">
        <v>5</v>
      </c>
      <c r="D814" s="245" t="str">
        <f t="shared" si="12"/>
        <v>High Income</v>
      </c>
      <c r="E814" s="20">
        <v>1</v>
      </c>
      <c r="F814" s="20">
        <v>6</v>
      </c>
      <c r="G814" s="20">
        <v>4</v>
      </c>
    </row>
    <row r="815" spans="1:7" x14ac:dyDescent="0.25">
      <c r="A815" s="246">
        <v>44964</v>
      </c>
      <c r="B815" s="246">
        <v>19</v>
      </c>
      <c r="C815" s="247">
        <v>1</v>
      </c>
      <c r="D815" s="248" t="str">
        <f t="shared" si="12"/>
        <v>Medium Income</v>
      </c>
      <c r="E815">
        <v>1</v>
      </c>
      <c r="F815">
        <v>0</v>
      </c>
      <c r="G815">
        <v>3</v>
      </c>
    </row>
    <row r="816" spans="1:7" x14ac:dyDescent="0.25">
      <c r="A816" s="249">
        <v>30899</v>
      </c>
      <c r="B816" s="249">
        <v>24</v>
      </c>
      <c r="C816" s="250">
        <v>1</v>
      </c>
      <c r="D816" s="245" t="str">
        <f t="shared" si="12"/>
        <v>Medium Income</v>
      </c>
      <c r="E816" s="20">
        <v>2</v>
      </c>
      <c r="F816" s="20">
        <v>0</v>
      </c>
      <c r="G816" s="20">
        <v>3</v>
      </c>
    </row>
    <row r="817" spans="1:7" x14ac:dyDescent="0.25">
      <c r="A817" s="246">
        <v>78825</v>
      </c>
      <c r="B817" s="246">
        <v>483</v>
      </c>
      <c r="C817" s="247">
        <v>5</v>
      </c>
      <c r="D817" s="248" t="str">
        <f t="shared" si="12"/>
        <v>High Income</v>
      </c>
      <c r="E817">
        <v>1</v>
      </c>
      <c r="F817">
        <v>10</v>
      </c>
      <c r="G817">
        <v>13</v>
      </c>
    </row>
    <row r="818" spans="1:7" x14ac:dyDescent="0.25">
      <c r="A818" s="249">
        <v>25545</v>
      </c>
      <c r="B818" s="249">
        <v>32</v>
      </c>
      <c r="C818" s="250">
        <v>2</v>
      </c>
      <c r="D818" s="245" t="str">
        <f t="shared" si="12"/>
        <v>Medium Income</v>
      </c>
      <c r="E818" s="20">
        <v>3</v>
      </c>
      <c r="F818" s="20">
        <v>2</v>
      </c>
      <c r="G818" s="20">
        <v>3</v>
      </c>
    </row>
    <row r="819" spans="1:7" x14ac:dyDescent="0.25">
      <c r="A819" s="246">
        <v>47111</v>
      </c>
      <c r="B819" s="246">
        <v>595</v>
      </c>
      <c r="C819" s="247">
        <v>3</v>
      </c>
      <c r="D819" s="248" t="str">
        <f t="shared" si="12"/>
        <v>Medium Income</v>
      </c>
      <c r="E819">
        <v>6</v>
      </c>
      <c r="F819">
        <v>2</v>
      </c>
      <c r="G819">
        <v>10</v>
      </c>
    </row>
    <row r="820" spans="1:7" x14ac:dyDescent="0.25">
      <c r="A820" s="249">
        <v>49667</v>
      </c>
      <c r="B820" s="249">
        <v>1181</v>
      </c>
      <c r="C820" s="250">
        <v>5</v>
      </c>
      <c r="D820" s="245" t="str">
        <f t="shared" si="12"/>
        <v>Medium Income</v>
      </c>
      <c r="E820" s="20">
        <v>2</v>
      </c>
      <c r="F820" s="20">
        <v>10</v>
      </c>
      <c r="G820" s="20">
        <v>5</v>
      </c>
    </row>
    <row r="821" spans="1:7" x14ac:dyDescent="0.25">
      <c r="A821" s="246">
        <v>66000</v>
      </c>
      <c r="B821" s="246">
        <v>244</v>
      </c>
      <c r="C821" s="247">
        <v>1</v>
      </c>
      <c r="D821" s="248" t="str">
        <f t="shared" si="12"/>
        <v>Above Average</v>
      </c>
      <c r="E821">
        <v>1</v>
      </c>
      <c r="F821">
        <v>3</v>
      </c>
      <c r="G821">
        <v>5</v>
      </c>
    </row>
    <row r="822" spans="1:7" x14ac:dyDescent="0.25">
      <c r="A822" s="249">
        <v>46910</v>
      </c>
      <c r="B822" s="249">
        <v>48</v>
      </c>
      <c r="C822" s="250">
        <v>2</v>
      </c>
      <c r="D822" s="245" t="str">
        <f t="shared" si="12"/>
        <v>Medium Income</v>
      </c>
      <c r="E822" s="20">
        <v>2</v>
      </c>
      <c r="F822" s="20">
        <v>0</v>
      </c>
      <c r="G822" s="20">
        <v>3</v>
      </c>
    </row>
    <row r="823" spans="1:7" x14ac:dyDescent="0.25">
      <c r="A823" s="246">
        <v>25224</v>
      </c>
      <c r="B823" s="246">
        <v>4</v>
      </c>
      <c r="C823" s="247">
        <v>1</v>
      </c>
      <c r="D823" s="248" t="str">
        <f t="shared" si="12"/>
        <v>Medium Income</v>
      </c>
      <c r="E823">
        <v>2</v>
      </c>
      <c r="F823">
        <v>1</v>
      </c>
      <c r="G823">
        <v>3</v>
      </c>
    </row>
    <row r="824" spans="1:7" x14ac:dyDescent="0.25">
      <c r="A824" s="249">
        <v>77382</v>
      </c>
      <c r="B824" s="249">
        <v>491</v>
      </c>
      <c r="C824" s="250">
        <v>5</v>
      </c>
      <c r="D824" s="245" t="str">
        <f t="shared" si="12"/>
        <v>High Income</v>
      </c>
      <c r="E824" s="20">
        <v>2</v>
      </c>
      <c r="F824" s="20">
        <v>7</v>
      </c>
      <c r="G824" s="20">
        <v>12</v>
      </c>
    </row>
    <row r="825" spans="1:7" x14ac:dyDescent="0.25">
      <c r="A825" s="246">
        <v>28420</v>
      </c>
      <c r="B825" s="246">
        <v>4</v>
      </c>
      <c r="C825" s="247">
        <v>1</v>
      </c>
      <c r="D825" s="248" t="str">
        <f t="shared" si="12"/>
        <v>Medium Income</v>
      </c>
      <c r="E825">
        <v>1</v>
      </c>
      <c r="F825">
        <v>0</v>
      </c>
      <c r="G825">
        <v>2</v>
      </c>
    </row>
    <row r="826" spans="1:7" x14ac:dyDescent="0.25">
      <c r="A826" s="249">
        <v>32952</v>
      </c>
      <c r="B826" s="249">
        <v>38</v>
      </c>
      <c r="C826" s="250">
        <v>2</v>
      </c>
      <c r="D826" s="245" t="str">
        <f t="shared" si="12"/>
        <v>Medium Income</v>
      </c>
      <c r="E826" s="20">
        <v>1</v>
      </c>
      <c r="F826" s="20">
        <v>0</v>
      </c>
      <c r="G826" s="20">
        <v>3</v>
      </c>
    </row>
    <row r="827" spans="1:7" x14ac:dyDescent="0.25">
      <c r="A827" s="246">
        <v>46149</v>
      </c>
      <c r="B827" s="246">
        <v>254</v>
      </c>
      <c r="C827" s="247">
        <v>5</v>
      </c>
      <c r="D827" s="248" t="str">
        <f t="shared" si="12"/>
        <v>Medium Income</v>
      </c>
      <c r="E827">
        <v>5</v>
      </c>
      <c r="F827">
        <v>1</v>
      </c>
      <c r="G827">
        <v>7</v>
      </c>
    </row>
    <row r="828" spans="1:7" x14ac:dyDescent="0.25">
      <c r="A828" s="249">
        <v>83532</v>
      </c>
      <c r="B828" s="249">
        <v>755</v>
      </c>
      <c r="C828" s="250">
        <v>4</v>
      </c>
      <c r="D828" s="245" t="str">
        <f t="shared" si="12"/>
        <v>High Income</v>
      </c>
      <c r="E828" s="20">
        <v>1</v>
      </c>
      <c r="F828" s="20">
        <v>6</v>
      </c>
      <c r="G828" s="20">
        <v>4</v>
      </c>
    </row>
    <row r="829" spans="1:7" x14ac:dyDescent="0.25">
      <c r="A829" s="246">
        <v>73059</v>
      </c>
      <c r="B829" s="246">
        <v>410</v>
      </c>
      <c r="C829" s="247">
        <v>9</v>
      </c>
      <c r="D829" s="248" t="str">
        <f t="shared" si="12"/>
        <v>Above Average</v>
      </c>
      <c r="E829">
        <v>1</v>
      </c>
      <c r="F829">
        <v>3</v>
      </c>
      <c r="G829">
        <v>13</v>
      </c>
    </row>
    <row r="830" spans="1:7" x14ac:dyDescent="0.25">
      <c r="A830" s="249">
        <v>73059</v>
      </c>
      <c r="B830" s="249">
        <v>410</v>
      </c>
      <c r="C830" s="250">
        <v>9</v>
      </c>
      <c r="D830" s="245" t="str">
        <f t="shared" si="12"/>
        <v>Above Average</v>
      </c>
      <c r="E830" s="20">
        <v>1</v>
      </c>
      <c r="F830" s="20">
        <v>3</v>
      </c>
      <c r="G830" s="20">
        <v>13</v>
      </c>
    </row>
    <row r="831" spans="1:7" x14ac:dyDescent="0.25">
      <c r="A831" s="246">
        <v>35701</v>
      </c>
      <c r="B831" s="246">
        <v>21</v>
      </c>
      <c r="C831" s="247">
        <v>1</v>
      </c>
      <c r="D831" s="248" t="str">
        <f t="shared" si="12"/>
        <v>Medium Income</v>
      </c>
      <c r="E831">
        <v>1</v>
      </c>
      <c r="F831">
        <v>0</v>
      </c>
      <c r="G831">
        <v>3</v>
      </c>
    </row>
    <row r="832" spans="1:7" x14ac:dyDescent="0.25">
      <c r="A832" s="249">
        <v>89616</v>
      </c>
      <c r="B832" s="249">
        <v>671</v>
      </c>
      <c r="C832" s="250">
        <v>7</v>
      </c>
      <c r="D832" s="245" t="str">
        <f t="shared" si="12"/>
        <v>High Income</v>
      </c>
      <c r="E832" s="20">
        <v>1</v>
      </c>
      <c r="F832" s="20">
        <v>5</v>
      </c>
      <c r="G832" s="20">
        <v>12</v>
      </c>
    </row>
    <row r="833" spans="1:7" x14ac:dyDescent="0.25">
      <c r="A833" s="246">
        <v>105471</v>
      </c>
      <c r="B833" s="246">
        <v>1009</v>
      </c>
      <c r="C833" s="247">
        <v>9</v>
      </c>
      <c r="D833" s="248" t="str">
        <f t="shared" si="12"/>
        <v>Very High</v>
      </c>
      <c r="E833">
        <v>0</v>
      </c>
      <c r="F833">
        <v>8</v>
      </c>
      <c r="G833">
        <v>13</v>
      </c>
    </row>
    <row r="834" spans="1:7" x14ac:dyDescent="0.25">
      <c r="A834" s="249">
        <v>78427</v>
      </c>
      <c r="B834" s="249">
        <v>972</v>
      </c>
      <c r="C834" s="250">
        <v>3</v>
      </c>
      <c r="D834" s="245" t="str">
        <f t="shared" si="12"/>
        <v>High Income</v>
      </c>
      <c r="E834" s="20">
        <v>3</v>
      </c>
      <c r="F834" s="20">
        <v>7</v>
      </c>
      <c r="G834" s="20">
        <v>10</v>
      </c>
    </row>
    <row r="835" spans="1:7" x14ac:dyDescent="0.25">
      <c r="A835" s="246">
        <v>22518</v>
      </c>
      <c r="B835" s="246">
        <v>11</v>
      </c>
      <c r="C835" s="247">
        <v>2</v>
      </c>
      <c r="D835" s="248" t="str">
        <f t="shared" ref="D835:D898" si="13">IF(A835&lt;&gt;"",VLOOKUP(A835,$M$3:$O$7, 3, TRUE), "")</f>
        <v>Medium Income</v>
      </c>
      <c r="E835">
        <v>2</v>
      </c>
      <c r="F835">
        <v>1</v>
      </c>
      <c r="G835">
        <v>2</v>
      </c>
    </row>
    <row r="836" spans="1:7" x14ac:dyDescent="0.25">
      <c r="A836" s="249">
        <v>59809</v>
      </c>
      <c r="B836" s="249">
        <v>598</v>
      </c>
      <c r="C836" s="250">
        <v>3</v>
      </c>
      <c r="D836" s="245" t="str">
        <f t="shared" si="13"/>
        <v>Above Average</v>
      </c>
      <c r="E836" s="20">
        <v>3</v>
      </c>
      <c r="F836" s="20">
        <v>3</v>
      </c>
      <c r="G836" s="20">
        <v>6</v>
      </c>
    </row>
    <row r="837" spans="1:7" x14ac:dyDescent="0.25">
      <c r="A837" s="246">
        <v>39660</v>
      </c>
      <c r="B837" s="246">
        <v>139</v>
      </c>
      <c r="C837" s="247">
        <v>7</v>
      </c>
      <c r="D837" s="248" t="str">
        <f t="shared" si="13"/>
        <v>Medium Income</v>
      </c>
      <c r="E837">
        <v>3</v>
      </c>
      <c r="F837">
        <v>1</v>
      </c>
      <c r="G837">
        <v>3</v>
      </c>
    </row>
    <row r="838" spans="1:7" x14ac:dyDescent="0.25">
      <c r="A838" s="249">
        <v>52203</v>
      </c>
      <c r="B838" s="249">
        <v>488</v>
      </c>
      <c r="C838" s="250">
        <v>8</v>
      </c>
      <c r="D838" s="245" t="str">
        <f t="shared" si="13"/>
        <v>Above Average</v>
      </c>
      <c r="E838" s="20">
        <v>1</v>
      </c>
      <c r="F838" s="20">
        <v>7</v>
      </c>
      <c r="G838" s="20">
        <v>11</v>
      </c>
    </row>
    <row r="839" spans="1:7" x14ac:dyDescent="0.25">
      <c r="A839" s="246">
        <v>35860</v>
      </c>
      <c r="B839" s="246">
        <v>15</v>
      </c>
      <c r="C839" s="247">
        <v>1</v>
      </c>
      <c r="D839" s="248" t="str">
        <f t="shared" si="13"/>
        <v>Medium Income</v>
      </c>
      <c r="E839">
        <v>2</v>
      </c>
      <c r="F839">
        <v>1</v>
      </c>
      <c r="G839">
        <v>2</v>
      </c>
    </row>
    <row r="840" spans="1:7" x14ac:dyDescent="0.25">
      <c r="A840" s="249">
        <v>35860</v>
      </c>
      <c r="B840" s="249">
        <v>15</v>
      </c>
      <c r="C840" s="250">
        <v>1</v>
      </c>
      <c r="D840" s="245" t="str">
        <f t="shared" si="13"/>
        <v>Medium Income</v>
      </c>
      <c r="E840" s="20">
        <v>2</v>
      </c>
      <c r="F840" s="20">
        <v>1</v>
      </c>
      <c r="G840" s="20">
        <v>2</v>
      </c>
    </row>
    <row r="841" spans="1:7" x14ac:dyDescent="0.25">
      <c r="A841" s="246">
        <v>35860</v>
      </c>
      <c r="B841" s="246">
        <v>15</v>
      </c>
      <c r="C841" s="247">
        <v>1</v>
      </c>
      <c r="D841" s="248" t="str">
        <f t="shared" si="13"/>
        <v>Medium Income</v>
      </c>
      <c r="E841">
        <v>2</v>
      </c>
      <c r="F841">
        <v>1</v>
      </c>
      <c r="G841">
        <v>2</v>
      </c>
    </row>
    <row r="842" spans="1:7" x14ac:dyDescent="0.25">
      <c r="A842" s="249">
        <v>35860</v>
      </c>
      <c r="B842" s="249">
        <v>15</v>
      </c>
      <c r="C842" s="250">
        <v>1</v>
      </c>
      <c r="D842" s="245" t="str">
        <f t="shared" si="13"/>
        <v>Medium Income</v>
      </c>
      <c r="E842" s="20">
        <v>2</v>
      </c>
      <c r="F842" s="20">
        <v>1</v>
      </c>
      <c r="G842" s="20">
        <v>2</v>
      </c>
    </row>
    <row r="843" spans="1:7" x14ac:dyDescent="0.25">
      <c r="A843" s="246">
        <v>76842</v>
      </c>
      <c r="B843" s="246">
        <v>605</v>
      </c>
      <c r="C843" s="247">
        <v>1</v>
      </c>
      <c r="D843" s="248" t="str">
        <f t="shared" si="13"/>
        <v>High Income</v>
      </c>
      <c r="E843">
        <v>1</v>
      </c>
      <c r="F843">
        <v>8</v>
      </c>
      <c r="G843">
        <v>7</v>
      </c>
    </row>
    <row r="844" spans="1:7" x14ac:dyDescent="0.25">
      <c r="A844" s="249">
        <v>15033</v>
      </c>
      <c r="B844" s="249">
        <v>0</v>
      </c>
      <c r="C844" s="250">
        <v>1</v>
      </c>
      <c r="D844" s="245" t="str">
        <f t="shared" si="13"/>
        <v>Low Income</v>
      </c>
      <c r="E844" s="20">
        <v>1</v>
      </c>
      <c r="F844" s="20">
        <v>0</v>
      </c>
      <c r="G844" s="20">
        <v>3</v>
      </c>
    </row>
    <row r="845" spans="1:7" x14ac:dyDescent="0.25">
      <c r="A845" s="246">
        <v>67353</v>
      </c>
      <c r="B845" s="246">
        <v>702</v>
      </c>
      <c r="C845" s="247">
        <v>5</v>
      </c>
      <c r="D845" s="248" t="str">
        <f t="shared" si="13"/>
        <v>Above Average</v>
      </c>
      <c r="E845">
        <v>5</v>
      </c>
      <c r="F845">
        <v>6</v>
      </c>
      <c r="G845">
        <v>12</v>
      </c>
    </row>
    <row r="846" spans="1:7" x14ac:dyDescent="0.25">
      <c r="A846" s="249">
        <v>17003</v>
      </c>
      <c r="B846" s="249">
        <v>2</v>
      </c>
      <c r="C846" s="250">
        <v>2</v>
      </c>
      <c r="D846" s="245" t="str">
        <f t="shared" si="13"/>
        <v>Low Income</v>
      </c>
      <c r="E846" s="20">
        <v>3</v>
      </c>
      <c r="F846" s="20">
        <v>0</v>
      </c>
      <c r="G846" s="20">
        <v>4</v>
      </c>
    </row>
    <row r="847" spans="1:7" x14ac:dyDescent="0.25">
      <c r="A847" s="246">
        <v>65735</v>
      </c>
      <c r="B847" s="246">
        <v>239</v>
      </c>
      <c r="C847" s="247">
        <v>6</v>
      </c>
      <c r="D847" s="248" t="str">
        <f t="shared" si="13"/>
        <v>Above Average</v>
      </c>
      <c r="E847">
        <v>5</v>
      </c>
      <c r="F847">
        <v>2</v>
      </c>
      <c r="G847">
        <v>6</v>
      </c>
    </row>
    <row r="848" spans="1:7" x14ac:dyDescent="0.25">
      <c r="A848" s="249">
        <v>45684</v>
      </c>
      <c r="B848" s="249">
        <v>5</v>
      </c>
      <c r="C848" s="250">
        <v>1</v>
      </c>
      <c r="D848" s="245" t="str">
        <f t="shared" si="13"/>
        <v>Medium Income</v>
      </c>
      <c r="E848" s="20">
        <v>1</v>
      </c>
      <c r="F848" s="20">
        <v>0</v>
      </c>
      <c r="G848" s="20">
        <v>2</v>
      </c>
    </row>
    <row r="849" spans="1:7" x14ac:dyDescent="0.25">
      <c r="A849" s="246">
        <v>21918</v>
      </c>
      <c r="B849" s="246">
        <v>1</v>
      </c>
      <c r="C849" s="247">
        <v>2</v>
      </c>
      <c r="D849" s="248" t="str">
        <f t="shared" si="13"/>
        <v>Medium Income</v>
      </c>
      <c r="E849">
        <v>2</v>
      </c>
      <c r="F849">
        <v>0</v>
      </c>
      <c r="G849">
        <v>3</v>
      </c>
    </row>
    <row r="850" spans="1:7" x14ac:dyDescent="0.25">
      <c r="A850" s="249">
        <v>51267</v>
      </c>
      <c r="B850" s="249">
        <v>183</v>
      </c>
      <c r="C850" s="250">
        <v>3</v>
      </c>
      <c r="D850" s="245" t="str">
        <f t="shared" si="13"/>
        <v>Above Average</v>
      </c>
      <c r="E850" s="20">
        <v>4</v>
      </c>
      <c r="F850" s="20">
        <v>3</v>
      </c>
      <c r="G850" s="20">
        <v>5</v>
      </c>
    </row>
    <row r="851" spans="1:7" x14ac:dyDescent="0.25">
      <c r="A851" s="246">
        <v>59868</v>
      </c>
      <c r="B851" s="246">
        <v>771</v>
      </c>
      <c r="C851" s="247">
        <v>11</v>
      </c>
      <c r="D851" s="248" t="str">
        <f t="shared" si="13"/>
        <v>Above Average</v>
      </c>
      <c r="E851">
        <v>7</v>
      </c>
      <c r="F851">
        <v>2</v>
      </c>
      <c r="G851">
        <v>12</v>
      </c>
    </row>
    <row r="852" spans="1:7" x14ac:dyDescent="0.25">
      <c r="A852" s="249">
        <v>51373</v>
      </c>
      <c r="B852" s="249">
        <v>83</v>
      </c>
      <c r="C852" s="250">
        <v>3</v>
      </c>
      <c r="D852" s="245" t="str">
        <f t="shared" si="13"/>
        <v>Above Average</v>
      </c>
      <c r="E852" s="20">
        <v>1</v>
      </c>
      <c r="F852" s="20">
        <v>5</v>
      </c>
      <c r="G852" s="20">
        <v>3</v>
      </c>
    </row>
    <row r="853" spans="1:7" x14ac:dyDescent="0.25">
      <c r="A853" s="246">
        <v>46692</v>
      </c>
      <c r="B853" s="246">
        <v>170</v>
      </c>
      <c r="C853" s="247">
        <v>6</v>
      </c>
      <c r="D853" s="248" t="str">
        <f t="shared" si="13"/>
        <v>Medium Income</v>
      </c>
      <c r="E853">
        <v>3</v>
      </c>
      <c r="F853">
        <v>1</v>
      </c>
      <c r="G853">
        <v>5</v>
      </c>
    </row>
    <row r="854" spans="1:7" x14ac:dyDescent="0.25">
      <c r="A854" s="249">
        <v>157733</v>
      </c>
      <c r="B854" s="249">
        <v>39</v>
      </c>
      <c r="C854" s="250">
        <v>1</v>
      </c>
      <c r="D854" s="245" t="str">
        <f t="shared" si="13"/>
        <v>Very High</v>
      </c>
      <c r="E854" s="20">
        <v>0</v>
      </c>
      <c r="F854" s="20">
        <v>0</v>
      </c>
      <c r="G854" s="20">
        <v>1</v>
      </c>
    </row>
    <row r="855" spans="1:7" x14ac:dyDescent="0.25">
      <c r="A855" s="246">
        <v>54432</v>
      </c>
      <c r="B855" s="246">
        <v>33</v>
      </c>
      <c r="C855" s="247">
        <v>1</v>
      </c>
      <c r="D855" s="248" t="str">
        <f t="shared" si="13"/>
        <v>Above Average</v>
      </c>
      <c r="E855">
        <v>1</v>
      </c>
      <c r="F855">
        <v>0</v>
      </c>
      <c r="G855">
        <v>3</v>
      </c>
    </row>
    <row r="856" spans="1:7" x14ac:dyDescent="0.25">
      <c r="A856" s="249">
        <v>79607</v>
      </c>
      <c r="B856" s="249">
        <v>450</v>
      </c>
      <c r="C856" s="250">
        <v>3</v>
      </c>
      <c r="D856" s="245" t="str">
        <f t="shared" si="13"/>
        <v>High Income</v>
      </c>
      <c r="E856" s="20">
        <v>1</v>
      </c>
      <c r="F856" s="20">
        <v>6</v>
      </c>
      <c r="G856" s="20">
        <v>6</v>
      </c>
    </row>
    <row r="857" spans="1:7" x14ac:dyDescent="0.25">
      <c r="A857" s="246">
        <v>51813</v>
      </c>
      <c r="B857" s="246">
        <v>51</v>
      </c>
      <c r="C857" s="247">
        <v>2</v>
      </c>
      <c r="D857" s="248" t="str">
        <f t="shared" si="13"/>
        <v>Above Average</v>
      </c>
      <c r="E857">
        <v>2</v>
      </c>
      <c r="F857">
        <v>0</v>
      </c>
      <c r="G857">
        <v>3</v>
      </c>
    </row>
    <row r="858" spans="1:7" x14ac:dyDescent="0.25">
      <c r="A858" s="249">
        <v>17487</v>
      </c>
      <c r="B858" s="249">
        <v>0</v>
      </c>
      <c r="C858" s="250">
        <v>1</v>
      </c>
      <c r="D858" s="245" t="str">
        <f t="shared" si="13"/>
        <v>Low Income</v>
      </c>
      <c r="E858" s="20">
        <v>1</v>
      </c>
      <c r="F858" s="20">
        <v>0</v>
      </c>
      <c r="G858" s="20">
        <v>2</v>
      </c>
    </row>
    <row r="859" spans="1:7" x14ac:dyDescent="0.25">
      <c r="A859" s="246">
        <v>40706</v>
      </c>
      <c r="B859" s="246">
        <v>59</v>
      </c>
      <c r="C859" s="247">
        <v>3</v>
      </c>
      <c r="D859" s="248" t="str">
        <f t="shared" si="13"/>
        <v>Medium Income</v>
      </c>
      <c r="E859">
        <v>4</v>
      </c>
      <c r="F859">
        <v>0</v>
      </c>
      <c r="G859">
        <v>4</v>
      </c>
    </row>
    <row r="860" spans="1:7" x14ac:dyDescent="0.25">
      <c r="A860" s="249">
        <v>62859</v>
      </c>
      <c r="B860" s="249">
        <v>1063</v>
      </c>
      <c r="C860" s="250">
        <v>9</v>
      </c>
      <c r="D860" s="245" t="str">
        <f t="shared" si="13"/>
        <v>Above Average</v>
      </c>
      <c r="E860" s="20">
        <v>4</v>
      </c>
      <c r="F860" s="20">
        <v>4</v>
      </c>
      <c r="G860" s="20">
        <v>6</v>
      </c>
    </row>
    <row r="861" spans="1:7" x14ac:dyDescent="0.25">
      <c r="A861" s="246">
        <v>61074</v>
      </c>
      <c r="B861" s="246">
        <v>789</v>
      </c>
      <c r="C861" s="247">
        <v>11</v>
      </c>
      <c r="D861" s="248" t="str">
        <f t="shared" si="13"/>
        <v>Above Average</v>
      </c>
      <c r="E861">
        <v>7</v>
      </c>
      <c r="F861">
        <v>5</v>
      </c>
      <c r="G861">
        <v>8</v>
      </c>
    </row>
    <row r="862" spans="1:7" x14ac:dyDescent="0.25">
      <c r="A862" s="249">
        <v>43638</v>
      </c>
      <c r="B862" s="249">
        <v>63</v>
      </c>
      <c r="C862" s="250">
        <v>4</v>
      </c>
      <c r="D862" s="245" t="str">
        <f t="shared" si="13"/>
        <v>Medium Income</v>
      </c>
      <c r="E862" s="20">
        <v>2</v>
      </c>
      <c r="F862" s="20">
        <v>1</v>
      </c>
      <c r="G862" s="20">
        <v>4</v>
      </c>
    </row>
    <row r="863" spans="1:7" x14ac:dyDescent="0.25">
      <c r="A863" s="246">
        <v>58116</v>
      </c>
      <c r="B863" s="246">
        <v>228</v>
      </c>
      <c r="C863" s="247">
        <v>3</v>
      </c>
      <c r="D863" s="248" t="str">
        <f t="shared" si="13"/>
        <v>Above Average</v>
      </c>
      <c r="E863">
        <v>2</v>
      </c>
      <c r="F863">
        <v>3</v>
      </c>
      <c r="G863">
        <v>8</v>
      </c>
    </row>
    <row r="864" spans="1:7" x14ac:dyDescent="0.25">
      <c r="A864" s="249">
        <v>62187</v>
      </c>
      <c r="B864" s="249">
        <v>512</v>
      </c>
      <c r="C864" s="250">
        <v>6</v>
      </c>
      <c r="D864" s="245" t="str">
        <f t="shared" si="13"/>
        <v>Above Average</v>
      </c>
      <c r="E864" s="20">
        <v>3</v>
      </c>
      <c r="F864" s="20">
        <v>2</v>
      </c>
      <c r="G864" s="20">
        <v>10</v>
      </c>
    </row>
    <row r="865" spans="1:7" x14ac:dyDescent="0.25">
      <c r="A865" s="246">
        <v>46344</v>
      </c>
      <c r="B865" s="246">
        <v>11</v>
      </c>
      <c r="C865" s="247">
        <v>1</v>
      </c>
      <c r="D865" s="248" t="str">
        <f t="shared" si="13"/>
        <v>Medium Income</v>
      </c>
      <c r="E865">
        <v>2</v>
      </c>
      <c r="F865">
        <v>1</v>
      </c>
      <c r="G865">
        <v>2</v>
      </c>
    </row>
    <row r="866" spans="1:7" x14ac:dyDescent="0.25">
      <c r="A866" s="249">
        <v>77353</v>
      </c>
      <c r="B866" s="249">
        <v>275</v>
      </c>
      <c r="C866" s="250">
        <v>6</v>
      </c>
      <c r="D866" s="245" t="str">
        <f t="shared" si="13"/>
        <v>High Income</v>
      </c>
      <c r="E866" s="20">
        <v>2</v>
      </c>
      <c r="F866" s="20">
        <v>4</v>
      </c>
      <c r="G866" s="20">
        <v>8</v>
      </c>
    </row>
    <row r="867" spans="1:7" x14ac:dyDescent="0.25">
      <c r="A867" s="246">
        <v>69759</v>
      </c>
      <c r="B867" s="246">
        <v>452</v>
      </c>
      <c r="C867" s="247">
        <v>4</v>
      </c>
      <c r="D867" s="248" t="str">
        <f t="shared" si="13"/>
        <v>Above Average</v>
      </c>
      <c r="E867">
        <v>3</v>
      </c>
      <c r="F867">
        <v>6</v>
      </c>
      <c r="G867">
        <v>5</v>
      </c>
    </row>
    <row r="868" spans="1:7" x14ac:dyDescent="0.25">
      <c r="A868" s="249">
        <v>21846</v>
      </c>
      <c r="B868" s="249">
        <v>7</v>
      </c>
      <c r="C868" s="250">
        <v>4</v>
      </c>
      <c r="D868" s="245" t="str">
        <f t="shared" si="13"/>
        <v>Medium Income</v>
      </c>
      <c r="E868" s="20">
        <v>4</v>
      </c>
      <c r="F868" s="20">
        <v>0</v>
      </c>
      <c r="G868" s="20">
        <v>3</v>
      </c>
    </row>
    <row r="869" spans="1:7" x14ac:dyDescent="0.25">
      <c r="A869" s="246">
        <v>76532</v>
      </c>
      <c r="B869" s="246">
        <v>355</v>
      </c>
      <c r="C869" s="247">
        <v>9</v>
      </c>
      <c r="D869" s="248" t="str">
        <f t="shared" si="13"/>
        <v>High Income</v>
      </c>
      <c r="E869">
        <v>4</v>
      </c>
      <c r="F869">
        <v>5</v>
      </c>
      <c r="G869">
        <v>7</v>
      </c>
    </row>
    <row r="870" spans="1:7" x14ac:dyDescent="0.25">
      <c r="A870" s="249">
        <v>70053</v>
      </c>
      <c r="B870" s="249">
        <v>512</v>
      </c>
      <c r="C870" s="250">
        <v>8</v>
      </c>
      <c r="D870" s="245" t="str">
        <f t="shared" si="13"/>
        <v>Above Average</v>
      </c>
      <c r="E870" s="20">
        <v>3</v>
      </c>
      <c r="F870" s="20">
        <v>5</v>
      </c>
      <c r="G870" s="20">
        <v>10</v>
      </c>
    </row>
    <row r="871" spans="1:7" x14ac:dyDescent="0.25">
      <c r="A871" s="246">
        <v>75342</v>
      </c>
      <c r="B871" s="246">
        <v>204</v>
      </c>
      <c r="C871" s="247">
        <v>5</v>
      </c>
      <c r="D871" s="248" t="str">
        <f t="shared" si="13"/>
        <v>High Income</v>
      </c>
      <c r="E871">
        <v>1</v>
      </c>
      <c r="F871">
        <v>2</v>
      </c>
      <c r="G871">
        <v>10</v>
      </c>
    </row>
    <row r="872" spans="1:7" x14ac:dyDescent="0.25">
      <c r="A872" s="249">
        <v>27590</v>
      </c>
      <c r="B872" s="249">
        <v>6</v>
      </c>
      <c r="C872" s="250">
        <v>1</v>
      </c>
      <c r="D872" s="245" t="str">
        <f t="shared" si="13"/>
        <v>Medium Income</v>
      </c>
      <c r="E872" s="20">
        <v>1</v>
      </c>
      <c r="F872" s="20">
        <v>0</v>
      </c>
      <c r="G872" s="20">
        <v>2</v>
      </c>
    </row>
    <row r="873" spans="1:7" x14ac:dyDescent="0.25">
      <c r="A873" s="246">
        <v>51148</v>
      </c>
      <c r="B873" s="246">
        <v>235</v>
      </c>
      <c r="C873" s="247">
        <v>5</v>
      </c>
      <c r="D873" s="248" t="str">
        <f t="shared" si="13"/>
        <v>Above Average</v>
      </c>
      <c r="E873">
        <v>4</v>
      </c>
      <c r="F873">
        <v>1</v>
      </c>
      <c r="G873">
        <v>6</v>
      </c>
    </row>
    <row r="874" spans="1:7" x14ac:dyDescent="0.25">
      <c r="A874" s="249">
        <v>33378</v>
      </c>
      <c r="B874" s="249">
        <v>33</v>
      </c>
      <c r="C874" s="250">
        <v>2</v>
      </c>
      <c r="D874" s="245" t="str">
        <f t="shared" si="13"/>
        <v>Medium Income</v>
      </c>
      <c r="E874" s="20">
        <v>3</v>
      </c>
      <c r="F874" s="20">
        <v>0</v>
      </c>
      <c r="G874" s="20">
        <v>4</v>
      </c>
    </row>
    <row r="875" spans="1:7" x14ac:dyDescent="0.25">
      <c r="A875" s="246">
        <v>32644</v>
      </c>
      <c r="B875" s="246">
        <v>239</v>
      </c>
      <c r="C875" s="247">
        <v>7</v>
      </c>
      <c r="D875" s="248" t="str">
        <f t="shared" si="13"/>
        <v>Medium Income</v>
      </c>
      <c r="E875">
        <v>4</v>
      </c>
      <c r="F875">
        <v>1</v>
      </c>
      <c r="G875">
        <v>6</v>
      </c>
    </row>
    <row r="876" spans="1:7" x14ac:dyDescent="0.25">
      <c r="A876" s="249">
        <v>33581</v>
      </c>
      <c r="B876" s="249">
        <v>11</v>
      </c>
      <c r="C876" s="250">
        <v>1</v>
      </c>
      <c r="D876" s="245" t="str">
        <f t="shared" si="13"/>
        <v>Medium Income</v>
      </c>
      <c r="E876" s="20">
        <v>1</v>
      </c>
      <c r="F876" s="20">
        <v>0</v>
      </c>
      <c r="G876" s="20">
        <v>2</v>
      </c>
    </row>
    <row r="877" spans="1:7" x14ac:dyDescent="0.25">
      <c r="A877" s="246">
        <v>12393</v>
      </c>
      <c r="B877" s="246">
        <v>5</v>
      </c>
      <c r="C877" s="247">
        <v>2</v>
      </c>
      <c r="D877" s="248" t="str">
        <f t="shared" si="13"/>
        <v>Low Income</v>
      </c>
      <c r="E877">
        <v>1</v>
      </c>
      <c r="F877">
        <v>0</v>
      </c>
      <c r="G877">
        <v>3</v>
      </c>
    </row>
    <row r="878" spans="1:7" x14ac:dyDescent="0.25">
      <c r="A878" s="249">
        <v>42710</v>
      </c>
      <c r="B878" s="249">
        <v>252</v>
      </c>
      <c r="C878" s="250">
        <v>4</v>
      </c>
      <c r="D878" s="245" t="str">
        <f t="shared" si="13"/>
        <v>Medium Income</v>
      </c>
      <c r="E878" s="20">
        <v>2</v>
      </c>
      <c r="F878" s="20">
        <v>5</v>
      </c>
      <c r="G878" s="20">
        <v>3</v>
      </c>
    </row>
    <row r="879" spans="1:7" x14ac:dyDescent="0.25">
      <c r="A879" s="246">
        <v>82347</v>
      </c>
      <c r="B879" s="246">
        <v>556</v>
      </c>
      <c r="C879" s="247">
        <v>7</v>
      </c>
      <c r="D879" s="248" t="str">
        <f t="shared" si="13"/>
        <v>High Income</v>
      </c>
      <c r="E879">
        <v>1</v>
      </c>
      <c r="F879">
        <v>7</v>
      </c>
      <c r="G879">
        <v>10</v>
      </c>
    </row>
    <row r="880" spans="1:7" x14ac:dyDescent="0.25">
      <c r="A880" s="249">
        <v>82347</v>
      </c>
      <c r="B880" s="249">
        <v>556</v>
      </c>
      <c r="C880" s="250">
        <v>7</v>
      </c>
      <c r="D880" s="245" t="str">
        <f t="shared" si="13"/>
        <v>High Income</v>
      </c>
      <c r="E880" s="20">
        <v>1</v>
      </c>
      <c r="F880" s="20">
        <v>7</v>
      </c>
      <c r="G880" s="20">
        <v>10</v>
      </c>
    </row>
    <row r="881" spans="1:7" x14ac:dyDescent="0.25">
      <c r="A881" s="246">
        <v>22554</v>
      </c>
      <c r="B881" s="246">
        <v>27</v>
      </c>
      <c r="C881" s="247">
        <v>2</v>
      </c>
      <c r="D881" s="248" t="str">
        <f t="shared" si="13"/>
        <v>Medium Income</v>
      </c>
      <c r="E881">
        <v>4</v>
      </c>
      <c r="F881">
        <v>0</v>
      </c>
      <c r="G881">
        <v>4</v>
      </c>
    </row>
    <row r="882" spans="1:7" x14ac:dyDescent="0.25">
      <c r="A882" s="249">
        <v>17323</v>
      </c>
      <c r="B882" s="249">
        <v>3</v>
      </c>
      <c r="C882" s="250">
        <v>1</v>
      </c>
      <c r="D882" s="245" t="str">
        <f t="shared" si="13"/>
        <v>Low Income</v>
      </c>
      <c r="E882" s="20">
        <v>1</v>
      </c>
      <c r="F882" s="20">
        <v>0</v>
      </c>
      <c r="G882" s="20">
        <v>3</v>
      </c>
    </row>
    <row r="883" spans="1:7" x14ac:dyDescent="0.25">
      <c r="A883" s="246">
        <v>62204</v>
      </c>
      <c r="B883" s="246">
        <v>317</v>
      </c>
      <c r="C883" s="247">
        <v>4</v>
      </c>
      <c r="D883" s="248" t="str">
        <f t="shared" si="13"/>
        <v>Above Average</v>
      </c>
      <c r="E883">
        <v>1</v>
      </c>
      <c r="F883">
        <v>5</v>
      </c>
      <c r="G883">
        <v>12</v>
      </c>
    </row>
    <row r="884" spans="1:7" x14ac:dyDescent="0.25">
      <c r="A884" s="249">
        <v>78028</v>
      </c>
      <c r="B884" s="249">
        <v>158</v>
      </c>
      <c r="C884" s="250">
        <v>6</v>
      </c>
      <c r="D884" s="245" t="str">
        <f t="shared" si="13"/>
        <v>High Income</v>
      </c>
      <c r="E884" s="20">
        <v>1</v>
      </c>
      <c r="F884" s="20">
        <v>4</v>
      </c>
      <c r="G884" s="20">
        <v>9</v>
      </c>
    </row>
    <row r="885" spans="1:7" x14ac:dyDescent="0.25">
      <c r="A885" s="246">
        <v>63887</v>
      </c>
      <c r="B885" s="246">
        <v>897</v>
      </c>
      <c r="C885" s="247">
        <v>9</v>
      </c>
      <c r="D885" s="248" t="str">
        <f t="shared" si="13"/>
        <v>Above Average</v>
      </c>
      <c r="E885">
        <v>5</v>
      </c>
      <c r="F885">
        <v>6</v>
      </c>
      <c r="G885">
        <v>12</v>
      </c>
    </row>
    <row r="886" spans="1:7" x14ac:dyDescent="0.25">
      <c r="A886" s="249">
        <v>32727</v>
      </c>
      <c r="B886" s="249">
        <v>167</v>
      </c>
      <c r="C886" s="250">
        <v>7</v>
      </c>
      <c r="D886" s="245" t="str">
        <f t="shared" si="13"/>
        <v>Medium Income</v>
      </c>
      <c r="E886" s="20">
        <v>2</v>
      </c>
      <c r="F886" s="20">
        <v>3</v>
      </c>
      <c r="G886" s="20">
        <v>5</v>
      </c>
    </row>
    <row r="887" spans="1:7" x14ac:dyDescent="0.25">
      <c r="A887" s="246">
        <v>29103</v>
      </c>
      <c r="B887" s="246">
        <v>16</v>
      </c>
      <c r="C887" s="247">
        <v>1</v>
      </c>
      <c r="D887" s="248" t="str">
        <f t="shared" si="13"/>
        <v>Medium Income</v>
      </c>
      <c r="E887">
        <v>2</v>
      </c>
      <c r="F887">
        <v>0</v>
      </c>
      <c r="G887">
        <v>3</v>
      </c>
    </row>
    <row r="888" spans="1:7" x14ac:dyDescent="0.25">
      <c r="A888" s="249">
        <v>61482</v>
      </c>
      <c r="B888" s="249">
        <v>48</v>
      </c>
      <c r="C888" s="250">
        <v>3</v>
      </c>
      <c r="D888" s="245" t="str">
        <f t="shared" si="13"/>
        <v>Above Average</v>
      </c>
      <c r="E888" s="20">
        <v>1</v>
      </c>
      <c r="F888" s="20">
        <v>2</v>
      </c>
      <c r="G888" s="20">
        <v>6</v>
      </c>
    </row>
    <row r="889" spans="1:7" x14ac:dyDescent="0.25">
      <c r="A889" s="246">
        <v>20587</v>
      </c>
      <c r="B889" s="246">
        <v>2</v>
      </c>
      <c r="C889" s="247">
        <v>1</v>
      </c>
      <c r="D889" s="248" t="str">
        <f t="shared" si="13"/>
        <v>Medium Income</v>
      </c>
      <c r="E889">
        <v>1</v>
      </c>
      <c r="F889">
        <v>1</v>
      </c>
      <c r="G889">
        <v>2</v>
      </c>
    </row>
    <row r="890" spans="1:7" x14ac:dyDescent="0.25">
      <c r="A890" s="249">
        <v>20587</v>
      </c>
      <c r="B890" s="249">
        <v>2</v>
      </c>
      <c r="C890" s="250">
        <v>1</v>
      </c>
      <c r="D890" s="245" t="str">
        <f t="shared" si="13"/>
        <v>Medium Income</v>
      </c>
      <c r="E890" s="20">
        <v>1</v>
      </c>
      <c r="F890" s="20">
        <v>1</v>
      </c>
      <c r="G890" s="20">
        <v>2</v>
      </c>
    </row>
    <row r="891" spans="1:7" x14ac:dyDescent="0.25">
      <c r="A891" s="246">
        <v>52190</v>
      </c>
      <c r="B891" s="246">
        <v>42</v>
      </c>
      <c r="C891" s="247">
        <v>2</v>
      </c>
      <c r="D891" s="248" t="str">
        <f t="shared" si="13"/>
        <v>Above Average</v>
      </c>
      <c r="E891">
        <v>3</v>
      </c>
      <c r="F891">
        <v>1</v>
      </c>
      <c r="G891">
        <v>3</v>
      </c>
    </row>
    <row r="892" spans="1:7" x14ac:dyDescent="0.25">
      <c r="A892" s="249">
        <v>48186</v>
      </c>
      <c r="B892" s="249">
        <v>97</v>
      </c>
      <c r="C892" s="250">
        <v>4</v>
      </c>
      <c r="D892" s="245" t="str">
        <f t="shared" si="13"/>
        <v>Medium Income</v>
      </c>
      <c r="E892" s="20">
        <v>3</v>
      </c>
      <c r="F892" s="20">
        <v>1</v>
      </c>
      <c r="G892" s="20">
        <v>4</v>
      </c>
    </row>
    <row r="893" spans="1:7" x14ac:dyDescent="0.25">
      <c r="A893" s="246">
        <v>19329</v>
      </c>
      <c r="B893" s="246">
        <v>24</v>
      </c>
      <c r="C893" s="247">
        <v>4</v>
      </c>
      <c r="D893" s="248" t="str">
        <f t="shared" si="13"/>
        <v>Low Income</v>
      </c>
      <c r="E893">
        <v>3</v>
      </c>
      <c r="F893">
        <v>0</v>
      </c>
      <c r="G893">
        <v>3</v>
      </c>
    </row>
    <row r="894" spans="1:7" x14ac:dyDescent="0.25">
      <c r="A894" s="249">
        <v>34109</v>
      </c>
      <c r="B894" s="249">
        <v>9</v>
      </c>
      <c r="C894" s="250">
        <v>0</v>
      </c>
      <c r="D894" s="245" t="str">
        <f t="shared" si="13"/>
        <v>Medium Income</v>
      </c>
      <c r="E894" s="20">
        <v>1</v>
      </c>
      <c r="F894" s="20">
        <v>0</v>
      </c>
      <c r="G894" s="20">
        <v>3</v>
      </c>
    </row>
    <row r="895" spans="1:7" x14ac:dyDescent="0.25">
      <c r="A895" s="246">
        <v>23477</v>
      </c>
      <c r="B895" s="246">
        <v>38</v>
      </c>
      <c r="C895" s="247">
        <v>3</v>
      </c>
      <c r="D895" s="248" t="str">
        <f t="shared" si="13"/>
        <v>Medium Income</v>
      </c>
      <c r="E895">
        <v>3</v>
      </c>
      <c r="F895">
        <v>0</v>
      </c>
      <c r="G895">
        <v>4</v>
      </c>
    </row>
    <row r="896" spans="1:7" x14ac:dyDescent="0.25">
      <c r="A896" s="249">
        <v>47472</v>
      </c>
      <c r="B896" s="249">
        <v>56</v>
      </c>
      <c r="C896" s="250">
        <v>2</v>
      </c>
      <c r="D896" s="245" t="str">
        <f t="shared" si="13"/>
        <v>Medium Income</v>
      </c>
      <c r="E896" s="20">
        <v>2</v>
      </c>
      <c r="F896" s="20">
        <v>0</v>
      </c>
      <c r="G896" s="20">
        <v>4</v>
      </c>
    </row>
    <row r="897" spans="1:7" x14ac:dyDescent="0.25">
      <c r="A897" s="246">
        <v>14849</v>
      </c>
      <c r="B897" s="246">
        <v>21</v>
      </c>
      <c r="C897" s="247">
        <v>2</v>
      </c>
      <c r="D897" s="248" t="str">
        <f t="shared" si="13"/>
        <v>Low Income</v>
      </c>
      <c r="E897">
        <v>3</v>
      </c>
      <c r="F897">
        <v>0</v>
      </c>
      <c r="G897">
        <v>4</v>
      </c>
    </row>
    <row r="898" spans="1:7" x14ac:dyDescent="0.25">
      <c r="A898" s="249">
        <v>26224</v>
      </c>
      <c r="B898" s="249">
        <v>4</v>
      </c>
      <c r="C898" s="250">
        <v>2</v>
      </c>
      <c r="D898" s="245" t="str">
        <f t="shared" si="13"/>
        <v>Medium Income</v>
      </c>
      <c r="E898" s="20">
        <v>3</v>
      </c>
      <c r="F898" s="20">
        <v>1</v>
      </c>
      <c r="G898" s="20">
        <v>3</v>
      </c>
    </row>
    <row r="899" spans="1:7" x14ac:dyDescent="0.25">
      <c r="A899" s="246">
        <v>27238</v>
      </c>
      <c r="B899" s="246">
        <v>37</v>
      </c>
      <c r="C899" s="247">
        <v>3</v>
      </c>
      <c r="D899" s="248" t="str">
        <f t="shared" ref="D899:D962" si="14">IF(A899&lt;&gt;"",VLOOKUP(A899,$M$3:$O$7, 3, TRUE), "")</f>
        <v>Medium Income</v>
      </c>
      <c r="E899">
        <v>3</v>
      </c>
      <c r="F899">
        <v>0</v>
      </c>
      <c r="G899">
        <v>3</v>
      </c>
    </row>
    <row r="900" spans="1:7" x14ac:dyDescent="0.25">
      <c r="A900" s="249">
        <v>52917</v>
      </c>
      <c r="B900" s="249">
        <v>187</v>
      </c>
      <c r="C900" s="250">
        <v>4</v>
      </c>
      <c r="D900" s="245" t="str">
        <f t="shared" si="14"/>
        <v>Above Average</v>
      </c>
      <c r="E900" s="20">
        <v>2</v>
      </c>
      <c r="F900" s="20">
        <v>2</v>
      </c>
      <c r="G900" s="20">
        <v>6</v>
      </c>
    </row>
    <row r="901" spans="1:7" x14ac:dyDescent="0.25">
      <c r="A901" s="246">
        <v>57967</v>
      </c>
      <c r="B901" s="246">
        <v>229</v>
      </c>
      <c r="C901" s="247">
        <v>4</v>
      </c>
      <c r="D901" s="248" t="str">
        <f t="shared" si="14"/>
        <v>Above Average</v>
      </c>
      <c r="E901">
        <v>5</v>
      </c>
      <c r="F901">
        <v>2</v>
      </c>
      <c r="G901">
        <v>8</v>
      </c>
    </row>
    <row r="902" spans="1:7" x14ac:dyDescent="0.25">
      <c r="A902" s="249">
        <v>51569</v>
      </c>
      <c r="B902" s="249">
        <v>380</v>
      </c>
      <c r="C902" s="250">
        <v>7</v>
      </c>
      <c r="D902" s="245" t="str">
        <f t="shared" si="14"/>
        <v>Above Average</v>
      </c>
      <c r="E902" s="20">
        <v>4</v>
      </c>
      <c r="F902" s="20">
        <v>1</v>
      </c>
      <c r="G902" s="20">
        <v>7</v>
      </c>
    </row>
    <row r="903" spans="1:7" x14ac:dyDescent="0.25">
      <c r="A903" s="246">
        <v>72550</v>
      </c>
      <c r="B903" s="246">
        <v>826</v>
      </c>
      <c r="C903" s="247">
        <v>5</v>
      </c>
      <c r="D903" s="248" t="str">
        <f t="shared" si="14"/>
        <v>Above Average</v>
      </c>
      <c r="E903">
        <v>9</v>
      </c>
      <c r="F903">
        <v>2</v>
      </c>
      <c r="G903">
        <v>12</v>
      </c>
    </row>
    <row r="904" spans="1:7" x14ac:dyDescent="0.25">
      <c r="A904" s="249">
        <v>44511</v>
      </c>
      <c r="B904" s="249">
        <v>513</v>
      </c>
      <c r="C904" s="250">
        <v>8</v>
      </c>
      <c r="D904" s="245" t="str">
        <f t="shared" si="14"/>
        <v>Medium Income</v>
      </c>
      <c r="E904" s="20">
        <v>6</v>
      </c>
      <c r="F904" s="20">
        <v>4</v>
      </c>
      <c r="G904" s="20">
        <v>8</v>
      </c>
    </row>
    <row r="905" spans="1:7" x14ac:dyDescent="0.25">
      <c r="A905" s="246">
        <v>62972</v>
      </c>
      <c r="B905" s="246">
        <v>313</v>
      </c>
      <c r="C905" s="247">
        <v>7</v>
      </c>
      <c r="D905" s="248" t="str">
        <f t="shared" si="14"/>
        <v>Above Average</v>
      </c>
      <c r="E905">
        <v>2</v>
      </c>
      <c r="F905">
        <v>4</v>
      </c>
      <c r="G905">
        <v>3</v>
      </c>
    </row>
    <row r="906" spans="1:7" x14ac:dyDescent="0.25">
      <c r="A906" s="249">
        <v>62972</v>
      </c>
      <c r="B906" s="249">
        <v>313</v>
      </c>
      <c r="C906" s="250">
        <v>7</v>
      </c>
      <c r="D906" s="245" t="str">
        <f t="shared" si="14"/>
        <v>Above Average</v>
      </c>
      <c r="E906" s="20">
        <v>2</v>
      </c>
      <c r="F906" s="20">
        <v>4</v>
      </c>
      <c r="G906" s="20">
        <v>3</v>
      </c>
    </row>
    <row r="907" spans="1:7" x14ac:dyDescent="0.25">
      <c r="A907" s="246">
        <v>77845</v>
      </c>
      <c r="B907" s="246">
        <v>760</v>
      </c>
      <c r="C907" s="247">
        <v>3</v>
      </c>
      <c r="D907" s="248" t="str">
        <f t="shared" si="14"/>
        <v>High Income</v>
      </c>
      <c r="E907">
        <v>1</v>
      </c>
      <c r="F907">
        <v>5</v>
      </c>
      <c r="G907">
        <v>12</v>
      </c>
    </row>
    <row r="908" spans="1:7" x14ac:dyDescent="0.25">
      <c r="A908" s="249">
        <v>36663</v>
      </c>
      <c r="B908" s="249">
        <v>18</v>
      </c>
      <c r="C908" s="250">
        <v>1</v>
      </c>
      <c r="D908" s="245" t="str">
        <f t="shared" si="14"/>
        <v>Medium Income</v>
      </c>
      <c r="E908" s="20">
        <v>1</v>
      </c>
      <c r="F908" s="20">
        <v>1</v>
      </c>
      <c r="G908" s="20">
        <v>3</v>
      </c>
    </row>
    <row r="909" spans="1:7" x14ac:dyDescent="0.25">
      <c r="A909" s="246">
        <v>53204</v>
      </c>
      <c r="B909" s="246">
        <v>29</v>
      </c>
      <c r="C909" s="247">
        <v>1</v>
      </c>
      <c r="D909" s="248" t="str">
        <f t="shared" si="14"/>
        <v>Above Average</v>
      </c>
      <c r="E909">
        <v>1</v>
      </c>
      <c r="F909">
        <v>0</v>
      </c>
      <c r="G909">
        <v>3</v>
      </c>
    </row>
    <row r="910" spans="1:7" x14ac:dyDescent="0.25">
      <c r="A910" s="249">
        <v>21059</v>
      </c>
      <c r="B910" s="249">
        <v>8</v>
      </c>
      <c r="C910" s="250">
        <v>3</v>
      </c>
      <c r="D910" s="245" t="str">
        <f t="shared" si="14"/>
        <v>Medium Income</v>
      </c>
      <c r="E910" s="20">
        <v>3</v>
      </c>
      <c r="F910" s="20">
        <v>0</v>
      </c>
      <c r="G910" s="20">
        <v>3</v>
      </c>
    </row>
    <row r="911" spans="1:7" x14ac:dyDescent="0.25">
      <c r="A911" s="246">
        <v>67087</v>
      </c>
      <c r="B911" s="246">
        <v>329</v>
      </c>
      <c r="C911" s="247">
        <v>7</v>
      </c>
      <c r="D911" s="248" t="str">
        <f t="shared" si="14"/>
        <v>Above Average</v>
      </c>
      <c r="E911">
        <v>2</v>
      </c>
      <c r="F911">
        <v>5</v>
      </c>
      <c r="G911">
        <v>8</v>
      </c>
    </row>
    <row r="912" spans="1:7" x14ac:dyDescent="0.25">
      <c r="A912" s="249">
        <v>73892</v>
      </c>
      <c r="B912" s="249">
        <v>703</v>
      </c>
      <c r="C912" s="250">
        <v>3</v>
      </c>
      <c r="D912" s="245" t="str">
        <f t="shared" si="14"/>
        <v>Above Average</v>
      </c>
      <c r="E912" s="20">
        <v>1</v>
      </c>
      <c r="F912" s="20">
        <v>11</v>
      </c>
      <c r="G912" s="20">
        <v>8</v>
      </c>
    </row>
    <row r="913" spans="1:7" x14ac:dyDescent="0.25">
      <c r="A913" s="246">
        <v>75114</v>
      </c>
      <c r="B913" s="246">
        <v>571</v>
      </c>
      <c r="C913" s="247">
        <v>3</v>
      </c>
      <c r="D913" s="248" t="str">
        <f t="shared" si="14"/>
        <v>High Income</v>
      </c>
      <c r="E913">
        <v>1</v>
      </c>
      <c r="F913">
        <v>10</v>
      </c>
      <c r="G913">
        <v>5</v>
      </c>
    </row>
    <row r="914" spans="1:7" x14ac:dyDescent="0.25">
      <c r="A914" s="249">
        <v>42192</v>
      </c>
      <c r="B914" s="249">
        <v>40</v>
      </c>
      <c r="C914" s="250">
        <v>2</v>
      </c>
      <c r="D914" s="245" t="str">
        <f t="shared" si="14"/>
        <v>Medium Income</v>
      </c>
      <c r="E914" s="20">
        <v>1</v>
      </c>
      <c r="F914" s="20">
        <v>1</v>
      </c>
      <c r="G914" s="20">
        <v>3</v>
      </c>
    </row>
    <row r="915" spans="1:7" x14ac:dyDescent="0.25">
      <c r="A915" s="246">
        <v>31454</v>
      </c>
      <c r="B915" s="246">
        <v>28</v>
      </c>
      <c r="C915" s="247">
        <v>2</v>
      </c>
      <c r="D915" s="248" t="str">
        <f t="shared" si="14"/>
        <v>Medium Income</v>
      </c>
      <c r="E915">
        <v>3</v>
      </c>
      <c r="F915">
        <v>0</v>
      </c>
      <c r="G915">
        <v>3</v>
      </c>
    </row>
    <row r="916" spans="1:7" x14ac:dyDescent="0.25">
      <c r="A916" s="249">
        <v>22775</v>
      </c>
      <c r="B916" s="249">
        <v>5</v>
      </c>
      <c r="C916" s="250">
        <v>1</v>
      </c>
      <c r="D916" s="245" t="str">
        <f t="shared" si="14"/>
        <v>Medium Income</v>
      </c>
      <c r="E916" s="20">
        <v>1</v>
      </c>
      <c r="F916" s="20">
        <v>0</v>
      </c>
      <c r="G916" s="20">
        <v>2</v>
      </c>
    </row>
    <row r="917" spans="1:7" x14ac:dyDescent="0.25">
      <c r="A917" s="246">
        <v>22775</v>
      </c>
      <c r="B917" s="246">
        <v>5</v>
      </c>
      <c r="C917" s="247">
        <v>1</v>
      </c>
      <c r="D917" s="248" t="str">
        <f t="shared" si="14"/>
        <v>Medium Income</v>
      </c>
      <c r="E917">
        <v>1</v>
      </c>
      <c r="F917">
        <v>0</v>
      </c>
      <c r="G917">
        <v>2</v>
      </c>
    </row>
    <row r="918" spans="1:7" x14ac:dyDescent="0.25">
      <c r="A918" s="249">
        <v>31590</v>
      </c>
      <c r="B918" s="249">
        <v>6</v>
      </c>
      <c r="C918" s="250">
        <v>1</v>
      </c>
      <c r="D918" s="245" t="str">
        <f t="shared" si="14"/>
        <v>Medium Income</v>
      </c>
      <c r="E918" s="20">
        <v>1</v>
      </c>
      <c r="F918" s="20">
        <v>0</v>
      </c>
      <c r="G918" s="20">
        <v>3</v>
      </c>
    </row>
    <row r="919" spans="1:7" x14ac:dyDescent="0.25">
      <c r="A919" s="246">
        <v>80134</v>
      </c>
      <c r="B919" s="246">
        <v>1218</v>
      </c>
      <c r="C919" s="247">
        <v>5</v>
      </c>
      <c r="D919" s="248" t="str">
        <f t="shared" si="14"/>
        <v>High Income</v>
      </c>
      <c r="E919">
        <v>2</v>
      </c>
      <c r="F919">
        <v>3</v>
      </c>
      <c r="G919">
        <v>6</v>
      </c>
    </row>
    <row r="920" spans="1:7" x14ac:dyDescent="0.25">
      <c r="A920" s="249">
        <v>80134</v>
      </c>
      <c r="B920" s="249">
        <v>1218</v>
      </c>
      <c r="C920" s="250">
        <v>5</v>
      </c>
      <c r="D920" s="245" t="str">
        <f t="shared" si="14"/>
        <v>High Income</v>
      </c>
      <c r="E920" s="20">
        <v>2</v>
      </c>
      <c r="F920" s="20">
        <v>3</v>
      </c>
      <c r="G920" s="20">
        <v>6</v>
      </c>
    </row>
    <row r="921" spans="1:7" x14ac:dyDescent="0.25">
      <c r="A921" s="246">
        <v>14188</v>
      </c>
      <c r="B921" s="246">
        <v>2</v>
      </c>
      <c r="C921" s="247">
        <v>2</v>
      </c>
      <c r="D921" s="248" t="str">
        <f t="shared" si="14"/>
        <v>Low Income</v>
      </c>
      <c r="E921">
        <v>1</v>
      </c>
      <c r="F921">
        <v>0</v>
      </c>
      <c r="G921">
        <v>4</v>
      </c>
    </row>
    <row r="922" spans="1:7" x14ac:dyDescent="0.25">
      <c r="A922" s="249">
        <v>18169</v>
      </c>
      <c r="B922" s="249">
        <v>9</v>
      </c>
      <c r="C922" s="250">
        <v>1</v>
      </c>
      <c r="D922" s="245" t="str">
        <f t="shared" si="14"/>
        <v>Low Income</v>
      </c>
      <c r="E922" s="20">
        <v>1</v>
      </c>
      <c r="F922" s="20">
        <v>0</v>
      </c>
      <c r="G922" s="20">
        <v>2</v>
      </c>
    </row>
    <row r="923" spans="1:7" x14ac:dyDescent="0.25">
      <c r="A923" s="246">
        <v>62503</v>
      </c>
      <c r="B923" s="246">
        <v>478</v>
      </c>
      <c r="C923" s="247">
        <v>8</v>
      </c>
      <c r="D923" s="248" t="str">
        <f t="shared" si="14"/>
        <v>Above Average</v>
      </c>
      <c r="E923">
        <v>4</v>
      </c>
      <c r="F923">
        <v>3</v>
      </c>
      <c r="G923">
        <v>11</v>
      </c>
    </row>
    <row r="924" spans="1:7" x14ac:dyDescent="0.25">
      <c r="A924" s="249">
        <v>46734</v>
      </c>
      <c r="B924" s="249">
        <v>110</v>
      </c>
      <c r="C924" s="250">
        <v>6</v>
      </c>
      <c r="D924" s="245" t="str">
        <f t="shared" si="14"/>
        <v>Medium Income</v>
      </c>
      <c r="E924" s="20">
        <v>2</v>
      </c>
      <c r="F924" s="20">
        <v>1</v>
      </c>
      <c r="G924" s="20">
        <v>5</v>
      </c>
    </row>
    <row r="925" spans="1:7" x14ac:dyDescent="0.25">
      <c r="A925" s="246">
        <v>68126</v>
      </c>
      <c r="B925" s="246">
        <v>1332</v>
      </c>
      <c r="C925" s="247">
        <v>7</v>
      </c>
      <c r="D925" s="248" t="str">
        <f t="shared" si="14"/>
        <v>Above Average</v>
      </c>
      <c r="E925">
        <v>1</v>
      </c>
      <c r="F925">
        <v>4</v>
      </c>
      <c r="G925">
        <v>5</v>
      </c>
    </row>
    <row r="926" spans="1:7" x14ac:dyDescent="0.25">
      <c r="A926" s="249">
        <v>52869</v>
      </c>
      <c r="B926" s="249">
        <v>84</v>
      </c>
      <c r="C926" s="250">
        <v>3</v>
      </c>
      <c r="D926" s="245" t="str">
        <f t="shared" si="14"/>
        <v>Above Average</v>
      </c>
      <c r="E926" s="20">
        <v>3</v>
      </c>
      <c r="F926" s="20">
        <v>1</v>
      </c>
      <c r="G926" s="20">
        <v>4</v>
      </c>
    </row>
    <row r="927" spans="1:7" x14ac:dyDescent="0.25">
      <c r="A927" s="246">
        <v>26576</v>
      </c>
      <c r="B927" s="246">
        <v>10</v>
      </c>
      <c r="C927" s="247">
        <v>1</v>
      </c>
      <c r="D927" s="248" t="str">
        <f t="shared" si="14"/>
        <v>Medium Income</v>
      </c>
      <c r="E927">
        <v>1</v>
      </c>
      <c r="F927">
        <v>0</v>
      </c>
      <c r="G927">
        <v>2</v>
      </c>
    </row>
    <row r="928" spans="1:7" x14ac:dyDescent="0.25">
      <c r="A928" s="249">
        <v>75825</v>
      </c>
      <c r="B928" s="249">
        <v>1032</v>
      </c>
      <c r="C928" s="250">
        <v>5</v>
      </c>
      <c r="D928" s="245" t="str">
        <f t="shared" si="14"/>
        <v>High Income</v>
      </c>
      <c r="E928" s="20">
        <v>0</v>
      </c>
      <c r="F928" s="20">
        <v>8</v>
      </c>
      <c r="G928" s="20">
        <v>9</v>
      </c>
    </row>
    <row r="929" spans="1:7" x14ac:dyDescent="0.25">
      <c r="A929" s="246">
        <v>57045</v>
      </c>
      <c r="B929" s="246">
        <v>296</v>
      </c>
      <c r="C929" s="247">
        <v>4</v>
      </c>
      <c r="D929" s="248" t="str">
        <f t="shared" si="14"/>
        <v>Above Average</v>
      </c>
      <c r="E929">
        <v>3</v>
      </c>
      <c r="F929">
        <v>2</v>
      </c>
      <c r="G929">
        <v>9</v>
      </c>
    </row>
    <row r="930" spans="1:7" x14ac:dyDescent="0.25">
      <c r="A930" s="249">
        <v>34984</v>
      </c>
      <c r="B930" s="249">
        <v>8</v>
      </c>
      <c r="C930" s="250">
        <v>1</v>
      </c>
      <c r="D930" s="245" t="str">
        <f t="shared" si="14"/>
        <v>Medium Income</v>
      </c>
      <c r="E930" s="20">
        <v>2</v>
      </c>
      <c r="F930" s="20">
        <v>0</v>
      </c>
      <c r="G930" s="20">
        <v>3</v>
      </c>
    </row>
    <row r="931" spans="1:7" x14ac:dyDescent="0.25">
      <c r="A931" s="246">
        <v>27803</v>
      </c>
      <c r="B931" s="246">
        <v>8</v>
      </c>
      <c r="C931" s="247">
        <v>3</v>
      </c>
      <c r="D931" s="248" t="str">
        <f t="shared" si="14"/>
        <v>Medium Income</v>
      </c>
      <c r="E931">
        <v>2</v>
      </c>
      <c r="F931">
        <v>0</v>
      </c>
      <c r="G931">
        <v>4</v>
      </c>
    </row>
    <row r="932" spans="1:7" x14ac:dyDescent="0.25">
      <c r="A932" s="249">
        <v>69283</v>
      </c>
      <c r="B932" s="249">
        <v>674</v>
      </c>
      <c r="C932" s="250">
        <v>7</v>
      </c>
      <c r="D932" s="245" t="str">
        <f t="shared" si="14"/>
        <v>Above Average</v>
      </c>
      <c r="E932" s="20">
        <v>4</v>
      </c>
      <c r="F932" s="20">
        <v>3</v>
      </c>
      <c r="G932" s="20">
        <v>13</v>
      </c>
    </row>
    <row r="933" spans="1:7" x14ac:dyDescent="0.25">
      <c r="A933" s="246">
        <v>18746</v>
      </c>
      <c r="B933" s="246">
        <v>2</v>
      </c>
      <c r="C933" s="247">
        <v>3</v>
      </c>
      <c r="D933" s="248" t="str">
        <f t="shared" si="14"/>
        <v>Low Income</v>
      </c>
      <c r="E933">
        <v>2</v>
      </c>
      <c r="F933">
        <v>0</v>
      </c>
      <c r="G933">
        <v>3</v>
      </c>
    </row>
    <row r="934" spans="1:7" x14ac:dyDescent="0.25">
      <c r="A934" s="249">
        <v>70924</v>
      </c>
      <c r="B934" s="249">
        <v>635</v>
      </c>
      <c r="C934" s="250">
        <v>6</v>
      </c>
      <c r="D934" s="245" t="str">
        <f t="shared" si="14"/>
        <v>Above Average</v>
      </c>
      <c r="E934" s="20">
        <v>1</v>
      </c>
      <c r="F934" s="20">
        <v>6</v>
      </c>
      <c r="G934" s="20">
        <v>7</v>
      </c>
    </row>
    <row r="935" spans="1:7" x14ac:dyDescent="0.25">
      <c r="A935" s="246">
        <v>70924</v>
      </c>
      <c r="B935" s="246">
        <v>635</v>
      </c>
      <c r="C935" s="247">
        <v>6</v>
      </c>
      <c r="D935" s="248" t="str">
        <f t="shared" si="14"/>
        <v>Above Average</v>
      </c>
      <c r="E935">
        <v>1</v>
      </c>
      <c r="F935">
        <v>6</v>
      </c>
      <c r="G935">
        <v>7</v>
      </c>
    </row>
    <row r="936" spans="1:7" x14ac:dyDescent="0.25">
      <c r="A936" s="249">
        <v>69401</v>
      </c>
      <c r="B936" s="249">
        <v>399</v>
      </c>
      <c r="C936" s="250">
        <v>4</v>
      </c>
      <c r="D936" s="245" t="str">
        <f t="shared" si="14"/>
        <v>Above Average</v>
      </c>
      <c r="E936" s="20">
        <v>4</v>
      </c>
      <c r="F936" s="20">
        <v>4</v>
      </c>
      <c r="G936" s="20">
        <v>5</v>
      </c>
    </row>
    <row r="937" spans="1:7" x14ac:dyDescent="0.25">
      <c r="A937" s="246">
        <v>75012</v>
      </c>
      <c r="B937" s="246">
        <v>294</v>
      </c>
      <c r="C937" s="247">
        <v>3</v>
      </c>
      <c r="D937" s="248" t="str">
        <f t="shared" si="14"/>
        <v>High Income</v>
      </c>
      <c r="E937">
        <v>1</v>
      </c>
      <c r="F937">
        <v>8</v>
      </c>
      <c r="G937">
        <v>11</v>
      </c>
    </row>
    <row r="938" spans="1:7" x14ac:dyDescent="0.25">
      <c r="A938" s="249">
        <v>85738</v>
      </c>
      <c r="B938" s="249">
        <v>913</v>
      </c>
      <c r="C938" s="250">
        <v>3</v>
      </c>
      <c r="D938" s="245" t="str">
        <f t="shared" si="14"/>
        <v>High Income</v>
      </c>
      <c r="E938" s="20">
        <v>1</v>
      </c>
      <c r="F938" s="20">
        <v>6</v>
      </c>
      <c r="G938" s="20">
        <v>11</v>
      </c>
    </row>
    <row r="939" spans="1:7" x14ac:dyDescent="0.25">
      <c r="A939" s="246">
        <v>60934</v>
      </c>
      <c r="B939" s="246">
        <v>224</v>
      </c>
      <c r="C939" s="247">
        <v>6</v>
      </c>
      <c r="D939" s="248" t="str">
        <f t="shared" si="14"/>
        <v>Above Average</v>
      </c>
      <c r="E939">
        <v>2</v>
      </c>
      <c r="F939">
        <v>4</v>
      </c>
      <c r="G939">
        <v>11</v>
      </c>
    </row>
    <row r="940" spans="1:7" x14ac:dyDescent="0.25">
      <c r="A940" s="249">
        <v>27161</v>
      </c>
      <c r="B940" s="249">
        <v>7</v>
      </c>
      <c r="C940" s="250">
        <v>1</v>
      </c>
      <c r="D940" s="245" t="str">
        <f t="shared" si="14"/>
        <v>Medium Income</v>
      </c>
      <c r="E940" s="20">
        <v>1</v>
      </c>
      <c r="F940" s="20">
        <v>0</v>
      </c>
      <c r="G940" s="20">
        <v>3</v>
      </c>
    </row>
    <row r="941" spans="1:7" x14ac:dyDescent="0.25">
      <c r="A941" s="246">
        <v>64325</v>
      </c>
      <c r="B941" s="246">
        <v>731</v>
      </c>
      <c r="C941" s="247">
        <v>10</v>
      </c>
      <c r="D941" s="248" t="str">
        <f t="shared" si="14"/>
        <v>Above Average</v>
      </c>
      <c r="E941">
        <v>5</v>
      </c>
      <c r="F941">
        <v>3</v>
      </c>
      <c r="G941">
        <v>5</v>
      </c>
    </row>
    <row r="942" spans="1:7" x14ac:dyDescent="0.25">
      <c r="A942" s="249">
        <v>18978</v>
      </c>
      <c r="B942" s="249">
        <v>2</v>
      </c>
      <c r="C942" s="250">
        <v>1</v>
      </c>
      <c r="D942" s="245" t="str">
        <f t="shared" si="14"/>
        <v>Low Income</v>
      </c>
      <c r="E942" s="20">
        <v>1</v>
      </c>
      <c r="F942" s="20">
        <v>0</v>
      </c>
      <c r="G942" s="20">
        <v>3</v>
      </c>
    </row>
    <row r="943" spans="1:7" x14ac:dyDescent="0.25">
      <c r="A943" s="246">
        <v>41124</v>
      </c>
      <c r="B943" s="246">
        <v>281</v>
      </c>
      <c r="C943" s="247">
        <v>7</v>
      </c>
      <c r="D943" s="248" t="str">
        <f t="shared" si="14"/>
        <v>Medium Income</v>
      </c>
      <c r="E943">
        <v>7</v>
      </c>
      <c r="F943">
        <v>3</v>
      </c>
      <c r="G943">
        <v>4</v>
      </c>
    </row>
    <row r="944" spans="1:7" x14ac:dyDescent="0.25">
      <c r="A944" s="249">
        <v>39684</v>
      </c>
      <c r="B944" s="249">
        <v>19</v>
      </c>
      <c r="C944" s="250">
        <v>2</v>
      </c>
      <c r="D944" s="245" t="str">
        <f t="shared" si="14"/>
        <v>Medium Income</v>
      </c>
      <c r="E944" s="20">
        <v>2</v>
      </c>
      <c r="F944" s="20">
        <v>1</v>
      </c>
      <c r="G944" s="20">
        <v>2</v>
      </c>
    </row>
    <row r="945" spans="1:7" x14ac:dyDescent="0.25">
      <c r="A945" s="246">
        <v>53378</v>
      </c>
      <c r="B945" s="246">
        <v>489</v>
      </c>
      <c r="C945" s="247">
        <v>9</v>
      </c>
      <c r="D945" s="248" t="str">
        <f t="shared" si="14"/>
        <v>Above Average</v>
      </c>
      <c r="E945">
        <v>10</v>
      </c>
      <c r="F945">
        <v>4</v>
      </c>
      <c r="G945">
        <v>6</v>
      </c>
    </row>
    <row r="946" spans="1:7" x14ac:dyDescent="0.25">
      <c r="A946" s="249">
        <v>37040</v>
      </c>
      <c r="B946" s="249">
        <v>86</v>
      </c>
      <c r="C946" s="250">
        <v>4</v>
      </c>
      <c r="D946" s="245" t="str">
        <f t="shared" si="14"/>
        <v>Medium Income</v>
      </c>
      <c r="E946" s="20">
        <v>1</v>
      </c>
      <c r="F946" s="20">
        <v>2</v>
      </c>
      <c r="G946" s="20">
        <v>5</v>
      </c>
    </row>
    <row r="947" spans="1:7" x14ac:dyDescent="0.25">
      <c r="A947" s="246">
        <v>78710</v>
      </c>
      <c r="B947" s="246">
        <v>721</v>
      </c>
      <c r="C947" s="247">
        <v>7</v>
      </c>
      <c r="D947" s="248" t="str">
        <f t="shared" si="14"/>
        <v>High Income</v>
      </c>
      <c r="E947">
        <v>3</v>
      </c>
      <c r="F947">
        <v>6</v>
      </c>
      <c r="G947">
        <v>12</v>
      </c>
    </row>
    <row r="948" spans="1:7" x14ac:dyDescent="0.25">
      <c r="A948" s="249">
        <v>92910</v>
      </c>
      <c r="B948" s="249">
        <v>551</v>
      </c>
      <c r="C948" s="250">
        <v>6</v>
      </c>
      <c r="D948" s="245" t="str">
        <f t="shared" si="14"/>
        <v>High Income</v>
      </c>
      <c r="E948" s="20">
        <v>1</v>
      </c>
      <c r="F948" s="20">
        <v>7</v>
      </c>
      <c r="G948" s="20">
        <v>13</v>
      </c>
    </row>
    <row r="949" spans="1:7" x14ac:dyDescent="0.25">
      <c r="A949" s="246">
        <v>36283</v>
      </c>
      <c r="B949" s="246">
        <v>6</v>
      </c>
      <c r="C949" s="247">
        <v>1</v>
      </c>
      <c r="D949" s="248" t="str">
        <f t="shared" si="14"/>
        <v>Medium Income</v>
      </c>
      <c r="E949">
        <v>2</v>
      </c>
      <c r="F949">
        <v>0</v>
      </c>
      <c r="G949">
        <v>3</v>
      </c>
    </row>
    <row r="950" spans="1:7" x14ac:dyDescent="0.25">
      <c r="A950" s="249">
        <v>79632</v>
      </c>
      <c r="B950" s="249">
        <v>471</v>
      </c>
      <c r="C950" s="250">
        <v>6</v>
      </c>
      <c r="D950" s="245" t="str">
        <f t="shared" si="14"/>
        <v>High Income</v>
      </c>
      <c r="E950" s="20">
        <v>1</v>
      </c>
      <c r="F950" s="20">
        <v>4</v>
      </c>
      <c r="G950" s="20">
        <v>9</v>
      </c>
    </row>
    <row r="951" spans="1:7" x14ac:dyDescent="0.25">
      <c r="A951" s="246">
        <v>28587</v>
      </c>
      <c r="B951" s="246">
        <v>22</v>
      </c>
      <c r="C951" s="247">
        <v>2</v>
      </c>
      <c r="D951" s="248" t="str">
        <f t="shared" si="14"/>
        <v>Medium Income</v>
      </c>
      <c r="E951">
        <v>3</v>
      </c>
      <c r="F951">
        <v>0</v>
      </c>
      <c r="G951">
        <v>4</v>
      </c>
    </row>
    <row r="952" spans="1:7" x14ac:dyDescent="0.25">
      <c r="A952" s="249">
        <v>88325</v>
      </c>
      <c r="B952" s="249">
        <v>519</v>
      </c>
      <c r="C952" s="250">
        <v>6</v>
      </c>
      <c r="D952" s="245" t="str">
        <f t="shared" si="14"/>
        <v>High Income</v>
      </c>
      <c r="E952" s="20">
        <v>1</v>
      </c>
      <c r="F952" s="20">
        <v>2</v>
      </c>
      <c r="G952" s="20">
        <v>9</v>
      </c>
    </row>
    <row r="953" spans="1:7" x14ac:dyDescent="0.25">
      <c r="A953" s="246">
        <v>51412</v>
      </c>
      <c r="B953" s="246">
        <v>140</v>
      </c>
      <c r="C953" s="247">
        <v>3</v>
      </c>
      <c r="D953" s="248" t="str">
        <f t="shared" si="14"/>
        <v>Above Average</v>
      </c>
      <c r="E953">
        <v>2</v>
      </c>
      <c r="F953">
        <v>2</v>
      </c>
      <c r="G953">
        <v>4</v>
      </c>
    </row>
    <row r="954" spans="1:7" x14ac:dyDescent="0.25">
      <c r="A954" s="249">
        <v>63998</v>
      </c>
      <c r="B954" s="249">
        <v>176</v>
      </c>
      <c r="C954" s="250">
        <v>7</v>
      </c>
      <c r="D954" s="245" t="str">
        <f t="shared" si="14"/>
        <v>Above Average</v>
      </c>
      <c r="E954" s="20">
        <v>1</v>
      </c>
      <c r="F954" s="20">
        <v>6</v>
      </c>
      <c r="G954" s="20">
        <v>11</v>
      </c>
    </row>
    <row r="955" spans="1:7" x14ac:dyDescent="0.25">
      <c r="A955" s="246">
        <v>38593</v>
      </c>
      <c r="B955" s="246">
        <v>51</v>
      </c>
      <c r="C955" s="247">
        <v>4</v>
      </c>
      <c r="D955" s="248" t="str">
        <f t="shared" si="14"/>
        <v>Medium Income</v>
      </c>
      <c r="E955">
        <v>3</v>
      </c>
      <c r="F955">
        <v>1</v>
      </c>
      <c r="G955">
        <v>3</v>
      </c>
    </row>
    <row r="956" spans="1:7" x14ac:dyDescent="0.25">
      <c r="A956" s="249">
        <v>27889</v>
      </c>
      <c r="B956" s="249">
        <v>14</v>
      </c>
      <c r="C956" s="250">
        <v>1</v>
      </c>
      <c r="D956" s="245" t="str">
        <f t="shared" si="14"/>
        <v>Medium Income</v>
      </c>
      <c r="E956" s="20">
        <v>1</v>
      </c>
      <c r="F956" s="20">
        <v>1</v>
      </c>
      <c r="G956" s="20">
        <v>2</v>
      </c>
    </row>
    <row r="957" spans="1:7" x14ac:dyDescent="0.25">
      <c r="A957" s="246">
        <v>45889</v>
      </c>
      <c r="B957" s="246">
        <v>31</v>
      </c>
      <c r="C957" s="247">
        <v>1</v>
      </c>
      <c r="D957" s="248" t="str">
        <f t="shared" si="14"/>
        <v>Medium Income</v>
      </c>
      <c r="E957">
        <v>1</v>
      </c>
      <c r="F957">
        <v>0</v>
      </c>
      <c r="G957">
        <v>3</v>
      </c>
    </row>
    <row r="958" spans="1:7" x14ac:dyDescent="0.25">
      <c r="A958" s="249">
        <v>56575</v>
      </c>
      <c r="B958" s="249">
        <v>421</v>
      </c>
      <c r="C958" s="250">
        <v>7</v>
      </c>
      <c r="D958" s="245" t="str">
        <f t="shared" si="14"/>
        <v>Above Average</v>
      </c>
      <c r="E958" s="20">
        <v>3</v>
      </c>
      <c r="F958" s="20">
        <v>3</v>
      </c>
      <c r="G958" s="20">
        <v>7</v>
      </c>
    </row>
    <row r="959" spans="1:7" x14ac:dyDescent="0.25">
      <c r="A959" s="246">
        <v>16014</v>
      </c>
      <c r="B959" s="246">
        <v>3</v>
      </c>
      <c r="C959" s="247">
        <v>1</v>
      </c>
      <c r="D959" s="248" t="str">
        <f t="shared" si="14"/>
        <v>Low Income</v>
      </c>
      <c r="E959">
        <v>4</v>
      </c>
      <c r="F959">
        <v>1</v>
      </c>
      <c r="G959">
        <v>4</v>
      </c>
    </row>
    <row r="960" spans="1:7" x14ac:dyDescent="0.25">
      <c r="A960" s="249">
        <v>61331</v>
      </c>
      <c r="B960" s="249">
        <v>534</v>
      </c>
      <c r="C960" s="250">
        <v>11</v>
      </c>
      <c r="D960" s="245" t="str">
        <f t="shared" si="14"/>
        <v>Above Average</v>
      </c>
      <c r="E960" s="20">
        <v>5</v>
      </c>
      <c r="F960" s="20">
        <v>1</v>
      </c>
      <c r="G960" s="20">
        <v>6</v>
      </c>
    </row>
    <row r="961" spans="1:7" x14ac:dyDescent="0.25">
      <c r="A961" s="246">
        <v>70893</v>
      </c>
      <c r="B961" s="246">
        <v>768</v>
      </c>
      <c r="C961" s="247">
        <v>6</v>
      </c>
      <c r="D961" s="248" t="str">
        <f t="shared" si="14"/>
        <v>Above Average</v>
      </c>
      <c r="E961">
        <v>1</v>
      </c>
      <c r="F961">
        <v>6</v>
      </c>
      <c r="G961">
        <v>10</v>
      </c>
    </row>
    <row r="962" spans="1:7" x14ac:dyDescent="0.25">
      <c r="A962" s="249">
        <v>2447</v>
      </c>
      <c r="B962" s="249">
        <v>1</v>
      </c>
      <c r="C962" s="250">
        <v>0</v>
      </c>
      <c r="D962" s="245" t="str">
        <f t="shared" si="14"/>
        <v>Low Income</v>
      </c>
      <c r="E962" s="20">
        <v>15</v>
      </c>
      <c r="F962" s="20">
        <v>28</v>
      </c>
      <c r="G962" s="20">
        <v>0</v>
      </c>
    </row>
    <row r="963" spans="1:7" x14ac:dyDescent="0.25">
      <c r="A963" s="246">
        <v>64849</v>
      </c>
      <c r="B963" s="246">
        <v>652</v>
      </c>
      <c r="C963" s="247">
        <v>9</v>
      </c>
      <c r="D963" s="248" t="str">
        <f t="shared" ref="D963:D1026" si="15">IF(A963&lt;&gt;"",VLOOKUP(A963,$M$3:$O$7, 3, TRUE), "")</f>
        <v>Above Average</v>
      </c>
      <c r="E963">
        <v>1</v>
      </c>
      <c r="F963">
        <v>3</v>
      </c>
      <c r="G963">
        <v>6</v>
      </c>
    </row>
    <row r="964" spans="1:7" x14ac:dyDescent="0.25">
      <c r="A964" s="249">
        <v>42387</v>
      </c>
      <c r="B964" s="249">
        <v>235</v>
      </c>
      <c r="C964" s="250">
        <v>8</v>
      </c>
      <c r="D964" s="245" t="str">
        <f t="shared" si="15"/>
        <v>Medium Income</v>
      </c>
      <c r="E964" s="20">
        <v>5</v>
      </c>
      <c r="F964" s="20">
        <v>1</v>
      </c>
      <c r="G964" s="20">
        <v>7</v>
      </c>
    </row>
    <row r="965" spans="1:7" x14ac:dyDescent="0.25">
      <c r="A965" s="246">
        <v>80617</v>
      </c>
      <c r="B965" s="246">
        <v>594</v>
      </c>
      <c r="C965" s="247">
        <v>4</v>
      </c>
      <c r="D965" s="248" t="str">
        <f t="shared" si="15"/>
        <v>High Income</v>
      </c>
      <c r="E965">
        <v>1</v>
      </c>
      <c r="F965">
        <v>6</v>
      </c>
      <c r="G965">
        <v>8</v>
      </c>
    </row>
    <row r="966" spans="1:7" x14ac:dyDescent="0.25">
      <c r="A966" s="249">
        <v>54006</v>
      </c>
      <c r="B966" s="249">
        <v>174</v>
      </c>
      <c r="C966" s="250">
        <v>8</v>
      </c>
      <c r="D966" s="245" t="str">
        <f t="shared" si="15"/>
        <v>Above Average</v>
      </c>
      <c r="E966" s="20">
        <v>2</v>
      </c>
      <c r="F966" s="20">
        <v>1</v>
      </c>
      <c r="G966" s="20">
        <v>7</v>
      </c>
    </row>
    <row r="967" spans="1:7" x14ac:dyDescent="0.25">
      <c r="A967" s="246">
        <v>16531</v>
      </c>
      <c r="B967" s="246">
        <v>2</v>
      </c>
      <c r="C967" s="247">
        <v>3</v>
      </c>
      <c r="D967" s="248" t="str">
        <f t="shared" si="15"/>
        <v>Low Income</v>
      </c>
      <c r="E967">
        <v>3</v>
      </c>
      <c r="F967">
        <v>0</v>
      </c>
      <c r="G967">
        <v>3</v>
      </c>
    </row>
    <row r="968" spans="1:7" x14ac:dyDescent="0.25">
      <c r="A968" s="249">
        <v>30843</v>
      </c>
      <c r="B968" s="249">
        <v>24</v>
      </c>
      <c r="C968" s="250">
        <v>1</v>
      </c>
      <c r="D968" s="245" t="str">
        <f t="shared" si="15"/>
        <v>Medium Income</v>
      </c>
      <c r="E968" s="20">
        <v>2</v>
      </c>
      <c r="F968" s="20">
        <v>1</v>
      </c>
      <c r="G968" s="20">
        <v>2</v>
      </c>
    </row>
    <row r="969" spans="1:7" x14ac:dyDescent="0.25">
      <c r="A969" s="246">
        <v>18988</v>
      </c>
      <c r="B969" s="246">
        <v>6</v>
      </c>
      <c r="C969" s="247">
        <v>1</v>
      </c>
      <c r="D969" s="248" t="str">
        <f t="shared" si="15"/>
        <v>Low Income</v>
      </c>
      <c r="E969">
        <v>2</v>
      </c>
      <c r="F969">
        <v>0</v>
      </c>
      <c r="G969">
        <v>3</v>
      </c>
    </row>
    <row r="970" spans="1:7" x14ac:dyDescent="0.25">
      <c r="A970" s="249">
        <v>81051</v>
      </c>
      <c r="B970" s="249">
        <v>1142</v>
      </c>
      <c r="C970" s="250">
        <v>5</v>
      </c>
      <c r="D970" s="245" t="str">
        <f t="shared" si="15"/>
        <v>High Income</v>
      </c>
      <c r="E970" s="20">
        <v>1</v>
      </c>
      <c r="F970" s="20">
        <v>5</v>
      </c>
      <c r="G970" s="20">
        <v>12</v>
      </c>
    </row>
    <row r="971" spans="1:7" x14ac:dyDescent="0.25">
      <c r="A971" s="246">
        <v>39747</v>
      </c>
      <c r="B971" s="246">
        <v>80</v>
      </c>
      <c r="C971" s="247">
        <v>5</v>
      </c>
      <c r="D971" s="248" t="str">
        <f t="shared" si="15"/>
        <v>Medium Income</v>
      </c>
      <c r="E971">
        <v>3</v>
      </c>
      <c r="F971">
        <v>1</v>
      </c>
      <c r="G971">
        <v>4</v>
      </c>
    </row>
    <row r="972" spans="1:7" x14ac:dyDescent="0.25">
      <c r="A972" s="249">
        <v>34554</v>
      </c>
      <c r="B972" s="249">
        <v>41</v>
      </c>
      <c r="C972" s="250">
        <v>2</v>
      </c>
      <c r="D972" s="245" t="str">
        <f t="shared" si="15"/>
        <v>Medium Income</v>
      </c>
      <c r="E972" s="20">
        <v>2</v>
      </c>
      <c r="F972" s="20">
        <v>0</v>
      </c>
      <c r="G972" s="20">
        <v>3</v>
      </c>
    </row>
    <row r="973" spans="1:7" x14ac:dyDescent="0.25">
      <c r="A973" s="246">
        <v>52854</v>
      </c>
      <c r="B973" s="246">
        <v>105</v>
      </c>
      <c r="C973" s="247">
        <v>2</v>
      </c>
      <c r="D973" s="248" t="str">
        <f t="shared" si="15"/>
        <v>Above Average</v>
      </c>
      <c r="E973">
        <v>2</v>
      </c>
      <c r="F973">
        <v>1</v>
      </c>
      <c r="G973">
        <v>4</v>
      </c>
    </row>
    <row r="974" spans="1:7" x14ac:dyDescent="0.25">
      <c r="A974" s="249">
        <v>81205</v>
      </c>
      <c r="B974" s="249">
        <v>724</v>
      </c>
      <c r="C974" s="250">
        <v>5</v>
      </c>
      <c r="D974" s="245" t="str">
        <f t="shared" si="15"/>
        <v>High Income</v>
      </c>
      <c r="E974" s="20">
        <v>1</v>
      </c>
      <c r="F974" s="20">
        <v>6</v>
      </c>
      <c r="G974" s="20">
        <v>7</v>
      </c>
    </row>
    <row r="975" spans="1:7" x14ac:dyDescent="0.25">
      <c r="A975" s="246">
        <v>69084</v>
      </c>
      <c r="B975" s="246">
        <v>1181</v>
      </c>
      <c r="C975" s="247">
        <v>7</v>
      </c>
      <c r="D975" s="248" t="str">
        <f t="shared" si="15"/>
        <v>Above Average</v>
      </c>
      <c r="E975">
        <v>2</v>
      </c>
      <c r="F975">
        <v>3</v>
      </c>
      <c r="G975">
        <v>13</v>
      </c>
    </row>
    <row r="976" spans="1:7" x14ac:dyDescent="0.25">
      <c r="A976" s="249">
        <v>69084</v>
      </c>
      <c r="B976" s="249">
        <v>1181</v>
      </c>
      <c r="C976" s="250">
        <v>7</v>
      </c>
      <c r="D976" s="245" t="str">
        <f t="shared" si="15"/>
        <v>Above Average</v>
      </c>
      <c r="E976" s="20">
        <v>2</v>
      </c>
      <c r="F976" s="20">
        <v>3</v>
      </c>
      <c r="G976" s="20">
        <v>13</v>
      </c>
    </row>
    <row r="977" spans="1:7" x14ac:dyDescent="0.25">
      <c r="A977" s="246">
        <v>65352</v>
      </c>
      <c r="B977" s="246">
        <v>284</v>
      </c>
      <c r="C977" s="247">
        <v>4</v>
      </c>
      <c r="D977" s="248" t="str">
        <f t="shared" si="15"/>
        <v>Above Average</v>
      </c>
      <c r="E977">
        <v>2</v>
      </c>
      <c r="F977">
        <v>2</v>
      </c>
      <c r="G977">
        <v>8</v>
      </c>
    </row>
    <row r="978" spans="1:7" x14ac:dyDescent="0.25">
      <c r="A978" s="249">
        <v>22063</v>
      </c>
      <c r="B978" s="249">
        <v>7</v>
      </c>
      <c r="C978" s="250">
        <v>2</v>
      </c>
      <c r="D978" s="245" t="str">
        <f t="shared" si="15"/>
        <v>Medium Income</v>
      </c>
      <c r="E978" s="20">
        <v>2</v>
      </c>
      <c r="F978" s="20">
        <v>0</v>
      </c>
      <c r="G978" s="20">
        <v>3</v>
      </c>
    </row>
    <row r="979" spans="1:7" x14ac:dyDescent="0.25">
      <c r="A979" s="246">
        <v>47691</v>
      </c>
      <c r="B979" s="246">
        <v>14</v>
      </c>
      <c r="C979" s="247">
        <v>1</v>
      </c>
      <c r="D979" s="248" t="str">
        <f t="shared" si="15"/>
        <v>Medium Income</v>
      </c>
      <c r="E979">
        <v>1</v>
      </c>
      <c r="F979">
        <v>0</v>
      </c>
      <c r="G979">
        <v>2</v>
      </c>
    </row>
    <row r="980" spans="1:7" x14ac:dyDescent="0.25">
      <c r="A980" s="249">
        <v>29187</v>
      </c>
      <c r="B980" s="249">
        <v>26</v>
      </c>
      <c r="C980" s="250">
        <v>1</v>
      </c>
      <c r="D980" s="245" t="str">
        <f t="shared" si="15"/>
        <v>Medium Income</v>
      </c>
      <c r="E980" s="20">
        <v>1</v>
      </c>
      <c r="F980" s="20">
        <v>0</v>
      </c>
      <c r="G980" s="20">
        <v>3</v>
      </c>
    </row>
    <row r="981" spans="1:7" x14ac:dyDescent="0.25">
      <c r="A981" s="246">
        <v>72504</v>
      </c>
      <c r="B981" s="246">
        <v>604</v>
      </c>
      <c r="C981" s="247">
        <v>5</v>
      </c>
      <c r="D981" s="248" t="str">
        <f t="shared" si="15"/>
        <v>Above Average</v>
      </c>
      <c r="E981">
        <v>2</v>
      </c>
      <c r="F981">
        <v>9</v>
      </c>
      <c r="G981">
        <v>6</v>
      </c>
    </row>
    <row r="982" spans="1:7" x14ac:dyDescent="0.25">
      <c r="A982" s="249">
        <v>33986</v>
      </c>
      <c r="B982" s="249">
        <v>16</v>
      </c>
      <c r="C982" s="250">
        <v>1</v>
      </c>
      <c r="D982" s="245" t="str">
        <f t="shared" si="15"/>
        <v>Medium Income</v>
      </c>
      <c r="E982" s="20">
        <v>1</v>
      </c>
      <c r="F982" s="20">
        <v>0</v>
      </c>
      <c r="G982" s="20">
        <v>3</v>
      </c>
    </row>
    <row r="983" spans="1:7" x14ac:dyDescent="0.25">
      <c r="A983" s="246">
        <v>42386</v>
      </c>
      <c r="B983" s="246">
        <v>65</v>
      </c>
      <c r="C983" s="247">
        <v>3</v>
      </c>
      <c r="D983" s="248" t="str">
        <f t="shared" si="15"/>
        <v>Medium Income</v>
      </c>
      <c r="E983">
        <v>1</v>
      </c>
      <c r="F983">
        <v>0</v>
      </c>
      <c r="G983">
        <v>3</v>
      </c>
    </row>
    <row r="984" spans="1:7" x14ac:dyDescent="0.25">
      <c r="A984" s="249">
        <v>42386</v>
      </c>
      <c r="B984" s="249">
        <v>65</v>
      </c>
      <c r="C984" s="250">
        <v>3</v>
      </c>
      <c r="D984" s="245" t="str">
        <f t="shared" si="15"/>
        <v>Medium Income</v>
      </c>
      <c r="E984" s="20">
        <v>1</v>
      </c>
      <c r="F984" s="20">
        <v>0</v>
      </c>
      <c r="G984" s="20">
        <v>3</v>
      </c>
    </row>
    <row r="985" spans="1:7" x14ac:dyDescent="0.25">
      <c r="A985" s="246">
        <v>36957</v>
      </c>
      <c r="B985" s="246">
        <v>100</v>
      </c>
      <c r="C985" s="247">
        <v>3</v>
      </c>
      <c r="D985" s="248" t="str">
        <f t="shared" si="15"/>
        <v>Medium Income</v>
      </c>
      <c r="E985">
        <v>4</v>
      </c>
      <c r="F985">
        <v>2</v>
      </c>
      <c r="G985">
        <v>2</v>
      </c>
    </row>
    <row r="986" spans="1:7" x14ac:dyDescent="0.25">
      <c r="A986" s="249">
        <v>13724</v>
      </c>
      <c r="B986" s="249">
        <v>2</v>
      </c>
      <c r="C986" s="250">
        <v>2</v>
      </c>
      <c r="D986" s="245" t="str">
        <f t="shared" si="15"/>
        <v>Low Income</v>
      </c>
      <c r="E986" s="20">
        <v>1</v>
      </c>
      <c r="F986" s="20">
        <v>0</v>
      </c>
      <c r="G986" s="20">
        <v>2</v>
      </c>
    </row>
    <row r="987" spans="1:7" x14ac:dyDescent="0.25">
      <c r="A987" s="246">
        <v>42664</v>
      </c>
      <c r="B987" s="246">
        <v>21</v>
      </c>
      <c r="C987" s="247">
        <v>1</v>
      </c>
      <c r="D987" s="248" t="str">
        <f t="shared" si="15"/>
        <v>Medium Income</v>
      </c>
      <c r="E987">
        <v>1</v>
      </c>
      <c r="F987">
        <v>0</v>
      </c>
      <c r="G987">
        <v>3</v>
      </c>
    </row>
    <row r="988" spans="1:7" x14ac:dyDescent="0.25">
      <c r="A988" s="249">
        <v>37334</v>
      </c>
      <c r="B988" s="249">
        <v>26</v>
      </c>
      <c r="C988" s="250">
        <v>3</v>
      </c>
      <c r="D988" s="245" t="str">
        <f t="shared" si="15"/>
        <v>Medium Income</v>
      </c>
      <c r="E988" s="20">
        <v>4</v>
      </c>
      <c r="F988" s="20">
        <v>0</v>
      </c>
      <c r="G988" s="20">
        <v>4</v>
      </c>
    </row>
    <row r="989" spans="1:7" x14ac:dyDescent="0.25">
      <c r="A989" s="246">
        <v>78497</v>
      </c>
      <c r="B989" s="246">
        <v>207</v>
      </c>
      <c r="C989" s="247">
        <v>5</v>
      </c>
      <c r="D989" s="248" t="str">
        <f t="shared" si="15"/>
        <v>High Income</v>
      </c>
      <c r="E989">
        <v>1</v>
      </c>
      <c r="F989">
        <v>7</v>
      </c>
      <c r="G989">
        <v>12</v>
      </c>
    </row>
    <row r="990" spans="1:7" x14ac:dyDescent="0.25">
      <c r="A990" s="249">
        <v>78497</v>
      </c>
      <c r="B990" s="249">
        <v>207</v>
      </c>
      <c r="C990" s="250">
        <v>5</v>
      </c>
      <c r="D990" s="245" t="str">
        <f t="shared" si="15"/>
        <v>High Income</v>
      </c>
      <c r="E990" s="20">
        <v>1</v>
      </c>
      <c r="F990" s="20">
        <v>7</v>
      </c>
      <c r="G990" s="20">
        <v>12</v>
      </c>
    </row>
    <row r="991" spans="1:7" x14ac:dyDescent="0.25">
      <c r="A991" s="246">
        <v>58821</v>
      </c>
      <c r="B991" s="246">
        <v>513</v>
      </c>
      <c r="C991" s="247">
        <v>9</v>
      </c>
      <c r="D991" s="248" t="str">
        <f t="shared" si="15"/>
        <v>Above Average</v>
      </c>
      <c r="E991">
        <v>1</v>
      </c>
      <c r="F991">
        <v>2</v>
      </c>
      <c r="G991">
        <v>9</v>
      </c>
    </row>
    <row r="992" spans="1:7" x14ac:dyDescent="0.25">
      <c r="A992" s="249">
        <v>58398</v>
      </c>
      <c r="B992" s="249">
        <v>299</v>
      </c>
      <c r="C992" s="250">
        <v>5</v>
      </c>
      <c r="D992" s="245" t="str">
        <f t="shared" si="15"/>
        <v>Above Average</v>
      </c>
      <c r="E992" s="20">
        <v>3</v>
      </c>
      <c r="F992" s="20">
        <v>4</v>
      </c>
      <c r="G992" s="20">
        <v>8</v>
      </c>
    </row>
    <row r="993" spans="1:7" x14ac:dyDescent="0.25">
      <c r="A993" s="246">
        <v>80950</v>
      </c>
      <c r="B993" s="246">
        <v>525</v>
      </c>
      <c r="C993" s="247">
        <v>6</v>
      </c>
      <c r="D993" s="248" t="str">
        <f t="shared" si="15"/>
        <v>High Income</v>
      </c>
      <c r="E993">
        <v>1</v>
      </c>
      <c r="F993">
        <v>7</v>
      </c>
      <c r="G993">
        <v>9</v>
      </c>
    </row>
    <row r="994" spans="1:7" x14ac:dyDescent="0.25">
      <c r="A994" s="249">
        <v>30732</v>
      </c>
      <c r="B994" s="249">
        <v>155</v>
      </c>
      <c r="C994" s="250">
        <v>4</v>
      </c>
      <c r="D994" s="245" t="str">
        <f t="shared" si="15"/>
        <v>Medium Income</v>
      </c>
      <c r="E994" s="20">
        <v>4</v>
      </c>
      <c r="F994" s="20">
        <v>1</v>
      </c>
      <c r="G994" s="20">
        <v>4</v>
      </c>
    </row>
    <row r="995" spans="1:7" x14ac:dyDescent="0.25">
      <c r="A995" s="246">
        <v>89572</v>
      </c>
      <c r="B995" s="246">
        <v>606</v>
      </c>
      <c r="C995" s="247">
        <v>7</v>
      </c>
      <c r="D995" s="248" t="str">
        <f t="shared" si="15"/>
        <v>High Income</v>
      </c>
      <c r="E995">
        <v>1</v>
      </c>
      <c r="F995">
        <v>7</v>
      </c>
      <c r="G995">
        <v>9</v>
      </c>
    </row>
    <row r="996" spans="1:7" x14ac:dyDescent="0.25">
      <c r="A996" s="249">
        <v>57107</v>
      </c>
      <c r="B996" s="249">
        <v>159</v>
      </c>
      <c r="C996" s="250">
        <v>4</v>
      </c>
      <c r="D996" s="245" t="str">
        <f t="shared" si="15"/>
        <v>Above Average</v>
      </c>
      <c r="E996" s="20">
        <v>7</v>
      </c>
      <c r="F996" s="20">
        <v>4</v>
      </c>
      <c r="G996" s="20">
        <v>8</v>
      </c>
    </row>
    <row r="997" spans="1:7" x14ac:dyDescent="0.25">
      <c r="A997" s="246">
        <v>76467</v>
      </c>
      <c r="B997" s="246">
        <v>676</v>
      </c>
      <c r="C997" s="247">
        <v>2</v>
      </c>
      <c r="D997" s="248" t="str">
        <f t="shared" si="15"/>
        <v>High Income</v>
      </c>
      <c r="E997">
        <v>2</v>
      </c>
      <c r="F997">
        <v>5</v>
      </c>
      <c r="G997">
        <v>5</v>
      </c>
    </row>
    <row r="998" spans="1:7" x14ac:dyDescent="0.25">
      <c r="A998" s="249">
        <v>52720</v>
      </c>
      <c r="B998" s="249">
        <v>7</v>
      </c>
      <c r="C998" s="250">
        <v>1</v>
      </c>
      <c r="D998" s="245" t="str">
        <f t="shared" si="15"/>
        <v>Above Average</v>
      </c>
      <c r="E998" s="20">
        <v>1</v>
      </c>
      <c r="F998" s="20">
        <v>0</v>
      </c>
      <c r="G998" s="20">
        <v>2</v>
      </c>
    </row>
    <row r="999" spans="1:7" x14ac:dyDescent="0.25">
      <c r="A999" s="246">
        <v>51315</v>
      </c>
      <c r="B999" s="246">
        <v>68</v>
      </c>
      <c r="C999" s="247">
        <v>2</v>
      </c>
      <c r="D999" s="248" t="str">
        <f t="shared" si="15"/>
        <v>Above Average</v>
      </c>
      <c r="E999">
        <v>1</v>
      </c>
      <c r="F999">
        <v>2</v>
      </c>
      <c r="G999">
        <v>5</v>
      </c>
    </row>
    <row r="1000" spans="1:7" x14ac:dyDescent="0.25">
      <c r="A1000" s="249">
        <v>43602</v>
      </c>
      <c r="B1000" s="249">
        <v>19</v>
      </c>
      <c r="C1000" s="250">
        <v>3</v>
      </c>
      <c r="D1000" s="245" t="str">
        <f t="shared" si="15"/>
        <v>Medium Income</v>
      </c>
      <c r="E1000" s="20">
        <v>3</v>
      </c>
      <c r="F1000" s="20">
        <v>1</v>
      </c>
      <c r="G1000" s="20">
        <v>2</v>
      </c>
    </row>
    <row r="1001" spans="1:7" x14ac:dyDescent="0.25">
      <c r="A1001" s="246">
        <v>38643</v>
      </c>
      <c r="B1001" s="246">
        <v>22</v>
      </c>
      <c r="C1001" s="247">
        <v>2</v>
      </c>
      <c r="D1001" s="248" t="str">
        <f t="shared" si="15"/>
        <v>Medium Income</v>
      </c>
      <c r="E1001">
        <v>2</v>
      </c>
      <c r="F1001">
        <v>0</v>
      </c>
      <c r="G1001">
        <v>3</v>
      </c>
    </row>
    <row r="1002" spans="1:7" x14ac:dyDescent="0.25">
      <c r="A1002" s="249">
        <v>49090</v>
      </c>
      <c r="B1002" s="249">
        <v>494</v>
      </c>
      <c r="C1002" s="250">
        <v>7</v>
      </c>
      <c r="D1002" s="245" t="str">
        <f t="shared" si="15"/>
        <v>Medium Income</v>
      </c>
      <c r="E1002" s="20">
        <v>3</v>
      </c>
      <c r="F1002" s="20">
        <v>2</v>
      </c>
      <c r="G1002" s="20">
        <v>9</v>
      </c>
    </row>
    <row r="1003" spans="1:7" x14ac:dyDescent="0.25">
      <c r="A1003" s="246">
        <v>70617</v>
      </c>
      <c r="B1003" s="246">
        <v>353</v>
      </c>
      <c r="C1003" s="247">
        <v>3</v>
      </c>
      <c r="D1003" s="248" t="str">
        <f t="shared" si="15"/>
        <v>Above Average</v>
      </c>
      <c r="E1003">
        <v>1</v>
      </c>
      <c r="F1003">
        <v>3</v>
      </c>
      <c r="G1003">
        <v>7</v>
      </c>
    </row>
    <row r="1004" spans="1:7" x14ac:dyDescent="0.25">
      <c r="A1004" s="249">
        <v>67536</v>
      </c>
      <c r="B1004" s="249">
        <v>1253</v>
      </c>
      <c r="C1004" s="250">
        <v>11</v>
      </c>
      <c r="D1004" s="245" t="str">
        <f t="shared" si="15"/>
        <v>Above Average</v>
      </c>
      <c r="E1004" s="20">
        <v>3</v>
      </c>
      <c r="F1004" s="20">
        <v>5</v>
      </c>
      <c r="G1004" s="20">
        <v>11</v>
      </c>
    </row>
    <row r="1005" spans="1:7" x14ac:dyDescent="0.25">
      <c r="A1005" s="246">
        <v>27573</v>
      </c>
      <c r="B1005" s="246">
        <v>50</v>
      </c>
      <c r="C1005" s="247">
        <v>5</v>
      </c>
      <c r="D1005" s="248" t="str">
        <f t="shared" si="15"/>
        <v>Medium Income</v>
      </c>
      <c r="E1005">
        <v>4</v>
      </c>
      <c r="F1005">
        <v>1</v>
      </c>
      <c r="G1005">
        <v>4</v>
      </c>
    </row>
    <row r="1006" spans="1:7" x14ac:dyDescent="0.25">
      <c r="A1006" s="249">
        <v>13533</v>
      </c>
      <c r="B1006" s="249">
        <v>12</v>
      </c>
      <c r="C1006" s="250">
        <v>2</v>
      </c>
      <c r="D1006" s="245" t="str">
        <f t="shared" si="15"/>
        <v>Low Income</v>
      </c>
      <c r="E1006" s="20">
        <v>2</v>
      </c>
      <c r="F1006" s="20">
        <v>0</v>
      </c>
      <c r="G1006" s="20">
        <v>3</v>
      </c>
    </row>
    <row r="1007" spans="1:7" x14ac:dyDescent="0.25">
      <c r="A1007" s="246">
        <v>50725</v>
      </c>
      <c r="B1007" s="246">
        <v>443</v>
      </c>
      <c r="C1007" s="247">
        <v>8</v>
      </c>
      <c r="D1007" s="248" t="str">
        <f t="shared" si="15"/>
        <v>Above Average</v>
      </c>
      <c r="E1007">
        <v>4</v>
      </c>
      <c r="F1007">
        <v>1</v>
      </c>
      <c r="G1007">
        <v>8</v>
      </c>
    </row>
    <row r="1008" spans="1:7" x14ac:dyDescent="0.25">
      <c r="A1008" s="249">
        <v>25851</v>
      </c>
      <c r="B1008" s="249">
        <v>9</v>
      </c>
      <c r="C1008" s="250">
        <v>2</v>
      </c>
      <c r="D1008" s="245" t="str">
        <f t="shared" si="15"/>
        <v>Medium Income</v>
      </c>
      <c r="E1008" s="20">
        <v>2</v>
      </c>
      <c r="F1008" s="20">
        <v>0</v>
      </c>
      <c r="G1008" s="20">
        <v>3</v>
      </c>
    </row>
    <row r="1009" spans="1:7" x14ac:dyDescent="0.25">
      <c r="A1009" s="246">
        <v>57113</v>
      </c>
      <c r="B1009" s="246">
        <v>182</v>
      </c>
      <c r="C1009" s="247">
        <v>4</v>
      </c>
      <c r="D1009" s="248" t="str">
        <f t="shared" si="15"/>
        <v>Above Average</v>
      </c>
      <c r="E1009">
        <v>6</v>
      </c>
      <c r="F1009">
        <v>1</v>
      </c>
      <c r="G1009">
        <v>5</v>
      </c>
    </row>
    <row r="1010" spans="1:7" x14ac:dyDescent="0.25">
      <c r="A1010" s="249">
        <v>62847</v>
      </c>
      <c r="B1010" s="249">
        <v>521</v>
      </c>
      <c r="C1010" s="250">
        <v>3</v>
      </c>
      <c r="D1010" s="245" t="str">
        <f t="shared" si="15"/>
        <v>Above Average</v>
      </c>
      <c r="E1010" s="20">
        <v>1</v>
      </c>
      <c r="F1010" s="20">
        <v>6</v>
      </c>
      <c r="G1010" s="20">
        <v>4</v>
      </c>
    </row>
    <row r="1011" spans="1:7" x14ac:dyDescent="0.25">
      <c r="A1011" s="246">
        <v>68627</v>
      </c>
      <c r="B1011" s="246">
        <v>395</v>
      </c>
      <c r="C1011" s="247">
        <v>2</v>
      </c>
      <c r="D1011" s="248" t="str">
        <f t="shared" si="15"/>
        <v>Above Average</v>
      </c>
      <c r="E1011">
        <v>1</v>
      </c>
      <c r="F1011">
        <v>3</v>
      </c>
      <c r="G1011">
        <v>6</v>
      </c>
    </row>
    <row r="1012" spans="1:7" x14ac:dyDescent="0.25">
      <c r="A1012" s="249">
        <v>25271</v>
      </c>
      <c r="B1012" s="249">
        <v>10</v>
      </c>
      <c r="C1012" s="250">
        <v>1</v>
      </c>
      <c r="D1012" s="245" t="str">
        <f t="shared" si="15"/>
        <v>Medium Income</v>
      </c>
      <c r="E1012" s="20">
        <v>1</v>
      </c>
      <c r="F1012" s="20">
        <v>1</v>
      </c>
      <c r="G1012" s="20">
        <v>2</v>
      </c>
    </row>
    <row r="1013" spans="1:7" x14ac:dyDescent="0.25">
      <c r="A1013" s="246">
        <v>63810</v>
      </c>
      <c r="B1013" s="246">
        <v>977</v>
      </c>
      <c r="C1013" s="247">
        <v>4</v>
      </c>
      <c r="D1013" s="248" t="str">
        <f t="shared" si="15"/>
        <v>Above Average</v>
      </c>
      <c r="E1013">
        <v>4</v>
      </c>
      <c r="F1013">
        <v>3</v>
      </c>
      <c r="G1013">
        <v>12</v>
      </c>
    </row>
    <row r="1014" spans="1:7" x14ac:dyDescent="0.25">
      <c r="A1014" s="249">
        <v>63810</v>
      </c>
      <c r="B1014" s="249">
        <v>977</v>
      </c>
      <c r="C1014" s="250">
        <v>4</v>
      </c>
      <c r="D1014" s="245" t="str">
        <f t="shared" si="15"/>
        <v>Above Average</v>
      </c>
      <c r="E1014" s="20">
        <v>4</v>
      </c>
      <c r="F1014" s="20">
        <v>3</v>
      </c>
      <c r="G1014" s="20">
        <v>12</v>
      </c>
    </row>
    <row r="1015" spans="1:7" x14ac:dyDescent="0.25">
      <c r="A1015" s="246">
        <v>65488</v>
      </c>
      <c r="B1015" s="246">
        <v>603</v>
      </c>
      <c r="C1015" s="247">
        <v>3</v>
      </c>
      <c r="D1015" s="248" t="str">
        <f t="shared" si="15"/>
        <v>Above Average</v>
      </c>
      <c r="E1015">
        <v>1</v>
      </c>
      <c r="F1015">
        <v>4</v>
      </c>
      <c r="G1015">
        <v>6</v>
      </c>
    </row>
    <row r="1016" spans="1:7" x14ac:dyDescent="0.25">
      <c r="A1016" s="249">
        <v>36927</v>
      </c>
      <c r="B1016" s="249">
        <v>51</v>
      </c>
      <c r="C1016" s="250">
        <v>3</v>
      </c>
      <c r="D1016" s="245" t="str">
        <f t="shared" si="15"/>
        <v>Medium Income</v>
      </c>
      <c r="E1016" s="20">
        <v>2</v>
      </c>
      <c r="F1016" s="20">
        <v>0</v>
      </c>
      <c r="G1016" s="20">
        <v>3</v>
      </c>
    </row>
    <row r="1017" spans="1:7" x14ac:dyDescent="0.25">
      <c r="A1017" s="246">
        <v>22108</v>
      </c>
      <c r="B1017" s="246">
        <v>5</v>
      </c>
      <c r="C1017" s="247">
        <v>2</v>
      </c>
      <c r="D1017" s="248" t="str">
        <f t="shared" si="15"/>
        <v>Medium Income</v>
      </c>
      <c r="E1017">
        <v>2</v>
      </c>
      <c r="F1017">
        <v>0</v>
      </c>
      <c r="G1017">
        <v>3</v>
      </c>
    </row>
    <row r="1018" spans="1:7" x14ac:dyDescent="0.25">
      <c r="A1018" s="249">
        <v>72025</v>
      </c>
      <c r="B1018" s="249">
        <v>967</v>
      </c>
      <c r="C1018" s="250">
        <v>4</v>
      </c>
      <c r="D1018" s="245" t="str">
        <f t="shared" si="15"/>
        <v>Above Average</v>
      </c>
      <c r="E1018" s="20">
        <v>1</v>
      </c>
      <c r="F1018" s="20">
        <v>8</v>
      </c>
      <c r="G1018" s="20">
        <v>13</v>
      </c>
    </row>
    <row r="1019" spans="1:7" x14ac:dyDescent="0.25">
      <c r="A1019" s="246">
        <v>33183</v>
      </c>
      <c r="B1019" s="246">
        <v>7</v>
      </c>
      <c r="C1019" s="247">
        <v>4</v>
      </c>
      <c r="D1019" s="248" t="str">
        <f t="shared" si="15"/>
        <v>Medium Income</v>
      </c>
      <c r="E1019">
        <v>2</v>
      </c>
      <c r="F1019">
        <v>0</v>
      </c>
      <c r="G1019">
        <v>3</v>
      </c>
    </row>
    <row r="1020" spans="1:7" x14ac:dyDescent="0.25">
      <c r="A1020" s="249">
        <v>23661</v>
      </c>
      <c r="B1020" s="249">
        <v>18</v>
      </c>
      <c r="C1020" s="250">
        <v>1</v>
      </c>
      <c r="D1020" s="245" t="str">
        <f t="shared" si="15"/>
        <v>Medium Income</v>
      </c>
      <c r="E1020" s="20">
        <v>1</v>
      </c>
      <c r="F1020" s="20">
        <v>0</v>
      </c>
      <c r="G1020" s="20">
        <v>3</v>
      </c>
    </row>
    <row r="1021" spans="1:7" x14ac:dyDescent="0.25">
      <c r="A1021" s="246">
        <v>25315</v>
      </c>
      <c r="B1021" s="246">
        <v>1</v>
      </c>
      <c r="C1021" s="247">
        <v>3</v>
      </c>
      <c r="D1021" s="248" t="str">
        <f t="shared" si="15"/>
        <v>Medium Income</v>
      </c>
      <c r="E1021">
        <v>3</v>
      </c>
      <c r="F1021">
        <v>0</v>
      </c>
      <c r="G1021">
        <v>3</v>
      </c>
    </row>
    <row r="1022" spans="1:7" x14ac:dyDescent="0.25">
      <c r="A1022" s="249">
        <v>45938</v>
      </c>
      <c r="B1022" s="249">
        <v>273</v>
      </c>
      <c r="C1022" s="250">
        <v>8</v>
      </c>
      <c r="D1022" s="245" t="str">
        <f t="shared" si="15"/>
        <v>Medium Income</v>
      </c>
      <c r="E1022" s="20">
        <v>2</v>
      </c>
      <c r="F1022" s="20">
        <v>4</v>
      </c>
      <c r="G1022" s="20">
        <v>6</v>
      </c>
    </row>
    <row r="1023" spans="1:7" x14ac:dyDescent="0.25">
      <c r="A1023" s="246">
        <v>66951</v>
      </c>
      <c r="B1023" s="246">
        <v>277</v>
      </c>
      <c r="C1023" s="247">
        <v>3</v>
      </c>
      <c r="D1023" s="248" t="str">
        <f t="shared" si="15"/>
        <v>Above Average</v>
      </c>
      <c r="E1023">
        <v>1</v>
      </c>
      <c r="F1023">
        <v>4</v>
      </c>
      <c r="G1023">
        <v>7</v>
      </c>
    </row>
    <row r="1024" spans="1:7" x14ac:dyDescent="0.25">
      <c r="A1024" s="249">
        <v>77298</v>
      </c>
      <c r="B1024" s="249">
        <v>425</v>
      </c>
      <c r="C1024" s="250">
        <v>6</v>
      </c>
      <c r="D1024" s="245" t="str">
        <f t="shared" si="15"/>
        <v>High Income</v>
      </c>
      <c r="E1024" s="20">
        <v>1</v>
      </c>
      <c r="F1024" s="20">
        <v>6</v>
      </c>
      <c r="G1024" s="20">
        <v>11</v>
      </c>
    </row>
    <row r="1025" spans="1:7" x14ac:dyDescent="0.25">
      <c r="A1025" s="246">
        <v>77298</v>
      </c>
      <c r="B1025" s="246">
        <v>425</v>
      </c>
      <c r="C1025" s="247">
        <v>6</v>
      </c>
      <c r="D1025" s="248" t="str">
        <f t="shared" si="15"/>
        <v>High Income</v>
      </c>
      <c r="E1025">
        <v>1</v>
      </c>
      <c r="F1025">
        <v>6</v>
      </c>
      <c r="G1025">
        <v>11</v>
      </c>
    </row>
    <row r="1026" spans="1:7" x14ac:dyDescent="0.25">
      <c r="A1026" s="249">
        <v>43018</v>
      </c>
      <c r="B1026" s="249">
        <v>35</v>
      </c>
      <c r="C1026" s="250">
        <v>2</v>
      </c>
      <c r="D1026" s="245" t="str">
        <f t="shared" si="15"/>
        <v>Medium Income</v>
      </c>
      <c r="E1026" s="20">
        <v>1</v>
      </c>
      <c r="F1026" s="20">
        <v>2</v>
      </c>
      <c r="G1026" s="20">
        <v>2</v>
      </c>
    </row>
    <row r="1027" spans="1:7" x14ac:dyDescent="0.25">
      <c r="A1027" s="246">
        <v>75759</v>
      </c>
      <c r="B1027" s="246">
        <v>1394</v>
      </c>
      <c r="C1027" s="247">
        <v>9</v>
      </c>
      <c r="D1027" s="248" t="str">
        <f t="shared" ref="D1027:D1090" si="16">IF(A1027&lt;&gt;"",VLOOKUP(A1027,$M$3:$O$7, 3, TRUE), "")</f>
        <v>High Income</v>
      </c>
      <c r="E1027">
        <v>1</v>
      </c>
      <c r="F1027">
        <v>7</v>
      </c>
      <c r="G1027">
        <v>9</v>
      </c>
    </row>
    <row r="1028" spans="1:7" x14ac:dyDescent="0.25">
      <c r="A1028" s="249">
        <v>33996</v>
      </c>
      <c r="B1028" s="249">
        <v>40</v>
      </c>
      <c r="C1028" s="250">
        <v>1</v>
      </c>
      <c r="D1028" s="245" t="str">
        <f t="shared" si="16"/>
        <v>Medium Income</v>
      </c>
      <c r="E1028" s="20">
        <v>1</v>
      </c>
      <c r="F1028" s="20">
        <v>1</v>
      </c>
      <c r="G1028" s="20">
        <v>3</v>
      </c>
    </row>
    <row r="1029" spans="1:7" x14ac:dyDescent="0.25">
      <c r="A1029" s="246">
        <v>33996</v>
      </c>
      <c r="B1029" s="246">
        <v>40</v>
      </c>
      <c r="C1029" s="247">
        <v>1</v>
      </c>
      <c r="D1029" s="248" t="str">
        <f t="shared" si="16"/>
        <v>Medium Income</v>
      </c>
      <c r="E1029">
        <v>1</v>
      </c>
      <c r="F1029">
        <v>1</v>
      </c>
      <c r="G1029">
        <v>3</v>
      </c>
    </row>
    <row r="1030" spans="1:7" x14ac:dyDescent="0.25">
      <c r="A1030" s="249">
        <v>54137</v>
      </c>
      <c r="B1030" s="249">
        <v>171</v>
      </c>
      <c r="C1030" s="250">
        <v>4</v>
      </c>
      <c r="D1030" s="245" t="str">
        <f t="shared" si="16"/>
        <v>Above Average</v>
      </c>
      <c r="E1030" s="20">
        <v>2</v>
      </c>
      <c r="F1030" s="20">
        <v>1</v>
      </c>
      <c r="G1030" s="20">
        <v>4</v>
      </c>
    </row>
    <row r="1031" spans="1:7" x14ac:dyDescent="0.25">
      <c r="A1031" s="246">
        <v>61223</v>
      </c>
      <c r="B1031" s="246">
        <v>709</v>
      </c>
      <c r="C1031" s="247">
        <v>9</v>
      </c>
      <c r="D1031" s="248" t="str">
        <f t="shared" si="16"/>
        <v>Above Average</v>
      </c>
      <c r="E1031">
        <v>2</v>
      </c>
      <c r="F1031">
        <v>3</v>
      </c>
      <c r="G1031">
        <v>4</v>
      </c>
    </row>
    <row r="1032" spans="1:7" x14ac:dyDescent="0.25">
      <c r="A1032" s="249">
        <v>69674</v>
      </c>
      <c r="B1032" s="249">
        <v>554</v>
      </c>
      <c r="C1032" s="250">
        <v>10</v>
      </c>
      <c r="D1032" s="245" t="str">
        <f t="shared" si="16"/>
        <v>Above Average</v>
      </c>
      <c r="E1032" s="20">
        <v>3</v>
      </c>
      <c r="F1032" s="20">
        <v>2</v>
      </c>
      <c r="G1032" s="20">
        <v>10</v>
      </c>
    </row>
    <row r="1033" spans="1:7" x14ac:dyDescent="0.25">
      <c r="A1033" s="246">
        <v>49494</v>
      </c>
      <c r="B1033" s="246">
        <v>191</v>
      </c>
      <c r="C1033" s="247">
        <v>6</v>
      </c>
      <c r="D1033" s="248" t="str">
        <f t="shared" si="16"/>
        <v>Medium Income</v>
      </c>
      <c r="E1033">
        <v>2</v>
      </c>
      <c r="F1033">
        <v>1</v>
      </c>
      <c r="G1033">
        <v>5</v>
      </c>
    </row>
    <row r="1034" spans="1:7" x14ac:dyDescent="0.25">
      <c r="A1034" s="249">
        <v>51195</v>
      </c>
      <c r="B1034" s="249">
        <v>230</v>
      </c>
      <c r="C1034" s="250">
        <v>9</v>
      </c>
      <c r="D1034" s="245" t="str">
        <f t="shared" si="16"/>
        <v>Above Average</v>
      </c>
      <c r="E1034" s="20">
        <v>8</v>
      </c>
      <c r="F1034" s="20">
        <v>2</v>
      </c>
      <c r="G1034" s="20">
        <v>5</v>
      </c>
    </row>
    <row r="1035" spans="1:7" x14ac:dyDescent="0.25">
      <c r="A1035" s="246">
        <v>37284</v>
      </c>
      <c r="B1035" s="246">
        <v>11</v>
      </c>
      <c r="C1035" s="247">
        <v>0</v>
      </c>
      <c r="D1035" s="248" t="str">
        <f t="shared" si="16"/>
        <v>Medium Income</v>
      </c>
      <c r="E1035">
        <v>1</v>
      </c>
      <c r="F1035">
        <v>0</v>
      </c>
      <c r="G1035">
        <v>3</v>
      </c>
    </row>
    <row r="1036" spans="1:7" x14ac:dyDescent="0.25">
      <c r="A1036" s="249">
        <v>37284</v>
      </c>
      <c r="B1036" s="249">
        <v>11</v>
      </c>
      <c r="C1036" s="250">
        <v>0</v>
      </c>
      <c r="D1036" s="245" t="str">
        <f t="shared" si="16"/>
        <v>Medium Income</v>
      </c>
      <c r="E1036" s="20">
        <v>1</v>
      </c>
      <c r="F1036" s="20">
        <v>0</v>
      </c>
      <c r="G1036" s="20">
        <v>3</v>
      </c>
    </row>
    <row r="1037" spans="1:7" x14ac:dyDescent="0.25">
      <c r="A1037" s="246">
        <v>42011</v>
      </c>
      <c r="B1037" s="246">
        <v>131</v>
      </c>
      <c r="C1037" s="247">
        <v>3</v>
      </c>
      <c r="D1037" s="248" t="str">
        <f t="shared" si="16"/>
        <v>Medium Income</v>
      </c>
      <c r="E1037">
        <v>4</v>
      </c>
      <c r="F1037">
        <v>1</v>
      </c>
      <c r="G1037">
        <v>4</v>
      </c>
    </row>
    <row r="1038" spans="1:7" x14ac:dyDescent="0.25">
      <c r="A1038" s="249">
        <v>70044</v>
      </c>
      <c r="B1038" s="249">
        <v>1073</v>
      </c>
      <c r="C1038" s="250">
        <v>7</v>
      </c>
      <c r="D1038" s="245" t="str">
        <f t="shared" si="16"/>
        <v>Above Average</v>
      </c>
      <c r="E1038" s="20">
        <v>4</v>
      </c>
      <c r="F1038" s="20">
        <v>10</v>
      </c>
      <c r="G1038" s="20">
        <v>5</v>
      </c>
    </row>
    <row r="1039" spans="1:7" x14ac:dyDescent="0.25">
      <c r="A1039" s="246">
        <v>46053</v>
      </c>
      <c r="B1039" s="246">
        <v>56</v>
      </c>
      <c r="C1039" s="247">
        <v>3</v>
      </c>
      <c r="D1039" s="248" t="str">
        <f t="shared" si="16"/>
        <v>Medium Income</v>
      </c>
      <c r="E1039">
        <v>3</v>
      </c>
      <c r="F1039">
        <v>2</v>
      </c>
      <c r="G1039">
        <v>4</v>
      </c>
    </row>
    <row r="1040" spans="1:7" x14ac:dyDescent="0.25">
      <c r="A1040" s="249">
        <v>24480</v>
      </c>
      <c r="B1040" s="249">
        <v>4</v>
      </c>
      <c r="C1040" s="250">
        <v>3</v>
      </c>
      <c r="D1040" s="245" t="str">
        <f t="shared" si="16"/>
        <v>Medium Income</v>
      </c>
      <c r="E1040" s="20">
        <v>3</v>
      </c>
      <c r="F1040" s="20">
        <v>0</v>
      </c>
      <c r="G1040" s="20">
        <v>4</v>
      </c>
    </row>
    <row r="1041" spans="1:7" x14ac:dyDescent="0.25">
      <c r="A1041" s="246">
        <v>54233</v>
      </c>
      <c r="B1041" s="246">
        <v>652</v>
      </c>
      <c r="C1041" s="247">
        <v>11</v>
      </c>
      <c r="D1041" s="248" t="str">
        <f t="shared" si="16"/>
        <v>Above Average</v>
      </c>
      <c r="E1041">
        <v>4</v>
      </c>
      <c r="F1041">
        <v>6</v>
      </c>
      <c r="G1041">
        <v>5</v>
      </c>
    </row>
    <row r="1042" spans="1:7" x14ac:dyDescent="0.25">
      <c r="A1042" s="249">
        <v>36130</v>
      </c>
      <c r="B1042" s="249">
        <v>157</v>
      </c>
      <c r="C1042" s="250">
        <v>3</v>
      </c>
      <c r="D1042" s="245" t="str">
        <f t="shared" si="16"/>
        <v>Medium Income</v>
      </c>
      <c r="E1042" s="20">
        <v>6</v>
      </c>
      <c r="F1042" s="20">
        <v>8</v>
      </c>
      <c r="G1042" s="20">
        <v>4</v>
      </c>
    </row>
    <row r="1043" spans="1:7" x14ac:dyDescent="0.25">
      <c r="A1043" s="246">
        <v>56559</v>
      </c>
      <c r="B1043" s="246">
        <v>226</v>
      </c>
      <c r="C1043" s="247">
        <v>4</v>
      </c>
      <c r="D1043" s="248" t="str">
        <f t="shared" si="16"/>
        <v>Above Average</v>
      </c>
      <c r="E1043">
        <v>3</v>
      </c>
      <c r="F1043">
        <v>3</v>
      </c>
      <c r="G1043">
        <v>8</v>
      </c>
    </row>
    <row r="1044" spans="1:7" x14ac:dyDescent="0.25">
      <c r="A1044" s="249">
        <v>92859</v>
      </c>
      <c r="B1044" s="249">
        <v>962</v>
      </c>
      <c r="C1044" s="250">
        <v>5</v>
      </c>
      <c r="D1044" s="245" t="str">
        <f t="shared" si="16"/>
        <v>High Income</v>
      </c>
      <c r="E1044" s="20">
        <v>1</v>
      </c>
      <c r="F1044" s="20">
        <v>4</v>
      </c>
      <c r="G1044" s="20">
        <v>12</v>
      </c>
    </row>
    <row r="1045" spans="1:7" x14ac:dyDescent="0.25">
      <c r="A1045" s="246">
        <v>44010</v>
      </c>
      <c r="B1045" s="246">
        <v>186</v>
      </c>
      <c r="C1045" s="247">
        <v>10</v>
      </c>
      <c r="D1045" s="248" t="str">
        <f t="shared" si="16"/>
        <v>Medium Income</v>
      </c>
      <c r="E1045">
        <v>6</v>
      </c>
      <c r="F1045">
        <v>2</v>
      </c>
      <c r="G1045">
        <v>6</v>
      </c>
    </row>
    <row r="1046" spans="1:7" x14ac:dyDescent="0.25">
      <c r="A1046" s="249">
        <v>80124</v>
      </c>
      <c r="B1046" s="249">
        <v>483</v>
      </c>
      <c r="C1046" s="250">
        <v>3</v>
      </c>
      <c r="D1046" s="245" t="str">
        <f t="shared" si="16"/>
        <v>High Income</v>
      </c>
      <c r="E1046" s="20">
        <v>1</v>
      </c>
      <c r="F1046" s="20">
        <v>7</v>
      </c>
      <c r="G1046" s="20">
        <v>8</v>
      </c>
    </row>
    <row r="1047" spans="1:7" x14ac:dyDescent="0.25">
      <c r="A1047" s="246">
        <v>80124</v>
      </c>
      <c r="B1047" s="246">
        <v>483</v>
      </c>
      <c r="C1047" s="247">
        <v>3</v>
      </c>
      <c r="D1047" s="248" t="str">
        <f t="shared" si="16"/>
        <v>High Income</v>
      </c>
      <c r="E1047">
        <v>1</v>
      </c>
      <c r="F1047">
        <v>7</v>
      </c>
      <c r="G1047">
        <v>8</v>
      </c>
    </row>
    <row r="1048" spans="1:7" x14ac:dyDescent="0.25">
      <c r="A1048" s="249">
        <v>50183</v>
      </c>
      <c r="B1048" s="249">
        <v>97</v>
      </c>
      <c r="C1048" s="250">
        <v>3</v>
      </c>
      <c r="D1048" s="245" t="str">
        <f t="shared" si="16"/>
        <v>Above Average</v>
      </c>
      <c r="E1048" s="20">
        <v>7</v>
      </c>
      <c r="F1048" s="20">
        <v>1</v>
      </c>
      <c r="G1048" s="20">
        <v>6</v>
      </c>
    </row>
    <row r="1049" spans="1:7" x14ac:dyDescent="0.25">
      <c r="A1049" s="246">
        <v>64722</v>
      </c>
      <c r="B1049" s="246">
        <v>303</v>
      </c>
      <c r="C1049" s="247">
        <v>8</v>
      </c>
      <c r="D1049" s="248" t="str">
        <f t="shared" si="16"/>
        <v>Above Average</v>
      </c>
      <c r="E1049">
        <v>4</v>
      </c>
      <c r="F1049">
        <v>2</v>
      </c>
      <c r="G1049">
        <v>11</v>
      </c>
    </row>
    <row r="1050" spans="1:7" x14ac:dyDescent="0.25">
      <c r="A1050" s="249">
        <v>37395</v>
      </c>
      <c r="B1050" s="249">
        <v>18</v>
      </c>
      <c r="C1050" s="250">
        <v>1</v>
      </c>
      <c r="D1050" s="245" t="str">
        <f t="shared" si="16"/>
        <v>Medium Income</v>
      </c>
      <c r="E1050" s="20">
        <v>1</v>
      </c>
      <c r="F1050" s="20">
        <v>0</v>
      </c>
      <c r="G1050" s="20">
        <v>3</v>
      </c>
    </row>
    <row r="1051" spans="1:7" x14ac:dyDescent="0.25">
      <c r="A1051" s="246">
        <v>29543</v>
      </c>
      <c r="B1051" s="246">
        <v>17</v>
      </c>
      <c r="C1051" s="247">
        <v>3</v>
      </c>
      <c r="D1051" s="248" t="str">
        <f t="shared" si="16"/>
        <v>Medium Income</v>
      </c>
      <c r="E1051">
        <v>2</v>
      </c>
      <c r="F1051">
        <v>1</v>
      </c>
      <c r="G1051">
        <v>2</v>
      </c>
    </row>
    <row r="1052" spans="1:7" x14ac:dyDescent="0.25">
      <c r="A1052" s="249">
        <v>19514</v>
      </c>
      <c r="B1052" s="249">
        <v>14</v>
      </c>
      <c r="C1052" s="250">
        <v>3</v>
      </c>
      <c r="D1052" s="245" t="str">
        <f t="shared" si="16"/>
        <v>Low Income</v>
      </c>
      <c r="E1052" s="20">
        <v>4</v>
      </c>
      <c r="F1052" s="20">
        <v>1</v>
      </c>
      <c r="G1052" s="20">
        <v>2</v>
      </c>
    </row>
    <row r="1053" spans="1:7" x14ac:dyDescent="0.25">
      <c r="A1053" s="246">
        <v>19514</v>
      </c>
      <c r="B1053" s="246">
        <v>14</v>
      </c>
      <c r="C1053" s="247">
        <v>3</v>
      </c>
      <c r="D1053" s="248" t="str">
        <f t="shared" si="16"/>
        <v>Low Income</v>
      </c>
      <c r="E1053">
        <v>4</v>
      </c>
      <c r="F1053">
        <v>1</v>
      </c>
      <c r="G1053">
        <v>2</v>
      </c>
    </row>
    <row r="1054" spans="1:7" x14ac:dyDescent="0.25">
      <c r="A1054" s="249">
        <v>59481</v>
      </c>
      <c r="B1054" s="249">
        <v>178</v>
      </c>
      <c r="C1054" s="250">
        <v>3</v>
      </c>
      <c r="D1054" s="245" t="str">
        <f t="shared" si="16"/>
        <v>Above Average</v>
      </c>
      <c r="E1054" s="20">
        <v>2</v>
      </c>
      <c r="F1054" s="20">
        <v>3</v>
      </c>
      <c r="G1054" s="20">
        <v>8</v>
      </c>
    </row>
    <row r="1055" spans="1:7" x14ac:dyDescent="0.25">
      <c r="A1055" s="246">
        <v>91712</v>
      </c>
      <c r="B1055" s="246">
        <v>1276</v>
      </c>
      <c r="C1055" s="247">
        <v>9</v>
      </c>
      <c r="D1055" s="248" t="str">
        <f t="shared" si="16"/>
        <v>High Income</v>
      </c>
      <c r="E1055">
        <v>0</v>
      </c>
      <c r="F1055">
        <v>7</v>
      </c>
      <c r="G1055">
        <v>11</v>
      </c>
    </row>
    <row r="1056" spans="1:7" x14ac:dyDescent="0.25">
      <c r="A1056" s="249">
        <v>80144</v>
      </c>
      <c r="B1056" s="249">
        <v>240</v>
      </c>
      <c r="C1056" s="250">
        <v>3</v>
      </c>
      <c r="D1056" s="245" t="str">
        <f t="shared" si="16"/>
        <v>High Income</v>
      </c>
      <c r="E1056" s="20">
        <v>1</v>
      </c>
      <c r="F1056" s="20">
        <v>7</v>
      </c>
      <c r="G1056" s="20">
        <v>8</v>
      </c>
    </row>
    <row r="1057" spans="1:7" x14ac:dyDescent="0.25">
      <c r="A1057" s="246">
        <v>59973</v>
      </c>
      <c r="B1057" s="246">
        <v>130</v>
      </c>
      <c r="C1057" s="247">
        <v>3</v>
      </c>
      <c r="D1057" s="248" t="str">
        <f t="shared" si="16"/>
        <v>Above Average</v>
      </c>
      <c r="E1057">
        <v>1</v>
      </c>
      <c r="F1057">
        <v>4</v>
      </c>
      <c r="G1057">
        <v>7</v>
      </c>
    </row>
    <row r="1058" spans="1:7" x14ac:dyDescent="0.25">
      <c r="A1058" s="249">
        <v>68352</v>
      </c>
      <c r="B1058" s="249">
        <v>614</v>
      </c>
      <c r="C1058" s="250">
        <v>8</v>
      </c>
      <c r="D1058" s="245" t="str">
        <f t="shared" si="16"/>
        <v>Above Average</v>
      </c>
      <c r="E1058" s="20">
        <v>3</v>
      </c>
      <c r="F1058" s="20">
        <v>5</v>
      </c>
      <c r="G1058" s="20">
        <v>9</v>
      </c>
    </row>
    <row r="1059" spans="1:7" x14ac:dyDescent="0.25">
      <c r="A1059" s="246">
        <v>81169</v>
      </c>
      <c r="B1059" s="246">
        <v>1288</v>
      </c>
      <c r="C1059" s="247">
        <v>5</v>
      </c>
      <c r="D1059" s="248" t="str">
        <f t="shared" si="16"/>
        <v>High Income</v>
      </c>
      <c r="E1059">
        <v>1</v>
      </c>
      <c r="F1059">
        <v>7</v>
      </c>
      <c r="G1059">
        <v>9</v>
      </c>
    </row>
    <row r="1060" spans="1:7" x14ac:dyDescent="0.25">
      <c r="A1060" s="249">
        <v>61456</v>
      </c>
      <c r="B1060" s="249">
        <v>563</v>
      </c>
      <c r="C1060" s="250">
        <v>6</v>
      </c>
      <c r="D1060" s="245" t="str">
        <f t="shared" si="16"/>
        <v>Above Average</v>
      </c>
      <c r="E1060" s="20">
        <v>4</v>
      </c>
      <c r="F1060" s="20">
        <v>10</v>
      </c>
      <c r="G1060" s="20">
        <v>13</v>
      </c>
    </row>
    <row r="1061" spans="1:7" x14ac:dyDescent="0.25">
      <c r="A1061" s="246">
        <v>22634</v>
      </c>
      <c r="B1061" s="246">
        <v>2</v>
      </c>
      <c r="C1061" s="247">
        <v>2</v>
      </c>
      <c r="D1061" s="248" t="str">
        <f t="shared" si="16"/>
        <v>Medium Income</v>
      </c>
      <c r="E1061">
        <v>1</v>
      </c>
      <c r="F1061">
        <v>1</v>
      </c>
      <c r="G1061">
        <v>2</v>
      </c>
    </row>
    <row r="1062" spans="1:7" x14ac:dyDescent="0.25">
      <c r="A1062" s="249">
        <v>22634</v>
      </c>
      <c r="B1062" s="249">
        <v>2</v>
      </c>
      <c r="C1062" s="250">
        <v>2</v>
      </c>
      <c r="D1062" s="245" t="str">
        <f t="shared" si="16"/>
        <v>Medium Income</v>
      </c>
      <c r="E1062" s="20">
        <v>1</v>
      </c>
      <c r="F1062" s="20">
        <v>1</v>
      </c>
      <c r="G1062" s="20">
        <v>2</v>
      </c>
    </row>
    <row r="1063" spans="1:7" x14ac:dyDescent="0.25">
      <c r="A1063" s="246">
        <v>23957</v>
      </c>
      <c r="B1063" s="246">
        <v>2</v>
      </c>
      <c r="C1063" s="247">
        <v>2</v>
      </c>
      <c r="D1063" s="248" t="str">
        <f t="shared" si="16"/>
        <v>Medium Income</v>
      </c>
      <c r="E1063">
        <v>1</v>
      </c>
      <c r="F1063">
        <v>0</v>
      </c>
      <c r="G1063">
        <v>3</v>
      </c>
    </row>
    <row r="1064" spans="1:7" x14ac:dyDescent="0.25">
      <c r="A1064" s="249">
        <v>33471</v>
      </c>
      <c r="B1064" s="249">
        <v>43</v>
      </c>
      <c r="C1064" s="250">
        <v>3</v>
      </c>
      <c r="D1064" s="245" t="str">
        <f t="shared" si="16"/>
        <v>Medium Income</v>
      </c>
      <c r="E1064" s="20">
        <v>3</v>
      </c>
      <c r="F1064" s="20">
        <v>0</v>
      </c>
      <c r="G1064" s="20">
        <v>4</v>
      </c>
    </row>
    <row r="1065" spans="1:7" x14ac:dyDescent="0.25">
      <c r="A1065" s="246">
        <v>52157</v>
      </c>
      <c r="B1065" s="246">
        <v>189</v>
      </c>
      <c r="C1065" s="247">
        <v>3</v>
      </c>
      <c r="D1065" s="248" t="str">
        <f t="shared" si="16"/>
        <v>Above Average</v>
      </c>
      <c r="E1065">
        <v>2</v>
      </c>
      <c r="F1065">
        <v>2</v>
      </c>
      <c r="G1065">
        <v>5</v>
      </c>
    </row>
    <row r="1066" spans="1:7" x14ac:dyDescent="0.25">
      <c r="A1066" s="249">
        <v>30298</v>
      </c>
      <c r="B1066" s="249">
        <v>6</v>
      </c>
      <c r="C1066" s="250">
        <v>1</v>
      </c>
      <c r="D1066" s="245" t="str">
        <f t="shared" si="16"/>
        <v>Medium Income</v>
      </c>
      <c r="E1066" s="20">
        <v>1</v>
      </c>
      <c r="F1066" s="20">
        <v>1</v>
      </c>
      <c r="G1066" s="20">
        <v>3</v>
      </c>
    </row>
    <row r="1067" spans="1:7" x14ac:dyDescent="0.25">
      <c r="A1067" s="246">
        <v>56551</v>
      </c>
      <c r="B1067" s="246">
        <v>67</v>
      </c>
      <c r="C1067" s="247">
        <v>2</v>
      </c>
      <c r="D1067" s="248" t="str">
        <f t="shared" si="16"/>
        <v>Above Average</v>
      </c>
      <c r="E1067">
        <v>3</v>
      </c>
      <c r="F1067">
        <v>1</v>
      </c>
      <c r="G1067">
        <v>4</v>
      </c>
    </row>
    <row r="1068" spans="1:7" x14ac:dyDescent="0.25">
      <c r="A1068" s="249">
        <v>56551</v>
      </c>
      <c r="B1068" s="249">
        <v>67</v>
      </c>
      <c r="C1068" s="250">
        <v>2</v>
      </c>
      <c r="D1068" s="245" t="str">
        <f t="shared" si="16"/>
        <v>Above Average</v>
      </c>
      <c r="E1068" s="20">
        <v>3</v>
      </c>
      <c r="F1068" s="20">
        <v>1</v>
      </c>
      <c r="G1068" s="20">
        <v>4</v>
      </c>
    </row>
    <row r="1069" spans="1:7" x14ac:dyDescent="0.25">
      <c r="A1069" s="246">
        <v>65487</v>
      </c>
      <c r="B1069" s="246">
        <v>240</v>
      </c>
      <c r="C1069" s="247">
        <v>3</v>
      </c>
      <c r="D1069" s="248" t="str">
        <f t="shared" si="16"/>
        <v>Above Average</v>
      </c>
      <c r="E1069">
        <v>3</v>
      </c>
      <c r="F1069">
        <v>5</v>
      </c>
      <c r="G1069">
        <v>6</v>
      </c>
    </row>
    <row r="1070" spans="1:7" x14ac:dyDescent="0.25">
      <c r="A1070" s="249">
        <v>44213</v>
      </c>
      <c r="B1070" s="249">
        <v>95</v>
      </c>
      <c r="C1070" s="250">
        <v>2</v>
      </c>
      <c r="D1070" s="245" t="str">
        <f t="shared" si="16"/>
        <v>Medium Income</v>
      </c>
      <c r="E1070" s="20">
        <v>4</v>
      </c>
      <c r="F1070" s="20">
        <v>1</v>
      </c>
      <c r="G1070" s="20">
        <v>5</v>
      </c>
    </row>
    <row r="1071" spans="1:7" x14ac:dyDescent="0.25">
      <c r="A1071" s="246">
        <v>40344</v>
      </c>
      <c r="B1071" s="246">
        <v>210</v>
      </c>
      <c r="C1071" s="247">
        <v>4</v>
      </c>
      <c r="D1071" s="248" t="str">
        <f t="shared" si="16"/>
        <v>Medium Income</v>
      </c>
      <c r="E1071">
        <v>2</v>
      </c>
      <c r="F1071">
        <v>1</v>
      </c>
      <c r="G1071">
        <v>5</v>
      </c>
    </row>
    <row r="1072" spans="1:7" x14ac:dyDescent="0.25">
      <c r="A1072" s="249">
        <v>57867</v>
      </c>
      <c r="B1072" s="249">
        <v>344</v>
      </c>
      <c r="C1072" s="250">
        <v>7</v>
      </c>
      <c r="D1072" s="245" t="str">
        <f t="shared" si="16"/>
        <v>Above Average</v>
      </c>
      <c r="E1072" s="20">
        <v>7</v>
      </c>
      <c r="F1072" s="20">
        <v>2</v>
      </c>
      <c r="G1072" s="20">
        <v>9</v>
      </c>
    </row>
    <row r="1073" spans="1:7" x14ac:dyDescent="0.25">
      <c r="A1073" s="246">
        <v>25410</v>
      </c>
      <c r="B1073" s="246">
        <v>2</v>
      </c>
      <c r="C1073" s="247">
        <v>1</v>
      </c>
      <c r="D1073" s="248" t="str">
        <f t="shared" si="16"/>
        <v>Medium Income</v>
      </c>
      <c r="E1073">
        <v>1</v>
      </c>
      <c r="F1073">
        <v>0</v>
      </c>
      <c r="G1073">
        <v>4</v>
      </c>
    </row>
    <row r="1074" spans="1:7" x14ac:dyDescent="0.25">
      <c r="A1074" s="249">
        <v>13260</v>
      </c>
      <c r="B1074" s="249">
        <v>9</v>
      </c>
      <c r="C1074" s="250">
        <v>3</v>
      </c>
      <c r="D1074" s="245" t="str">
        <f t="shared" si="16"/>
        <v>Low Income</v>
      </c>
      <c r="E1074" s="20">
        <v>4</v>
      </c>
      <c r="F1074" s="20">
        <v>0</v>
      </c>
      <c r="G1074" s="20">
        <v>3</v>
      </c>
    </row>
    <row r="1075" spans="1:7" x14ac:dyDescent="0.25">
      <c r="A1075" s="246">
        <v>42691</v>
      </c>
      <c r="B1075" s="246">
        <v>179</v>
      </c>
      <c r="C1075" s="247">
        <v>5</v>
      </c>
      <c r="D1075" s="248" t="str">
        <f t="shared" si="16"/>
        <v>Medium Income</v>
      </c>
      <c r="E1075">
        <v>1</v>
      </c>
      <c r="F1075">
        <v>1</v>
      </c>
      <c r="G1075">
        <v>6</v>
      </c>
    </row>
    <row r="1076" spans="1:7" x14ac:dyDescent="0.25">
      <c r="A1076" s="249">
        <v>36138</v>
      </c>
      <c r="B1076" s="249">
        <v>130</v>
      </c>
      <c r="C1076" s="250">
        <v>3</v>
      </c>
      <c r="D1076" s="245" t="str">
        <f t="shared" si="16"/>
        <v>Medium Income</v>
      </c>
      <c r="E1076" s="20">
        <v>5</v>
      </c>
      <c r="F1076" s="20">
        <v>1</v>
      </c>
      <c r="G1076" s="20">
        <v>4</v>
      </c>
    </row>
    <row r="1077" spans="1:7" x14ac:dyDescent="0.25">
      <c r="A1077" s="246">
        <v>57136</v>
      </c>
      <c r="B1077" s="246">
        <v>306</v>
      </c>
      <c r="C1077" s="247">
        <v>5</v>
      </c>
      <c r="D1077" s="248" t="str">
        <f t="shared" si="16"/>
        <v>Above Average</v>
      </c>
      <c r="E1077">
        <v>9</v>
      </c>
      <c r="F1077">
        <v>2</v>
      </c>
      <c r="G1077">
        <v>10</v>
      </c>
    </row>
    <row r="1078" spans="1:7" x14ac:dyDescent="0.25">
      <c r="A1078" s="249">
        <v>58275</v>
      </c>
      <c r="B1078" s="249">
        <v>189</v>
      </c>
      <c r="C1078" s="250">
        <v>8</v>
      </c>
      <c r="D1078" s="245" t="str">
        <f t="shared" si="16"/>
        <v>Above Average</v>
      </c>
      <c r="E1078" s="20">
        <v>6</v>
      </c>
      <c r="F1078" s="20">
        <v>2</v>
      </c>
      <c r="G1078" s="20">
        <v>7</v>
      </c>
    </row>
    <row r="1079" spans="1:7" x14ac:dyDescent="0.25">
      <c r="A1079" s="246">
        <v>54237</v>
      </c>
      <c r="B1079" s="246">
        <v>267</v>
      </c>
      <c r="C1079" s="247">
        <v>5</v>
      </c>
      <c r="D1079" s="248" t="str">
        <f t="shared" si="16"/>
        <v>Above Average</v>
      </c>
      <c r="E1079">
        <v>4</v>
      </c>
      <c r="F1079">
        <v>2</v>
      </c>
      <c r="G1079">
        <v>5</v>
      </c>
    </row>
    <row r="1080" spans="1:7" x14ac:dyDescent="0.25">
      <c r="A1080" s="249">
        <v>34596</v>
      </c>
      <c r="B1080" s="249">
        <v>14</v>
      </c>
      <c r="C1080" s="250">
        <v>1</v>
      </c>
      <c r="D1080" s="245" t="str">
        <f t="shared" si="16"/>
        <v>Medium Income</v>
      </c>
      <c r="E1080" s="20">
        <v>1</v>
      </c>
      <c r="F1080" s="20">
        <v>0</v>
      </c>
      <c r="G1080" s="20">
        <v>2</v>
      </c>
    </row>
    <row r="1081" spans="1:7" x14ac:dyDescent="0.25">
      <c r="A1081" s="246">
        <v>34596</v>
      </c>
      <c r="B1081" s="246">
        <v>14</v>
      </c>
      <c r="C1081" s="247">
        <v>1</v>
      </c>
      <c r="D1081" s="248" t="str">
        <f t="shared" si="16"/>
        <v>Medium Income</v>
      </c>
      <c r="E1081">
        <v>1</v>
      </c>
      <c r="F1081">
        <v>0</v>
      </c>
      <c r="G1081">
        <v>2</v>
      </c>
    </row>
    <row r="1082" spans="1:7" x14ac:dyDescent="0.25">
      <c r="A1082" s="249">
        <v>74881</v>
      </c>
      <c r="B1082" s="249">
        <v>505</v>
      </c>
      <c r="C1082" s="250">
        <v>9</v>
      </c>
      <c r="D1082" s="245" t="str">
        <f t="shared" si="16"/>
        <v>Above Average</v>
      </c>
      <c r="E1082" s="20">
        <v>4</v>
      </c>
      <c r="F1082" s="20">
        <v>2</v>
      </c>
      <c r="G1082" s="20">
        <v>12</v>
      </c>
    </row>
    <row r="1083" spans="1:7" x14ac:dyDescent="0.25">
      <c r="A1083" s="246">
        <v>74881</v>
      </c>
      <c r="B1083" s="246">
        <v>505</v>
      </c>
      <c r="C1083" s="247">
        <v>9</v>
      </c>
      <c r="D1083" s="248" t="str">
        <f t="shared" si="16"/>
        <v>Above Average</v>
      </c>
      <c r="E1083">
        <v>4</v>
      </c>
      <c r="F1083">
        <v>2</v>
      </c>
      <c r="G1083">
        <v>12</v>
      </c>
    </row>
    <row r="1084" spans="1:7" x14ac:dyDescent="0.25">
      <c r="A1084" s="249">
        <v>44267</v>
      </c>
      <c r="B1084" s="249">
        <v>183</v>
      </c>
      <c r="C1084" s="250">
        <v>5</v>
      </c>
      <c r="D1084" s="245" t="str">
        <f t="shared" si="16"/>
        <v>Medium Income</v>
      </c>
      <c r="E1084" s="20">
        <v>5</v>
      </c>
      <c r="F1084" s="20">
        <v>2</v>
      </c>
      <c r="G1084" s="20">
        <v>4</v>
      </c>
    </row>
    <row r="1085" spans="1:7" x14ac:dyDescent="0.25">
      <c r="A1085" s="246">
        <v>68487</v>
      </c>
      <c r="B1085" s="246">
        <v>758</v>
      </c>
      <c r="C1085" s="247">
        <v>9</v>
      </c>
      <c r="D1085" s="248" t="str">
        <f t="shared" si="16"/>
        <v>Above Average</v>
      </c>
      <c r="E1085">
        <v>1</v>
      </c>
      <c r="F1085">
        <v>7</v>
      </c>
      <c r="G1085">
        <v>13</v>
      </c>
    </row>
    <row r="1086" spans="1:7" x14ac:dyDescent="0.25">
      <c r="A1086" s="249">
        <v>68487</v>
      </c>
      <c r="B1086" s="249">
        <v>758</v>
      </c>
      <c r="C1086" s="250">
        <v>9</v>
      </c>
      <c r="D1086" s="245" t="str">
        <f t="shared" si="16"/>
        <v>Above Average</v>
      </c>
      <c r="E1086" s="20">
        <v>1</v>
      </c>
      <c r="F1086" s="20">
        <v>7</v>
      </c>
      <c r="G1086" s="20">
        <v>13</v>
      </c>
    </row>
    <row r="1087" spans="1:7" x14ac:dyDescent="0.25">
      <c r="A1087" s="246">
        <v>80982</v>
      </c>
      <c r="B1087" s="246">
        <v>505</v>
      </c>
      <c r="C1087" s="247">
        <v>11</v>
      </c>
      <c r="D1087" s="248" t="str">
        <f t="shared" si="16"/>
        <v>High Income</v>
      </c>
      <c r="E1087">
        <v>3</v>
      </c>
      <c r="F1087">
        <v>5</v>
      </c>
      <c r="G1087">
        <v>11</v>
      </c>
    </row>
    <row r="1088" spans="1:7" x14ac:dyDescent="0.25">
      <c r="A1088" s="249">
        <v>69508</v>
      </c>
      <c r="B1088" s="249">
        <v>824</v>
      </c>
      <c r="C1088" s="250">
        <v>11</v>
      </c>
      <c r="D1088" s="245" t="str">
        <f t="shared" si="16"/>
        <v>Above Average</v>
      </c>
      <c r="E1088" s="20">
        <v>2</v>
      </c>
      <c r="F1088" s="20">
        <v>4</v>
      </c>
      <c r="G1088" s="20">
        <v>11</v>
      </c>
    </row>
    <row r="1089" spans="1:7" x14ac:dyDescent="0.25">
      <c r="A1089" s="246">
        <v>63342</v>
      </c>
      <c r="B1089" s="246">
        <v>918</v>
      </c>
      <c r="C1089" s="247">
        <v>8</v>
      </c>
      <c r="D1089" s="248" t="str">
        <f t="shared" si="16"/>
        <v>Above Average</v>
      </c>
      <c r="E1089">
        <v>3</v>
      </c>
      <c r="F1089">
        <v>3</v>
      </c>
      <c r="G1089">
        <v>5</v>
      </c>
    </row>
    <row r="1090" spans="1:7" x14ac:dyDescent="0.25">
      <c r="A1090" s="249">
        <v>63342</v>
      </c>
      <c r="B1090" s="249">
        <v>918</v>
      </c>
      <c r="C1090" s="250">
        <v>8</v>
      </c>
      <c r="D1090" s="245" t="str">
        <f t="shared" si="16"/>
        <v>Above Average</v>
      </c>
      <c r="E1090" s="20">
        <v>3</v>
      </c>
      <c r="F1090" s="20">
        <v>3</v>
      </c>
      <c r="G1090" s="20">
        <v>5</v>
      </c>
    </row>
    <row r="1091" spans="1:7" x14ac:dyDescent="0.25">
      <c r="A1091" s="246">
        <v>82014</v>
      </c>
      <c r="B1091" s="246">
        <v>980</v>
      </c>
      <c r="C1091" s="247">
        <v>3</v>
      </c>
      <c r="D1091" s="248" t="str">
        <f t="shared" ref="D1091:D1154" si="17">IF(A1091&lt;&gt;"",VLOOKUP(A1091,$M$3:$O$7, 3, TRUE), "")</f>
        <v>High Income</v>
      </c>
      <c r="E1091">
        <v>1</v>
      </c>
      <c r="F1091">
        <v>6</v>
      </c>
      <c r="G1091">
        <v>12</v>
      </c>
    </row>
    <row r="1092" spans="1:7" x14ac:dyDescent="0.25">
      <c r="A1092" s="249">
        <v>76320</v>
      </c>
      <c r="B1092" s="249">
        <v>526</v>
      </c>
      <c r="C1092" s="250">
        <v>6</v>
      </c>
      <c r="D1092" s="245" t="str">
        <f t="shared" si="17"/>
        <v>High Income</v>
      </c>
      <c r="E1092" s="20">
        <v>2</v>
      </c>
      <c r="F1092" s="20">
        <v>3</v>
      </c>
      <c r="G1092" s="20">
        <v>4</v>
      </c>
    </row>
    <row r="1093" spans="1:7" x14ac:dyDescent="0.25">
      <c r="A1093" s="246">
        <v>64587</v>
      </c>
      <c r="B1093" s="246">
        <v>66</v>
      </c>
      <c r="C1093" s="247">
        <v>1</v>
      </c>
      <c r="D1093" s="248" t="str">
        <f t="shared" si="17"/>
        <v>Above Average</v>
      </c>
      <c r="E1093">
        <v>2</v>
      </c>
      <c r="F1093">
        <v>1</v>
      </c>
      <c r="G1093">
        <v>4</v>
      </c>
    </row>
    <row r="1094" spans="1:7" x14ac:dyDescent="0.25">
      <c r="A1094" s="249">
        <v>74190</v>
      </c>
      <c r="B1094" s="249">
        <v>151</v>
      </c>
      <c r="C1094" s="250">
        <v>4</v>
      </c>
      <c r="D1094" s="245" t="str">
        <f t="shared" si="17"/>
        <v>Above Average</v>
      </c>
      <c r="E1094" s="20">
        <v>2</v>
      </c>
      <c r="F1094" s="20">
        <v>2</v>
      </c>
      <c r="G1094" s="20">
        <v>11</v>
      </c>
    </row>
    <row r="1095" spans="1:7" x14ac:dyDescent="0.25">
      <c r="A1095" s="246">
        <v>32765</v>
      </c>
      <c r="B1095" s="246">
        <v>13</v>
      </c>
      <c r="C1095" s="247">
        <v>2</v>
      </c>
      <c r="D1095" s="248" t="str">
        <f t="shared" si="17"/>
        <v>Medium Income</v>
      </c>
      <c r="E1095">
        <v>2</v>
      </c>
      <c r="F1095">
        <v>0</v>
      </c>
      <c r="G1095">
        <v>4</v>
      </c>
    </row>
    <row r="1096" spans="1:7" x14ac:dyDescent="0.25">
      <c r="A1096" s="249">
        <v>47633</v>
      </c>
      <c r="B1096" s="249">
        <v>5</v>
      </c>
      <c r="C1096" s="250">
        <v>1</v>
      </c>
      <c r="D1096" s="245" t="str">
        <f t="shared" si="17"/>
        <v>Medium Income</v>
      </c>
      <c r="E1096" s="20">
        <v>1</v>
      </c>
      <c r="F1096" s="20">
        <v>0</v>
      </c>
      <c r="G1096" s="20">
        <v>2</v>
      </c>
    </row>
    <row r="1097" spans="1:7" x14ac:dyDescent="0.25">
      <c r="A1097" s="246">
        <v>22212</v>
      </c>
      <c r="B1097" s="246">
        <v>5</v>
      </c>
      <c r="C1097" s="247">
        <v>2</v>
      </c>
      <c r="D1097" s="248" t="str">
        <f t="shared" si="17"/>
        <v>Medium Income</v>
      </c>
      <c r="E1097">
        <v>2</v>
      </c>
      <c r="F1097">
        <v>0</v>
      </c>
      <c r="G1097">
        <v>4</v>
      </c>
    </row>
    <row r="1098" spans="1:7" x14ac:dyDescent="0.25">
      <c r="A1098" s="249">
        <v>18358</v>
      </c>
      <c r="B1098" s="249">
        <v>6</v>
      </c>
      <c r="C1098" s="250">
        <v>3</v>
      </c>
      <c r="D1098" s="245" t="str">
        <f t="shared" si="17"/>
        <v>Low Income</v>
      </c>
      <c r="E1098" s="20">
        <v>3</v>
      </c>
      <c r="F1098" s="20">
        <v>0</v>
      </c>
      <c r="G1098" s="20">
        <v>4</v>
      </c>
    </row>
    <row r="1099" spans="1:7" x14ac:dyDescent="0.25">
      <c r="A1099" s="246">
        <v>26067</v>
      </c>
      <c r="B1099" s="246">
        <v>22</v>
      </c>
      <c r="C1099" s="247">
        <v>3</v>
      </c>
      <c r="D1099" s="248" t="str">
        <f t="shared" si="17"/>
        <v>Medium Income</v>
      </c>
      <c r="E1099">
        <v>3</v>
      </c>
      <c r="F1099">
        <v>0</v>
      </c>
      <c r="G1099">
        <v>3</v>
      </c>
    </row>
    <row r="1100" spans="1:7" x14ac:dyDescent="0.25">
      <c r="A1100" s="249">
        <v>22390</v>
      </c>
      <c r="B1100" s="249">
        <v>0</v>
      </c>
      <c r="C1100" s="250">
        <v>1</v>
      </c>
      <c r="D1100" s="245" t="str">
        <f t="shared" si="17"/>
        <v>Medium Income</v>
      </c>
      <c r="E1100" s="20">
        <v>1</v>
      </c>
      <c r="F1100" s="20">
        <v>0</v>
      </c>
      <c r="G1100" s="20">
        <v>2</v>
      </c>
    </row>
    <row r="1101" spans="1:7" x14ac:dyDescent="0.25">
      <c r="A1101" s="246">
        <v>70440</v>
      </c>
      <c r="B1101" s="246">
        <v>690</v>
      </c>
      <c r="C1101" s="247">
        <v>5</v>
      </c>
      <c r="D1101" s="248" t="str">
        <f t="shared" si="17"/>
        <v>Above Average</v>
      </c>
      <c r="E1101">
        <v>1</v>
      </c>
      <c r="F1101">
        <v>10</v>
      </c>
      <c r="G1101">
        <v>7</v>
      </c>
    </row>
    <row r="1102" spans="1:7" x14ac:dyDescent="0.25">
      <c r="A1102" s="249">
        <v>60199</v>
      </c>
      <c r="B1102" s="249">
        <v>8</v>
      </c>
      <c r="C1102" s="250">
        <v>0</v>
      </c>
      <c r="D1102" s="245" t="str">
        <f t="shared" si="17"/>
        <v>Above Average</v>
      </c>
      <c r="E1102" s="20">
        <v>1</v>
      </c>
      <c r="F1102" s="20">
        <v>0</v>
      </c>
      <c r="G1102" s="20">
        <v>3</v>
      </c>
    </row>
    <row r="1103" spans="1:7" x14ac:dyDescent="0.25">
      <c r="A1103" s="246">
        <v>38547</v>
      </c>
      <c r="B1103" s="246">
        <v>6</v>
      </c>
      <c r="C1103" s="247">
        <v>1</v>
      </c>
      <c r="D1103" s="248" t="str">
        <f t="shared" si="17"/>
        <v>Medium Income</v>
      </c>
      <c r="E1103">
        <v>1</v>
      </c>
      <c r="F1103">
        <v>0</v>
      </c>
      <c r="G1103">
        <v>2</v>
      </c>
    </row>
    <row r="1104" spans="1:7" x14ac:dyDescent="0.25">
      <c r="A1104" s="249">
        <v>19107</v>
      </c>
      <c r="B1104" s="249">
        <v>2</v>
      </c>
      <c r="C1104" s="250">
        <v>1</v>
      </c>
      <c r="D1104" s="245" t="str">
        <f t="shared" si="17"/>
        <v>Low Income</v>
      </c>
      <c r="E1104" s="20">
        <v>2</v>
      </c>
      <c r="F1104" s="20">
        <v>0</v>
      </c>
      <c r="G1104" s="20">
        <v>3</v>
      </c>
    </row>
    <row r="1105" spans="1:7" x14ac:dyDescent="0.25">
      <c r="A1105" s="246">
        <v>37929</v>
      </c>
      <c r="B1105" s="246">
        <v>202</v>
      </c>
      <c r="C1105" s="247">
        <v>4</v>
      </c>
      <c r="D1105" s="248" t="str">
        <f t="shared" si="17"/>
        <v>Medium Income</v>
      </c>
      <c r="E1105">
        <v>2</v>
      </c>
      <c r="F1105">
        <v>2</v>
      </c>
      <c r="G1105">
        <v>5</v>
      </c>
    </row>
    <row r="1106" spans="1:7" x14ac:dyDescent="0.25">
      <c r="A1106" s="249">
        <v>16813</v>
      </c>
      <c r="B1106" s="249">
        <v>4</v>
      </c>
      <c r="C1106" s="250">
        <v>2</v>
      </c>
      <c r="D1106" s="245" t="str">
        <f t="shared" si="17"/>
        <v>Low Income</v>
      </c>
      <c r="E1106" s="20">
        <v>1</v>
      </c>
      <c r="F1106" s="20">
        <v>0</v>
      </c>
      <c r="G1106" s="20">
        <v>3</v>
      </c>
    </row>
    <row r="1107" spans="1:7" x14ac:dyDescent="0.25">
      <c r="A1107" s="246">
        <v>62187</v>
      </c>
      <c r="B1107" s="246">
        <v>792</v>
      </c>
      <c r="C1107" s="247">
        <v>4</v>
      </c>
      <c r="D1107" s="248" t="str">
        <f t="shared" si="17"/>
        <v>Above Average</v>
      </c>
      <c r="E1107">
        <v>1</v>
      </c>
      <c r="F1107">
        <v>8</v>
      </c>
      <c r="G1107">
        <v>5</v>
      </c>
    </row>
    <row r="1108" spans="1:7" x14ac:dyDescent="0.25">
      <c r="A1108" s="249">
        <v>57811</v>
      </c>
      <c r="B1108" s="249">
        <v>545</v>
      </c>
      <c r="C1108" s="250">
        <v>7</v>
      </c>
      <c r="D1108" s="245" t="str">
        <f t="shared" si="17"/>
        <v>Above Average</v>
      </c>
      <c r="E1108" s="20">
        <v>5</v>
      </c>
      <c r="F1108" s="20">
        <v>2</v>
      </c>
      <c r="G1108" s="20">
        <v>11</v>
      </c>
    </row>
    <row r="1109" spans="1:7" x14ac:dyDescent="0.25">
      <c r="A1109" s="246">
        <v>50943</v>
      </c>
      <c r="B1109" s="246">
        <v>31</v>
      </c>
      <c r="C1109" s="247">
        <v>1</v>
      </c>
      <c r="D1109" s="248" t="str">
        <f t="shared" si="17"/>
        <v>Above Average</v>
      </c>
      <c r="E1109">
        <v>1</v>
      </c>
      <c r="F1109">
        <v>0</v>
      </c>
      <c r="G1109">
        <v>3</v>
      </c>
    </row>
    <row r="1110" spans="1:7" x14ac:dyDescent="0.25">
      <c r="A1110" s="249">
        <v>50943</v>
      </c>
      <c r="B1110" s="249">
        <v>31</v>
      </c>
      <c r="C1110" s="250">
        <v>1</v>
      </c>
      <c r="D1110" s="245" t="str">
        <f t="shared" si="17"/>
        <v>Above Average</v>
      </c>
      <c r="E1110" s="20">
        <v>1</v>
      </c>
      <c r="F1110" s="20">
        <v>0</v>
      </c>
      <c r="G1110" s="20">
        <v>3</v>
      </c>
    </row>
    <row r="1111" spans="1:7" x14ac:dyDescent="0.25">
      <c r="A1111" s="246">
        <v>53201</v>
      </c>
      <c r="B1111" s="246">
        <v>280</v>
      </c>
      <c r="C1111" s="247">
        <v>6</v>
      </c>
      <c r="D1111" s="248" t="str">
        <f t="shared" si="17"/>
        <v>Above Average</v>
      </c>
      <c r="E1111">
        <v>8</v>
      </c>
      <c r="F1111">
        <v>3</v>
      </c>
      <c r="G1111">
        <v>5</v>
      </c>
    </row>
    <row r="1112" spans="1:7" x14ac:dyDescent="0.25">
      <c r="A1112" s="249">
        <v>54414</v>
      </c>
      <c r="B1112" s="249">
        <v>109</v>
      </c>
      <c r="C1112" s="250">
        <v>3</v>
      </c>
      <c r="D1112" s="245" t="str">
        <f t="shared" si="17"/>
        <v>Above Average</v>
      </c>
      <c r="E1112" s="20">
        <v>4</v>
      </c>
      <c r="F1112" s="20">
        <v>1</v>
      </c>
      <c r="G1112" s="20">
        <v>5</v>
      </c>
    </row>
    <row r="1113" spans="1:7" x14ac:dyDescent="0.25">
      <c r="A1113" s="246">
        <v>26290</v>
      </c>
      <c r="B1113" s="246">
        <v>15</v>
      </c>
      <c r="C1113" s="247">
        <v>2</v>
      </c>
      <c r="D1113" s="248" t="str">
        <f t="shared" si="17"/>
        <v>Medium Income</v>
      </c>
      <c r="E1113">
        <v>4</v>
      </c>
      <c r="F1113">
        <v>0</v>
      </c>
      <c r="G1113">
        <v>4</v>
      </c>
    </row>
    <row r="1114" spans="1:7" x14ac:dyDescent="0.25">
      <c r="A1114" s="249">
        <v>61250</v>
      </c>
      <c r="B1114" s="249">
        <v>382</v>
      </c>
      <c r="C1114" s="250">
        <v>5</v>
      </c>
      <c r="D1114" s="245" t="str">
        <f t="shared" si="17"/>
        <v>Above Average</v>
      </c>
      <c r="E1114" s="20">
        <v>6</v>
      </c>
      <c r="F1114" s="20">
        <v>2</v>
      </c>
      <c r="G1114" s="20">
        <v>12</v>
      </c>
    </row>
    <row r="1115" spans="1:7" x14ac:dyDescent="0.25">
      <c r="A1115" s="246">
        <v>28389</v>
      </c>
      <c r="B1115" s="246">
        <v>1</v>
      </c>
      <c r="C1115" s="247">
        <v>1</v>
      </c>
      <c r="D1115" s="248" t="str">
        <f t="shared" si="17"/>
        <v>Medium Income</v>
      </c>
      <c r="E1115">
        <v>1</v>
      </c>
      <c r="F1115">
        <v>0</v>
      </c>
      <c r="G1115">
        <v>2</v>
      </c>
    </row>
    <row r="1116" spans="1:7" x14ac:dyDescent="0.25">
      <c r="A1116" s="249">
        <v>55250</v>
      </c>
      <c r="B1116" s="249">
        <v>664</v>
      </c>
      <c r="C1116" s="250">
        <v>7</v>
      </c>
      <c r="D1116" s="245" t="str">
        <f t="shared" si="17"/>
        <v>Above Average</v>
      </c>
      <c r="E1116" s="20">
        <v>4</v>
      </c>
      <c r="F1116" s="20">
        <v>5</v>
      </c>
      <c r="G1116" s="20">
        <v>10</v>
      </c>
    </row>
    <row r="1117" spans="1:7" x14ac:dyDescent="0.25">
      <c r="A1117" s="246">
        <v>37758</v>
      </c>
      <c r="B1117" s="246">
        <v>27</v>
      </c>
      <c r="C1117" s="247">
        <v>1</v>
      </c>
      <c r="D1117" s="248" t="str">
        <f t="shared" si="17"/>
        <v>Medium Income</v>
      </c>
      <c r="E1117">
        <v>2</v>
      </c>
      <c r="F1117">
        <v>0</v>
      </c>
      <c r="G1117">
        <v>3</v>
      </c>
    </row>
    <row r="1118" spans="1:7" x14ac:dyDescent="0.25">
      <c r="A1118" s="249">
        <v>37758</v>
      </c>
      <c r="B1118" s="249">
        <v>27</v>
      </c>
      <c r="C1118" s="250">
        <v>1</v>
      </c>
      <c r="D1118" s="245" t="str">
        <f t="shared" si="17"/>
        <v>Medium Income</v>
      </c>
      <c r="E1118" s="20">
        <v>2</v>
      </c>
      <c r="F1118" s="20">
        <v>0</v>
      </c>
      <c r="G1118" s="20">
        <v>3</v>
      </c>
    </row>
    <row r="1119" spans="1:7" x14ac:dyDescent="0.25">
      <c r="A1119" s="246">
        <v>37633</v>
      </c>
      <c r="B1119" s="246">
        <v>13</v>
      </c>
      <c r="C1119" s="247">
        <v>1</v>
      </c>
      <c r="D1119" s="248" t="str">
        <f t="shared" si="17"/>
        <v>Medium Income</v>
      </c>
      <c r="E1119">
        <v>2</v>
      </c>
      <c r="F1119">
        <v>0</v>
      </c>
      <c r="G1119">
        <v>3</v>
      </c>
    </row>
    <row r="1120" spans="1:7" x14ac:dyDescent="0.25">
      <c r="A1120" s="249">
        <v>33629</v>
      </c>
      <c r="B1120" s="249">
        <v>132</v>
      </c>
      <c r="C1120" s="250">
        <v>3</v>
      </c>
      <c r="D1120" s="245" t="str">
        <f t="shared" si="17"/>
        <v>Medium Income</v>
      </c>
      <c r="E1120" s="20">
        <v>5</v>
      </c>
      <c r="F1120" s="20">
        <v>1</v>
      </c>
      <c r="G1120" s="20">
        <v>4</v>
      </c>
    </row>
    <row r="1121" spans="1:7" x14ac:dyDescent="0.25">
      <c r="A1121" s="246">
        <v>36947</v>
      </c>
      <c r="B1121" s="246">
        <v>88</v>
      </c>
      <c r="C1121" s="247">
        <v>3</v>
      </c>
      <c r="D1121" s="248" t="str">
        <f t="shared" si="17"/>
        <v>Medium Income</v>
      </c>
      <c r="E1121">
        <v>4</v>
      </c>
      <c r="F1121">
        <v>0</v>
      </c>
      <c r="G1121">
        <v>4</v>
      </c>
    </row>
    <row r="1122" spans="1:7" x14ac:dyDescent="0.25">
      <c r="A1122" s="249">
        <v>69142</v>
      </c>
      <c r="B1122" s="249">
        <v>448</v>
      </c>
      <c r="C1122" s="250">
        <v>8</v>
      </c>
      <c r="D1122" s="245" t="str">
        <f t="shared" si="17"/>
        <v>Above Average</v>
      </c>
      <c r="E1122" s="20">
        <v>3</v>
      </c>
      <c r="F1122" s="20">
        <v>1</v>
      </c>
      <c r="G1122" s="20">
        <v>7</v>
      </c>
    </row>
    <row r="1123" spans="1:7" x14ac:dyDescent="0.25">
      <c r="A1123" s="246">
        <v>53154</v>
      </c>
      <c r="B1123" s="246">
        <v>129</v>
      </c>
      <c r="C1123" s="247">
        <v>3</v>
      </c>
      <c r="D1123" s="248" t="str">
        <f t="shared" si="17"/>
        <v>Above Average</v>
      </c>
      <c r="E1123">
        <v>1</v>
      </c>
      <c r="F1123">
        <v>1</v>
      </c>
      <c r="G1123">
        <v>4</v>
      </c>
    </row>
    <row r="1124" spans="1:7" x14ac:dyDescent="0.25">
      <c r="A1124" s="249">
        <v>65695</v>
      </c>
      <c r="B1124" s="249">
        <v>371</v>
      </c>
      <c r="C1124" s="250">
        <v>5</v>
      </c>
      <c r="D1124" s="245" t="str">
        <f t="shared" si="17"/>
        <v>Above Average</v>
      </c>
      <c r="E1124" s="20">
        <v>2</v>
      </c>
      <c r="F1124" s="20">
        <v>4</v>
      </c>
      <c r="G1124" s="20">
        <v>10</v>
      </c>
    </row>
    <row r="1125" spans="1:7" x14ac:dyDescent="0.25">
      <c r="A1125" s="246">
        <v>69805</v>
      </c>
      <c r="B1125" s="246">
        <v>750</v>
      </c>
      <c r="C1125" s="247">
        <v>6</v>
      </c>
      <c r="D1125" s="248" t="str">
        <f t="shared" si="17"/>
        <v>Above Average</v>
      </c>
      <c r="E1125">
        <v>2</v>
      </c>
      <c r="F1125">
        <v>8</v>
      </c>
      <c r="G1125">
        <v>11</v>
      </c>
    </row>
    <row r="1126" spans="1:7" x14ac:dyDescent="0.25">
      <c r="A1126" s="249">
        <v>36975</v>
      </c>
      <c r="B1126" s="249">
        <v>10</v>
      </c>
      <c r="C1126" s="250">
        <v>1</v>
      </c>
      <c r="D1126" s="245" t="str">
        <f t="shared" si="17"/>
        <v>Medium Income</v>
      </c>
      <c r="E1126" s="20">
        <v>1</v>
      </c>
      <c r="F1126" s="20">
        <v>0</v>
      </c>
      <c r="G1126" s="20">
        <v>3</v>
      </c>
    </row>
    <row r="1127" spans="1:7" x14ac:dyDescent="0.25">
      <c r="A1127" s="246">
        <v>26228</v>
      </c>
      <c r="B1127" s="246">
        <v>2</v>
      </c>
      <c r="C1127" s="247">
        <v>1</v>
      </c>
      <c r="D1127" s="248" t="str">
        <f t="shared" si="17"/>
        <v>Medium Income</v>
      </c>
      <c r="E1127">
        <v>1</v>
      </c>
      <c r="F1127">
        <v>0</v>
      </c>
      <c r="G1127">
        <v>2</v>
      </c>
    </row>
    <row r="1128" spans="1:7" x14ac:dyDescent="0.25">
      <c r="A1128" s="249">
        <v>37787</v>
      </c>
      <c r="B1128" s="249">
        <v>40</v>
      </c>
      <c r="C1128" s="250">
        <v>3</v>
      </c>
      <c r="D1128" s="245" t="str">
        <f t="shared" si="17"/>
        <v>Medium Income</v>
      </c>
      <c r="E1128" s="20">
        <v>1</v>
      </c>
      <c r="F1128" s="20">
        <v>0</v>
      </c>
      <c r="G1128" s="20">
        <v>3</v>
      </c>
    </row>
    <row r="1129" spans="1:7" x14ac:dyDescent="0.25">
      <c r="A1129" s="246">
        <v>37087</v>
      </c>
      <c r="B1129" s="246">
        <v>194</v>
      </c>
      <c r="C1129" s="247">
        <v>4</v>
      </c>
      <c r="D1129" s="248" t="str">
        <f t="shared" si="17"/>
        <v>Medium Income</v>
      </c>
      <c r="E1129">
        <v>3</v>
      </c>
      <c r="F1129">
        <v>2</v>
      </c>
      <c r="G1129">
        <v>8</v>
      </c>
    </row>
    <row r="1130" spans="1:7" x14ac:dyDescent="0.25">
      <c r="A1130" s="249">
        <v>57247</v>
      </c>
      <c r="B1130" s="249">
        <v>99</v>
      </c>
      <c r="C1130" s="250">
        <v>2</v>
      </c>
      <c r="D1130" s="245" t="str">
        <f t="shared" si="17"/>
        <v>Above Average</v>
      </c>
      <c r="E1130" s="20">
        <v>2</v>
      </c>
      <c r="F1130" s="20">
        <v>1</v>
      </c>
      <c r="G1130" s="20">
        <v>7</v>
      </c>
    </row>
    <row r="1131" spans="1:7" x14ac:dyDescent="0.25">
      <c r="A1131" s="246">
        <v>36930</v>
      </c>
      <c r="B1131" s="246">
        <v>223</v>
      </c>
      <c r="C1131" s="247">
        <v>5</v>
      </c>
      <c r="D1131" s="248" t="str">
        <f t="shared" si="17"/>
        <v>Medium Income</v>
      </c>
      <c r="E1131">
        <v>5</v>
      </c>
      <c r="F1131">
        <v>2</v>
      </c>
      <c r="G1131">
        <v>4</v>
      </c>
    </row>
    <row r="1132" spans="1:7" x14ac:dyDescent="0.25">
      <c r="A1132" s="249">
        <v>48721</v>
      </c>
      <c r="B1132" s="249">
        <v>81</v>
      </c>
      <c r="C1132" s="250">
        <v>4</v>
      </c>
      <c r="D1132" s="245" t="str">
        <f t="shared" si="17"/>
        <v>Medium Income</v>
      </c>
      <c r="E1132" s="20">
        <v>6</v>
      </c>
      <c r="F1132" s="20">
        <v>2</v>
      </c>
      <c r="G1132" s="20">
        <v>5</v>
      </c>
    </row>
    <row r="1133" spans="1:7" x14ac:dyDescent="0.25">
      <c r="A1133" s="246">
        <v>43641</v>
      </c>
      <c r="B1133" s="246">
        <v>57</v>
      </c>
      <c r="C1133" s="247">
        <v>2</v>
      </c>
      <c r="D1133" s="248" t="str">
        <f t="shared" si="17"/>
        <v>Medium Income</v>
      </c>
      <c r="E1133">
        <v>3</v>
      </c>
      <c r="F1133">
        <v>1</v>
      </c>
      <c r="G1133">
        <v>4</v>
      </c>
    </row>
    <row r="1134" spans="1:7" x14ac:dyDescent="0.25">
      <c r="A1134" s="249">
        <v>75903</v>
      </c>
      <c r="B1134" s="249">
        <v>340</v>
      </c>
      <c r="C1134" s="250">
        <v>6</v>
      </c>
      <c r="D1134" s="245" t="str">
        <f t="shared" si="17"/>
        <v>High Income</v>
      </c>
      <c r="E1134" s="20">
        <v>2</v>
      </c>
      <c r="F1134" s="20">
        <v>6</v>
      </c>
      <c r="G1134" s="20">
        <v>9</v>
      </c>
    </row>
    <row r="1135" spans="1:7" x14ac:dyDescent="0.25">
      <c r="A1135" s="246">
        <v>71391</v>
      </c>
      <c r="B1135" s="246">
        <v>336</v>
      </c>
      <c r="C1135" s="247">
        <v>6</v>
      </c>
      <c r="D1135" s="248" t="str">
        <f t="shared" si="17"/>
        <v>Above Average</v>
      </c>
      <c r="E1135">
        <v>5</v>
      </c>
      <c r="F1135">
        <v>5</v>
      </c>
      <c r="G1135">
        <v>12</v>
      </c>
    </row>
    <row r="1136" spans="1:7" x14ac:dyDescent="0.25">
      <c r="A1136" s="249">
        <v>16927</v>
      </c>
      <c r="B1136" s="249">
        <v>20</v>
      </c>
      <c r="C1136" s="250">
        <v>3</v>
      </c>
      <c r="D1136" s="245" t="str">
        <f t="shared" si="17"/>
        <v>Low Income</v>
      </c>
      <c r="E1136" s="20">
        <v>5</v>
      </c>
      <c r="F1136" s="20">
        <v>0</v>
      </c>
      <c r="G1136" s="20">
        <v>4</v>
      </c>
    </row>
    <row r="1137" spans="1:7" x14ac:dyDescent="0.25">
      <c r="A1137" s="246">
        <v>27215</v>
      </c>
      <c r="B1137" s="246">
        <v>30</v>
      </c>
      <c r="C1137" s="247">
        <v>2</v>
      </c>
      <c r="D1137" s="248" t="str">
        <f t="shared" si="17"/>
        <v>Medium Income</v>
      </c>
      <c r="E1137">
        <v>4</v>
      </c>
      <c r="F1137">
        <v>1</v>
      </c>
      <c r="G1137">
        <v>4</v>
      </c>
    </row>
    <row r="1138" spans="1:7" x14ac:dyDescent="0.25">
      <c r="A1138" s="249">
        <v>53858</v>
      </c>
      <c r="B1138" s="249">
        <v>407</v>
      </c>
      <c r="C1138" s="250">
        <v>4</v>
      </c>
      <c r="D1138" s="245" t="str">
        <f t="shared" si="17"/>
        <v>Above Average</v>
      </c>
      <c r="E1138" s="20">
        <v>4</v>
      </c>
      <c r="F1138" s="20">
        <v>3</v>
      </c>
      <c r="G1138" s="20">
        <v>6</v>
      </c>
    </row>
    <row r="1139" spans="1:7" x14ac:dyDescent="0.25">
      <c r="A1139" s="246">
        <v>30983</v>
      </c>
      <c r="B1139" s="246">
        <v>51</v>
      </c>
      <c r="C1139" s="247">
        <v>4</v>
      </c>
      <c r="D1139" s="248" t="str">
        <f t="shared" si="17"/>
        <v>Medium Income</v>
      </c>
      <c r="E1139">
        <v>1</v>
      </c>
      <c r="F1139">
        <v>0</v>
      </c>
      <c r="G1139">
        <v>3</v>
      </c>
    </row>
    <row r="1140" spans="1:7" x14ac:dyDescent="0.25">
      <c r="A1140" s="249">
        <v>43462</v>
      </c>
      <c r="B1140" s="249">
        <v>90</v>
      </c>
      <c r="C1140" s="250">
        <v>4</v>
      </c>
      <c r="D1140" s="245" t="str">
        <f t="shared" si="17"/>
        <v>Medium Income</v>
      </c>
      <c r="E1140" s="20">
        <v>6</v>
      </c>
      <c r="F1140" s="20">
        <v>1</v>
      </c>
      <c r="G1140" s="20">
        <v>5</v>
      </c>
    </row>
    <row r="1141" spans="1:7" x14ac:dyDescent="0.25">
      <c r="A1141" s="246">
        <v>63943</v>
      </c>
      <c r="B1141" s="246">
        <v>423</v>
      </c>
      <c r="C1141" s="247">
        <v>6</v>
      </c>
      <c r="D1141" s="248" t="str">
        <f t="shared" si="17"/>
        <v>Above Average</v>
      </c>
      <c r="E1141">
        <v>1</v>
      </c>
      <c r="F1141">
        <v>4</v>
      </c>
      <c r="G1141">
        <v>6</v>
      </c>
    </row>
    <row r="1142" spans="1:7" x14ac:dyDescent="0.25">
      <c r="A1142" s="249">
        <v>26816</v>
      </c>
      <c r="B1142" s="249">
        <v>5</v>
      </c>
      <c r="C1142" s="250">
        <v>0</v>
      </c>
      <c r="D1142" s="245" t="str">
        <f t="shared" si="17"/>
        <v>Medium Income</v>
      </c>
      <c r="E1142" s="20">
        <v>1</v>
      </c>
      <c r="F1142" s="20">
        <v>0</v>
      </c>
      <c r="G1142" s="20">
        <v>3</v>
      </c>
    </row>
    <row r="1143" spans="1:7" x14ac:dyDescent="0.25">
      <c r="A1143" s="246">
        <v>75484</v>
      </c>
      <c r="B1143" s="246">
        <v>378</v>
      </c>
      <c r="C1143" s="247">
        <v>7</v>
      </c>
      <c r="D1143" s="248" t="str">
        <f t="shared" si="17"/>
        <v>High Income</v>
      </c>
      <c r="E1143">
        <v>2</v>
      </c>
      <c r="F1143">
        <v>3</v>
      </c>
      <c r="G1143">
        <v>6</v>
      </c>
    </row>
    <row r="1144" spans="1:7" x14ac:dyDescent="0.25">
      <c r="A1144" s="249">
        <v>33564</v>
      </c>
      <c r="B1144" s="249">
        <v>61</v>
      </c>
      <c r="C1144" s="250">
        <v>1</v>
      </c>
      <c r="D1144" s="245" t="str">
        <f t="shared" si="17"/>
        <v>Medium Income</v>
      </c>
      <c r="E1144" s="20">
        <v>1</v>
      </c>
      <c r="F1144" s="20">
        <v>1</v>
      </c>
      <c r="G1144" s="20">
        <v>3</v>
      </c>
    </row>
    <row r="1145" spans="1:7" x14ac:dyDescent="0.25">
      <c r="A1145" s="246">
        <v>54348</v>
      </c>
      <c r="B1145" s="246">
        <v>70</v>
      </c>
      <c r="C1145" s="247">
        <v>2</v>
      </c>
      <c r="D1145" s="248" t="str">
        <f t="shared" si="17"/>
        <v>Above Average</v>
      </c>
      <c r="E1145">
        <v>2</v>
      </c>
      <c r="F1145">
        <v>0</v>
      </c>
      <c r="G1145">
        <v>4</v>
      </c>
    </row>
    <row r="1146" spans="1:7" x14ac:dyDescent="0.25">
      <c r="A1146" s="249">
        <v>54984</v>
      </c>
      <c r="B1146" s="249">
        <v>173</v>
      </c>
      <c r="C1146" s="250">
        <v>6</v>
      </c>
      <c r="D1146" s="245" t="str">
        <f t="shared" si="17"/>
        <v>Above Average</v>
      </c>
      <c r="E1146" s="20">
        <v>4</v>
      </c>
      <c r="F1146" s="20">
        <v>1</v>
      </c>
      <c r="G1146" s="20">
        <v>6</v>
      </c>
    </row>
    <row r="1147" spans="1:7" x14ac:dyDescent="0.25">
      <c r="A1147" s="246">
        <v>34738</v>
      </c>
      <c r="B1147" s="246">
        <v>3</v>
      </c>
      <c r="C1147" s="247">
        <v>1</v>
      </c>
      <c r="D1147" s="248" t="str">
        <f t="shared" si="17"/>
        <v>Medium Income</v>
      </c>
      <c r="E1147">
        <v>1</v>
      </c>
      <c r="F1147">
        <v>0</v>
      </c>
      <c r="G1147">
        <v>3</v>
      </c>
    </row>
    <row r="1148" spans="1:7" x14ac:dyDescent="0.25">
      <c r="A1148" s="249">
        <v>68118</v>
      </c>
      <c r="B1148" s="249">
        <v>595</v>
      </c>
      <c r="C1148" s="250">
        <v>8</v>
      </c>
      <c r="D1148" s="245" t="str">
        <f t="shared" si="17"/>
        <v>Above Average</v>
      </c>
      <c r="E1148" s="20">
        <v>2</v>
      </c>
      <c r="F1148" s="20">
        <v>9</v>
      </c>
      <c r="G1148" s="20">
        <v>4</v>
      </c>
    </row>
    <row r="1149" spans="1:7" x14ac:dyDescent="0.25">
      <c r="A1149" s="246">
        <v>68118</v>
      </c>
      <c r="B1149" s="246">
        <v>595</v>
      </c>
      <c r="C1149" s="247">
        <v>8</v>
      </c>
      <c r="D1149" s="248" t="str">
        <f t="shared" si="17"/>
        <v>Above Average</v>
      </c>
      <c r="E1149">
        <v>2</v>
      </c>
      <c r="F1149">
        <v>9</v>
      </c>
      <c r="G1149">
        <v>4</v>
      </c>
    </row>
    <row r="1150" spans="1:7" x14ac:dyDescent="0.25">
      <c r="A1150" s="249">
        <v>22682</v>
      </c>
      <c r="B1150" s="249">
        <v>10</v>
      </c>
      <c r="C1150" s="250">
        <v>2</v>
      </c>
      <c r="D1150" s="245" t="str">
        <f t="shared" si="17"/>
        <v>Medium Income</v>
      </c>
      <c r="E1150" s="20">
        <v>3</v>
      </c>
      <c r="F1150" s="20">
        <v>1</v>
      </c>
      <c r="G1150" s="20">
        <v>4</v>
      </c>
    </row>
    <row r="1151" spans="1:7" x14ac:dyDescent="0.25">
      <c r="A1151" s="246">
        <v>51948</v>
      </c>
      <c r="B1151" s="246">
        <v>82</v>
      </c>
      <c r="C1151" s="247">
        <v>5</v>
      </c>
      <c r="D1151" s="248" t="str">
        <f t="shared" si="17"/>
        <v>Above Average</v>
      </c>
      <c r="E1151">
        <v>2</v>
      </c>
      <c r="F1151">
        <v>2</v>
      </c>
      <c r="G1151">
        <v>4</v>
      </c>
    </row>
    <row r="1152" spans="1:7" x14ac:dyDescent="0.25">
      <c r="A1152" s="249">
        <v>25293</v>
      </c>
      <c r="B1152" s="249">
        <v>15</v>
      </c>
      <c r="C1152" s="250">
        <v>1</v>
      </c>
      <c r="D1152" s="245" t="str">
        <f t="shared" si="17"/>
        <v>Medium Income</v>
      </c>
      <c r="E1152" s="20">
        <v>1</v>
      </c>
      <c r="F1152" s="20">
        <v>1</v>
      </c>
      <c r="G1152" s="20">
        <v>2</v>
      </c>
    </row>
    <row r="1153" spans="1:7" x14ac:dyDescent="0.25">
      <c r="A1153" s="246">
        <v>25293</v>
      </c>
      <c r="B1153" s="246">
        <v>15</v>
      </c>
      <c r="C1153" s="247">
        <v>1</v>
      </c>
      <c r="D1153" s="248" t="str">
        <f t="shared" si="17"/>
        <v>Medium Income</v>
      </c>
      <c r="E1153">
        <v>1</v>
      </c>
      <c r="F1153">
        <v>1</v>
      </c>
      <c r="G1153">
        <v>2</v>
      </c>
    </row>
    <row r="1154" spans="1:7" x14ac:dyDescent="0.25">
      <c r="A1154" s="249">
        <v>41551</v>
      </c>
      <c r="B1154" s="249">
        <v>220</v>
      </c>
      <c r="C1154" s="250">
        <v>5</v>
      </c>
      <c r="D1154" s="245" t="str">
        <f t="shared" si="17"/>
        <v>Medium Income</v>
      </c>
      <c r="E1154" s="20">
        <v>5</v>
      </c>
      <c r="F1154" s="20">
        <v>1</v>
      </c>
      <c r="G1154" s="20">
        <v>5</v>
      </c>
    </row>
    <row r="1155" spans="1:7" x14ac:dyDescent="0.25">
      <c r="A1155" s="246">
        <v>56067</v>
      </c>
      <c r="B1155" s="246">
        <v>517</v>
      </c>
      <c r="C1155" s="247">
        <v>7</v>
      </c>
      <c r="D1155" s="248" t="str">
        <f t="shared" ref="D1155:D1218" si="18">IF(A1155&lt;&gt;"",VLOOKUP(A1155,$M$3:$O$7, 3, TRUE), "")</f>
        <v>Above Average</v>
      </c>
      <c r="E1155">
        <v>2</v>
      </c>
      <c r="F1155">
        <v>4</v>
      </c>
      <c r="G1155">
        <v>7</v>
      </c>
    </row>
    <row r="1156" spans="1:7" x14ac:dyDescent="0.25">
      <c r="A1156" s="249">
        <v>67433</v>
      </c>
      <c r="B1156" s="249">
        <v>615</v>
      </c>
      <c r="C1156" s="250">
        <v>6</v>
      </c>
      <c r="D1156" s="245" t="str">
        <f t="shared" si="18"/>
        <v>Above Average</v>
      </c>
      <c r="E1156" s="20">
        <v>4</v>
      </c>
      <c r="F1156" s="20">
        <v>5</v>
      </c>
      <c r="G1156" s="20">
        <v>13</v>
      </c>
    </row>
    <row r="1157" spans="1:7" x14ac:dyDescent="0.25">
      <c r="A1157" s="246">
        <v>22010</v>
      </c>
      <c r="B1157" s="246">
        <v>11</v>
      </c>
      <c r="C1157" s="247">
        <v>2</v>
      </c>
      <c r="D1157" s="248" t="str">
        <f t="shared" si="18"/>
        <v>Medium Income</v>
      </c>
      <c r="E1157">
        <v>2</v>
      </c>
      <c r="F1157">
        <v>0</v>
      </c>
      <c r="G1157">
        <v>3</v>
      </c>
    </row>
    <row r="1158" spans="1:7" x14ac:dyDescent="0.25">
      <c r="A1158" s="249">
        <v>64831</v>
      </c>
      <c r="B1158" s="249">
        <v>480</v>
      </c>
      <c r="C1158" s="250">
        <v>6</v>
      </c>
      <c r="D1158" s="245" t="str">
        <f t="shared" si="18"/>
        <v>Above Average</v>
      </c>
      <c r="E1158" s="20">
        <v>8</v>
      </c>
      <c r="F1158" s="20">
        <v>3</v>
      </c>
      <c r="G1158" s="20">
        <v>5</v>
      </c>
    </row>
    <row r="1159" spans="1:7" x14ac:dyDescent="0.25">
      <c r="A1159" s="246">
        <v>62820</v>
      </c>
      <c r="B1159" s="246">
        <v>398</v>
      </c>
      <c r="C1159" s="247">
        <v>3</v>
      </c>
      <c r="D1159" s="248" t="str">
        <f t="shared" si="18"/>
        <v>Above Average</v>
      </c>
      <c r="E1159">
        <v>1</v>
      </c>
      <c r="F1159">
        <v>4</v>
      </c>
      <c r="G1159">
        <v>6</v>
      </c>
    </row>
    <row r="1160" spans="1:7" x14ac:dyDescent="0.25">
      <c r="A1160" s="249">
        <v>62820</v>
      </c>
      <c r="B1160" s="249">
        <v>398</v>
      </c>
      <c r="C1160" s="250">
        <v>3</v>
      </c>
      <c r="D1160" s="245" t="str">
        <f t="shared" si="18"/>
        <v>Above Average</v>
      </c>
      <c r="E1160" s="20">
        <v>1</v>
      </c>
      <c r="F1160" s="20">
        <v>4</v>
      </c>
      <c r="G1160" s="20">
        <v>6</v>
      </c>
    </row>
    <row r="1161" spans="1:7" x14ac:dyDescent="0.25">
      <c r="A1161" s="246">
        <v>78353</v>
      </c>
      <c r="B1161" s="246">
        <v>752</v>
      </c>
      <c r="C1161" s="247">
        <v>10</v>
      </c>
      <c r="D1161" s="248" t="str">
        <f t="shared" si="18"/>
        <v>High Income</v>
      </c>
      <c r="E1161">
        <v>1</v>
      </c>
      <c r="F1161">
        <v>2</v>
      </c>
      <c r="G1161">
        <v>11</v>
      </c>
    </row>
    <row r="1162" spans="1:7" x14ac:dyDescent="0.25">
      <c r="A1162" s="249">
        <v>57183</v>
      </c>
      <c r="B1162" s="249">
        <v>464</v>
      </c>
      <c r="C1162" s="250">
        <v>9</v>
      </c>
      <c r="D1162" s="245" t="str">
        <f t="shared" si="18"/>
        <v>Above Average</v>
      </c>
      <c r="E1162" s="20">
        <v>8</v>
      </c>
      <c r="F1162" s="20">
        <v>1</v>
      </c>
      <c r="G1162" s="20">
        <v>7</v>
      </c>
    </row>
    <row r="1163" spans="1:7" x14ac:dyDescent="0.25">
      <c r="A1163" s="246">
        <v>23478</v>
      </c>
      <c r="B1163" s="246">
        <v>28</v>
      </c>
      <c r="C1163" s="247">
        <v>3</v>
      </c>
      <c r="D1163" s="248" t="str">
        <f t="shared" si="18"/>
        <v>Medium Income</v>
      </c>
      <c r="E1163">
        <v>1</v>
      </c>
      <c r="F1163">
        <v>0</v>
      </c>
      <c r="G1163">
        <v>3</v>
      </c>
    </row>
    <row r="1164" spans="1:7" x14ac:dyDescent="0.25">
      <c r="A1164" s="249">
        <v>30168</v>
      </c>
      <c r="B1164" s="249">
        <v>154</v>
      </c>
      <c r="C1164" s="250">
        <v>6</v>
      </c>
      <c r="D1164" s="245" t="str">
        <f t="shared" si="18"/>
        <v>Medium Income</v>
      </c>
      <c r="E1164" s="20">
        <v>7</v>
      </c>
      <c r="F1164" s="20">
        <v>1</v>
      </c>
      <c r="G1164" s="20">
        <v>4</v>
      </c>
    </row>
    <row r="1165" spans="1:7" x14ac:dyDescent="0.25">
      <c r="A1165" s="246">
        <v>37155</v>
      </c>
      <c r="B1165" s="246">
        <v>23</v>
      </c>
      <c r="C1165" s="247">
        <v>2</v>
      </c>
      <c r="D1165" s="248" t="str">
        <f t="shared" si="18"/>
        <v>Medium Income</v>
      </c>
      <c r="E1165">
        <v>1</v>
      </c>
      <c r="F1165">
        <v>0</v>
      </c>
      <c r="G1165">
        <v>4</v>
      </c>
    </row>
    <row r="1166" spans="1:7" x14ac:dyDescent="0.25">
      <c r="A1166" s="249">
        <v>16581</v>
      </c>
      <c r="B1166" s="249">
        <v>1</v>
      </c>
      <c r="C1166" s="250">
        <v>0</v>
      </c>
      <c r="D1166" s="245" t="str">
        <f t="shared" si="18"/>
        <v>Low Income</v>
      </c>
      <c r="E1166" s="20">
        <v>1</v>
      </c>
      <c r="F1166" s="20">
        <v>0</v>
      </c>
      <c r="G1166" s="20">
        <v>3</v>
      </c>
    </row>
    <row r="1167" spans="1:7" x14ac:dyDescent="0.25">
      <c r="A1167" s="246">
        <v>41850</v>
      </c>
      <c r="B1167" s="246">
        <v>53</v>
      </c>
      <c r="C1167" s="247">
        <v>3</v>
      </c>
      <c r="D1167" s="248" t="str">
        <f t="shared" si="18"/>
        <v>Medium Income</v>
      </c>
      <c r="E1167">
        <v>3</v>
      </c>
      <c r="F1167">
        <v>0</v>
      </c>
      <c r="G1167">
        <v>3</v>
      </c>
    </row>
    <row r="1168" spans="1:7" x14ac:dyDescent="0.25">
      <c r="A1168" s="249">
        <v>81380</v>
      </c>
      <c r="B1168" s="249">
        <v>741</v>
      </c>
      <c r="C1168" s="250">
        <v>4</v>
      </c>
      <c r="D1168" s="245" t="str">
        <f t="shared" si="18"/>
        <v>High Income</v>
      </c>
      <c r="E1168" s="20">
        <v>1</v>
      </c>
      <c r="F1168" s="20">
        <v>2</v>
      </c>
      <c r="G1168" s="20">
        <v>10</v>
      </c>
    </row>
    <row r="1169" spans="1:7" x14ac:dyDescent="0.25">
      <c r="A1169" s="246">
        <v>56386</v>
      </c>
      <c r="B1169" s="246">
        <v>230</v>
      </c>
      <c r="C1169" s="247">
        <v>9</v>
      </c>
      <c r="D1169" s="248" t="str">
        <f t="shared" si="18"/>
        <v>Above Average</v>
      </c>
      <c r="E1169">
        <v>8</v>
      </c>
      <c r="F1169">
        <v>1</v>
      </c>
      <c r="G1169">
        <v>7</v>
      </c>
    </row>
    <row r="1170" spans="1:7" x14ac:dyDescent="0.25">
      <c r="A1170" s="249">
        <v>25818</v>
      </c>
      <c r="B1170" s="249">
        <v>5</v>
      </c>
      <c r="C1170" s="250">
        <v>0</v>
      </c>
      <c r="D1170" s="245" t="str">
        <f t="shared" si="18"/>
        <v>Medium Income</v>
      </c>
      <c r="E1170" s="20">
        <v>1</v>
      </c>
      <c r="F1170" s="20">
        <v>1</v>
      </c>
      <c r="G1170" s="20">
        <v>2</v>
      </c>
    </row>
    <row r="1171" spans="1:7" x14ac:dyDescent="0.25">
      <c r="A1171" s="246">
        <v>15345</v>
      </c>
      <c r="B1171" s="246">
        <v>5</v>
      </c>
      <c r="C1171" s="247">
        <v>1</v>
      </c>
      <c r="D1171" s="248" t="str">
        <f t="shared" si="18"/>
        <v>Low Income</v>
      </c>
      <c r="E1171">
        <v>2</v>
      </c>
      <c r="F1171">
        <v>1</v>
      </c>
      <c r="G1171">
        <v>2</v>
      </c>
    </row>
    <row r="1172" spans="1:7" x14ac:dyDescent="0.25">
      <c r="A1172" s="249">
        <v>57954</v>
      </c>
      <c r="B1172" s="249">
        <v>456</v>
      </c>
      <c r="C1172" s="250">
        <v>8</v>
      </c>
      <c r="D1172" s="245" t="str">
        <f t="shared" si="18"/>
        <v>Above Average</v>
      </c>
      <c r="E1172" s="20">
        <v>7</v>
      </c>
      <c r="F1172" s="20">
        <v>2</v>
      </c>
      <c r="G1172" s="20">
        <v>6</v>
      </c>
    </row>
    <row r="1173" spans="1:7" x14ac:dyDescent="0.25">
      <c r="A1173" s="246">
        <v>50300</v>
      </c>
      <c r="B1173" s="246">
        <v>143</v>
      </c>
      <c r="C1173" s="247">
        <v>2</v>
      </c>
      <c r="D1173" s="248" t="str">
        <f t="shared" si="18"/>
        <v>Above Average</v>
      </c>
      <c r="E1173">
        <v>2</v>
      </c>
      <c r="F1173">
        <v>1</v>
      </c>
      <c r="G1173">
        <v>8</v>
      </c>
    </row>
    <row r="1174" spans="1:7" x14ac:dyDescent="0.25">
      <c r="A1174" s="249">
        <v>38725</v>
      </c>
      <c r="B1174" s="249">
        <v>31</v>
      </c>
      <c r="C1174" s="250">
        <v>1</v>
      </c>
      <c r="D1174" s="245" t="str">
        <f t="shared" si="18"/>
        <v>Medium Income</v>
      </c>
      <c r="E1174" s="20">
        <v>2</v>
      </c>
      <c r="F1174" s="20">
        <v>0</v>
      </c>
      <c r="G1174" s="20">
        <v>4</v>
      </c>
    </row>
    <row r="1175" spans="1:7" x14ac:dyDescent="0.25">
      <c r="A1175" s="246">
        <v>10404</v>
      </c>
      <c r="B1175" s="246">
        <v>2</v>
      </c>
      <c r="C1175" s="247">
        <v>1</v>
      </c>
      <c r="D1175" s="248" t="str">
        <f t="shared" si="18"/>
        <v>Low Income</v>
      </c>
      <c r="E1175">
        <v>2</v>
      </c>
      <c r="F1175">
        <v>0</v>
      </c>
      <c r="G1175">
        <v>4</v>
      </c>
    </row>
    <row r="1176" spans="1:7" x14ac:dyDescent="0.25">
      <c r="A1176" s="249">
        <v>26868</v>
      </c>
      <c r="B1176" s="249">
        <v>0</v>
      </c>
      <c r="C1176" s="250">
        <v>1</v>
      </c>
      <c r="D1176" s="245" t="str">
        <f t="shared" si="18"/>
        <v>Medium Income</v>
      </c>
      <c r="E1176" s="20">
        <v>1</v>
      </c>
      <c r="F1176" s="20">
        <v>0</v>
      </c>
      <c r="G1176" s="20">
        <v>2</v>
      </c>
    </row>
    <row r="1177" spans="1:7" x14ac:dyDescent="0.25">
      <c r="A1177" s="246">
        <v>72298</v>
      </c>
      <c r="B1177" s="246">
        <v>625</v>
      </c>
      <c r="C1177" s="247">
        <v>4</v>
      </c>
      <c r="D1177" s="248" t="str">
        <f t="shared" si="18"/>
        <v>Above Average</v>
      </c>
      <c r="E1177">
        <v>1</v>
      </c>
      <c r="F1177">
        <v>3</v>
      </c>
      <c r="G1177">
        <v>6</v>
      </c>
    </row>
    <row r="1178" spans="1:7" x14ac:dyDescent="0.25">
      <c r="A1178" s="249">
        <v>72905</v>
      </c>
      <c r="B1178" s="249">
        <v>407</v>
      </c>
      <c r="C1178" s="250">
        <v>3</v>
      </c>
      <c r="D1178" s="245" t="str">
        <f t="shared" si="18"/>
        <v>Above Average</v>
      </c>
      <c r="E1178" s="20">
        <v>1</v>
      </c>
      <c r="F1178" s="20">
        <v>7</v>
      </c>
      <c r="G1178" s="20">
        <v>9</v>
      </c>
    </row>
    <row r="1179" spans="1:7" x14ac:dyDescent="0.25">
      <c r="A1179" s="246">
        <v>47025</v>
      </c>
      <c r="B1179" s="246">
        <v>254</v>
      </c>
      <c r="C1179" s="247">
        <v>6</v>
      </c>
      <c r="D1179" s="248" t="str">
        <f t="shared" si="18"/>
        <v>Medium Income</v>
      </c>
      <c r="E1179">
        <v>3</v>
      </c>
      <c r="F1179">
        <v>3</v>
      </c>
      <c r="G1179">
        <v>5</v>
      </c>
    </row>
    <row r="1180" spans="1:7" x14ac:dyDescent="0.25">
      <c r="A1180" s="249">
        <v>29938</v>
      </c>
      <c r="B1180" s="249">
        <v>3</v>
      </c>
      <c r="C1180" s="250">
        <v>1</v>
      </c>
      <c r="D1180" s="245" t="str">
        <f t="shared" si="18"/>
        <v>Medium Income</v>
      </c>
      <c r="E1180" s="20">
        <v>2</v>
      </c>
      <c r="F1180" s="20">
        <v>0</v>
      </c>
      <c r="G1180" s="20">
        <v>3</v>
      </c>
    </row>
    <row r="1181" spans="1:7" x14ac:dyDescent="0.25">
      <c r="A1181" s="246">
        <v>46681</v>
      </c>
      <c r="B1181" s="246">
        <v>269</v>
      </c>
      <c r="C1181" s="247">
        <v>4</v>
      </c>
      <c r="D1181" s="248" t="str">
        <f t="shared" si="18"/>
        <v>Medium Income</v>
      </c>
      <c r="E1181">
        <v>2</v>
      </c>
      <c r="F1181">
        <v>6</v>
      </c>
      <c r="G1181">
        <v>4</v>
      </c>
    </row>
    <row r="1182" spans="1:7" x14ac:dyDescent="0.25">
      <c r="A1182" s="249">
        <v>46681</v>
      </c>
      <c r="B1182" s="249">
        <v>269</v>
      </c>
      <c r="C1182" s="250">
        <v>4</v>
      </c>
      <c r="D1182" s="245" t="str">
        <f t="shared" si="18"/>
        <v>Medium Income</v>
      </c>
      <c r="E1182" s="20">
        <v>2</v>
      </c>
      <c r="F1182" s="20">
        <v>6</v>
      </c>
      <c r="G1182" s="20">
        <v>4</v>
      </c>
    </row>
    <row r="1183" spans="1:7" x14ac:dyDescent="0.25">
      <c r="A1183" s="246">
        <v>29548</v>
      </c>
      <c r="B1183" s="246">
        <v>7</v>
      </c>
      <c r="C1183" s="247">
        <v>1</v>
      </c>
      <c r="D1183" s="248" t="str">
        <f t="shared" si="18"/>
        <v>Medium Income</v>
      </c>
      <c r="E1183">
        <v>1</v>
      </c>
      <c r="F1183">
        <v>1</v>
      </c>
      <c r="G1183">
        <v>2</v>
      </c>
    </row>
    <row r="1184" spans="1:7" x14ac:dyDescent="0.25">
      <c r="A1184" s="249">
        <v>62058</v>
      </c>
      <c r="B1184" s="249">
        <v>301</v>
      </c>
      <c r="C1184" s="250">
        <v>6</v>
      </c>
      <c r="D1184" s="245" t="str">
        <f t="shared" si="18"/>
        <v>Above Average</v>
      </c>
      <c r="E1184" s="20">
        <v>4</v>
      </c>
      <c r="F1184" s="20">
        <v>1</v>
      </c>
      <c r="G1184" s="20">
        <v>7</v>
      </c>
    </row>
    <row r="1185" spans="1:7" x14ac:dyDescent="0.25">
      <c r="A1185" s="246">
        <v>52917</v>
      </c>
      <c r="B1185" s="246">
        <v>375</v>
      </c>
      <c r="C1185" s="247">
        <v>4</v>
      </c>
      <c r="D1185" s="248" t="str">
        <f t="shared" si="18"/>
        <v>Above Average</v>
      </c>
      <c r="E1185">
        <v>7</v>
      </c>
      <c r="F1185">
        <v>10</v>
      </c>
      <c r="G1185">
        <v>4</v>
      </c>
    </row>
    <row r="1186" spans="1:7" x14ac:dyDescent="0.25">
      <c r="A1186" s="249">
        <v>36736</v>
      </c>
      <c r="B1186" s="249">
        <v>10</v>
      </c>
      <c r="C1186" s="250">
        <v>1</v>
      </c>
      <c r="D1186" s="245" t="str">
        <f t="shared" si="18"/>
        <v>Medium Income</v>
      </c>
      <c r="E1186" s="20">
        <v>1</v>
      </c>
      <c r="F1186" s="20">
        <v>0</v>
      </c>
      <c r="G1186" s="20">
        <v>2</v>
      </c>
    </row>
    <row r="1187" spans="1:7" x14ac:dyDescent="0.25">
      <c r="A1187" s="246">
        <v>8820</v>
      </c>
      <c r="B1187" s="246">
        <v>12</v>
      </c>
      <c r="C1187" s="247">
        <v>3</v>
      </c>
      <c r="D1187" s="248" t="str">
        <f t="shared" si="18"/>
        <v>Low Income</v>
      </c>
      <c r="E1187">
        <v>4</v>
      </c>
      <c r="F1187">
        <v>0</v>
      </c>
      <c r="G1187">
        <v>3</v>
      </c>
    </row>
    <row r="1188" spans="1:7" x14ac:dyDescent="0.25">
      <c r="A1188" s="249">
        <v>14918</v>
      </c>
      <c r="B1188" s="249">
        <v>3</v>
      </c>
      <c r="C1188" s="250">
        <v>1</v>
      </c>
      <c r="D1188" s="245" t="str">
        <f t="shared" si="18"/>
        <v>Low Income</v>
      </c>
      <c r="E1188" s="20">
        <v>1</v>
      </c>
      <c r="F1188" s="20">
        <v>0</v>
      </c>
      <c r="G1188" s="20">
        <v>3</v>
      </c>
    </row>
    <row r="1189" spans="1:7" x14ac:dyDescent="0.25">
      <c r="A1189" s="246">
        <v>56715</v>
      </c>
      <c r="B1189" s="246">
        <v>258</v>
      </c>
      <c r="C1189" s="247">
        <v>7</v>
      </c>
      <c r="D1189" s="248" t="str">
        <f t="shared" si="18"/>
        <v>Above Average</v>
      </c>
      <c r="E1189">
        <v>1</v>
      </c>
      <c r="F1189">
        <v>3</v>
      </c>
      <c r="G1189">
        <v>4</v>
      </c>
    </row>
    <row r="1190" spans="1:7" x14ac:dyDescent="0.25">
      <c r="A1190" s="249">
        <v>24882</v>
      </c>
      <c r="B1190" s="249">
        <v>1</v>
      </c>
      <c r="C1190" s="250">
        <v>1</v>
      </c>
      <c r="D1190" s="245" t="str">
        <f t="shared" si="18"/>
        <v>Medium Income</v>
      </c>
      <c r="E1190" s="20">
        <v>1</v>
      </c>
      <c r="F1190" s="20">
        <v>1</v>
      </c>
      <c r="G1190" s="20">
        <v>2</v>
      </c>
    </row>
    <row r="1191" spans="1:7" x14ac:dyDescent="0.25">
      <c r="A1191" s="246">
        <v>24882</v>
      </c>
      <c r="B1191" s="246">
        <v>1</v>
      </c>
      <c r="C1191" s="247">
        <v>1</v>
      </c>
      <c r="D1191" s="248" t="str">
        <f t="shared" si="18"/>
        <v>Medium Income</v>
      </c>
      <c r="E1191">
        <v>1</v>
      </c>
      <c r="F1191">
        <v>1</v>
      </c>
      <c r="G1191">
        <v>2</v>
      </c>
    </row>
    <row r="1192" spans="1:7" x14ac:dyDescent="0.25">
      <c r="A1192" s="249">
        <v>40442</v>
      </c>
      <c r="B1192" s="249">
        <v>45</v>
      </c>
      <c r="C1192" s="250">
        <v>3</v>
      </c>
      <c r="D1192" s="245" t="str">
        <f t="shared" si="18"/>
        <v>Medium Income</v>
      </c>
      <c r="E1192" s="20">
        <v>4</v>
      </c>
      <c r="F1192" s="20">
        <v>1</v>
      </c>
      <c r="G1192" s="20">
        <v>4</v>
      </c>
    </row>
    <row r="1193" spans="1:7" x14ac:dyDescent="0.25">
      <c r="A1193" s="246">
        <v>64176</v>
      </c>
      <c r="B1193" s="246">
        <v>1215</v>
      </c>
      <c r="C1193" s="247">
        <v>8</v>
      </c>
      <c r="D1193" s="248" t="str">
        <f t="shared" si="18"/>
        <v>Above Average</v>
      </c>
      <c r="E1193">
        <v>8</v>
      </c>
      <c r="F1193">
        <v>9</v>
      </c>
      <c r="G1193">
        <v>8</v>
      </c>
    </row>
    <row r="1194" spans="1:7" x14ac:dyDescent="0.25">
      <c r="A1194" s="249">
        <v>23536</v>
      </c>
      <c r="B1194" s="249">
        <v>6</v>
      </c>
      <c r="C1194" s="250">
        <v>0</v>
      </c>
      <c r="D1194" s="245" t="str">
        <f t="shared" si="18"/>
        <v>Medium Income</v>
      </c>
      <c r="E1194" s="20">
        <v>1</v>
      </c>
      <c r="F1194" s="20">
        <v>0</v>
      </c>
      <c r="G1194" s="20">
        <v>3</v>
      </c>
    </row>
    <row r="1195" spans="1:7" x14ac:dyDescent="0.25">
      <c r="A1195" s="246">
        <v>35246</v>
      </c>
      <c r="B1195" s="246">
        <v>36</v>
      </c>
      <c r="C1195" s="247">
        <v>3</v>
      </c>
      <c r="D1195" s="248" t="str">
        <f t="shared" si="18"/>
        <v>Medium Income</v>
      </c>
      <c r="E1195">
        <v>4</v>
      </c>
      <c r="F1195">
        <v>1</v>
      </c>
      <c r="G1195">
        <v>3</v>
      </c>
    </row>
    <row r="1196" spans="1:7" x14ac:dyDescent="0.25">
      <c r="A1196" s="249">
        <v>28442</v>
      </c>
      <c r="B1196" s="249">
        <v>19</v>
      </c>
      <c r="C1196" s="250">
        <v>2</v>
      </c>
      <c r="D1196" s="245" t="str">
        <f t="shared" si="18"/>
        <v>Medium Income</v>
      </c>
      <c r="E1196" s="20">
        <v>3</v>
      </c>
      <c r="F1196" s="20">
        <v>1</v>
      </c>
      <c r="G1196" s="20">
        <v>4</v>
      </c>
    </row>
    <row r="1197" spans="1:7" x14ac:dyDescent="0.25">
      <c r="A1197" s="246">
        <v>48195</v>
      </c>
      <c r="B1197" s="246">
        <v>106</v>
      </c>
      <c r="C1197" s="247">
        <v>4</v>
      </c>
      <c r="D1197" s="248" t="str">
        <f t="shared" si="18"/>
        <v>Medium Income</v>
      </c>
      <c r="E1197">
        <v>6</v>
      </c>
      <c r="F1197">
        <v>2</v>
      </c>
      <c r="G1197">
        <v>5</v>
      </c>
    </row>
    <row r="1198" spans="1:7" x14ac:dyDescent="0.25">
      <c r="A1198" s="249">
        <v>74116</v>
      </c>
      <c r="B1198" s="249">
        <v>871</v>
      </c>
      <c r="C1198" s="250">
        <v>4</v>
      </c>
      <c r="D1198" s="245" t="str">
        <f t="shared" si="18"/>
        <v>Above Average</v>
      </c>
      <c r="E1198" s="20">
        <v>1</v>
      </c>
      <c r="F1198" s="20">
        <v>4</v>
      </c>
      <c r="G1198" s="20">
        <v>10</v>
      </c>
    </row>
    <row r="1199" spans="1:7" x14ac:dyDescent="0.25">
      <c r="A1199" s="246">
        <v>78093</v>
      </c>
      <c r="B1199" s="246">
        <v>368</v>
      </c>
      <c r="C1199" s="247">
        <v>4</v>
      </c>
      <c r="D1199" s="248" t="str">
        <f t="shared" si="18"/>
        <v>High Income</v>
      </c>
      <c r="E1199">
        <v>1</v>
      </c>
      <c r="F1199">
        <v>7</v>
      </c>
      <c r="G1199">
        <v>5</v>
      </c>
    </row>
    <row r="1200" spans="1:7" x14ac:dyDescent="0.25">
      <c r="A1200" s="249">
        <v>59354</v>
      </c>
      <c r="B1200" s="249">
        <v>233</v>
      </c>
      <c r="C1200" s="250">
        <v>6</v>
      </c>
      <c r="D1200" s="245" t="str">
        <f t="shared" si="18"/>
        <v>Above Average</v>
      </c>
      <c r="E1200" s="20">
        <v>3</v>
      </c>
      <c r="F1200" s="20">
        <v>1</v>
      </c>
      <c r="G1200" s="20">
        <v>5</v>
      </c>
    </row>
    <row r="1201" spans="1:7" x14ac:dyDescent="0.25">
      <c r="A1201" s="246">
        <v>36301</v>
      </c>
      <c r="B1201" s="246">
        <v>11</v>
      </c>
      <c r="C1201" s="247">
        <v>3</v>
      </c>
      <c r="D1201" s="248" t="str">
        <f t="shared" si="18"/>
        <v>Medium Income</v>
      </c>
      <c r="E1201">
        <v>1</v>
      </c>
      <c r="F1201">
        <v>0</v>
      </c>
      <c r="G1201">
        <v>3</v>
      </c>
    </row>
    <row r="1202" spans="1:7" x14ac:dyDescent="0.25">
      <c r="A1202" s="249">
        <v>77598</v>
      </c>
      <c r="B1202" s="249">
        <v>1193</v>
      </c>
      <c r="C1202" s="250">
        <v>7</v>
      </c>
      <c r="D1202" s="245" t="str">
        <f t="shared" si="18"/>
        <v>High Income</v>
      </c>
      <c r="E1202" s="20">
        <v>1</v>
      </c>
      <c r="F1202" s="20">
        <v>5</v>
      </c>
      <c r="G1202" s="20">
        <v>13</v>
      </c>
    </row>
    <row r="1203" spans="1:7" x14ac:dyDescent="0.25">
      <c r="A1203" s="246">
        <v>62710</v>
      </c>
      <c r="B1203" s="246">
        <v>441</v>
      </c>
      <c r="C1203" s="247">
        <v>4</v>
      </c>
      <c r="D1203" s="248" t="str">
        <f t="shared" si="18"/>
        <v>Above Average</v>
      </c>
      <c r="E1203">
        <v>4</v>
      </c>
      <c r="F1203">
        <v>2</v>
      </c>
      <c r="G1203">
        <v>12</v>
      </c>
    </row>
    <row r="1204" spans="1:7" x14ac:dyDescent="0.25">
      <c r="A1204" s="249">
        <v>36317</v>
      </c>
      <c r="B1204" s="249">
        <v>87</v>
      </c>
      <c r="C1204" s="250">
        <v>3</v>
      </c>
      <c r="D1204" s="245" t="str">
        <f t="shared" si="18"/>
        <v>Medium Income</v>
      </c>
      <c r="E1204" s="20">
        <v>2</v>
      </c>
      <c r="F1204" s="20">
        <v>0</v>
      </c>
      <c r="G1204" s="20">
        <v>4</v>
      </c>
    </row>
    <row r="1205" spans="1:7" x14ac:dyDescent="0.25">
      <c r="A1205" s="246">
        <v>42767</v>
      </c>
      <c r="B1205" s="246">
        <v>20</v>
      </c>
      <c r="C1205" s="247">
        <v>3</v>
      </c>
      <c r="D1205" s="248" t="str">
        <f t="shared" si="18"/>
        <v>Medium Income</v>
      </c>
      <c r="E1205">
        <v>1</v>
      </c>
      <c r="F1205">
        <v>1</v>
      </c>
      <c r="G1205">
        <v>2</v>
      </c>
    </row>
    <row r="1206" spans="1:7" x14ac:dyDescent="0.25">
      <c r="A1206" s="249">
        <v>43815</v>
      </c>
      <c r="B1206" s="249">
        <v>14</v>
      </c>
      <c r="C1206" s="250">
        <v>2</v>
      </c>
      <c r="D1206" s="245" t="str">
        <f t="shared" si="18"/>
        <v>Medium Income</v>
      </c>
      <c r="E1206" s="20">
        <v>1</v>
      </c>
      <c r="F1206" s="20">
        <v>0</v>
      </c>
      <c r="G1206" s="20">
        <v>3</v>
      </c>
    </row>
    <row r="1207" spans="1:7" x14ac:dyDescent="0.25">
      <c r="A1207" s="246">
        <v>44421</v>
      </c>
      <c r="B1207" s="246">
        <v>110</v>
      </c>
      <c r="C1207" s="247">
        <v>5</v>
      </c>
      <c r="D1207" s="248" t="str">
        <f t="shared" si="18"/>
        <v>Medium Income</v>
      </c>
      <c r="E1207">
        <v>5</v>
      </c>
      <c r="F1207">
        <v>0</v>
      </c>
      <c r="G1207">
        <v>4</v>
      </c>
    </row>
    <row r="1208" spans="1:7" x14ac:dyDescent="0.25">
      <c r="A1208" s="249">
        <v>48948</v>
      </c>
      <c r="B1208" s="249">
        <v>437</v>
      </c>
      <c r="C1208" s="250">
        <v>7</v>
      </c>
      <c r="D1208" s="245" t="str">
        <f t="shared" si="18"/>
        <v>Medium Income</v>
      </c>
      <c r="E1208" s="20">
        <v>2</v>
      </c>
      <c r="F1208" s="20">
        <v>10</v>
      </c>
      <c r="G1208" s="20">
        <v>5</v>
      </c>
    </row>
    <row r="1209" spans="1:7" x14ac:dyDescent="0.25">
      <c r="A1209" s="246">
        <v>48948</v>
      </c>
      <c r="B1209" s="246">
        <v>437</v>
      </c>
      <c r="C1209" s="247">
        <v>7</v>
      </c>
      <c r="D1209" s="248" t="str">
        <f t="shared" si="18"/>
        <v>Medium Income</v>
      </c>
      <c r="E1209">
        <v>2</v>
      </c>
      <c r="F1209">
        <v>10</v>
      </c>
      <c r="G1209">
        <v>5</v>
      </c>
    </row>
    <row r="1210" spans="1:7" x14ac:dyDescent="0.25">
      <c r="A1210" s="249">
        <v>63120</v>
      </c>
      <c r="B1210" s="249">
        <v>965</v>
      </c>
      <c r="C1210" s="250">
        <v>8</v>
      </c>
      <c r="D1210" s="245" t="str">
        <f t="shared" si="18"/>
        <v>Above Average</v>
      </c>
      <c r="E1210" s="20">
        <v>5</v>
      </c>
      <c r="F1210" s="20">
        <v>4</v>
      </c>
      <c r="G1210" s="20">
        <v>9</v>
      </c>
    </row>
    <row r="1211" spans="1:7" x14ac:dyDescent="0.25">
      <c r="A1211" s="246">
        <v>55517</v>
      </c>
      <c r="B1211" s="246">
        <v>483</v>
      </c>
      <c r="C1211" s="247">
        <v>11</v>
      </c>
      <c r="D1211" s="248" t="str">
        <f t="shared" si="18"/>
        <v>Above Average</v>
      </c>
      <c r="E1211">
        <v>5</v>
      </c>
      <c r="F1211">
        <v>1</v>
      </c>
      <c r="G1211">
        <v>6</v>
      </c>
    </row>
    <row r="1212" spans="1:7" x14ac:dyDescent="0.25">
      <c r="A1212" s="249">
        <v>36864</v>
      </c>
      <c r="B1212" s="249">
        <v>204</v>
      </c>
      <c r="C1212" s="250">
        <v>5</v>
      </c>
      <c r="D1212" s="245" t="str">
        <f t="shared" si="18"/>
        <v>Medium Income</v>
      </c>
      <c r="E1212" s="20">
        <v>3</v>
      </c>
      <c r="F1212" s="20">
        <v>2</v>
      </c>
      <c r="G1212" s="20">
        <v>4</v>
      </c>
    </row>
    <row r="1213" spans="1:7" x14ac:dyDescent="0.25">
      <c r="A1213" s="246">
        <v>47633</v>
      </c>
      <c r="B1213" s="246">
        <v>32</v>
      </c>
      <c r="C1213" s="247">
        <v>0</v>
      </c>
      <c r="D1213" s="248" t="str">
        <f t="shared" si="18"/>
        <v>Medium Income</v>
      </c>
      <c r="E1213">
        <v>0</v>
      </c>
      <c r="F1213">
        <v>0</v>
      </c>
      <c r="G1213">
        <v>1</v>
      </c>
    </row>
    <row r="1214" spans="1:7" x14ac:dyDescent="0.25">
      <c r="A1214" s="249">
        <v>82582</v>
      </c>
      <c r="B1214" s="249">
        <v>510</v>
      </c>
      <c r="C1214" s="250">
        <v>4</v>
      </c>
      <c r="D1214" s="245" t="str">
        <f t="shared" si="18"/>
        <v>High Income</v>
      </c>
      <c r="E1214" s="20">
        <v>1</v>
      </c>
      <c r="F1214" s="20">
        <v>9</v>
      </c>
      <c r="G1214" s="20">
        <v>7</v>
      </c>
    </row>
    <row r="1215" spans="1:7" x14ac:dyDescent="0.25">
      <c r="A1215" s="246">
        <v>79803</v>
      </c>
      <c r="B1215" s="246">
        <v>574</v>
      </c>
      <c r="C1215" s="247">
        <v>4</v>
      </c>
      <c r="D1215" s="248" t="str">
        <f t="shared" si="18"/>
        <v>High Income</v>
      </c>
      <c r="E1215">
        <v>1</v>
      </c>
      <c r="F1215">
        <v>3</v>
      </c>
      <c r="G1215">
        <v>5</v>
      </c>
    </row>
    <row r="1216" spans="1:7" x14ac:dyDescent="0.25">
      <c r="A1216" s="249">
        <v>52569</v>
      </c>
      <c r="B1216" s="249">
        <v>85</v>
      </c>
      <c r="C1216" s="250">
        <v>2</v>
      </c>
      <c r="D1216" s="245" t="str">
        <f t="shared" si="18"/>
        <v>Above Average</v>
      </c>
      <c r="E1216" s="20">
        <v>1</v>
      </c>
      <c r="F1216" s="20">
        <v>0</v>
      </c>
      <c r="G1216" s="20">
        <v>4</v>
      </c>
    </row>
    <row r="1217" spans="1:7" x14ac:dyDescent="0.25">
      <c r="A1217" s="246">
        <v>82032</v>
      </c>
      <c r="B1217" s="246">
        <v>332</v>
      </c>
      <c r="C1217" s="247">
        <v>4</v>
      </c>
      <c r="D1217" s="248" t="str">
        <f t="shared" si="18"/>
        <v>High Income</v>
      </c>
      <c r="E1217">
        <v>0</v>
      </c>
      <c r="F1217">
        <v>6</v>
      </c>
      <c r="G1217">
        <v>7</v>
      </c>
    </row>
    <row r="1218" spans="1:7" x14ac:dyDescent="0.25">
      <c r="A1218" s="249">
        <v>82032</v>
      </c>
      <c r="B1218" s="249">
        <v>332</v>
      </c>
      <c r="C1218" s="250">
        <v>4</v>
      </c>
      <c r="D1218" s="245" t="str">
        <f t="shared" si="18"/>
        <v>High Income</v>
      </c>
      <c r="E1218" s="20">
        <v>0</v>
      </c>
      <c r="F1218" s="20">
        <v>6</v>
      </c>
      <c r="G1218" s="20">
        <v>7</v>
      </c>
    </row>
    <row r="1219" spans="1:7" x14ac:dyDescent="0.25">
      <c r="A1219" s="246">
        <v>65685</v>
      </c>
      <c r="B1219" s="246">
        <v>642</v>
      </c>
      <c r="C1219" s="247">
        <v>9</v>
      </c>
      <c r="D1219" s="248" t="str">
        <f t="shared" ref="D1219:D1282" si="19">IF(A1219&lt;&gt;"",VLOOKUP(A1219,$M$3:$O$7, 3, TRUE), "")</f>
        <v>Above Average</v>
      </c>
      <c r="E1219">
        <v>1</v>
      </c>
      <c r="F1219">
        <v>2</v>
      </c>
      <c r="G1219">
        <v>9</v>
      </c>
    </row>
    <row r="1220" spans="1:7" x14ac:dyDescent="0.25">
      <c r="A1220" s="249">
        <v>65685</v>
      </c>
      <c r="B1220" s="249">
        <v>642</v>
      </c>
      <c r="C1220" s="250">
        <v>9</v>
      </c>
      <c r="D1220" s="245" t="str">
        <f t="shared" si="19"/>
        <v>Above Average</v>
      </c>
      <c r="E1220" s="20">
        <v>1</v>
      </c>
      <c r="F1220" s="20">
        <v>2</v>
      </c>
      <c r="G1220" s="20">
        <v>9</v>
      </c>
    </row>
    <row r="1221" spans="1:7" x14ac:dyDescent="0.25">
      <c r="A1221" s="246">
        <v>40451</v>
      </c>
      <c r="B1221" s="246">
        <v>35</v>
      </c>
      <c r="C1221" s="247">
        <v>1</v>
      </c>
      <c r="D1221" s="248" t="str">
        <f t="shared" si="19"/>
        <v>Medium Income</v>
      </c>
      <c r="E1221">
        <v>1</v>
      </c>
      <c r="F1221">
        <v>1</v>
      </c>
      <c r="G1221">
        <v>2</v>
      </c>
    </row>
    <row r="1222" spans="1:7" x14ac:dyDescent="0.25">
      <c r="A1222" s="249">
        <v>31163</v>
      </c>
      <c r="B1222" s="249">
        <v>2</v>
      </c>
      <c r="C1222" s="250">
        <v>1</v>
      </c>
      <c r="D1222" s="245" t="str">
        <f t="shared" si="19"/>
        <v>Medium Income</v>
      </c>
      <c r="E1222" s="20">
        <v>1</v>
      </c>
      <c r="F1222" s="20">
        <v>0</v>
      </c>
      <c r="G1222" s="20">
        <v>3</v>
      </c>
    </row>
    <row r="1223" spans="1:7" x14ac:dyDescent="0.25">
      <c r="A1223" s="246">
        <v>31163</v>
      </c>
      <c r="B1223" s="246">
        <v>2</v>
      </c>
      <c r="C1223" s="247">
        <v>1</v>
      </c>
      <c r="D1223" s="248" t="str">
        <f t="shared" si="19"/>
        <v>Medium Income</v>
      </c>
      <c r="E1223">
        <v>1</v>
      </c>
      <c r="F1223">
        <v>0</v>
      </c>
      <c r="G1223">
        <v>3</v>
      </c>
    </row>
    <row r="1224" spans="1:7" x14ac:dyDescent="0.25">
      <c r="A1224" s="249">
        <v>35704</v>
      </c>
      <c r="B1224" s="249">
        <v>30</v>
      </c>
      <c r="C1224" s="250">
        <v>2</v>
      </c>
      <c r="D1224" s="245" t="str">
        <f t="shared" si="19"/>
        <v>Medium Income</v>
      </c>
      <c r="E1224" s="20">
        <v>3</v>
      </c>
      <c r="F1224" s="20">
        <v>0</v>
      </c>
      <c r="G1224" s="20">
        <v>4</v>
      </c>
    </row>
    <row r="1225" spans="1:7" x14ac:dyDescent="0.25">
      <c r="A1225" s="246">
        <v>7500</v>
      </c>
      <c r="B1225" s="246">
        <v>5</v>
      </c>
      <c r="C1225" s="247">
        <v>3</v>
      </c>
      <c r="D1225" s="248" t="str">
        <f t="shared" si="19"/>
        <v>Low Income</v>
      </c>
      <c r="E1225">
        <v>4</v>
      </c>
      <c r="F1225">
        <v>1</v>
      </c>
      <c r="G1225">
        <v>3</v>
      </c>
    </row>
    <row r="1226" spans="1:7" x14ac:dyDescent="0.25">
      <c r="A1226" s="249">
        <v>36075</v>
      </c>
      <c r="B1226" s="249">
        <v>46</v>
      </c>
      <c r="C1226" s="250">
        <v>2</v>
      </c>
      <c r="D1226" s="245" t="str">
        <f t="shared" si="19"/>
        <v>Medium Income</v>
      </c>
      <c r="E1226" s="20">
        <v>1</v>
      </c>
      <c r="F1226" s="20">
        <v>0</v>
      </c>
      <c r="G1226" s="20">
        <v>4</v>
      </c>
    </row>
    <row r="1227" spans="1:7" x14ac:dyDescent="0.25">
      <c r="A1227" s="246">
        <v>70038</v>
      </c>
      <c r="B1227" s="246">
        <v>587</v>
      </c>
      <c r="C1227" s="247">
        <v>4</v>
      </c>
      <c r="D1227" s="248" t="str">
        <f t="shared" si="19"/>
        <v>Above Average</v>
      </c>
      <c r="E1227">
        <v>1</v>
      </c>
      <c r="F1227">
        <v>4</v>
      </c>
      <c r="G1227">
        <v>8</v>
      </c>
    </row>
    <row r="1228" spans="1:7" x14ac:dyDescent="0.25">
      <c r="A1228" s="249">
        <v>70038</v>
      </c>
      <c r="B1228" s="249">
        <v>587</v>
      </c>
      <c r="C1228" s="250">
        <v>4</v>
      </c>
      <c r="D1228" s="245" t="str">
        <f t="shared" si="19"/>
        <v>Above Average</v>
      </c>
      <c r="E1228" s="20">
        <v>1</v>
      </c>
      <c r="F1228" s="20">
        <v>4</v>
      </c>
      <c r="G1228" s="20">
        <v>8</v>
      </c>
    </row>
    <row r="1229" spans="1:7" x14ac:dyDescent="0.25">
      <c r="A1229" s="246">
        <v>71796</v>
      </c>
      <c r="B1229" s="246">
        <v>354</v>
      </c>
      <c r="C1229" s="247">
        <v>9</v>
      </c>
      <c r="D1229" s="248" t="str">
        <f t="shared" si="19"/>
        <v>Above Average</v>
      </c>
      <c r="E1229">
        <v>1</v>
      </c>
      <c r="F1229">
        <v>3</v>
      </c>
      <c r="G1229">
        <v>4</v>
      </c>
    </row>
    <row r="1230" spans="1:7" x14ac:dyDescent="0.25">
      <c r="A1230" s="249">
        <v>47821</v>
      </c>
      <c r="B1230" s="249">
        <v>9</v>
      </c>
      <c r="C1230" s="250">
        <v>1</v>
      </c>
      <c r="D1230" s="245" t="str">
        <f t="shared" si="19"/>
        <v>Medium Income</v>
      </c>
      <c r="E1230" s="20">
        <v>1</v>
      </c>
      <c r="F1230" s="20">
        <v>0</v>
      </c>
      <c r="G1230" s="20">
        <v>3</v>
      </c>
    </row>
    <row r="1231" spans="1:7" x14ac:dyDescent="0.25">
      <c r="A1231" s="246">
        <v>45503</v>
      </c>
      <c r="B1231" s="246">
        <v>97</v>
      </c>
      <c r="C1231" s="247">
        <v>3</v>
      </c>
      <c r="D1231" s="248" t="str">
        <f t="shared" si="19"/>
        <v>Medium Income</v>
      </c>
      <c r="E1231">
        <v>1</v>
      </c>
      <c r="F1231">
        <v>1</v>
      </c>
      <c r="G1231">
        <v>4</v>
      </c>
    </row>
    <row r="1232" spans="1:7" x14ac:dyDescent="0.25">
      <c r="A1232" s="249">
        <v>28647</v>
      </c>
      <c r="B1232" s="249">
        <v>19</v>
      </c>
      <c r="C1232" s="250">
        <v>2</v>
      </c>
      <c r="D1232" s="245" t="str">
        <f t="shared" si="19"/>
        <v>Medium Income</v>
      </c>
      <c r="E1232" s="20">
        <v>1</v>
      </c>
      <c r="F1232" s="20">
        <v>2</v>
      </c>
      <c r="G1232" s="20">
        <v>2</v>
      </c>
    </row>
    <row r="1233" spans="1:7" x14ac:dyDescent="0.25">
      <c r="A1233" s="246">
        <v>37760</v>
      </c>
      <c r="B1233" s="246">
        <v>26</v>
      </c>
      <c r="C1233" s="247">
        <v>2</v>
      </c>
      <c r="D1233" s="248" t="str">
        <f t="shared" si="19"/>
        <v>Medium Income</v>
      </c>
      <c r="E1233">
        <v>1</v>
      </c>
      <c r="F1233">
        <v>0</v>
      </c>
      <c r="G1233">
        <v>3</v>
      </c>
    </row>
    <row r="1234" spans="1:7" x14ac:dyDescent="0.25">
      <c r="A1234" s="249">
        <v>85431</v>
      </c>
      <c r="B1234" s="249">
        <v>376</v>
      </c>
      <c r="C1234" s="250">
        <v>2</v>
      </c>
      <c r="D1234" s="245" t="str">
        <f t="shared" si="19"/>
        <v>High Income</v>
      </c>
      <c r="E1234" s="20">
        <v>1</v>
      </c>
      <c r="F1234" s="20">
        <v>7</v>
      </c>
      <c r="G1234" s="20">
        <v>7</v>
      </c>
    </row>
    <row r="1235" spans="1:7" x14ac:dyDescent="0.25">
      <c r="A1235" s="246">
        <v>72635</v>
      </c>
      <c r="B1235" s="246">
        <v>390</v>
      </c>
      <c r="C1235" s="247">
        <v>6</v>
      </c>
      <c r="D1235" s="248" t="str">
        <f t="shared" si="19"/>
        <v>Above Average</v>
      </c>
      <c r="E1235">
        <v>1</v>
      </c>
      <c r="F1235">
        <v>8</v>
      </c>
      <c r="G1235">
        <v>6</v>
      </c>
    </row>
    <row r="1236" spans="1:7" x14ac:dyDescent="0.25">
      <c r="A1236" s="249">
        <v>72635</v>
      </c>
      <c r="B1236" s="249">
        <v>390</v>
      </c>
      <c r="C1236" s="250">
        <v>6</v>
      </c>
      <c r="D1236" s="245" t="str">
        <f t="shared" si="19"/>
        <v>Above Average</v>
      </c>
      <c r="E1236" s="20">
        <v>1</v>
      </c>
      <c r="F1236" s="20">
        <v>8</v>
      </c>
      <c r="G1236" s="20">
        <v>6</v>
      </c>
    </row>
    <row r="1237" spans="1:7" x14ac:dyDescent="0.25">
      <c r="A1237" s="246">
        <v>77142</v>
      </c>
      <c r="B1237" s="246">
        <v>476</v>
      </c>
      <c r="C1237" s="247">
        <v>4</v>
      </c>
      <c r="D1237" s="248" t="str">
        <f t="shared" si="19"/>
        <v>High Income</v>
      </c>
      <c r="E1237">
        <v>1</v>
      </c>
      <c r="F1237">
        <v>4</v>
      </c>
      <c r="G1237">
        <v>8</v>
      </c>
    </row>
    <row r="1238" spans="1:7" x14ac:dyDescent="0.25">
      <c r="A1238" s="249">
        <v>53172</v>
      </c>
      <c r="B1238" s="249">
        <v>121</v>
      </c>
      <c r="C1238" s="250">
        <v>2</v>
      </c>
      <c r="D1238" s="245" t="str">
        <f t="shared" si="19"/>
        <v>Above Average</v>
      </c>
      <c r="E1238" s="20">
        <v>3</v>
      </c>
      <c r="F1238" s="20">
        <v>3</v>
      </c>
      <c r="G1238" s="20">
        <v>8</v>
      </c>
    </row>
    <row r="1239" spans="1:7" x14ac:dyDescent="0.25">
      <c r="A1239" s="246">
        <v>36065</v>
      </c>
      <c r="B1239" s="246">
        <v>18</v>
      </c>
      <c r="C1239" s="247">
        <v>3</v>
      </c>
      <c r="D1239" s="248" t="str">
        <f t="shared" si="19"/>
        <v>Medium Income</v>
      </c>
      <c r="E1239">
        <v>3</v>
      </c>
      <c r="F1239">
        <v>0</v>
      </c>
      <c r="G1239">
        <v>3</v>
      </c>
    </row>
    <row r="1240" spans="1:7" x14ac:dyDescent="0.25">
      <c r="A1240" s="249">
        <v>73926</v>
      </c>
      <c r="B1240" s="249">
        <v>627</v>
      </c>
      <c r="C1240" s="250">
        <v>6</v>
      </c>
      <c r="D1240" s="245" t="str">
        <f t="shared" si="19"/>
        <v>Above Average</v>
      </c>
      <c r="E1240" s="20">
        <v>1</v>
      </c>
      <c r="F1240" s="20">
        <v>5</v>
      </c>
      <c r="G1240" s="20">
        <v>12</v>
      </c>
    </row>
    <row r="1241" spans="1:7" x14ac:dyDescent="0.25">
      <c r="A1241" s="246">
        <v>35790</v>
      </c>
      <c r="B1241" s="246">
        <v>12</v>
      </c>
      <c r="C1241" s="247">
        <v>2</v>
      </c>
      <c r="D1241" s="248" t="str">
        <f t="shared" si="19"/>
        <v>Medium Income</v>
      </c>
      <c r="E1241">
        <v>2</v>
      </c>
      <c r="F1241">
        <v>0</v>
      </c>
      <c r="G1241">
        <v>3</v>
      </c>
    </row>
    <row r="1242" spans="1:7" x14ac:dyDescent="0.25">
      <c r="A1242" s="249">
        <v>39552</v>
      </c>
      <c r="B1242" s="249">
        <v>165</v>
      </c>
      <c r="C1242" s="250">
        <v>6</v>
      </c>
      <c r="D1242" s="245" t="str">
        <f t="shared" si="19"/>
        <v>Medium Income</v>
      </c>
      <c r="E1242" s="20">
        <v>7</v>
      </c>
      <c r="F1242" s="20">
        <v>2</v>
      </c>
      <c r="G1242" s="20">
        <v>5</v>
      </c>
    </row>
    <row r="1243" spans="1:7" x14ac:dyDescent="0.25">
      <c r="A1243" s="246">
        <v>68316</v>
      </c>
      <c r="B1243" s="246">
        <v>806</v>
      </c>
      <c r="C1243" s="247">
        <v>10</v>
      </c>
      <c r="D1243" s="248" t="str">
        <f t="shared" si="19"/>
        <v>Above Average</v>
      </c>
      <c r="E1243">
        <v>5</v>
      </c>
      <c r="F1243">
        <v>7</v>
      </c>
      <c r="G1243">
        <v>10</v>
      </c>
    </row>
    <row r="1244" spans="1:7" x14ac:dyDescent="0.25">
      <c r="A1244" s="249">
        <v>102160</v>
      </c>
      <c r="B1244" s="249">
        <v>763</v>
      </c>
      <c r="C1244" s="250">
        <v>7</v>
      </c>
      <c r="D1244" s="245" t="str">
        <f t="shared" si="19"/>
        <v>Very High</v>
      </c>
      <c r="E1244" s="20">
        <v>0</v>
      </c>
      <c r="F1244" s="20">
        <v>9</v>
      </c>
      <c r="G1244" s="20">
        <v>10</v>
      </c>
    </row>
    <row r="1245" spans="1:7" x14ac:dyDescent="0.25">
      <c r="A1245" s="246">
        <v>51390</v>
      </c>
      <c r="B1245" s="246">
        <v>205</v>
      </c>
      <c r="C1245" s="247">
        <v>5</v>
      </c>
      <c r="D1245" s="248" t="str">
        <f t="shared" si="19"/>
        <v>Above Average</v>
      </c>
      <c r="E1245">
        <v>6</v>
      </c>
      <c r="F1245">
        <v>2</v>
      </c>
      <c r="G1245">
        <v>5</v>
      </c>
    </row>
    <row r="1246" spans="1:7" x14ac:dyDescent="0.25">
      <c r="A1246" s="249">
        <v>72066</v>
      </c>
      <c r="B1246" s="249">
        <v>1003</v>
      </c>
      <c r="C1246" s="250">
        <v>4</v>
      </c>
      <c r="D1246" s="245" t="str">
        <f t="shared" si="19"/>
        <v>Above Average</v>
      </c>
      <c r="E1246" s="20">
        <v>1</v>
      </c>
      <c r="F1246" s="20">
        <v>6</v>
      </c>
      <c r="G1246" s="20">
        <v>6</v>
      </c>
    </row>
    <row r="1247" spans="1:7" x14ac:dyDescent="0.25">
      <c r="A1247" s="246">
        <v>21675</v>
      </c>
      <c r="B1247" s="246">
        <v>4</v>
      </c>
      <c r="C1247" s="247">
        <v>4</v>
      </c>
      <c r="D1247" s="248" t="str">
        <f t="shared" si="19"/>
        <v>Medium Income</v>
      </c>
      <c r="E1247">
        <v>3</v>
      </c>
      <c r="F1247">
        <v>0</v>
      </c>
      <c r="G1247">
        <v>3</v>
      </c>
    </row>
    <row r="1248" spans="1:7" x14ac:dyDescent="0.25">
      <c r="A1248" s="249">
        <v>48006</v>
      </c>
      <c r="B1248" s="249">
        <v>23</v>
      </c>
      <c r="C1248" s="250">
        <v>1</v>
      </c>
      <c r="D1248" s="245" t="str">
        <f t="shared" si="19"/>
        <v>Medium Income</v>
      </c>
      <c r="E1248" s="20">
        <v>1</v>
      </c>
      <c r="F1248" s="20">
        <v>0</v>
      </c>
      <c r="G1248" s="20">
        <v>3</v>
      </c>
    </row>
    <row r="1249" spans="1:7" x14ac:dyDescent="0.25">
      <c r="A1249" s="246">
        <v>65106</v>
      </c>
      <c r="B1249" s="246">
        <v>790</v>
      </c>
      <c r="C1249" s="247">
        <v>8</v>
      </c>
      <c r="D1249" s="248" t="str">
        <f t="shared" si="19"/>
        <v>Above Average</v>
      </c>
      <c r="E1249">
        <v>3</v>
      </c>
      <c r="F1249">
        <v>3</v>
      </c>
      <c r="G1249">
        <v>13</v>
      </c>
    </row>
    <row r="1250" spans="1:7" x14ac:dyDescent="0.25">
      <c r="A1250" s="249">
        <v>58401</v>
      </c>
      <c r="B1250" s="249">
        <v>10</v>
      </c>
      <c r="C1250" s="250">
        <v>1</v>
      </c>
      <c r="D1250" s="245" t="str">
        <f t="shared" si="19"/>
        <v>Above Average</v>
      </c>
      <c r="E1250" s="20">
        <v>1</v>
      </c>
      <c r="F1250" s="20">
        <v>2</v>
      </c>
      <c r="G1250" s="20">
        <v>2</v>
      </c>
    </row>
    <row r="1251" spans="1:7" x14ac:dyDescent="0.25">
      <c r="A1251" s="246">
        <v>29315</v>
      </c>
      <c r="B1251" s="246">
        <v>13</v>
      </c>
      <c r="C1251" s="247">
        <v>2</v>
      </c>
      <c r="D1251" s="248" t="str">
        <f t="shared" si="19"/>
        <v>Medium Income</v>
      </c>
      <c r="E1251">
        <v>4</v>
      </c>
      <c r="F1251">
        <v>0</v>
      </c>
      <c r="G1251">
        <v>4</v>
      </c>
    </row>
    <row r="1252" spans="1:7" x14ac:dyDescent="0.25">
      <c r="A1252" s="249">
        <v>49389</v>
      </c>
      <c r="B1252" s="249">
        <v>40</v>
      </c>
      <c r="C1252" s="250">
        <v>2</v>
      </c>
      <c r="D1252" s="245" t="str">
        <f t="shared" si="19"/>
        <v>Medium Income</v>
      </c>
      <c r="E1252" s="20">
        <v>1</v>
      </c>
      <c r="F1252" s="20">
        <v>0</v>
      </c>
      <c r="G1252" s="20">
        <v>3</v>
      </c>
    </row>
    <row r="1253" spans="1:7" x14ac:dyDescent="0.25">
      <c r="A1253" s="246">
        <v>51717</v>
      </c>
      <c r="B1253" s="246">
        <v>98</v>
      </c>
      <c r="C1253" s="247">
        <v>3</v>
      </c>
      <c r="D1253" s="248" t="str">
        <f t="shared" si="19"/>
        <v>Above Average</v>
      </c>
      <c r="E1253">
        <v>1</v>
      </c>
      <c r="F1253">
        <v>0</v>
      </c>
      <c r="G1253">
        <v>4</v>
      </c>
    </row>
    <row r="1254" spans="1:7" x14ac:dyDescent="0.25">
      <c r="A1254" s="249">
        <v>46779</v>
      </c>
      <c r="B1254" s="249">
        <v>12</v>
      </c>
      <c r="C1254" s="250">
        <v>0</v>
      </c>
      <c r="D1254" s="245" t="str">
        <f t="shared" si="19"/>
        <v>Medium Income</v>
      </c>
      <c r="E1254" s="20">
        <v>1</v>
      </c>
      <c r="F1254" s="20">
        <v>1</v>
      </c>
      <c r="G1254" s="20">
        <v>2</v>
      </c>
    </row>
    <row r="1255" spans="1:7" x14ac:dyDescent="0.25">
      <c r="A1255" s="246">
        <v>28520</v>
      </c>
      <c r="B1255" s="246">
        <v>11</v>
      </c>
      <c r="C1255" s="247">
        <v>1</v>
      </c>
      <c r="D1255" s="248" t="str">
        <f t="shared" si="19"/>
        <v>Medium Income</v>
      </c>
      <c r="E1255">
        <v>1</v>
      </c>
      <c r="F1255">
        <v>1</v>
      </c>
      <c r="G1255">
        <v>2</v>
      </c>
    </row>
    <row r="1256" spans="1:7" x14ac:dyDescent="0.25">
      <c r="A1256" s="249">
        <v>34377</v>
      </c>
      <c r="B1256" s="249">
        <v>62</v>
      </c>
      <c r="C1256" s="250">
        <v>2</v>
      </c>
      <c r="D1256" s="245" t="str">
        <f t="shared" si="19"/>
        <v>Medium Income</v>
      </c>
      <c r="E1256" s="20">
        <v>2</v>
      </c>
      <c r="F1256" s="20">
        <v>2</v>
      </c>
      <c r="G1256" s="20">
        <v>2</v>
      </c>
    </row>
    <row r="1257" spans="1:7" x14ac:dyDescent="0.25">
      <c r="A1257" s="246">
        <v>54959</v>
      </c>
      <c r="B1257" s="246">
        <v>1148</v>
      </c>
      <c r="C1257" s="247">
        <v>9</v>
      </c>
      <c r="D1257" s="248" t="str">
        <f t="shared" si="19"/>
        <v>Above Average</v>
      </c>
      <c r="E1257">
        <v>3</v>
      </c>
      <c r="F1257">
        <v>5</v>
      </c>
      <c r="G1257">
        <v>4</v>
      </c>
    </row>
    <row r="1258" spans="1:7" x14ac:dyDescent="0.25">
      <c r="A1258" s="249">
        <v>82384</v>
      </c>
      <c r="B1258" s="249">
        <v>984</v>
      </c>
      <c r="C1258" s="250">
        <v>3</v>
      </c>
      <c r="D1258" s="245" t="str">
        <f t="shared" si="19"/>
        <v>High Income</v>
      </c>
      <c r="E1258" s="20">
        <v>1</v>
      </c>
      <c r="F1258" s="20">
        <v>10</v>
      </c>
      <c r="G1258" s="20">
        <v>13</v>
      </c>
    </row>
    <row r="1259" spans="1:7" x14ac:dyDescent="0.25">
      <c r="A1259" s="246">
        <v>46998</v>
      </c>
      <c r="B1259" s="246">
        <v>172</v>
      </c>
      <c r="C1259" s="247">
        <v>5</v>
      </c>
      <c r="D1259" s="248" t="str">
        <f t="shared" si="19"/>
        <v>Medium Income</v>
      </c>
      <c r="E1259">
        <v>5</v>
      </c>
      <c r="F1259">
        <v>3</v>
      </c>
      <c r="G1259">
        <v>5</v>
      </c>
    </row>
    <row r="1260" spans="1:7" x14ac:dyDescent="0.25">
      <c r="A1260" s="249">
        <v>58554</v>
      </c>
      <c r="B1260" s="249">
        <v>368</v>
      </c>
      <c r="C1260" s="250">
        <v>8</v>
      </c>
      <c r="D1260" s="245" t="str">
        <f t="shared" si="19"/>
        <v>Above Average</v>
      </c>
      <c r="E1260" s="20">
        <v>6</v>
      </c>
      <c r="F1260" s="20">
        <v>2</v>
      </c>
      <c r="G1260" s="20">
        <v>6</v>
      </c>
    </row>
    <row r="1261" spans="1:7" x14ac:dyDescent="0.25">
      <c r="A1261" s="246">
        <v>58554</v>
      </c>
      <c r="B1261" s="246">
        <v>368</v>
      </c>
      <c r="C1261" s="247">
        <v>8</v>
      </c>
      <c r="D1261" s="248" t="str">
        <f t="shared" si="19"/>
        <v>Above Average</v>
      </c>
      <c r="E1261">
        <v>6</v>
      </c>
      <c r="F1261">
        <v>2</v>
      </c>
      <c r="G1261">
        <v>6</v>
      </c>
    </row>
    <row r="1262" spans="1:7" x14ac:dyDescent="0.25">
      <c r="A1262" s="249">
        <v>57333</v>
      </c>
      <c r="B1262" s="249">
        <v>941</v>
      </c>
      <c r="C1262" s="250">
        <v>8</v>
      </c>
      <c r="D1262" s="245" t="str">
        <f t="shared" si="19"/>
        <v>Above Average</v>
      </c>
      <c r="E1262" s="20">
        <v>11</v>
      </c>
      <c r="F1262" s="20">
        <v>5</v>
      </c>
      <c r="G1262" s="20">
        <v>9</v>
      </c>
    </row>
    <row r="1263" spans="1:7" x14ac:dyDescent="0.25">
      <c r="A1263" s="246">
        <v>80685</v>
      </c>
      <c r="B1263" s="246">
        <v>241</v>
      </c>
      <c r="C1263" s="247">
        <v>6</v>
      </c>
      <c r="D1263" s="248" t="str">
        <f t="shared" si="19"/>
        <v>High Income</v>
      </c>
      <c r="E1263">
        <v>1</v>
      </c>
      <c r="F1263">
        <v>4</v>
      </c>
      <c r="G1263">
        <v>10</v>
      </c>
    </row>
    <row r="1264" spans="1:7" x14ac:dyDescent="0.25">
      <c r="A1264" s="249">
        <v>52117</v>
      </c>
      <c r="B1264" s="249">
        <v>112</v>
      </c>
      <c r="C1264" s="250">
        <v>5</v>
      </c>
      <c r="D1264" s="245" t="str">
        <f t="shared" si="19"/>
        <v>Above Average</v>
      </c>
      <c r="E1264" s="20">
        <v>2</v>
      </c>
      <c r="F1264" s="20">
        <v>2</v>
      </c>
      <c r="G1264" s="20">
        <v>4</v>
      </c>
    </row>
    <row r="1265" spans="1:7" x14ac:dyDescent="0.25">
      <c r="A1265" s="246">
        <v>62220</v>
      </c>
      <c r="B1265" s="246">
        <v>799</v>
      </c>
      <c r="C1265" s="247">
        <v>7</v>
      </c>
      <c r="D1265" s="248" t="str">
        <f t="shared" si="19"/>
        <v>Above Average</v>
      </c>
      <c r="E1265">
        <v>5</v>
      </c>
      <c r="F1265">
        <v>6</v>
      </c>
      <c r="G1265">
        <v>5</v>
      </c>
    </row>
    <row r="1266" spans="1:7" x14ac:dyDescent="0.25">
      <c r="A1266" s="249">
        <v>64014</v>
      </c>
      <c r="B1266" s="249">
        <v>406</v>
      </c>
      <c r="C1266" s="250">
        <v>8</v>
      </c>
      <c r="D1266" s="245" t="str">
        <f t="shared" si="19"/>
        <v>Above Average</v>
      </c>
      <c r="E1266" s="20">
        <v>7</v>
      </c>
      <c r="F1266" s="20">
        <v>2</v>
      </c>
      <c r="G1266" s="20">
        <v>5</v>
      </c>
    </row>
    <row r="1267" spans="1:7" x14ac:dyDescent="0.25">
      <c r="A1267" s="246">
        <v>64014</v>
      </c>
      <c r="B1267" s="246">
        <v>406</v>
      </c>
      <c r="C1267" s="247">
        <v>8</v>
      </c>
      <c r="D1267" s="248" t="str">
        <f t="shared" si="19"/>
        <v>Above Average</v>
      </c>
      <c r="E1267">
        <v>7</v>
      </c>
      <c r="F1267">
        <v>2</v>
      </c>
      <c r="G1267">
        <v>5</v>
      </c>
    </row>
    <row r="1268" spans="1:7" x14ac:dyDescent="0.25">
      <c r="A1268" s="249">
        <v>46390</v>
      </c>
      <c r="B1268" s="249">
        <v>95</v>
      </c>
      <c r="C1268" s="250">
        <v>4</v>
      </c>
      <c r="D1268" s="245" t="str">
        <f t="shared" si="19"/>
        <v>Medium Income</v>
      </c>
      <c r="E1268" s="20">
        <v>1</v>
      </c>
      <c r="F1268" s="20">
        <v>2</v>
      </c>
      <c r="G1268" s="20">
        <v>3</v>
      </c>
    </row>
    <row r="1269" spans="1:7" x14ac:dyDescent="0.25">
      <c r="A1269" s="246">
        <v>75507</v>
      </c>
      <c r="B1269" s="246">
        <v>709</v>
      </c>
      <c r="C1269" s="247">
        <v>8</v>
      </c>
      <c r="D1269" s="248" t="str">
        <f t="shared" si="19"/>
        <v>High Income</v>
      </c>
      <c r="E1269">
        <v>1</v>
      </c>
      <c r="F1269">
        <v>6</v>
      </c>
      <c r="G1269">
        <v>6</v>
      </c>
    </row>
    <row r="1270" spans="1:7" x14ac:dyDescent="0.25">
      <c r="A1270" s="249">
        <v>75507</v>
      </c>
      <c r="B1270" s="249">
        <v>709</v>
      </c>
      <c r="C1270" s="250">
        <v>8</v>
      </c>
      <c r="D1270" s="245" t="str">
        <f t="shared" si="19"/>
        <v>High Income</v>
      </c>
      <c r="E1270" s="20">
        <v>1</v>
      </c>
      <c r="F1270" s="20">
        <v>6</v>
      </c>
      <c r="G1270" s="20">
        <v>6</v>
      </c>
    </row>
    <row r="1271" spans="1:7" x14ac:dyDescent="0.25">
      <c r="A1271" s="246">
        <v>59412</v>
      </c>
      <c r="B1271" s="246">
        <v>90</v>
      </c>
      <c r="C1271" s="247">
        <v>4</v>
      </c>
      <c r="D1271" s="248" t="str">
        <f t="shared" si="19"/>
        <v>Above Average</v>
      </c>
      <c r="E1271">
        <v>1</v>
      </c>
      <c r="F1271">
        <v>2</v>
      </c>
      <c r="G1271">
        <v>8</v>
      </c>
    </row>
    <row r="1272" spans="1:7" x14ac:dyDescent="0.25">
      <c r="A1272" s="249">
        <v>50616</v>
      </c>
      <c r="B1272" s="249">
        <v>128</v>
      </c>
      <c r="C1272" s="250">
        <v>4</v>
      </c>
      <c r="D1272" s="245" t="str">
        <f t="shared" si="19"/>
        <v>Above Average</v>
      </c>
      <c r="E1272" s="20">
        <v>2</v>
      </c>
      <c r="F1272" s="20">
        <v>0</v>
      </c>
      <c r="G1272" s="20">
        <v>4</v>
      </c>
    </row>
    <row r="1273" spans="1:7" x14ac:dyDescent="0.25">
      <c r="A1273" s="246">
        <v>35924</v>
      </c>
      <c r="B1273" s="246">
        <v>8</v>
      </c>
      <c r="C1273" s="247">
        <v>1</v>
      </c>
      <c r="D1273" s="248" t="str">
        <f t="shared" si="19"/>
        <v>Medium Income</v>
      </c>
      <c r="E1273">
        <v>1</v>
      </c>
      <c r="F1273">
        <v>0</v>
      </c>
      <c r="G1273">
        <v>3</v>
      </c>
    </row>
    <row r="1274" spans="1:7" x14ac:dyDescent="0.25">
      <c r="A1274" s="249">
        <v>57937</v>
      </c>
      <c r="B1274" s="249">
        <v>261</v>
      </c>
      <c r="C1274" s="250">
        <v>4</v>
      </c>
      <c r="D1274" s="245" t="str">
        <f t="shared" si="19"/>
        <v>Above Average</v>
      </c>
      <c r="E1274" s="20">
        <v>3</v>
      </c>
      <c r="F1274" s="20">
        <v>4</v>
      </c>
      <c r="G1274" s="20">
        <v>9</v>
      </c>
    </row>
    <row r="1275" spans="1:7" x14ac:dyDescent="0.25">
      <c r="A1275" s="246">
        <v>73356</v>
      </c>
      <c r="B1275" s="246">
        <v>1050</v>
      </c>
      <c r="C1275" s="247">
        <v>5</v>
      </c>
      <c r="D1275" s="248" t="str">
        <f t="shared" si="19"/>
        <v>Above Average</v>
      </c>
      <c r="E1275">
        <v>1</v>
      </c>
      <c r="F1275">
        <v>11</v>
      </c>
      <c r="G1275">
        <v>5</v>
      </c>
    </row>
    <row r="1276" spans="1:7" x14ac:dyDescent="0.25">
      <c r="A1276" s="249">
        <v>21255</v>
      </c>
      <c r="B1276" s="249">
        <v>29</v>
      </c>
      <c r="C1276" s="250">
        <v>2</v>
      </c>
      <c r="D1276" s="245" t="str">
        <f t="shared" si="19"/>
        <v>Medium Income</v>
      </c>
      <c r="E1276" s="20">
        <v>4</v>
      </c>
      <c r="F1276" s="20">
        <v>1</v>
      </c>
      <c r="G1276" s="20">
        <v>4</v>
      </c>
    </row>
    <row r="1277" spans="1:7" x14ac:dyDescent="0.25">
      <c r="A1277" s="246">
        <v>58494</v>
      </c>
      <c r="B1277" s="246">
        <v>298</v>
      </c>
      <c r="C1277" s="247">
        <v>6</v>
      </c>
      <c r="D1277" s="248" t="str">
        <f t="shared" si="19"/>
        <v>Above Average</v>
      </c>
      <c r="E1277">
        <v>2</v>
      </c>
      <c r="F1277">
        <v>2</v>
      </c>
      <c r="G1277">
        <v>6</v>
      </c>
    </row>
    <row r="1278" spans="1:7" x14ac:dyDescent="0.25">
      <c r="A1278" s="249">
        <v>72460</v>
      </c>
      <c r="B1278" s="249">
        <v>377</v>
      </c>
      <c r="C1278" s="250">
        <v>3</v>
      </c>
      <c r="D1278" s="245" t="str">
        <f t="shared" si="19"/>
        <v>Above Average</v>
      </c>
      <c r="E1278" s="20">
        <v>1</v>
      </c>
      <c r="F1278" s="20">
        <v>5</v>
      </c>
      <c r="G1278" s="20">
        <v>7</v>
      </c>
    </row>
    <row r="1279" spans="1:7" x14ac:dyDescent="0.25">
      <c r="A1279" s="246">
        <v>68682</v>
      </c>
      <c r="B1279" s="246">
        <v>919</v>
      </c>
      <c r="C1279" s="247">
        <v>4</v>
      </c>
      <c r="D1279" s="248" t="str">
        <f t="shared" si="19"/>
        <v>Above Average</v>
      </c>
      <c r="E1279">
        <v>1</v>
      </c>
      <c r="F1279">
        <v>9</v>
      </c>
      <c r="G1279">
        <v>10</v>
      </c>
    </row>
    <row r="1280" spans="1:7" x14ac:dyDescent="0.25">
      <c r="A1280" s="249">
        <v>68682</v>
      </c>
      <c r="B1280" s="249">
        <v>919</v>
      </c>
      <c r="C1280" s="250">
        <v>4</v>
      </c>
      <c r="D1280" s="245" t="str">
        <f t="shared" si="19"/>
        <v>Above Average</v>
      </c>
      <c r="E1280" s="20">
        <v>1</v>
      </c>
      <c r="F1280" s="20">
        <v>9</v>
      </c>
      <c r="G1280" s="20">
        <v>10</v>
      </c>
    </row>
    <row r="1281" spans="1:7" x14ac:dyDescent="0.25">
      <c r="A1281" s="246">
        <v>36959</v>
      </c>
      <c r="B1281" s="246">
        <v>25</v>
      </c>
      <c r="C1281" s="247">
        <v>2</v>
      </c>
      <c r="D1281" s="248" t="str">
        <f t="shared" si="19"/>
        <v>Medium Income</v>
      </c>
      <c r="E1281">
        <v>2</v>
      </c>
      <c r="F1281">
        <v>0</v>
      </c>
      <c r="G1281">
        <v>3</v>
      </c>
    </row>
    <row r="1282" spans="1:7" x14ac:dyDescent="0.25">
      <c r="A1282" s="249">
        <v>46463</v>
      </c>
      <c r="B1282" s="249">
        <v>163</v>
      </c>
      <c r="C1282" s="250">
        <v>3</v>
      </c>
      <c r="D1282" s="245" t="str">
        <f t="shared" si="19"/>
        <v>Medium Income</v>
      </c>
      <c r="E1282" s="20">
        <v>7</v>
      </c>
      <c r="F1282" s="20">
        <v>1</v>
      </c>
      <c r="G1282" s="20">
        <v>6</v>
      </c>
    </row>
    <row r="1283" spans="1:7" x14ac:dyDescent="0.25">
      <c r="A1283" s="246">
        <v>61825</v>
      </c>
      <c r="B1283" s="246">
        <v>162</v>
      </c>
      <c r="C1283" s="247">
        <v>4</v>
      </c>
      <c r="D1283" s="248" t="str">
        <f t="shared" ref="D1283:D1346" si="20">IF(A1283&lt;&gt;"",VLOOKUP(A1283,$M$3:$O$7, 3, TRUE), "")</f>
        <v>Above Average</v>
      </c>
      <c r="E1283">
        <v>1</v>
      </c>
      <c r="F1283">
        <v>2</v>
      </c>
      <c r="G1283">
        <v>8</v>
      </c>
    </row>
    <row r="1284" spans="1:7" x14ac:dyDescent="0.25">
      <c r="A1284" s="249">
        <v>61825</v>
      </c>
      <c r="B1284" s="249">
        <v>162</v>
      </c>
      <c r="C1284" s="250">
        <v>4</v>
      </c>
      <c r="D1284" s="245" t="str">
        <f t="shared" si="20"/>
        <v>Above Average</v>
      </c>
      <c r="E1284" s="20">
        <v>1</v>
      </c>
      <c r="F1284" s="20">
        <v>2</v>
      </c>
      <c r="G1284" s="20">
        <v>8</v>
      </c>
    </row>
    <row r="1285" spans="1:7" x14ac:dyDescent="0.25">
      <c r="A1285" s="246">
        <v>28691</v>
      </c>
      <c r="B1285" s="246">
        <v>5</v>
      </c>
      <c r="C1285" s="247">
        <v>1</v>
      </c>
      <c r="D1285" s="248" t="str">
        <f t="shared" si="20"/>
        <v>Medium Income</v>
      </c>
      <c r="E1285">
        <v>1</v>
      </c>
      <c r="F1285">
        <v>0</v>
      </c>
      <c r="G1285">
        <v>3</v>
      </c>
    </row>
    <row r="1286" spans="1:7" x14ac:dyDescent="0.25">
      <c r="A1286" s="249">
        <v>28691</v>
      </c>
      <c r="B1286" s="249">
        <v>5</v>
      </c>
      <c r="C1286" s="250">
        <v>1</v>
      </c>
      <c r="D1286" s="245" t="str">
        <f t="shared" si="20"/>
        <v>Medium Income</v>
      </c>
      <c r="E1286" s="20">
        <v>1</v>
      </c>
      <c r="F1286" s="20">
        <v>0</v>
      </c>
      <c r="G1286" s="20">
        <v>3</v>
      </c>
    </row>
    <row r="1287" spans="1:7" x14ac:dyDescent="0.25">
      <c r="A1287" s="246">
        <v>54058</v>
      </c>
      <c r="B1287" s="246">
        <v>198</v>
      </c>
      <c r="C1287" s="247">
        <v>4</v>
      </c>
      <c r="D1287" s="248" t="str">
        <f t="shared" si="20"/>
        <v>Above Average</v>
      </c>
      <c r="E1287">
        <v>2</v>
      </c>
      <c r="F1287">
        <v>6</v>
      </c>
      <c r="G1287">
        <v>8</v>
      </c>
    </row>
    <row r="1288" spans="1:7" x14ac:dyDescent="0.25">
      <c r="A1288" s="249">
        <v>84196</v>
      </c>
      <c r="B1288" s="249">
        <v>215</v>
      </c>
      <c r="C1288" s="250">
        <v>8</v>
      </c>
      <c r="D1288" s="245" t="str">
        <f t="shared" si="20"/>
        <v>High Income</v>
      </c>
      <c r="E1288" s="20">
        <v>1</v>
      </c>
      <c r="F1288" s="20">
        <v>4</v>
      </c>
      <c r="G1288" s="20">
        <v>7</v>
      </c>
    </row>
    <row r="1289" spans="1:7" x14ac:dyDescent="0.25">
      <c r="A1289" s="246">
        <v>38620</v>
      </c>
      <c r="B1289" s="246">
        <v>112</v>
      </c>
      <c r="C1289" s="247">
        <v>2</v>
      </c>
      <c r="D1289" s="248" t="str">
        <f t="shared" si="20"/>
        <v>Medium Income</v>
      </c>
      <c r="E1289">
        <v>1</v>
      </c>
      <c r="F1289">
        <v>5</v>
      </c>
      <c r="G1289">
        <v>3</v>
      </c>
    </row>
    <row r="1290" spans="1:7" x14ac:dyDescent="0.25">
      <c r="A1290" s="249">
        <v>38620</v>
      </c>
      <c r="B1290" s="249">
        <v>112</v>
      </c>
      <c r="C1290" s="250">
        <v>2</v>
      </c>
      <c r="D1290" s="245" t="str">
        <f t="shared" si="20"/>
        <v>Medium Income</v>
      </c>
      <c r="E1290" s="20">
        <v>1</v>
      </c>
      <c r="F1290" s="20">
        <v>5</v>
      </c>
      <c r="G1290" s="20">
        <v>3</v>
      </c>
    </row>
    <row r="1291" spans="1:7" x14ac:dyDescent="0.25">
      <c r="A1291" s="246">
        <v>3502</v>
      </c>
      <c r="B1291" s="246">
        <v>2</v>
      </c>
      <c r="C1291" s="247">
        <v>0</v>
      </c>
      <c r="D1291" s="248" t="str">
        <f t="shared" si="20"/>
        <v>Low Income</v>
      </c>
      <c r="E1291">
        <v>0</v>
      </c>
      <c r="F1291">
        <v>0</v>
      </c>
      <c r="G1291">
        <v>0</v>
      </c>
    </row>
    <row r="1292" spans="1:7" x14ac:dyDescent="0.25">
      <c r="A1292" s="249">
        <v>47743</v>
      </c>
      <c r="B1292" s="249">
        <v>198</v>
      </c>
      <c r="C1292" s="250">
        <v>4</v>
      </c>
      <c r="D1292" s="245" t="str">
        <f t="shared" si="20"/>
        <v>Medium Income</v>
      </c>
      <c r="E1292" s="20">
        <v>3</v>
      </c>
      <c r="F1292" s="20">
        <v>1</v>
      </c>
      <c r="G1292" s="20">
        <v>6</v>
      </c>
    </row>
    <row r="1293" spans="1:7" x14ac:dyDescent="0.25">
      <c r="A1293" s="246">
        <v>80360</v>
      </c>
      <c r="B1293" s="246">
        <v>1493</v>
      </c>
      <c r="C1293" s="247">
        <v>4</v>
      </c>
      <c r="D1293" s="248" t="str">
        <f t="shared" si="20"/>
        <v>High Income</v>
      </c>
      <c r="E1293">
        <v>2</v>
      </c>
      <c r="F1293">
        <v>4</v>
      </c>
      <c r="G1293">
        <v>5</v>
      </c>
    </row>
    <row r="1294" spans="1:7" x14ac:dyDescent="0.25">
      <c r="A1294" s="249">
        <v>66303</v>
      </c>
      <c r="B1294" s="249">
        <v>1090</v>
      </c>
      <c r="C1294" s="250">
        <v>3</v>
      </c>
      <c r="D1294" s="245" t="str">
        <f t="shared" si="20"/>
        <v>Above Average</v>
      </c>
      <c r="E1294" s="20">
        <v>4</v>
      </c>
      <c r="F1294" s="20">
        <v>4</v>
      </c>
      <c r="G1294" s="20">
        <v>11</v>
      </c>
    </row>
    <row r="1295" spans="1:7" x14ac:dyDescent="0.25">
      <c r="A1295" s="246">
        <v>52413</v>
      </c>
      <c r="B1295" s="246">
        <v>295</v>
      </c>
      <c r="C1295" s="247">
        <v>6</v>
      </c>
      <c r="D1295" s="248" t="str">
        <f t="shared" si="20"/>
        <v>Above Average</v>
      </c>
      <c r="E1295">
        <v>4</v>
      </c>
      <c r="F1295">
        <v>4</v>
      </c>
      <c r="G1295">
        <v>12</v>
      </c>
    </row>
    <row r="1296" spans="1:7" x14ac:dyDescent="0.25">
      <c r="A1296" s="249">
        <v>60714</v>
      </c>
      <c r="B1296" s="249">
        <v>216</v>
      </c>
      <c r="C1296" s="250">
        <v>7</v>
      </c>
      <c r="D1296" s="245" t="str">
        <f t="shared" si="20"/>
        <v>Above Average</v>
      </c>
      <c r="E1296" s="20">
        <v>2</v>
      </c>
      <c r="F1296" s="20">
        <v>4</v>
      </c>
      <c r="G1296" s="20">
        <v>10</v>
      </c>
    </row>
    <row r="1297" spans="1:7" x14ac:dyDescent="0.25">
      <c r="A1297" s="246">
        <v>31385</v>
      </c>
      <c r="B1297" s="246">
        <v>3</v>
      </c>
      <c r="C1297" s="247">
        <v>1</v>
      </c>
      <c r="D1297" s="248" t="str">
        <f t="shared" si="20"/>
        <v>Medium Income</v>
      </c>
      <c r="E1297">
        <v>1</v>
      </c>
      <c r="F1297">
        <v>0</v>
      </c>
      <c r="G1297">
        <v>2</v>
      </c>
    </row>
    <row r="1298" spans="1:7" x14ac:dyDescent="0.25">
      <c r="A1298" s="249">
        <v>83257</v>
      </c>
      <c r="B1298" s="249">
        <v>536</v>
      </c>
      <c r="C1298" s="250">
        <v>5</v>
      </c>
      <c r="D1298" s="245" t="str">
        <f t="shared" si="20"/>
        <v>High Income</v>
      </c>
      <c r="E1298" s="20">
        <v>1</v>
      </c>
      <c r="F1298" s="20">
        <v>10</v>
      </c>
      <c r="G1298" s="20">
        <v>12</v>
      </c>
    </row>
    <row r="1299" spans="1:7" x14ac:dyDescent="0.25">
      <c r="A1299" s="246">
        <v>80427</v>
      </c>
      <c r="B1299" s="246">
        <v>1149</v>
      </c>
      <c r="C1299" s="247">
        <v>11</v>
      </c>
      <c r="D1299" s="248" t="str">
        <f t="shared" si="20"/>
        <v>High Income</v>
      </c>
      <c r="E1299">
        <v>1</v>
      </c>
      <c r="F1299">
        <v>8</v>
      </c>
      <c r="G1299">
        <v>8</v>
      </c>
    </row>
    <row r="1300" spans="1:7" x14ac:dyDescent="0.25">
      <c r="A1300" s="249">
        <v>38823</v>
      </c>
      <c r="B1300" s="249">
        <v>70</v>
      </c>
      <c r="C1300" s="250">
        <v>2</v>
      </c>
      <c r="D1300" s="245" t="str">
        <f t="shared" si="20"/>
        <v>Medium Income</v>
      </c>
      <c r="E1300" s="20">
        <v>1</v>
      </c>
      <c r="F1300" s="20">
        <v>1</v>
      </c>
      <c r="G1300" s="20">
        <v>3</v>
      </c>
    </row>
    <row r="1301" spans="1:7" x14ac:dyDescent="0.25">
      <c r="A1301" s="246">
        <v>42014</v>
      </c>
      <c r="B1301" s="246">
        <v>244</v>
      </c>
      <c r="C1301" s="247">
        <v>7</v>
      </c>
      <c r="D1301" s="248" t="str">
        <f t="shared" si="20"/>
        <v>Medium Income</v>
      </c>
      <c r="E1301">
        <v>6</v>
      </c>
      <c r="F1301">
        <v>1</v>
      </c>
      <c r="G1301">
        <v>6</v>
      </c>
    </row>
    <row r="1302" spans="1:7" x14ac:dyDescent="0.25">
      <c r="A1302" s="249">
        <v>42014</v>
      </c>
      <c r="B1302" s="249">
        <v>244</v>
      </c>
      <c r="C1302" s="250">
        <v>7</v>
      </c>
      <c r="D1302" s="245" t="str">
        <f t="shared" si="20"/>
        <v>Medium Income</v>
      </c>
      <c r="E1302" s="20">
        <v>6</v>
      </c>
      <c r="F1302" s="20">
        <v>1</v>
      </c>
      <c r="G1302" s="20">
        <v>6</v>
      </c>
    </row>
    <row r="1303" spans="1:7" x14ac:dyDescent="0.25">
      <c r="A1303" s="246">
        <v>76140</v>
      </c>
      <c r="B1303" s="246">
        <v>586</v>
      </c>
      <c r="C1303" s="247">
        <v>5</v>
      </c>
      <c r="D1303" s="248" t="str">
        <f t="shared" si="20"/>
        <v>High Income</v>
      </c>
      <c r="E1303">
        <v>1</v>
      </c>
      <c r="F1303">
        <v>9</v>
      </c>
      <c r="G1303">
        <v>6</v>
      </c>
    </row>
    <row r="1304" spans="1:7" x14ac:dyDescent="0.25">
      <c r="A1304" s="249">
        <v>41713</v>
      </c>
      <c r="B1304" s="249">
        <v>77</v>
      </c>
      <c r="C1304" s="250">
        <v>3</v>
      </c>
      <c r="D1304" s="245" t="str">
        <f t="shared" si="20"/>
        <v>Medium Income</v>
      </c>
      <c r="E1304" s="20">
        <v>5</v>
      </c>
      <c r="F1304" s="20">
        <v>1</v>
      </c>
      <c r="G1304" s="20">
        <v>4</v>
      </c>
    </row>
    <row r="1305" spans="1:7" x14ac:dyDescent="0.25">
      <c r="A1305" s="246">
        <v>62670</v>
      </c>
      <c r="B1305" s="246">
        <v>539</v>
      </c>
      <c r="C1305" s="247">
        <v>5</v>
      </c>
      <c r="D1305" s="248" t="str">
        <f t="shared" si="20"/>
        <v>Above Average</v>
      </c>
      <c r="E1305">
        <v>1</v>
      </c>
      <c r="F1305">
        <v>3</v>
      </c>
      <c r="G1305">
        <v>13</v>
      </c>
    </row>
    <row r="1306" spans="1:7" x14ac:dyDescent="0.25">
      <c r="A1306" s="249">
        <v>70932</v>
      </c>
      <c r="B1306" s="249">
        <v>200</v>
      </c>
      <c r="C1306" s="250">
        <v>6</v>
      </c>
      <c r="D1306" s="245" t="str">
        <f t="shared" si="20"/>
        <v>Above Average</v>
      </c>
      <c r="E1306" s="20">
        <v>2</v>
      </c>
      <c r="F1306" s="20">
        <v>2</v>
      </c>
      <c r="G1306" s="20">
        <v>12</v>
      </c>
    </row>
    <row r="1307" spans="1:7" x14ac:dyDescent="0.25">
      <c r="A1307" s="246">
        <v>78939</v>
      </c>
      <c r="B1307" s="246">
        <v>794</v>
      </c>
      <c r="C1307" s="247">
        <v>8</v>
      </c>
      <c r="D1307" s="248" t="str">
        <f t="shared" si="20"/>
        <v>High Income</v>
      </c>
      <c r="E1307">
        <v>1</v>
      </c>
      <c r="F1307">
        <v>5</v>
      </c>
      <c r="G1307">
        <v>6</v>
      </c>
    </row>
    <row r="1308" spans="1:7" x14ac:dyDescent="0.25">
      <c r="A1308" s="249">
        <v>44512</v>
      </c>
      <c r="B1308" s="249">
        <v>23</v>
      </c>
      <c r="C1308" s="250">
        <v>1</v>
      </c>
      <c r="D1308" s="245" t="str">
        <f t="shared" si="20"/>
        <v>Medium Income</v>
      </c>
      <c r="E1308" s="20">
        <v>2</v>
      </c>
      <c r="F1308" s="20">
        <v>0</v>
      </c>
      <c r="G1308" s="20">
        <v>3</v>
      </c>
    </row>
    <row r="1309" spans="1:7" x14ac:dyDescent="0.25">
      <c r="A1309" s="246">
        <v>63967</v>
      </c>
      <c r="B1309" s="246">
        <v>387</v>
      </c>
      <c r="C1309" s="247">
        <v>4</v>
      </c>
      <c r="D1309" s="248" t="str">
        <f t="shared" si="20"/>
        <v>Above Average</v>
      </c>
      <c r="E1309">
        <v>3</v>
      </c>
      <c r="F1309">
        <v>4</v>
      </c>
      <c r="G1309">
        <v>12</v>
      </c>
    </row>
    <row r="1310" spans="1:7" x14ac:dyDescent="0.25">
      <c r="A1310" s="249">
        <v>90842</v>
      </c>
      <c r="B1310" s="249">
        <v>774</v>
      </c>
      <c r="C1310" s="250">
        <v>4</v>
      </c>
      <c r="D1310" s="245" t="str">
        <f t="shared" si="20"/>
        <v>High Income</v>
      </c>
      <c r="E1310" s="20">
        <v>1</v>
      </c>
      <c r="F1310" s="20">
        <v>9</v>
      </c>
      <c r="G1310" s="20">
        <v>13</v>
      </c>
    </row>
    <row r="1311" spans="1:7" x14ac:dyDescent="0.25">
      <c r="A1311" s="246">
        <v>25358</v>
      </c>
      <c r="B1311" s="246">
        <v>19</v>
      </c>
      <c r="C1311" s="247">
        <v>1</v>
      </c>
      <c r="D1311" s="248" t="str">
        <f t="shared" si="20"/>
        <v>Medium Income</v>
      </c>
      <c r="E1311">
        <v>2</v>
      </c>
      <c r="F1311">
        <v>0</v>
      </c>
      <c r="G1311">
        <v>3</v>
      </c>
    </row>
    <row r="1312" spans="1:7" x14ac:dyDescent="0.25">
      <c r="A1312" s="249">
        <v>52720</v>
      </c>
      <c r="B1312" s="249">
        <v>11</v>
      </c>
      <c r="C1312" s="250">
        <v>2</v>
      </c>
      <c r="D1312" s="245" t="str">
        <f t="shared" si="20"/>
        <v>Above Average</v>
      </c>
      <c r="E1312" s="20">
        <v>2</v>
      </c>
      <c r="F1312" s="20">
        <v>0</v>
      </c>
      <c r="G1312" s="20">
        <v>3</v>
      </c>
    </row>
    <row r="1313" spans="1:7" x14ac:dyDescent="0.25">
      <c r="A1313" s="246">
        <v>28567</v>
      </c>
      <c r="B1313" s="246">
        <v>11</v>
      </c>
      <c r="C1313" s="247">
        <v>2</v>
      </c>
      <c r="D1313" s="248" t="str">
        <f t="shared" si="20"/>
        <v>Medium Income</v>
      </c>
      <c r="E1313">
        <v>2</v>
      </c>
      <c r="F1313">
        <v>0</v>
      </c>
      <c r="G1313">
        <v>3</v>
      </c>
    </row>
    <row r="1314" spans="1:7" x14ac:dyDescent="0.25">
      <c r="A1314" s="249">
        <v>66373</v>
      </c>
      <c r="B1314" s="249">
        <v>328</v>
      </c>
      <c r="C1314" s="250">
        <v>4</v>
      </c>
      <c r="D1314" s="245" t="str">
        <f t="shared" si="20"/>
        <v>Above Average</v>
      </c>
      <c r="E1314" s="20">
        <v>7</v>
      </c>
      <c r="F1314" s="20">
        <v>2</v>
      </c>
      <c r="G1314" s="20">
        <v>10</v>
      </c>
    </row>
    <row r="1315" spans="1:7" x14ac:dyDescent="0.25">
      <c r="A1315" s="246">
        <v>66373</v>
      </c>
      <c r="B1315" s="246">
        <v>328</v>
      </c>
      <c r="C1315" s="247">
        <v>4</v>
      </c>
      <c r="D1315" s="248" t="str">
        <f t="shared" si="20"/>
        <v>Above Average</v>
      </c>
      <c r="E1315">
        <v>7</v>
      </c>
      <c r="F1315">
        <v>2</v>
      </c>
      <c r="G1315">
        <v>10</v>
      </c>
    </row>
    <row r="1316" spans="1:7" x14ac:dyDescent="0.25">
      <c r="A1316" s="249">
        <v>83844</v>
      </c>
      <c r="B1316" s="249">
        <v>901</v>
      </c>
      <c r="C1316" s="250">
        <v>4</v>
      </c>
      <c r="D1316" s="245" t="str">
        <f t="shared" si="20"/>
        <v>High Income</v>
      </c>
      <c r="E1316" s="20">
        <v>1</v>
      </c>
      <c r="F1316" s="20">
        <v>4</v>
      </c>
      <c r="G1316" s="20">
        <v>11</v>
      </c>
    </row>
    <row r="1317" spans="1:7" x14ac:dyDescent="0.25">
      <c r="A1317" s="246">
        <v>83844</v>
      </c>
      <c r="B1317" s="246">
        <v>901</v>
      </c>
      <c r="C1317" s="247">
        <v>4</v>
      </c>
      <c r="D1317" s="248" t="str">
        <f t="shared" si="20"/>
        <v>High Income</v>
      </c>
      <c r="E1317">
        <v>1</v>
      </c>
      <c r="F1317">
        <v>4</v>
      </c>
      <c r="G1317">
        <v>11</v>
      </c>
    </row>
    <row r="1318" spans="1:7" x14ac:dyDescent="0.25">
      <c r="A1318" s="249">
        <v>83844</v>
      </c>
      <c r="B1318" s="249">
        <v>901</v>
      </c>
      <c r="C1318" s="250">
        <v>4</v>
      </c>
      <c r="D1318" s="245" t="str">
        <f t="shared" si="20"/>
        <v>High Income</v>
      </c>
      <c r="E1318" s="20">
        <v>1</v>
      </c>
      <c r="F1318" s="20">
        <v>4</v>
      </c>
      <c r="G1318" s="20">
        <v>11</v>
      </c>
    </row>
    <row r="1319" spans="1:7" x14ac:dyDescent="0.25">
      <c r="A1319" s="246">
        <v>83664</v>
      </c>
      <c r="B1319" s="246">
        <v>866</v>
      </c>
      <c r="C1319" s="247">
        <v>2</v>
      </c>
      <c r="D1319" s="248" t="str">
        <f t="shared" si="20"/>
        <v>High Income</v>
      </c>
      <c r="E1319">
        <v>3</v>
      </c>
      <c r="F1319">
        <v>2</v>
      </c>
      <c r="G1319">
        <v>12</v>
      </c>
    </row>
    <row r="1320" spans="1:7" x14ac:dyDescent="0.25">
      <c r="A1320" s="249">
        <v>27450</v>
      </c>
      <c r="B1320" s="249">
        <v>37</v>
      </c>
      <c r="C1320" s="250">
        <v>2</v>
      </c>
      <c r="D1320" s="245" t="str">
        <f t="shared" si="20"/>
        <v>Medium Income</v>
      </c>
      <c r="E1320" s="20">
        <v>1</v>
      </c>
      <c r="F1320" s="20">
        <v>1</v>
      </c>
      <c r="G1320" s="20">
        <v>3</v>
      </c>
    </row>
    <row r="1321" spans="1:7" x14ac:dyDescent="0.25">
      <c r="A1321" s="246">
        <v>54880</v>
      </c>
      <c r="B1321" s="246">
        <v>308</v>
      </c>
      <c r="C1321" s="247">
        <v>6</v>
      </c>
      <c r="D1321" s="248" t="str">
        <f t="shared" si="20"/>
        <v>Above Average</v>
      </c>
      <c r="E1321">
        <v>2</v>
      </c>
      <c r="F1321">
        <v>2</v>
      </c>
      <c r="G1321">
        <v>11</v>
      </c>
    </row>
    <row r="1322" spans="1:7" x14ac:dyDescent="0.25">
      <c r="A1322" s="249">
        <v>71322</v>
      </c>
      <c r="B1322" s="249">
        <v>753</v>
      </c>
      <c r="C1322" s="250">
        <v>8</v>
      </c>
      <c r="D1322" s="245" t="str">
        <f t="shared" si="20"/>
        <v>Above Average</v>
      </c>
      <c r="E1322" s="20">
        <v>2</v>
      </c>
      <c r="F1322" s="20">
        <v>5</v>
      </c>
      <c r="G1322" s="20">
        <v>13</v>
      </c>
    </row>
    <row r="1323" spans="1:7" x14ac:dyDescent="0.25">
      <c r="A1323" s="246">
        <v>60000</v>
      </c>
      <c r="B1323" s="246">
        <v>1048</v>
      </c>
      <c r="C1323" s="247">
        <v>11</v>
      </c>
      <c r="D1323" s="248" t="str">
        <f t="shared" si="20"/>
        <v>Above Average</v>
      </c>
      <c r="E1323">
        <v>5</v>
      </c>
      <c r="F1323">
        <v>3</v>
      </c>
      <c r="G1323">
        <v>5</v>
      </c>
    </row>
    <row r="1324" spans="1:7" x14ac:dyDescent="0.25">
      <c r="A1324" s="249">
        <v>65176</v>
      </c>
      <c r="B1324" s="249">
        <v>960</v>
      </c>
      <c r="C1324" s="250">
        <v>9</v>
      </c>
      <c r="D1324" s="245" t="str">
        <f t="shared" si="20"/>
        <v>Above Average</v>
      </c>
      <c r="E1324" s="20">
        <v>4</v>
      </c>
      <c r="F1324" s="20">
        <v>6</v>
      </c>
      <c r="G1324" s="20">
        <v>6</v>
      </c>
    </row>
    <row r="1325" spans="1:7" x14ac:dyDescent="0.25">
      <c r="A1325" s="246">
        <v>61010</v>
      </c>
      <c r="B1325" s="246">
        <v>888</v>
      </c>
      <c r="C1325" s="247">
        <v>8</v>
      </c>
      <c r="D1325" s="248" t="str">
        <f t="shared" si="20"/>
        <v>Above Average</v>
      </c>
      <c r="E1325">
        <v>2</v>
      </c>
      <c r="F1325">
        <v>5</v>
      </c>
      <c r="G1325">
        <v>11</v>
      </c>
    </row>
    <row r="1326" spans="1:7" x14ac:dyDescent="0.25">
      <c r="A1326" s="249">
        <v>31089</v>
      </c>
      <c r="B1326" s="249">
        <v>31</v>
      </c>
      <c r="C1326" s="250">
        <v>3</v>
      </c>
      <c r="D1326" s="245" t="str">
        <f t="shared" si="20"/>
        <v>Medium Income</v>
      </c>
      <c r="E1326" s="20">
        <v>3</v>
      </c>
      <c r="F1326" s="20">
        <v>0</v>
      </c>
      <c r="G1326" s="20">
        <v>4</v>
      </c>
    </row>
    <row r="1327" spans="1:7" x14ac:dyDescent="0.25">
      <c r="A1327" s="246">
        <v>20518</v>
      </c>
      <c r="B1327" s="246">
        <v>4</v>
      </c>
      <c r="C1327" s="247">
        <v>1</v>
      </c>
      <c r="D1327" s="248" t="str">
        <f t="shared" si="20"/>
        <v>Medium Income</v>
      </c>
      <c r="E1327">
        <v>1</v>
      </c>
      <c r="F1327">
        <v>1</v>
      </c>
      <c r="G1327">
        <v>2</v>
      </c>
    </row>
    <row r="1328" spans="1:7" x14ac:dyDescent="0.25">
      <c r="A1328" s="249">
        <v>34469</v>
      </c>
      <c r="B1328" s="249">
        <v>19</v>
      </c>
      <c r="C1328" s="250">
        <v>1</v>
      </c>
      <c r="D1328" s="245" t="str">
        <f t="shared" si="20"/>
        <v>Medium Income</v>
      </c>
      <c r="E1328" s="20">
        <v>3</v>
      </c>
      <c r="F1328" s="20">
        <v>1</v>
      </c>
      <c r="G1328" s="20">
        <v>4</v>
      </c>
    </row>
    <row r="1329" spans="1:7" x14ac:dyDescent="0.25">
      <c r="A1329" s="246">
        <v>28332</v>
      </c>
      <c r="B1329" s="246">
        <v>14</v>
      </c>
      <c r="C1329" s="247">
        <v>2</v>
      </c>
      <c r="D1329" s="248" t="str">
        <f t="shared" si="20"/>
        <v>Medium Income</v>
      </c>
      <c r="E1329">
        <v>1</v>
      </c>
      <c r="F1329">
        <v>1</v>
      </c>
      <c r="G1329">
        <v>4</v>
      </c>
    </row>
    <row r="1330" spans="1:7" x14ac:dyDescent="0.25">
      <c r="A1330" s="249">
        <v>33456</v>
      </c>
      <c r="B1330" s="249">
        <v>7</v>
      </c>
      <c r="C1330" s="250">
        <v>1</v>
      </c>
      <c r="D1330" s="245" t="str">
        <f t="shared" si="20"/>
        <v>Medium Income</v>
      </c>
      <c r="E1330" s="20">
        <v>2</v>
      </c>
      <c r="F1330" s="20">
        <v>0</v>
      </c>
      <c r="G1330" s="20">
        <v>3</v>
      </c>
    </row>
    <row r="1331" spans="1:7" x14ac:dyDescent="0.25">
      <c r="A1331" s="246">
        <v>38443</v>
      </c>
      <c r="B1331" s="246">
        <v>32</v>
      </c>
      <c r="C1331" s="247">
        <v>1</v>
      </c>
      <c r="D1331" s="248" t="str">
        <f t="shared" si="20"/>
        <v>Medium Income</v>
      </c>
      <c r="E1331">
        <v>2</v>
      </c>
      <c r="F1331">
        <v>0</v>
      </c>
      <c r="G1331">
        <v>3</v>
      </c>
    </row>
    <row r="1332" spans="1:7" x14ac:dyDescent="0.25">
      <c r="A1332" s="249">
        <v>65333</v>
      </c>
      <c r="B1332" s="249">
        <v>654</v>
      </c>
      <c r="C1332" s="250">
        <v>9</v>
      </c>
      <c r="D1332" s="245" t="str">
        <f t="shared" si="20"/>
        <v>Above Average</v>
      </c>
      <c r="E1332" s="20">
        <v>7</v>
      </c>
      <c r="F1332" s="20">
        <v>4</v>
      </c>
      <c r="G1332" s="20">
        <v>8</v>
      </c>
    </row>
    <row r="1333" spans="1:7" x14ac:dyDescent="0.25">
      <c r="A1333" s="246">
        <v>82623</v>
      </c>
      <c r="B1333" s="246">
        <v>204</v>
      </c>
      <c r="C1333" s="247">
        <v>2</v>
      </c>
      <c r="D1333" s="248" t="str">
        <f t="shared" si="20"/>
        <v>High Income</v>
      </c>
      <c r="E1333">
        <v>1</v>
      </c>
      <c r="F1333">
        <v>9</v>
      </c>
      <c r="G1333">
        <v>4</v>
      </c>
    </row>
    <row r="1334" spans="1:7" x14ac:dyDescent="0.25">
      <c r="A1334" s="249">
        <v>73691</v>
      </c>
      <c r="B1334" s="249">
        <v>707</v>
      </c>
      <c r="C1334" s="250">
        <v>6</v>
      </c>
      <c r="D1334" s="245" t="str">
        <f t="shared" si="20"/>
        <v>Above Average</v>
      </c>
      <c r="E1334" s="20">
        <v>2</v>
      </c>
      <c r="F1334" s="20">
        <v>2</v>
      </c>
      <c r="G1334" s="20">
        <v>8</v>
      </c>
    </row>
    <row r="1335" spans="1:7" x14ac:dyDescent="0.25">
      <c r="A1335" s="246">
        <v>74485</v>
      </c>
      <c r="B1335" s="246">
        <v>499</v>
      </c>
      <c r="C1335" s="247">
        <v>6</v>
      </c>
      <c r="D1335" s="248" t="str">
        <f t="shared" si="20"/>
        <v>Above Average</v>
      </c>
      <c r="E1335">
        <v>1</v>
      </c>
      <c r="F1335">
        <v>7</v>
      </c>
      <c r="G1335">
        <v>12</v>
      </c>
    </row>
    <row r="1336" spans="1:7" x14ac:dyDescent="0.25">
      <c r="A1336" s="249">
        <v>65748</v>
      </c>
      <c r="B1336" s="249">
        <v>172</v>
      </c>
      <c r="C1336" s="250">
        <v>2</v>
      </c>
      <c r="D1336" s="245" t="str">
        <f t="shared" si="20"/>
        <v>Above Average</v>
      </c>
      <c r="E1336" s="20">
        <v>2</v>
      </c>
      <c r="F1336" s="20">
        <v>4</v>
      </c>
      <c r="G1336" s="20">
        <v>10</v>
      </c>
    </row>
    <row r="1337" spans="1:7" x14ac:dyDescent="0.25">
      <c r="A1337" s="246">
        <v>24367</v>
      </c>
      <c r="B1337" s="246">
        <v>2</v>
      </c>
      <c r="C1337" s="247">
        <v>1</v>
      </c>
      <c r="D1337" s="248" t="str">
        <f t="shared" si="20"/>
        <v>Medium Income</v>
      </c>
      <c r="E1337">
        <v>1</v>
      </c>
      <c r="F1337">
        <v>0</v>
      </c>
      <c r="G1337">
        <v>2</v>
      </c>
    </row>
    <row r="1338" spans="1:7" x14ac:dyDescent="0.25">
      <c r="A1338" s="249">
        <v>91700</v>
      </c>
      <c r="B1338" s="249">
        <v>576</v>
      </c>
      <c r="C1338" s="250">
        <v>8</v>
      </c>
      <c r="D1338" s="245" t="str">
        <f t="shared" si="20"/>
        <v>High Income</v>
      </c>
      <c r="E1338" s="20">
        <v>1</v>
      </c>
      <c r="F1338" s="20">
        <v>6</v>
      </c>
      <c r="G1338" s="20">
        <v>5</v>
      </c>
    </row>
    <row r="1339" spans="1:7" x14ac:dyDescent="0.25">
      <c r="A1339" s="246">
        <v>82017</v>
      </c>
      <c r="B1339" s="246">
        <v>184</v>
      </c>
      <c r="C1339" s="247">
        <v>5</v>
      </c>
      <c r="D1339" s="248" t="str">
        <f t="shared" si="20"/>
        <v>High Income</v>
      </c>
      <c r="E1339">
        <v>1</v>
      </c>
      <c r="F1339">
        <v>4</v>
      </c>
      <c r="G1339">
        <v>7</v>
      </c>
    </row>
    <row r="1340" spans="1:7" x14ac:dyDescent="0.25">
      <c r="A1340" s="249">
        <v>58138</v>
      </c>
      <c r="B1340" s="249">
        <v>635</v>
      </c>
      <c r="C1340" s="250">
        <v>8</v>
      </c>
      <c r="D1340" s="245" t="str">
        <f t="shared" si="20"/>
        <v>Above Average</v>
      </c>
      <c r="E1340" s="20">
        <v>3</v>
      </c>
      <c r="F1340" s="20">
        <v>10</v>
      </c>
      <c r="G1340" s="20">
        <v>4</v>
      </c>
    </row>
    <row r="1341" spans="1:7" x14ac:dyDescent="0.25">
      <c r="A1341" s="246">
        <v>59354</v>
      </c>
      <c r="B1341" s="246">
        <v>295</v>
      </c>
      <c r="C1341" s="247">
        <v>4</v>
      </c>
      <c r="D1341" s="248" t="str">
        <f t="shared" si="20"/>
        <v>Above Average</v>
      </c>
      <c r="E1341">
        <v>1</v>
      </c>
      <c r="F1341">
        <v>4</v>
      </c>
      <c r="G1341">
        <v>7</v>
      </c>
    </row>
    <row r="1342" spans="1:7" x14ac:dyDescent="0.25">
      <c r="A1342" s="249">
        <v>58482</v>
      </c>
      <c r="B1342" s="249">
        <v>576</v>
      </c>
      <c r="C1342" s="250">
        <v>7</v>
      </c>
      <c r="D1342" s="245" t="str">
        <f t="shared" si="20"/>
        <v>Above Average</v>
      </c>
      <c r="E1342" s="20">
        <v>2</v>
      </c>
      <c r="F1342" s="20">
        <v>4</v>
      </c>
      <c r="G1342" s="20">
        <v>9</v>
      </c>
    </row>
    <row r="1343" spans="1:7" x14ac:dyDescent="0.25">
      <c r="A1343" s="246">
        <v>29478</v>
      </c>
      <c r="B1343" s="246">
        <v>8</v>
      </c>
      <c r="C1343" s="247">
        <v>1</v>
      </c>
      <c r="D1343" s="248" t="str">
        <f t="shared" si="20"/>
        <v>Medium Income</v>
      </c>
      <c r="E1343">
        <v>1</v>
      </c>
      <c r="F1343">
        <v>0</v>
      </c>
      <c r="G1343">
        <v>3</v>
      </c>
    </row>
    <row r="1344" spans="1:7" x14ac:dyDescent="0.25">
      <c r="A1344" s="249">
        <v>64474</v>
      </c>
      <c r="B1344" s="249">
        <v>381</v>
      </c>
      <c r="C1344" s="250">
        <v>8</v>
      </c>
      <c r="D1344" s="245" t="str">
        <f t="shared" si="20"/>
        <v>Above Average</v>
      </c>
      <c r="E1344" s="20">
        <v>2</v>
      </c>
      <c r="F1344" s="20">
        <v>2</v>
      </c>
      <c r="G1344" s="20">
        <v>10</v>
      </c>
    </row>
    <row r="1345" spans="1:7" x14ac:dyDescent="0.25">
      <c r="A1345" s="246">
        <v>31160</v>
      </c>
      <c r="B1345" s="246">
        <v>16</v>
      </c>
      <c r="C1345" s="247">
        <v>2</v>
      </c>
      <c r="D1345" s="248" t="str">
        <f t="shared" si="20"/>
        <v>Medium Income</v>
      </c>
      <c r="E1345">
        <v>2</v>
      </c>
      <c r="F1345">
        <v>0</v>
      </c>
      <c r="G1345">
        <v>3</v>
      </c>
    </row>
    <row r="1346" spans="1:7" x14ac:dyDescent="0.25">
      <c r="A1346" s="249">
        <v>40321</v>
      </c>
      <c r="B1346" s="249">
        <v>44</v>
      </c>
      <c r="C1346" s="250">
        <v>3</v>
      </c>
      <c r="D1346" s="245" t="str">
        <f t="shared" si="20"/>
        <v>Medium Income</v>
      </c>
      <c r="E1346" s="20">
        <v>2</v>
      </c>
      <c r="F1346" s="20">
        <v>0</v>
      </c>
      <c r="G1346" s="20">
        <v>3</v>
      </c>
    </row>
    <row r="1347" spans="1:7" x14ac:dyDescent="0.25">
      <c r="A1347" s="246">
        <v>40321</v>
      </c>
      <c r="B1347" s="246">
        <v>44</v>
      </c>
      <c r="C1347" s="247">
        <v>3</v>
      </c>
      <c r="D1347" s="248" t="str">
        <f t="shared" ref="D1347:D1410" si="21">IF(A1347&lt;&gt;"",VLOOKUP(A1347,$M$3:$O$7, 3, TRUE), "")</f>
        <v>Medium Income</v>
      </c>
      <c r="E1347">
        <v>2</v>
      </c>
      <c r="F1347">
        <v>0</v>
      </c>
      <c r="G1347">
        <v>3</v>
      </c>
    </row>
    <row r="1348" spans="1:7" x14ac:dyDescent="0.25">
      <c r="A1348" s="249">
        <v>55239</v>
      </c>
      <c r="B1348" s="249">
        <v>371</v>
      </c>
      <c r="C1348" s="250">
        <v>7</v>
      </c>
      <c r="D1348" s="245" t="str">
        <f t="shared" si="21"/>
        <v>Above Average</v>
      </c>
      <c r="E1348" s="20">
        <v>3</v>
      </c>
      <c r="F1348" s="20">
        <v>5</v>
      </c>
      <c r="G1348" s="20">
        <v>11</v>
      </c>
    </row>
    <row r="1349" spans="1:7" x14ac:dyDescent="0.25">
      <c r="A1349" s="246">
        <v>57513</v>
      </c>
      <c r="B1349" s="246">
        <v>735</v>
      </c>
      <c r="C1349" s="247">
        <v>9</v>
      </c>
      <c r="D1349" s="248" t="str">
        <f t="shared" si="21"/>
        <v>Above Average</v>
      </c>
      <c r="E1349">
        <v>2</v>
      </c>
      <c r="F1349">
        <v>3</v>
      </c>
      <c r="G1349">
        <v>13</v>
      </c>
    </row>
    <row r="1350" spans="1:7" x14ac:dyDescent="0.25">
      <c r="A1350" s="249">
        <v>85693</v>
      </c>
      <c r="B1350" s="249">
        <v>386</v>
      </c>
      <c r="C1350" s="250">
        <v>9</v>
      </c>
      <c r="D1350" s="245" t="str">
        <f t="shared" si="21"/>
        <v>High Income</v>
      </c>
      <c r="E1350" s="20">
        <v>2</v>
      </c>
      <c r="F1350" s="20">
        <v>5</v>
      </c>
      <c r="G1350" s="20">
        <v>11</v>
      </c>
    </row>
    <row r="1351" spans="1:7" x14ac:dyDescent="0.25">
      <c r="A1351" s="246">
        <v>71855</v>
      </c>
      <c r="B1351" s="246">
        <v>548</v>
      </c>
      <c r="C1351" s="247">
        <v>5</v>
      </c>
      <c r="D1351" s="248" t="str">
        <f t="shared" si="21"/>
        <v>Above Average</v>
      </c>
      <c r="E1351">
        <v>4</v>
      </c>
      <c r="F1351">
        <v>5</v>
      </c>
      <c r="G1351">
        <v>11</v>
      </c>
    </row>
    <row r="1352" spans="1:7" x14ac:dyDescent="0.25">
      <c r="A1352" s="249">
        <v>7500</v>
      </c>
      <c r="B1352" s="249">
        <v>6</v>
      </c>
      <c r="C1352" s="250">
        <v>2</v>
      </c>
      <c r="D1352" s="245" t="str">
        <f t="shared" si="21"/>
        <v>Low Income</v>
      </c>
      <c r="E1352" s="20">
        <v>1</v>
      </c>
      <c r="F1352" s="20">
        <v>0</v>
      </c>
      <c r="G1352" s="20">
        <v>3</v>
      </c>
    </row>
    <row r="1353" spans="1:7" x14ac:dyDescent="0.25">
      <c r="A1353" s="246">
        <v>71969</v>
      </c>
      <c r="B1353" s="246">
        <v>1000</v>
      </c>
      <c r="C1353" s="247">
        <v>3</v>
      </c>
      <c r="D1353" s="248" t="str">
        <f t="shared" si="21"/>
        <v>Above Average</v>
      </c>
      <c r="E1353">
        <v>3</v>
      </c>
      <c r="F1353">
        <v>4</v>
      </c>
      <c r="G1353">
        <v>9</v>
      </c>
    </row>
    <row r="1354" spans="1:7" x14ac:dyDescent="0.25">
      <c r="A1354" s="249">
        <v>28973</v>
      </c>
      <c r="B1354" s="249">
        <v>206</v>
      </c>
      <c r="C1354" s="250">
        <v>5</v>
      </c>
      <c r="D1354" s="245" t="str">
        <f t="shared" si="21"/>
        <v>Medium Income</v>
      </c>
      <c r="E1354" s="20">
        <v>2</v>
      </c>
      <c r="F1354" s="20">
        <v>1</v>
      </c>
      <c r="G1354" s="20">
        <v>5</v>
      </c>
    </row>
    <row r="1355" spans="1:7" x14ac:dyDescent="0.25">
      <c r="A1355" s="246">
        <v>80872</v>
      </c>
      <c r="B1355" s="246">
        <v>483</v>
      </c>
      <c r="C1355" s="247">
        <v>4</v>
      </c>
      <c r="D1355" s="248" t="str">
        <f t="shared" si="21"/>
        <v>High Income</v>
      </c>
      <c r="E1355">
        <v>1</v>
      </c>
      <c r="F1355">
        <v>4</v>
      </c>
      <c r="G1355">
        <v>10</v>
      </c>
    </row>
    <row r="1356" spans="1:7" x14ac:dyDescent="0.25">
      <c r="A1356" s="249">
        <v>84117</v>
      </c>
      <c r="B1356" s="249">
        <v>611</v>
      </c>
      <c r="C1356" s="250">
        <v>7</v>
      </c>
      <c r="D1356" s="245" t="str">
        <f t="shared" si="21"/>
        <v>High Income</v>
      </c>
      <c r="E1356" s="20">
        <v>1</v>
      </c>
      <c r="F1356" s="20">
        <v>10</v>
      </c>
      <c r="G1356" s="20">
        <v>6</v>
      </c>
    </row>
    <row r="1357" spans="1:7" x14ac:dyDescent="0.25">
      <c r="A1357" s="246">
        <v>38741</v>
      </c>
      <c r="B1357" s="246">
        <v>7</v>
      </c>
      <c r="C1357" s="247">
        <v>2</v>
      </c>
      <c r="D1357" s="248" t="str">
        <f t="shared" si="21"/>
        <v>Medium Income</v>
      </c>
      <c r="E1357">
        <v>2</v>
      </c>
      <c r="F1357">
        <v>0</v>
      </c>
      <c r="G1357">
        <v>3</v>
      </c>
    </row>
    <row r="1358" spans="1:7" x14ac:dyDescent="0.25">
      <c r="A1358" s="249">
        <v>38961</v>
      </c>
      <c r="B1358" s="249">
        <v>19</v>
      </c>
      <c r="C1358" s="250">
        <v>2</v>
      </c>
      <c r="D1358" s="245" t="str">
        <f t="shared" si="21"/>
        <v>Medium Income</v>
      </c>
      <c r="E1358" s="20">
        <v>1</v>
      </c>
      <c r="F1358" s="20">
        <v>1</v>
      </c>
      <c r="G1358" s="20">
        <v>2</v>
      </c>
    </row>
    <row r="1359" spans="1:7" x14ac:dyDescent="0.25">
      <c r="A1359" s="246">
        <v>75922</v>
      </c>
      <c r="B1359" s="246">
        <v>265</v>
      </c>
      <c r="C1359" s="247">
        <v>4</v>
      </c>
      <c r="D1359" s="248" t="str">
        <f t="shared" si="21"/>
        <v>High Income</v>
      </c>
      <c r="E1359">
        <v>1</v>
      </c>
      <c r="F1359">
        <v>4</v>
      </c>
      <c r="G1359">
        <v>9</v>
      </c>
    </row>
    <row r="1360" spans="1:7" x14ac:dyDescent="0.25">
      <c r="A1360" s="249">
        <v>56962</v>
      </c>
      <c r="B1360" s="249">
        <v>292</v>
      </c>
      <c r="C1360" s="250">
        <v>6</v>
      </c>
      <c r="D1360" s="245" t="str">
        <f t="shared" si="21"/>
        <v>Above Average</v>
      </c>
      <c r="E1360" s="20">
        <v>7</v>
      </c>
      <c r="F1360" s="20">
        <v>3</v>
      </c>
      <c r="G1360" s="20">
        <v>5</v>
      </c>
    </row>
    <row r="1361" spans="1:7" x14ac:dyDescent="0.25">
      <c r="A1361" s="246">
        <v>56962</v>
      </c>
      <c r="B1361" s="246">
        <v>292</v>
      </c>
      <c r="C1361" s="247">
        <v>6</v>
      </c>
      <c r="D1361" s="248" t="str">
        <f t="shared" si="21"/>
        <v>Above Average</v>
      </c>
      <c r="E1361">
        <v>7</v>
      </c>
      <c r="F1361">
        <v>3</v>
      </c>
      <c r="G1361">
        <v>5</v>
      </c>
    </row>
    <row r="1362" spans="1:7" x14ac:dyDescent="0.25">
      <c r="A1362" s="249">
        <v>70165</v>
      </c>
      <c r="B1362" s="249">
        <v>161</v>
      </c>
      <c r="C1362" s="250">
        <v>3</v>
      </c>
      <c r="D1362" s="245" t="str">
        <f t="shared" si="21"/>
        <v>Above Average</v>
      </c>
      <c r="E1362" s="20">
        <v>1</v>
      </c>
      <c r="F1362" s="20">
        <v>7</v>
      </c>
      <c r="G1362" s="20">
        <v>11</v>
      </c>
    </row>
    <row r="1363" spans="1:7" x14ac:dyDescent="0.25">
      <c r="A1363" s="246">
        <v>65308</v>
      </c>
      <c r="B1363" s="246">
        <v>713</v>
      </c>
      <c r="C1363" s="247">
        <v>7</v>
      </c>
      <c r="D1363" s="248" t="str">
        <f t="shared" si="21"/>
        <v>Above Average</v>
      </c>
      <c r="E1363">
        <v>1</v>
      </c>
      <c r="F1363">
        <v>8</v>
      </c>
      <c r="G1363">
        <v>12</v>
      </c>
    </row>
    <row r="1364" spans="1:7" x14ac:dyDescent="0.25">
      <c r="A1364" s="249">
        <v>29298</v>
      </c>
      <c r="B1364" s="249">
        <v>6</v>
      </c>
      <c r="C1364" s="250">
        <v>1</v>
      </c>
      <c r="D1364" s="245" t="str">
        <f t="shared" si="21"/>
        <v>Medium Income</v>
      </c>
      <c r="E1364" s="20">
        <v>1</v>
      </c>
      <c r="F1364" s="20">
        <v>0</v>
      </c>
      <c r="G1364" s="20">
        <v>2</v>
      </c>
    </row>
    <row r="1365" spans="1:7" x14ac:dyDescent="0.25">
      <c r="A1365" s="246">
        <v>63246</v>
      </c>
      <c r="B1365" s="246">
        <v>593</v>
      </c>
      <c r="C1365" s="247">
        <v>6</v>
      </c>
      <c r="D1365" s="248" t="str">
        <f t="shared" si="21"/>
        <v>Above Average</v>
      </c>
      <c r="E1365">
        <v>1</v>
      </c>
      <c r="F1365">
        <v>3</v>
      </c>
      <c r="G1365">
        <v>12</v>
      </c>
    </row>
    <row r="1366" spans="1:7" x14ac:dyDescent="0.25">
      <c r="A1366" s="249">
        <v>33402</v>
      </c>
      <c r="B1366" s="249">
        <v>26</v>
      </c>
      <c r="C1366" s="250">
        <v>2</v>
      </c>
      <c r="D1366" s="245" t="str">
        <f t="shared" si="21"/>
        <v>Medium Income</v>
      </c>
      <c r="E1366" s="20">
        <v>3</v>
      </c>
      <c r="F1366" s="20">
        <v>1</v>
      </c>
      <c r="G1366" s="20">
        <v>3</v>
      </c>
    </row>
    <row r="1367" spans="1:7" x14ac:dyDescent="0.25">
      <c r="A1367" s="246">
        <v>96843</v>
      </c>
      <c r="B1367" s="246">
        <v>448</v>
      </c>
      <c r="C1367" s="247">
        <v>6</v>
      </c>
      <c r="D1367" s="248" t="str">
        <f t="shared" si="21"/>
        <v>High Income</v>
      </c>
      <c r="E1367">
        <v>1</v>
      </c>
      <c r="F1367">
        <v>11</v>
      </c>
      <c r="G1367">
        <v>10</v>
      </c>
    </row>
    <row r="1368" spans="1:7" x14ac:dyDescent="0.25">
      <c r="A1368" s="249">
        <v>82333</v>
      </c>
      <c r="B1368" s="249">
        <v>1311</v>
      </c>
      <c r="C1368" s="250">
        <v>4</v>
      </c>
      <c r="D1368" s="245" t="str">
        <f t="shared" si="21"/>
        <v>High Income</v>
      </c>
      <c r="E1368" s="20">
        <v>1</v>
      </c>
      <c r="F1368" s="20">
        <v>3</v>
      </c>
      <c r="G1368" s="20">
        <v>10</v>
      </c>
    </row>
    <row r="1369" spans="1:7" x14ac:dyDescent="0.25">
      <c r="A1369" s="246">
        <v>72643</v>
      </c>
      <c r="B1369" s="246">
        <v>526</v>
      </c>
      <c r="C1369" s="247">
        <v>3</v>
      </c>
      <c r="D1369" s="248" t="str">
        <f t="shared" si="21"/>
        <v>Above Average</v>
      </c>
      <c r="E1369">
        <v>1</v>
      </c>
      <c r="F1369">
        <v>10</v>
      </c>
      <c r="G1369">
        <v>7</v>
      </c>
    </row>
    <row r="1370" spans="1:7" x14ac:dyDescent="0.25">
      <c r="A1370" s="249">
        <v>32313</v>
      </c>
      <c r="B1370" s="249">
        <v>86</v>
      </c>
      <c r="C1370" s="250">
        <v>4</v>
      </c>
      <c r="D1370" s="245" t="str">
        <f t="shared" si="21"/>
        <v>Medium Income</v>
      </c>
      <c r="E1370" s="20">
        <v>3</v>
      </c>
      <c r="F1370" s="20">
        <v>0</v>
      </c>
      <c r="G1370" s="20">
        <v>4</v>
      </c>
    </row>
    <row r="1371" spans="1:7" x14ac:dyDescent="0.25">
      <c r="A1371" s="246">
        <v>55284</v>
      </c>
      <c r="B1371" s="246">
        <v>547</v>
      </c>
      <c r="C1371" s="247">
        <v>7</v>
      </c>
      <c r="D1371" s="248" t="str">
        <f t="shared" si="21"/>
        <v>Above Average</v>
      </c>
      <c r="E1371">
        <v>3</v>
      </c>
      <c r="F1371">
        <v>5</v>
      </c>
      <c r="G1371">
        <v>8</v>
      </c>
    </row>
    <row r="1372" spans="1:7" x14ac:dyDescent="0.25">
      <c r="A1372" s="249">
        <v>15287</v>
      </c>
      <c r="B1372" s="249">
        <v>1</v>
      </c>
      <c r="C1372" s="250">
        <v>1</v>
      </c>
      <c r="D1372" s="245" t="str">
        <f t="shared" si="21"/>
        <v>Low Income</v>
      </c>
      <c r="E1372" s="20">
        <v>2</v>
      </c>
      <c r="F1372" s="20">
        <v>1</v>
      </c>
      <c r="G1372" s="20">
        <v>2</v>
      </c>
    </row>
    <row r="1373" spans="1:7" x14ac:dyDescent="0.25">
      <c r="A1373" s="246">
        <v>15287</v>
      </c>
      <c r="B1373" s="246">
        <v>1</v>
      </c>
      <c r="C1373" s="247">
        <v>1</v>
      </c>
      <c r="D1373" s="248" t="str">
        <f t="shared" si="21"/>
        <v>Low Income</v>
      </c>
      <c r="E1373">
        <v>2</v>
      </c>
      <c r="F1373">
        <v>1</v>
      </c>
      <c r="G1373">
        <v>2</v>
      </c>
    </row>
    <row r="1374" spans="1:7" x14ac:dyDescent="0.25">
      <c r="A1374" s="249">
        <v>51563</v>
      </c>
      <c r="B1374" s="249">
        <v>1166</v>
      </c>
      <c r="C1374" s="250">
        <v>4</v>
      </c>
      <c r="D1374" s="245" t="str">
        <f t="shared" si="21"/>
        <v>Above Average</v>
      </c>
      <c r="E1374" s="20">
        <v>1</v>
      </c>
      <c r="F1374" s="20">
        <v>4</v>
      </c>
      <c r="G1374" s="20">
        <v>10</v>
      </c>
    </row>
    <row r="1375" spans="1:7" x14ac:dyDescent="0.25">
      <c r="A1375" s="246">
        <v>81929</v>
      </c>
      <c r="B1375" s="246">
        <v>1486</v>
      </c>
      <c r="C1375" s="247">
        <v>4</v>
      </c>
      <c r="D1375" s="248" t="str">
        <f t="shared" si="21"/>
        <v>High Income</v>
      </c>
      <c r="E1375">
        <v>2</v>
      </c>
      <c r="F1375">
        <v>4</v>
      </c>
      <c r="G1375">
        <v>10</v>
      </c>
    </row>
    <row r="1376" spans="1:7" x14ac:dyDescent="0.25">
      <c r="A1376" s="249">
        <v>53593</v>
      </c>
      <c r="B1376" s="249">
        <v>349</v>
      </c>
      <c r="C1376" s="250">
        <v>7</v>
      </c>
      <c r="D1376" s="245" t="str">
        <f t="shared" si="21"/>
        <v>Above Average</v>
      </c>
      <c r="E1376" s="20">
        <v>8</v>
      </c>
      <c r="F1376" s="20">
        <v>2</v>
      </c>
      <c r="G1376" s="20">
        <v>6</v>
      </c>
    </row>
    <row r="1377" spans="1:7" x14ac:dyDescent="0.25">
      <c r="A1377" s="246">
        <v>60432</v>
      </c>
      <c r="B1377" s="246">
        <v>365</v>
      </c>
      <c r="C1377" s="247">
        <v>7</v>
      </c>
      <c r="D1377" s="248" t="str">
        <f t="shared" si="21"/>
        <v>Above Average</v>
      </c>
      <c r="E1377">
        <v>5</v>
      </c>
      <c r="F1377">
        <v>2</v>
      </c>
      <c r="G1377">
        <v>5</v>
      </c>
    </row>
    <row r="1378" spans="1:7" x14ac:dyDescent="0.25">
      <c r="A1378" s="249">
        <v>66726</v>
      </c>
      <c r="B1378" s="249">
        <v>349</v>
      </c>
      <c r="C1378" s="250">
        <v>8</v>
      </c>
      <c r="D1378" s="245" t="str">
        <f t="shared" si="21"/>
        <v>Above Average</v>
      </c>
      <c r="E1378" s="20">
        <v>3</v>
      </c>
      <c r="F1378" s="20">
        <v>2</v>
      </c>
      <c r="G1378" s="20">
        <v>4</v>
      </c>
    </row>
    <row r="1379" spans="1:7" x14ac:dyDescent="0.25">
      <c r="A1379" s="246">
        <v>62450</v>
      </c>
      <c r="B1379" s="246">
        <v>515</v>
      </c>
      <c r="C1379" s="247">
        <v>5</v>
      </c>
      <c r="D1379" s="248" t="str">
        <f t="shared" si="21"/>
        <v>Above Average</v>
      </c>
      <c r="E1379">
        <v>2</v>
      </c>
      <c r="F1379">
        <v>5</v>
      </c>
      <c r="G1379">
        <v>4</v>
      </c>
    </row>
    <row r="1380" spans="1:7" x14ac:dyDescent="0.25">
      <c r="A1380" s="249">
        <v>49514</v>
      </c>
      <c r="B1380" s="249">
        <v>88</v>
      </c>
      <c r="C1380" s="250">
        <v>6</v>
      </c>
      <c r="D1380" s="245" t="str">
        <f t="shared" si="21"/>
        <v>Medium Income</v>
      </c>
      <c r="E1380" s="20">
        <v>2</v>
      </c>
      <c r="F1380" s="20">
        <v>1</v>
      </c>
      <c r="G1380" s="20">
        <v>4</v>
      </c>
    </row>
    <row r="1381" spans="1:7" x14ac:dyDescent="0.25">
      <c r="A1381" s="246">
        <v>43269</v>
      </c>
      <c r="B1381" s="246">
        <v>10</v>
      </c>
      <c r="C1381" s="247">
        <v>1</v>
      </c>
      <c r="D1381" s="248" t="str">
        <f t="shared" si="21"/>
        <v>Medium Income</v>
      </c>
      <c r="E1381">
        <v>1</v>
      </c>
      <c r="F1381">
        <v>0</v>
      </c>
      <c r="G1381">
        <v>2</v>
      </c>
    </row>
    <row r="1382" spans="1:7" x14ac:dyDescent="0.25">
      <c r="A1382" s="249">
        <v>33762</v>
      </c>
      <c r="B1382" s="249">
        <v>53</v>
      </c>
      <c r="C1382" s="250">
        <v>2</v>
      </c>
      <c r="D1382" s="245" t="str">
        <f t="shared" si="21"/>
        <v>Medium Income</v>
      </c>
      <c r="E1382" s="20">
        <v>3</v>
      </c>
      <c r="F1382" s="20">
        <v>2</v>
      </c>
      <c r="G1382" s="20">
        <v>2</v>
      </c>
    </row>
    <row r="1383" spans="1:7" x14ac:dyDescent="0.25">
      <c r="A1383" s="246">
        <v>60894</v>
      </c>
      <c r="B1383" s="246">
        <v>606</v>
      </c>
      <c r="C1383" s="247">
        <v>10</v>
      </c>
      <c r="D1383" s="248" t="str">
        <f t="shared" si="21"/>
        <v>Above Average</v>
      </c>
      <c r="E1383">
        <v>5</v>
      </c>
      <c r="F1383">
        <v>3</v>
      </c>
      <c r="G1383">
        <v>8</v>
      </c>
    </row>
    <row r="1384" spans="1:7" x14ac:dyDescent="0.25">
      <c r="A1384" s="249">
        <v>87771</v>
      </c>
      <c r="B1384" s="249">
        <v>1492</v>
      </c>
      <c r="C1384" s="250">
        <v>5</v>
      </c>
      <c r="D1384" s="245" t="str">
        <f t="shared" si="21"/>
        <v>High Income</v>
      </c>
      <c r="E1384" s="20">
        <v>1</v>
      </c>
      <c r="F1384" s="20">
        <v>10</v>
      </c>
      <c r="G1384" s="20">
        <v>4</v>
      </c>
    </row>
    <row r="1385" spans="1:7" x14ac:dyDescent="0.25">
      <c r="A1385" s="246">
        <v>87771</v>
      </c>
      <c r="B1385" s="246">
        <v>1492</v>
      </c>
      <c r="C1385" s="247">
        <v>5</v>
      </c>
      <c r="D1385" s="248" t="str">
        <f t="shared" si="21"/>
        <v>High Income</v>
      </c>
      <c r="E1385">
        <v>1</v>
      </c>
      <c r="F1385">
        <v>10</v>
      </c>
      <c r="G1385">
        <v>4</v>
      </c>
    </row>
    <row r="1386" spans="1:7" x14ac:dyDescent="0.25">
      <c r="A1386" s="249">
        <v>50737</v>
      </c>
      <c r="B1386" s="249">
        <v>78</v>
      </c>
      <c r="C1386" s="250">
        <v>2</v>
      </c>
      <c r="D1386" s="245" t="str">
        <f t="shared" si="21"/>
        <v>Above Average</v>
      </c>
      <c r="E1386" s="20">
        <v>1</v>
      </c>
      <c r="F1386" s="20">
        <v>0</v>
      </c>
      <c r="G1386" s="20">
        <v>4</v>
      </c>
    </row>
    <row r="1387" spans="1:7" x14ac:dyDescent="0.25">
      <c r="A1387" s="246">
        <v>26150</v>
      </c>
      <c r="B1387" s="246">
        <v>5</v>
      </c>
      <c r="C1387" s="247">
        <v>1</v>
      </c>
      <c r="D1387" s="248" t="str">
        <f t="shared" si="21"/>
        <v>Medium Income</v>
      </c>
      <c r="E1387">
        <v>1</v>
      </c>
      <c r="F1387">
        <v>0</v>
      </c>
      <c r="G1387">
        <v>3</v>
      </c>
    </row>
    <row r="1388" spans="1:7" x14ac:dyDescent="0.25">
      <c r="A1388" s="249">
        <v>57304</v>
      </c>
      <c r="B1388" s="249">
        <v>356</v>
      </c>
      <c r="C1388" s="250">
        <v>7</v>
      </c>
      <c r="D1388" s="245" t="str">
        <f t="shared" si="21"/>
        <v>Above Average</v>
      </c>
      <c r="E1388" s="20">
        <v>2</v>
      </c>
      <c r="F1388" s="20">
        <v>6</v>
      </c>
      <c r="G1388" s="20">
        <v>10</v>
      </c>
    </row>
    <row r="1389" spans="1:7" x14ac:dyDescent="0.25">
      <c r="A1389" s="246">
        <v>71107</v>
      </c>
      <c r="B1389" s="246">
        <v>533</v>
      </c>
      <c r="C1389" s="247">
        <v>7</v>
      </c>
      <c r="D1389" s="248" t="str">
        <f t="shared" si="21"/>
        <v>Above Average</v>
      </c>
      <c r="E1389">
        <v>2</v>
      </c>
      <c r="F1389">
        <v>6</v>
      </c>
      <c r="G1389">
        <v>13</v>
      </c>
    </row>
    <row r="1390" spans="1:7" x14ac:dyDescent="0.25">
      <c r="A1390" s="249">
        <v>53253</v>
      </c>
      <c r="B1390" s="249">
        <v>216</v>
      </c>
      <c r="C1390" s="250">
        <v>4</v>
      </c>
      <c r="D1390" s="245" t="str">
        <f t="shared" si="21"/>
        <v>Above Average</v>
      </c>
      <c r="E1390" s="20">
        <v>7</v>
      </c>
      <c r="F1390" s="20">
        <v>3</v>
      </c>
      <c r="G1390" s="20">
        <v>5</v>
      </c>
    </row>
    <row r="1391" spans="1:7" x14ac:dyDescent="0.25">
      <c r="A1391" s="246">
        <v>81320</v>
      </c>
      <c r="B1391" s="246">
        <v>183</v>
      </c>
      <c r="C1391" s="247">
        <v>4</v>
      </c>
      <c r="D1391" s="248" t="str">
        <f t="shared" si="21"/>
        <v>High Income</v>
      </c>
      <c r="E1391">
        <v>1</v>
      </c>
      <c r="F1391">
        <v>3</v>
      </c>
      <c r="G1391">
        <v>10</v>
      </c>
    </row>
    <row r="1392" spans="1:7" x14ac:dyDescent="0.25">
      <c r="A1392" s="249">
        <v>87000</v>
      </c>
      <c r="B1392" s="249">
        <v>196</v>
      </c>
      <c r="C1392" s="250">
        <v>4</v>
      </c>
      <c r="D1392" s="245" t="str">
        <f t="shared" si="21"/>
        <v>High Income</v>
      </c>
      <c r="E1392" s="20">
        <v>1</v>
      </c>
      <c r="F1392" s="20">
        <v>6</v>
      </c>
      <c r="G1392" s="20">
        <v>7</v>
      </c>
    </row>
    <row r="1393" spans="1:7" x14ac:dyDescent="0.25">
      <c r="A1393" s="246">
        <v>40049</v>
      </c>
      <c r="B1393" s="246">
        <v>91</v>
      </c>
      <c r="C1393" s="247">
        <v>3</v>
      </c>
      <c r="D1393" s="248" t="str">
        <f t="shared" si="21"/>
        <v>Medium Income</v>
      </c>
      <c r="E1393">
        <v>3</v>
      </c>
      <c r="F1393">
        <v>2</v>
      </c>
      <c r="G1393">
        <v>6</v>
      </c>
    </row>
    <row r="1394" spans="1:7" x14ac:dyDescent="0.25">
      <c r="A1394" s="249">
        <v>63684</v>
      </c>
      <c r="B1394" s="249">
        <v>575</v>
      </c>
      <c r="C1394" s="250">
        <v>8</v>
      </c>
      <c r="D1394" s="245" t="str">
        <f t="shared" si="21"/>
        <v>Above Average</v>
      </c>
      <c r="E1394" s="20">
        <v>3</v>
      </c>
      <c r="F1394" s="20">
        <v>4</v>
      </c>
      <c r="G1394" s="20">
        <v>8</v>
      </c>
    </row>
    <row r="1395" spans="1:7" x14ac:dyDescent="0.25">
      <c r="A1395" s="246">
        <v>69016</v>
      </c>
      <c r="B1395" s="246">
        <v>726</v>
      </c>
      <c r="C1395" s="247">
        <v>8</v>
      </c>
      <c r="D1395" s="248" t="str">
        <f t="shared" si="21"/>
        <v>Above Average</v>
      </c>
      <c r="E1395">
        <v>4</v>
      </c>
      <c r="F1395">
        <v>9</v>
      </c>
      <c r="G1395">
        <v>13</v>
      </c>
    </row>
    <row r="1396" spans="1:7" x14ac:dyDescent="0.25">
      <c r="A1396" s="249">
        <v>7500</v>
      </c>
      <c r="B1396" s="249">
        <v>5</v>
      </c>
      <c r="C1396" s="250">
        <v>1</v>
      </c>
      <c r="D1396" s="245" t="str">
        <f t="shared" si="21"/>
        <v>Low Income</v>
      </c>
      <c r="E1396" s="20">
        <v>1</v>
      </c>
      <c r="F1396" s="20">
        <v>0</v>
      </c>
      <c r="G1396" s="20">
        <v>2</v>
      </c>
    </row>
    <row r="1397" spans="1:7" x14ac:dyDescent="0.25">
      <c r="A1397" s="246">
        <v>73803</v>
      </c>
      <c r="B1397" s="246">
        <v>833</v>
      </c>
      <c r="C1397" s="247">
        <v>9</v>
      </c>
      <c r="D1397" s="248" t="str">
        <f t="shared" si="21"/>
        <v>Above Average</v>
      </c>
      <c r="E1397">
        <v>2</v>
      </c>
      <c r="F1397">
        <v>5</v>
      </c>
      <c r="G1397">
        <v>6</v>
      </c>
    </row>
    <row r="1398" spans="1:7" x14ac:dyDescent="0.25">
      <c r="A1398" s="249">
        <v>46094</v>
      </c>
      <c r="B1398" s="249">
        <v>12</v>
      </c>
      <c r="C1398" s="250">
        <v>1</v>
      </c>
      <c r="D1398" s="245" t="str">
        <f t="shared" si="21"/>
        <v>Medium Income</v>
      </c>
      <c r="E1398" s="20">
        <v>1</v>
      </c>
      <c r="F1398" s="20">
        <v>0</v>
      </c>
      <c r="G1398" s="20">
        <v>3</v>
      </c>
    </row>
    <row r="1399" spans="1:7" x14ac:dyDescent="0.25">
      <c r="A1399" s="246">
        <v>85844</v>
      </c>
      <c r="B1399" s="246">
        <v>938</v>
      </c>
      <c r="C1399" s="247">
        <v>6</v>
      </c>
      <c r="D1399" s="248" t="str">
        <f t="shared" si="21"/>
        <v>High Income</v>
      </c>
      <c r="E1399">
        <v>1</v>
      </c>
      <c r="F1399">
        <v>6</v>
      </c>
      <c r="G1399">
        <v>7</v>
      </c>
    </row>
    <row r="1400" spans="1:7" x14ac:dyDescent="0.25">
      <c r="A1400" s="249">
        <v>38452</v>
      </c>
      <c r="B1400" s="249">
        <v>56</v>
      </c>
      <c r="C1400" s="250">
        <v>3</v>
      </c>
      <c r="D1400" s="245" t="str">
        <f t="shared" si="21"/>
        <v>Medium Income</v>
      </c>
      <c r="E1400" s="20">
        <v>3</v>
      </c>
      <c r="F1400" s="20">
        <v>0</v>
      </c>
      <c r="G1400" s="20">
        <v>3</v>
      </c>
    </row>
    <row r="1401" spans="1:7" x14ac:dyDescent="0.25">
      <c r="A1401" s="246">
        <v>38452</v>
      </c>
      <c r="B1401" s="246">
        <v>56</v>
      </c>
      <c r="C1401" s="247">
        <v>3</v>
      </c>
      <c r="D1401" s="248" t="str">
        <f t="shared" si="21"/>
        <v>Medium Income</v>
      </c>
      <c r="E1401">
        <v>3</v>
      </c>
      <c r="F1401">
        <v>0</v>
      </c>
      <c r="G1401">
        <v>3</v>
      </c>
    </row>
    <row r="1402" spans="1:7" x14ac:dyDescent="0.25">
      <c r="A1402" s="249">
        <v>80395</v>
      </c>
      <c r="B1402" s="249">
        <v>445</v>
      </c>
      <c r="C1402" s="250">
        <v>6</v>
      </c>
      <c r="D1402" s="245" t="str">
        <f t="shared" si="21"/>
        <v>High Income</v>
      </c>
      <c r="E1402" s="20">
        <v>1</v>
      </c>
      <c r="F1402" s="20">
        <v>5</v>
      </c>
      <c r="G1402" s="20">
        <v>12</v>
      </c>
    </row>
    <row r="1403" spans="1:7" x14ac:dyDescent="0.25">
      <c r="A1403" s="246">
        <v>87679</v>
      </c>
      <c r="B1403" s="246">
        <v>1259</v>
      </c>
      <c r="C1403" s="247">
        <v>7</v>
      </c>
      <c r="D1403" s="248" t="str">
        <f t="shared" si="21"/>
        <v>High Income</v>
      </c>
      <c r="E1403">
        <v>1</v>
      </c>
      <c r="F1403">
        <v>11</v>
      </c>
      <c r="G1403">
        <v>10</v>
      </c>
    </row>
    <row r="1404" spans="1:7" x14ac:dyDescent="0.25">
      <c r="A1404" s="249">
        <v>35416</v>
      </c>
      <c r="B1404" s="249">
        <v>248</v>
      </c>
      <c r="C1404" s="250">
        <v>7</v>
      </c>
      <c r="D1404" s="245" t="str">
        <f t="shared" si="21"/>
        <v>Medium Income</v>
      </c>
      <c r="E1404" s="20">
        <v>3</v>
      </c>
      <c r="F1404" s="20">
        <v>1</v>
      </c>
      <c r="G1404" s="20">
        <v>5</v>
      </c>
    </row>
    <row r="1405" spans="1:7" x14ac:dyDescent="0.25">
      <c r="A1405" s="246">
        <v>44124</v>
      </c>
      <c r="B1405" s="246">
        <v>284</v>
      </c>
      <c r="C1405" s="247">
        <v>6</v>
      </c>
      <c r="D1405" s="248" t="str">
        <f t="shared" si="21"/>
        <v>Medium Income</v>
      </c>
      <c r="E1405">
        <v>4</v>
      </c>
      <c r="F1405">
        <v>2</v>
      </c>
      <c r="G1405">
        <v>5</v>
      </c>
    </row>
    <row r="1406" spans="1:7" x14ac:dyDescent="0.25">
      <c r="A1406" s="249">
        <v>50729</v>
      </c>
      <c r="B1406" s="249">
        <v>239</v>
      </c>
      <c r="C1406" s="250">
        <v>6</v>
      </c>
      <c r="D1406" s="245" t="str">
        <f t="shared" si="21"/>
        <v>Above Average</v>
      </c>
      <c r="E1406" s="20">
        <v>9</v>
      </c>
      <c r="F1406" s="20">
        <v>2</v>
      </c>
      <c r="G1406" s="20">
        <v>7</v>
      </c>
    </row>
    <row r="1407" spans="1:7" x14ac:dyDescent="0.25">
      <c r="A1407" s="246">
        <v>94384</v>
      </c>
      <c r="B1407" s="246">
        <v>1111</v>
      </c>
      <c r="C1407" s="247">
        <v>5</v>
      </c>
      <c r="D1407" s="248" t="str">
        <f t="shared" si="21"/>
        <v>High Income</v>
      </c>
      <c r="E1407">
        <v>0</v>
      </c>
      <c r="F1407">
        <v>8</v>
      </c>
      <c r="G1407">
        <v>5</v>
      </c>
    </row>
    <row r="1408" spans="1:7" x14ac:dyDescent="0.25">
      <c r="A1408" s="249">
        <v>94384</v>
      </c>
      <c r="B1408" s="249">
        <v>1111</v>
      </c>
      <c r="C1408" s="250">
        <v>5</v>
      </c>
      <c r="D1408" s="245" t="str">
        <f t="shared" si="21"/>
        <v>High Income</v>
      </c>
      <c r="E1408" s="20">
        <v>0</v>
      </c>
      <c r="F1408" s="20">
        <v>8</v>
      </c>
      <c r="G1408" s="20">
        <v>5</v>
      </c>
    </row>
    <row r="1409" spans="1:7" x14ac:dyDescent="0.25">
      <c r="A1409" s="246">
        <v>34412</v>
      </c>
      <c r="B1409" s="246">
        <v>52</v>
      </c>
      <c r="C1409" s="247">
        <v>5</v>
      </c>
      <c r="D1409" s="248" t="str">
        <f t="shared" si="21"/>
        <v>Medium Income</v>
      </c>
      <c r="E1409">
        <v>3</v>
      </c>
      <c r="F1409">
        <v>0</v>
      </c>
      <c r="G1409">
        <v>3</v>
      </c>
    </row>
    <row r="1410" spans="1:7" x14ac:dyDescent="0.25">
      <c r="A1410" s="249">
        <v>31158</v>
      </c>
      <c r="B1410" s="249">
        <v>25</v>
      </c>
      <c r="C1410" s="250">
        <v>2</v>
      </c>
      <c r="D1410" s="245" t="str">
        <f t="shared" si="21"/>
        <v>Medium Income</v>
      </c>
      <c r="E1410" s="20">
        <v>2</v>
      </c>
      <c r="F1410" s="20">
        <v>0</v>
      </c>
      <c r="G1410" s="20">
        <v>3</v>
      </c>
    </row>
    <row r="1411" spans="1:7" x14ac:dyDescent="0.25">
      <c r="A1411" s="246">
        <v>34838</v>
      </c>
      <c r="B1411" s="246">
        <v>28</v>
      </c>
      <c r="C1411" s="247">
        <v>2</v>
      </c>
      <c r="D1411" s="248" t="str">
        <f t="shared" ref="D1411:D1474" si="22">IF(A1411&lt;&gt;"",VLOOKUP(A1411,$M$3:$O$7, 3, TRUE), "")</f>
        <v>Medium Income</v>
      </c>
      <c r="E1411">
        <v>3</v>
      </c>
      <c r="F1411">
        <v>1</v>
      </c>
      <c r="G1411">
        <v>4</v>
      </c>
    </row>
    <row r="1412" spans="1:7" x14ac:dyDescent="0.25">
      <c r="A1412" s="249">
        <v>56775</v>
      </c>
      <c r="B1412" s="249">
        <v>614</v>
      </c>
      <c r="C1412" s="250">
        <v>5</v>
      </c>
      <c r="D1412" s="245" t="str">
        <f t="shared" si="22"/>
        <v>Above Average</v>
      </c>
      <c r="E1412" s="20">
        <v>2</v>
      </c>
      <c r="F1412" s="20">
        <v>8</v>
      </c>
      <c r="G1412" s="20">
        <v>10</v>
      </c>
    </row>
    <row r="1413" spans="1:7" x14ac:dyDescent="0.25">
      <c r="A1413" s="246">
        <v>54356</v>
      </c>
      <c r="B1413" s="246">
        <v>710</v>
      </c>
      <c r="C1413" s="247">
        <v>11</v>
      </c>
      <c r="D1413" s="248" t="str">
        <f t="shared" si="22"/>
        <v>Above Average</v>
      </c>
      <c r="E1413">
        <v>3</v>
      </c>
      <c r="F1413">
        <v>2</v>
      </c>
      <c r="G1413">
        <v>8</v>
      </c>
    </row>
    <row r="1414" spans="1:7" x14ac:dyDescent="0.25">
      <c r="A1414" s="249">
        <v>72159</v>
      </c>
      <c r="B1414" s="249">
        <v>322</v>
      </c>
      <c r="C1414" s="250">
        <v>4</v>
      </c>
      <c r="D1414" s="245" t="str">
        <f t="shared" si="22"/>
        <v>Above Average</v>
      </c>
      <c r="E1414" s="20">
        <v>1</v>
      </c>
      <c r="F1414" s="20">
        <v>6</v>
      </c>
      <c r="G1414" s="20">
        <v>10</v>
      </c>
    </row>
    <row r="1415" spans="1:7" x14ac:dyDescent="0.25">
      <c r="A1415" s="246">
        <v>8028</v>
      </c>
      <c r="B1415" s="246">
        <v>73</v>
      </c>
      <c r="C1415" s="247">
        <v>0</v>
      </c>
      <c r="D1415" s="248" t="str">
        <f t="shared" si="22"/>
        <v>Low Income</v>
      </c>
      <c r="E1415">
        <v>15</v>
      </c>
      <c r="F1415">
        <v>1</v>
      </c>
      <c r="G1415">
        <v>0</v>
      </c>
    </row>
    <row r="1416" spans="1:7" x14ac:dyDescent="0.25">
      <c r="A1416" s="249">
        <v>55951</v>
      </c>
      <c r="B1416" s="249">
        <v>1241</v>
      </c>
      <c r="C1416" s="250">
        <v>3</v>
      </c>
      <c r="D1416" s="245" t="str">
        <f t="shared" si="22"/>
        <v>Above Average</v>
      </c>
      <c r="E1416" s="20">
        <v>3</v>
      </c>
      <c r="F1416" s="20">
        <v>6</v>
      </c>
      <c r="G1416" s="20">
        <v>11</v>
      </c>
    </row>
    <row r="1417" spans="1:7" x14ac:dyDescent="0.25">
      <c r="A1417" s="246">
        <v>67911</v>
      </c>
      <c r="B1417" s="246">
        <v>529</v>
      </c>
      <c r="C1417" s="247">
        <v>6</v>
      </c>
      <c r="D1417" s="248" t="str">
        <f t="shared" si="22"/>
        <v>Above Average</v>
      </c>
      <c r="E1417">
        <v>3</v>
      </c>
      <c r="F1417">
        <v>7</v>
      </c>
      <c r="G1417">
        <v>11</v>
      </c>
    </row>
    <row r="1418" spans="1:7" x14ac:dyDescent="0.25">
      <c r="A1418" s="249">
        <v>67911</v>
      </c>
      <c r="B1418" s="249">
        <v>529</v>
      </c>
      <c r="C1418" s="250">
        <v>6</v>
      </c>
      <c r="D1418" s="245" t="str">
        <f t="shared" si="22"/>
        <v>Above Average</v>
      </c>
      <c r="E1418" s="20">
        <v>3</v>
      </c>
      <c r="F1418" s="20">
        <v>7</v>
      </c>
      <c r="G1418" s="20">
        <v>11</v>
      </c>
    </row>
    <row r="1419" spans="1:7" x14ac:dyDescent="0.25">
      <c r="A1419" s="246">
        <v>20427</v>
      </c>
      <c r="B1419" s="246">
        <v>5</v>
      </c>
      <c r="C1419" s="247">
        <v>1</v>
      </c>
      <c r="D1419" s="248" t="str">
        <f t="shared" si="22"/>
        <v>Medium Income</v>
      </c>
      <c r="E1419">
        <v>1</v>
      </c>
      <c r="F1419">
        <v>0</v>
      </c>
      <c r="G1419">
        <v>2</v>
      </c>
    </row>
    <row r="1420" spans="1:7" x14ac:dyDescent="0.25">
      <c r="A1420" s="249">
        <v>32303</v>
      </c>
      <c r="B1420" s="249">
        <v>35</v>
      </c>
      <c r="C1420" s="250">
        <v>1</v>
      </c>
      <c r="D1420" s="245" t="str">
        <f t="shared" si="22"/>
        <v>Medium Income</v>
      </c>
      <c r="E1420" s="20">
        <v>2</v>
      </c>
      <c r="F1420" s="20">
        <v>0</v>
      </c>
      <c r="G1420" s="20">
        <v>4</v>
      </c>
    </row>
    <row r="1421" spans="1:7" x14ac:dyDescent="0.25">
      <c r="A1421" s="246">
        <v>55954</v>
      </c>
      <c r="B1421" s="246">
        <v>447</v>
      </c>
      <c r="C1421" s="247">
        <v>8</v>
      </c>
      <c r="D1421" s="248" t="str">
        <f t="shared" si="22"/>
        <v>Above Average</v>
      </c>
      <c r="E1421">
        <v>3</v>
      </c>
      <c r="F1421">
        <v>2</v>
      </c>
      <c r="G1421">
        <v>6</v>
      </c>
    </row>
    <row r="1422" spans="1:7" x14ac:dyDescent="0.25">
      <c r="A1422" s="249">
        <v>49187</v>
      </c>
      <c r="B1422" s="249">
        <v>81</v>
      </c>
      <c r="C1422" s="250">
        <v>1</v>
      </c>
      <c r="D1422" s="245" t="str">
        <f t="shared" si="22"/>
        <v>Medium Income</v>
      </c>
      <c r="E1422" s="20">
        <v>1</v>
      </c>
      <c r="F1422" s="20">
        <v>1</v>
      </c>
      <c r="G1422" s="20">
        <v>5</v>
      </c>
    </row>
    <row r="1423" spans="1:7" x14ac:dyDescent="0.25">
      <c r="A1423" s="246">
        <v>49854</v>
      </c>
      <c r="B1423" s="246">
        <v>123</v>
      </c>
      <c r="C1423" s="247">
        <v>6</v>
      </c>
      <c r="D1423" s="248" t="str">
        <f t="shared" si="22"/>
        <v>Medium Income</v>
      </c>
      <c r="E1423">
        <v>5</v>
      </c>
      <c r="F1423">
        <v>2</v>
      </c>
      <c r="G1423">
        <v>5</v>
      </c>
    </row>
    <row r="1424" spans="1:7" x14ac:dyDescent="0.25">
      <c r="A1424" s="249">
        <v>63693</v>
      </c>
      <c r="B1424" s="249">
        <v>587</v>
      </c>
      <c r="C1424" s="250">
        <v>11</v>
      </c>
      <c r="D1424" s="245" t="str">
        <f t="shared" si="22"/>
        <v>Above Average</v>
      </c>
      <c r="E1424" s="20">
        <v>3</v>
      </c>
      <c r="F1424" s="20">
        <v>6</v>
      </c>
      <c r="G1424" s="20">
        <v>9</v>
      </c>
    </row>
    <row r="1425" spans="1:7" x14ac:dyDescent="0.25">
      <c r="A1425" s="246">
        <v>63693</v>
      </c>
      <c r="B1425" s="246">
        <v>587</v>
      </c>
      <c r="C1425" s="247">
        <v>11</v>
      </c>
      <c r="D1425" s="248" t="str">
        <f t="shared" si="22"/>
        <v>Above Average</v>
      </c>
      <c r="E1425">
        <v>3</v>
      </c>
      <c r="F1425">
        <v>6</v>
      </c>
      <c r="G1425">
        <v>9</v>
      </c>
    </row>
    <row r="1426" spans="1:7" x14ac:dyDescent="0.25">
      <c r="A1426" s="249">
        <v>19510</v>
      </c>
      <c r="B1426" s="249">
        <v>9</v>
      </c>
      <c r="C1426" s="250">
        <v>1</v>
      </c>
      <c r="D1426" s="245" t="str">
        <f t="shared" si="22"/>
        <v>Low Income</v>
      </c>
      <c r="E1426" s="20">
        <v>2</v>
      </c>
      <c r="F1426" s="20">
        <v>0</v>
      </c>
      <c r="G1426" s="20">
        <v>3</v>
      </c>
    </row>
    <row r="1427" spans="1:7" x14ac:dyDescent="0.25">
      <c r="A1427" s="246">
        <v>52332</v>
      </c>
      <c r="B1427" s="246">
        <v>212</v>
      </c>
      <c r="C1427" s="247">
        <v>3</v>
      </c>
      <c r="D1427" s="248" t="str">
        <f t="shared" si="22"/>
        <v>Above Average</v>
      </c>
      <c r="E1427">
        <v>1</v>
      </c>
      <c r="F1427">
        <v>2</v>
      </c>
      <c r="G1427">
        <v>6</v>
      </c>
    </row>
    <row r="1428" spans="1:7" x14ac:dyDescent="0.25">
      <c r="A1428" s="249">
        <v>55593</v>
      </c>
      <c r="B1428" s="249">
        <v>293</v>
      </c>
      <c r="C1428" s="250">
        <v>6</v>
      </c>
      <c r="D1428" s="245" t="str">
        <f t="shared" si="22"/>
        <v>Above Average</v>
      </c>
      <c r="E1428" s="20">
        <v>2</v>
      </c>
      <c r="F1428" s="20">
        <v>6</v>
      </c>
      <c r="G1428" s="20">
        <v>3</v>
      </c>
    </row>
    <row r="1429" spans="1:7" x14ac:dyDescent="0.25">
      <c r="A1429" s="246">
        <v>54591</v>
      </c>
      <c r="B1429" s="246">
        <v>376</v>
      </c>
      <c r="C1429" s="247">
        <v>6</v>
      </c>
      <c r="D1429" s="248" t="str">
        <f t="shared" si="22"/>
        <v>Above Average</v>
      </c>
      <c r="E1429">
        <v>3</v>
      </c>
      <c r="F1429">
        <v>2</v>
      </c>
      <c r="G1429">
        <v>8</v>
      </c>
    </row>
    <row r="1430" spans="1:7" x14ac:dyDescent="0.25">
      <c r="A1430" s="249">
        <v>74859</v>
      </c>
      <c r="B1430" s="249">
        <v>570</v>
      </c>
      <c r="C1430" s="250">
        <v>6</v>
      </c>
      <c r="D1430" s="245" t="str">
        <f t="shared" si="22"/>
        <v>Above Average</v>
      </c>
      <c r="E1430" s="20">
        <v>1</v>
      </c>
      <c r="F1430" s="20">
        <v>5</v>
      </c>
      <c r="G1430" s="20">
        <v>11</v>
      </c>
    </row>
    <row r="1431" spans="1:7" x14ac:dyDescent="0.25">
      <c r="A1431" s="246">
        <v>40851</v>
      </c>
      <c r="B1431" s="246">
        <v>23</v>
      </c>
      <c r="C1431" s="247">
        <v>1</v>
      </c>
      <c r="D1431" s="248" t="str">
        <f t="shared" si="22"/>
        <v>Medium Income</v>
      </c>
      <c r="E1431">
        <v>1</v>
      </c>
      <c r="F1431">
        <v>1</v>
      </c>
      <c r="G1431">
        <v>2</v>
      </c>
    </row>
    <row r="1432" spans="1:7" x14ac:dyDescent="0.25">
      <c r="A1432" s="249">
        <v>58607</v>
      </c>
      <c r="B1432" s="249">
        <v>867</v>
      </c>
      <c r="C1432" s="250">
        <v>2</v>
      </c>
      <c r="D1432" s="245" t="str">
        <f t="shared" si="22"/>
        <v>Above Average</v>
      </c>
      <c r="E1432" s="20">
        <v>3</v>
      </c>
      <c r="F1432" s="20">
        <v>3</v>
      </c>
      <c r="G1432" s="20">
        <v>9</v>
      </c>
    </row>
    <row r="1433" spans="1:7" x14ac:dyDescent="0.25">
      <c r="A1433" s="246">
        <v>7500</v>
      </c>
      <c r="B1433" s="246">
        <v>10</v>
      </c>
      <c r="C1433" s="247">
        <v>3</v>
      </c>
      <c r="D1433" s="248" t="str">
        <f t="shared" si="22"/>
        <v>Low Income</v>
      </c>
      <c r="E1433">
        <v>4</v>
      </c>
      <c r="F1433">
        <v>2</v>
      </c>
      <c r="G1433">
        <v>2</v>
      </c>
    </row>
    <row r="1434" spans="1:7" x14ac:dyDescent="0.25">
      <c r="A1434" s="249">
        <v>52614</v>
      </c>
      <c r="B1434" s="249">
        <v>789</v>
      </c>
      <c r="C1434" s="250">
        <v>2</v>
      </c>
      <c r="D1434" s="245" t="str">
        <f t="shared" si="22"/>
        <v>Above Average</v>
      </c>
      <c r="E1434" s="20">
        <v>2</v>
      </c>
      <c r="F1434" s="20">
        <v>4</v>
      </c>
      <c r="G1434" s="20">
        <v>8</v>
      </c>
    </row>
    <row r="1435" spans="1:7" x14ac:dyDescent="0.25">
      <c r="A1435" s="246">
        <v>52614</v>
      </c>
      <c r="B1435" s="246">
        <v>789</v>
      </c>
      <c r="C1435" s="247">
        <v>2</v>
      </c>
      <c r="D1435" s="248" t="str">
        <f t="shared" si="22"/>
        <v>Above Average</v>
      </c>
      <c r="E1435">
        <v>2</v>
      </c>
      <c r="F1435">
        <v>4</v>
      </c>
      <c r="G1435">
        <v>8</v>
      </c>
    </row>
    <row r="1436" spans="1:7" x14ac:dyDescent="0.25">
      <c r="A1436" s="249">
        <v>67445</v>
      </c>
      <c r="B1436" s="249">
        <v>757</v>
      </c>
      <c r="C1436" s="250">
        <v>9</v>
      </c>
      <c r="D1436" s="245" t="str">
        <f t="shared" si="22"/>
        <v>Above Average</v>
      </c>
      <c r="E1436" s="20">
        <v>5</v>
      </c>
      <c r="F1436" s="20">
        <v>6</v>
      </c>
      <c r="G1436" s="20">
        <v>12</v>
      </c>
    </row>
    <row r="1437" spans="1:7" x14ac:dyDescent="0.25">
      <c r="A1437" s="246">
        <v>67445</v>
      </c>
      <c r="B1437" s="246">
        <v>757</v>
      </c>
      <c r="C1437" s="247">
        <v>9</v>
      </c>
      <c r="D1437" s="248" t="str">
        <f t="shared" si="22"/>
        <v>Above Average</v>
      </c>
      <c r="E1437">
        <v>5</v>
      </c>
      <c r="F1437">
        <v>6</v>
      </c>
      <c r="G1437">
        <v>12</v>
      </c>
    </row>
    <row r="1438" spans="1:7" x14ac:dyDescent="0.25">
      <c r="A1438" s="249">
        <v>67445</v>
      </c>
      <c r="B1438" s="249">
        <v>757</v>
      </c>
      <c r="C1438" s="250">
        <v>9</v>
      </c>
      <c r="D1438" s="245" t="str">
        <f t="shared" si="22"/>
        <v>Above Average</v>
      </c>
      <c r="E1438" s="20">
        <v>5</v>
      </c>
      <c r="F1438" s="20">
        <v>6</v>
      </c>
      <c r="G1438" s="20">
        <v>12</v>
      </c>
    </row>
    <row r="1439" spans="1:7" x14ac:dyDescent="0.25">
      <c r="A1439" s="246">
        <v>36778</v>
      </c>
      <c r="B1439" s="246">
        <v>29</v>
      </c>
      <c r="C1439" s="247">
        <v>3</v>
      </c>
      <c r="D1439" s="248" t="str">
        <f t="shared" si="22"/>
        <v>Medium Income</v>
      </c>
      <c r="E1439">
        <v>3</v>
      </c>
      <c r="F1439">
        <v>0</v>
      </c>
      <c r="G1439">
        <v>3</v>
      </c>
    </row>
    <row r="1440" spans="1:7" x14ac:dyDescent="0.25">
      <c r="A1440" s="249">
        <v>39453</v>
      </c>
      <c r="B1440" s="249">
        <v>46</v>
      </c>
      <c r="C1440" s="250">
        <v>2</v>
      </c>
      <c r="D1440" s="245" t="str">
        <f t="shared" si="22"/>
        <v>Medium Income</v>
      </c>
      <c r="E1440" s="20">
        <v>2</v>
      </c>
      <c r="F1440" s="20">
        <v>0</v>
      </c>
      <c r="G1440" s="20">
        <v>3</v>
      </c>
    </row>
    <row r="1441" spans="1:7" x14ac:dyDescent="0.25">
      <c r="A1441" s="246">
        <v>42731</v>
      </c>
      <c r="B1441" s="246">
        <v>159</v>
      </c>
      <c r="C1441" s="247">
        <v>4</v>
      </c>
      <c r="D1441" s="248" t="str">
        <f t="shared" si="22"/>
        <v>Medium Income</v>
      </c>
      <c r="E1441">
        <v>3</v>
      </c>
      <c r="F1441">
        <v>1</v>
      </c>
      <c r="G1441">
        <v>5</v>
      </c>
    </row>
    <row r="1442" spans="1:7" x14ac:dyDescent="0.25">
      <c r="A1442" s="249">
        <v>40760</v>
      </c>
      <c r="B1442" s="249">
        <v>70</v>
      </c>
      <c r="C1442" s="250">
        <v>2</v>
      </c>
      <c r="D1442" s="245" t="str">
        <f t="shared" si="22"/>
        <v>Medium Income</v>
      </c>
      <c r="E1442" s="20">
        <v>2</v>
      </c>
      <c r="F1442" s="20">
        <v>1</v>
      </c>
      <c r="G1442" s="20">
        <v>3</v>
      </c>
    </row>
    <row r="1443" spans="1:7" x14ac:dyDescent="0.25">
      <c r="A1443" s="246">
        <v>69969</v>
      </c>
      <c r="B1443" s="246">
        <v>882</v>
      </c>
      <c r="C1443" s="247">
        <v>4</v>
      </c>
      <c r="D1443" s="248" t="str">
        <f t="shared" si="22"/>
        <v>Above Average</v>
      </c>
      <c r="E1443">
        <v>1</v>
      </c>
      <c r="F1443">
        <v>2</v>
      </c>
      <c r="G1443">
        <v>6</v>
      </c>
    </row>
    <row r="1444" spans="1:7" x14ac:dyDescent="0.25">
      <c r="A1444" s="249">
        <v>80317</v>
      </c>
      <c r="B1444" s="249">
        <v>536</v>
      </c>
      <c r="C1444" s="250">
        <v>3</v>
      </c>
      <c r="D1444" s="245" t="str">
        <f t="shared" si="22"/>
        <v>High Income</v>
      </c>
      <c r="E1444" s="20">
        <v>1</v>
      </c>
      <c r="F1444" s="20">
        <v>4</v>
      </c>
      <c r="G1444" s="20">
        <v>10</v>
      </c>
    </row>
    <row r="1445" spans="1:7" x14ac:dyDescent="0.25">
      <c r="A1445" s="246">
        <v>66636</v>
      </c>
      <c r="B1445" s="246">
        <v>291</v>
      </c>
      <c r="C1445" s="247">
        <v>3</v>
      </c>
      <c r="D1445" s="248" t="str">
        <f t="shared" si="22"/>
        <v>Above Average</v>
      </c>
      <c r="E1445">
        <v>1</v>
      </c>
      <c r="F1445">
        <v>4</v>
      </c>
      <c r="G1445">
        <v>9</v>
      </c>
    </row>
    <row r="1446" spans="1:7" x14ac:dyDescent="0.25">
      <c r="A1446" s="249">
        <v>54730</v>
      </c>
      <c r="B1446" s="249">
        <v>318</v>
      </c>
      <c r="C1446" s="250">
        <v>4</v>
      </c>
      <c r="D1446" s="245" t="str">
        <f t="shared" si="22"/>
        <v>Above Average</v>
      </c>
      <c r="E1446" s="20">
        <v>5</v>
      </c>
      <c r="F1446" s="20">
        <v>1</v>
      </c>
      <c r="G1446" s="20">
        <v>8</v>
      </c>
    </row>
    <row r="1447" spans="1:7" x14ac:dyDescent="0.25">
      <c r="A1447" s="246">
        <v>42835</v>
      </c>
      <c r="B1447" s="246">
        <v>379</v>
      </c>
      <c r="C1447" s="247">
        <v>6</v>
      </c>
      <c r="D1447" s="248" t="str">
        <f t="shared" si="22"/>
        <v>Medium Income</v>
      </c>
      <c r="E1447">
        <v>7</v>
      </c>
      <c r="F1447">
        <v>6</v>
      </c>
      <c r="G1447">
        <v>4</v>
      </c>
    </row>
    <row r="1448" spans="1:7" x14ac:dyDescent="0.25">
      <c r="A1448" s="249">
        <v>53843</v>
      </c>
      <c r="B1448" s="249">
        <v>378</v>
      </c>
      <c r="C1448" s="250">
        <v>8</v>
      </c>
      <c r="D1448" s="245" t="str">
        <f t="shared" si="22"/>
        <v>Above Average</v>
      </c>
      <c r="E1448" s="20">
        <v>4</v>
      </c>
      <c r="F1448" s="20">
        <v>5</v>
      </c>
      <c r="G1448" s="20">
        <v>3</v>
      </c>
    </row>
    <row r="1449" spans="1:7" x14ac:dyDescent="0.25">
      <c r="A1449" s="246">
        <v>79530</v>
      </c>
      <c r="B1449" s="246">
        <v>333</v>
      </c>
      <c r="C1449" s="247">
        <v>4</v>
      </c>
      <c r="D1449" s="248" t="str">
        <f t="shared" si="22"/>
        <v>High Income</v>
      </c>
      <c r="E1449">
        <v>1</v>
      </c>
      <c r="F1449">
        <v>10</v>
      </c>
      <c r="G1449">
        <v>11</v>
      </c>
    </row>
    <row r="1450" spans="1:7" x14ac:dyDescent="0.25">
      <c r="A1450" s="249">
        <v>63841</v>
      </c>
      <c r="B1450" s="249">
        <v>635</v>
      </c>
      <c r="C1450" s="250">
        <v>9</v>
      </c>
      <c r="D1450" s="245" t="str">
        <f t="shared" si="22"/>
        <v>Above Average</v>
      </c>
      <c r="E1450" s="20">
        <v>1</v>
      </c>
      <c r="F1450" s="20">
        <v>3</v>
      </c>
      <c r="G1450" s="20">
        <v>9</v>
      </c>
    </row>
    <row r="1451" spans="1:7" x14ac:dyDescent="0.25">
      <c r="A1451" s="246">
        <v>63841</v>
      </c>
      <c r="B1451" s="246">
        <v>635</v>
      </c>
      <c r="C1451" s="247">
        <v>9</v>
      </c>
      <c r="D1451" s="248" t="str">
        <f t="shared" si="22"/>
        <v>Above Average</v>
      </c>
      <c r="E1451">
        <v>1</v>
      </c>
      <c r="F1451">
        <v>3</v>
      </c>
      <c r="G1451">
        <v>9</v>
      </c>
    </row>
    <row r="1452" spans="1:7" x14ac:dyDescent="0.25">
      <c r="A1452" s="249">
        <v>63841</v>
      </c>
      <c r="B1452" s="249">
        <v>635</v>
      </c>
      <c r="C1452" s="250">
        <v>9</v>
      </c>
      <c r="D1452" s="245" t="str">
        <f t="shared" si="22"/>
        <v>Above Average</v>
      </c>
      <c r="E1452" s="20">
        <v>1</v>
      </c>
      <c r="F1452" s="20">
        <v>3</v>
      </c>
      <c r="G1452" s="20">
        <v>9</v>
      </c>
    </row>
    <row r="1453" spans="1:7" x14ac:dyDescent="0.25">
      <c r="A1453" s="246">
        <v>27100</v>
      </c>
      <c r="B1453" s="246">
        <v>12</v>
      </c>
      <c r="C1453" s="247">
        <v>1</v>
      </c>
      <c r="D1453" s="248" t="str">
        <f t="shared" si="22"/>
        <v>Medium Income</v>
      </c>
      <c r="E1453">
        <v>1</v>
      </c>
      <c r="F1453">
        <v>0</v>
      </c>
      <c r="G1453">
        <v>3</v>
      </c>
    </row>
    <row r="1454" spans="1:7" x14ac:dyDescent="0.25">
      <c r="A1454" s="249">
        <v>27100</v>
      </c>
      <c r="B1454" s="249">
        <v>12</v>
      </c>
      <c r="C1454" s="250">
        <v>1</v>
      </c>
      <c r="D1454" s="245" t="str">
        <f t="shared" si="22"/>
        <v>Medium Income</v>
      </c>
      <c r="E1454" s="20">
        <v>1</v>
      </c>
      <c r="F1454" s="20">
        <v>0</v>
      </c>
      <c r="G1454" s="20">
        <v>3</v>
      </c>
    </row>
    <row r="1455" spans="1:7" x14ac:dyDescent="0.25">
      <c r="A1455" s="246">
        <v>72309</v>
      </c>
      <c r="B1455" s="246">
        <v>960</v>
      </c>
      <c r="C1455" s="247">
        <v>5</v>
      </c>
      <c r="D1455" s="248" t="str">
        <f t="shared" si="22"/>
        <v>Above Average</v>
      </c>
      <c r="E1455">
        <v>1</v>
      </c>
      <c r="F1455">
        <v>6</v>
      </c>
      <c r="G1455">
        <v>8</v>
      </c>
    </row>
    <row r="1456" spans="1:7" x14ac:dyDescent="0.25">
      <c r="A1456" s="249">
        <v>50664</v>
      </c>
      <c r="B1456" s="249">
        <v>313</v>
      </c>
      <c r="C1456" s="250">
        <v>8</v>
      </c>
      <c r="D1456" s="245" t="str">
        <f t="shared" si="22"/>
        <v>Above Average</v>
      </c>
      <c r="E1456" s="20">
        <v>9</v>
      </c>
      <c r="F1456" s="20">
        <v>1</v>
      </c>
      <c r="G1456" s="20">
        <v>6</v>
      </c>
    </row>
    <row r="1457" spans="1:7" x14ac:dyDescent="0.25">
      <c r="A1457" s="246">
        <v>20194</v>
      </c>
      <c r="B1457" s="246">
        <v>0</v>
      </c>
      <c r="C1457" s="247">
        <v>2</v>
      </c>
      <c r="D1457" s="248" t="str">
        <f t="shared" si="22"/>
        <v>Medium Income</v>
      </c>
      <c r="E1457">
        <v>2</v>
      </c>
      <c r="F1457">
        <v>0</v>
      </c>
      <c r="G1457">
        <v>3</v>
      </c>
    </row>
    <row r="1458" spans="1:7" x14ac:dyDescent="0.25">
      <c r="A1458" s="249">
        <v>76618</v>
      </c>
      <c r="B1458" s="249">
        <v>749</v>
      </c>
      <c r="C1458" s="250">
        <v>3</v>
      </c>
      <c r="D1458" s="245" t="str">
        <f t="shared" si="22"/>
        <v>High Income</v>
      </c>
      <c r="E1458" s="20">
        <v>1</v>
      </c>
      <c r="F1458" s="20">
        <v>2</v>
      </c>
      <c r="G1458" s="20">
        <v>5</v>
      </c>
    </row>
    <row r="1459" spans="1:7" x14ac:dyDescent="0.25">
      <c r="A1459" s="246">
        <v>45207</v>
      </c>
      <c r="B1459" s="246">
        <v>203</v>
      </c>
      <c r="C1459" s="247">
        <v>3</v>
      </c>
      <c r="D1459" s="248" t="str">
        <f t="shared" si="22"/>
        <v>Medium Income</v>
      </c>
      <c r="E1459">
        <v>5</v>
      </c>
      <c r="F1459">
        <v>1</v>
      </c>
      <c r="G1459">
        <v>6</v>
      </c>
    </row>
    <row r="1460" spans="1:7" x14ac:dyDescent="0.25">
      <c r="A1460" s="249">
        <v>56721</v>
      </c>
      <c r="B1460" s="249">
        <v>157</v>
      </c>
      <c r="C1460" s="250">
        <v>4</v>
      </c>
      <c r="D1460" s="245" t="str">
        <f t="shared" si="22"/>
        <v>Above Average</v>
      </c>
      <c r="E1460" s="20">
        <v>5</v>
      </c>
      <c r="F1460" s="20">
        <v>1</v>
      </c>
      <c r="G1460" s="20">
        <v>5</v>
      </c>
    </row>
    <row r="1461" spans="1:7" x14ac:dyDescent="0.25">
      <c r="A1461" s="246">
        <v>27038</v>
      </c>
      <c r="B1461" s="246">
        <v>1</v>
      </c>
      <c r="C1461" s="247">
        <v>3</v>
      </c>
      <c r="D1461" s="248" t="str">
        <f t="shared" si="22"/>
        <v>Medium Income</v>
      </c>
      <c r="E1461">
        <v>1</v>
      </c>
      <c r="F1461">
        <v>0</v>
      </c>
      <c r="G1461">
        <v>3</v>
      </c>
    </row>
    <row r="1462" spans="1:7" x14ac:dyDescent="0.25">
      <c r="A1462" s="249">
        <v>23763</v>
      </c>
      <c r="B1462" s="249">
        <v>22</v>
      </c>
      <c r="C1462" s="250">
        <v>1</v>
      </c>
      <c r="D1462" s="245" t="str">
        <f t="shared" si="22"/>
        <v>Medium Income</v>
      </c>
      <c r="E1462" s="20">
        <v>1</v>
      </c>
      <c r="F1462" s="20">
        <v>0</v>
      </c>
      <c r="G1462" s="20">
        <v>3</v>
      </c>
    </row>
    <row r="1463" spans="1:7" x14ac:dyDescent="0.25">
      <c r="A1463" s="246">
        <v>37085</v>
      </c>
      <c r="B1463" s="246">
        <v>39</v>
      </c>
      <c r="C1463" s="247">
        <v>3</v>
      </c>
      <c r="D1463" s="248" t="str">
        <f t="shared" si="22"/>
        <v>Medium Income</v>
      </c>
      <c r="E1463">
        <v>4</v>
      </c>
      <c r="F1463">
        <v>0</v>
      </c>
      <c r="G1463">
        <v>3</v>
      </c>
    </row>
    <row r="1464" spans="1:7" x14ac:dyDescent="0.25">
      <c r="A1464" s="249">
        <v>49605</v>
      </c>
      <c r="B1464" s="249">
        <v>42</v>
      </c>
      <c r="C1464" s="250">
        <v>2</v>
      </c>
      <c r="D1464" s="245" t="str">
        <f t="shared" si="22"/>
        <v>Medium Income</v>
      </c>
      <c r="E1464" s="20">
        <v>1</v>
      </c>
      <c r="F1464" s="20">
        <v>1</v>
      </c>
      <c r="G1464" s="20">
        <v>4</v>
      </c>
    </row>
    <row r="1465" spans="1:7" x14ac:dyDescent="0.25">
      <c r="A1465" s="246">
        <v>1730</v>
      </c>
      <c r="B1465" s="246">
        <v>1</v>
      </c>
      <c r="C1465" s="247">
        <v>0</v>
      </c>
      <c r="D1465" s="248" t="str">
        <f t="shared" si="22"/>
        <v>Low Income</v>
      </c>
      <c r="E1465">
        <v>15</v>
      </c>
      <c r="F1465">
        <v>0</v>
      </c>
      <c r="G1465">
        <v>0</v>
      </c>
    </row>
    <row r="1466" spans="1:7" x14ac:dyDescent="0.25">
      <c r="A1466" s="249">
        <v>34824</v>
      </c>
      <c r="B1466" s="249">
        <v>4</v>
      </c>
      <c r="C1466" s="250">
        <v>1</v>
      </c>
      <c r="D1466" s="245" t="str">
        <f t="shared" si="22"/>
        <v>Medium Income</v>
      </c>
      <c r="E1466" s="20">
        <v>1</v>
      </c>
      <c r="F1466" s="20">
        <v>0</v>
      </c>
      <c r="G1466" s="20">
        <v>2</v>
      </c>
    </row>
    <row r="1467" spans="1:7" x14ac:dyDescent="0.25">
      <c r="A1467" s="246">
        <v>34824</v>
      </c>
      <c r="B1467" s="246">
        <v>4</v>
      </c>
      <c r="C1467" s="247">
        <v>1</v>
      </c>
      <c r="D1467" s="248" t="str">
        <f t="shared" si="22"/>
        <v>Medium Income</v>
      </c>
      <c r="E1467">
        <v>1</v>
      </c>
      <c r="F1467">
        <v>0</v>
      </c>
      <c r="G1467">
        <v>2</v>
      </c>
    </row>
    <row r="1468" spans="1:7" x14ac:dyDescent="0.25">
      <c r="A1468" s="249">
        <v>63206</v>
      </c>
      <c r="B1468" s="249">
        <v>750</v>
      </c>
      <c r="C1468" s="250">
        <v>4</v>
      </c>
      <c r="D1468" s="245" t="str">
        <f t="shared" si="22"/>
        <v>Above Average</v>
      </c>
      <c r="E1468" s="20">
        <v>1</v>
      </c>
      <c r="F1468" s="20">
        <v>3</v>
      </c>
      <c r="G1468" s="20">
        <v>6</v>
      </c>
    </row>
    <row r="1469" spans="1:7" x14ac:dyDescent="0.25">
      <c r="A1469" s="246">
        <v>26759</v>
      </c>
      <c r="B1469" s="246">
        <v>25</v>
      </c>
      <c r="C1469" s="247">
        <v>2</v>
      </c>
      <c r="D1469" s="248" t="str">
        <f t="shared" si="22"/>
        <v>Medium Income</v>
      </c>
      <c r="E1469">
        <v>2</v>
      </c>
      <c r="F1469">
        <v>1</v>
      </c>
      <c r="G1469">
        <v>3</v>
      </c>
    </row>
    <row r="1470" spans="1:7" x14ac:dyDescent="0.25">
      <c r="A1470" s="249">
        <v>55412</v>
      </c>
      <c r="B1470" s="249">
        <v>10</v>
      </c>
      <c r="C1470" s="250">
        <v>2</v>
      </c>
      <c r="D1470" s="245" t="str">
        <f t="shared" si="22"/>
        <v>Above Average</v>
      </c>
      <c r="E1470" s="20">
        <v>1</v>
      </c>
      <c r="F1470" s="20">
        <v>0</v>
      </c>
      <c r="G1470" s="20">
        <v>3</v>
      </c>
    </row>
    <row r="1471" spans="1:7" x14ac:dyDescent="0.25">
      <c r="A1471" s="246">
        <v>33590</v>
      </c>
      <c r="B1471" s="246">
        <v>4</v>
      </c>
      <c r="C1471" s="247">
        <v>1</v>
      </c>
      <c r="D1471" s="248" t="str">
        <f t="shared" si="22"/>
        <v>Medium Income</v>
      </c>
      <c r="E1471">
        <v>1</v>
      </c>
      <c r="F1471">
        <v>0</v>
      </c>
      <c r="G1471">
        <v>2</v>
      </c>
    </row>
    <row r="1472" spans="1:7" x14ac:dyDescent="0.25">
      <c r="A1472" s="249">
        <v>70886</v>
      </c>
      <c r="B1472" s="249">
        <v>407</v>
      </c>
      <c r="C1472" s="250">
        <v>5</v>
      </c>
      <c r="D1472" s="245" t="str">
        <f t="shared" si="22"/>
        <v>Above Average</v>
      </c>
      <c r="E1472" s="20">
        <v>1</v>
      </c>
      <c r="F1472" s="20">
        <v>4</v>
      </c>
      <c r="G1472" s="20">
        <v>4</v>
      </c>
    </row>
    <row r="1473" spans="1:7" x14ac:dyDescent="0.25">
      <c r="A1473" s="246">
        <v>72679</v>
      </c>
      <c r="B1473" s="246">
        <v>619</v>
      </c>
      <c r="C1473" s="247">
        <v>4</v>
      </c>
      <c r="D1473" s="248" t="str">
        <f t="shared" si="22"/>
        <v>Above Average</v>
      </c>
      <c r="E1473">
        <v>1</v>
      </c>
      <c r="F1473">
        <v>7</v>
      </c>
      <c r="G1473">
        <v>5</v>
      </c>
    </row>
    <row r="1474" spans="1:7" x14ac:dyDescent="0.25">
      <c r="A1474" s="249">
        <v>65073</v>
      </c>
      <c r="B1474" s="249">
        <v>629</v>
      </c>
      <c r="C1474" s="250">
        <v>5</v>
      </c>
      <c r="D1474" s="245" t="str">
        <f t="shared" si="22"/>
        <v>Above Average</v>
      </c>
      <c r="E1474" s="20">
        <v>1</v>
      </c>
      <c r="F1474" s="20">
        <v>3</v>
      </c>
      <c r="G1474" s="20">
        <v>5</v>
      </c>
    </row>
    <row r="1475" spans="1:7" x14ac:dyDescent="0.25">
      <c r="A1475" s="246">
        <v>44300</v>
      </c>
      <c r="B1475" s="246">
        <v>30</v>
      </c>
      <c r="C1475" s="247">
        <v>1</v>
      </c>
      <c r="D1475" s="248" t="str">
        <f t="shared" ref="D1475:D1538" si="23">IF(A1475&lt;&gt;"",VLOOKUP(A1475,$M$3:$O$7, 3, TRUE), "")</f>
        <v>Medium Income</v>
      </c>
      <c r="E1475">
        <v>2</v>
      </c>
      <c r="F1475">
        <v>0</v>
      </c>
      <c r="G1475">
        <v>3</v>
      </c>
    </row>
    <row r="1476" spans="1:7" x14ac:dyDescent="0.25">
      <c r="A1476" s="249">
        <v>56129</v>
      </c>
      <c r="B1476" s="249">
        <v>320</v>
      </c>
      <c r="C1476" s="250">
        <v>6</v>
      </c>
      <c r="D1476" s="245" t="str">
        <f t="shared" si="23"/>
        <v>Above Average</v>
      </c>
      <c r="E1476" s="20">
        <v>4</v>
      </c>
      <c r="F1476" s="20">
        <v>2</v>
      </c>
      <c r="G1476" s="20">
        <v>10</v>
      </c>
    </row>
    <row r="1477" spans="1:7" x14ac:dyDescent="0.25">
      <c r="A1477" s="246">
        <v>56129</v>
      </c>
      <c r="B1477" s="246">
        <v>320</v>
      </c>
      <c r="C1477" s="247">
        <v>6</v>
      </c>
      <c r="D1477" s="248" t="str">
        <f t="shared" si="23"/>
        <v>Above Average</v>
      </c>
      <c r="E1477">
        <v>4</v>
      </c>
      <c r="F1477">
        <v>2</v>
      </c>
      <c r="G1477">
        <v>10</v>
      </c>
    </row>
    <row r="1478" spans="1:7" x14ac:dyDescent="0.25">
      <c r="A1478" s="249">
        <v>38590</v>
      </c>
      <c r="B1478" s="249">
        <v>3</v>
      </c>
      <c r="C1478" s="250">
        <v>1</v>
      </c>
      <c r="D1478" s="245" t="str">
        <f t="shared" si="23"/>
        <v>Medium Income</v>
      </c>
      <c r="E1478" s="20">
        <v>1</v>
      </c>
      <c r="F1478" s="20">
        <v>0</v>
      </c>
      <c r="G1478" s="20">
        <v>2</v>
      </c>
    </row>
    <row r="1479" spans="1:7" x14ac:dyDescent="0.25">
      <c r="A1479" s="246">
        <v>53083</v>
      </c>
      <c r="B1479" s="246">
        <v>215</v>
      </c>
      <c r="C1479" s="247">
        <v>5</v>
      </c>
      <c r="D1479" s="248" t="str">
        <f t="shared" si="23"/>
        <v>Above Average</v>
      </c>
      <c r="E1479">
        <v>6</v>
      </c>
      <c r="F1479">
        <v>1</v>
      </c>
      <c r="G1479">
        <v>5</v>
      </c>
    </row>
    <row r="1480" spans="1:7" x14ac:dyDescent="0.25">
      <c r="A1480" s="249">
        <v>79689</v>
      </c>
      <c r="B1480" s="249">
        <v>311</v>
      </c>
      <c r="C1480" s="250">
        <v>4</v>
      </c>
      <c r="D1480" s="245" t="str">
        <f t="shared" si="23"/>
        <v>High Income</v>
      </c>
      <c r="E1480" s="20">
        <v>1</v>
      </c>
      <c r="F1480" s="20">
        <v>9</v>
      </c>
      <c r="G1480" s="20">
        <v>13</v>
      </c>
    </row>
    <row r="1481" spans="1:7" x14ac:dyDescent="0.25">
      <c r="A1481" s="246">
        <v>34704</v>
      </c>
      <c r="B1481" s="246">
        <v>29</v>
      </c>
      <c r="C1481" s="247">
        <v>1</v>
      </c>
      <c r="D1481" s="248" t="str">
        <f t="shared" si="23"/>
        <v>Medium Income</v>
      </c>
      <c r="E1481">
        <v>1</v>
      </c>
      <c r="F1481">
        <v>0</v>
      </c>
      <c r="G1481">
        <v>3</v>
      </c>
    </row>
    <row r="1482" spans="1:7" x14ac:dyDescent="0.25">
      <c r="A1482" s="249">
        <v>65316</v>
      </c>
      <c r="B1482" s="249">
        <v>112</v>
      </c>
      <c r="C1482" s="250">
        <v>3</v>
      </c>
      <c r="D1482" s="245" t="str">
        <f t="shared" si="23"/>
        <v>Above Average</v>
      </c>
      <c r="E1482" s="20">
        <v>2</v>
      </c>
      <c r="F1482" s="20">
        <v>2</v>
      </c>
      <c r="G1482" s="20">
        <v>5</v>
      </c>
    </row>
    <row r="1483" spans="1:7" x14ac:dyDescent="0.25">
      <c r="A1483" s="246">
        <v>41014</v>
      </c>
      <c r="B1483" s="246">
        <v>7</v>
      </c>
      <c r="C1483" s="247">
        <v>1</v>
      </c>
      <c r="D1483" s="248" t="str">
        <f t="shared" si="23"/>
        <v>Medium Income</v>
      </c>
      <c r="E1483">
        <v>1</v>
      </c>
      <c r="F1483">
        <v>0</v>
      </c>
      <c r="G1483">
        <v>2</v>
      </c>
    </row>
    <row r="1484" spans="1:7" x14ac:dyDescent="0.25">
      <c r="A1484" s="249">
        <v>19740</v>
      </c>
      <c r="B1484" s="249">
        <v>7</v>
      </c>
      <c r="C1484" s="250">
        <v>1</v>
      </c>
      <c r="D1484" s="245" t="str">
        <f t="shared" si="23"/>
        <v>Low Income</v>
      </c>
      <c r="E1484" s="20">
        <v>2</v>
      </c>
      <c r="F1484" s="20">
        <v>1</v>
      </c>
      <c r="G1484" s="20">
        <v>3</v>
      </c>
    </row>
    <row r="1485" spans="1:7" x14ac:dyDescent="0.25">
      <c r="A1485" s="246">
        <v>23724</v>
      </c>
      <c r="B1485" s="246">
        <v>5</v>
      </c>
      <c r="C1485" s="247">
        <v>2</v>
      </c>
      <c r="D1485" s="248" t="str">
        <f t="shared" si="23"/>
        <v>Medium Income</v>
      </c>
      <c r="E1485">
        <v>2</v>
      </c>
      <c r="F1485">
        <v>0</v>
      </c>
      <c r="G1485">
        <v>3</v>
      </c>
    </row>
    <row r="1486" spans="1:7" x14ac:dyDescent="0.25">
      <c r="A1486" s="249">
        <v>55212</v>
      </c>
      <c r="B1486" s="249">
        <v>1103</v>
      </c>
      <c r="C1486" s="250">
        <v>4</v>
      </c>
      <c r="D1486" s="245" t="str">
        <f t="shared" si="23"/>
        <v>Above Average</v>
      </c>
      <c r="E1486" s="20">
        <v>3</v>
      </c>
      <c r="F1486" s="20">
        <v>2</v>
      </c>
      <c r="G1486" s="20">
        <v>11</v>
      </c>
    </row>
    <row r="1487" spans="1:7" x14ac:dyDescent="0.25">
      <c r="A1487" s="246">
        <v>55212</v>
      </c>
      <c r="B1487" s="246">
        <v>1103</v>
      </c>
      <c r="C1487" s="247">
        <v>4</v>
      </c>
      <c r="D1487" s="248" t="str">
        <f t="shared" si="23"/>
        <v>Above Average</v>
      </c>
      <c r="E1487">
        <v>3</v>
      </c>
      <c r="F1487">
        <v>2</v>
      </c>
      <c r="G1487">
        <v>11</v>
      </c>
    </row>
    <row r="1488" spans="1:7" x14ac:dyDescent="0.25">
      <c r="A1488" s="249">
        <v>79800</v>
      </c>
      <c r="B1488" s="249">
        <v>1060</v>
      </c>
      <c r="C1488" s="250">
        <v>5</v>
      </c>
      <c r="D1488" s="245" t="str">
        <f t="shared" si="23"/>
        <v>High Income</v>
      </c>
      <c r="E1488" s="20">
        <v>1</v>
      </c>
      <c r="F1488" s="20">
        <v>11</v>
      </c>
      <c r="G1488" s="20">
        <v>5</v>
      </c>
    </row>
    <row r="1489" spans="1:7" x14ac:dyDescent="0.25">
      <c r="A1489" s="246">
        <v>70647</v>
      </c>
      <c r="B1489" s="246">
        <v>561</v>
      </c>
      <c r="C1489" s="247">
        <v>4</v>
      </c>
      <c r="D1489" s="248" t="str">
        <f t="shared" si="23"/>
        <v>Above Average</v>
      </c>
      <c r="E1489">
        <v>2</v>
      </c>
      <c r="F1489">
        <v>7</v>
      </c>
      <c r="G1489">
        <v>13</v>
      </c>
    </row>
    <row r="1490" spans="1:7" x14ac:dyDescent="0.25">
      <c r="A1490" s="249">
        <v>38410</v>
      </c>
      <c r="B1490" s="249">
        <v>153</v>
      </c>
      <c r="C1490" s="250">
        <v>5</v>
      </c>
      <c r="D1490" s="245" t="str">
        <f t="shared" si="23"/>
        <v>Medium Income</v>
      </c>
      <c r="E1490" s="20">
        <v>2</v>
      </c>
      <c r="F1490" s="20">
        <v>2</v>
      </c>
      <c r="G1490" s="20">
        <v>9</v>
      </c>
    </row>
    <row r="1491" spans="1:7" x14ac:dyDescent="0.25">
      <c r="A1491" s="246">
        <v>28071</v>
      </c>
      <c r="B1491" s="246">
        <v>39</v>
      </c>
      <c r="C1491" s="247">
        <v>5</v>
      </c>
      <c r="D1491" s="248" t="str">
        <f t="shared" si="23"/>
        <v>Medium Income</v>
      </c>
      <c r="E1491">
        <v>2</v>
      </c>
      <c r="F1491">
        <v>1</v>
      </c>
      <c r="G1491">
        <v>5</v>
      </c>
    </row>
    <row r="1492" spans="1:7" x14ac:dyDescent="0.25">
      <c r="A1492" s="249">
        <v>54803</v>
      </c>
      <c r="B1492" s="249">
        <v>404</v>
      </c>
      <c r="C1492" s="250">
        <v>6</v>
      </c>
      <c r="D1492" s="245" t="str">
        <f t="shared" si="23"/>
        <v>Above Average</v>
      </c>
      <c r="E1492" s="20">
        <v>2</v>
      </c>
      <c r="F1492" s="20">
        <v>2</v>
      </c>
      <c r="G1492" s="20">
        <v>9</v>
      </c>
    </row>
    <row r="1493" spans="1:7" x14ac:dyDescent="0.25">
      <c r="A1493" s="246">
        <v>74293</v>
      </c>
      <c r="B1493" s="246">
        <v>375</v>
      </c>
      <c r="C1493" s="247">
        <v>5</v>
      </c>
      <c r="D1493" s="248" t="str">
        <f t="shared" si="23"/>
        <v>Above Average</v>
      </c>
      <c r="E1493">
        <v>1</v>
      </c>
      <c r="F1493">
        <v>4</v>
      </c>
      <c r="G1493">
        <v>6</v>
      </c>
    </row>
    <row r="1494" spans="1:7" x14ac:dyDescent="0.25">
      <c r="A1494" s="249">
        <v>74293</v>
      </c>
      <c r="B1494" s="249">
        <v>375</v>
      </c>
      <c r="C1494" s="250">
        <v>5</v>
      </c>
      <c r="D1494" s="245" t="str">
        <f t="shared" si="23"/>
        <v>Above Average</v>
      </c>
      <c r="E1494" s="20">
        <v>1</v>
      </c>
      <c r="F1494" s="20">
        <v>4</v>
      </c>
      <c r="G1494" s="20">
        <v>6</v>
      </c>
    </row>
    <row r="1495" spans="1:7" x14ac:dyDescent="0.25">
      <c r="A1495" s="246">
        <v>35684</v>
      </c>
      <c r="B1495" s="246">
        <v>10</v>
      </c>
      <c r="C1495" s="247">
        <v>1</v>
      </c>
      <c r="D1495" s="248" t="str">
        <f t="shared" si="23"/>
        <v>Medium Income</v>
      </c>
      <c r="E1495">
        <v>1</v>
      </c>
      <c r="F1495">
        <v>0</v>
      </c>
      <c r="G1495">
        <v>3</v>
      </c>
    </row>
    <row r="1496" spans="1:7" x14ac:dyDescent="0.25">
      <c r="A1496" s="249">
        <v>34320</v>
      </c>
      <c r="B1496" s="249">
        <v>4</v>
      </c>
      <c r="C1496" s="250">
        <v>1</v>
      </c>
      <c r="D1496" s="245" t="str">
        <f t="shared" si="23"/>
        <v>Medium Income</v>
      </c>
      <c r="E1496" s="20">
        <v>1</v>
      </c>
      <c r="F1496" s="20">
        <v>0</v>
      </c>
      <c r="G1496" s="20">
        <v>2</v>
      </c>
    </row>
    <row r="1497" spans="1:7" x14ac:dyDescent="0.25">
      <c r="A1497" s="246">
        <v>41967</v>
      </c>
      <c r="B1497" s="246">
        <v>23</v>
      </c>
      <c r="C1497" s="247">
        <v>1</v>
      </c>
      <c r="D1497" s="248" t="str">
        <f t="shared" si="23"/>
        <v>Medium Income</v>
      </c>
      <c r="E1497">
        <v>1</v>
      </c>
      <c r="F1497">
        <v>0</v>
      </c>
      <c r="G1497">
        <v>3</v>
      </c>
    </row>
    <row r="1498" spans="1:7" x14ac:dyDescent="0.25">
      <c r="A1498" s="249">
        <v>49681</v>
      </c>
      <c r="B1498" s="249">
        <v>411</v>
      </c>
      <c r="C1498" s="250">
        <v>7</v>
      </c>
      <c r="D1498" s="245" t="str">
        <f t="shared" si="23"/>
        <v>Medium Income</v>
      </c>
      <c r="E1498" s="20">
        <v>6</v>
      </c>
      <c r="F1498" s="20">
        <v>1</v>
      </c>
      <c r="G1498" s="20">
        <v>7</v>
      </c>
    </row>
    <row r="1499" spans="1:7" x14ac:dyDescent="0.25">
      <c r="A1499" s="246">
        <v>49681</v>
      </c>
      <c r="B1499" s="246">
        <v>411</v>
      </c>
      <c r="C1499" s="247">
        <v>7</v>
      </c>
      <c r="D1499" s="248" t="str">
        <f t="shared" si="23"/>
        <v>Medium Income</v>
      </c>
      <c r="E1499">
        <v>6</v>
      </c>
      <c r="F1499">
        <v>1</v>
      </c>
      <c r="G1499">
        <v>7</v>
      </c>
    </row>
    <row r="1500" spans="1:7" x14ac:dyDescent="0.25">
      <c r="A1500" s="249">
        <v>53187</v>
      </c>
      <c r="B1500" s="249">
        <v>211</v>
      </c>
      <c r="C1500" s="250">
        <v>4</v>
      </c>
      <c r="D1500" s="245" t="str">
        <f t="shared" si="23"/>
        <v>Above Average</v>
      </c>
      <c r="E1500" s="20">
        <v>2</v>
      </c>
      <c r="F1500" s="20">
        <v>1</v>
      </c>
      <c r="G1500" s="20">
        <v>6</v>
      </c>
    </row>
    <row r="1501" spans="1:7" x14ac:dyDescent="0.25">
      <c r="A1501" s="246">
        <v>86610</v>
      </c>
      <c r="B1501" s="246">
        <v>446</v>
      </c>
      <c r="C1501" s="247">
        <v>5</v>
      </c>
      <c r="D1501" s="248" t="str">
        <f t="shared" si="23"/>
        <v>High Income</v>
      </c>
      <c r="E1501">
        <v>1</v>
      </c>
      <c r="F1501">
        <v>6</v>
      </c>
      <c r="G1501">
        <v>6</v>
      </c>
    </row>
    <row r="1502" spans="1:7" x14ac:dyDescent="0.25">
      <c r="A1502" s="249">
        <v>70951</v>
      </c>
      <c r="B1502" s="249">
        <v>239</v>
      </c>
      <c r="C1502" s="250">
        <v>3</v>
      </c>
      <c r="D1502" s="245" t="str">
        <f t="shared" si="23"/>
        <v>Above Average</v>
      </c>
      <c r="E1502" s="20">
        <v>1</v>
      </c>
      <c r="F1502" s="20">
        <v>4</v>
      </c>
      <c r="G1502" s="20">
        <v>9</v>
      </c>
    </row>
    <row r="1503" spans="1:7" x14ac:dyDescent="0.25">
      <c r="A1503" s="246">
        <v>24206</v>
      </c>
      <c r="B1503" s="246">
        <v>7</v>
      </c>
      <c r="C1503" s="247">
        <v>1</v>
      </c>
      <c r="D1503" s="248" t="str">
        <f t="shared" si="23"/>
        <v>Medium Income</v>
      </c>
      <c r="E1503">
        <v>1</v>
      </c>
      <c r="F1503">
        <v>0</v>
      </c>
      <c r="G1503">
        <v>3</v>
      </c>
    </row>
    <row r="1504" spans="1:7" x14ac:dyDescent="0.25">
      <c r="A1504" s="249">
        <v>55357</v>
      </c>
      <c r="B1504" s="249">
        <v>374</v>
      </c>
      <c r="C1504" s="250">
        <v>6</v>
      </c>
      <c r="D1504" s="245" t="str">
        <f t="shared" si="23"/>
        <v>Above Average</v>
      </c>
      <c r="E1504" s="20">
        <v>3</v>
      </c>
      <c r="F1504" s="20">
        <v>2</v>
      </c>
      <c r="G1504" s="20">
        <v>11</v>
      </c>
    </row>
    <row r="1505" spans="1:7" x14ac:dyDescent="0.25">
      <c r="A1505" s="246">
        <v>58113</v>
      </c>
      <c r="B1505" s="246">
        <v>221</v>
      </c>
      <c r="C1505" s="247">
        <v>9</v>
      </c>
      <c r="D1505" s="248" t="str">
        <f t="shared" si="23"/>
        <v>Above Average</v>
      </c>
      <c r="E1505">
        <v>3</v>
      </c>
      <c r="F1505">
        <v>2</v>
      </c>
      <c r="G1505">
        <v>8</v>
      </c>
    </row>
    <row r="1506" spans="1:7" x14ac:dyDescent="0.25">
      <c r="A1506" s="249">
        <v>70643</v>
      </c>
      <c r="B1506" s="249">
        <v>1218</v>
      </c>
      <c r="C1506" s="250">
        <v>5</v>
      </c>
      <c r="D1506" s="245" t="str">
        <f t="shared" si="23"/>
        <v>Above Average</v>
      </c>
      <c r="E1506" s="20">
        <v>1</v>
      </c>
      <c r="F1506" s="20">
        <v>8</v>
      </c>
      <c r="G1506" s="20">
        <v>4</v>
      </c>
    </row>
    <row r="1507" spans="1:7" x14ac:dyDescent="0.25">
      <c r="A1507" s="246">
        <v>64355</v>
      </c>
      <c r="B1507" s="246">
        <v>1047</v>
      </c>
      <c r="C1507" s="247">
        <v>4</v>
      </c>
      <c r="D1507" s="248" t="str">
        <f t="shared" si="23"/>
        <v>Above Average</v>
      </c>
      <c r="E1507">
        <v>2</v>
      </c>
      <c r="F1507">
        <v>3</v>
      </c>
      <c r="G1507">
        <v>12</v>
      </c>
    </row>
    <row r="1508" spans="1:7" x14ac:dyDescent="0.25">
      <c r="A1508" s="249">
        <v>82576</v>
      </c>
      <c r="B1508" s="249">
        <v>1206</v>
      </c>
      <c r="C1508" s="250">
        <v>2</v>
      </c>
      <c r="D1508" s="245" t="str">
        <f t="shared" si="23"/>
        <v>High Income</v>
      </c>
      <c r="E1508" s="20">
        <v>1</v>
      </c>
      <c r="F1508" s="20">
        <v>4</v>
      </c>
      <c r="G1508" s="20">
        <v>12</v>
      </c>
    </row>
    <row r="1509" spans="1:7" x14ac:dyDescent="0.25">
      <c r="A1509" s="246">
        <v>41644</v>
      </c>
      <c r="B1509" s="246">
        <v>20</v>
      </c>
      <c r="C1509" s="247">
        <v>1</v>
      </c>
      <c r="D1509" s="248" t="str">
        <f t="shared" si="23"/>
        <v>Medium Income</v>
      </c>
      <c r="E1509">
        <v>2</v>
      </c>
      <c r="F1509">
        <v>0</v>
      </c>
      <c r="G1509">
        <v>3</v>
      </c>
    </row>
    <row r="1510" spans="1:7" x14ac:dyDescent="0.25">
      <c r="A1510" s="249">
        <v>72570</v>
      </c>
      <c r="B1510" s="249">
        <v>274</v>
      </c>
      <c r="C1510" s="250">
        <v>4</v>
      </c>
      <c r="D1510" s="245" t="str">
        <f t="shared" si="23"/>
        <v>Above Average</v>
      </c>
      <c r="E1510" s="20">
        <v>1</v>
      </c>
      <c r="F1510" s="20">
        <v>6</v>
      </c>
      <c r="G1510" s="20">
        <v>12</v>
      </c>
    </row>
    <row r="1511" spans="1:7" x14ac:dyDescent="0.25">
      <c r="A1511" s="246">
        <v>30630</v>
      </c>
      <c r="B1511" s="246">
        <v>27</v>
      </c>
      <c r="C1511" s="247">
        <v>2</v>
      </c>
      <c r="D1511" s="248" t="str">
        <f t="shared" si="23"/>
        <v>Medium Income</v>
      </c>
      <c r="E1511">
        <v>2</v>
      </c>
      <c r="F1511">
        <v>0</v>
      </c>
      <c r="G1511">
        <v>3</v>
      </c>
    </row>
    <row r="1512" spans="1:7" x14ac:dyDescent="0.25">
      <c r="A1512" s="249">
        <v>22944</v>
      </c>
      <c r="B1512" s="249">
        <v>19</v>
      </c>
      <c r="C1512" s="250">
        <v>3</v>
      </c>
      <c r="D1512" s="245" t="str">
        <f t="shared" si="23"/>
        <v>Medium Income</v>
      </c>
      <c r="E1512" s="20">
        <v>3</v>
      </c>
      <c r="F1512" s="20">
        <v>0</v>
      </c>
      <c r="G1512" s="20">
        <v>3</v>
      </c>
    </row>
    <row r="1513" spans="1:7" x14ac:dyDescent="0.25">
      <c r="A1513" s="246">
        <v>86979</v>
      </c>
      <c r="B1513" s="246">
        <v>584</v>
      </c>
      <c r="C1513" s="247">
        <v>5</v>
      </c>
      <c r="D1513" s="248" t="str">
        <f t="shared" si="23"/>
        <v>High Income</v>
      </c>
      <c r="E1513">
        <v>1</v>
      </c>
      <c r="F1513">
        <v>5</v>
      </c>
      <c r="G1513">
        <v>5</v>
      </c>
    </row>
    <row r="1514" spans="1:7" x14ac:dyDescent="0.25">
      <c r="A1514" s="249">
        <v>52720</v>
      </c>
      <c r="B1514" s="249">
        <v>738</v>
      </c>
      <c r="C1514" s="250">
        <v>2</v>
      </c>
      <c r="D1514" s="245" t="str">
        <f t="shared" si="23"/>
        <v>Above Average</v>
      </c>
      <c r="E1514" s="20">
        <v>6</v>
      </c>
      <c r="F1514" s="20">
        <v>3</v>
      </c>
      <c r="G1514" s="20">
        <v>10</v>
      </c>
    </row>
    <row r="1515" spans="1:7" x14ac:dyDescent="0.25">
      <c r="A1515" s="246">
        <v>82072</v>
      </c>
      <c r="B1515" s="246">
        <v>889</v>
      </c>
      <c r="C1515" s="247">
        <v>3</v>
      </c>
      <c r="D1515" s="248" t="str">
        <f t="shared" si="23"/>
        <v>High Income</v>
      </c>
      <c r="E1515">
        <v>1</v>
      </c>
      <c r="F1515">
        <v>2</v>
      </c>
      <c r="G1515">
        <v>13</v>
      </c>
    </row>
    <row r="1516" spans="1:7" x14ac:dyDescent="0.25">
      <c r="A1516" s="249">
        <v>52034</v>
      </c>
      <c r="B1516" s="249">
        <v>146</v>
      </c>
      <c r="C1516" s="250">
        <v>4</v>
      </c>
      <c r="D1516" s="245" t="str">
        <f t="shared" si="23"/>
        <v>Above Average</v>
      </c>
      <c r="E1516" s="20">
        <v>5</v>
      </c>
      <c r="F1516" s="20">
        <v>2</v>
      </c>
      <c r="G1516" s="20">
        <v>5</v>
      </c>
    </row>
    <row r="1517" spans="1:7" x14ac:dyDescent="0.25">
      <c r="A1517" s="246">
        <v>72354</v>
      </c>
      <c r="B1517" s="246">
        <v>315</v>
      </c>
      <c r="C1517" s="247">
        <v>2</v>
      </c>
      <c r="D1517" s="248" t="str">
        <f t="shared" si="23"/>
        <v>Above Average</v>
      </c>
      <c r="E1517">
        <v>1</v>
      </c>
      <c r="F1517">
        <v>10</v>
      </c>
      <c r="G1517">
        <v>6</v>
      </c>
    </row>
    <row r="1518" spans="1:7" x14ac:dyDescent="0.25">
      <c r="A1518" s="249">
        <v>28427</v>
      </c>
      <c r="B1518" s="249">
        <v>18</v>
      </c>
      <c r="C1518" s="250">
        <v>2</v>
      </c>
      <c r="D1518" s="245" t="str">
        <f t="shared" si="23"/>
        <v>Medium Income</v>
      </c>
      <c r="E1518" s="20">
        <v>2</v>
      </c>
      <c r="F1518" s="20">
        <v>0</v>
      </c>
      <c r="G1518" s="20">
        <v>3</v>
      </c>
    </row>
    <row r="1519" spans="1:7" x14ac:dyDescent="0.25">
      <c r="A1519" s="246">
        <v>28427</v>
      </c>
      <c r="B1519" s="246">
        <v>18</v>
      </c>
      <c r="C1519" s="247">
        <v>2</v>
      </c>
      <c r="D1519" s="248" t="str">
        <f t="shared" si="23"/>
        <v>Medium Income</v>
      </c>
      <c r="E1519">
        <v>2</v>
      </c>
      <c r="F1519">
        <v>0</v>
      </c>
      <c r="G1519">
        <v>3</v>
      </c>
    </row>
    <row r="1520" spans="1:7" x14ac:dyDescent="0.25">
      <c r="A1520" s="249">
        <v>39858</v>
      </c>
      <c r="B1520" s="249">
        <v>15</v>
      </c>
      <c r="C1520" s="250">
        <v>2</v>
      </c>
      <c r="D1520" s="245" t="str">
        <f t="shared" si="23"/>
        <v>Medium Income</v>
      </c>
      <c r="E1520" s="20">
        <v>1</v>
      </c>
      <c r="F1520" s="20">
        <v>0</v>
      </c>
      <c r="G1520" s="20">
        <v>4</v>
      </c>
    </row>
    <row r="1521" spans="1:7" x14ac:dyDescent="0.25">
      <c r="A1521" s="246">
        <v>67381</v>
      </c>
      <c r="B1521" s="246">
        <v>815</v>
      </c>
      <c r="C1521" s="247">
        <v>2</v>
      </c>
      <c r="D1521" s="248" t="str">
        <f t="shared" si="23"/>
        <v>Above Average</v>
      </c>
      <c r="E1521">
        <v>4</v>
      </c>
      <c r="F1521">
        <v>2</v>
      </c>
      <c r="G1521">
        <v>9</v>
      </c>
    </row>
    <row r="1522" spans="1:7" x14ac:dyDescent="0.25">
      <c r="A1522" s="249">
        <v>23529</v>
      </c>
      <c r="B1522" s="249">
        <v>9</v>
      </c>
      <c r="C1522" s="250">
        <v>1</v>
      </c>
      <c r="D1522" s="245" t="str">
        <f t="shared" si="23"/>
        <v>Medium Income</v>
      </c>
      <c r="E1522" s="20">
        <v>1</v>
      </c>
      <c r="F1522" s="20">
        <v>1</v>
      </c>
      <c r="G1522" s="20">
        <v>2</v>
      </c>
    </row>
    <row r="1523" spans="1:7" x14ac:dyDescent="0.25">
      <c r="A1523" s="246">
        <v>51479</v>
      </c>
      <c r="B1523" s="246">
        <v>247</v>
      </c>
      <c r="C1523" s="247">
        <v>6</v>
      </c>
      <c r="D1523" s="248" t="str">
        <f t="shared" si="23"/>
        <v>Above Average</v>
      </c>
      <c r="E1523">
        <v>7</v>
      </c>
      <c r="F1523">
        <v>3</v>
      </c>
      <c r="G1523">
        <v>6</v>
      </c>
    </row>
    <row r="1524" spans="1:7" x14ac:dyDescent="0.25">
      <c r="A1524" s="249">
        <v>76068</v>
      </c>
      <c r="B1524" s="249">
        <v>1115</v>
      </c>
      <c r="C1524" s="250">
        <v>2</v>
      </c>
      <c r="D1524" s="245" t="str">
        <f t="shared" si="23"/>
        <v>High Income</v>
      </c>
      <c r="E1524" s="20">
        <v>1</v>
      </c>
      <c r="F1524" s="20">
        <v>3</v>
      </c>
      <c r="G1524" s="20">
        <v>4</v>
      </c>
    </row>
    <row r="1525" spans="1:7" x14ac:dyDescent="0.25">
      <c r="A1525" s="246">
        <v>22507</v>
      </c>
      <c r="B1525" s="246">
        <v>68</v>
      </c>
      <c r="C1525" s="247">
        <v>10</v>
      </c>
      <c r="D1525" s="248" t="str">
        <f t="shared" si="23"/>
        <v>Medium Income</v>
      </c>
      <c r="E1525">
        <v>3</v>
      </c>
      <c r="F1525">
        <v>2</v>
      </c>
      <c r="G1525">
        <v>4</v>
      </c>
    </row>
    <row r="1526" spans="1:7" x14ac:dyDescent="0.25">
      <c r="A1526" s="249">
        <v>52413</v>
      </c>
      <c r="B1526" s="249">
        <v>185</v>
      </c>
      <c r="C1526" s="250">
        <v>7</v>
      </c>
      <c r="D1526" s="245" t="str">
        <f t="shared" si="23"/>
        <v>Above Average</v>
      </c>
      <c r="E1526" s="20">
        <v>2</v>
      </c>
      <c r="F1526" s="20">
        <v>1</v>
      </c>
      <c r="G1526" s="20">
        <v>7</v>
      </c>
    </row>
    <row r="1527" spans="1:7" x14ac:dyDescent="0.25">
      <c r="A1527" s="246">
        <v>50116</v>
      </c>
      <c r="B1527" s="246">
        <v>54</v>
      </c>
      <c r="C1527" s="247">
        <v>1</v>
      </c>
      <c r="D1527" s="248" t="str">
        <f t="shared" si="23"/>
        <v>Above Average</v>
      </c>
      <c r="E1527">
        <v>2</v>
      </c>
      <c r="F1527">
        <v>0</v>
      </c>
      <c r="G1527">
        <v>4</v>
      </c>
    </row>
    <row r="1528" spans="1:7" x14ac:dyDescent="0.25">
      <c r="A1528" s="249">
        <v>76624</v>
      </c>
      <c r="B1528" s="249">
        <v>411</v>
      </c>
      <c r="C1528" s="250">
        <v>5</v>
      </c>
      <c r="D1528" s="245" t="str">
        <f t="shared" si="23"/>
        <v>High Income</v>
      </c>
      <c r="E1528" s="20">
        <v>1</v>
      </c>
      <c r="F1528" s="20">
        <v>10</v>
      </c>
      <c r="G1528" s="20">
        <v>7</v>
      </c>
    </row>
    <row r="1529" spans="1:7" x14ac:dyDescent="0.25">
      <c r="A1529" s="246">
        <v>34587</v>
      </c>
      <c r="B1529" s="246">
        <v>7</v>
      </c>
      <c r="C1529" s="247">
        <v>1</v>
      </c>
      <c r="D1529" s="248" t="str">
        <f t="shared" si="23"/>
        <v>Medium Income</v>
      </c>
      <c r="E1529">
        <v>2</v>
      </c>
      <c r="F1529">
        <v>0</v>
      </c>
      <c r="G1529">
        <v>3</v>
      </c>
    </row>
    <row r="1530" spans="1:7" x14ac:dyDescent="0.25">
      <c r="A1530" s="249">
        <v>62159</v>
      </c>
      <c r="B1530" s="249">
        <v>182</v>
      </c>
      <c r="C1530" s="250">
        <v>6</v>
      </c>
      <c r="D1530" s="245" t="str">
        <f t="shared" si="23"/>
        <v>Above Average</v>
      </c>
      <c r="E1530" s="20">
        <v>1</v>
      </c>
      <c r="F1530" s="20">
        <v>2</v>
      </c>
      <c r="G1530" s="20">
        <v>10</v>
      </c>
    </row>
    <row r="1531" spans="1:7" x14ac:dyDescent="0.25">
      <c r="A1531" s="246">
        <v>66294</v>
      </c>
      <c r="B1531" s="246">
        <v>251</v>
      </c>
      <c r="C1531" s="247">
        <v>4</v>
      </c>
      <c r="D1531" s="248" t="str">
        <f t="shared" si="23"/>
        <v>Above Average</v>
      </c>
      <c r="E1531">
        <v>1</v>
      </c>
      <c r="F1531">
        <v>3</v>
      </c>
      <c r="G1531">
        <v>5</v>
      </c>
    </row>
    <row r="1532" spans="1:7" x14ac:dyDescent="0.25">
      <c r="A1532" s="249">
        <v>5648</v>
      </c>
      <c r="B1532" s="249">
        <v>28</v>
      </c>
      <c r="C1532" s="250">
        <v>1</v>
      </c>
      <c r="D1532" s="245" t="str">
        <f t="shared" si="23"/>
        <v>Low Income</v>
      </c>
      <c r="E1532" s="20">
        <v>1</v>
      </c>
      <c r="F1532" s="20">
        <v>0</v>
      </c>
      <c r="G1532" s="20">
        <v>0</v>
      </c>
    </row>
    <row r="1533" spans="1:7" x14ac:dyDescent="0.25">
      <c r="A1533" s="246">
        <v>37235</v>
      </c>
      <c r="B1533" s="246">
        <v>20</v>
      </c>
      <c r="C1533" s="247">
        <v>1</v>
      </c>
      <c r="D1533" s="248" t="str">
        <f t="shared" si="23"/>
        <v>Medium Income</v>
      </c>
      <c r="E1533">
        <v>1</v>
      </c>
      <c r="F1533">
        <v>1</v>
      </c>
      <c r="G1533">
        <v>2</v>
      </c>
    </row>
    <row r="1534" spans="1:7" x14ac:dyDescent="0.25">
      <c r="A1534" s="249">
        <v>85620</v>
      </c>
      <c r="B1534" s="249">
        <v>416</v>
      </c>
      <c r="C1534" s="250">
        <v>3</v>
      </c>
      <c r="D1534" s="245" t="str">
        <f t="shared" si="23"/>
        <v>High Income</v>
      </c>
      <c r="E1534" s="20">
        <v>1</v>
      </c>
      <c r="F1534" s="20">
        <v>6</v>
      </c>
      <c r="G1534" s="20">
        <v>4</v>
      </c>
    </row>
    <row r="1535" spans="1:7" x14ac:dyDescent="0.25">
      <c r="A1535" s="246">
        <v>23976</v>
      </c>
      <c r="B1535" s="246">
        <v>14</v>
      </c>
      <c r="C1535" s="247">
        <v>3</v>
      </c>
      <c r="D1535" s="248" t="str">
        <f t="shared" si="23"/>
        <v>Medium Income</v>
      </c>
      <c r="E1535">
        <v>3</v>
      </c>
      <c r="F1535">
        <v>1</v>
      </c>
      <c r="G1535">
        <v>3</v>
      </c>
    </row>
    <row r="1536" spans="1:7" x14ac:dyDescent="0.25">
      <c r="A1536" s="249">
        <v>41020</v>
      </c>
      <c r="B1536" s="249">
        <v>112</v>
      </c>
      <c r="C1536" s="250">
        <v>3</v>
      </c>
      <c r="D1536" s="245" t="str">
        <f t="shared" si="23"/>
        <v>Medium Income</v>
      </c>
      <c r="E1536" s="20">
        <v>1</v>
      </c>
      <c r="F1536" s="20">
        <v>2</v>
      </c>
      <c r="G1536" s="20">
        <v>4</v>
      </c>
    </row>
    <row r="1537" spans="1:7" x14ac:dyDescent="0.25">
      <c r="A1537" s="246">
        <v>36108</v>
      </c>
      <c r="B1537" s="246">
        <v>141</v>
      </c>
      <c r="C1537" s="247">
        <v>7</v>
      </c>
      <c r="D1537" s="248" t="str">
        <f t="shared" si="23"/>
        <v>Medium Income</v>
      </c>
      <c r="E1537">
        <v>3</v>
      </c>
      <c r="F1537">
        <v>1</v>
      </c>
      <c r="G1537">
        <v>4</v>
      </c>
    </row>
    <row r="1538" spans="1:7" x14ac:dyDescent="0.25">
      <c r="A1538" s="249">
        <v>57530</v>
      </c>
      <c r="B1538" s="249">
        <v>50</v>
      </c>
      <c r="C1538" s="250">
        <v>1</v>
      </c>
      <c r="D1538" s="245" t="str">
        <f t="shared" si="23"/>
        <v>Above Average</v>
      </c>
      <c r="E1538" s="20">
        <v>1</v>
      </c>
      <c r="F1538" s="20">
        <v>1</v>
      </c>
      <c r="G1538" s="20">
        <v>4</v>
      </c>
    </row>
    <row r="1539" spans="1:7" x14ac:dyDescent="0.25">
      <c r="A1539" s="246">
        <v>62905</v>
      </c>
      <c r="B1539" s="246">
        <v>166</v>
      </c>
      <c r="C1539" s="247">
        <v>7</v>
      </c>
      <c r="D1539" s="248" t="str">
        <f t="shared" ref="D1539:D1602" si="24">IF(A1539&lt;&gt;"",VLOOKUP(A1539,$M$3:$O$7, 3, TRUE), "")</f>
        <v>Above Average</v>
      </c>
      <c r="E1539">
        <v>3</v>
      </c>
      <c r="F1539">
        <v>2</v>
      </c>
      <c r="G1539">
        <v>8</v>
      </c>
    </row>
    <row r="1540" spans="1:7" x14ac:dyDescent="0.25">
      <c r="A1540" s="249">
        <v>65846</v>
      </c>
      <c r="B1540" s="249">
        <v>562</v>
      </c>
      <c r="C1540" s="250">
        <v>6</v>
      </c>
      <c r="D1540" s="245" t="str">
        <f t="shared" si="24"/>
        <v>Above Average</v>
      </c>
      <c r="E1540" s="20">
        <v>1</v>
      </c>
      <c r="F1540" s="20">
        <v>3</v>
      </c>
      <c r="G1540" s="20">
        <v>6</v>
      </c>
    </row>
    <row r="1541" spans="1:7" x14ac:dyDescent="0.25">
      <c r="A1541" s="246">
        <v>34380</v>
      </c>
      <c r="B1541" s="246">
        <v>72</v>
      </c>
      <c r="C1541" s="247">
        <v>4</v>
      </c>
      <c r="D1541" s="248" t="str">
        <f t="shared" si="24"/>
        <v>Medium Income</v>
      </c>
      <c r="E1541">
        <v>4</v>
      </c>
      <c r="F1541">
        <v>1</v>
      </c>
      <c r="G1541">
        <v>3</v>
      </c>
    </row>
    <row r="1542" spans="1:7" x14ac:dyDescent="0.25">
      <c r="A1542" s="249">
        <v>41638</v>
      </c>
      <c r="B1542" s="249">
        <v>315</v>
      </c>
      <c r="C1542" s="250">
        <v>5</v>
      </c>
      <c r="D1542" s="245" t="str">
        <f t="shared" si="24"/>
        <v>Medium Income</v>
      </c>
      <c r="E1542" s="20">
        <v>4</v>
      </c>
      <c r="F1542" s="20">
        <v>5</v>
      </c>
      <c r="G1542" s="20">
        <v>3</v>
      </c>
    </row>
    <row r="1543" spans="1:7" x14ac:dyDescent="0.25">
      <c r="A1543" s="246">
        <v>63207</v>
      </c>
      <c r="B1543" s="246">
        <v>438</v>
      </c>
      <c r="C1543" s="247">
        <v>2</v>
      </c>
      <c r="D1543" s="248" t="str">
        <f t="shared" si="24"/>
        <v>Above Average</v>
      </c>
      <c r="E1543">
        <v>1</v>
      </c>
      <c r="F1543">
        <v>3</v>
      </c>
      <c r="G1543">
        <v>6</v>
      </c>
    </row>
    <row r="1544" spans="1:7" x14ac:dyDescent="0.25">
      <c r="A1544" s="249">
        <v>28320</v>
      </c>
      <c r="B1544" s="249">
        <v>19</v>
      </c>
      <c r="C1544" s="250">
        <v>1</v>
      </c>
      <c r="D1544" s="245" t="str">
        <f t="shared" si="24"/>
        <v>Medium Income</v>
      </c>
      <c r="E1544" s="20">
        <v>1</v>
      </c>
      <c r="F1544" s="20">
        <v>0</v>
      </c>
      <c r="G1544" s="20">
        <v>3</v>
      </c>
    </row>
    <row r="1545" spans="1:7" x14ac:dyDescent="0.25">
      <c r="A1545" s="246">
        <v>43140</v>
      </c>
      <c r="B1545" s="246">
        <v>134</v>
      </c>
      <c r="C1545" s="247">
        <v>4</v>
      </c>
      <c r="D1545" s="248" t="str">
        <f t="shared" si="24"/>
        <v>Medium Income</v>
      </c>
      <c r="E1545">
        <v>1</v>
      </c>
      <c r="F1545">
        <v>1</v>
      </c>
      <c r="G1545">
        <v>5</v>
      </c>
    </row>
    <row r="1546" spans="1:7" x14ac:dyDescent="0.25">
      <c r="A1546" s="249">
        <v>52531</v>
      </c>
      <c r="B1546" s="249">
        <v>283</v>
      </c>
      <c r="C1546" s="250">
        <v>7</v>
      </c>
      <c r="D1546" s="245" t="str">
        <f t="shared" si="24"/>
        <v>Above Average</v>
      </c>
      <c r="E1546" s="20">
        <v>2</v>
      </c>
      <c r="F1546" s="20">
        <v>2</v>
      </c>
      <c r="G1546" s="20">
        <v>10</v>
      </c>
    </row>
    <row r="1547" spans="1:7" x14ac:dyDescent="0.25">
      <c r="A1547" s="246">
        <v>40246</v>
      </c>
      <c r="B1547" s="246">
        <v>2</v>
      </c>
      <c r="C1547" s="247">
        <v>1</v>
      </c>
      <c r="D1547" s="248" t="str">
        <f t="shared" si="24"/>
        <v>Medium Income</v>
      </c>
      <c r="E1547">
        <v>1</v>
      </c>
      <c r="F1547">
        <v>0</v>
      </c>
      <c r="G1547">
        <v>2</v>
      </c>
    </row>
    <row r="1548" spans="1:7" x14ac:dyDescent="0.25">
      <c r="A1548" s="249">
        <v>35196</v>
      </c>
      <c r="B1548" s="249">
        <v>75</v>
      </c>
      <c r="C1548" s="250">
        <v>6</v>
      </c>
      <c r="D1548" s="245" t="str">
        <f t="shared" si="24"/>
        <v>Medium Income</v>
      </c>
      <c r="E1548" s="20">
        <v>6</v>
      </c>
      <c r="F1548" s="20">
        <v>1</v>
      </c>
      <c r="G1548" s="20">
        <v>5</v>
      </c>
    </row>
    <row r="1549" spans="1:7" x14ac:dyDescent="0.25">
      <c r="A1549" s="246">
        <v>35196</v>
      </c>
      <c r="B1549" s="246">
        <v>75</v>
      </c>
      <c r="C1549" s="247">
        <v>6</v>
      </c>
      <c r="D1549" s="248" t="str">
        <f t="shared" si="24"/>
        <v>Medium Income</v>
      </c>
      <c r="E1549">
        <v>6</v>
      </c>
      <c r="F1549">
        <v>1</v>
      </c>
      <c r="G1549">
        <v>5</v>
      </c>
    </row>
    <row r="1550" spans="1:7" x14ac:dyDescent="0.25">
      <c r="A1550" s="249">
        <v>70596</v>
      </c>
      <c r="B1550" s="249">
        <v>347</v>
      </c>
      <c r="C1550" s="250">
        <v>3</v>
      </c>
      <c r="D1550" s="245" t="str">
        <f t="shared" si="24"/>
        <v>Above Average</v>
      </c>
      <c r="E1550" s="20">
        <v>1</v>
      </c>
      <c r="F1550" s="20">
        <v>5</v>
      </c>
      <c r="G1550" s="20">
        <v>12</v>
      </c>
    </row>
    <row r="1551" spans="1:7" x14ac:dyDescent="0.25">
      <c r="A1551" s="246">
        <v>70596</v>
      </c>
      <c r="B1551" s="246">
        <v>347</v>
      </c>
      <c r="C1551" s="247">
        <v>3</v>
      </c>
      <c r="D1551" s="248" t="str">
        <f t="shared" si="24"/>
        <v>Above Average</v>
      </c>
      <c r="E1551">
        <v>1</v>
      </c>
      <c r="F1551">
        <v>5</v>
      </c>
      <c r="G1551">
        <v>12</v>
      </c>
    </row>
    <row r="1552" spans="1:7" x14ac:dyDescent="0.25">
      <c r="A1552" s="249">
        <v>52597</v>
      </c>
      <c r="B1552" s="249">
        <v>492</v>
      </c>
      <c r="C1552" s="250">
        <v>6</v>
      </c>
      <c r="D1552" s="245" t="str">
        <f t="shared" si="24"/>
        <v>Above Average</v>
      </c>
      <c r="E1552" s="20">
        <v>3</v>
      </c>
      <c r="F1552" s="20">
        <v>3</v>
      </c>
      <c r="G1552" s="20">
        <v>8</v>
      </c>
    </row>
    <row r="1553" spans="1:7" x14ac:dyDescent="0.25">
      <c r="A1553" s="246">
        <v>42394</v>
      </c>
      <c r="B1553" s="246">
        <v>15</v>
      </c>
      <c r="C1553" s="247">
        <v>1</v>
      </c>
      <c r="D1553" s="248" t="str">
        <f t="shared" si="24"/>
        <v>Medium Income</v>
      </c>
      <c r="E1553">
        <v>1</v>
      </c>
      <c r="F1553">
        <v>0</v>
      </c>
      <c r="G1553">
        <v>3</v>
      </c>
    </row>
    <row r="1554" spans="1:7" x14ac:dyDescent="0.25">
      <c r="A1554" s="249">
        <v>81657</v>
      </c>
      <c r="B1554" s="249">
        <v>364</v>
      </c>
      <c r="C1554" s="250">
        <v>3</v>
      </c>
      <c r="D1554" s="245" t="str">
        <f t="shared" si="24"/>
        <v>High Income</v>
      </c>
      <c r="E1554" s="20">
        <v>1</v>
      </c>
      <c r="F1554" s="20">
        <v>4</v>
      </c>
      <c r="G1554" s="20">
        <v>8</v>
      </c>
    </row>
    <row r="1555" spans="1:7" x14ac:dyDescent="0.25">
      <c r="A1555" s="246">
        <v>49154</v>
      </c>
      <c r="B1555" s="246">
        <v>206</v>
      </c>
      <c r="C1555" s="247">
        <v>4</v>
      </c>
      <c r="D1555" s="248" t="str">
        <f t="shared" si="24"/>
        <v>Medium Income</v>
      </c>
      <c r="E1555">
        <v>6</v>
      </c>
      <c r="F1555">
        <v>1</v>
      </c>
      <c r="G1555">
        <v>8</v>
      </c>
    </row>
    <row r="1556" spans="1:7" x14ac:dyDescent="0.25">
      <c r="A1556" s="249">
        <v>34074</v>
      </c>
      <c r="B1556" s="249">
        <v>135</v>
      </c>
      <c r="C1556" s="250">
        <v>3</v>
      </c>
      <c r="D1556" s="245" t="str">
        <f t="shared" si="24"/>
        <v>Medium Income</v>
      </c>
      <c r="E1556" s="20">
        <v>5</v>
      </c>
      <c r="F1556" s="20">
        <v>3</v>
      </c>
      <c r="G1556" s="20">
        <v>3</v>
      </c>
    </row>
    <row r="1557" spans="1:7" x14ac:dyDescent="0.25">
      <c r="A1557" s="246">
        <v>52720</v>
      </c>
      <c r="B1557" s="246">
        <v>861</v>
      </c>
      <c r="C1557" s="247">
        <v>6</v>
      </c>
      <c r="D1557" s="248" t="str">
        <f t="shared" si="24"/>
        <v>Above Average</v>
      </c>
      <c r="E1557">
        <v>1</v>
      </c>
      <c r="F1557">
        <v>5</v>
      </c>
      <c r="G1557">
        <v>12</v>
      </c>
    </row>
    <row r="1558" spans="1:7" x14ac:dyDescent="0.25">
      <c r="A1558" s="249">
        <v>70638</v>
      </c>
      <c r="B1558" s="249">
        <v>1016</v>
      </c>
      <c r="C1558" s="250">
        <v>4</v>
      </c>
      <c r="D1558" s="245" t="str">
        <f t="shared" si="24"/>
        <v>Above Average</v>
      </c>
      <c r="E1558" s="20">
        <v>1</v>
      </c>
      <c r="F1558" s="20">
        <v>5</v>
      </c>
      <c r="G1558" s="20">
        <v>10</v>
      </c>
    </row>
    <row r="1559" spans="1:7" x14ac:dyDescent="0.25">
      <c r="A1559" s="246">
        <v>38136</v>
      </c>
      <c r="B1559" s="246">
        <v>8</v>
      </c>
      <c r="C1559" s="247">
        <v>3</v>
      </c>
      <c r="D1559" s="248" t="str">
        <f t="shared" si="24"/>
        <v>Medium Income</v>
      </c>
      <c r="E1559">
        <v>2</v>
      </c>
      <c r="F1559">
        <v>1</v>
      </c>
      <c r="G1559">
        <v>2</v>
      </c>
    </row>
    <row r="1560" spans="1:7" x14ac:dyDescent="0.25">
      <c r="A1560" s="249">
        <v>67432</v>
      </c>
      <c r="B1560" s="249">
        <v>432</v>
      </c>
      <c r="C1560" s="250">
        <v>8</v>
      </c>
      <c r="D1560" s="245" t="str">
        <f t="shared" si="24"/>
        <v>Above Average</v>
      </c>
      <c r="E1560" s="20">
        <v>2</v>
      </c>
      <c r="F1560" s="20">
        <v>5</v>
      </c>
      <c r="G1560" s="20">
        <v>4</v>
      </c>
    </row>
    <row r="1561" spans="1:7" x14ac:dyDescent="0.25">
      <c r="A1561" s="246">
        <v>40689</v>
      </c>
      <c r="B1561" s="246">
        <v>270</v>
      </c>
      <c r="C1561" s="247">
        <v>7</v>
      </c>
      <c r="D1561" s="248" t="str">
        <f t="shared" si="24"/>
        <v>Medium Income</v>
      </c>
      <c r="E1561">
        <v>7</v>
      </c>
      <c r="F1561">
        <v>1</v>
      </c>
      <c r="G1561">
        <v>5</v>
      </c>
    </row>
    <row r="1562" spans="1:7" x14ac:dyDescent="0.25">
      <c r="A1562" s="249">
        <v>40689</v>
      </c>
      <c r="B1562" s="249">
        <v>270</v>
      </c>
      <c r="C1562" s="250">
        <v>7</v>
      </c>
      <c r="D1562" s="245" t="str">
        <f t="shared" si="24"/>
        <v>Medium Income</v>
      </c>
      <c r="E1562" s="20">
        <v>7</v>
      </c>
      <c r="F1562" s="20">
        <v>1</v>
      </c>
      <c r="G1562" s="20">
        <v>5</v>
      </c>
    </row>
    <row r="1563" spans="1:7" x14ac:dyDescent="0.25">
      <c r="A1563" s="246">
        <v>101970</v>
      </c>
      <c r="B1563" s="246">
        <v>722</v>
      </c>
      <c r="C1563" s="247">
        <v>6</v>
      </c>
      <c r="D1563" s="248" t="str">
        <f t="shared" si="24"/>
        <v>Very High</v>
      </c>
      <c r="E1563">
        <v>0</v>
      </c>
      <c r="F1563">
        <v>8</v>
      </c>
      <c r="G1563">
        <v>13</v>
      </c>
    </row>
    <row r="1564" spans="1:7" x14ac:dyDescent="0.25">
      <c r="A1564" s="249">
        <v>44325</v>
      </c>
      <c r="B1564" s="249">
        <v>516</v>
      </c>
      <c r="C1564" s="250">
        <v>8</v>
      </c>
      <c r="D1564" s="245" t="str">
        <f t="shared" si="24"/>
        <v>Medium Income</v>
      </c>
      <c r="E1564" s="20">
        <v>4</v>
      </c>
      <c r="F1564" s="20">
        <v>2</v>
      </c>
      <c r="G1564" s="20">
        <v>7</v>
      </c>
    </row>
    <row r="1565" spans="1:7" x14ac:dyDescent="0.25">
      <c r="A1565" s="246">
        <v>61467</v>
      </c>
      <c r="B1565" s="246">
        <v>410</v>
      </c>
      <c r="C1565" s="247">
        <v>5</v>
      </c>
      <c r="D1565" s="248" t="str">
        <f t="shared" si="24"/>
        <v>Above Average</v>
      </c>
      <c r="E1565">
        <v>3</v>
      </c>
      <c r="F1565">
        <v>2</v>
      </c>
      <c r="G1565">
        <v>10</v>
      </c>
    </row>
    <row r="1566" spans="1:7" x14ac:dyDescent="0.25">
      <c r="A1566" s="249">
        <v>48178</v>
      </c>
      <c r="B1566" s="249">
        <v>159</v>
      </c>
      <c r="C1566" s="250">
        <v>5</v>
      </c>
      <c r="D1566" s="245" t="str">
        <f t="shared" si="24"/>
        <v>Medium Income</v>
      </c>
      <c r="E1566" s="20">
        <v>6</v>
      </c>
      <c r="F1566" s="20">
        <v>1</v>
      </c>
      <c r="G1566" s="20">
        <v>4</v>
      </c>
    </row>
    <row r="1567" spans="1:7" x14ac:dyDescent="0.25">
      <c r="A1567" s="246">
        <v>16005</v>
      </c>
      <c r="B1567" s="246">
        <v>1</v>
      </c>
      <c r="C1567" s="247">
        <v>2</v>
      </c>
      <c r="D1567" s="248" t="str">
        <f t="shared" si="24"/>
        <v>Low Income</v>
      </c>
      <c r="E1567">
        <v>3</v>
      </c>
      <c r="F1567">
        <v>1</v>
      </c>
      <c r="G1567">
        <v>2</v>
      </c>
    </row>
    <row r="1568" spans="1:7" x14ac:dyDescent="0.25">
      <c r="A1568" s="249">
        <v>79593</v>
      </c>
      <c r="B1568" s="249">
        <v>350</v>
      </c>
      <c r="C1568" s="250">
        <v>5</v>
      </c>
      <c r="D1568" s="245" t="str">
        <f t="shared" si="24"/>
        <v>High Income</v>
      </c>
      <c r="E1568" s="20">
        <v>1</v>
      </c>
      <c r="F1568" s="20">
        <v>6</v>
      </c>
      <c r="G1568" s="20">
        <v>7</v>
      </c>
    </row>
    <row r="1569" spans="1:7" x14ac:dyDescent="0.25">
      <c r="A1569" s="246">
        <v>79593</v>
      </c>
      <c r="B1569" s="246">
        <v>350</v>
      </c>
      <c r="C1569" s="247">
        <v>5</v>
      </c>
      <c r="D1569" s="248" t="str">
        <f t="shared" si="24"/>
        <v>High Income</v>
      </c>
      <c r="E1569">
        <v>1</v>
      </c>
      <c r="F1569">
        <v>6</v>
      </c>
      <c r="G1569">
        <v>7</v>
      </c>
    </row>
    <row r="1570" spans="1:7" x14ac:dyDescent="0.25">
      <c r="A1570" s="249">
        <v>61180</v>
      </c>
      <c r="B1570" s="249">
        <v>403</v>
      </c>
      <c r="C1570" s="250">
        <v>5</v>
      </c>
      <c r="D1570" s="245" t="str">
        <f t="shared" si="24"/>
        <v>Above Average</v>
      </c>
      <c r="E1570" s="20">
        <v>2</v>
      </c>
      <c r="F1570" s="20">
        <v>5</v>
      </c>
      <c r="G1570" s="20">
        <v>6</v>
      </c>
    </row>
    <row r="1571" spans="1:7" x14ac:dyDescent="0.25">
      <c r="A1571" s="246">
        <v>64449</v>
      </c>
      <c r="B1571" s="246">
        <v>218</v>
      </c>
      <c r="C1571" s="247">
        <v>5</v>
      </c>
      <c r="D1571" s="248" t="str">
        <f t="shared" si="24"/>
        <v>Above Average</v>
      </c>
      <c r="E1571">
        <v>4</v>
      </c>
      <c r="F1571">
        <v>3</v>
      </c>
      <c r="G1571">
        <v>12</v>
      </c>
    </row>
    <row r="1572" spans="1:7" x14ac:dyDescent="0.25">
      <c r="A1572" s="249">
        <v>77437</v>
      </c>
      <c r="B1572" s="249">
        <v>560</v>
      </c>
      <c r="C1572" s="250">
        <v>4</v>
      </c>
      <c r="D1572" s="245" t="str">
        <f t="shared" si="24"/>
        <v>High Income</v>
      </c>
      <c r="E1572" s="20">
        <v>1</v>
      </c>
      <c r="F1572" s="20">
        <v>5</v>
      </c>
      <c r="G1572" s="20">
        <v>13</v>
      </c>
    </row>
    <row r="1573" spans="1:7" x14ac:dyDescent="0.25">
      <c r="A1573" s="246">
        <v>17649</v>
      </c>
      <c r="B1573" s="246">
        <v>15</v>
      </c>
      <c r="C1573" s="247">
        <v>3</v>
      </c>
      <c r="D1573" s="248" t="str">
        <f t="shared" si="24"/>
        <v>Low Income</v>
      </c>
      <c r="E1573">
        <v>3</v>
      </c>
      <c r="F1573">
        <v>0</v>
      </c>
      <c r="G1573">
        <v>3</v>
      </c>
    </row>
    <row r="1574" spans="1:7" x14ac:dyDescent="0.25">
      <c r="A1574" s="249">
        <v>53103</v>
      </c>
      <c r="B1574" s="249">
        <v>729</v>
      </c>
      <c r="C1574" s="250">
        <v>10</v>
      </c>
      <c r="D1574" s="245" t="str">
        <f t="shared" si="24"/>
        <v>Above Average</v>
      </c>
      <c r="E1574" s="20">
        <v>5</v>
      </c>
      <c r="F1574" s="20">
        <v>6</v>
      </c>
      <c r="G1574" s="20">
        <v>7</v>
      </c>
    </row>
    <row r="1575" spans="1:7" x14ac:dyDescent="0.25">
      <c r="A1575" s="246">
        <v>71819</v>
      </c>
      <c r="B1575" s="246">
        <v>1224</v>
      </c>
      <c r="C1575" s="247">
        <v>3</v>
      </c>
      <c r="D1575" s="248" t="str">
        <f t="shared" si="24"/>
        <v>Above Average</v>
      </c>
      <c r="E1575">
        <v>3</v>
      </c>
      <c r="F1575">
        <v>3</v>
      </c>
      <c r="G1575">
        <v>5</v>
      </c>
    </row>
    <row r="1576" spans="1:7" x14ac:dyDescent="0.25">
      <c r="A1576" s="249">
        <v>74290</v>
      </c>
      <c r="B1576" s="249">
        <v>1121</v>
      </c>
      <c r="C1576" s="250">
        <v>10</v>
      </c>
      <c r="D1576" s="245" t="str">
        <f t="shared" si="24"/>
        <v>Above Average</v>
      </c>
      <c r="E1576" s="20">
        <v>4</v>
      </c>
      <c r="F1576" s="20">
        <v>8</v>
      </c>
      <c r="G1576" s="20">
        <v>10</v>
      </c>
    </row>
    <row r="1577" spans="1:7" x14ac:dyDescent="0.25">
      <c r="A1577" s="246">
        <v>72282</v>
      </c>
      <c r="B1577" s="246">
        <v>503</v>
      </c>
      <c r="C1577" s="247">
        <v>5</v>
      </c>
      <c r="D1577" s="248" t="str">
        <f t="shared" si="24"/>
        <v>Above Average</v>
      </c>
      <c r="E1577">
        <v>1</v>
      </c>
      <c r="F1577">
        <v>7</v>
      </c>
      <c r="G1577">
        <v>9</v>
      </c>
    </row>
    <row r="1578" spans="1:7" x14ac:dyDescent="0.25">
      <c r="A1578" s="249">
        <v>47352</v>
      </c>
      <c r="B1578" s="249">
        <v>172</v>
      </c>
      <c r="C1578" s="250">
        <v>6</v>
      </c>
      <c r="D1578" s="245" t="str">
        <f t="shared" si="24"/>
        <v>Medium Income</v>
      </c>
      <c r="E1578" s="20">
        <v>4</v>
      </c>
      <c r="F1578" s="20">
        <v>1</v>
      </c>
      <c r="G1578" s="20">
        <v>5</v>
      </c>
    </row>
    <row r="1579" spans="1:7" x14ac:dyDescent="0.25">
      <c r="A1579" s="246">
        <v>47352</v>
      </c>
      <c r="B1579" s="246">
        <v>172</v>
      </c>
      <c r="C1579" s="247">
        <v>6</v>
      </c>
      <c r="D1579" s="248" t="str">
        <f t="shared" si="24"/>
        <v>Medium Income</v>
      </c>
      <c r="E1579">
        <v>4</v>
      </c>
      <c r="F1579">
        <v>1</v>
      </c>
      <c r="G1579">
        <v>5</v>
      </c>
    </row>
    <row r="1580" spans="1:7" x14ac:dyDescent="0.25">
      <c r="A1580" s="249">
        <v>46524</v>
      </c>
      <c r="B1580" s="249">
        <v>31</v>
      </c>
      <c r="C1580" s="250">
        <v>1</v>
      </c>
      <c r="D1580" s="245" t="str">
        <f t="shared" si="24"/>
        <v>Medium Income</v>
      </c>
      <c r="E1580" s="20">
        <v>2</v>
      </c>
      <c r="F1580" s="20">
        <v>1</v>
      </c>
      <c r="G1580" s="20">
        <v>5</v>
      </c>
    </row>
    <row r="1581" spans="1:7" x14ac:dyDescent="0.25">
      <c r="A1581" s="246">
        <v>50200</v>
      </c>
      <c r="B1581" s="246">
        <v>266</v>
      </c>
      <c r="C1581" s="247">
        <v>7</v>
      </c>
      <c r="D1581" s="248" t="str">
        <f t="shared" si="24"/>
        <v>Above Average</v>
      </c>
      <c r="E1581">
        <v>6</v>
      </c>
      <c r="F1581">
        <v>1</v>
      </c>
      <c r="G1581">
        <v>5</v>
      </c>
    </row>
    <row r="1582" spans="1:7" x14ac:dyDescent="0.25">
      <c r="A1582" s="249">
        <v>18222</v>
      </c>
      <c r="B1582" s="249">
        <v>12</v>
      </c>
      <c r="C1582" s="250">
        <v>2</v>
      </c>
      <c r="D1582" s="245" t="str">
        <f t="shared" si="24"/>
        <v>Low Income</v>
      </c>
      <c r="E1582" s="20">
        <v>1</v>
      </c>
      <c r="F1582" s="20">
        <v>0</v>
      </c>
      <c r="G1582" s="20">
        <v>3</v>
      </c>
    </row>
    <row r="1583" spans="1:7" x14ac:dyDescent="0.25">
      <c r="A1583" s="246">
        <v>77610</v>
      </c>
      <c r="B1583" s="246">
        <v>1245</v>
      </c>
      <c r="C1583" s="247">
        <v>4</v>
      </c>
      <c r="D1583" s="248" t="str">
        <f t="shared" si="24"/>
        <v>High Income</v>
      </c>
      <c r="E1583">
        <v>2</v>
      </c>
      <c r="F1583">
        <v>7</v>
      </c>
      <c r="G1583">
        <v>4</v>
      </c>
    </row>
    <row r="1584" spans="1:7" x14ac:dyDescent="0.25">
      <c r="A1584" s="249">
        <v>38097</v>
      </c>
      <c r="B1584" s="249">
        <v>77</v>
      </c>
      <c r="C1584" s="250">
        <v>3</v>
      </c>
      <c r="D1584" s="245" t="str">
        <f t="shared" si="24"/>
        <v>Medium Income</v>
      </c>
      <c r="E1584" s="20">
        <v>4</v>
      </c>
      <c r="F1584" s="20">
        <v>2</v>
      </c>
      <c r="G1584" s="20">
        <v>2</v>
      </c>
    </row>
    <row r="1585" spans="1:7" x14ac:dyDescent="0.25">
      <c r="A1585" s="246">
        <v>44377</v>
      </c>
      <c r="B1585" s="246">
        <v>224</v>
      </c>
      <c r="C1585" s="247">
        <v>5</v>
      </c>
      <c r="D1585" s="248" t="str">
        <f t="shared" si="24"/>
        <v>Medium Income</v>
      </c>
      <c r="E1585">
        <v>8</v>
      </c>
      <c r="F1585">
        <v>1</v>
      </c>
      <c r="G1585">
        <v>5</v>
      </c>
    </row>
    <row r="1586" spans="1:7" x14ac:dyDescent="0.25">
      <c r="A1586" s="249">
        <v>58684</v>
      </c>
      <c r="B1586" s="249">
        <v>479</v>
      </c>
      <c r="C1586" s="250">
        <v>5</v>
      </c>
      <c r="D1586" s="245" t="str">
        <f t="shared" si="24"/>
        <v>Above Average</v>
      </c>
      <c r="E1586" s="20">
        <v>1</v>
      </c>
      <c r="F1586" s="20">
        <v>3</v>
      </c>
      <c r="G1586" s="20">
        <v>12</v>
      </c>
    </row>
    <row r="1587" spans="1:7" x14ac:dyDescent="0.25">
      <c r="A1587" s="246">
        <v>66480</v>
      </c>
      <c r="B1587" s="246">
        <v>199</v>
      </c>
      <c r="C1587" s="247">
        <v>4</v>
      </c>
      <c r="D1587" s="248" t="str">
        <f t="shared" si="24"/>
        <v>Above Average</v>
      </c>
      <c r="E1587">
        <v>7</v>
      </c>
      <c r="F1587">
        <v>1</v>
      </c>
      <c r="G1587">
        <v>7</v>
      </c>
    </row>
    <row r="1588" spans="1:7" x14ac:dyDescent="0.25">
      <c r="A1588" s="249">
        <v>49638</v>
      </c>
      <c r="B1588" s="249">
        <v>18</v>
      </c>
      <c r="C1588" s="250">
        <v>1</v>
      </c>
      <c r="D1588" s="245" t="str">
        <f t="shared" si="24"/>
        <v>Medium Income</v>
      </c>
      <c r="E1588" s="20">
        <v>1</v>
      </c>
      <c r="F1588" s="20">
        <v>0</v>
      </c>
      <c r="G1588" s="20">
        <v>3</v>
      </c>
    </row>
    <row r="1589" spans="1:7" x14ac:dyDescent="0.25">
      <c r="A1589" s="246">
        <v>50616</v>
      </c>
      <c r="B1589" s="246">
        <v>30</v>
      </c>
      <c r="C1589" s="247">
        <v>1</v>
      </c>
      <c r="D1589" s="248" t="str">
        <f t="shared" si="24"/>
        <v>Above Average</v>
      </c>
      <c r="E1589">
        <v>1</v>
      </c>
      <c r="F1589">
        <v>1</v>
      </c>
      <c r="G1589">
        <v>4</v>
      </c>
    </row>
    <row r="1590" spans="1:7" x14ac:dyDescent="0.25">
      <c r="A1590" s="249">
        <v>26642</v>
      </c>
      <c r="B1590" s="249">
        <v>13</v>
      </c>
      <c r="C1590" s="250">
        <v>2</v>
      </c>
      <c r="D1590" s="245" t="str">
        <f t="shared" si="24"/>
        <v>Medium Income</v>
      </c>
      <c r="E1590" s="20">
        <v>2</v>
      </c>
      <c r="F1590" s="20">
        <v>0</v>
      </c>
      <c r="G1590" s="20">
        <v>3</v>
      </c>
    </row>
    <row r="1591" spans="1:7" x14ac:dyDescent="0.25">
      <c r="A1591" s="246">
        <v>33235</v>
      </c>
      <c r="B1591" s="246">
        <v>45</v>
      </c>
      <c r="C1591" s="247">
        <v>3</v>
      </c>
      <c r="D1591" s="248" t="str">
        <f t="shared" si="24"/>
        <v>Medium Income</v>
      </c>
      <c r="E1591">
        <v>1</v>
      </c>
      <c r="F1591">
        <v>0</v>
      </c>
      <c r="G1591">
        <v>3</v>
      </c>
    </row>
    <row r="1592" spans="1:7" x14ac:dyDescent="0.25">
      <c r="A1592" s="249">
        <v>23228</v>
      </c>
      <c r="B1592" s="249">
        <v>13</v>
      </c>
      <c r="C1592" s="250">
        <v>2</v>
      </c>
      <c r="D1592" s="245" t="str">
        <f t="shared" si="24"/>
        <v>Medium Income</v>
      </c>
      <c r="E1592" s="20">
        <v>2</v>
      </c>
      <c r="F1592" s="20">
        <v>0</v>
      </c>
      <c r="G1592" s="20">
        <v>3</v>
      </c>
    </row>
    <row r="1593" spans="1:7" x14ac:dyDescent="0.25">
      <c r="A1593" s="246">
        <v>36732</v>
      </c>
      <c r="B1593" s="246">
        <v>21</v>
      </c>
      <c r="C1593" s="247">
        <v>1</v>
      </c>
      <c r="D1593" s="248" t="str">
        <f t="shared" si="24"/>
        <v>Medium Income</v>
      </c>
      <c r="E1593">
        <v>3</v>
      </c>
      <c r="F1593">
        <v>1</v>
      </c>
      <c r="G1593">
        <v>4</v>
      </c>
    </row>
    <row r="1594" spans="1:7" x14ac:dyDescent="0.25">
      <c r="A1594" s="249">
        <v>82657</v>
      </c>
      <c r="B1594" s="249">
        <v>966</v>
      </c>
      <c r="C1594" s="250">
        <v>7</v>
      </c>
      <c r="D1594" s="245" t="str">
        <f t="shared" si="24"/>
        <v>High Income</v>
      </c>
      <c r="E1594" s="20">
        <v>1</v>
      </c>
      <c r="F1594" s="20">
        <v>5</v>
      </c>
      <c r="G1594" s="20">
        <v>10</v>
      </c>
    </row>
    <row r="1595" spans="1:7" x14ac:dyDescent="0.25">
      <c r="A1595" s="246">
        <v>64140</v>
      </c>
      <c r="B1595" s="246">
        <v>1459</v>
      </c>
      <c r="C1595" s="247">
        <v>2</v>
      </c>
      <c r="D1595" s="248" t="str">
        <f t="shared" si="24"/>
        <v>Above Average</v>
      </c>
      <c r="E1595">
        <v>5</v>
      </c>
      <c r="F1595">
        <v>5</v>
      </c>
      <c r="G1595">
        <v>6</v>
      </c>
    </row>
    <row r="1596" spans="1:7" x14ac:dyDescent="0.25">
      <c r="A1596" s="249">
        <v>44392</v>
      </c>
      <c r="B1596" s="249">
        <v>87</v>
      </c>
      <c r="C1596" s="250">
        <v>4</v>
      </c>
      <c r="D1596" s="245" t="str">
        <f t="shared" si="24"/>
        <v>Medium Income</v>
      </c>
      <c r="E1596" s="20">
        <v>5</v>
      </c>
      <c r="F1596" s="20">
        <v>1</v>
      </c>
      <c r="G1596" s="20">
        <v>4</v>
      </c>
    </row>
    <row r="1597" spans="1:7" x14ac:dyDescent="0.25">
      <c r="A1597" s="246">
        <v>16185</v>
      </c>
      <c r="B1597" s="246">
        <v>5</v>
      </c>
      <c r="C1597" s="247">
        <v>2</v>
      </c>
      <c r="D1597" s="248" t="str">
        <f t="shared" si="24"/>
        <v>Low Income</v>
      </c>
      <c r="E1597">
        <v>2</v>
      </c>
      <c r="F1597">
        <v>2</v>
      </c>
      <c r="G1597">
        <v>2</v>
      </c>
    </row>
    <row r="1598" spans="1:7" x14ac:dyDescent="0.25">
      <c r="A1598" s="249">
        <v>38702</v>
      </c>
      <c r="B1598" s="249">
        <v>13</v>
      </c>
      <c r="C1598" s="250">
        <v>3</v>
      </c>
      <c r="D1598" s="245" t="str">
        <f t="shared" si="24"/>
        <v>Medium Income</v>
      </c>
      <c r="E1598" s="20">
        <v>2</v>
      </c>
      <c r="F1598" s="20">
        <v>0</v>
      </c>
      <c r="G1598" s="20">
        <v>4</v>
      </c>
    </row>
    <row r="1599" spans="1:7" x14ac:dyDescent="0.25">
      <c r="A1599" s="246">
        <v>54072</v>
      </c>
      <c r="B1599" s="246">
        <v>35</v>
      </c>
      <c r="C1599" s="247">
        <v>2</v>
      </c>
      <c r="D1599" s="248" t="str">
        <f t="shared" si="24"/>
        <v>Above Average</v>
      </c>
      <c r="E1599">
        <v>1</v>
      </c>
      <c r="F1599">
        <v>0</v>
      </c>
      <c r="G1599">
        <v>2</v>
      </c>
    </row>
    <row r="1600" spans="1:7" x14ac:dyDescent="0.25">
      <c r="A1600" s="249">
        <v>61787</v>
      </c>
      <c r="B1600" s="249">
        <v>621</v>
      </c>
      <c r="C1600" s="250">
        <v>8</v>
      </c>
      <c r="D1600" s="245" t="str">
        <f t="shared" si="24"/>
        <v>Above Average</v>
      </c>
      <c r="E1600" s="20">
        <v>1</v>
      </c>
      <c r="F1600" s="20">
        <v>4</v>
      </c>
      <c r="G1600" s="20">
        <v>6</v>
      </c>
    </row>
    <row r="1601" spans="1:7" x14ac:dyDescent="0.25">
      <c r="A1601" s="246">
        <v>34935</v>
      </c>
      <c r="B1601" s="246">
        <v>34</v>
      </c>
      <c r="C1601" s="247">
        <v>2</v>
      </c>
      <c r="D1601" s="248" t="str">
        <f t="shared" si="24"/>
        <v>Medium Income</v>
      </c>
      <c r="E1601">
        <v>1</v>
      </c>
      <c r="F1601">
        <v>1</v>
      </c>
      <c r="G1601">
        <v>4</v>
      </c>
    </row>
    <row r="1602" spans="1:7" x14ac:dyDescent="0.25">
      <c r="A1602" s="249">
        <v>34935</v>
      </c>
      <c r="B1602" s="249">
        <v>34</v>
      </c>
      <c r="C1602" s="250">
        <v>2</v>
      </c>
      <c r="D1602" s="245" t="str">
        <f t="shared" si="24"/>
        <v>Medium Income</v>
      </c>
      <c r="E1602" s="20">
        <v>1</v>
      </c>
      <c r="F1602" s="20">
        <v>1</v>
      </c>
      <c r="G1602" s="20">
        <v>4</v>
      </c>
    </row>
    <row r="1603" spans="1:7" x14ac:dyDescent="0.25">
      <c r="A1603" s="246">
        <v>59292</v>
      </c>
      <c r="B1603" s="246">
        <v>378</v>
      </c>
      <c r="C1603" s="247">
        <v>3</v>
      </c>
      <c r="D1603" s="248" t="str">
        <f t="shared" ref="D1603:D1666" si="25">IF(A1603&lt;&gt;"",VLOOKUP(A1603,$M$3:$O$7, 3, TRUE), "")</f>
        <v>Above Average</v>
      </c>
      <c r="E1603">
        <v>2</v>
      </c>
      <c r="F1603">
        <v>5</v>
      </c>
      <c r="G1603">
        <v>8</v>
      </c>
    </row>
    <row r="1604" spans="1:7" x14ac:dyDescent="0.25">
      <c r="A1604" s="249">
        <v>59292</v>
      </c>
      <c r="B1604" s="249">
        <v>378</v>
      </c>
      <c r="C1604" s="250">
        <v>3</v>
      </c>
      <c r="D1604" s="245" t="str">
        <f t="shared" si="25"/>
        <v>Above Average</v>
      </c>
      <c r="E1604" s="20">
        <v>2</v>
      </c>
      <c r="F1604" s="20">
        <v>5</v>
      </c>
      <c r="G1604" s="20">
        <v>8</v>
      </c>
    </row>
    <row r="1605" spans="1:7" x14ac:dyDescent="0.25">
      <c r="A1605" s="246">
        <v>57959</v>
      </c>
      <c r="B1605" s="246">
        <v>430</v>
      </c>
      <c r="C1605" s="247">
        <v>4</v>
      </c>
      <c r="D1605" s="248" t="str">
        <f t="shared" si="25"/>
        <v>Above Average</v>
      </c>
      <c r="E1605">
        <v>5</v>
      </c>
      <c r="F1605">
        <v>7</v>
      </c>
      <c r="G1605">
        <v>11</v>
      </c>
    </row>
    <row r="1606" spans="1:7" x14ac:dyDescent="0.25">
      <c r="A1606" s="249">
        <v>92491</v>
      </c>
      <c r="B1606" s="249">
        <v>979</v>
      </c>
      <c r="C1606" s="250">
        <v>7</v>
      </c>
      <c r="D1606" s="245" t="str">
        <f t="shared" si="25"/>
        <v>High Income</v>
      </c>
      <c r="E1606" s="20">
        <v>1</v>
      </c>
      <c r="F1606" s="20">
        <v>5</v>
      </c>
      <c r="G1606" s="20">
        <v>12</v>
      </c>
    </row>
    <row r="1607" spans="1:7" x14ac:dyDescent="0.25">
      <c r="A1607" s="246">
        <v>42207</v>
      </c>
      <c r="B1607" s="246">
        <v>116</v>
      </c>
      <c r="C1607" s="247">
        <v>4</v>
      </c>
      <c r="D1607" s="248" t="str">
        <f t="shared" si="25"/>
        <v>Medium Income</v>
      </c>
      <c r="E1607">
        <v>4</v>
      </c>
      <c r="F1607">
        <v>1</v>
      </c>
      <c r="G1607">
        <v>5</v>
      </c>
    </row>
    <row r="1608" spans="1:7" x14ac:dyDescent="0.25">
      <c r="A1608" s="249">
        <v>46984</v>
      </c>
      <c r="B1608" s="249">
        <v>19</v>
      </c>
      <c r="C1608" s="250">
        <v>1</v>
      </c>
      <c r="D1608" s="245" t="str">
        <f t="shared" si="25"/>
        <v>Medium Income</v>
      </c>
      <c r="E1608" s="20">
        <v>1</v>
      </c>
      <c r="F1608" s="20">
        <v>0</v>
      </c>
      <c r="G1608" s="20">
        <v>3</v>
      </c>
    </row>
    <row r="1609" spans="1:7" x14ac:dyDescent="0.25">
      <c r="A1609" s="246">
        <v>23442</v>
      </c>
      <c r="B1609" s="246">
        <v>2</v>
      </c>
      <c r="C1609" s="247">
        <v>1</v>
      </c>
      <c r="D1609" s="248" t="str">
        <f t="shared" si="25"/>
        <v>Medium Income</v>
      </c>
      <c r="E1609">
        <v>1</v>
      </c>
      <c r="F1609">
        <v>0</v>
      </c>
      <c r="G1609">
        <v>3</v>
      </c>
    </row>
    <row r="1610" spans="1:7" x14ac:dyDescent="0.25">
      <c r="A1610" s="249">
        <v>46757</v>
      </c>
      <c r="B1610" s="249">
        <v>777</v>
      </c>
      <c r="C1610" s="250">
        <v>4</v>
      </c>
      <c r="D1610" s="245" t="str">
        <f t="shared" si="25"/>
        <v>Medium Income</v>
      </c>
      <c r="E1610" s="20">
        <v>6</v>
      </c>
      <c r="F1610" s="20">
        <v>4</v>
      </c>
      <c r="G1610" s="20">
        <v>7</v>
      </c>
    </row>
    <row r="1611" spans="1:7" x14ac:dyDescent="0.25">
      <c r="A1611" s="246">
        <v>14515</v>
      </c>
      <c r="B1611" s="246">
        <v>6</v>
      </c>
      <c r="C1611" s="247">
        <v>2</v>
      </c>
      <c r="D1611" s="248" t="str">
        <f t="shared" si="25"/>
        <v>Low Income</v>
      </c>
      <c r="E1611">
        <v>4</v>
      </c>
      <c r="F1611">
        <v>2</v>
      </c>
      <c r="G1611">
        <v>3</v>
      </c>
    </row>
    <row r="1612" spans="1:7" x14ac:dyDescent="0.25">
      <c r="A1612" s="249">
        <v>80910</v>
      </c>
      <c r="B1612" s="249">
        <v>160</v>
      </c>
      <c r="C1612" s="250">
        <v>3</v>
      </c>
      <c r="D1612" s="245" t="str">
        <f t="shared" si="25"/>
        <v>High Income</v>
      </c>
      <c r="E1612" s="20">
        <v>1</v>
      </c>
      <c r="F1612" s="20">
        <v>3</v>
      </c>
      <c r="G1612" s="20">
        <v>8</v>
      </c>
    </row>
    <row r="1613" spans="1:7" x14ac:dyDescent="0.25">
      <c r="A1613" s="246">
        <v>30545</v>
      </c>
      <c r="B1613" s="246">
        <v>4</v>
      </c>
      <c r="C1613" s="247">
        <v>2</v>
      </c>
      <c r="D1613" s="248" t="str">
        <f t="shared" si="25"/>
        <v>Medium Income</v>
      </c>
      <c r="E1613">
        <v>2</v>
      </c>
      <c r="F1613">
        <v>0</v>
      </c>
      <c r="G1613">
        <v>3</v>
      </c>
    </row>
    <row r="1614" spans="1:7" x14ac:dyDescent="0.25">
      <c r="A1614" s="249">
        <v>44802</v>
      </c>
      <c r="B1614" s="249">
        <v>853</v>
      </c>
      <c r="C1614" s="250">
        <v>9</v>
      </c>
      <c r="D1614" s="245" t="str">
        <f t="shared" si="25"/>
        <v>Medium Income</v>
      </c>
      <c r="E1614" s="20">
        <v>2</v>
      </c>
      <c r="F1614" s="20">
        <v>4</v>
      </c>
      <c r="G1614" s="20">
        <v>12</v>
      </c>
    </row>
    <row r="1615" spans="1:7" x14ac:dyDescent="0.25">
      <c r="A1615" s="246">
        <v>79941</v>
      </c>
      <c r="B1615" s="246">
        <v>123</v>
      </c>
      <c r="C1615" s="247">
        <v>2</v>
      </c>
      <c r="D1615" s="248" t="str">
        <f t="shared" si="25"/>
        <v>High Income</v>
      </c>
      <c r="E1615">
        <v>1</v>
      </c>
      <c r="F1615">
        <v>4</v>
      </c>
      <c r="G1615">
        <v>9</v>
      </c>
    </row>
    <row r="1616" spans="1:7" x14ac:dyDescent="0.25">
      <c r="A1616" s="249">
        <v>79734</v>
      </c>
      <c r="B1616" s="249">
        <v>572</v>
      </c>
      <c r="C1616" s="250">
        <v>4</v>
      </c>
      <c r="D1616" s="245" t="str">
        <f t="shared" si="25"/>
        <v>High Income</v>
      </c>
      <c r="E1616" s="20">
        <v>1</v>
      </c>
      <c r="F1616" s="20">
        <v>3</v>
      </c>
      <c r="G1616" s="20">
        <v>6</v>
      </c>
    </row>
    <row r="1617" spans="1:7" x14ac:dyDescent="0.25">
      <c r="A1617" s="246">
        <v>50353</v>
      </c>
      <c r="B1617" s="246">
        <v>141</v>
      </c>
      <c r="C1617" s="247">
        <v>4</v>
      </c>
      <c r="D1617" s="248" t="str">
        <f t="shared" si="25"/>
        <v>Above Average</v>
      </c>
      <c r="E1617">
        <v>1</v>
      </c>
      <c r="F1617">
        <v>4</v>
      </c>
      <c r="G1617">
        <v>6</v>
      </c>
    </row>
    <row r="1618" spans="1:7" x14ac:dyDescent="0.25">
      <c r="A1618" s="249">
        <v>77376</v>
      </c>
      <c r="B1618" s="249">
        <v>492</v>
      </c>
      <c r="C1618" s="250">
        <v>6</v>
      </c>
      <c r="D1618" s="245" t="str">
        <f t="shared" si="25"/>
        <v>High Income</v>
      </c>
      <c r="E1618" s="20">
        <v>4</v>
      </c>
      <c r="F1618" s="20">
        <v>3</v>
      </c>
      <c r="G1618" s="20">
        <v>10</v>
      </c>
    </row>
    <row r="1619" spans="1:7" x14ac:dyDescent="0.25">
      <c r="A1619" s="246">
        <v>78075</v>
      </c>
      <c r="B1619" s="246">
        <v>572</v>
      </c>
      <c r="C1619" s="247">
        <v>3</v>
      </c>
      <c r="D1619" s="248" t="str">
        <f t="shared" si="25"/>
        <v>High Income</v>
      </c>
      <c r="E1619">
        <v>1</v>
      </c>
      <c r="F1619">
        <v>5</v>
      </c>
      <c r="G1619">
        <v>5</v>
      </c>
    </row>
    <row r="1620" spans="1:7" x14ac:dyDescent="0.25">
      <c r="A1620" s="249">
        <v>42473</v>
      </c>
      <c r="B1620" s="249">
        <v>93</v>
      </c>
      <c r="C1620" s="250">
        <v>2</v>
      </c>
      <c r="D1620" s="245" t="str">
        <f t="shared" si="25"/>
        <v>Medium Income</v>
      </c>
      <c r="E1620" s="20">
        <v>3</v>
      </c>
      <c r="F1620" s="20">
        <v>1</v>
      </c>
      <c r="G1620" s="20">
        <v>4</v>
      </c>
    </row>
    <row r="1621" spans="1:7" x14ac:dyDescent="0.25">
      <c r="A1621" s="246">
        <v>25008</v>
      </c>
      <c r="B1621" s="246">
        <v>2</v>
      </c>
      <c r="C1621" s="247">
        <v>1</v>
      </c>
      <c r="D1621" s="248" t="str">
        <f t="shared" si="25"/>
        <v>Medium Income</v>
      </c>
      <c r="E1621">
        <v>2</v>
      </c>
      <c r="F1621">
        <v>0</v>
      </c>
      <c r="G1621">
        <v>3</v>
      </c>
    </row>
    <row r="1622" spans="1:7" x14ac:dyDescent="0.25">
      <c r="A1622" s="249">
        <v>56223</v>
      </c>
      <c r="B1622" s="249">
        <v>77</v>
      </c>
      <c r="C1622" s="250">
        <v>2</v>
      </c>
      <c r="D1622" s="245" t="str">
        <f t="shared" si="25"/>
        <v>Above Average</v>
      </c>
      <c r="E1622" s="20">
        <v>2</v>
      </c>
      <c r="F1622" s="20">
        <v>1</v>
      </c>
      <c r="G1622" s="20">
        <v>5</v>
      </c>
    </row>
    <row r="1623" spans="1:7" x14ac:dyDescent="0.25">
      <c r="A1623" s="246">
        <v>47850</v>
      </c>
      <c r="B1623" s="246">
        <v>42</v>
      </c>
      <c r="C1623" s="247">
        <v>3</v>
      </c>
      <c r="D1623" s="248" t="str">
        <f t="shared" si="25"/>
        <v>Medium Income</v>
      </c>
      <c r="E1623">
        <v>1</v>
      </c>
      <c r="F1623">
        <v>0</v>
      </c>
      <c r="G1623">
        <v>4</v>
      </c>
    </row>
    <row r="1624" spans="1:7" x14ac:dyDescent="0.25">
      <c r="A1624" s="249">
        <v>91820</v>
      </c>
      <c r="B1624" s="249">
        <v>410</v>
      </c>
      <c r="C1624" s="250">
        <v>5</v>
      </c>
      <c r="D1624" s="245" t="str">
        <f t="shared" si="25"/>
        <v>High Income</v>
      </c>
      <c r="E1624" s="20">
        <v>0</v>
      </c>
      <c r="F1624" s="20">
        <v>5</v>
      </c>
      <c r="G1624" s="20">
        <v>12</v>
      </c>
    </row>
    <row r="1625" spans="1:7" x14ac:dyDescent="0.25">
      <c r="A1625" s="246">
        <v>40637</v>
      </c>
      <c r="B1625" s="246">
        <v>22</v>
      </c>
      <c r="C1625" s="247">
        <v>1</v>
      </c>
      <c r="D1625" s="248" t="str">
        <f t="shared" si="25"/>
        <v>Medium Income</v>
      </c>
      <c r="E1625">
        <v>2</v>
      </c>
      <c r="F1625">
        <v>0</v>
      </c>
      <c r="G1625">
        <v>3</v>
      </c>
    </row>
    <row r="1626" spans="1:7" x14ac:dyDescent="0.25">
      <c r="A1626" s="249">
        <v>23295</v>
      </c>
      <c r="B1626" s="249">
        <v>0</v>
      </c>
      <c r="C1626" s="250">
        <v>1</v>
      </c>
      <c r="D1626" s="245" t="str">
        <f t="shared" si="25"/>
        <v>Medium Income</v>
      </c>
      <c r="E1626" s="20">
        <v>1</v>
      </c>
      <c r="F1626" s="20">
        <v>0</v>
      </c>
      <c r="G1626" s="20">
        <v>2</v>
      </c>
    </row>
    <row r="1627" spans="1:7" x14ac:dyDescent="0.25">
      <c r="A1627" s="246">
        <v>84574</v>
      </c>
      <c r="B1627" s="246">
        <v>387</v>
      </c>
      <c r="C1627" s="247">
        <v>9</v>
      </c>
      <c r="D1627" s="248" t="str">
        <f t="shared" si="25"/>
        <v>High Income</v>
      </c>
      <c r="E1627">
        <v>1</v>
      </c>
      <c r="F1627">
        <v>11</v>
      </c>
      <c r="G1627">
        <v>11</v>
      </c>
    </row>
    <row r="1628" spans="1:7" x14ac:dyDescent="0.25">
      <c r="A1628" s="249">
        <v>54165</v>
      </c>
      <c r="B1628" s="249">
        <v>127</v>
      </c>
      <c r="C1628" s="250">
        <v>2</v>
      </c>
      <c r="D1628" s="245" t="str">
        <f t="shared" si="25"/>
        <v>Above Average</v>
      </c>
      <c r="E1628" s="20">
        <v>1</v>
      </c>
      <c r="F1628" s="20">
        <v>1</v>
      </c>
      <c r="G1628" s="20">
        <v>7</v>
      </c>
    </row>
    <row r="1629" spans="1:7" x14ac:dyDescent="0.25">
      <c r="A1629" s="246">
        <v>28510</v>
      </c>
      <c r="B1629" s="246">
        <v>44</v>
      </c>
      <c r="C1629" s="247">
        <v>2</v>
      </c>
      <c r="D1629" s="248" t="str">
        <f t="shared" si="25"/>
        <v>Medium Income</v>
      </c>
      <c r="E1629">
        <v>3</v>
      </c>
      <c r="F1629">
        <v>0</v>
      </c>
      <c r="G1629">
        <v>4</v>
      </c>
    </row>
    <row r="1630" spans="1:7" x14ac:dyDescent="0.25">
      <c r="A1630" s="249">
        <v>67131</v>
      </c>
      <c r="B1630" s="249">
        <v>465</v>
      </c>
      <c r="C1630" s="250">
        <v>9</v>
      </c>
      <c r="D1630" s="245" t="str">
        <f t="shared" si="25"/>
        <v>Above Average</v>
      </c>
      <c r="E1630" s="20">
        <v>3</v>
      </c>
      <c r="F1630" s="20">
        <v>2</v>
      </c>
      <c r="G1630" s="20">
        <v>12</v>
      </c>
    </row>
    <row r="1631" spans="1:7" x14ac:dyDescent="0.25">
      <c r="A1631" s="246">
        <v>56242</v>
      </c>
      <c r="B1631" s="246">
        <v>689</v>
      </c>
      <c r="C1631" s="247">
        <v>8</v>
      </c>
      <c r="D1631" s="248" t="str">
        <f t="shared" si="25"/>
        <v>Above Average</v>
      </c>
      <c r="E1631">
        <v>5</v>
      </c>
      <c r="F1631">
        <v>4</v>
      </c>
      <c r="G1631">
        <v>11</v>
      </c>
    </row>
    <row r="1632" spans="1:7" x14ac:dyDescent="0.25">
      <c r="A1632" s="249">
        <v>86580</v>
      </c>
      <c r="B1632" s="249">
        <v>532</v>
      </c>
      <c r="C1632" s="250">
        <v>4</v>
      </c>
      <c r="D1632" s="245" t="str">
        <f t="shared" si="25"/>
        <v>High Income</v>
      </c>
      <c r="E1632" s="20">
        <v>0</v>
      </c>
      <c r="F1632" s="20">
        <v>2</v>
      </c>
      <c r="G1632" s="20">
        <v>5</v>
      </c>
    </row>
    <row r="1633" spans="1:7" x14ac:dyDescent="0.25">
      <c r="A1633" s="246">
        <v>76005</v>
      </c>
      <c r="B1633" s="246">
        <v>983</v>
      </c>
      <c r="C1633" s="247">
        <v>3</v>
      </c>
      <c r="D1633" s="248" t="str">
        <f t="shared" si="25"/>
        <v>High Income</v>
      </c>
      <c r="E1633">
        <v>1</v>
      </c>
      <c r="F1633">
        <v>5</v>
      </c>
      <c r="G1633">
        <v>13</v>
      </c>
    </row>
    <row r="1634" spans="1:7" x14ac:dyDescent="0.25">
      <c r="A1634" s="249">
        <v>54693</v>
      </c>
      <c r="B1634" s="249">
        <v>686</v>
      </c>
      <c r="C1634" s="250">
        <v>6</v>
      </c>
      <c r="D1634" s="245" t="str">
        <f t="shared" si="25"/>
        <v>Above Average</v>
      </c>
      <c r="E1634" s="20">
        <v>8</v>
      </c>
      <c r="F1634" s="20">
        <v>4</v>
      </c>
      <c r="G1634" s="20">
        <v>13</v>
      </c>
    </row>
    <row r="1635" spans="1:7" x14ac:dyDescent="0.25">
      <c r="A1635" s="246">
        <v>52750</v>
      </c>
      <c r="B1635" s="246">
        <v>393</v>
      </c>
      <c r="C1635" s="247">
        <v>5</v>
      </c>
      <c r="D1635" s="248" t="str">
        <f t="shared" si="25"/>
        <v>Above Average</v>
      </c>
      <c r="E1635">
        <v>6</v>
      </c>
      <c r="F1635">
        <v>7</v>
      </c>
      <c r="G1635">
        <v>9</v>
      </c>
    </row>
    <row r="1636" spans="1:7" x14ac:dyDescent="0.25">
      <c r="A1636" s="249">
        <v>36997</v>
      </c>
      <c r="B1636" s="249">
        <v>43</v>
      </c>
      <c r="C1636" s="250">
        <v>2</v>
      </c>
      <c r="D1636" s="245" t="str">
        <f t="shared" si="25"/>
        <v>Medium Income</v>
      </c>
      <c r="E1636" s="20">
        <v>5</v>
      </c>
      <c r="F1636" s="20">
        <v>1</v>
      </c>
      <c r="G1636" s="20">
        <v>4</v>
      </c>
    </row>
    <row r="1637" spans="1:7" x14ac:dyDescent="0.25">
      <c r="A1637" s="246">
        <v>34230</v>
      </c>
      <c r="B1637" s="246">
        <v>15</v>
      </c>
      <c r="C1637" s="247">
        <v>1</v>
      </c>
      <c r="D1637" s="248" t="str">
        <f t="shared" si="25"/>
        <v>Medium Income</v>
      </c>
      <c r="E1637">
        <v>1</v>
      </c>
      <c r="F1637">
        <v>0</v>
      </c>
      <c r="G1637">
        <v>2</v>
      </c>
    </row>
    <row r="1638" spans="1:7" x14ac:dyDescent="0.25">
      <c r="A1638" s="249">
        <v>47916</v>
      </c>
      <c r="B1638" s="249">
        <v>505</v>
      </c>
      <c r="C1638" s="250">
        <v>7</v>
      </c>
      <c r="D1638" s="245" t="str">
        <f t="shared" si="25"/>
        <v>Medium Income</v>
      </c>
      <c r="E1638" s="20">
        <v>5</v>
      </c>
      <c r="F1638" s="20">
        <v>4</v>
      </c>
      <c r="G1638" s="20">
        <v>6</v>
      </c>
    </row>
    <row r="1639" spans="1:7" x14ac:dyDescent="0.25">
      <c r="A1639" s="246">
        <v>60839</v>
      </c>
      <c r="B1639" s="246">
        <v>600</v>
      </c>
      <c r="C1639" s="247">
        <v>2</v>
      </c>
      <c r="D1639" s="248" t="str">
        <f t="shared" si="25"/>
        <v>Above Average</v>
      </c>
      <c r="E1639">
        <v>13</v>
      </c>
      <c r="F1639">
        <v>2</v>
      </c>
      <c r="G1639">
        <v>12</v>
      </c>
    </row>
    <row r="1640" spans="1:7" x14ac:dyDescent="0.25">
      <c r="A1640" s="249">
        <v>79930</v>
      </c>
      <c r="B1640" s="249">
        <v>792</v>
      </c>
      <c r="C1640" s="250">
        <v>3</v>
      </c>
      <c r="D1640" s="245" t="str">
        <f t="shared" si="25"/>
        <v>High Income</v>
      </c>
      <c r="E1640" s="20">
        <v>1</v>
      </c>
      <c r="F1640" s="20">
        <v>5</v>
      </c>
      <c r="G1640" s="20">
        <v>8</v>
      </c>
    </row>
    <row r="1641" spans="1:7" x14ac:dyDescent="0.25">
      <c r="A1641" s="246">
        <v>55158</v>
      </c>
      <c r="B1641" s="246">
        <v>293</v>
      </c>
      <c r="C1641" s="247">
        <v>7</v>
      </c>
      <c r="D1641" s="248" t="str">
        <f t="shared" si="25"/>
        <v>Above Average</v>
      </c>
      <c r="E1641">
        <v>4</v>
      </c>
      <c r="F1641">
        <v>2</v>
      </c>
      <c r="G1641">
        <v>5</v>
      </c>
    </row>
    <row r="1642" spans="1:7" x14ac:dyDescent="0.25">
      <c r="A1642" s="249">
        <v>85485</v>
      </c>
      <c r="B1642" s="249">
        <v>630</v>
      </c>
      <c r="C1642" s="250">
        <v>6</v>
      </c>
      <c r="D1642" s="245" t="str">
        <f t="shared" si="25"/>
        <v>High Income</v>
      </c>
      <c r="E1642" s="20">
        <v>1</v>
      </c>
      <c r="F1642" s="20">
        <v>6</v>
      </c>
      <c r="G1642" s="20">
        <v>6</v>
      </c>
    </row>
    <row r="1643" spans="1:7" x14ac:dyDescent="0.25">
      <c r="A1643" s="246">
        <v>75865</v>
      </c>
      <c r="B1643" s="246">
        <v>483</v>
      </c>
      <c r="C1643" s="247">
        <v>3</v>
      </c>
      <c r="D1643" s="248" t="str">
        <f t="shared" si="25"/>
        <v>High Income</v>
      </c>
      <c r="E1643">
        <v>1</v>
      </c>
      <c r="F1643">
        <v>5</v>
      </c>
      <c r="G1643">
        <v>10</v>
      </c>
    </row>
    <row r="1644" spans="1:7" x14ac:dyDescent="0.25">
      <c r="A1644" s="249">
        <v>44375</v>
      </c>
      <c r="B1644" s="249">
        <v>213</v>
      </c>
      <c r="C1644" s="250">
        <v>4</v>
      </c>
      <c r="D1644" s="245" t="str">
        <f t="shared" si="25"/>
        <v>Medium Income</v>
      </c>
      <c r="E1644" s="20">
        <v>1</v>
      </c>
      <c r="F1644" s="20">
        <v>1</v>
      </c>
      <c r="G1644" s="20">
        <v>6</v>
      </c>
    </row>
    <row r="1645" spans="1:7" x14ac:dyDescent="0.25">
      <c r="A1645" s="246">
        <v>60504</v>
      </c>
      <c r="B1645" s="246">
        <v>458</v>
      </c>
      <c r="C1645" s="247">
        <v>6</v>
      </c>
      <c r="D1645" s="248" t="str">
        <f t="shared" si="25"/>
        <v>Above Average</v>
      </c>
      <c r="E1645">
        <v>2</v>
      </c>
      <c r="F1645">
        <v>2</v>
      </c>
      <c r="G1645">
        <v>8</v>
      </c>
    </row>
    <row r="1646" spans="1:7" x14ac:dyDescent="0.25">
      <c r="A1646" s="249">
        <v>65492</v>
      </c>
      <c r="B1646" s="249">
        <v>247</v>
      </c>
      <c r="C1646" s="250">
        <v>4</v>
      </c>
      <c r="D1646" s="245" t="str">
        <f t="shared" si="25"/>
        <v>Above Average</v>
      </c>
      <c r="E1646" s="20">
        <v>2</v>
      </c>
      <c r="F1646" s="20">
        <v>7</v>
      </c>
      <c r="G1646" s="20">
        <v>13</v>
      </c>
    </row>
    <row r="1647" spans="1:7" x14ac:dyDescent="0.25">
      <c r="A1647" s="246">
        <v>67506</v>
      </c>
      <c r="B1647" s="246">
        <v>90</v>
      </c>
      <c r="C1647" s="247">
        <v>4</v>
      </c>
      <c r="D1647" s="248" t="str">
        <f t="shared" si="25"/>
        <v>Above Average</v>
      </c>
      <c r="E1647">
        <v>1</v>
      </c>
      <c r="F1647">
        <v>1</v>
      </c>
      <c r="G1647">
        <v>6</v>
      </c>
    </row>
    <row r="1648" spans="1:7" x14ac:dyDescent="0.25">
      <c r="A1648" s="249">
        <v>68805</v>
      </c>
      <c r="B1648" s="249">
        <v>182</v>
      </c>
      <c r="C1648" s="250">
        <v>3</v>
      </c>
      <c r="D1648" s="245" t="str">
        <f t="shared" si="25"/>
        <v>Above Average</v>
      </c>
      <c r="E1648" s="20">
        <v>1</v>
      </c>
      <c r="F1648" s="20">
        <v>1</v>
      </c>
      <c r="G1648" s="20">
        <v>7</v>
      </c>
    </row>
    <row r="1649" spans="1:7" x14ac:dyDescent="0.25">
      <c r="A1649" s="246">
        <v>61209</v>
      </c>
      <c r="B1649" s="246">
        <v>466</v>
      </c>
      <c r="C1649" s="247">
        <v>5</v>
      </c>
      <c r="D1649" s="248" t="str">
        <f t="shared" si="25"/>
        <v>Above Average</v>
      </c>
      <c r="E1649">
        <v>1</v>
      </c>
      <c r="F1649">
        <v>3</v>
      </c>
      <c r="G1649">
        <v>4</v>
      </c>
    </row>
    <row r="1650" spans="1:7" x14ac:dyDescent="0.25">
      <c r="A1650" s="249">
        <v>66825</v>
      </c>
      <c r="B1650" s="249">
        <v>243</v>
      </c>
      <c r="C1650" s="250">
        <v>4</v>
      </c>
      <c r="D1650" s="245" t="str">
        <f t="shared" si="25"/>
        <v>Above Average</v>
      </c>
      <c r="E1650" s="20">
        <v>1</v>
      </c>
      <c r="F1650" s="20">
        <v>5</v>
      </c>
      <c r="G1650" s="20">
        <v>6</v>
      </c>
    </row>
    <row r="1651" spans="1:7" x14ac:dyDescent="0.25">
      <c r="A1651" s="246">
        <v>87188</v>
      </c>
      <c r="B1651" s="246">
        <v>910</v>
      </c>
      <c r="C1651" s="247">
        <v>10</v>
      </c>
      <c r="D1651" s="248" t="str">
        <f t="shared" si="25"/>
        <v>High Income</v>
      </c>
      <c r="E1651">
        <v>1</v>
      </c>
      <c r="F1651">
        <v>2</v>
      </c>
      <c r="G1651">
        <v>6</v>
      </c>
    </row>
    <row r="1652" spans="1:7" x14ac:dyDescent="0.25">
      <c r="A1652" s="249">
        <v>84953</v>
      </c>
      <c r="B1652" s="249">
        <v>167</v>
      </c>
      <c r="C1652" s="250">
        <v>3</v>
      </c>
      <c r="D1652" s="245" t="str">
        <f t="shared" si="25"/>
        <v>High Income</v>
      </c>
      <c r="E1652" s="20">
        <v>1</v>
      </c>
      <c r="F1652" s="20">
        <v>10</v>
      </c>
      <c r="G1652" s="20">
        <v>4</v>
      </c>
    </row>
    <row r="1653" spans="1:7" x14ac:dyDescent="0.25">
      <c r="A1653" s="246">
        <v>74637</v>
      </c>
      <c r="B1653" s="246">
        <v>960</v>
      </c>
      <c r="C1653" s="247">
        <v>6</v>
      </c>
      <c r="D1653" s="248" t="str">
        <f t="shared" si="25"/>
        <v>Above Average</v>
      </c>
      <c r="E1653">
        <v>1</v>
      </c>
      <c r="F1653">
        <v>9</v>
      </c>
      <c r="G1653">
        <v>9</v>
      </c>
    </row>
    <row r="1654" spans="1:7" x14ac:dyDescent="0.25">
      <c r="A1654" s="249">
        <v>86111</v>
      </c>
      <c r="B1654" s="249">
        <v>399</v>
      </c>
      <c r="C1654" s="250">
        <v>5</v>
      </c>
      <c r="D1654" s="245" t="str">
        <f t="shared" si="25"/>
        <v>High Income</v>
      </c>
      <c r="E1654" s="20">
        <v>1</v>
      </c>
      <c r="F1654" s="20">
        <v>7</v>
      </c>
      <c r="G1654" s="20">
        <v>10</v>
      </c>
    </row>
    <row r="1655" spans="1:7" x14ac:dyDescent="0.25">
      <c r="A1655" s="246">
        <v>77632</v>
      </c>
      <c r="B1655" s="246">
        <v>1200</v>
      </c>
      <c r="C1655" s="247">
        <v>4</v>
      </c>
      <c r="D1655" s="248" t="str">
        <f t="shared" si="25"/>
        <v>High Income</v>
      </c>
      <c r="E1655">
        <v>1</v>
      </c>
      <c r="F1655">
        <v>2</v>
      </c>
      <c r="G1655">
        <v>6</v>
      </c>
    </row>
    <row r="1656" spans="1:7" x14ac:dyDescent="0.25">
      <c r="A1656" s="249">
        <v>31814</v>
      </c>
      <c r="B1656" s="249">
        <v>35</v>
      </c>
      <c r="C1656" s="250">
        <v>2</v>
      </c>
      <c r="D1656" s="245" t="str">
        <f t="shared" si="25"/>
        <v>Medium Income</v>
      </c>
      <c r="E1656" s="20">
        <v>2</v>
      </c>
      <c r="F1656" s="20">
        <v>0</v>
      </c>
      <c r="G1656" s="20">
        <v>3</v>
      </c>
    </row>
    <row r="1657" spans="1:7" x14ac:dyDescent="0.25">
      <c r="A1657" s="246">
        <v>70116</v>
      </c>
      <c r="B1657" s="246">
        <v>707</v>
      </c>
      <c r="C1657" s="247">
        <v>2</v>
      </c>
      <c r="D1657" s="248" t="str">
        <f t="shared" si="25"/>
        <v>Above Average</v>
      </c>
      <c r="E1657">
        <v>1</v>
      </c>
      <c r="F1657">
        <v>8</v>
      </c>
      <c r="G1657">
        <v>12</v>
      </c>
    </row>
    <row r="1658" spans="1:7" x14ac:dyDescent="0.25">
      <c r="A1658" s="249">
        <v>48240</v>
      </c>
      <c r="B1658" s="249">
        <v>389</v>
      </c>
      <c r="C1658" s="250">
        <v>6</v>
      </c>
      <c r="D1658" s="245" t="str">
        <f t="shared" si="25"/>
        <v>Medium Income</v>
      </c>
      <c r="E1658" s="20">
        <v>3</v>
      </c>
      <c r="F1658" s="20">
        <v>3</v>
      </c>
      <c r="G1658" s="20">
        <v>13</v>
      </c>
    </row>
    <row r="1659" spans="1:7" x14ac:dyDescent="0.25">
      <c r="A1659" s="246">
        <v>40101</v>
      </c>
      <c r="B1659" s="246">
        <v>171</v>
      </c>
      <c r="C1659" s="247">
        <v>6</v>
      </c>
      <c r="D1659" s="248" t="str">
        <f t="shared" si="25"/>
        <v>Medium Income</v>
      </c>
      <c r="E1659">
        <v>4</v>
      </c>
      <c r="F1659">
        <v>1</v>
      </c>
      <c r="G1659">
        <v>6</v>
      </c>
    </row>
    <row r="1660" spans="1:7" x14ac:dyDescent="0.25">
      <c r="A1660" s="249">
        <v>70503</v>
      </c>
      <c r="B1660" s="249">
        <v>1379</v>
      </c>
      <c r="C1660" s="250">
        <v>2</v>
      </c>
      <c r="D1660" s="245" t="str">
        <f t="shared" si="25"/>
        <v>Above Average</v>
      </c>
      <c r="E1660" s="20">
        <v>1</v>
      </c>
      <c r="F1660" s="20">
        <v>4</v>
      </c>
      <c r="G1660" s="20">
        <v>9</v>
      </c>
    </row>
    <row r="1661" spans="1:7" x14ac:dyDescent="0.25">
      <c r="A1661" s="246">
        <v>79205</v>
      </c>
      <c r="B1661" s="246">
        <v>504</v>
      </c>
      <c r="C1661" s="247">
        <v>6</v>
      </c>
      <c r="D1661" s="248" t="str">
        <f t="shared" si="25"/>
        <v>High Income</v>
      </c>
      <c r="E1661">
        <v>1</v>
      </c>
      <c r="F1661">
        <v>5</v>
      </c>
      <c r="G1661">
        <v>4</v>
      </c>
    </row>
    <row r="1662" spans="1:7" x14ac:dyDescent="0.25">
      <c r="A1662" s="249">
        <v>51766</v>
      </c>
      <c r="B1662" s="249">
        <v>60</v>
      </c>
      <c r="C1662" s="250">
        <v>4</v>
      </c>
      <c r="D1662" s="245" t="str">
        <f t="shared" si="25"/>
        <v>Above Average</v>
      </c>
      <c r="E1662" s="20">
        <v>2</v>
      </c>
      <c r="F1662" s="20">
        <v>2</v>
      </c>
      <c r="G1662" s="20">
        <v>4</v>
      </c>
    </row>
    <row r="1663" spans="1:7" x14ac:dyDescent="0.25">
      <c r="A1663" s="246">
        <v>62994</v>
      </c>
      <c r="B1663" s="246">
        <v>224</v>
      </c>
      <c r="C1663" s="247">
        <v>6</v>
      </c>
      <c r="D1663" s="248" t="str">
        <f t="shared" si="25"/>
        <v>Above Average</v>
      </c>
      <c r="E1663">
        <v>1</v>
      </c>
      <c r="F1663">
        <v>2</v>
      </c>
      <c r="G1663">
        <v>4</v>
      </c>
    </row>
    <row r="1664" spans="1:7" x14ac:dyDescent="0.25">
      <c r="A1664" s="249">
        <v>65640</v>
      </c>
      <c r="B1664" s="249">
        <v>204</v>
      </c>
      <c r="C1664" s="250">
        <v>5</v>
      </c>
      <c r="D1664" s="245" t="str">
        <f t="shared" si="25"/>
        <v>Above Average</v>
      </c>
      <c r="E1664" s="20">
        <v>1</v>
      </c>
      <c r="F1664" s="20">
        <v>1</v>
      </c>
      <c r="G1664" s="20">
        <v>8</v>
      </c>
    </row>
    <row r="1665" spans="1:7" x14ac:dyDescent="0.25">
      <c r="A1665" s="246">
        <v>38361</v>
      </c>
      <c r="B1665" s="246">
        <v>39</v>
      </c>
      <c r="C1665" s="247">
        <v>3</v>
      </c>
      <c r="D1665" s="248" t="str">
        <f t="shared" si="25"/>
        <v>Medium Income</v>
      </c>
      <c r="E1665">
        <v>3</v>
      </c>
      <c r="F1665">
        <v>1</v>
      </c>
      <c r="G1665">
        <v>3</v>
      </c>
    </row>
    <row r="1666" spans="1:7" x14ac:dyDescent="0.25">
      <c r="A1666" s="249">
        <v>38361</v>
      </c>
      <c r="B1666" s="249">
        <v>39</v>
      </c>
      <c r="C1666" s="250">
        <v>3</v>
      </c>
      <c r="D1666" s="245" t="str">
        <f t="shared" si="25"/>
        <v>Medium Income</v>
      </c>
      <c r="E1666" s="20">
        <v>3</v>
      </c>
      <c r="F1666" s="20">
        <v>1</v>
      </c>
      <c r="G1666" s="20">
        <v>3</v>
      </c>
    </row>
    <row r="1667" spans="1:7" x14ac:dyDescent="0.25">
      <c r="A1667" s="246">
        <v>19986</v>
      </c>
      <c r="B1667" s="246">
        <v>3</v>
      </c>
      <c r="C1667" s="247">
        <v>0</v>
      </c>
      <c r="D1667" s="248" t="str">
        <f t="shared" ref="D1667:D1730" si="26">IF(A1667&lt;&gt;"",VLOOKUP(A1667,$M$3:$O$7, 3, TRUE), "")</f>
        <v>Low Income</v>
      </c>
      <c r="E1667">
        <v>1</v>
      </c>
      <c r="F1667">
        <v>0</v>
      </c>
      <c r="G1667">
        <v>3</v>
      </c>
    </row>
    <row r="1668" spans="1:7" x14ac:dyDescent="0.25">
      <c r="A1668" s="249">
        <v>19986</v>
      </c>
      <c r="B1668" s="249">
        <v>3</v>
      </c>
      <c r="C1668" s="250">
        <v>0</v>
      </c>
      <c r="D1668" s="245" t="str">
        <f t="shared" si="26"/>
        <v>Low Income</v>
      </c>
      <c r="E1668" s="20">
        <v>1</v>
      </c>
      <c r="F1668" s="20">
        <v>0</v>
      </c>
      <c r="G1668" s="20">
        <v>3</v>
      </c>
    </row>
    <row r="1669" spans="1:7" x14ac:dyDescent="0.25">
      <c r="A1669" s="246">
        <v>72903</v>
      </c>
      <c r="B1669" s="246">
        <v>1067</v>
      </c>
      <c r="C1669" s="247">
        <v>7</v>
      </c>
      <c r="D1669" s="248" t="str">
        <f t="shared" si="26"/>
        <v>Above Average</v>
      </c>
      <c r="E1669">
        <v>1</v>
      </c>
      <c r="F1669">
        <v>5</v>
      </c>
      <c r="G1669">
        <v>8</v>
      </c>
    </row>
    <row r="1670" spans="1:7" x14ac:dyDescent="0.25">
      <c r="A1670" s="249">
        <v>45072</v>
      </c>
      <c r="B1670" s="249">
        <v>144</v>
      </c>
      <c r="C1670" s="250">
        <v>6</v>
      </c>
      <c r="D1670" s="245" t="str">
        <f t="shared" si="26"/>
        <v>Medium Income</v>
      </c>
      <c r="E1670" s="20">
        <v>5</v>
      </c>
      <c r="F1670" s="20">
        <v>1</v>
      </c>
      <c r="G1670" s="20">
        <v>4</v>
      </c>
    </row>
    <row r="1671" spans="1:7" x14ac:dyDescent="0.25">
      <c r="A1671" s="246">
        <v>59062</v>
      </c>
      <c r="B1671" s="246">
        <v>46</v>
      </c>
      <c r="C1671" s="247">
        <v>2</v>
      </c>
      <c r="D1671" s="248" t="str">
        <f t="shared" si="26"/>
        <v>Above Average</v>
      </c>
      <c r="E1671">
        <v>2</v>
      </c>
      <c r="F1671">
        <v>0</v>
      </c>
      <c r="G1671">
        <v>3</v>
      </c>
    </row>
    <row r="1672" spans="1:7" x14ac:dyDescent="0.25">
      <c r="A1672" s="249">
        <v>61794</v>
      </c>
      <c r="B1672" s="249">
        <v>264</v>
      </c>
      <c r="C1672" s="250">
        <v>4</v>
      </c>
      <c r="D1672" s="245" t="str">
        <f t="shared" si="26"/>
        <v>Above Average</v>
      </c>
      <c r="E1672" s="20">
        <v>2</v>
      </c>
      <c r="F1672" s="20">
        <v>4</v>
      </c>
      <c r="G1672" s="20">
        <v>10</v>
      </c>
    </row>
    <row r="1673" spans="1:7" x14ac:dyDescent="0.25">
      <c r="A1673" s="246">
        <v>45143</v>
      </c>
      <c r="B1673" s="246">
        <v>202</v>
      </c>
      <c r="C1673" s="247">
        <v>6</v>
      </c>
      <c r="D1673" s="248" t="str">
        <f t="shared" si="26"/>
        <v>Medium Income</v>
      </c>
      <c r="E1673">
        <v>3</v>
      </c>
      <c r="F1673">
        <v>1</v>
      </c>
      <c r="G1673">
        <v>5</v>
      </c>
    </row>
    <row r="1674" spans="1:7" x14ac:dyDescent="0.25">
      <c r="A1674" s="249">
        <v>45143</v>
      </c>
      <c r="B1674" s="249">
        <v>202</v>
      </c>
      <c r="C1674" s="250">
        <v>6</v>
      </c>
      <c r="D1674" s="245" t="str">
        <f t="shared" si="26"/>
        <v>Medium Income</v>
      </c>
      <c r="E1674" s="20">
        <v>3</v>
      </c>
      <c r="F1674" s="20">
        <v>1</v>
      </c>
      <c r="G1674" s="20">
        <v>5</v>
      </c>
    </row>
    <row r="1675" spans="1:7" x14ac:dyDescent="0.25">
      <c r="A1675" s="246">
        <v>26877</v>
      </c>
      <c r="B1675" s="246">
        <v>101</v>
      </c>
      <c r="C1675" s="247">
        <v>3</v>
      </c>
      <c r="D1675" s="248" t="str">
        <f t="shared" si="26"/>
        <v>Medium Income</v>
      </c>
      <c r="E1675">
        <v>2</v>
      </c>
      <c r="F1675">
        <v>1</v>
      </c>
      <c r="G1675">
        <v>6</v>
      </c>
    </row>
    <row r="1676" spans="1:7" x14ac:dyDescent="0.25">
      <c r="A1676" s="249">
        <v>36921</v>
      </c>
      <c r="B1676" s="249">
        <v>17</v>
      </c>
      <c r="C1676" s="250">
        <v>2</v>
      </c>
      <c r="D1676" s="245" t="str">
        <f t="shared" si="26"/>
        <v>Medium Income</v>
      </c>
      <c r="E1676" s="20">
        <v>2</v>
      </c>
      <c r="F1676" s="20">
        <v>0</v>
      </c>
      <c r="G1676" s="20">
        <v>3</v>
      </c>
    </row>
    <row r="1677" spans="1:7" x14ac:dyDescent="0.25">
      <c r="A1677" s="246">
        <v>54342</v>
      </c>
      <c r="B1677" s="246">
        <v>84</v>
      </c>
      <c r="C1677" s="247">
        <v>3</v>
      </c>
      <c r="D1677" s="248" t="str">
        <f t="shared" si="26"/>
        <v>Above Average</v>
      </c>
      <c r="E1677">
        <v>4</v>
      </c>
      <c r="F1677">
        <v>1</v>
      </c>
      <c r="G1677">
        <v>4</v>
      </c>
    </row>
    <row r="1678" spans="1:7" x14ac:dyDescent="0.25">
      <c r="A1678" s="249">
        <v>62772</v>
      </c>
      <c r="B1678" s="249">
        <v>581</v>
      </c>
      <c r="C1678" s="250">
        <v>5</v>
      </c>
      <c r="D1678" s="245" t="str">
        <f t="shared" si="26"/>
        <v>Above Average</v>
      </c>
      <c r="E1678" s="20">
        <v>1</v>
      </c>
      <c r="F1678" s="20">
        <v>6</v>
      </c>
      <c r="G1678" s="20">
        <v>11</v>
      </c>
    </row>
    <row r="1679" spans="1:7" x14ac:dyDescent="0.25">
      <c r="A1679" s="246">
        <v>75032</v>
      </c>
      <c r="B1679" s="246">
        <v>952</v>
      </c>
      <c r="C1679" s="247">
        <v>5</v>
      </c>
      <c r="D1679" s="248" t="str">
        <f t="shared" si="26"/>
        <v>High Income</v>
      </c>
      <c r="E1679">
        <v>2</v>
      </c>
      <c r="F1679">
        <v>4</v>
      </c>
      <c r="G1679">
        <v>9</v>
      </c>
    </row>
    <row r="1680" spans="1:7" x14ac:dyDescent="0.25">
      <c r="A1680" s="249">
        <v>22419</v>
      </c>
      <c r="B1680" s="249">
        <v>30</v>
      </c>
      <c r="C1680" s="250">
        <v>3</v>
      </c>
      <c r="D1680" s="245" t="str">
        <f t="shared" si="26"/>
        <v>Medium Income</v>
      </c>
      <c r="E1680" s="20">
        <v>1</v>
      </c>
      <c r="F1680" s="20">
        <v>2</v>
      </c>
      <c r="G1680" s="20">
        <v>2</v>
      </c>
    </row>
    <row r="1681" spans="1:7" x14ac:dyDescent="0.25">
      <c r="A1681" s="246">
        <v>22419</v>
      </c>
      <c r="B1681" s="246">
        <v>30</v>
      </c>
      <c r="C1681" s="247">
        <v>3</v>
      </c>
      <c r="D1681" s="248" t="str">
        <f t="shared" si="26"/>
        <v>Medium Income</v>
      </c>
      <c r="E1681">
        <v>1</v>
      </c>
      <c r="F1681">
        <v>2</v>
      </c>
      <c r="G1681">
        <v>2</v>
      </c>
    </row>
    <row r="1682" spans="1:7" x14ac:dyDescent="0.25">
      <c r="A1682" s="249">
        <v>36550</v>
      </c>
      <c r="B1682" s="249">
        <v>47</v>
      </c>
      <c r="C1682" s="250">
        <v>9</v>
      </c>
      <c r="D1682" s="245" t="str">
        <f t="shared" si="26"/>
        <v>Medium Income</v>
      </c>
      <c r="E1682" s="20">
        <v>5</v>
      </c>
      <c r="F1682" s="20">
        <v>1</v>
      </c>
      <c r="G1682" s="20">
        <v>5</v>
      </c>
    </row>
    <row r="1683" spans="1:7" x14ac:dyDescent="0.25">
      <c r="A1683" s="246">
        <v>75027</v>
      </c>
      <c r="B1683" s="246">
        <v>925</v>
      </c>
      <c r="C1683" s="247">
        <v>9</v>
      </c>
      <c r="D1683" s="248" t="str">
        <f t="shared" si="26"/>
        <v>High Income</v>
      </c>
      <c r="E1683">
        <v>2</v>
      </c>
      <c r="F1683">
        <v>4</v>
      </c>
      <c r="G1683">
        <v>6</v>
      </c>
    </row>
    <row r="1684" spans="1:7" x14ac:dyDescent="0.25">
      <c r="A1684" s="249">
        <v>63159</v>
      </c>
      <c r="B1684" s="249">
        <v>965</v>
      </c>
      <c r="C1684" s="250">
        <v>3</v>
      </c>
      <c r="D1684" s="245" t="str">
        <f t="shared" si="26"/>
        <v>Above Average</v>
      </c>
      <c r="E1684" s="20">
        <v>1</v>
      </c>
      <c r="F1684" s="20">
        <v>5</v>
      </c>
      <c r="G1684" s="20">
        <v>8</v>
      </c>
    </row>
    <row r="1685" spans="1:7" x14ac:dyDescent="0.25">
      <c r="A1685" s="246">
        <v>54108</v>
      </c>
      <c r="B1685" s="246">
        <v>539</v>
      </c>
      <c r="C1685" s="247">
        <v>8</v>
      </c>
      <c r="D1685" s="248" t="str">
        <f t="shared" si="26"/>
        <v>Above Average</v>
      </c>
      <c r="E1685">
        <v>13</v>
      </c>
      <c r="F1685">
        <v>2</v>
      </c>
      <c r="G1685">
        <v>9</v>
      </c>
    </row>
    <row r="1686" spans="1:7" x14ac:dyDescent="0.25">
      <c r="A1686" s="249">
        <v>81795</v>
      </c>
      <c r="B1686" s="249">
        <v>324</v>
      </c>
      <c r="C1686" s="250">
        <v>4</v>
      </c>
      <c r="D1686" s="245" t="str">
        <f t="shared" si="26"/>
        <v>High Income</v>
      </c>
      <c r="E1686" s="20">
        <v>1</v>
      </c>
      <c r="F1686" s="20">
        <v>11</v>
      </c>
      <c r="G1686" s="20">
        <v>7</v>
      </c>
    </row>
    <row r="1687" spans="1:7" x14ac:dyDescent="0.25">
      <c r="A1687" s="246">
        <v>59594</v>
      </c>
      <c r="B1687" s="246">
        <v>457</v>
      </c>
      <c r="C1687" s="247">
        <v>8</v>
      </c>
      <c r="D1687" s="248" t="str">
        <f t="shared" si="26"/>
        <v>Above Average</v>
      </c>
      <c r="E1687">
        <v>1</v>
      </c>
      <c r="F1687">
        <v>1</v>
      </c>
      <c r="G1687">
        <v>7</v>
      </c>
    </row>
    <row r="1688" spans="1:7" x14ac:dyDescent="0.25">
      <c r="A1688" s="249">
        <v>18492</v>
      </c>
      <c r="B1688" s="249">
        <v>2</v>
      </c>
      <c r="C1688" s="250">
        <v>1</v>
      </c>
      <c r="D1688" s="245" t="str">
        <f t="shared" si="26"/>
        <v>Low Income</v>
      </c>
      <c r="E1688" s="20">
        <v>1</v>
      </c>
      <c r="F1688" s="20">
        <v>0</v>
      </c>
      <c r="G1688" s="20">
        <v>2</v>
      </c>
    </row>
    <row r="1689" spans="1:7" x14ac:dyDescent="0.25">
      <c r="A1689" s="246">
        <v>94472</v>
      </c>
      <c r="B1689" s="246">
        <v>1017</v>
      </c>
      <c r="C1689" s="247">
        <v>5</v>
      </c>
      <c r="D1689" s="248" t="str">
        <f t="shared" si="26"/>
        <v>High Income</v>
      </c>
      <c r="E1689">
        <v>1</v>
      </c>
      <c r="F1689">
        <v>5</v>
      </c>
      <c r="G1689">
        <v>5</v>
      </c>
    </row>
    <row r="1690" spans="1:7" x14ac:dyDescent="0.25">
      <c r="A1690" s="249">
        <v>70337</v>
      </c>
      <c r="B1690" s="249">
        <v>187</v>
      </c>
      <c r="C1690" s="250">
        <v>2</v>
      </c>
      <c r="D1690" s="245" t="str">
        <f t="shared" si="26"/>
        <v>Above Average</v>
      </c>
      <c r="E1690" s="20">
        <v>1</v>
      </c>
      <c r="F1690" s="20">
        <v>2</v>
      </c>
      <c r="G1690" s="20">
        <v>12</v>
      </c>
    </row>
    <row r="1691" spans="1:7" x14ac:dyDescent="0.25">
      <c r="A1691" s="246">
        <v>34853</v>
      </c>
      <c r="B1691" s="246">
        <v>9</v>
      </c>
      <c r="C1691" s="247">
        <v>2</v>
      </c>
      <c r="D1691" s="248" t="str">
        <f t="shared" si="26"/>
        <v>Medium Income</v>
      </c>
      <c r="E1691">
        <v>2</v>
      </c>
      <c r="F1691">
        <v>0</v>
      </c>
      <c r="G1691">
        <v>3</v>
      </c>
    </row>
    <row r="1692" spans="1:7" x14ac:dyDescent="0.25">
      <c r="A1692" s="249">
        <v>52917</v>
      </c>
      <c r="B1692" s="249">
        <v>532</v>
      </c>
      <c r="C1692" s="250">
        <v>5</v>
      </c>
      <c r="D1692" s="245" t="str">
        <f t="shared" si="26"/>
        <v>Above Average</v>
      </c>
      <c r="E1692" s="20">
        <v>1</v>
      </c>
      <c r="F1692" s="20">
        <v>5</v>
      </c>
      <c r="G1692" s="20">
        <v>11</v>
      </c>
    </row>
    <row r="1693" spans="1:7" x14ac:dyDescent="0.25">
      <c r="A1693" s="246">
        <v>16269</v>
      </c>
      <c r="B1693" s="246">
        <v>19</v>
      </c>
      <c r="C1693" s="247">
        <v>3</v>
      </c>
      <c r="D1693" s="248" t="str">
        <f t="shared" si="26"/>
        <v>Low Income</v>
      </c>
      <c r="E1693">
        <v>3</v>
      </c>
      <c r="F1693">
        <v>0</v>
      </c>
      <c r="G1693">
        <v>3</v>
      </c>
    </row>
    <row r="1694" spans="1:7" x14ac:dyDescent="0.25">
      <c r="A1694" s="249">
        <v>50272</v>
      </c>
      <c r="B1694" s="249">
        <v>99</v>
      </c>
      <c r="C1694" s="250">
        <v>4</v>
      </c>
      <c r="D1694" s="245" t="str">
        <f t="shared" si="26"/>
        <v>Above Average</v>
      </c>
      <c r="E1694" s="20">
        <v>3</v>
      </c>
      <c r="F1694" s="20">
        <v>1</v>
      </c>
      <c r="G1694" s="20">
        <v>5</v>
      </c>
    </row>
    <row r="1695" spans="1:7" x14ac:dyDescent="0.25">
      <c r="A1695" s="246">
        <v>22804</v>
      </c>
      <c r="B1695" s="246">
        <v>14</v>
      </c>
      <c r="C1695" s="247">
        <v>2</v>
      </c>
      <c r="D1695" s="248" t="str">
        <f t="shared" si="26"/>
        <v>Medium Income</v>
      </c>
      <c r="E1695">
        <v>1</v>
      </c>
      <c r="F1695">
        <v>0</v>
      </c>
      <c r="G1695">
        <v>2</v>
      </c>
    </row>
    <row r="1696" spans="1:7" x14ac:dyDescent="0.25">
      <c r="A1696" s="249">
        <v>22804</v>
      </c>
      <c r="B1696" s="249">
        <v>14</v>
      </c>
      <c r="C1696" s="250">
        <v>2</v>
      </c>
      <c r="D1696" s="245" t="str">
        <f t="shared" si="26"/>
        <v>Medium Income</v>
      </c>
      <c r="E1696" s="20">
        <v>1</v>
      </c>
      <c r="F1696" s="20">
        <v>0</v>
      </c>
      <c r="G1696" s="20">
        <v>2</v>
      </c>
    </row>
    <row r="1697" spans="1:7" x14ac:dyDescent="0.25">
      <c r="A1697" s="246">
        <v>30631</v>
      </c>
      <c r="B1697" s="246">
        <v>15</v>
      </c>
      <c r="C1697" s="247">
        <v>3</v>
      </c>
      <c r="D1697" s="248" t="str">
        <f t="shared" si="26"/>
        <v>Medium Income</v>
      </c>
      <c r="E1697">
        <v>1</v>
      </c>
      <c r="F1697">
        <v>1</v>
      </c>
      <c r="G1697">
        <v>2</v>
      </c>
    </row>
    <row r="1698" spans="1:7" x14ac:dyDescent="0.25">
      <c r="A1698" s="249">
        <v>78420</v>
      </c>
      <c r="B1698" s="249">
        <v>604</v>
      </c>
      <c r="C1698" s="250">
        <v>3</v>
      </c>
      <c r="D1698" s="245" t="str">
        <f t="shared" si="26"/>
        <v>High Income</v>
      </c>
      <c r="E1698" s="20">
        <v>1</v>
      </c>
      <c r="F1698" s="20">
        <v>10</v>
      </c>
      <c r="G1698" s="20">
        <v>8</v>
      </c>
    </row>
    <row r="1699" spans="1:7" x14ac:dyDescent="0.25">
      <c r="A1699" s="246">
        <v>81741</v>
      </c>
      <c r="B1699" s="246">
        <v>249</v>
      </c>
      <c r="C1699" s="247">
        <v>6</v>
      </c>
      <c r="D1699" s="248" t="str">
        <f t="shared" si="26"/>
        <v>High Income</v>
      </c>
      <c r="E1699">
        <v>0</v>
      </c>
      <c r="F1699">
        <v>6</v>
      </c>
      <c r="G1699">
        <v>7</v>
      </c>
    </row>
    <row r="1700" spans="1:7" x14ac:dyDescent="0.25">
      <c r="A1700" s="249">
        <v>25721</v>
      </c>
      <c r="B1700" s="249">
        <v>1</v>
      </c>
      <c r="C1700" s="250">
        <v>1</v>
      </c>
      <c r="D1700" s="245" t="str">
        <f t="shared" si="26"/>
        <v>Medium Income</v>
      </c>
      <c r="E1700" s="20">
        <v>1</v>
      </c>
      <c r="F1700" s="20">
        <v>1</v>
      </c>
      <c r="G1700" s="20">
        <v>2</v>
      </c>
    </row>
    <row r="1701" spans="1:7" x14ac:dyDescent="0.25">
      <c r="A1701" s="246">
        <v>31907</v>
      </c>
      <c r="B1701" s="246">
        <v>33</v>
      </c>
      <c r="C1701" s="247">
        <v>6</v>
      </c>
      <c r="D1701" s="248" t="str">
        <f t="shared" si="26"/>
        <v>Medium Income</v>
      </c>
      <c r="E1701">
        <v>1</v>
      </c>
      <c r="F1701">
        <v>1</v>
      </c>
      <c r="G1701">
        <v>6</v>
      </c>
    </row>
    <row r="1702" spans="1:7" x14ac:dyDescent="0.25">
      <c r="A1702" s="249">
        <v>37859</v>
      </c>
      <c r="B1702" s="249">
        <v>22</v>
      </c>
      <c r="C1702" s="250">
        <v>1</v>
      </c>
      <c r="D1702" s="245" t="str">
        <f t="shared" si="26"/>
        <v>Medium Income</v>
      </c>
      <c r="E1702" s="20">
        <v>2</v>
      </c>
      <c r="F1702" s="20">
        <v>0</v>
      </c>
      <c r="G1702" s="20">
        <v>3</v>
      </c>
    </row>
    <row r="1703" spans="1:7" x14ac:dyDescent="0.25">
      <c r="A1703" s="246">
        <v>30261</v>
      </c>
      <c r="B1703" s="246">
        <v>8</v>
      </c>
      <c r="C1703" s="247">
        <v>0</v>
      </c>
      <c r="D1703" s="248" t="str">
        <f t="shared" si="26"/>
        <v>Medium Income</v>
      </c>
      <c r="E1703">
        <v>1</v>
      </c>
      <c r="F1703">
        <v>0</v>
      </c>
      <c r="G1703">
        <v>3</v>
      </c>
    </row>
    <row r="1704" spans="1:7" x14ac:dyDescent="0.25">
      <c r="A1704" s="249">
        <v>21645</v>
      </c>
      <c r="B1704" s="249">
        <v>14</v>
      </c>
      <c r="C1704" s="250">
        <v>3</v>
      </c>
      <c r="D1704" s="245" t="str">
        <f t="shared" si="26"/>
        <v>Medium Income</v>
      </c>
      <c r="E1704" s="20">
        <v>3</v>
      </c>
      <c r="F1704" s="20">
        <v>0</v>
      </c>
      <c r="G1704" s="20">
        <v>3</v>
      </c>
    </row>
    <row r="1705" spans="1:7" x14ac:dyDescent="0.25">
      <c r="A1705" s="246">
        <v>21282</v>
      </c>
      <c r="B1705" s="246">
        <v>1</v>
      </c>
      <c r="C1705" s="247">
        <v>2</v>
      </c>
      <c r="D1705" s="248" t="str">
        <f t="shared" si="26"/>
        <v>Medium Income</v>
      </c>
      <c r="E1705">
        <v>2</v>
      </c>
      <c r="F1705">
        <v>1</v>
      </c>
      <c r="G1705">
        <v>2</v>
      </c>
    </row>
    <row r="1706" spans="1:7" x14ac:dyDescent="0.25">
      <c r="A1706" s="249">
        <v>32144</v>
      </c>
      <c r="B1706" s="249">
        <v>41</v>
      </c>
      <c r="C1706" s="250">
        <v>2</v>
      </c>
      <c r="D1706" s="245" t="str">
        <f t="shared" si="26"/>
        <v>Medium Income</v>
      </c>
      <c r="E1706" s="20">
        <v>4</v>
      </c>
      <c r="F1706" s="20">
        <v>1</v>
      </c>
      <c r="G1706" s="20">
        <v>3</v>
      </c>
    </row>
    <row r="1707" spans="1:7" x14ac:dyDescent="0.25">
      <c r="A1707" s="246">
        <v>62637</v>
      </c>
      <c r="B1707" s="246">
        <v>104</v>
      </c>
      <c r="C1707" s="247">
        <v>2</v>
      </c>
      <c r="D1707" s="248" t="str">
        <f t="shared" si="26"/>
        <v>Above Average</v>
      </c>
      <c r="E1707">
        <v>1</v>
      </c>
      <c r="F1707">
        <v>2</v>
      </c>
      <c r="G1707">
        <v>5</v>
      </c>
    </row>
    <row r="1708" spans="1:7" x14ac:dyDescent="0.25">
      <c r="A1708" s="249">
        <v>16626</v>
      </c>
      <c r="B1708" s="249">
        <v>8</v>
      </c>
      <c r="C1708" s="250">
        <v>3</v>
      </c>
      <c r="D1708" s="245" t="str">
        <f t="shared" si="26"/>
        <v>Low Income</v>
      </c>
      <c r="E1708" s="20">
        <v>3</v>
      </c>
      <c r="F1708" s="20">
        <v>0</v>
      </c>
      <c r="G1708" s="20">
        <v>3</v>
      </c>
    </row>
    <row r="1709" spans="1:7" x14ac:dyDescent="0.25">
      <c r="A1709" s="246">
        <v>54690</v>
      </c>
      <c r="B1709" s="246">
        <v>111</v>
      </c>
      <c r="C1709" s="247">
        <v>3</v>
      </c>
      <c r="D1709" s="248" t="str">
        <f t="shared" si="26"/>
        <v>Above Average</v>
      </c>
      <c r="E1709">
        <v>3</v>
      </c>
      <c r="F1709">
        <v>1</v>
      </c>
      <c r="G1709">
        <v>5</v>
      </c>
    </row>
    <row r="1710" spans="1:7" x14ac:dyDescent="0.25">
      <c r="A1710" s="249">
        <v>54690</v>
      </c>
      <c r="B1710" s="249">
        <v>111</v>
      </c>
      <c r="C1710" s="250">
        <v>3</v>
      </c>
      <c r="D1710" s="245" t="str">
        <f t="shared" si="26"/>
        <v>Above Average</v>
      </c>
      <c r="E1710" s="20">
        <v>3</v>
      </c>
      <c r="F1710" s="20">
        <v>1</v>
      </c>
      <c r="G1710" s="20">
        <v>5</v>
      </c>
    </row>
    <row r="1711" spans="1:7" x14ac:dyDescent="0.25">
      <c r="A1711" s="246">
        <v>61284</v>
      </c>
      <c r="B1711" s="246">
        <v>618</v>
      </c>
      <c r="C1711" s="247">
        <v>11</v>
      </c>
      <c r="D1711" s="248" t="str">
        <f t="shared" si="26"/>
        <v>Above Average</v>
      </c>
      <c r="E1711">
        <v>1</v>
      </c>
      <c r="F1711">
        <v>2</v>
      </c>
      <c r="G1711">
        <v>8</v>
      </c>
    </row>
    <row r="1712" spans="1:7" x14ac:dyDescent="0.25">
      <c r="A1712" s="249">
        <v>23718</v>
      </c>
      <c r="B1712" s="249">
        <v>6</v>
      </c>
      <c r="C1712" s="250">
        <v>3</v>
      </c>
      <c r="D1712" s="245" t="str">
        <f t="shared" si="26"/>
        <v>Medium Income</v>
      </c>
      <c r="E1712" s="20">
        <v>3</v>
      </c>
      <c r="F1712" s="20">
        <v>1</v>
      </c>
      <c r="G1712" s="20">
        <v>2</v>
      </c>
    </row>
    <row r="1713" spans="1:7" x14ac:dyDescent="0.25">
      <c r="A1713" s="246">
        <v>33419</v>
      </c>
      <c r="B1713" s="246">
        <v>56</v>
      </c>
      <c r="C1713" s="247">
        <v>2</v>
      </c>
      <c r="D1713" s="248" t="str">
        <f t="shared" si="26"/>
        <v>Medium Income</v>
      </c>
      <c r="E1713">
        <v>2</v>
      </c>
      <c r="F1713">
        <v>0</v>
      </c>
      <c r="G1713">
        <v>4</v>
      </c>
    </row>
    <row r="1714" spans="1:7" x14ac:dyDescent="0.25">
      <c r="A1714" s="249">
        <v>82025</v>
      </c>
      <c r="B1714" s="249">
        <v>267</v>
      </c>
      <c r="C1714" s="250">
        <v>3</v>
      </c>
      <c r="D1714" s="245" t="str">
        <f t="shared" si="26"/>
        <v>High Income</v>
      </c>
      <c r="E1714" s="20">
        <v>1</v>
      </c>
      <c r="F1714" s="20">
        <v>2</v>
      </c>
      <c r="G1714" s="20">
        <v>6</v>
      </c>
    </row>
    <row r="1715" spans="1:7" x14ac:dyDescent="0.25">
      <c r="A1715" s="246">
        <v>15056</v>
      </c>
      <c r="B1715" s="246">
        <v>6</v>
      </c>
      <c r="C1715" s="247">
        <v>2</v>
      </c>
      <c r="D1715" s="248" t="str">
        <f t="shared" si="26"/>
        <v>Low Income</v>
      </c>
      <c r="E1715">
        <v>5</v>
      </c>
      <c r="F1715">
        <v>2</v>
      </c>
      <c r="G1715">
        <v>3</v>
      </c>
    </row>
    <row r="1716" spans="1:7" x14ac:dyDescent="0.25">
      <c r="A1716" s="249">
        <v>48192</v>
      </c>
      <c r="B1716" s="249">
        <v>1039</v>
      </c>
      <c r="C1716" s="250">
        <v>2</v>
      </c>
      <c r="D1716" s="245" t="str">
        <f t="shared" si="26"/>
        <v>Medium Income</v>
      </c>
      <c r="E1716" s="20">
        <v>3</v>
      </c>
      <c r="F1716" s="20">
        <v>8</v>
      </c>
      <c r="G1716" s="20">
        <v>12</v>
      </c>
    </row>
    <row r="1717" spans="1:7" x14ac:dyDescent="0.25">
      <c r="A1717" s="246">
        <v>67309</v>
      </c>
      <c r="B1717" s="246">
        <v>515</v>
      </c>
      <c r="C1717" s="247">
        <v>9</v>
      </c>
      <c r="D1717" s="248" t="str">
        <f t="shared" si="26"/>
        <v>Above Average</v>
      </c>
      <c r="E1717">
        <v>15</v>
      </c>
      <c r="F1717">
        <v>6</v>
      </c>
      <c r="G1717">
        <v>9</v>
      </c>
    </row>
    <row r="1718" spans="1:7" x14ac:dyDescent="0.25">
      <c r="A1718" s="249">
        <v>66033</v>
      </c>
      <c r="B1718" s="249">
        <v>293</v>
      </c>
      <c r="C1718" s="250">
        <v>8</v>
      </c>
      <c r="D1718" s="245" t="str">
        <f t="shared" si="26"/>
        <v>Above Average</v>
      </c>
      <c r="E1718" s="20">
        <v>2</v>
      </c>
      <c r="F1718" s="20">
        <v>3</v>
      </c>
      <c r="G1718" s="20">
        <v>7</v>
      </c>
    </row>
    <row r="1719" spans="1:7" x14ac:dyDescent="0.25">
      <c r="A1719" s="246">
        <v>28769</v>
      </c>
      <c r="B1719" s="246">
        <v>41</v>
      </c>
      <c r="C1719" s="247">
        <v>4</v>
      </c>
      <c r="D1719" s="248" t="str">
        <f t="shared" si="26"/>
        <v>Medium Income</v>
      </c>
      <c r="E1719">
        <v>3</v>
      </c>
      <c r="F1719">
        <v>1</v>
      </c>
      <c r="G1719">
        <v>4</v>
      </c>
    </row>
    <row r="1720" spans="1:7" x14ac:dyDescent="0.25">
      <c r="A1720" s="249">
        <v>6835</v>
      </c>
      <c r="B1720" s="249">
        <v>107</v>
      </c>
      <c r="C1720" s="250">
        <v>0</v>
      </c>
      <c r="D1720" s="245" t="str">
        <f t="shared" si="26"/>
        <v>Low Income</v>
      </c>
      <c r="E1720" s="20">
        <v>0</v>
      </c>
      <c r="F1720" s="20">
        <v>0</v>
      </c>
      <c r="G1720" s="20">
        <v>1</v>
      </c>
    </row>
    <row r="1721" spans="1:7" x14ac:dyDescent="0.25">
      <c r="A1721" s="246">
        <v>32880</v>
      </c>
      <c r="B1721" s="246">
        <v>8</v>
      </c>
      <c r="C1721" s="247">
        <v>1</v>
      </c>
      <c r="D1721" s="248" t="str">
        <f t="shared" si="26"/>
        <v>Medium Income</v>
      </c>
      <c r="E1721">
        <v>1</v>
      </c>
      <c r="F1721">
        <v>0</v>
      </c>
      <c r="G1721">
        <v>3</v>
      </c>
    </row>
    <row r="1722" spans="1:7" x14ac:dyDescent="0.25">
      <c r="A1722" s="249">
        <v>23616</v>
      </c>
      <c r="B1722" s="249">
        <v>4</v>
      </c>
      <c r="C1722" s="250">
        <v>3</v>
      </c>
      <c r="D1722" s="245" t="str">
        <f t="shared" si="26"/>
        <v>Medium Income</v>
      </c>
      <c r="E1722" s="20">
        <v>2</v>
      </c>
      <c r="F1722" s="20">
        <v>0</v>
      </c>
      <c r="G1722" s="20">
        <v>3</v>
      </c>
    </row>
    <row r="1723" spans="1:7" x14ac:dyDescent="0.25">
      <c r="A1723" s="246">
        <v>19419</v>
      </c>
      <c r="B1723" s="246">
        <v>2</v>
      </c>
      <c r="C1723" s="247">
        <v>4</v>
      </c>
      <c r="D1723" s="248" t="str">
        <f t="shared" si="26"/>
        <v>Low Income</v>
      </c>
      <c r="E1723">
        <v>4</v>
      </c>
      <c r="F1723">
        <v>0</v>
      </c>
      <c r="G1723">
        <v>3</v>
      </c>
    </row>
    <row r="1724" spans="1:7" x14ac:dyDescent="0.25">
      <c r="A1724" s="249">
        <v>34961</v>
      </c>
      <c r="B1724" s="249">
        <v>45</v>
      </c>
      <c r="C1724" s="250">
        <v>3</v>
      </c>
      <c r="D1724" s="245" t="str">
        <f t="shared" si="26"/>
        <v>Medium Income</v>
      </c>
      <c r="E1724" s="20">
        <v>3</v>
      </c>
      <c r="F1724" s="20">
        <v>1</v>
      </c>
      <c r="G1724" s="20">
        <v>3</v>
      </c>
    </row>
    <row r="1725" spans="1:7" x14ac:dyDescent="0.25">
      <c r="A1725" s="246">
        <v>64892</v>
      </c>
      <c r="B1725" s="246">
        <v>527</v>
      </c>
      <c r="C1725" s="247">
        <v>6</v>
      </c>
      <c r="D1725" s="248" t="str">
        <f t="shared" si="26"/>
        <v>Above Average</v>
      </c>
      <c r="E1725">
        <v>2</v>
      </c>
      <c r="F1725">
        <v>4</v>
      </c>
      <c r="G1725">
        <v>12</v>
      </c>
    </row>
    <row r="1726" spans="1:7" x14ac:dyDescent="0.25">
      <c r="A1726" s="249">
        <v>16248</v>
      </c>
      <c r="B1726" s="249">
        <v>12</v>
      </c>
      <c r="C1726" s="250">
        <v>2</v>
      </c>
      <c r="D1726" s="245" t="str">
        <f t="shared" si="26"/>
        <v>Low Income</v>
      </c>
      <c r="E1726" s="20">
        <v>3</v>
      </c>
      <c r="F1726" s="20">
        <v>1</v>
      </c>
      <c r="G1726" s="20">
        <v>3</v>
      </c>
    </row>
    <row r="1727" spans="1:7" x14ac:dyDescent="0.25">
      <c r="A1727" s="246">
        <v>43776</v>
      </c>
      <c r="B1727" s="246">
        <v>8</v>
      </c>
      <c r="C1727" s="247">
        <v>1</v>
      </c>
      <c r="D1727" s="248" t="str">
        <f t="shared" si="26"/>
        <v>Medium Income</v>
      </c>
      <c r="E1727">
        <v>1</v>
      </c>
      <c r="F1727">
        <v>0</v>
      </c>
      <c r="G1727">
        <v>2</v>
      </c>
    </row>
    <row r="1728" spans="1:7" x14ac:dyDescent="0.25">
      <c r="A1728" s="249">
        <v>52074</v>
      </c>
      <c r="B1728" s="249">
        <v>59</v>
      </c>
      <c r="C1728" s="250">
        <v>2</v>
      </c>
      <c r="D1728" s="245" t="str">
        <f t="shared" si="26"/>
        <v>Above Average</v>
      </c>
      <c r="E1728" s="20">
        <v>1</v>
      </c>
      <c r="F1728" s="20">
        <v>2</v>
      </c>
      <c r="G1728" s="20">
        <v>2</v>
      </c>
    </row>
    <row r="1729" spans="1:7" x14ac:dyDescent="0.25">
      <c r="A1729" s="246">
        <v>22123</v>
      </c>
      <c r="B1729" s="246">
        <v>3</v>
      </c>
      <c r="C1729" s="247">
        <v>2</v>
      </c>
      <c r="D1729" s="248" t="str">
        <f t="shared" si="26"/>
        <v>Medium Income</v>
      </c>
      <c r="E1729">
        <v>1</v>
      </c>
      <c r="F1729">
        <v>1</v>
      </c>
      <c r="G1729">
        <v>3</v>
      </c>
    </row>
    <row r="1730" spans="1:7" x14ac:dyDescent="0.25">
      <c r="A1730" s="249">
        <v>35544</v>
      </c>
      <c r="B1730" s="249">
        <v>30</v>
      </c>
      <c r="C1730" s="250">
        <v>2</v>
      </c>
      <c r="D1730" s="245" t="str">
        <f t="shared" si="26"/>
        <v>Medium Income</v>
      </c>
      <c r="E1730" s="20">
        <v>1</v>
      </c>
      <c r="F1730" s="20">
        <v>0</v>
      </c>
      <c r="G1730" s="20">
        <v>3</v>
      </c>
    </row>
    <row r="1731" spans="1:7" x14ac:dyDescent="0.25">
      <c r="A1731" s="246">
        <v>59060</v>
      </c>
      <c r="B1731" s="246">
        <v>35</v>
      </c>
      <c r="C1731" s="247">
        <v>3</v>
      </c>
      <c r="D1731" s="248" t="str">
        <f t="shared" ref="D1731:D1794" si="27">IF(A1731&lt;&gt;"",VLOOKUP(A1731,$M$3:$O$7, 3, TRUE), "")</f>
        <v>Above Average</v>
      </c>
      <c r="E1731">
        <v>3</v>
      </c>
      <c r="F1731">
        <v>1</v>
      </c>
      <c r="G1731">
        <v>7</v>
      </c>
    </row>
    <row r="1732" spans="1:7" x14ac:dyDescent="0.25">
      <c r="A1732" s="249">
        <v>65665</v>
      </c>
      <c r="B1732" s="249">
        <v>225</v>
      </c>
      <c r="C1732" s="250">
        <v>5</v>
      </c>
      <c r="D1732" s="245" t="str">
        <f t="shared" si="27"/>
        <v>Above Average</v>
      </c>
      <c r="E1732" s="20">
        <v>1</v>
      </c>
      <c r="F1732" s="20">
        <v>10</v>
      </c>
      <c r="G1732" s="20">
        <v>8</v>
      </c>
    </row>
    <row r="1733" spans="1:7" x14ac:dyDescent="0.25">
      <c r="A1733" s="246">
        <v>29819</v>
      </c>
      <c r="B1733" s="246">
        <v>9</v>
      </c>
      <c r="C1733" s="247">
        <v>3</v>
      </c>
      <c r="D1733" s="248" t="str">
        <f t="shared" si="27"/>
        <v>Medium Income</v>
      </c>
      <c r="E1733">
        <v>3</v>
      </c>
      <c r="F1733">
        <v>0</v>
      </c>
      <c r="G1733">
        <v>3</v>
      </c>
    </row>
    <row r="1734" spans="1:7" x14ac:dyDescent="0.25">
      <c r="A1734" s="249">
        <v>81217</v>
      </c>
      <c r="B1734" s="249">
        <v>493</v>
      </c>
      <c r="C1734" s="250">
        <v>3</v>
      </c>
      <c r="D1734" s="245" t="str">
        <f t="shared" si="27"/>
        <v>High Income</v>
      </c>
      <c r="E1734" s="20">
        <v>1</v>
      </c>
      <c r="F1734" s="20">
        <v>7</v>
      </c>
      <c r="G1734" s="20">
        <v>11</v>
      </c>
    </row>
    <row r="1735" spans="1:7" x14ac:dyDescent="0.25">
      <c r="A1735" s="246">
        <v>81217</v>
      </c>
      <c r="B1735" s="246">
        <v>493</v>
      </c>
      <c r="C1735" s="247">
        <v>3</v>
      </c>
      <c r="D1735" s="248" t="str">
        <f t="shared" si="27"/>
        <v>High Income</v>
      </c>
      <c r="E1735">
        <v>1</v>
      </c>
      <c r="F1735">
        <v>7</v>
      </c>
      <c r="G1735">
        <v>11</v>
      </c>
    </row>
    <row r="1736" spans="1:7" x14ac:dyDescent="0.25">
      <c r="A1736" s="249">
        <v>26095</v>
      </c>
      <c r="B1736" s="249">
        <v>11</v>
      </c>
      <c r="C1736" s="250">
        <v>1</v>
      </c>
      <c r="D1736" s="245" t="str">
        <f t="shared" si="27"/>
        <v>Medium Income</v>
      </c>
      <c r="E1736" s="20">
        <v>1</v>
      </c>
      <c r="F1736" s="20">
        <v>0</v>
      </c>
      <c r="G1736" s="20">
        <v>3</v>
      </c>
    </row>
    <row r="1737" spans="1:7" x14ac:dyDescent="0.25">
      <c r="A1737" s="246">
        <v>65706</v>
      </c>
      <c r="B1737" s="246">
        <v>918</v>
      </c>
      <c r="C1737" s="247">
        <v>11</v>
      </c>
      <c r="D1737" s="248" t="str">
        <f t="shared" si="27"/>
        <v>Above Average</v>
      </c>
      <c r="E1737">
        <v>1</v>
      </c>
      <c r="F1737">
        <v>3</v>
      </c>
      <c r="G1737">
        <v>12</v>
      </c>
    </row>
    <row r="1738" spans="1:7" x14ac:dyDescent="0.25">
      <c r="A1738" s="249">
        <v>31859</v>
      </c>
      <c r="B1738" s="249">
        <v>3</v>
      </c>
      <c r="C1738" s="250">
        <v>1</v>
      </c>
      <c r="D1738" s="245" t="str">
        <f t="shared" si="27"/>
        <v>Medium Income</v>
      </c>
      <c r="E1738" s="20">
        <v>1</v>
      </c>
      <c r="F1738" s="20">
        <v>0</v>
      </c>
      <c r="G1738" s="20">
        <v>2</v>
      </c>
    </row>
    <row r="1739" spans="1:7" x14ac:dyDescent="0.25">
      <c r="A1739" s="246">
        <v>93027</v>
      </c>
      <c r="B1739" s="246">
        <v>1285</v>
      </c>
      <c r="C1739" s="247">
        <v>7</v>
      </c>
      <c r="D1739" s="248" t="str">
        <f t="shared" si="27"/>
        <v>High Income</v>
      </c>
      <c r="E1739">
        <v>0</v>
      </c>
      <c r="F1739">
        <v>10</v>
      </c>
      <c r="G1739">
        <v>5</v>
      </c>
    </row>
    <row r="1740" spans="1:7" x14ac:dyDescent="0.25">
      <c r="A1740" s="249">
        <v>58710</v>
      </c>
      <c r="B1740" s="249">
        <v>440</v>
      </c>
      <c r="C1740" s="250">
        <v>11</v>
      </c>
      <c r="D1740" s="245" t="str">
        <f t="shared" si="27"/>
        <v>Above Average</v>
      </c>
      <c r="E1740" s="20">
        <v>6</v>
      </c>
      <c r="F1740" s="20">
        <v>5</v>
      </c>
      <c r="G1740" s="20">
        <v>9</v>
      </c>
    </row>
    <row r="1741" spans="1:7" x14ac:dyDescent="0.25">
      <c r="A1741" s="246">
        <v>49618</v>
      </c>
      <c r="B1741" s="246">
        <v>80</v>
      </c>
      <c r="C1741" s="247">
        <v>3</v>
      </c>
      <c r="D1741" s="248" t="str">
        <f t="shared" si="27"/>
        <v>Medium Income</v>
      </c>
      <c r="E1741">
        <v>4</v>
      </c>
      <c r="F1741">
        <v>1</v>
      </c>
      <c r="G1741">
        <v>3</v>
      </c>
    </row>
    <row r="1742" spans="1:7" x14ac:dyDescent="0.25">
      <c r="A1742" s="249">
        <v>58308</v>
      </c>
      <c r="B1742" s="249">
        <v>691</v>
      </c>
      <c r="C1742" s="250">
        <v>2</v>
      </c>
      <c r="D1742" s="245" t="str">
        <f t="shared" si="27"/>
        <v>Above Average</v>
      </c>
      <c r="E1742" s="20">
        <v>4</v>
      </c>
      <c r="F1742" s="20">
        <v>6</v>
      </c>
      <c r="G1742" s="20">
        <v>3</v>
      </c>
    </row>
    <row r="1743" spans="1:7" x14ac:dyDescent="0.25">
      <c r="A1743" s="246">
        <v>40800</v>
      </c>
      <c r="B1743" s="246">
        <v>24</v>
      </c>
      <c r="C1743" s="247">
        <v>3</v>
      </c>
      <c r="D1743" s="248" t="str">
        <f t="shared" si="27"/>
        <v>Medium Income</v>
      </c>
      <c r="E1743">
        <v>2</v>
      </c>
      <c r="F1743">
        <v>0</v>
      </c>
      <c r="G1743">
        <v>3</v>
      </c>
    </row>
    <row r="1744" spans="1:7" x14ac:dyDescent="0.25">
      <c r="A1744" s="249">
        <v>18690</v>
      </c>
      <c r="B1744" s="249">
        <v>6</v>
      </c>
      <c r="C1744" s="250">
        <v>1</v>
      </c>
      <c r="D1744" s="245" t="str">
        <f t="shared" si="27"/>
        <v>Low Income</v>
      </c>
      <c r="E1744" s="20">
        <v>1</v>
      </c>
      <c r="F1744" s="20">
        <v>1</v>
      </c>
      <c r="G1744" s="20">
        <v>2</v>
      </c>
    </row>
    <row r="1745" spans="1:7" x14ac:dyDescent="0.25">
      <c r="A1745" s="246">
        <v>18690</v>
      </c>
      <c r="B1745" s="246">
        <v>6</v>
      </c>
      <c r="C1745" s="247">
        <v>1</v>
      </c>
      <c r="D1745" s="248" t="str">
        <f t="shared" si="27"/>
        <v>Low Income</v>
      </c>
      <c r="E1745">
        <v>1</v>
      </c>
      <c r="F1745">
        <v>1</v>
      </c>
      <c r="G1745">
        <v>2</v>
      </c>
    </row>
    <row r="1746" spans="1:7" x14ac:dyDescent="0.25">
      <c r="A1746" s="249">
        <v>18690</v>
      </c>
      <c r="B1746" s="249">
        <v>6</v>
      </c>
      <c r="C1746" s="250">
        <v>1</v>
      </c>
      <c r="D1746" s="245" t="str">
        <f t="shared" si="27"/>
        <v>Low Income</v>
      </c>
      <c r="E1746" s="20">
        <v>1</v>
      </c>
      <c r="F1746" s="20">
        <v>1</v>
      </c>
      <c r="G1746" s="20">
        <v>2</v>
      </c>
    </row>
    <row r="1747" spans="1:7" x14ac:dyDescent="0.25">
      <c r="A1747" s="246">
        <v>28087</v>
      </c>
      <c r="B1747" s="246">
        <v>53</v>
      </c>
      <c r="C1747" s="247">
        <v>2</v>
      </c>
      <c r="D1747" s="248" t="str">
        <f t="shared" si="27"/>
        <v>Medium Income</v>
      </c>
      <c r="E1747">
        <v>3</v>
      </c>
      <c r="F1747">
        <v>2</v>
      </c>
      <c r="G1747">
        <v>2</v>
      </c>
    </row>
    <row r="1748" spans="1:7" x14ac:dyDescent="0.25">
      <c r="A1748" s="249">
        <v>75702</v>
      </c>
      <c r="B1748" s="249">
        <v>650</v>
      </c>
      <c r="C1748" s="250">
        <v>4</v>
      </c>
      <c r="D1748" s="245" t="str">
        <f t="shared" si="27"/>
        <v>High Income</v>
      </c>
      <c r="E1748" s="20">
        <v>5</v>
      </c>
      <c r="F1748" s="20">
        <v>6</v>
      </c>
      <c r="G1748" s="20">
        <v>11</v>
      </c>
    </row>
    <row r="1749" spans="1:7" x14ac:dyDescent="0.25">
      <c r="A1749" s="246">
        <v>32892</v>
      </c>
      <c r="B1749" s="246">
        <v>26</v>
      </c>
      <c r="C1749" s="247">
        <v>3</v>
      </c>
      <c r="D1749" s="248" t="str">
        <f t="shared" si="27"/>
        <v>Medium Income</v>
      </c>
      <c r="E1749">
        <v>2</v>
      </c>
      <c r="F1749">
        <v>0</v>
      </c>
      <c r="G1749">
        <v>3</v>
      </c>
    </row>
    <row r="1750" spans="1:7" x14ac:dyDescent="0.25">
      <c r="A1750" s="249">
        <v>32892</v>
      </c>
      <c r="B1750" s="249">
        <v>26</v>
      </c>
      <c r="C1750" s="250">
        <v>3</v>
      </c>
      <c r="D1750" s="245" t="str">
        <f t="shared" si="27"/>
        <v>Medium Income</v>
      </c>
      <c r="E1750" s="20">
        <v>2</v>
      </c>
      <c r="F1750" s="20">
        <v>0</v>
      </c>
      <c r="G1750" s="20">
        <v>3</v>
      </c>
    </row>
    <row r="1751" spans="1:7" x14ac:dyDescent="0.25">
      <c r="A1751" s="246">
        <v>89120</v>
      </c>
      <c r="B1751" s="246">
        <v>1168</v>
      </c>
      <c r="C1751" s="247">
        <v>5</v>
      </c>
      <c r="D1751" s="248" t="str">
        <f t="shared" si="27"/>
        <v>High Income</v>
      </c>
      <c r="E1751">
        <v>1</v>
      </c>
      <c r="F1751">
        <v>6</v>
      </c>
      <c r="G1751">
        <v>7</v>
      </c>
    </row>
    <row r="1752" spans="1:7" x14ac:dyDescent="0.25">
      <c r="A1752" s="249">
        <v>27116</v>
      </c>
      <c r="B1752" s="249">
        <v>12</v>
      </c>
      <c r="C1752" s="250">
        <v>2</v>
      </c>
      <c r="D1752" s="245" t="str">
        <f t="shared" si="27"/>
        <v>Medium Income</v>
      </c>
      <c r="E1752" s="20">
        <v>2</v>
      </c>
      <c r="F1752" s="20">
        <v>0</v>
      </c>
      <c r="G1752" s="20">
        <v>3</v>
      </c>
    </row>
    <row r="1753" spans="1:7" x14ac:dyDescent="0.25">
      <c r="A1753" s="246">
        <v>46107</v>
      </c>
      <c r="B1753" s="246">
        <v>31</v>
      </c>
      <c r="C1753" s="247">
        <v>1</v>
      </c>
      <c r="D1753" s="248" t="str">
        <f t="shared" si="27"/>
        <v>Medium Income</v>
      </c>
      <c r="E1753">
        <v>1</v>
      </c>
      <c r="F1753">
        <v>1</v>
      </c>
      <c r="G1753">
        <v>4</v>
      </c>
    </row>
    <row r="1754" spans="1:7" x14ac:dyDescent="0.25">
      <c r="A1754" s="249">
        <v>54466</v>
      </c>
      <c r="B1754" s="249">
        <v>12</v>
      </c>
      <c r="C1754" s="250">
        <v>1</v>
      </c>
      <c r="D1754" s="245" t="str">
        <f t="shared" si="27"/>
        <v>Above Average</v>
      </c>
      <c r="E1754" s="20">
        <v>1</v>
      </c>
      <c r="F1754" s="20">
        <v>0</v>
      </c>
      <c r="G1754" s="20">
        <v>2</v>
      </c>
    </row>
    <row r="1755" spans="1:7" x14ac:dyDescent="0.25">
      <c r="A1755" s="246">
        <v>59686</v>
      </c>
      <c r="B1755" s="246">
        <v>89</v>
      </c>
      <c r="C1755" s="247">
        <v>4</v>
      </c>
      <c r="D1755" s="248" t="str">
        <f t="shared" si="27"/>
        <v>Above Average</v>
      </c>
      <c r="E1755">
        <v>1</v>
      </c>
      <c r="F1755">
        <v>1</v>
      </c>
      <c r="G1755">
        <v>6</v>
      </c>
    </row>
    <row r="1756" spans="1:7" x14ac:dyDescent="0.25">
      <c r="A1756" s="249">
        <v>82460</v>
      </c>
      <c r="B1756" s="249">
        <v>255</v>
      </c>
      <c r="C1756" s="250">
        <v>5</v>
      </c>
      <c r="D1756" s="245" t="str">
        <f t="shared" si="27"/>
        <v>High Income</v>
      </c>
      <c r="E1756" s="20">
        <v>1</v>
      </c>
      <c r="F1756" s="20">
        <v>3</v>
      </c>
      <c r="G1756" s="20">
        <v>6</v>
      </c>
    </row>
    <row r="1757" spans="1:7" x14ac:dyDescent="0.25">
      <c r="A1757" s="246">
        <v>76045</v>
      </c>
      <c r="B1757" s="246">
        <v>760</v>
      </c>
      <c r="C1757" s="247">
        <v>4</v>
      </c>
      <c r="D1757" s="248" t="str">
        <f t="shared" si="27"/>
        <v>High Income</v>
      </c>
      <c r="E1757">
        <v>1</v>
      </c>
      <c r="F1757">
        <v>5</v>
      </c>
      <c r="G1757">
        <v>11</v>
      </c>
    </row>
    <row r="1758" spans="1:7" x14ac:dyDescent="0.25">
      <c r="A1758" s="249">
        <v>83829</v>
      </c>
      <c r="B1758" s="249">
        <v>897</v>
      </c>
      <c r="C1758" s="250">
        <v>4</v>
      </c>
      <c r="D1758" s="245" t="str">
        <f t="shared" si="27"/>
        <v>High Income</v>
      </c>
      <c r="E1758" s="20">
        <v>0</v>
      </c>
      <c r="F1758" s="20">
        <v>7</v>
      </c>
      <c r="G1758" s="20">
        <v>6</v>
      </c>
    </row>
    <row r="1759" spans="1:7" x14ac:dyDescent="0.25">
      <c r="A1759" s="246">
        <v>83829</v>
      </c>
      <c r="B1759" s="246">
        <v>897</v>
      </c>
      <c r="C1759" s="247">
        <v>4</v>
      </c>
      <c r="D1759" s="248" t="str">
        <f t="shared" si="27"/>
        <v>High Income</v>
      </c>
      <c r="E1759">
        <v>0</v>
      </c>
      <c r="F1759">
        <v>7</v>
      </c>
      <c r="G1759">
        <v>6</v>
      </c>
    </row>
    <row r="1760" spans="1:7" x14ac:dyDescent="0.25">
      <c r="A1760" s="249">
        <v>32889</v>
      </c>
      <c r="B1760" s="249">
        <v>28</v>
      </c>
      <c r="C1760" s="250">
        <v>2</v>
      </c>
      <c r="D1760" s="245" t="str">
        <f t="shared" si="27"/>
        <v>Medium Income</v>
      </c>
      <c r="E1760" s="20">
        <v>3</v>
      </c>
      <c r="F1760" s="20">
        <v>1</v>
      </c>
      <c r="G1760" s="20">
        <v>3</v>
      </c>
    </row>
    <row r="1761" spans="1:7" x14ac:dyDescent="0.25">
      <c r="A1761" s="246">
        <v>33462</v>
      </c>
      <c r="B1761" s="246">
        <v>22</v>
      </c>
      <c r="C1761" s="247">
        <v>2</v>
      </c>
      <c r="D1761" s="248" t="str">
        <f t="shared" si="27"/>
        <v>Medium Income</v>
      </c>
      <c r="E1761">
        <v>1</v>
      </c>
      <c r="F1761">
        <v>0</v>
      </c>
      <c r="G1761">
        <v>3</v>
      </c>
    </row>
    <row r="1762" spans="1:7" x14ac:dyDescent="0.25">
      <c r="A1762" s="249">
        <v>36627</v>
      </c>
      <c r="B1762" s="249">
        <v>9</v>
      </c>
      <c r="C1762" s="250">
        <v>0</v>
      </c>
      <c r="D1762" s="245" t="str">
        <f t="shared" si="27"/>
        <v>Medium Income</v>
      </c>
      <c r="E1762" s="20">
        <v>1</v>
      </c>
      <c r="F1762" s="20">
        <v>0</v>
      </c>
      <c r="G1762" s="20">
        <v>3</v>
      </c>
    </row>
    <row r="1763" spans="1:7" x14ac:dyDescent="0.25">
      <c r="A1763" s="246">
        <v>28718</v>
      </c>
      <c r="B1763" s="246">
        <v>12</v>
      </c>
      <c r="C1763" s="247">
        <v>2</v>
      </c>
      <c r="D1763" s="248" t="str">
        <f t="shared" si="27"/>
        <v>Medium Income</v>
      </c>
      <c r="E1763">
        <v>2</v>
      </c>
      <c r="F1763">
        <v>0</v>
      </c>
      <c r="G1763">
        <v>3</v>
      </c>
    </row>
    <row r="1764" spans="1:7" x14ac:dyDescent="0.25">
      <c r="A1764" s="249">
        <v>77981</v>
      </c>
      <c r="B1764" s="249">
        <v>138</v>
      </c>
      <c r="C1764" s="250">
        <v>7</v>
      </c>
      <c r="D1764" s="245" t="str">
        <f t="shared" si="27"/>
        <v>High Income</v>
      </c>
      <c r="E1764" s="20">
        <v>3</v>
      </c>
      <c r="F1764" s="20">
        <v>4</v>
      </c>
      <c r="G1764" s="20">
        <v>7</v>
      </c>
    </row>
    <row r="1765" spans="1:7" x14ac:dyDescent="0.25">
      <c r="A1765" s="246">
        <v>60230</v>
      </c>
      <c r="B1765" s="246">
        <v>520</v>
      </c>
      <c r="C1765" s="247">
        <v>6</v>
      </c>
      <c r="D1765" s="248" t="str">
        <f t="shared" si="27"/>
        <v>Above Average</v>
      </c>
      <c r="E1765">
        <v>2</v>
      </c>
      <c r="F1765">
        <v>3</v>
      </c>
      <c r="G1765">
        <v>6</v>
      </c>
    </row>
    <row r="1766" spans="1:7" x14ac:dyDescent="0.25">
      <c r="A1766" s="249">
        <v>74918</v>
      </c>
      <c r="B1766" s="249">
        <v>972</v>
      </c>
      <c r="C1766" s="250">
        <v>5</v>
      </c>
      <c r="D1766" s="245" t="str">
        <f t="shared" si="27"/>
        <v>Above Average</v>
      </c>
      <c r="E1766" s="20">
        <v>1</v>
      </c>
      <c r="F1766" s="20">
        <v>9</v>
      </c>
      <c r="G1766" s="20">
        <v>6</v>
      </c>
    </row>
    <row r="1767" spans="1:7" x14ac:dyDescent="0.25">
      <c r="A1767" s="246">
        <v>40464</v>
      </c>
      <c r="B1767" s="246">
        <v>424</v>
      </c>
      <c r="C1767" s="247">
        <v>8</v>
      </c>
      <c r="D1767" s="248" t="str">
        <f t="shared" si="27"/>
        <v>Medium Income</v>
      </c>
      <c r="E1767">
        <v>6</v>
      </c>
      <c r="F1767">
        <v>2</v>
      </c>
      <c r="G1767">
        <v>8</v>
      </c>
    </row>
    <row r="1768" spans="1:7" x14ac:dyDescent="0.25">
      <c r="A1768" s="249">
        <v>64857</v>
      </c>
      <c r="B1768" s="249">
        <v>556</v>
      </c>
      <c r="C1768" s="250">
        <v>7</v>
      </c>
      <c r="D1768" s="245" t="str">
        <f t="shared" si="27"/>
        <v>Above Average</v>
      </c>
      <c r="E1768" s="20">
        <v>1</v>
      </c>
      <c r="F1768" s="20">
        <v>5</v>
      </c>
      <c r="G1768" s="20">
        <v>10</v>
      </c>
    </row>
    <row r="1769" spans="1:7" x14ac:dyDescent="0.25">
      <c r="A1769" s="246">
        <v>64857</v>
      </c>
      <c r="B1769" s="246">
        <v>556</v>
      </c>
      <c r="C1769" s="247">
        <v>7</v>
      </c>
      <c r="D1769" s="248" t="str">
        <f t="shared" si="27"/>
        <v>Above Average</v>
      </c>
      <c r="E1769">
        <v>1</v>
      </c>
      <c r="F1769">
        <v>5</v>
      </c>
      <c r="G1769">
        <v>10</v>
      </c>
    </row>
    <row r="1770" spans="1:7" x14ac:dyDescent="0.25">
      <c r="A1770" s="249">
        <v>63381</v>
      </c>
      <c r="B1770" s="249">
        <v>571</v>
      </c>
      <c r="C1770" s="250">
        <v>4</v>
      </c>
      <c r="D1770" s="245" t="str">
        <f t="shared" si="27"/>
        <v>Above Average</v>
      </c>
      <c r="E1770" s="20">
        <v>4</v>
      </c>
      <c r="F1770" s="20">
        <v>5</v>
      </c>
      <c r="G1770" s="20">
        <v>13</v>
      </c>
    </row>
    <row r="1771" spans="1:7" x14ac:dyDescent="0.25">
      <c r="A1771" s="246">
        <v>63381</v>
      </c>
      <c r="B1771" s="246">
        <v>571</v>
      </c>
      <c r="C1771" s="247">
        <v>4</v>
      </c>
      <c r="D1771" s="248" t="str">
        <f t="shared" si="27"/>
        <v>Above Average</v>
      </c>
      <c r="E1771">
        <v>4</v>
      </c>
      <c r="F1771">
        <v>5</v>
      </c>
      <c r="G1771">
        <v>13</v>
      </c>
    </row>
    <row r="1772" spans="1:7" x14ac:dyDescent="0.25">
      <c r="A1772" s="249">
        <v>66664</v>
      </c>
      <c r="B1772" s="249">
        <v>398</v>
      </c>
      <c r="C1772" s="250">
        <v>5</v>
      </c>
      <c r="D1772" s="245" t="str">
        <f t="shared" si="27"/>
        <v>Above Average</v>
      </c>
      <c r="E1772" s="20">
        <v>1</v>
      </c>
      <c r="F1772" s="20">
        <v>7</v>
      </c>
      <c r="G1772" s="20">
        <v>6</v>
      </c>
    </row>
    <row r="1773" spans="1:7" x14ac:dyDescent="0.25">
      <c r="A1773" s="246">
        <v>66664</v>
      </c>
      <c r="B1773" s="246">
        <v>398</v>
      </c>
      <c r="C1773" s="247">
        <v>5</v>
      </c>
      <c r="D1773" s="248" t="str">
        <f t="shared" si="27"/>
        <v>Above Average</v>
      </c>
      <c r="E1773">
        <v>1</v>
      </c>
      <c r="F1773">
        <v>7</v>
      </c>
      <c r="G1773">
        <v>6</v>
      </c>
    </row>
    <row r="1774" spans="1:7" x14ac:dyDescent="0.25">
      <c r="A1774" s="249">
        <v>86358</v>
      </c>
      <c r="B1774" s="249">
        <v>957</v>
      </c>
      <c r="C1774" s="250">
        <v>5</v>
      </c>
      <c r="D1774" s="245" t="str">
        <f t="shared" si="27"/>
        <v>High Income</v>
      </c>
      <c r="E1774" s="20">
        <v>4</v>
      </c>
      <c r="F1774" s="20">
        <v>3</v>
      </c>
      <c r="G1774" s="20">
        <v>6</v>
      </c>
    </row>
    <row r="1775" spans="1:7" x14ac:dyDescent="0.25">
      <c r="A1775" s="246">
        <v>41443</v>
      </c>
      <c r="B1775" s="246">
        <v>171</v>
      </c>
      <c r="C1775" s="247">
        <v>8</v>
      </c>
      <c r="D1775" s="248" t="str">
        <f t="shared" si="27"/>
        <v>Medium Income</v>
      </c>
      <c r="E1775">
        <v>6</v>
      </c>
      <c r="F1775">
        <v>1</v>
      </c>
      <c r="G1775">
        <v>5</v>
      </c>
    </row>
    <row r="1776" spans="1:7" x14ac:dyDescent="0.25">
      <c r="A1776" s="249">
        <v>57072</v>
      </c>
      <c r="B1776" s="249">
        <v>944</v>
      </c>
      <c r="C1776" s="250">
        <v>7</v>
      </c>
      <c r="D1776" s="245" t="str">
        <f t="shared" si="27"/>
        <v>Above Average</v>
      </c>
      <c r="E1776" s="20">
        <v>2</v>
      </c>
      <c r="F1776" s="20">
        <v>5</v>
      </c>
      <c r="G1776" s="20">
        <v>13</v>
      </c>
    </row>
    <row r="1777" spans="1:7" x14ac:dyDescent="0.25">
      <c r="A1777" s="246">
        <v>54178</v>
      </c>
      <c r="B1777" s="246">
        <v>135</v>
      </c>
      <c r="C1777" s="247">
        <v>2</v>
      </c>
      <c r="D1777" s="248" t="str">
        <f t="shared" si="27"/>
        <v>Above Average</v>
      </c>
      <c r="E1777">
        <v>1</v>
      </c>
      <c r="F1777">
        <v>2</v>
      </c>
      <c r="G1777">
        <v>5</v>
      </c>
    </row>
    <row r="1778" spans="1:7" x14ac:dyDescent="0.25">
      <c r="A1778" s="249">
        <v>48767</v>
      </c>
      <c r="B1778" s="249">
        <v>28</v>
      </c>
      <c r="C1778" s="250">
        <v>2</v>
      </c>
      <c r="D1778" s="245" t="str">
        <f t="shared" si="27"/>
        <v>Medium Income</v>
      </c>
      <c r="E1778" s="20">
        <v>3</v>
      </c>
      <c r="F1778" s="20">
        <v>1</v>
      </c>
      <c r="G1778" s="20">
        <v>3</v>
      </c>
    </row>
    <row r="1779" spans="1:7" x14ac:dyDescent="0.25">
      <c r="A1779" s="246">
        <v>51124</v>
      </c>
      <c r="B1779" s="246">
        <v>26</v>
      </c>
      <c r="C1779" s="247">
        <v>1</v>
      </c>
      <c r="D1779" s="248" t="str">
        <f t="shared" si="27"/>
        <v>Above Average</v>
      </c>
      <c r="E1779">
        <v>2</v>
      </c>
      <c r="F1779">
        <v>0</v>
      </c>
      <c r="G1779">
        <v>3</v>
      </c>
    </row>
    <row r="1780" spans="1:7" x14ac:dyDescent="0.25">
      <c r="A1780" s="249">
        <v>43020</v>
      </c>
      <c r="B1780" s="249">
        <v>45</v>
      </c>
      <c r="C1780" s="250">
        <v>4</v>
      </c>
      <c r="D1780" s="245" t="str">
        <f t="shared" si="27"/>
        <v>Medium Income</v>
      </c>
      <c r="E1780" s="20">
        <v>3</v>
      </c>
      <c r="F1780" s="20">
        <v>1</v>
      </c>
      <c r="G1780" s="20">
        <v>4</v>
      </c>
    </row>
    <row r="1781" spans="1:7" x14ac:dyDescent="0.25">
      <c r="A1781" s="246">
        <v>49980</v>
      </c>
      <c r="B1781" s="246">
        <v>104</v>
      </c>
      <c r="C1781" s="247">
        <v>3</v>
      </c>
      <c r="D1781" s="248" t="str">
        <f t="shared" si="27"/>
        <v>Medium Income</v>
      </c>
      <c r="E1781">
        <v>2</v>
      </c>
      <c r="F1781">
        <v>1</v>
      </c>
      <c r="G1781">
        <v>5</v>
      </c>
    </row>
    <row r="1782" spans="1:7" x14ac:dyDescent="0.25">
      <c r="A1782" s="249">
        <v>72906</v>
      </c>
      <c r="B1782" s="249">
        <v>400</v>
      </c>
      <c r="C1782" s="250">
        <v>3</v>
      </c>
      <c r="D1782" s="245" t="str">
        <f t="shared" si="27"/>
        <v>Above Average</v>
      </c>
      <c r="E1782" s="20">
        <v>1</v>
      </c>
      <c r="F1782" s="20">
        <v>4</v>
      </c>
      <c r="G1782" s="20">
        <v>9</v>
      </c>
    </row>
    <row r="1783" spans="1:7" x14ac:dyDescent="0.25">
      <c r="A1783" s="246">
        <v>25176</v>
      </c>
      <c r="B1783" s="246">
        <v>4</v>
      </c>
      <c r="C1783" s="247">
        <v>1</v>
      </c>
      <c r="D1783" s="248" t="str">
        <f t="shared" si="27"/>
        <v>Medium Income</v>
      </c>
      <c r="E1783">
        <v>1</v>
      </c>
      <c r="F1783">
        <v>0</v>
      </c>
      <c r="G1783">
        <v>2</v>
      </c>
    </row>
    <row r="1784" spans="1:7" x14ac:dyDescent="0.25">
      <c r="A1784" s="249">
        <v>96876</v>
      </c>
      <c r="B1784" s="249">
        <v>908</v>
      </c>
      <c r="C1784" s="250">
        <v>7</v>
      </c>
      <c r="D1784" s="245" t="str">
        <f t="shared" si="27"/>
        <v>High Income</v>
      </c>
      <c r="E1784" s="20">
        <v>1</v>
      </c>
      <c r="F1784" s="20">
        <v>7</v>
      </c>
      <c r="G1784" s="20">
        <v>9</v>
      </c>
    </row>
    <row r="1785" spans="1:7" x14ac:dyDescent="0.25">
      <c r="A1785" s="246">
        <v>31086</v>
      </c>
      <c r="B1785" s="246">
        <v>16</v>
      </c>
      <c r="C1785" s="247">
        <v>1</v>
      </c>
      <c r="D1785" s="248" t="str">
        <f t="shared" si="27"/>
        <v>Medium Income</v>
      </c>
      <c r="E1785">
        <v>2</v>
      </c>
      <c r="F1785">
        <v>1</v>
      </c>
      <c r="G1785">
        <v>2</v>
      </c>
    </row>
    <row r="1786" spans="1:7" x14ac:dyDescent="0.25">
      <c r="A1786" s="249">
        <v>24072</v>
      </c>
      <c r="B1786" s="249">
        <v>9</v>
      </c>
      <c r="C1786" s="250">
        <v>1</v>
      </c>
      <c r="D1786" s="245" t="str">
        <f t="shared" si="27"/>
        <v>Medium Income</v>
      </c>
      <c r="E1786" s="20">
        <v>1</v>
      </c>
      <c r="F1786" s="20">
        <v>0</v>
      </c>
      <c r="G1786" s="20">
        <v>2</v>
      </c>
    </row>
    <row r="1787" spans="1:7" x14ac:dyDescent="0.25">
      <c r="A1787" s="246">
        <v>76773</v>
      </c>
      <c r="B1787" s="246">
        <v>516</v>
      </c>
      <c r="C1787" s="247">
        <v>2</v>
      </c>
      <c r="D1787" s="248" t="str">
        <f t="shared" si="27"/>
        <v>High Income</v>
      </c>
      <c r="E1787">
        <v>1</v>
      </c>
      <c r="F1787">
        <v>2</v>
      </c>
      <c r="G1787">
        <v>11</v>
      </c>
    </row>
    <row r="1788" spans="1:7" x14ac:dyDescent="0.25">
      <c r="A1788" s="249">
        <v>72190</v>
      </c>
      <c r="B1788" s="249">
        <v>597</v>
      </c>
      <c r="C1788" s="250">
        <v>5</v>
      </c>
      <c r="D1788" s="245" t="str">
        <f t="shared" si="27"/>
        <v>Above Average</v>
      </c>
      <c r="E1788" s="20">
        <v>1</v>
      </c>
      <c r="F1788" s="20">
        <v>6</v>
      </c>
      <c r="G1788" s="20">
        <v>4</v>
      </c>
    </row>
    <row r="1789" spans="1:7" x14ac:dyDescent="0.25">
      <c r="A1789" s="246">
        <v>83837</v>
      </c>
      <c r="B1789" s="246">
        <v>847</v>
      </c>
      <c r="C1789" s="247">
        <v>9</v>
      </c>
      <c r="D1789" s="248" t="str">
        <f t="shared" si="27"/>
        <v>High Income</v>
      </c>
      <c r="E1789">
        <v>1</v>
      </c>
      <c r="F1789">
        <v>10</v>
      </c>
      <c r="G1789">
        <v>5</v>
      </c>
    </row>
    <row r="1790" spans="1:7" x14ac:dyDescent="0.25">
      <c r="A1790" s="249">
        <v>17345</v>
      </c>
      <c r="B1790" s="249">
        <v>4</v>
      </c>
      <c r="C1790" s="250">
        <v>2</v>
      </c>
      <c r="D1790" s="245" t="str">
        <f t="shared" si="27"/>
        <v>Low Income</v>
      </c>
      <c r="E1790" s="20">
        <v>2</v>
      </c>
      <c r="F1790" s="20">
        <v>1</v>
      </c>
      <c r="G1790" s="20">
        <v>2</v>
      </c>
    </row>
    <row r="1791" spans="1:7" x14ac:dyDescent="0.25">
      <c r="A1791" s="246">
        <v>75154</v>
      </c>
      <c r="B1791" s="246">
        <v>543</v>
      </c>
      <c r="C1791" s="247">
        <v>6</v>
      </c>
      <c r="D1791" s="248" t="str">
        <f t="shared" si="27"/>
        <v>High Income</v>
      </c>
      <c r="E1791">
        <v>1</v>
      </c>
      <c r="F1791">
        <v>3</v>
      </c>
      <c r="G1791">
        <v>6</v>
      </c>
    </row>
    <row r="1792" spans="1:7" x14ac:dyDescent="0.25">
      <c r="A1792" s="249">
        <v>28249</v>
      </c>
      <c r="B1792" s="249">
        <v>1</v>
      </c>
      <c r="C1792" s="250">
        <v>2</v>
      </c>
      <c r="D1792" s="245" t="str">
        <f t="shared" si="27"/>
        <v>Medium Income</v>
      </c>
      <c r="E1792" s="20">
        <v>1</v>
      </c>
      <c r="F1792" s="20">
        <v>0</v>
      </c>
      <c r="G1792" s="20">
        <v>3</v>
      </c>
    </row>
    <row r="1793" spans="1:7" x14ac:dyDescent="0.25">
      <c r="A1793" s="246">
        <v>28249</v>
      </c>
      <c r="B1793" s="246">
        <v>1</v>
      </c>
      <c r="C1793" s="247">
        <v>2</v>
      </c>
      <c r="D1793" s="248" t="str">
        <f t="shared" si="27"/>
        <v>Medium Income</v>
      </c>
      <c r="E1793">
        <v>1</v>
      </c>
      <c r="F1793">
        <v>0</v>
      </c>
      <c r="G1793">
        <v>3</v>
      </c>
    </row>
    <row r="1794" spans="1:7" x14ac:dyDescent="0.25">
      <c r="A1794" s="249">
        <v>69661</v>
      </c>
      <c r="B1794" s="249">
        <v>656</v>
      </c>
      <c r="C1794" s="250">
        <v>7</v>
      </c>
      <c r="D1794" s="245" t="str">
        <f t="shared" si="27"/>
        <v>Above Average</v>
      </c>
      <c r="E1794" s="20">
        <v>1</v>
      </c>
      <c r="F1794" s="20">
        <v>3</v>
      </c>
      <c r="G1794" s="20">
        <v>12</v>
      </c>
    </row>
    <row r="1795" spans="1:7" x14ac:dyDescent="0.25">
      <c r="A1795" s="246">
        <v>27922</v>
      </c>
      <c r="B1795" s="246">
        <v>11</v>
      </c>
      <c r="C1795" s="247">
        <v>2</v>
      </c>
      <c r="D1795" s="248" t="str">
        <f t="shared" ref="D1795:D1858" si="28">IF(A1795&lt;&gt;"",VLOOKUP(A1795,$M$3:$O$7, 3, TRUE), "")</f>
        <v>Medium Income</v>
      </c>
      <c r="E1795">
        <v>1</v>
      </c>
      <c r="F1795">
        <v>0</v>
      </c>
      <c r="G1795">
        <v>3</v>
      </c>
    </row>
    <row r="1796" spans="1:7" x14ac:dyDescent="0.25">
      <c r="A1796" s="249">
        <v>45903</v>
      </c>
      <c r="B1796" s="249">
        <v>33</v>
      </c>
      <c r="C1796" s="250">
        <v>2</v>
      </c>
      <c r="D1796" s="245" t="str">
        <f t="shared" si="28"/>
        <v>Medium Income</v>
      </c>
      <c r="E1796" s="20">
        <v>2</v>
      </c>
      <c r="F1796" s="20">
        <v>1</v>
      </c>
      <c r="G1796" s="20">
        <v>3</v>
      </c>
    </row>
    <row r="1797" spans="1:7" x14ac:dyDescent="0.25">
      <c r="A1797" s="246">
        <v>36273</v>
      </c>
      <c r="B1797" s="246">
        <v>29</v>
      </c>
      <c r="C1797" s="247">
        <v>3</v>
      </c>
      <c r="D1797" s="248" t="str">
        <f t="shared" si="28"/>
        <v>Medium Income</v>
      </c>
      <c r="E1797">
        <v>2</v>
      </c>
      <c r="F1797">
        <v>0</v>
      </c>
      <c r="G1797">
        <v>3</v>
      </c>
    </row>
    <row r="1798" spans="1:7" x14ac:dyDescent="0.25">
      <c r="A1798" s="249">
        <v>70777</v>
      </c>
      <c r="B1798" s="249">
        <v>554</v>
      </c>
      <c r="C1798" s="250">
        <v>5</v>
      </c>
      <c r="D1798" s="245" t="str">
        <f t="shared" si="28"/>
        <v>Above Average</v>
      </c>
      <c r="E1798" s="20">
        <v>3</v>
      </c>
      <c r="F1798" s="20">
        <v>3</v>
      </c>
      <c r="G1798" s="20">
        <v>12</v>
      </c>
    </row>
    <row r="1799" spans="1:7" x14ac:dyDescent="0.25">
      <c r="A1799" s="246">
        <v>17148</v>
      </c>
      <c r="B1799" s="246">
        <v>9</v>
      </c>
      <c r="C1799" s="247">
        <v>3</v>
      </c>
      <c r="D1799" s="248" t="str">
        <f t="shared" si="28"/>
        <v>Low Income</v>
      </c>
      <c r="E1799">
        <v>4</v>
      </c>
      <c r="F1799">
        <v>1</v>
      </c>
      <c r="G1799">
        <v>3</v>
      </c>
    </row>
    <row r="1800" spans="1:7" x14ac:dyDescent="0.25">
      <c r="A1800" s="249">
        <v>66476</v>
      </c>
      <c r="B1800" s="249">
        <v>742</v>
      </c>
      <c r="C1800" s="250">
        <v>6</v>
      </c>
      <c r="D1800" s="245" t="str">
        <f t="shared" si="28"/>
        <v>Above Average</v>
      </c>
      <c r="E1800" s="20">
        <v>2</v>
      </c>
      <c r="F1800" s="20">
        <v>8</v>
      </c>
      <c r="G1800" s="20">
        <v>10</v>
      </c>
    </row>
    <row r="1801" spans="1:7" x14ac:dyDescent="0.25">
      <c r="A1801" s="246">
        <v>45057</v>
      </c>
      <c r="B1801" s="246">
        <v>37</v>
      </c>
      <c r="C1801" s="247">
        <v>2</v>
      </c>
      <c r="D1801" s="248" t="str">
        <f t="shared" si="28"/>
        <v>Medium Income</v>
      </c>
      <c r="E1801">
        <v>1</v>
      </c>
      <c r="F1801">
        <v>0</v>
      </c>
      <c r="G1801">
        <v>3</v>
      </c>
    </row>
    <row r="1802" spans="1:7" x14ac:dyDescent="0.25">
      <c r="A1802" s="249">
        <v>41120</v>
      </c>
      <c r="B1802" s="249">
        <v>24</v>
      </c>
      <c r="C1802" s="250">
        <v>2</v>
      </c>
      <c r="D1802" s="245" t="str">
        <f t="shared" si="28"/>
        <v>Medium Income</v>
      </c>
      <c r="E1802" s="20">
        <v>3</v>
      </c>
      <c r="F1802" s="20">
        <v>1</v>
      </c>
      <c r="G1802" s="20">
        <v>3</v>
      </c>
    </row>
    <row r="1803" spans="1:7" x14ac:dyDescent="0.25">
      <c r="A1803" s="246">
        <v>56145</v>
      </c>
      <c r="B1803" s="246">
        <v>81</v>
      </c>
      <c r="C1803" s="247">
        <v>1</v>
      </c>
      <c r="D1803" s="248" t="str">
        <f t="shared" si="28"/>
        <v>Above Average</v>
      </c>
      <c r="E1803">
        <v>1</v>
      </c>
      <c r="F1803">
        <v>3</v>
      </c>
      <c r="G1803">
        <v>4</v>
      </c>
    </row>
    <row r="1804" spans="1:7" x14ac:dyDescent="0.25">
      <c r="A1804" s="249">
        <v>19485</v>
      </c>
      <c r="B1804" s="249">
        <v>6</v>
      </c>
      <c r="C1804" s="250">
        <v>1</v>
      </c>
      <c r="D1804" s="245" t="str">
        <f t="shared" si="28"/>
        <v>Low Income</v>
      </c>
      <c r="E1804" s="20">
        <v>1</v>
      </c>
      <c r="F1804" s="20">
        <v>0</v>
      </c>
      <c r="G1804" s="20">
        <v>2</v>
      </c>
    </row>
    <row r="1805" spans="1:7" x14ac:dyDescent="0.25">
      <c r="A1805" s="246">
        <v>21840</v>
      </c>
      <c r="B1805" s="246">
        <v>17</v>
      </c>
      <c r="C1805" s="247">
        <v>1</v>
      </c>
      <c r="D1805" s="248" t="str">
        <f t="shared" si="28"/>
        <v>Medium Income</v>
      </c>
      <c r="E1805">
        <v>1</v>
      </c>
      <c r="F1805">
        <v>0</v>
      </c>
      <c r="G1805">
        <v>3</v>
      </c>
    </row>
    <row r="1806" spans="1:7" x14ac:dyDescent="0.25">
      <c r="A1806" s="249">
        <v>41473</v>
      </c>
      <c r="B1806" s="249">
        <v>21</v>
      </c>
      <c r="C1806" s="250">
        <v>2</v>
      </c>
      <c r="D1806" s="245" t="str">
        <f t="shared" si="28"/>
        <v>Medium Income</v>
      </c>
      <c r="E1806" s="20">
        <v>1</v>
      </c>
      <c r="F1806" s="20">
        <v>0</v>
      </c>
      <c r="G1806" s="20">
        <v>3</v>
      </c>
    </row>
    <row r="1807" spans="1:7" x14ac:dyDescent="0.25">
      <c r="A1807" s="246">
        <v>31395</v>
      </c>
      <c r="B1807" s="246">
        <v>23</v>
      </c>
      <c r="C1807" s="247">
        <v>2</v>
      </c>
      <c r="D1807" s="248" t="str">
        <f t="shared" si="28"/>
        <v>Medium Income</v>
      </c>
      <c r="E1807">
        <v>4</v>
      </c>
      <c r="F1807">
        <v>1</v>
      </c>
      <c r="G1807">
        <v>3</v>
      </c>
    </row>
    <row r="1808" spans="1:7" x14ac:dyDescent="0.25">
      <c r="A1808" s="249">
        <v>68117</v>
      </c>
      <c r="B1808" s="249">
        <v>618</v>
      </c>
      <c r="C1808" s="250">
        <v>11</v>
      </c>
      <c r="D1808" s="245" t="str">
        <f t="shared" si="28"/>
        <v>Above Average</v>
      </c>
      <c r="E1808" s="20">
        <v>2</v>
      </c>
      <c r="F1808" s="20">
        <v>8</v>
      </c>
      <c r="G1808" s="20">
        <v>4</v>
      </c>
    </row>
    <row r="1809" spans="1:7" x14ac:dyDescent="0.25">
      <c r="A1809" s="246">
        <v>47682</v>
      </c>
      <c r="B1809" s="246">
        <v>162</v>
      </c>
      <c r="C1809" s="247">
        <v>4</v>
      </c>
      <c r="D1809" s="248" t="str">
        <f t="shared" si="28"/>
        <v>Medium Income</v>
      </c>
      <c r="E1809">
        <v>4</v>
      </c>
      <c r="F1809">
        <v>3</v>
      </c>
      <c r="G1809">
        <v>8</v>
      </c>
    </row>
    <row r="1810" spans="1:7" x14ac:dyDescent="0.25">
      <c r="A1810" s="249">
        <v>83151</v>
      </c>
      <c r="B1810" s="249">
        <v>968</v>
      </c>
      <c r="C1810" s="250">
        <v>5</v>
      </c>
      <c r="D1810" s="245" t="str">
        <f t="shared" si="28"/>
        <v>High Income</v>
      </c>
      <c r="E1810" s="20">
        <v>1</v>
      </c>
      <c r="F1810" s="20">
        <v>7</v>
      </c>
      <c r="G1810" s="20">
        <v>10</v>
      </c>
    </row>
    <row r="1811" spans="1:7" x14ac:dyDescent="0.25">
      <c r="A1811" s="246">
        <v>58086</v>
      </c>
      <c r="B1811" s="246">
        <v>708</v>
      </c>
      <c r="C1811" s="247">
        <v>11</v>
      </c>
      <c r="D1811" s="248" t="str">
        <f t="shared" si="28"/>
        <v>Above Average</v>
      </c>
      <c r="E1811">
        <v>2</v>
      </c>
      <c r="F1811">
        <v>3</v>
      </c>
      <c r="G1811">
        <v>7</v>
      </c>
    </row>
    <row r="1812" spans="1:7" x14ac:dyDescent="0.25">
      <c r="A1812" s="249">
        <v>84460</v>
      </c>
      <c r="B1812" s="249">
        <v>152</v>
      </c>
      <c r="C1812" s="250">
        <v>9</v>
      </c>
      <c r="D1812" s="245" t="str">
        <f t="shared" si="28"/>
        <v>High Income</v>
      </c>
      <c r="E1812" s="20">
        <v>0</v>
      </c>
      <c r="F1812" s="20">
        <v>9</v>
      </c>
      <c r="G1812" s="20">
        <v>4</v>
      </c>
    </row>
    <row r="1813" spans="1:7" x14ac:dyDescent="0.25">
      <c r="A1813" s="246">
        <v>66565</v>
      </c>
      <c r="B1813" s="246">
        <v>747</v>
      </c>
      <c r="C1813" s="247">
        <v>4</v>
      </c>
      <c r="D1813" s="248" t="str">
        <f t="shared" si="28"/>
        <v>Above Average</v>
      </c>
      <c r="E1813">
        <v>4</v>
      </c>
      <c r="F1813">
        <v>2</v>
      </c>
      <c r="G1813">
        <v>9</v>
      </c>
    </row>
    <row r="1814" spans="1:7" x14ac:dyDescent="0.25">
      <c r="A1814" s="249">
        <v>23910</v>
      </c>
      <c r="B1814" s="249">
        <v>16</v>
      </c>
      <c r="C1814" s="250">
        <v>2</v>
      </c>
      <c r="D1814" s="245" t="str">
        <f t="shared" si="28"/>
        <v>Medium Income</v>
      </c>
      <c r="E1814" s="20">
        <v>1</v>
      </c>
      <c r="F1814" s="20">
        <v>0</v>
      </c>
      <c r="G1814" s="20">
        <v>3</v>
      </c>
    </row>
    <row r="1815" spans="1:7" x14ac:dyDescent="0.25">
      <c r="A1815" s="246">
        <v>35893</v>
      </c>
      <c r="B1815" s="246">
        <v>158</v>
      </c>
      <c r="C1815" s="247">
        <v>3</v>
      </c>
      <c r="D1815" s="248" t="str">
        <f t="shared" si="28"/>
        <v>Medium Income</v>
      </c>
      <c r="E1815">
        <v>6</v>
      </c>
      <c r="F1815">
        <v>1</v>
      </c>
      <c r="G1815">
        <v>5</v>
      </c>
    </row>
    <row r="1816" spans="1:7" x14ac:dyDescent="0.25">
      <c r="A1816" s="249">
        <v>71128</v>
      </c>
      <c r="B1816" s="249">
        <v>958</v>
      </c>
      <c r="C1816" s="250">
        <v>2</v>
      </c>
      <c r="D1816" s="245" t="str">
        <f t="shared" si="28"/>
        <v>Above Average</v>
      </c>
      <c r="E1816" s="20">
        <v>3</v>
      </c>
      <c r="F1816" s="20">
        <v>10</v>
      </c>
      <c r="G1816" s="20">
        <v>12</v>
      </c>
    </row>
    <row r="1817" spans="1:7" x14ac:dyDescent="0.25">
      <c r="A1817" s="246">
        <v>38683</v>
      </c>
      <c r="B1817" s="246">
        <v>46</v>
      </c>
      <c r="C1817" s="247">
        <v>4</v>
      </c>
      <c r="D1817" s="248" t="str">
        <f t="shared" si="28"/>
        <v>Medium Income</v>
      </c>
      <c r="E1817">
        <v>6</v>
      </c>
      <c r="F1817">
        <v>1</v>
      </c>
      <c r="G1817">
        <v>6</v>
      </c>
    </row>
    <row r="1818" spans="1:7" x14ac:dyDescent="0.25">
      <c r="A1818" s="249">
        <v>37150</v>
      </c>
      <c r="B1818" s="249">
        <v>167</v>
      </c>
      <c r="C1818" s="250">
        <v>4</v>
      </c>
      <c r="D1818" s="245" t="str">
        <f t="shared" si="28"/>
        <v>Medium Income</v>
      </c>
      <c r="E1818" s="20">
        <v>8</v>
      </c>
      <c r="F1818" s="20">
        <v>3</v>
      </c>
      <c r="G1818" s="20">
        <v>6</v>
      </c>
    </row>
    <row r="1819" spans="1:7" x14ac:dyDescent="0.25">
      <c r="A1819" s="246">
        <v>61064</v>
      </c>
      <c r="B1819" s="246">
        <v>387</v>
      </c>
      <c r="C1819" s="247">
        <v>8</v>
      </c>
      <c r="D1819" s="248" t="str">
        <f t="shared" si="28"/>
        <v>Above Average</v>
      </c>
      <c r="E1819">
        <v>5</v>
      </c>
      <c r="F1819">
        <v>4</v>
      </c>
      <c r="G1819">
        <v>11</v>
      </c>
    </row>
    <row r="1820" spans="1:7" x14ac:dyDescent="0.25">
      <c r="A1820" s="249">
        <v>51650</v>
      </c>
      <c r="B1820" s="249">
        <v>152</v>
      </c>
      <c r="C1820" s="250">
        <v>4</v>
      </c>
      <c r="D1820" s="245" t="str">
        <f t="shared" si="28"/>
        <v>Above Average</v>
      </c>
      <c r="E1820" s="20">
        <v>1</v>
      </c>
      <c r="F1820" s="20">
        <v>1</v>
      </c>
      <c r="G1820" s="20">
        <v>4</v>
      </c>
    </row>
    <row r="1821" spans="1:7" x14ac:dyDescent="0.25">
      <c r="A1821" s="246">
        <v>55249</v>
      </c>
      <c r="B1821" s="246">
        <v>97</v>
      </c>
      <c r="C1821" s="247">
        <v>2</v>
      </c>
      <c r="D1821" s="248" t="str">
        <f t="shared" si="28"/>
        <v>Above Average</v>
      </c>
      <c r="E1821">
        <v>1</v>
      </c>
      <c r="F1821">
        <v>1</v>
      </c>
      <c r="G1821">
        <v>4</v>
      </c>
    </row>
    <row r="1822" spans="1:7" x14ac:dyDescent="0.25">
      <c r="A1822" s="249">
        <v>46854</v>
      </c>
      <c r="B1822" s="249">
        <v>96</v>
      </c>
      <c r="C1822" s="250">
        <v>5</v>
      </c>
      <c r="D1822" s="245" t="str">
        <f t="shared" si="28"/>
        <v>Medium Income</v>
      </c>
      <c r="E1822" s="20">
        <v>6</v>
      </c>
      <c r="F1822" s="20">
        <v>1</v>
      </c>
      <c r="G1822" s="20">
        <v>3</v>
      </c>
    </row>
    <row r="1823" spans="1:7" x14ac:dyDescent="0.25">
      <c r="A1823" s="246">
        <v>14421</v>
      </c>
      <c r="B1823" s="246">
        <v>0</v>
      </c>
      <c r="C1823" s="247">
        <v>1</v>
      </c>
      <c r="D1823" s="248" t="str">
        <f t="shared" si="28"/>
        <v>Low Income</v>
      </c>
      <c r="E1823">
        <v>1</v>
      </c>
      <c r="F1823">
        <v>0</v>
      </c>
      <c r="G1823">
        <v>2</v>
      </c>
    </row>
    <row r="1824" spans="1:7" x14ac:dyDescent="0.25">
      <c r="A1824" s="249">
        <v>54132</v>
      </c>
      <c r="B1824" s="249">
        <v>30</v>
      </c>
      <c r="C1824" s="250">
        <v>1</v>
      </c>
      <c r="D1824" s="245" t="str">
        <f t="shared" si="28"/>
        <v>Above Average</v>
      </c>
      <c r="E1824" s="20">
        <v>1</v>
      </c>
      <c r="F1824" s="20">
        <v>0</v>
      </c>
      <c r="G1824" s="20">
        <v>3</v>
      </c>
    </row>
    <row r="1825" spans="1:7" x14ac:dyDescent="0.25">
      <c r="A1825" s="246">
        <v>153924</v>
      </c>
      <c r="B1825" s="246">
        <v>1</v>
      </c>
      <c r="C1825" s="247">
        <v>0</v>
      </c>
      <c r="D1825" s="248" t="str">
        <f t="shared" si="28"/>
        <v>Very High</v>
      </c>
      <c r="E1825">
        <v>0</v>
      </c>
      <c r="F1825">
        <v>0</v>
      </c>
      <c r="G1825">
        <v>0</v>
      </c>
    </row>
    <row r="1826" spans="1:7" x14ac:dyDescent="0.25">
      <c r="A1826" s="249">
        <v>64813</v>
      </c>
      <c r="B1826" s="249">
        <v>293</v>
      </c>
      <c r="C1826" s="250">
        <v>7</v>
      </c>
      <c r="D1826" s="245" t="str">
        <f t="shared" si="28"/>
        <v>Above Average</v>
      </c>
      <c r="E1826" s="20">
        <v>1</v>
      </c>
      <c r="F1826" s="20">
        <v>2</v>
      </c>
      <c r="G1826" s="20">
        <v>10</v>
      </c>
    </row>
    <row r="1827" spans="1:7" x14ac:dyDescent="0.25">
      <c r="A1827" s="246">
        <v>61872</v>
      </c>
      <c r="B1827" s="246">
        <v>330</v>
      </c>
      <c r="C1827" s="247">
        <v>4</v>
      </c>
      <c r="D1827" s="248" t="str">
        <f t="shared" si="28"/>
        <v>Above Average</v>
      </c>
      <c r="E1827">
        <v>4</v>
      </c>
      <c r="F1827">
        <v>4</v>
      </c>
      <c r="G1827">
        <v>9</v>
      </c>
    </row>
    <row r="1828" spans="1:7" x14ac:dyDescent="0.25">
      <c r="A1828" s="249">
        <v>58025</v>
      </c>
      <c r="B1828" s="249">
        <v>270</v>
      </c>
      <c r="C1828" s="250">
        <v>3</v>
      </c>
      <c r="D1828" s="245" t="str">
        <f t="shared" si="28"/>
        <v>Above Average</v>
      </c>
      <c r="E1828" s="20">
        <v>3</v>
      </c>
      <c r="F1828" s="20">
        <v>2</v>
      </c>
      <c r="G1828" s="20">
        <v>10</v>
      </c>
    </row>
    <row r="1829" spans="1:7" x14ac:dyDescent="0.25">
      <c r="A1829" s="246">
        <v>83790</v>
      </c>
      <c r="B1829" s="246">
        <v>1076</v>
      </c>
      <c r="C1829" s="247">
        <v>8</v>
      </c>
      <c r="D1829" s="248" t="str">
        <f t="shared" si="28"/>
        <v>High Income</v>
      </c>
      <c r="E1829">
        <v>1</v>
      </c>
      <c r="F1829">
        <v>10</v>
      </c>
      <c r="G1829">
        <v>6</v>
      </c>
    </row>
    <row r="1830" spans="1:7" x14ac:dyDescent="0.25">
      <c r="A1830" s="249">
        <v>34350</v>
      </c>
      <c r="B1830" s="249">
        <v>16</v>
      </c>
      <c r="C1830" s="250">
        <v>1</v>
      </c>
      <c r="D1830" s="245" t="str">
        <f t="shared" si="28"/>
        <v>Medium Income</v>
      </c>
      <c r="E1830" s="20">
        <v>1</v>
      </c>
      <c r="F1830" s="20">
        <v>0</v>
      </c>
      <c r="G1830" s="20">
        <v>3</v>
      </c>
    </row>
    <row r="1831" spans="1:7" x14ac:dyDescent="0.25">
      <c r="A1831" s="246">
        <v>33438</v>
      </c>
      <c r="B1831" s="246">
        <v>62</v>
      </c>
      <c r="C1831" s="247">
        <v>2</v>
      </c>
      <c r="D1831" s="248" t="str">
        <f t="shared" si="28"/>
        <v>Medium Income</v>
      </c>
      <c r="E1831">
        <v>4</v>
      </c>
      <c r="F1831">
        <v>1</v>
      </c>
      <c r="G1831">
        <v>4</v>
      </c>
    </row>
    <row r="1832" spans="1:7" x14ac:dyDescent="0.25">
      <c r="A1832" s="249">
        <v>21955</v>
      </c>
      <c r="B1832" s="249">
        <v>5</v>
      </c>
      <c r="C1832" s="250">
        <v>2</v>
      </c>
      <c r="D1832" s="245" t="str">
        <f t="shared" si="28"/>
        <v>Medium Income</v>
      </c>
      <c r="E1832" s="20">
        <v>2</v>
      </c>
      <c r="F1832" s="20">
        <v>1</v>
      </c>
      <c r="G1832" s="20">
        <v>3</v>
      </c>
    </row>
    <row r="1833" spans="1:7" x14ac:dyDescent="0.25">
      <c r="A1833" s="246">
        <v>60491</v>
      </c>
      <c r="B1833" s="246">
        <v>637</v>
      </c>
      <c r="C1833" s="247">
        <v>6</v>
      </c>
      <c r="D1833" s="248" t="str">
        <f t="shared" si="28"/>
        <v>Above Average</v>
      </c>
      <c r="E1833">
        <v>4</v>
      </c>
      <c r="F1833">
        <v>11</v>
      </c>
      <c r="G1833">
        <v>7</v>
      </c>
    </row>
    <row r="1834" spans="1:7" x14ac:dyDescent="0.25">
      <c r="A1834" s="249">
        <v>59304</v>
      </c>
      <c r="B1834" s="249">
        <v>418</v>
      </c>
      <c r="C1834" s="250">
        <v>7</v>
      </c>
      <c r="D1834" s="245" t="str">
        <f t="shared" si="28"/>
        <v>Above Average</v>
      </c>
      <c r="E1834" s="20">
        <v>3</v>
      </c>
      <c r="F1834" s="20">
        <v>8</v>
      </c>
      <c r="G1834" s="20">
        <v>10</v>
      </c>
    </row>
    <row r="1835" spans="1:7" x14ac:dyDescent="0.25">
      <c r="A1835" s="246">
        <v>34421</v>
      </c>
      <c r="B1835" s="246">
        <v>3</v>
      </c>
      <c r="C1835" s="247">
        <v>1</v>
      </c>
      <c r="D1835" s="248" t="str">
        <f t="shared" si="28"/>
        <v>Medium Income</v>
      </c>
      <c r="E1835">
        <v>1</v>
      </c>
      <c r="F1835">
        <v>0</v>
      </c>
      <c r="G1835">
        <v>2</v>
      </c>
    </row>
    <row r="1836" spans="1:7" x14ac:dyDescent="0.25">
      <c r="A1836" s="249">
        <v>34421</v>
      </c>
      <c r="B1836" s="249">
        <v>3</v>
      </c>
      <c r="C1836" s="250">
        <v>1</v>
      </c>
      <c r="D1836" s="245" t="str">
        <f t="shared" si="28"/>
        <v>Medium Income</v>
      </c>
      <c r="E1836" s="20">
        <v>1</v>
      </c>
      <c r="F1836" s="20">
        <v>0</v>
      </c>
      <c r="G1836" s="20">
        <v>2</v>
      </c>
    </row>
    <row r="1837" spans="1:7" x14ac:dyDescent="0.25">
      <c r="A1837" s="246">
        <v>51411</v>
      </c>
      <c r="B1837" s="246">
        <v>14</v>
      </c>
      <c r="C1837" s="247">
        <v>0</v>
      </c>
      <c r="D1837" s="248" t="str">
        <f t="shared" si="28"/>
        <v>Above Average</v>
      </c>
      <c r="E1837">
        <v>1</v>
      </c>
      <c r="F1837">
        <v>0</v>
      </c>
      <c r="G1837">
        <v>3</v>
      </c>
    </row>
    <row r="1838" spans="1:7" x14ac:dyDescent="0.25">
      <c r="A1838" s="249">
        <v>71964</v>
      </c>
      <c r="B1838" s="249">
        <v>587</v>
      </c>
      <c r="C1838" s="250">
        <v>5</v>
      </c>
      <c r="D1838" s="245" t="str">
        <f t="shared" si="28"/>
        <v>Above Average</v>
      </c>
      <c r="E1838" s="20">
        <v>1</v>
      </c>
      <c r="F1838" s="20">
        <v>6</v>
      </c>
      <c r="G1838" s="20">
        <v>5</v>
      </c>
    </row>
    <row r="1839" spans="1:7" x14ac:dyDescent="0.25">
      <c r="A1839" s="246">
        <v>64504</v>
      </c>
      <c r="B1839" s="246">
        <v>986</v>
      </c>
      <c r="C1839" s="247">
        <v>11</v>
      </c>
      <c r="D1839" s="248" t="str">
        <f t="shared" si="28"/>
        <v>Above Average</v>
      </c>
      <c r="E1839">
        <v>7</v>
      </c>
      <c r="F1839">
        <v>3</v>
      </c>
      <c r="G1839">
        <v>4</v>
      </c>
    </row>
    <row r="1840" spans="1:7" x14ac:dyDescent="0.25">
      <c r="A1840" s="249">
        <v>49678</v>
      </c>
      <c r="B1840" s="249">
        <v>229</v>
      </c>
      <c r="C1840" s="250">
        <v>6</v>
      </c>
      <c r="D1840" s="245" t="str">
        <f t="shared" si="28"/>
        <v>Medium Income</v>
      </c>
      <c r="E1840" s="20">
        <v>2</v>
      </c>
      <c r="F1840" s="20">
        <v>2</v>
      </c>
      <c r="G1840" s="20">
        <v>4</v>
      </c>
    </row>
    <row r="1841" spans="1:7" x14ac:dyDescent="0.25">
      <c r="A1841" s="246">
        <v>60482</v>
      </c>
      <c r="B1841" s="246">
        <v>255</v>
      </c>
      <c r="C1841" s="247">
        <v>7</v>
      </c>
      <c r="D1841" s="248" t="str">
        <f t="shared" si="28"/>
        <v>Above Average</v>
      </c>
      <c r="E1841">
        <v>1</v>
      </c>
      <c r="F1841">
        <v>2</v>
      </c>
      <c r="G1841">
        <v>7</v>
      </c>
    </row>
    <row r="1842" spans="1:7" x14ac:dyDescent="0.25">
      <c r="A1842" s="249">
        <v>55260</v>
      </c>
      <c r="B1842" s="249">
        <v>825</v>
      </c>
      <c r="C1842" s="250">
        <v>8</v>
      </c>
      <c r="D1842" s="245" t="str">
        <f t="shared" si="28"/>
        <v>Above Average</v>
      </c>
      <c r="E1842" s="20">
        <v>2</v>
      </c>
      <c r="F1842" s="20">
        <v>10</v>
      </c>
      <c r="G1842" s="20">
        <v>5</v>
      </c>
    </row>
    <row r="1843" spans="1:7" x14ac:dyDescent="0.25">
      <c r="A1843" s="246">
        <v>67369</v>
      </c>
      <c r="B1843" s="246">
        <v>1298</v>
      </c>
      <c r="C1843" s="247">
        <v>7</v>
      </c>
      <c r="D1843" s="248" t="str">
        <f t="shared" si="28"/>
        <v>Above Average</v>
      </c>
      <c r="E1843">
        <v>4</v>
      </c>
      <c r="F1843">
        <v>4</v>
      </c>
      <c r="G1843">
        <v>10</v>
      </c>
    </row>
    <row r="1844" spans="1:7" x14ac:dyDescent="0.25">
      <c r="A1844" s="249">
        <v>47175</v>
      </c>
      <c r="B1844" s="249">
        <v>167</v>
      </c>
      <c r="C1844" s="250">
        <v>4</v>
      </c>
      <c r="D1844" s="245" t="str">
        <f t="shared" si="28"/>
        <v>Medium Income</v>
      </c>
      <c r="E1844" s="20">
        <v>7</v>
      </c>
      <c r="F1844" s="20">
        <v>2</v>
      </c>
      <c r="G1844" s="20">
        <v>4</v>
      </c>
    </row>
    <row r="1845" spans="1:7" x14ac:dyDescent="0.25">
      <c r="A1845" s="246">
        <v>68743</v>
      </c>
      <c r="B1845" s="246">
        <v>1132</v>
      </c>
      <c r="C1845" s="247">
        <v>11</v>
      </c>
      <c r="D1845" s="248" t="str">
        <f t="shared" si="28"/>
        <v>Above Average</v>
      </c>
      <c r="E1845">
        <v>1</v>
      </c>
      <c r="F1845">
        <v>5</v>
      </c>
      <c r="G1845">
        <v>13</v>
      </c>
    </row>
    <row r="1846" spans="1:7" x14ac:dyDescent="0.25">
      <c r="A1846" s="249">
        <v>56937</v>
      </c>
      <c r="B1846" s="249">
        <v>746</v>
      </c>
      <c r="C1846" s="250">
        <v>8</v>
      </c>
      <c r="D1846" s="245" t="str">
        <f t="shared" si="28"/>
        <v>Above Average</v>
      </c>
      <c r="E1846" s="20">
        <v>7</v>
      </c>
      <c r="F1846" s="20">
        <v>6</v>
      </c>
      <c r="G1846" s="20">
        <v>9</v>
      </c>
    </row>
    <row r="1847" spans="1:7" x14ac:dyDescent="0.25">
      <c r="A1847" s="246">
        <v>83033</v>
      </c>
      <c r="B1847" s="246">
        <v>812</v>
      </c>
      <c r="C1847" s="247">
        <v>11</v>
      </c>
      <c r="D1847" s="248" t="str">
        <f t="shared" si="28"/>
        <v>High Income</v>
      </c>
      <c r="E1847">
        <v>1</v>
      </c>
      <c r="F1847">
        <v>4</v>
      </c>
      <c r="G1847">
        <v>10</v>
      </c>
    </row>
    <row r="1848" spans="1:7" x14ac:dyDescent="0.25">
      <c r="A1848" s="249">
        <v>37697</v>
      </c>
      <c r="B1848" s="249">
        <v>34</v>
      </c>
      <c r="C1848" s="250">
        <v>2</v>
      </c>
      <c r="D1848" s="245" t="str">
        <f t="shared" si="28"/>
        <v>Medium Income</v>
      </c>
      <c r="E1848" s="20">
        <v>1</v>
      </c>
      <c r="F1848" s="20">
        <v>1</v>
      </c>
      <c r="G1848" s="20">
        <v>3</v>
      </c>
    </row>
    <row r="1849" spans="1:7" x14ac:dyDescent="0.25">
      <c r="A1849" s="246">
        <v>37697</v>
      </c>
      <c r="B1849" s="246">
        <v>34</v>
      </c>
      <c r="C1849" s="247">
        <v>2</v>
      </c>
      <c r="D1849" s="248" t="str">
        <f t="shared" si="28"/>
        <v>Medium Income</v>
      </c>
      <c r="E1849">
        <v>1</v>
      </c>
      <c r="F1849">
        <v>1</v>
      </c>
      <c r="G1849">
        <v>3</v>
      </c>
    </row>
    <row r="1850" spans="1:7" x14ac:dyDescent="0.25">
      <c r="A1850" s="249">
        <v>44689</v>
      </c>
      <c r="B1850" s="249">
        <v>18</v>
      </c>
      <c r="C1850" s="250">
        <v>1</v>
      </c>
      <c r="D1850" s="245" t="str">
        <f t="shared" si="28"/>
        <v>Medium Income</v>
      </c>
      <c r="E1850" s="20">
        <v>2</v>
      </c>
      <c r="F1850" s="20">
        <v>1</v>
      </c>
      <c r="G1850" s="20">
        <v>2</v>
      </c>
    </row>
    <row r="1851" spans="1:7" x14ac:dyDescent="0.25">
      <c r="A1851" s="246">
        <v>23162</v>
      </c>
      <c r="B1851" s="246">
        <v>8</v>
      </c>
      <c r="C1851" s="247">
        <v>1</v>
      </c>
      <c r="D1851" s="248" t="str">
        <f t="shared" si="28"/>
        <v>Medium Income</v>
      </c>
      <c r="E1851">
        <v>3</v>
      </c>
      <c r="F1851">
        <v>1</v>
      </c>
      <c r="G1851">
        <v>3</v>
      </c>
    </row>
    <row r="1852" spans="1:7" x14ac:dyDescent="0.25">
      <c r="A1852" s="249">
        <v>63033</v>
      </c>
      <c r="B1852" s="249">
        <v>194</v>
      </c>
      <c r="C1852" s="250">
        <v>3</v>
      </c>
      <c r="D1852" s="245" t="str">
        <f t="shared" si="28"/>
        <v>Above Average</v>
      </c>
      <c r="E1852" s="20">
        <v>1</v>
      </c>
      <c r="F1852" s="20">
        <v>4</v>
      </c>
      <c r="G1852" s="20">
        <v>8</v>
      </c>
    </row>
    <row r="1853" spans="1:7" x14ac:dyDescent="0.25">
      <c r="A1853" s="246">
        <v>40304</v>
      </c>
      <c r="B1853" s="246">
        <v>37</v>
      </c>
      <c r="C1853" s="247">
        <v>2</v>
      </c>
      <c r="D1853" s="248" t="str">
        <f t="shared" si="28"/>
        <v>Medium Income</v>
      </c>
      <c r="E1853">
        <v>1</v>
      </c>
      <c r="F1853">
        <v>0</v>
      </c>
      <c r="G1853">
        <v>3</v>
      </c>
    </row>
    <row r="1854" spans="1:7" x14ac:dyDescent="0.25">
      <c r="A1854" s="249">
        <v>40059</v>
      </c>
      <c r="B1854" s="249">
        <v>110</v>
      </c>
      <c r="C1854" s="250">
        <v>6</v>
      </c>
      <c r="D1854" s="245" t="str">
        <f t="shared" si="28"/>
        <v>Medium Income</v>
      </c>
      <c r="E1854" s="20">
        <v>1</v>
      </c>
      <c r="F1854" s="20">
        <v>2</v>
      </c>
      <c r="G1854" s="20">
        <v>3</v>
      </c>
    </row>
    <row r="1855" spans="1:7" x14ac:dyDescent="0.25">
      <c r="A1855" s="246">
        <v>80067</v>
      </c>
      <c r="B1855" s="246">
        <v>519</v>
      </c>
      <c r="C1855" s="247">
        <v>4</v>
      </c>
      <c r="D1855" s="248" t="str">
        <f t="shared" si="28"/>
        <v>High Income</v>
      </c>
      <c r="E1855">
        <v>1</v>
      </c>
      <c r="F1855">
        <v>6</v>
      </c>
      <c r="G1855">
        <v>6</v>
      </c>
    </row>
    <row r="1856" spans="1:7" x14ac:dyDescent="0.25">
      <c r="A1856" s="249">
        <v>36038</v>
      </c>
      <c r="B1856" s="249">
        <v>23</v>
      </c>
      <c r="C1856" s="250">
        <v>3</v>
      </c>
      <c r="D1856" s="245" t="str">
        <f t="shared" si="28"/>
        <v>Medium Income</v>
      </c>
      <c r="E1856" s="20">
        <v>2</v>
      </c>
      <c r="F1856" s="20">
        <v>0</v>
      </c>
      <c r="G1856" s="20">
        <v>3</v>
      </c>
    </row>
    <row r="1857" spans="1:7" x14ac:dyDescent="0.25">
      <c r="A1857" s="246">
        <v>56145</v>
      </c>
      <c r="B1857" s="246">
        <v>23</v>
      </c>
      <c r="C1857" s="247">
        <v>3</v>
      </c>
      <c r="D1857" s="248" t="str">
        <f t="shared" si="28"/>
        <v>Above Average</v>
      </c>
      <c r="E1857">
        <v>2</v>
      </c>
      <c r="F1857">
        <v>0</v>
      </c>
      <c r="G1857">
        <v>3</v>
      </c>
    </row>
    <row r="1858" spans="1:7" x14ac:dyDescent="0.25">
      <c r="A1858" s="249">
        <v>40521</v>
      </c>
      <c r="B1858" s="249">
        <v>12</v>
      </c>
      <c r="C1858" s="250">
        <v>0</v>
      </c>
      <c r="D1858" s="245" t="str">
        <f t="shared" si="28"/>
        <v>Medium Income</v>
      </c>
      <c r="E1858" s="20">
        <v>1</v>
      </c>
      <c r="F1858" s="20">
        <v>1</v>
      </c>
      <c r="G1858" s="20">
        <v>2</v>
      </c>
    </row>
    <row r="1859" spans="1:7" x14ac:dyDescent="0.25">
      <c r="A1859" s="246">
        <v>66334</v>
      </c>
      <c r="B1859" s="246">
        <v>909</v>
      </c>
      <c r="C1859" s="247">
        <v>9</v>
      </c>
      <c r="D1859" s="248" t="str">
        <f t="shared" ref="D1859:D1922" si="29">IF(A1859&lt;&gt;"",VLOOKUP(A1859,$M$3:$O$7, 3, TRUE), "")</f>
        <v>Above Average</v>
      </c>
      <c r="E1859">
        <v>2</v>
      </c>
      <c r="F1859">
        <v>3</v>
      </c>
      <c r="G1859">
        <v>5</v>
      </c>
    </row>
    <row r="1860" spans="1:7" x14ac:dyDescent="0.25">
      <c r="A1860" s="249">
        <v>11012</v>
      </c>
      <c r="B1860" s="249">
        <v>24</v>
      </c>
      <c r="C1860" s="250">
        <v>3</v>
      </c>
      <c r="D1860" s="245" t="str">
        <f t="shared" si="29"/>
        <v>Low Income</v>
      </c>
      <c r="E1860" s="20">
        <v>3</v>
      </c>
      <c r="F1860" s="20">
        <v>1</v>
      </c>
      <c r="G1860" s="20">
        <v>2</v>
      </c>
    </row>
    <row r="1861" spans="1:7" x14ac:dyDescent="0.25">
      <c r="A1861" s="246">
        <v>31615</v>
      </c>
      <c r="B1861" s="246">
        <v>2</v>
      </c>
      <c r="C1861" s="247">
        <v>2</v>
      </c>
      <c r="D1861" s="248" t="str">
        <f t="shared" si="29"/>
        <v>Medium Income</v>
      </c>
      <c r="E1861">
        <v>2</v>
      </c>
      <c r="F1861">
        <v>0</v>
      </c>
      <c r="G1861">
        <v>3</v>
      </c>
    </row>
    <row r="1862" spans="1:7" x14ac:dyDescent="0.25">
      <c r="A1862" s="249">
        <v>52720</v>
      </c>
      <c r="B1862" s="249">
        <v>71</v>
      </c>
      <c r="C1862" s="250">
        <v>2</v>
      </c>
      <c r="D1862" s="245" t="str">
        <f t="shared" si="29"/>
        <v>Above Average</v>
      </c>
      <c r="E1862" s="20">
        <v>4</v>
      </c>
      <c r="F1862" s="20">
        <v>1</v>
      </c>
      <c r="G1862" s="20">
        <v>3</v>
      </c>
    </row>
    <row r="1863" spans="1:7" x14ac:dyDescent="0.25">
      <c r="A1863" s="246">
        <v>69098</v>
      </c>
      <c r="B1863" s="246">
        <v>1315</v>
      </c>
      <c r="C1863" s="247">
        <v>7</v>
      </c>
      <c r="D1863" s="248" t="str">
        <f t="shared" si="29"/>
        <v>Above Average</v>
      </c>
      <c r="E1863">
        <v>1</v>
      </c>
      <c r="F1863">
        <v>8</v>
      </c>
      <c r="G1863">
        <v>9</v>
      </c>
    </row>
    <row r="1864" spans="1:7" x14ac:dyDescent="0.25">
      <c r="A1864" s="249">
        <v>70792</v>
      </c>
      <c r="B1864" s="249">
        <v>344</v>
      </c>
      <c r="C1864" s="250">
        <v>3</v>
      </c>
      <c r="D1864" s="245" t="str">
        <f t="shared" si="29"/>
        <v>Above Average</v>
      </c>
      <c r="E1864" s="20">
        <v>2</v>
      </c>
      <c r="F1864" s="20">
        <v>4</v>
      </c>
      <c r="G1864" s="20">
        <v>10</v>
      </c>
    </row>
    <row r="1865" spans="1:7" x14ac:dyDescent="0.25">
      <c r="A1865" s="246">
        <v>17688</v>
      </c>
      <c r="B1865" s="246">
        <v>2</v>
      </c>
      <c r="C1865" s="247">
        <v>1</v>
      </c>
      <c r="D1865" s="248" t="str">
        <f t="shared" si="29"/>
        <v>Low Income</v>
      </c>
      <c r="E1865">
        <v>1</v>
      </c>
      <c r="F1865">
        <v>0</v>
      </c>
      <c r="G1865">
        <v>2</v>
      </c>
    </row>
    <row r="1866" spans="1:7" x14ac:dyDescent="0.25">
      <c r="A1866" s="249">
        <v>25443</v>
      </c>
      <c r="B1866" s="249">
        <v>1</v>
      </c>
      <c r="C1866" s="250">
        <v>1</v>
      </c>
      <c r="D1866" s="245" t="str">
        <f t="shared" si="29"/>
        <v>Medium Income</v>
      </c>
      <c r="E1866" s="20">
        <v>1</v>
      </c>
      <c r="F1866" s="20">
        <v>0</v>
      </c>
      <c r="G1866" s="20">
        <v>3</v>
      </c>
    </row>
    <row r="1867" spans="1:7" x14ac:dyDescent="0.25">
      <c r="A1867" s="246">
        <v>57091</v>
      </c>
      <c r="B1867" s="246">
        <v>462</v>
      </c>
      <c r="C1867" s="247">
        <v>9</v>
      </c>
      <c r="D1867" s="248" t="str">
        <f t="shared" si="29"/>
        <v>Above Average</v>
      </c>
      <c r="E1867">
        <v>2</v>
      </c>
      <c r="F1867">
        <v>2</v>
      </c>
      <c r="G1867">
        <v>5</v>
      </c>
    </row>
    <row r="1868" spans="1:7" x14ac:dyDescent="0.25">
      <c r="A1868" s="249">
        <v>24336</v>
      </c>
      <c r="B1868" s="249">
        <v>1</v>
      </c>
      <c r="C1868" s="250">
        <v>1</v>
      </c>
      <c r="D1868" s="245" t="str">
        <f t="shared" si="29"/>
        <v>Medium Income</v>
      </c>
      <c r="E1868" s="20">
        <v>1</v>
      </c>
      <c r="F1868" s="20">
        <v>0</v>
      </c>
      <c r="G1868" s="20">
        <v>2</v>
      </c>
    </row>
    <row r="1869" spans="1:7" x14ac:dyDescent="0.25">
      <c r="A1869" s="246">
        <v>51111</v>
      </c>
      <c r="B1869" s="246">
        <v>22</v>
      </c>
      <c r="C1869" s="247">
        <v>2</v>
      </c>
      <c r="D1869" s="248" t="str">
        <f t="shared" si="29"/>
        <v>Above Average</v>
      </c>
      <c r="E1869">
        <v>2</v>
      </c>
      <c r="F1869">
        <v>0</v>
      </c>
      <c r="G1869">
        <v>3</v>
      </c>
    </row>
    <row r="1870" spans="1:7" x14ac:dyDescent="0.25">
      <c r="A1870" s="249">
        <v>44503</v>
      </c>
      <c r="B1870" s="249">
        <v>31</v>
      </c>
      <c r="C1870" s="250">
        <v>2</v>
      </c>
      <c r="D1870" s="245" t="str">
        <f t="shared" si="29"/>
        <v>Medium Income</v>
      </c>
      <c r="E1870" s="20">
        <v>2</v>
      </c>
      <c r="F1870" s="20">
        <v>0</v>
      </c>
      <c r="G1870" s="20">
        <v>3</v>
      </c>
    </row>
    <row r="1871" spans="1:7" x14ac:dyDescent="0.25">
      <c r="A1871" s="246">
        <v>56850</v>
      </c>
      <c r="B1871" s="246">
        <v>34</v>
      </c>
      <c r="C1871" s="247">
        <v>1</v>
      </c>
      <c r="D1871" s="248" t="str">
        <f t="shared" si="29"/>
        <v>Above Average</v>
      </c>
      <c r="E1871">
        <v>1</v>
      </c>
      <c r="F1871">
        <v>1</v>
      </c>
      <c r="G1871">
        <v>3</v>
      </c>
    </row>
    <row r="1872" spans="1:7" x14ac:dyDescent="0.25">
      <c r="A1872" s="249">
        <v>66582</v>
      </c>
      <c r="B1872" s="249">
        <v>789</v>
      </c>
      <c r="C1872" s="250">
        <v>2</v>
      </c>
      <c r="D1872" s="245" t="str">
        <f t="shared" si="29"/>
        <v>Above Average</v>
      </c>
      <c r="E1872" s="20">
        <v>1</v>
      </c>
      <c r="F1872" s="20">
        <v>8</v>
      </c>
      <c r="G1872" s="20">
        <v>9</v>
      </c>
    </row>
    <row r="1873" spans="1:7" x14ac:dyDescent="0.25">
      <c r="A1873" s="246">
        <v>23148</v>
      </c>
      <c r="B1873" s="246">
        <v>4</v>
      </c>
      <c r="C1873" s="247">
        <v>2</v>
      </c>
      <c r="D1873" s="248" t="str">
        <f t="shared" si="29"/>
        <v>Medium Income</v>
      </c>
      <c r="E1873">
        <v>1</v>
      </c>
      <c r="F1873">
        <v>0</v>
      </c>
      <c r="G1873">
        <v>3</v>
      </c>
    </row>
    <row r="1874" spans="1:7" x14ac:dyDescent="0.25">
      <c r="A1874" s="249">
        <v>82224</v>
      </c>
      <c r="B1874" s="249">
        <v>307</v>
      </c>
      <c r="C1874" s="250">
        <v>6</v>
      </c>
      <c r="D1874" s="245" t="str">
        <f t="shared" si="29"/>
        <v>High Income</v>
      </c>
      <c r="E1874" s="20">
        <v>1</v>
      </c>
      <c r="F1874" s="20">
        <v>9</v>
      </c>
      <c r="G1874" s="20">
        <v>5</v>
      </c>
    </row>
    <row r="1875" spans="1:7" x14ac:dyDescent="0.25">
      <c r="A1875" s="246">
        <v>61917</v>
      </c>
      <c r="B1875" s="246">
        <v>46</v>
      </c>
      <c r="C1875" s="247">
        <v>2</v>
      </c>
      <c r="D1875" s="248" t="str">
        <f t="shared" si="29"/>
        <v>Above Average</v>
      </c>
      <c r="E1875">
        <v>1</v>
      </c>
      <c r="F1875">
        <v>0</v>
      </c>
      <c r="G1875">
        <v>4</v>
      </c>
    </row>
    <row r="1876" spans="1:7" x14ac:dyDescent="0.25">
      <c r="A1876" s="249">
        <v>43482</v>
      </c>
      <c r="B1876" s="249">
        <v>18</v>
      </c>
      <c r="C1876" s="250">
        <v>2</v>
      </c>
      <c r="D1876" s="245" t="str">
        <f t="shared" si="29"/>
        <v>Medium Income</v>
      </c>
      <c r="E1876" s="20">
        <v>3</v>
      </c>
      <c r="F1876" s="20">
        <v>0</v>
      </c>
      <c r="G1876" s="20">
        <v>4</v>
      </c>
    </row>
    <row r="1877" spans="1:7" x14ac:dyDescent="0.25">
      <c r="A1877" s="246">
        <v>68274</v>
      </c>
      <c r="B1877" s="246">
        <v>135</v>
      </c>
      <c r="C1877" s="247">
        <v>4</v>
      </c>
      <c r="D1877" s="248" t="str">
        <f t="shared" si="29"/>
        <v>Above Average</v>
      </c>
      <c r="E1877">
        <v>2</v>
      </c>
      <c r="F1877">
        <v>2</v>
      </c>
      <c r="G1877">
        <v>5</v>
      </c>
    </row>
    <row r="1878" spans="1:7" x14ac:dyDescent="0.25">
      <c r="A1878" s="249">
        <v>42373</v>
      </c>
      <c r="B1878" s="249">
        <v>67</v>
      </c>
      <c r="C1878" s="250">
        <v>2</v>
      </c>
      <c r="D1878" s="245" t="str">
        <f t="shared" si="29"/>
        <v>Medium Income</v>
      </c>
      <c r="E1878" s="20">
        <v>5</v>
      </c>
      <c r="F1878" s="20">
        <v>1</v>
      </c>
      <c r="G1878" s="20">
        <v>5</v>
      </c>
    </row>
    <row r="1879" spans="1:7" x14ac:dyDescent="0.25">
      <c r="A1879" s="246">
        <v>52917</v>
      </c>
      <c r="B1879" s="246">
        <v>161</v>
      </c>
      <c r="C1879" s="247">
        <v>4</v>
      </c>
      <c r="D1879" s="248" t="str">
        <f t="shared" si="29"/>
        <v>Above Average</v>
      </c>
      <c r="E1879">
        <v>2</v>
      </c>
      <c r="F1879">
        <v>1</v>
      </c>
      <c r="G1879">
        <v>4</v>
      </c>
    </row>
    <row r="1880" spans="1:7" x14ac:dyDescent="0.25">
      <c r="A1880" s="249">
        <v>57537</v>
      </c>
      <c r="B1880" s="249">
        <v>191</v>
      </c>
      <c r="C1880" s="250">
        <v>4</v>
      </c>
      <c r="D1880" s="245" t="str">
        <f t="shared" si="29"/>
        <v>Above Average</v>
      </c>
      <c r="E1880" s="20">
        <v>4</v>
      </c>
      <c r="F1880" s="20">
        <v>3</v>
      </c>
      <c r="G1880" s="20">
        <v>8</v>
      </c>
    </row>
    <row r="1881" spans="1:7" x14ac:dyDescent="0.25">
      <c r="A1881" s="246">
        <v>80995</v>
      </c>
      <c r="B1881" s="246">
        <v>860</v>
      </c>
      <c r="C1881" s="247">
        <v>8</v>
      </c>
      <c r="D1881" s="248" t="str">
        <f t="shared" si="29"/>
        <v>High Income</v>
      </c>
      <c r="E1881">
        <v>1</v>
      </c>
      <c r="F1881">
        <v>9</v>
      </c>
      <c r="G1881">
        <v>4</v>
      </c>
    </row>
    <row r="1882" spans="1:7" x14ac:dyDescent="0.25">
      <c r="A1882" s="249">
        <v>30992</v>
      </c>
      <c r="B1882" s="249">
        <v>17</v>
      </c>
      <c r="C1882" s="250">
        <v>1</v>
      </c>
      <c r="D1882" s="245" t="str">
        <f t="shared" si="29"/>
        <v>Medium Income</v>
      </c>
      <c r="E1882" s="20">
        <v>1</v>
      </c>
      <c r="F1882" s="20">
        <v>0</v>
      </c>
      <c r="G1882" s="20">
        <v>3</v>
      </c>
    </row>
    <row r="1883" spans="1:7" x14ac:dyDescent="0.25">
      <c r="A1883" s="246">
        <v>30992</v>
      </c>
      <c r="B1883" s="246">
        <v>17</v>
      </c>
      <c r="C1883" s="247">
        <v>1</v>
      </c>
      <c r="D1883" s="248" t="str">
        <f t="shared" si="29"/>
        <v>Medium Income</v>
      </c>
      <c r="E1883">
        <v>1</v>
      </c>
      <c r="F1883">
        <v>0</v>
      </c>
      <c r="G1883">
        <v>3</v>
      </c>
    </row>
    <row r="1884" spans="1:7" x14ac:dyDescent="0.25">
      <c r="A1884" s="249">
        <v>78642</v>
      </c>
      <c r="B1884" s="249">
        <v>1396</v>
      </c>
      <c r="C1884" s="250">
        <v>4</v>
      </c>
      <c r="D1884" s="245" t="str">
        <f t="shared" si="29"/>
        <v>High Income</v>
      </c>
      <c r="E1884" s="20">
        <v>1</v>
      </c>
      <c r="F1884" s="20">
        <v>9</v>
      </c>
      <c r="G1884" s="20">
        <v>4</v>
      </c>
    </row>
    <row r="1885" spans="1:7" x14ac:dyDescent="0.25">
      <c r="A1885" s="246">
        <v>74268</v>
      </c>
      <c r="B1885" s="246">
        <v>199</v>
      </c>
      <c r="C1885" s="247">
        <v>4</v>
      </c>
      <c r="D1885" s="248" t="str">
        <f t="shared" si="29"/>
        <v>Above Average</v>
      </c>
      <c r="E1885">
        <v>1</v>
      </c>
      <c r="F1885">
        <v>3</v>
      </c>
      <c r="G1885">
        <v>5</v>
      </c>
    </row>
    <row r="1886" spans="1:7" x14ac:dyDescent="0.25">
      <c r="A1886" s="249">
        <v>75072</v>
      </c>
      <c r="B1886" s="249">
        <v>583</v>
      </c>
      <c r="C1886" s="250">
        <v>5</v>
      </c>
      <c r="D1886" s="245" t="str">
        <f t="shared" si="29"/>
        <v>High Income</v>
      </c>
      <c r="E1886" s="20">
        <v>2</v>
      </c>
      <c r="F1886" s="20">
        <v>4</v>
      </c>
      <c r="G1886" s="20">
        <v>8</v>
      </c>
    </row>
    <row r="1887" spans="1:7" x14ac:dyDescent="0.25">
      <c r="A1887" s="246">
        <v>56253</v>
      </c>
      <c r="B1887" s="246">
        <v>509</v>
      </c>
      <c r="C1887" s="247">
        <v>7</v>
      </c>
      <c r="D1887" s="248" t="str">
        <f t="shared" si="29"/>
        <v>Above Average</v>
      </c>
      <c r="E1887">
        <v>4</v>
      </c>
      <c r="F1887">
        <v>2</v>
      </c>
      <c r="G1887">
        <v>9</v>
      </c>
    </row>
    <row r="1888" spans="1:7" x14ac:dyDescent="0.25">
      <c r="A1888" s="249">
        <v>59925</v>
      </c>
      <c r="B1888" s="249">
        <v>473</v>
      </c>
      <c r="C1888" s="250">
        <v>9</v>
      </c>
      <c r="D1888" s="245" t="str">
        <f t="shared" si="29"/>
        <v>Above Average</v>
      </c>
      <c r="E1888" s="20">
        <v>3</v>
      </c>
      <c r="F1888" s="20">
        <v>2</v>
      </c>
      <c r="G1888" s="20">
        <v>9</v>
      </c>
    </row>
    <row r="1889" spans="1:7" x14ac:dyDescent="0.25">
      <c r="A1889" s="246">
        <v>62807</v>
      </c>
      <c r="B1889" s="246">
        <v>526</v>
      </c>
      <c r="C1889" s="247">
        <v>5</v>
      </c>
      <c r="D1889" s="248" t="str">
        <f t="shared" si="29"/>
        <v>Above Average</v>
      </c>
      <c r="E1889">
        <v>3</v>
      </c>
      <c r="F1889">
        <v>3</v>
      </c>
      <c r="G1889">
        <v>12</v>
      </c>
    </row>
    <row r="1890" spans="1:7" x14ac:dyDescent="0.25">
      <c r="A1890" s="249">
        <v>62807</v>
      </c>
      <c r="B1890" s="249">
        <v>526</v>
      </c>
      <c r="C1890" s="250">
        <v>5</v>
      </c>
      <c r="D1890" s="245" t="str">
        <f t="shared" si="29"/>
        <v>Above Average</v>
      </c>
      <c r="E1890" s="20">
        <v>3</v>
      </c>
      <c r="F1890" s="20">
        <v>3</v>
      </c>
      <c r="G1890" s="20">
        <v>12</v>
      </c>
    </row>
    <row r="1891" spans="1:7" x14ac:dyDescent="0.25">
      <c r="A1891" s="246">
        <v>23626</v>
      </c>
      <c r="B1891" s="246">
        <v>27</v>
      </c>
      <c r="C1891" s="247">
        <v>3</v>
      </c>
      <c r="D1891" s="248" t="str">
        <f t="shared" si="29"/>
        <v>Medium Income</v>
      </c>
      <c r="E1891">
        <v>3</v>
      </c>
      <c r="F1891">
        <v>1</v>
      </c>
      <c r="G1891">
        <v>3</v>
      </c>
    </row>
    <row r="1892" spans="1:7" x14ac:dyDescent="0.25">
      <c r="A1892" s="249">
        <v>46106</v>
      </c>
      <c r="B1892" s="249">
        <v>30</v>
      </c>
      <c r="C1892" s="250">
        <v>1</v>
      </c>
      <c r="D1892" s="245" t="str">
        <f t="shared" si="29"/>
        <v>Medium Income</v>
      </c>
      <c r="E1892" s="20">
        <v>1</v>
      </c>
      <c r="F1892" s="20">
        <v>1</v>
      </c>
      <c r="G1892" s="20">
        <v>2</v>
      </c>
    </row>
    <row r="1893" spans="1:7" x14ac:dyDescent="0.25">
      <c r="A1893" s="246">
        <v>81168</v>
      </c>
      <c r="B1893" s="246">
        <v>410</v>
      </c>
      <c r="C1893" s="247">
        <v>6</v>
      </c>
      <c r="D1893" s="248" t="str">
        <f t="shared" si="29"/>
        <v>High Income</v>
      </c>
      <c r="E1893">
        <v>1</v>
      </c>
      <c r="F1893">
        <v>4</v>
      </c>
      <c r="G1893">
        <v>7</v>
      </c>
    </row>
    <row r="1894" spans="1:7" x14ac:dyDescent="0.25">
      <c r="A1894" s="249">
        <v>27244</v>
      </c>
      <c r="B1894" s="249">
        <v>6</v>
      </c>
      <c r="C1894" s="250">
        <v>2</v>
      </c>
      <c r="D1894" s="245" t="str">
        <f t="shared" si="29"/>
        <v>Medium Income</v>
      </c>
      <c r="E1894" s="20">
        <v>2</v>
      </c>
      <c r="F1894" s="20">
        <v>2</v>
      </c>
      <c r="G1894" s="20">
        <v>2</v>
      </c>
    </row>
    <row r="1895" spans="1:7" x14ac:dyDescent="0.25">
      <c r="A1895" s="246">
        <v>26091</v>
      </c>
      <c r="B1895" s="246">
        <v>15</v>
      </c>
      <c r="C1895" s="247">
        <v>2</v>
      </c>
      <c r="D1895" s="248" t="str">
        <f t="shared" si="29"/>
        <v>Medium Income</v>
      </c>
      <c r="E1895">
        <v>3</v>
      </c>
      <c r="F1895">
        <v>1</v>
      </c>
      <c r="G1895">
        <v>3</v>
      </c>
    </row>
    <row r="1896" spans="1:7" x14ac:dyDescent="0.25">
      <c r="A1896" s="249">
        <v>26091</v>
      </c>
      <c r="B1896" s="249">
        <v>15</v>
      </c>
      <c r="C1896" s="250">
        <v>2</v>
      </c>
      <c r="D1896" s="245" t="str">
        <f t="shared" si="29"/>
        <v>Medium Income</v>
      </c>
      <c r="E1896" s="20">
        <v>3</v>
      </c>
      <c r="F1896" s="20">
        <v>1</v>
      </c>
      <c r="G1896" s="20">
        <v>3</v>
      </c>
    </row>
    <row r="1897" spans="1:7" x14ac:dyDescent="0.25">
      <c r="A1897" s="246">
        <v>43142</v>
      </c>
      <c r="B1897" s="246">
        <v>5</v>
      </c>
      <c r="C1897" s="247">
        <v>1</v>
      </c>
      <c r="D1897" s="248" t="str">
        <f t="shared" si="29"/>
        <v>Medium Income</v>
      </c>
      <c r="E1897">
        <v>1</v>
      </c>
      <c r="F1897">
        <v>0</v>
      </c>
      <c r="G1897">
        <v>2</v>
      </c>
    </row>
    <row r="1898" spans="1:7" x14ac:dyDescent="0.25">
      <c r="A1898" s="249">
        <v>38232</v>
      </c>
      <c r="B1898" s="249">
        <v>43</v>
      </c>
      <c r="C1898" s="250">
        <v>3</v>
      </c>
      <c r="D1898" s="245" t="str">
        <f t="shared" si="29"/>
        <v>Medium Income</v>
      </c>
      <c r="E1898" s="20">
        <v>4</v>
      </c>
      <c r="F1898" s="20">
        <v>1</v>
      </c>
      <c r="G1898" s="20">
        <v>3</v>
      </c>
    </row>
    <row r="1899" spans="1:7" x14ac:dyDescent="0.25">
      <c r="A1899" s="246">
        <v>92533</v>
      </c>
      <c r="B1899" s="246">
        <v>693</v>
      </c>
      <c r="C1899" s="247">
        <v>6</v>
      </c>
      <c r="D1899" s="248" t="str">
        <f t="shared" si="29"/>
        <v>High Income</v>
      </c>
      <c r="E1899">
        <v>1</v>
      </c>
      <c r="F1899">
        <v>5</v>
      </c>
      <c r="G1899">
        <v>11</v>
      </c>
    </row>
    <row r="1900" spans="1:7" x14ac:dyDescent="0.25">
      <c r="A1900" s="249">
        <v>63285</v>
      </c>
      <c r="B1900" s="249">
        <v>508</v>
      </c>
      <c r="C1900" s="250">
        <v>6</v>
      </c>
      <c r="D1900" s="245" t="str">
        <f t="shared" si="29"/>
        <v>Above Average</v>
      </c>
      <c r="E1900" s="20">
        <v>1</v>
      </c>
      <c r="F1900" s="20">
        <v>5</v>
      </c>
      <c r="G1900" s="20">
        <v>13</v>
      </c>
    </row>
    <row r="1901" spans="1:7" x14ac:dyDescent="0.25">
      <c r="A1901" s="246">
        <v>38946</v>
      </c>
      <c r="B1901" s="246">
        <v>116</v>
      </c>
      <c r="C1901" s="247">
        <v>3</v>
      </c>
      <c r="D1901" s="248" t="str">
        <f t="shared" si="29"/>
        <v>Medium Income</v>
      </c>
      <c r="E1901">
        <v>2</v>
      </c>
      <c r="F1901">
        <v>1</v>
      </c>
      <c r="G1901">
        <v>6</v>
      </c>
    </row>
    <row r="1902" spans="1:7" x14ac:dyDescent="0.25">
      <c r="A1902" s="249">
        <v>38946</v>
      </c>
      <c r="B1902" s="249">
        <v>116</v>
      </c>
      <c r="C1902" s="250">
        <v>3</v>
      </c>
      <c r="D1902" s="245" t="str">
        <f t="shared" si="29"/>
        <v>Medium Income</v>
      </c>
      <c r="E1902" s="20">
        <v>2</v>
      </c>
      <c r="F1902" s="20">
        <v>1</v>
      </c>
      <c r="G1902" s="20">
        <v>6</v>
      </c>
    </row>
    <row r="1903" spans="1:7" x14ac:dyDescent="0.25">
      <c r="A1903" s="246">
        <v>40233</v>
      </c>
      <c r="B1903" s="246">
        <v>80</v>
      </c>
      <c r="C1903" s="247">
        <v>2</v>
      </c>
      <c r="D1903" s="248" t="str">
        <f t="shared" si="29"/>
        <v>Medium Income</v>
      </c>
      <c r="E1903">
        <v>5</v>
      </c>
      <c r="F1903">
        <v>1</v>
      </c>
      <c r="G1903">
        <v>5</v>
      </c>
    </row>
    <row r="1904" spans="1:7" x14ac:dyDescent="0.25">
      <c r="A1904" s="249">
        <v>46831</v>
      </c>
      <c r="B1904" s="249">
        <v>22</v>
      </c>
      <c r="C1904" s="250">
        <v>1</v>
      </c>
      <c r="D1904" s="245" t="str">
        <f t="shared" si="29"/>
        <v>Medium Income</v>
      </c>
      <c r="E1904" s="20">
        <v>2</v>
      </c>
      <c r="F1904" s="20">
        <v>2</v>
      </c>
      <c r="G1904" s="20">
        <v>2</v>
      </c>
    </row>
    <row r="1905" spans="1:7" x14ac:dyDescent="0.25">
      <c r="A1905" s="246">
        <v>67605</v>
      </c>
      <c r="B1905" s="246">
        <v>336</v>
      </c>
      <c r="C1905" s="247">
        <v>2</v>
      </c>
      <c r="D1905" s="248" t="str">
        <f t="shared" si="29"/>
        <v>Above Average</v>
      </c>
      <c r="E1905">
        <v>1</v>
      </c>
      <c r="F1905">
        <v>8</v>
      </c>
      <c r="G1905">
        <v>6</v>
      </c>
    </row>
    <row r="1906" spans="1:7" x14ac:dyDescent="0.25">
      <c r="A1906" s="249">
        <v>70379</v>
      </c>
      <c r="B1906" s="249">
        <v>553</v>
      </c>
      <c r="C1906" s="250">
        <v>6</v>
      </c>
      <c r="D1906" s="245" t="str">
        <f t="shared" si="29"/>
        <v>Above Average</v>
      </c>
      <c r="E1906" s="20">
        <v>3</v>
      </c>
      <c r="F1906" s="20">
        <v>3</v>
      </c>
      <c r="G1906" s="20">
        <v>13</v>
      </c>
    </row>
    <row r="1907" spans="1:7" x14ac:dyDescent="0.25">
      <c r="A1907" s="246">
        <v>77297</v>
      </c>
      <c r="B1907" s="246">
        <v>408</v>
      </c>
      <c r="C1907" s="247">
        <v>5</v>
      </c>
      <c r="D1907" s="248" t="str">
        <f t="shared" si="29"/>
        <v>High Income</v>
      </c>
      <c r="E1907">
        <v>1</v>
      </c>
      <c r="F1907">
        <v>7</v>
      </c>
      <c r="G1907">
        <v>9</v>
      </c>
    </row>
    <row r="1908" spans="1:7" x14ac:dyDescent="0.25">
      <c r="A1908" s="249">
        <v>55759</v>
      </c>
      <c r="B1908" s="249">
        <v>675</v>
      </c>
      <c r="C1908" s="250">
        <v>10</v>
      </c>
      <c r="D1908" s="245" t="str">
        <f t="shared" si="29"/>
        <v>Above Average</v>
      </c>
      <c r="E1908" s="20">
        <v>5</v>
      </c>
      <c r="F1908" s="20">
        <v>3</v>
      </c>
      <c r="G1908" s="20">
        <v>8</v>
      </c>
    </row>
    <row r="1909" spans="1:7" x14ac:dyDescent="0.25">
      <c r="A1909" s="246">
        <v>58217</v>
      </c>
      <c r="B1909" s="246">
        <v>68</v>
      </c>
      <c r="C1909" s="247">
        <v>2</v>
      </c>
      <c r="D1909" s="248" t="str">
        <f t="shared" si="29"/>
        <v>Above Average</v>
      </c>
      <c r="E1909">
        <v>1</v>
      </c>
      <c r="F1909">
        <v>0</v>
      </c>
      <c r="G1909">
        <v>4</v>
      </c>
    </row>
    <row r="1910" spans="1:7" x14ac:dyDescent="0.25">
      <c r="A1910" s="249">
        <v>51369</v>
      </c>
      <c r="B1910" s="249">
        <v>297</v>
      </c>
      <c r="C1910" s="250">
        <v>8</v>
      </c>
      <c r="D1910" s="245" t="str">
        <f t="shared" si="29"/>
        <v>Above Average</v>
      </c>
      <c r="E1910" s="20">
        <v>2</v>
      </c>
      <c r="F1910" s="20">
        <v>2</v>
      </c>
      <c r="G1910" s="20">
        <v>4</v>
      </c>
    </row>
    <row r="1911" spans="1:7" x14ac:dyDescent="0.25">
      <c r="A1911" s="246">
        <v>51369</v>
      </c>
      <c r="B1911" s="246">
        <v>297</v>
      </c>
      <c r="C1911" s="247">
        <v>8</v>
      </c>
      <c r="D1911" s="248" t="str">
        <f t="shared" si="29"/>
        <v>Above Average</v>
      </c>
      <c r="E1911">
        <v>2</v>
      </c>
      <c r="F1911">
        <v>2</v>
      </c>
      <c r="G1911">
        <v>4</v>
      </c>
    </row>
    <row r="1912" spans="1:7" x14ac:dyDescent="0.25">
      <c r="A1912" s="249">
        <v>91249</v>
      </c>
      <c r="B1912" s="249">
        <v>1324</v>
      </c>
      <c r="C1912" s="250">
        <v>7</v>
      </c>
      <c r="D1912" s="245" t="str">
        <f t="shared" si="29"/>
        <v>High Income</v>
      </c>
      <c r="E1912" s="20">
        <v>0</v>
      </c>
      <c r="F1912" s="20">
        <v>9</v>
      </c>
      <c r="G1912" s="20">
        <v>6</v>
      </c>
    </row>
    <row r="1913" spans="1:7" x14ac:dyDescent="0.25">
      <c r="A1913" s="246">
        <v>52513</v>
      </c>
      <c r="B1913" s="246">
        <v>367</v>
      </c>
      <c r="C1913" s="247">
        <v>9</v>
      </c>
      <c r="D1913" s="248" t="str">
        <f t="shared" si="29"/>
        <v>Above Average</v>
      </c>
      <c r="E1913">
        <v>2</v>
      </c>
      <c r="F1913">
        <v>5</v>
      </c>
      <c r="G1913">
        <v>9</v>
      </c>
    </row>
    <row r="1914" spans="1:7" x14ac:dyDescent="0.25">
      <c r="A1914" s="249">
        <v>44159</v>
      </c>
      <c r="B1914" s="249">
        <v>167</v>
      </c>
      <c r="C1914" s="250">
        <v>4</v>
      </c>
      <c r="D1914" s="245" t="str">
        <f t="shared" si="29"/>
        <v>Medium Income</v>
      </c>
      <c r="E1914" s="20">
        <v>4</v>
      </c>
      <c r="F1914" s="20">
        <v>1</v>
      </c>
      <c r="G1914" s="20">
        <v>6</v>
      </c>
    </row>
    <row r="1915" spans="1:7" x14ac:dyDescent="0.25">
      <c r="A1915" s="246">
        <v>76081</v>
      </c>
      <c r="B1915" s="246">
        <v>292</v>
      </c>
      <c r="C1915" s="247">
        <v>4</v>
      </c>
      <c r="D1915" s="248" t="str">
        <f t="shared" si="29"/>
        <v>High Income</v>
      </c>
      <c r="E1915">
        <v>1</v>
      </c>
      <c r="F1915">
        <v>5</v>
      </c>
      <c r="G1915">
        <v>4</v>
      </c>
    </row>
    <row r="1916" spans="1:7" x14ac:dyDescent="0.25">
      <c r="A1916" s="249">
        <v>76081</v>
      </c>
      <c r="B1916" s="249">
        <v>292</v>
      </c>
      <c r="C1916" s="250">
        <v>4</v>
      </c>
      <c r="D1916" s="245" t="str">
        <f t="shared" si="29"/>
        <v>High Income</v>
      </c>
      <c r="E1916" s="20">
        <v>1</v>
      </c>
      <c r="F1916" s="20">
        <v>5</v>
      </c>
      <c r="G1916" s="20">
        <v>4</v>
      </c>
    </row>
    <row r="1917" spans="1:7" x14ac:dyDescent="0.25">
      <c r="A1917" s="246">
        <v>39996</v>
      </c>
      <c r="B1917" s="246">
        <v>11</v>
      </c>
      <c r="C1917" s="247">
        <v>1</v>
      </c>
      <c r="D1917" s="248" t="str">
        <f t="shared" si="29"/>
        <v>Medium Income</v>
      </c>
      <c r="E1917">
        <v>1</v>
      </c>
      <c r="F1917">
        <v>0</v>
      </c>
      <c r="G1917">
        <v>2</v>
      </c>
    </row>
    <row r="1918" spans="1:7" x14ac:dyDescent="0.25">
      <c r="A1918" s="249">
        <v>55012</v>
      </c>
      <c r="B1918" s="249">
        <v>582</v>
      </c>
      <c r="C1918" s="250">
        <v>8</v>
      </c>
      <c r="D1918" s="245" t="str">
        <f t="shared" si="29"/>
        <v>Above Average</v>
      </c>
      <c r="E1918" s="20">
        <v>6</v>
      </c>
      <c r="F1918" s="20">
        <v>2</v>
      </c>
      <c r="G1918" s="20">
        <v>9</v>
      </c>
    </row>
    <row r="1919" spans="1:7" x14ac:dyDescent="0.25">
      <c r="A1919" s="246">
        <v>77457</v>
      </c>
      <c r="B1919" s="246">
        <v>675</v>
      </c>
      <c r="C1919" s="247">
        <v>2</v>
      </c>
      <c r="D1919" s="248" t="str">
        <f t="shared" si="29"/>
        <v>High Income</v>
      </c>
      <c r="E1919">
        <v>1</v>
      </c>
      <c r="F1919">
        <v>5</v>
      </c>
      <c r="G1919">
        <v>10</v>
      </c>
    </row>
    <row r="1920" spans="1:7" x14ac:dyDescent="0.25">
      <c r="A1920" s="249">
        <v>80695</v>
      </c>
      <c r="B1920" s="249">
        <v>557</v>
      </c>
      <c r="C1920" s="250">
        <v>5</v>
      </c>
      <c r="D1920" s="245" t="str">
        <f t="shared" si="29"/>
        <v>High Income</v>
      </c>
      <c r="E1920" s="20">
        <v>1</v>
      </c>
      <c r="F1920" s="20">
        <v>8</v>
      </c>
      <c r="G1920" s="20">
        <v>5</v>
      </c>
    </row>
    <row r="1921" spans="1:7" x14ac:dyDescent="0.25">
      <c r="A1921" s="246">
        <v>71866</v>
      </c>
      <c r="B1921" s="246">
        <v>184</v>
      </c>
      <c r="C1921" s="247">
        <v>6</v>
      </c>
      <c r="D1921" s="248" t="str">
        <f t="shared" si="29"/>
        <v>Above Average</v>
      </c>
      <c r="E1921">
        <v>1</v>
      </c>
      <c r="F1921">
        <v>3</v>
      </c>
      <c r="G1921">
        <v>10</v>
      </c>
    </row>
    <row r="1922" spans="1:7" x14ac:dyDescent="0.25">
      <c r="A1922" s="249">
        <v>73450</v>
      </c>
      <c r="B1922" s="249">
        <v>1142</v>
      </c>
      <c r="C1922" s="250">
        <v>7</v>
      </c>
      <c r="D1922" s="245" t="str">
        <f t="shared" si="29"/>
        <v>Above Average</v>
      </c>
      <c r="E1922" s="20">
        <v>1</v>
      </c>
      <c r="F1922" s="20">
        <v>8</v>
      </c>
      <c r="G1922" s="20">
        <v>11</v>
      </c>
    </row>
    <row r="1923" spans="1:7" x14ac:dyDescent="0.25">
      <c r="A1923" s="246">
        <v>55614</v>
      </c>
      <c r="B1923" s="246">
        <v>504</v>
      </c>
      <c r="C1923" s="247">
        <v>9</v>
      </c>
      <c r="D1923" s="248" t="str">
        <f t="shared" ref="D1923:D1986" si="30">IF(A1923&lt;&gt;"",VLOOKUP(A1923,$M$3:$O$7, 3, TRUE), "")</f>
        <v>Above Average</v>
      </c>
      <c r="E1923">
        <v>1</v>
      </c>
      <c r="F1923">
        <v>4</v>
      </c>
      <c r="G1923">
        <v>6</v>
      </c>
    </row>
    <row r="1924" spans="1:7" x14ac:dyDescent="0.25">
      <c r="A1924" s="249">
        <v>156924</v>
      </c>
      <c r="B1924" s="249">
        <v>2</v>
      </c>
      <c r="C1924" s="250">
        <v>0</v>
      </c>
      <c r="D1924" s="245" t="str">
        <f t="shared" si="30"/>
        <v>Very High</v>
      </c>
      <c r="E1924" s="20">
        <v>0</v>
      </c>
      <c r="F1924" s="20">
        <v>0</v>
      </c>
      <c r="G1924" s="20">
        <v>0</v>
      </c>
    </row>
    <row r="1925" spans="1:7" x14ac:dyDescent="0.25">
      <c r="A1925" s="246">
        <v>30753</v>
      </c>
      <c r="B1925" s="246">
        <v>12</v>
      </c>
      <c r="C1925" s="247">
        <v>1</v>
      </c>
      <c r="D1925" s="248" t="str">
        <f t="shared" si="30"/>
        <v>Medium Income</v>
      </c>
      <c r="E1925">
        <v>2</v>
      </c>
      <c r="F1925">
        <v>1</v>
      </c>
      <c r="G1925">
        <v>3</v>
      </c>
    </row>
    <row r="1926" spans="1:7" x14ac:dyDescent="0.25">
      <c r="A1926" s="249">
        <v>54603</v>
      </c>
      <c r="B1926" s="249">
        <v>145</v>
      </c>
      <c r="C1926" s="250">
        <v>4</v>
      </c>
      <c r="D1926" s="245" t="str">
        <f t="shared" si="30"/>
        <v>Above Average</v>
      </c>
      <c r="E1926" s="20">
        <v>6</v>
      </c>
      <c r="F1926" s="20">
        <v>2</v>
      </c>
      <c r="G1926" s="20">
        <v>4</v>
      </c>
    </row>
    <row r="1927" spans="1:7" x14ac:dyDescent="0.25">
      <c r="A1927" s="246">
        <v>22280</v>
      </c>
      <c r="B1927" s="246">
        <v>2</v>
      </c>
      <c r="C1927" s="247">
        <v>1</v>
      </c>
      <c r="D1927" s="248" t="str">
        <f t="shared" si="30"/>
        <v>Medium Income</v>
      </c>
      <c r="E1927">
        <v>1</v>
      </c>
      <c r="F1927">
        <v>0</v>
      </c>
      <c r="G1927">
        <v>2</v>
      </c>
    </row>
    <row r="1928" spans="1:7" x14ac:dyDescent="0.25">
      <c r="A1928" s="249">
        <v>59385</v>
      </c>
      <c r="B1928" s="249">
        <v>135</v>
      </c>
      <c r="C1928" s="250">
        <v>3</v>
      </c>
      <c r="D1928" s="245" t="str">
        <f t="shared" si="30"/>
        <v>Above Average</v>
      </c>
      <c r="E1928" s="20">
        <v>2</v>
      </c>
      <c r="F1928" s="20">
        <v>1</v>
      </c>
      <c r="G1928" s="20">
        <v>4</v>
      </c>
    </row>
    <row r="1929" spans="1:7" x14ac:dyDescent="0.25">
      <c r="A1929" s="246">
        <v>76998</v>
      </c>
      <c r="B1929" s="246">
        <v>1449</v>
      </c>
      <c r="C1929" s="247">
        <v>11</v>
      </c>
      <c r="D1929" s="248" t="str">
        <f t="shared" si="30"/>
        <v>High Income</v>
      </c>
      <c r="E1929">
        <v>2</v>
      </c>
      <c r="F1929">
        <v>8</v>
      </c>
      <c r="G1929">
        <v>8</v>
      </c>
    </row>
    <row r="1930" spans="1:7" x14ac:dyDescent="0.25">
      <c r="A1930" s="249">
        <v>80573</v>
      </c>
      <c r="B1930" s="249">
        <v>829</v>
      </c>
      <c r="C1930" s="250">
        <v>4</v>
      </c>
      <c r="D1930" s="245" t="str">
        <f t="shared" si="30"/>
        <v>High Income</v>
      </c>
      <c r="E1930" s="20">
        <v>1</v>
      </c>
      <c r="F1930" s="20">
        <v>6</v>
      </c>
      <c r="G1930" s="20">
        <v>13</v>
      </c>
    </row>
    <row r="1931" spans="1:7" x14ac:dyDescent="0.25">
      <c r="A1931" s="246">
        <v>80573</v>
      </c>
      <c r="B1931" s="246">
        <v>829</v>
      </c>
      <c r="C1931" s="247">
        <v>4</v>
      </c>
      <c r="D1931" s="248" t="str">
        <f t="shared" si="30"/>
        <v>High Income</v>
      </c>
      <c r="E1931">
        <v>1</v>
      </c>
      <c r="F1931">
        <v>6</v>
      </c>
      <c r="G1931">
        <v>13</v>
      </c>
    </row>
    <row r="1932" spans="1:7" x14ac:dyDescent="0.25">
      <c r="A1932" s="249">
        <v>24711</v>
      </c>
      <c r="B1932" s="249">
        <v>10</v>
      </c>
      <c r="C1932" s="250">
        <v>3</v>
      </c>
      <c r="D1932" s="245" t="str">
        <f t="shared" si="30"/>
        <v>Medium Income</v>
      </c>
      <c r="E1932" s="20">
        <v>1</v>
      </c>
      <c r="F1932" s="20">
        <v>0</v>
      </c>
      <c r="G1932" s="20">
        <v>3</v>
      </c>
    </row>
    <row r="1933" spans="1:7" x14ac:dyDescent="0.25">
      <c r="A1933" s="246">
        <v>38829</v>
      </c>
      <c r="B1933" s="246">
        <v>76</v>
      </c>
      <c r="C1933" s="247">
        <v>3</v>
      </c>
      <c r="D1933" s="248" t="str">
        <f t="shared" si="30"/>
        <v>Medium Income</v>
      </c>
      <c r="E1933">
        <v>1</v>
      </c>
      <c r="F1933">
        <v>2</v>
      </c>
      <c r="G1933">
        <v>2</v>
      </c>
    </row>
    <row r="1934" spans="1:7" x14ac:dyDescent="0.25">
      <c r="A1934" s="249">
        <v>71466</v>
      </c>
      <c r="B1934" s="249">
        <v>412</v>
      </c>
      <c r="C1934" s="250">
        <v>4</v>
      </c>
      <c r="D1934" s="245" t="str">
        <f t="shared" si="30"/>
        <v>Above Average</v>
      </c>
      <c r="E1934" s="20">
        <v>1</v>
      </c>
      <c r="F1934" s="20">
        <v>4</v>
      </c>
      <c r="G1934" s="20">
        <v>10</v>
      </c>
    </row>
    <row r="1935" spans="1:7" x14ac:dyDescent="0.25">
      <c r="A1935" s="246">
        <v>28839</v>
      </c>
      <c r="B1935" s="246">
        <v>24</v>
      </c>
      <c r="C1935" s="247">
        <v>2</v>
      </c>
      <c r="D1935" s="248" t="str">
        <f t="shared" si="30"/>
        <v>Medium Income</v>
      </c>
      <c r="E1935">
        <v>2</v>
      </c>
      <c r="F1935">
        <v>0</v>
      </c>
      <c r="G1935">
        <v>3</v>
      </c>
    </row>
    <row r="1936" spans="1:7" x14ac:dyDescent="0.25">
      <c r="A1936" s="249">
        <v>53790</v>
      </c>
      <c r="B1936" s="249">
        <v>335</v>
      </c>
      <c r="C1936" s="250">
        <v>7</v>
      </c>
      <c r="D1936" s="245" t="str">
        <f t="shared" si="30"/>
        <v>Above Average</v>
      </c>
      <c r="E1936" s="20">
        <v>3</v>
      </c>
      <c r="F1936" s="20">
        <v>2</v>
      </c>
      <c r="G1936" s="20">
        <v>8</v>
      </c>
    </row>
    <row r="1937" spans="1:7" x14ac:dyDescent="0.25">
      <c r="A1937" s="246">
        <v>73705</v>
      </c>
      <c r="B1937" s="246">
        <v>612</v>
      </c>
      <c r="C1937" s="247">
        <v>9</v>
      </c>
      <c r="D1937" s="248" t="str">
        <f t="shared" si="30"/>
        <v>Above Average</v>
      </c>
      <c r="E1937">
        <v>2</v>
      </c>
      <c r="F1937">
        <v>6</v>
      </c>
      <c r="G1937">
        <v>8</v>
      </c>
    </row>
    <row r="1938" spans="1:7" x14ac:dyDescent="0.25">
      <c r="A1938" s="249">
        <v>22448</v>
      </c>
      <c r="B1938" s="249">
        <v>3</v>
      </c>
      <c r="C1938" s="250">
        <v>2</v>
      </c>
      <c r="D1938" s="245" t="str">
        <f t="shared" si="30"/>
        <v>Medium Income</v>
      </c>
      <c r="E1938" s="20">
        <v>3</v>
      </c>
      <c r="F1938" s="20">
        <v>1</v>
      </c>
      <c r="G1938" s="20">
        <v>3</v>
      </c>
    </row>
    <row r="1939" spans="1:7" x14ac:dyDescent="0.25">
      <c r="A1939" s="246">
        <v>12571</v>
      </c>
      <c r="B1939" s="246">
        <v>3</v>
      </c>
      <c r="C1939" s="247">
        <v>3</v>
      </c>
      <c r="D1939" s="248" t="str">
        <f t="shared" si="30"/>
        <v>Low Income</v>
      </c>
      <c r="E1939">
        <v>4</v>
      </c>
      <c r="F1939">
        <v>1</v>
      </c>
      <c r="G1939">
        <v>3</v>
      </c>
    </row>
    <row r="1940" spans="1:7" x14ac:dyDescent="0.25">
      <c r="A1940" s="249">
        <v>73113</v>
      </c>
      <c r="B1940" s="249">
        <v>741</v>
      </c>
      <c r="C1940" s="250">
        <v>3</v>
      </c>
      <c r="D1940" s="245" t="str">
        <f t="shared" si="30"/>
        <v>Above Average</v>
      </c>
      <c r="E1940" s="20">
        <v>1</v>
      </c>
      <c r="F1940" s="20">
        <v>4</v>
      </c>
      <c r="G1940" s="20">
        <v>7</v>
      </c>
    </row>
    <row r="1941" spans="1:7" x14ac:dyDescent="0.25">
      <c r="A1941" s="246">
        <v>35765</v>
      </c>
      <c r="B1941" s="246">
        <v>22</v>
      </c>
      <c r="C1941" s="247">
        <v>2</v>
      </c>
      <c r="D1941" s="248" t="str">
        <f t="shared" si="30"/>
        <v>Medium Income</v>
      </c>
      <c r="E1941">
        <v>2</v>
      </c>
      <c r="F1941">
        <v>0</v>
      </c>
      <c r="G1941">
        <v>4</v>
      </c>
    </row>
    <row r="1942" spans="1:7" x14ac:dyDescent="0.25">
      <c r="A1942" s="249">
        <v>46734</v>
      </c>
      <c r="B1942" s="249">
        <v>100</v>
      </c>
      <c r="C1942" s="250">
        <v>3</v>
      </c>
      <c r="D1942" s="245" t="str">
        <f t="shared" si="30"/>
        <v>Medium Income</v>
      </c>
      <c r="E1942" s="20">
        <v>4</v>
      </c>
      <c r="F1942" s="20">
        <v>2</v>
      </c>
      <c r="G1942" s="20">
        <v>3</v>
      </c>
    </row>
    <row r="1943" spans="1:7" x14ac:dyDescent="0.25">
      <c r="A1943" s="246">
        <v>66313</v>
      </c>
      <c r="B1943" s="246">
        <v>625</v>
      </c>
      <c r="C1943" s="247">
        <v>6</v>
      </c>
      <c r="D1943" s="248" t="str">
        <f t="shared" si="30"/>
        <v>Above Average</v>
      </c>
      <c r="E1943">
        <v>2</v>
      </c>
      <c r="F1943">
        <v>3</v>
      </c>
      <c r="G1943">
        <v>12</v>
      </c>
    </row>
    <row r="1944" spans="1:7" x14ac:dyDescent="0.25">
      <c r="A1944" s="249">
        <v>68148</v>
      </c>
      <c r="B1944" s="249">
        <v>389</v>
      </c>
      <c r="C1944" s="250">
        <v>4</v>
      </c>
      <c r="D1944" s="245" t="str">
        <f t="shared" si="30"/>
        <v>Above Average</v>
      </c>
      <c r="E1944" s="20">
        <v>1</v>
      </c>
      <c r="F1944" s="20">
        <v>4</v>
      </c>
      <c r="G1944" s="20">
        <v>6</v>
      </c>
    </row>
    <row r="1945" spans="1:7" x14ac:dyDescent="0.25">
      <c r="A1945" s="246">
        <v>44393</v>
      </c>
      <c r="B1945" s="246">
        <v>24</v>
      </c>
      <c r="C1945" s="247">
        <v>1</v>
      </c>
      <c r="D1945" s="248" t="str">
        <f t="shared" si="30"/>
        <v>Medium Income</v>
      </c>
      <c r="E1945">
        <v>2</v>
      </c>
      <c r="F1945">
        <v>0</v>
      </c>
      <c r="G1945">
        <v>4</v>
      </c>
    </row>
    <row r="1946" spans="1:7" x14ac:dyDescent="0.25">
      <c r="A1946" s="249">
        <v>38197</v>
      </c>
      <c r="B1946" s="249">
        <v>23</v>
      </c>
      <c r="C1946" s="250">
        <v>1</v>
      </c>
      <c r="D1946" s="245" t="str">
        <f t="shared" si="30"/>
        <v>Medium Income</v>
      </c>
      <c r="E1946" s="20">
        <v>1</v>
      </c>
      <c r="F1946" s="20">
        <v>0</v>
      </c>
      <c r="G1946" s="20">
        <v>3</v>
      </c>
    </row>
    <row r="1947" spans="1:7" x14ac:dyDescent="0.25">
      <c r="A1947" s="246">
        <v>51012</v>
      </c>
      <c r="B1947" s="246">
        <v>102</v>
      </c>
      <c r="C1947" s="247">
        <v>4</v>
      </c>
      <c r="D1947" s="248" t="str">
        <f t="shared" si="30"/>
        <v>Above Average</v>
      </c>
      <c r="E1947">
        <v>1</v>
      </c>
      <c r="F1947">
        <v>1</v>
      </c>
      <c r="G1947">
        <v>4</v>
      </c>
    </row>
    <row r="1948" spans="1:7" x14ac:dyDescent="0.25">
      <c r="A1948" s="249">
        <v>51012</v>
      </c>
      <c r="B1948" s="249">
        <v>102</v>
      </c>
      <c r="C1948" s="250">
        <v>4</v>
      </c>
      <c r="D1948" s="245" t="str">
        <f t="shared" si="30"/>
        <v>Above Average</v>
      </c>
      <c r="E1948" s="20">
        <v>1</v>
      </c>
      <c r="F1948" s="20">
        <v>1</v>
      </c>
      <c r="G1948" s="20">
        <v>4</v>
      </c>
    </row>
    <row r="1949" spans="1:7" x14ac:dyDescent="0.25">
      <c r="A1949" s="246">
        <v>13672</v>
      </c>
      <c r="B1949" s="246">
        <v>6</v>
      </c>
      <c r="C1949" s="247">
        <v>1</v>
      </c>
      <c r="D1949" s="248" t="str">
        <f t="shared" si="30"/>
        <v>Low Income</v>
      </c>
      <c r="E1949">
        <v>2</v>
      </c>
      <c r="F1949">
        <v>0</v>
      </c>
      <c r="G1949">
        <v>3</v>
      </c>
    </row>
    <row r="1950" spans="1:7" x14ac:dyDescent="0.25">
      <c r="A1950" s="249">
        <v>41452</v>
      </c>
      <c r="B1950" s="249">
        <v>13</v>
      </c>
      <c r="C1950" s="250">
        <v>1</v>
      </c>
      <c r="D1950" s="245" t="str">
        <f t="shared" si="30"/>
        <v>Medium Income</v>
      </c>
      <c r="E1950" s="20">
        <v>1</v>
      </c>
      <c r="F1950" s="20">
        <v>0</v>
      </c>
      <c r="G1950" s="20">
        <v>2</v>
      </c>
    </row>
    <row r="1951" spans="1:7" x14ac:dyDescent="0.25">
      <c r="A1951" s="246">
        <v>42081</v>
      </c>
      <c r="B1951" s="246">
        <v>175</v>
      </c>
      <c r="C1951" s="247">
        <v>6</v>
      </c>
      <c r="D1951" s="248" t="str">
        <f t="shared" si="30"/>
        <v>Medium Income</v>
      </c>
      <c r="E1951">
        <v>2</v>
      </c>
      <c r="F1951">
        <v>3</v>
      </c>
      <c r="G1951">
        <v>4</v>
      </c>
    </row>
    <row r="1952" spans="1:7" x14ac:dyDescent="0.25">
      <c r="A1952" s="249">
        <v>14906</v>
      </c>
      <c r="B1952" s="249">
        <v>7</v>
      </c>
      <c r="C1952" s="250">
        <v>2</v>
      </c>
      <c r="D1952" s="245" t="str">
        <f t="shared" si="30"/>
        <v>Low Income</v>
      </c>
      <c r="E1952" s="20">
        <v>3</v>
      </c>
      <c r="F1952" s="20">
        <v>1</v>
      </c>
      <c r="G1952" s="20">
        <v>3</v>
      </c>
    </row>
    <row r="1953" spans="1:7" x14ac:dyDescent="0.25">
      <c r="A1953" s="246">
        <v>33812</v>
      </c>
      <c r="B1953" s="246">
        <v>4</v>
      </c>
      <c r="C1953" s="247">
        <v>2</v>
      </c>
      <c r="D1953" s="248" t="str">
        <f t="shared" si="30"/>
        <v>Medium Income</v>
      </c>
      <c r="E1953">
        <v>2</v>
      </c>
      <c r="F1953">
        <v>1</v>
      </c>
      <c r="G1953">
        <v>3</v>
      </c>
    </row>
    <row r="1954" spans="1:7" x14ac:dyDescent="0.25">
      <c r="A1954" s="249">
        <v>46098</v>
      </c>
      <c r="B1954" s="249">
        <v>57</v>
      </c>
      <c r="C1954" s="250">
        <v>3</v>
      </c>
      <c r="D1954" s="245" t="str">
        <f t="shared" si="30"/>
        <v>Medium Income</v>
      </c>
      <c r="E1954" s="20">
        <v>4</v>
      </c>
      <c r="F1954" s="20">
        <v>2</v>
      </c>
      <c r="G1954" s="20">
        <v>2</v>
      </c>
    </row>
    <row r="1955" spans="1:7" x14ac:dyDescent="0.25">
      <c r="A1955" s="246">
        <v>46098</v>
      </c>
      <c r="B1955" s="246">
        <v>57</v>
      </c>
      <c r="C1955" s="247">
        <v>3</v>
      </c>
      <c r="D1955" s="248" t="str">
        <f t="shared" si="30"/>
        <v>Medium Income</v>
      </c>
      <c r="E1955">
        <v>4</v>
      </c>
      <c r="F1955">
        <v>2</v>
      </c>
      <c r="G1955">
        <v>2</v>
      </c>
    </row>
    <row r="1956" spans="1:7" x14ac:dyDescent="0.25">
      <c r="A1956" s="249">
        <v>46098</v>
      </c>
      <c r="B1956" s="249">
        <v>57</v>
      </c>
      <c r="C1956" s="250">
        <v>3</v>
      </c>
      <c r="D1956" s="245" t="str">
        <f t="shared" si="30"/>
        <v>Medium Income</v>
      </c>
      <c r="E1956" s="20">
        <v>4</v>
      </c>
      <c r="F1956" s="20">
        <v>2</v>
      </c>
      <c r="G1956" s="20">
        <v>2</v>
      </c>
    </row>
    <row r="1957" spans="1:7" x14ac:dyDescent="0.25">
      <c r="A1957" s="246">
        <v>53230</v>
      </c>
      <c r="B1957" s="246">
        <v>176</v>
      </c>
      <c r="C1957" s="247">
        <v>5</v>
      </c>
      <c r="D1957" s="248" t="str">
        <f t="shared" si="30"/>
        <v>Above Average</v>
      </c>
      <c r="E1957">
        <v>4</v>
      </c>
      <c r="F1957">
        <v>2</v>
      </c>
      <c r="G1957">
        <v>12</v>
      </c>
    </row>
    <row r="1958" spans="1:7" x14ac:dyDescent="0.25">
      <c r="A1958" s="249">
        <v>88420</v>
      </c>
      <c r="B1958" s="249">
        <v>957</v>
      </c>
      <c r="C1958" s="250">
        <v>4</v>
      </c>
      <c r="D1958" s="245" t="str">
        <f t="shared" si="30"/>
        <v>High Income</v>
      </c>
      <c r="E1958" s="20">
        <v>1</v>
      </c>
      <c r="F1958" s="20">
        <v>7</v>
      </c>
      <c r="G1958" s="20">
        <v>8</v>
      </c>
    </row>
    <row r="1959" spans="1:7" x14ac:dyDescent="0.25">
      <c r="A1959" s="246">
        <v>39548</v>
      </c>
      <c r="B1959" s="246">
        <v>15</v>
      </c>
      <c r="C1959" s="247">
        <v>1</v>
      </c>
      <c r="D1959" s="248" t="str">
        <f t="shared" si="30"/>
        <v>Medium Income</v>
      </c>
      <c r="E1959">
        <v>2</v>
      </c>
      <c r="F1959">
        <v>1</v>
      </c>
      <c r="G1959">
        <v>3</v>
      </c>
    </row>
    <row r="1960" spans="1:7" x14ac:dyDescent="0.25">
      <c r="A1960" s="249">
        <v>61278</v>
      </c>
      <c r="B1960" s="249">
        <v>111</v>
      </c>
      <c r="C1960" s="250">
        <v>3</v>
      </c>
      <c r="D1960" s="245" t="str">
        <f t="shared" si="30"/>
        <v>Above Average</v>
      </c>
      <c r="E1960" s="20">
        <v>2</v>
      </c>
      <c r="F1960" s="20">
        <v>1</v>
      </c>
      <c r="G1960" s="20">
        <v>4</v>
      </c>
    </row>
    <row r="1961" spans="1:7" x14ac:dyDescent="0.25">
      <c r="A1961" s="246">
        <v>81246</v>
      </c>
      <c r="B1961" s="246">
        <v>398</v>
      </c>
      <c r="C1961" s="247">
        <v>4</v>
      </c>
      <c r="D1961" s="248" t="str">
        <f t="shared" si="30"/>
        <v>High Income</v>
      </c>
      <c r="E1961">
        <v>1</v>
      </c>
      <c r="F1961">
        <v>5</v>
      </c>
      <c r="G1961">
        <v>7</v>
      </c>
    </row>
    <row r="1962" spans="1:7" x14ac:dyDescent="0.25">
      <c r="A1962" s="249">
        <v>58330</v>
      </c>
      <c r="B1962" s="249">
        <v>445</v>
      </c>
      <c r="C1962" s="250">
        <v>6</v>
      </c>
      <c r="D1962" s="245" t="str">
        <f t="shared" si="30"/>
        <v>Above Average</v>
      </c>
      <c r="E1962" s="20">
        <v>1</v>
      </c>
      <c r="F1962" s="20">
        <v>4</v>
      </c>
      <c r="G1962" s="20">
        <v>13</v>
      </c>
    </row>
    <row r="1963" spans="1:7" x14ac:dyDescent="0.25">
      <c r="A1963" s="246">
        <v>58330</v>
      </c>
      <c r="B1963" s="246">
        <v>445</v>
      </c>
      <c r="C1963" s="247">
        <v>6</v>
      </c>
      <c r="D1963" s="248" t="str">
        <f t="shared" si="30"/>
        <v>Above Average</v>
      </c>
      <c r="E1963">
        <v>1</v>
      </c>
      <c r="F1963">
        <v>4</v>
      </c>
      <c r="G1963">
        <v>13</v>
      </c>
    </row>
    <row r="1964" spans="1:7" x14ac:dyDescent="0.25">
      <c r="A1964" s="249">
        <v>65777</v>
      </c>
      <c r="B1964" s="249">
        <v>565</v>
      </c>
      <c r="C1964" s="250">
        <v>2</v>
      </c>
      <c r="D1964" s="245" t="str">
        <f t="shared" si="30"/>
        <v>Above Average</v>
      </c>
      <c r="E1964" s="20">
        <v>1</v>
      </c>
      <c r="F1964" s="20">
        <v>8</v>
      </c>
      <c r="G1964" s="20">
        <v>6</v>
      </c>
    </row>
    <row r="1965" spans="1:7" x14ac:dyDescent="0.25">
      <c r="A1965" s="246">
        <v>70829</v>
      </c>
      <c r="B1965" s="246">
        <v>141</v>
      </c>
      <c r="C1965" s="247">
        <v>4</v>
      </c>
      <c r="D1965" s="248" t="str">
        <f t="shared" si="30"/>
        <v>Above Average</v>
      </c>
      <c r="E1965">
        <v>2</v>
      </c>
      <c r="F1965">
        <v>2</v>
      </c>
      <c r="G1965">
        <v>8</v>
      </c>
    </row>
    <row r="1966" spans="1:7" x14ac:dyDescent="0.25">
      <c r="A1966" s="249">
        <v>52917</v>
      </c>
      <c r="B1966" s="249">
        <v>445</v>
      </c>
      <c r="C1966" s="250">
        <v>2</v>
      </c>
      <c r="D1966" s="245" t="str">
        <f t="shared" si="30"/>
        <v>Above Average</v>
      </c>
      <c r="E1966" s="20">
        <v>1</v>
      </c>
      <c r="F1966" s="20">
        <v>4</v>
      </c>
      <c r="G1966" s="20">
        <v>8</v>
      </c>
    </row>
    <row r="1967" spans="1:7" x14ac:dyDescent="0.25">
      <c r="A1967" s="246">
        <v>59247</v>
      </c>
      <c r="B1967" s="246">
        <v>327</v>
      </c>
      <c r="C1967" s="247">
        <v>5</v>
      </c>
      <c r="D1967" s="248" t="str">
        <f t="shared" si="30"/>
        <v>Above Average</v>
      </c>
      <c r="E1967">
        <v>5</v>
      </c>
      <c r="F1967">
        <v>2</v>
      </c>
      <c r="G1967">
        <v>9</v>
      </c>
    </row>
    <row r="1968" spans="1:7" x14ac:dyDescent="0.25">
      <c r="A1968" s="249">
        <v>25930</v>
      </c>
      <c r="B1968" s="249">
        <v>6</v>
      </c>
      <c r="C1968" s="250">
        <v>1</v>
      </c>
      <c r="D1968" s="245" t="str">
        <f t="shared" si="30"/>
        <v>Medium Income</v>
      </c>
      <c r="E1968" s="20">
        <v>1</v>
      </c>
      <c r="F1968" s="20">
        <v>0</v>
      </c>
      <c r="G1968" s="20">
        <v>2</v>
      </c>
    </row>
    <row r="1969" spans="1:7" x14ac:dyDescent="0.25">
      <c r="A1969" s="246">
        <v>54753</v>
      </c>
      <c r="B1969" s="246">
        <v>197</v>
      </c>
      <c r="C1969" s="247">
        <v>5</v>
      </c>
      <c r="D1969" s="248" t="str">
        <f t="shared" si="30"/>
        <v>Above Average</v>
      </c>
      <c r="E1969">
        <v>3</v>
      </c>
      <c r="F1969">
        <v>2</v>
      </c>
      <c r="G1969">
        <v>11</v>
      </c>
    </row>
    <row r="1970" spans="1:7" x14ac:dyDescent="0.25">
      <c r="A1970" s="249">
        <v>28440</v>
      </c>
      <c r="B1970" s="249">
        <v>38</v>
      </c>
      <c r="C1970" s="250">
        <v>2</v>
      </c>
      <c r="D1970" s="245" t="str">
        <f t="shared" si="30"/>
        <v>Medium Income</v>
      </c>
      <c r="E1970" s="20">
        <v>1</v>
      </c>
      <c r="F1970" s="20">
        <v>0</v>
      </c>
      <c r="G1970" s="20">
        <v>3</v>
      </c>
    </row>
    <row r="1971" spans="1:7" x14ac:dyDescent="0.25">
      <c r="A1971" s="246">
        <v>23559</v>
      </c>
      <c r="B1971" s="246">
        <v>25</v>
      </c>
      <c r="C1971" s="247">
        <v>3</v>
      </c>
      <c r="D1971" s="248" t="str">
        <f t="shared" si="30"/>
        <v>Medium Income</v>
      </c>
      <c r="E1971">
        <v>3</v>
      </c>
      <c r="F1971">
        <v>0</v>
      </c>
      <c r="G1971">
        <v>3</v>
      </c>
    </row>
    <row r="1972" spans="1:7" x14ac:dyDescent="0.25">
      <c r="A1972" s="249">
        <v>62335</v>
      </c>
      <c r="B1972" s="249">
        <v>243</v>
      </c>
      <c r="C1972" s="250">
        <v>3</v>
      </c>
      <c r="D1972" s="245" t="str">
        <f t="shared" si="30"/>
        <v>Above Average</v>
      </c>
      <c r="E1972" s="20">
        <v>2</v>
      </c>
      <c r="F1972" s="20">
        <v>3</v>
      </c>
      <c r="G1972" s="20">
        <v>13</v>
      </c>
    </row>
    <row r="1973" spans="1:7" x14ac:dyDescent="0.25">
      <c r="A1973" s="246">
        <v>63777</v>
      </c>
      <c r="B1973" s="246">
        <v>457</v>
      </c>
      <c r="C1973" s="247">
        <v>11</v>
      </c>
      <c r="D1973" s="248" t="str">
        <f t="shared" si="30"/>
        <v>Above Average</v>
      </c>
      <c r="E1973">
        <v>8</v>
      </c>
      <c r="F1973">
        <v>1</v>
      </c>
      <c r="G1973">
        <v>6</v>
      </c>
    </row>
    <row r="1974" spans="1:7" x14ac:dyDescent="0.25">
      <c r="A1974" s="249">
        <v>59666</v>
      </c>
      <c r="B1974" s="249">
        <v>623</v>
      </c>
      <c r="C1974" s="250">
        <v>3</v>
      </c>
      <c r="D1974" s="245" t="str">
        <f t="shared" si="30"/>
        <v>Above Average</v>
      </c>
      <c r="E1974" s="20">
        <v>7</v>
      </c>
      <c r="F1974" s="20">
        <v>2</v>
      </c>
      <c r="G1974" s="20">
        <v>8</v>
      </c>
    </row>
    <row r="1975" spans="1:7" x14ac:dyDescent="0.25">
      <c r="A1975" s="246">
        <v>50965</v>
      </c>
      <c r="B1975" s="246">
        <v>544</v>
      </c>
      <c r="C1975" s="247">
        <v>10</v>
      </c>
      <c r="D1975" s="248" t="str">
        <f t="shared" si="30"/>
        <v>Above Average</v>
      </c>
      <c r="E1975">
        <v>3</v>
      </c>
      <c r="F1975">
        <v>4</v>
      </c>
      <c r="G1975">
        <v>5</v>
      </c>
    </row>
    <row r="1976" spans="1:7" x14ac:dyDescent="0.25">
      <c r="A1976" s="249">
        <v>71488</v>
      </c>
      <c r="B1976" s="249">
        <v>162</v>
      </c>
      <c r="C1976" s="250">
        <v>3</v>
      </c>
      <c r="D1976" s="245" t="str">
        <f t="shared" si="30"/>
        <v>Above Average</v>
      </c>
      <c r="E1976" s="20">
        <v>2</v>
      </c>
      <c r="F1976" s="20">
        <v>4</v>
      </c>
      <c r="G1976" s="20">
        <v>7</v>
      </c>
    </row>
    <row r="1977" spans="1:7" x14ac:dyDescent="0.25">
      <c r="A1977" s="246">
        <v>72228</v>
      </c>
      <c r="B1977" s="246">
        <v>631</v>
      </c>
      <c r="C1977" s="247">
        <v>6</v>
      </c>
      <c r="D1977" s="248" t="str">
        <f t="shared" si="30"/>
        <v>Above Average</v>
      </c>
      <c r="E1977">
        <v>1</v>
      </c>
      <c r="F1977">
        <v>7</v>
      </c>
      <c r="G1977">
        <v>8</v>
      </c>
    </row>
    <row r="1978" spans="1:7" x14ac:dyDescent="0.25">
      <c r="A1978" s="249">
        <v>46231</v>
      </c>
      <c r="B1978" s="249">
        <v>189</v>
      </c>
      <c r="C1978" s="250">
        <v>6</v>
      </c>
      <c r="D1978" s="245" t="str">
        <f t="shared" si="30"/>
        <v>Medium Income</v>
      </c>
      <c r="E1978" s="20">
        <v>4</v>
      </c>
      <c r="F1978" s="20">
        <v>1</v>
      </c>
      <c r="G1978" s="20">
        <v>4</v>
      </c>
    </row>
    <row r="1979" spans="1:7" x14ac:dyDescent="0.25">
      <c r="A1979" s="246">
        <v>75702</v>
      </c>
      <c r="B1979" s="246">
        <v>1073</v>
      </c>
      <c r="C1979" s="247">
        <v>10</v>
      </c>
      <c r="D1979" s="248" t="str">
        <f t="shared" si="30"/>
        <v>High Income</v>
      </c>
      <c r="E1979">
        <v>1</v>
      </c>
      <c r="F1979">
        <v>5</v>
      </c>
      <c r="G1979">
        <v>13</v>
      </c>
    </row>
    <row r="1980" spans="1:7" x14ac:dyDescent="0.25">
      <c r="A1980" s="249">
        <v>43300</v>
      </c>
      <c r="B1980" s="249">
        <v>91</v>
      </c>
      <c r="C1980" s="250">
        <v>4</v>
      </c>
      <c r="D1980" s="245" t="str">
        <f t="shared" si="30"/>
        <v>Medium Income</v>
      </c>
      <c r="E1980" s="20">
        <v>3</v>
      </c>
      <c r="F1980" s="20">
        <v>0</v>
      </c>
      <c r="G1980" s="20">
        <v>4</v>
      </c>
    </row>
    <row r="1981" spans="1:7" x14ac:dyDescent="0.25">
      <c r="A1981" s="246">
        <v>78618</v>
      </c>
      <c r="B1981" s="246">
        <v>736</v>
      </c>
      <c r="C1981" s="247">
        <v>4</v>
      </c>
      <c r="D1981" s="248" t="str">
        <f t="shared" si="30"/>
        <v>High Income</v>
      </c>
      <c r="E1981">
        <v>1</v>
      </c>
      <c r="F1981">
        <v>7</v>
      </c>
      <c r="G1981">
        <v>10</v>
      </c>
    </row>
    <row r="1982" spans="1:7" x14ac:dyDescent="0.25">
      <c r="A1982" s="249">
        <v>52720</v>
      </c>
      <c r="B1982" s="249">
        <v>19</v>
      </c>
      <c r="C1982" s="250">
        <v>1</v>
      </c>
      <c r="D1982" s="245" t="str">
        <f t="shared" si="30"/>
        <v>Above Average</v>
      </c>
      <c r="E1982" s="20">
        <v>1</v>
      </c>
      <c r="F1982" s="20">
        <v>0</v>
      </c>
      <c r="G1982" s="20">
        <v>3</v>
      </c>
    </row>
    <row r="1983" spans="1:7" x14ac:dyDescent="0.25">
      <c r="A1983" s="246">
        <v>29760</v>
      </c>
      <c r="B1983" s="246">
        <v>64</v>
      </c>
      <c r="C1983" s="247">
        <v>3</v>
      </c>
      <c r="D1983" s="248" t="str">
        <f t="shared" si="30"/>
        <v>Medium Income</v>
      </c>
      <c r="E1983">
        <v>4</v>
      </c>
      <c r="F1983">
        <v>1</v>
      </c>
      <c r="G1983">
        <v>4</v>
      </c>
    </row>
    <row r="1984" spans="1:7" x14ac:dyDescent="0.25">
      <c r="A1984" s="249">
        <v>29760</v>
      </c>
      <c r="B1984" s="249">
        <v>64</v>
      </c>
      <c r="C1984" s="250">
        <v>3</v>
      </c>
      <c r="D1984" s="245" t="str">
        <f t="shared" si="30"/>
        <v>Medium Income</v>
      </c>
      <c r="E1984" s="20">
        <v>4</v>
      </c>
      <c r="F1984" s="20">
        <v>1</v>
      </c>
      <c r="G1984" s="20">
        <v>4</v>
      </c>
    </row>
    <row r="1985" spans="1:7" x14ac:dyDescent="0.25">
      <c r="A1985" s="246">
        <v>50127</v>
      </c>
      <c r="B1985" s="246">
        <v>274</v>
      </c>
      <c r="C1985" s="247">
        <v>5</v>
      </c>
      <c r="D1985" s="248" t="str">
        <f t="shared" si="30"/>
        <v>Above Average</v>
      </c>
      <c r="E1985">
        <v>1</v>
      </c>
      <c r="F1985">
        <v>1</v>
      </c>
      <c r="G1985">
        <v>6</v>
      </c>
    </row>
    <row r="1986" spans="1:7" x14ac:dyDescent="0.25">
      <c r="A1986" s="249">
        <v>29604</v>
      </c>
      <c r="B1986" s="249">
        <v>7</v>
      </c>
      <c r="C1986" s="250">
        <v>1</v>
      </c>
      <c r="D1986" s="245" t="str">
        <f t="shared" si="30"/>
        <v>Medium Income</v>
      </c>
      <c r="E1986" s="20">
        <v>1</v>
      </c>
      <c r="F1986" s="20">
        <v>0</v>
      </c>
      <c r="G1986" s="20">
        <v>3</v>
      </c>
    </row>
    <row r="1987" spans="1:7" x14ac:dyDescent="0.25">
      <c r="A1987" s="246">
        <v>49413</v>
      </c>
      <c r="B1987" s="246">
        <v>205</v>
      </c>
      <c r="C1987" s="247">
        <v>4</v>
      </c>
      <c r="D1987" s="248" t="str">
        <f t="shared" ref="D1987:D2050" si="31">IF(A1987&lt;&gt;"",VLOOKUP(A1987,$M$3:$O$7, 3, TRUE), "")</f>
        <v>Medium Income</v>
      </c>
      <c r="E1987">
        <v>2</v>
      </c>
      <c r="F1987">
        <v>2</v>
      </c>
      <c r="G1987">
        <v>5</v>
      </c>
    </row>
    <row r="1988" spans="1:7" x14ac:dyDescent="0.25">
      <c r="A1988" s="249">
        <v>51876</v>
      </c>
      <c r="B1988" s="249">
        <v>99</v>
      </c>
      <c r="C1988" s="250">
        <v>2</v>
      </c>
      <c r="D1988" s="245" t="str">
        <f t="shared" si="31"/>
        <v>Above Average</v>
      </c>
      <c r="E1988" s="20">
        <v>1</v>
      </c>
      <c r="F1988" s="20">
        <v>2</v>
      </c>
      <c r="G1988" s="20">
        <v>8</v>
      </c>
    </row>
    <row r="1989" spans="1:7" x14ac:dyDescent="0.25">
      <c r="A1989" s="246">
        <v>45837</v>
      </c>
      <c r="B1989" s="246">
        <v>215</v>
      </c>
      <c r="C1989" s="247">
        <v>6</v>
      </c>
      <c r="D1989" s="248" t="str">
        <f t="shared" si="31"/>
        <v>Medium Income</v>
      </c>
      <c r="E1989">
        <v>5</v>
      </c>
      <c r="F1989">
        <v>2</v>
      </c>
      <c r="G1989">
        <v>5</v>
      </c>
    </row>
    <row r="1990" spans="1:7" x14ac:dyDescent="0.25">
      <c r="A1990" s="249">
        <v>85696</v>
      </c>
      <c r="B1990" s="249">
        <v>714</v>
      </c>
      <c r="C1990" s="250">
        <v>4</v>
      </c>
      <c r="D1990" s="245" t="str">
        <f t="shared" si="31"/>
        <v>High Income</v>
      </c>
      <c r="E1990" s="20">
        <v>1</v>
      </c>
      <c r="F1990" s="20">
        <v>6</v>
      </c>
      <c r="G1990" s="20">
        <v>9</v>
      </c>
    </row>
    <row r="1991" spans="1:7" x14ac:dyDescent="0.25">
      <c r="A1991" s="246">
        <v>85696</v>
      </c>
      <c r="B1991" s="246">
        <v>714</v>
      </c>
      <c r="C1991" s="247">
        <v>4</v>
      </c>
      <c r="D1991" s="248" t="str">
        <f t="shared" si="31"/>
        <v>High Income</v>
      </c>
      <c r="E1991">
        <v>1</v>
      </c>
      <c r="F1991">
        <v>6</v>
      </c>
      <c r="G1991">
        <v>9</v>
      </c>
    </row>
    <row r="1992" spans="1:7" x14ac:dyDescent="0.25">
      <c r="A1992" s="249">
        <v>59432</v>
      </c>
      <c r="B1992" s="249">
        <v>317</v>
      </c>
      <c r="C1992" s="250">
        <v>5</v>
      </c>
      <c r="D1992" s="245" t="str">
        <f t="shared" si="31"/>
        <v>Above Average</v>
      </c>
      <c r="E1992" s="20">
        <v>3</v>
      </c>
      <c r="F1992" s="20">
        <v>3</v>
      </c>
      <c r="G1992" s="20">
        <v>11</v>
      </c>
    </row>
    <row r="1993" spans="1:7" x14ac:dyDescent="0.25">
      <c r="A1993" s="246">
        <v>43185</v>
      </c>
      <c r="B1993" s="246">
        <v>537</v>
      </c>
      <c r="C1993" s="247">
        <v>9</v>
      </c>
      <c r="D1993" s="248" t="str">
        <f t="shared" si="31"/>
        <v>Medium Income</v>
      </c>
      <c r="E1993">
        <v>2</v>
      </c>
      <c r="F1993">
        <v>3</v>
      </c>
      <c r="G1993">
        <v>6</v>
      </c>
    </row>
    <row r="1994" spans="1:7" x14ac:dyDescent="0.25">
      <c r="A1994" s="249">
        <v>60631</v>
      </c>
      <c r="B1994" s="249">
        <v>565</v>
      </c>
      <c r="C1994" s="250">
        <v>9</v>
      </c>
      <c r="D1994" s="245" t="str">
        <f t="shared" si="31"/>
        <v>Above Average</v>
      </c>
      <c r="E1994" s="20">
        <v>5</v>
      </c>
      <c r="F1994" s="20">
        <v>2</v>
      </c>
      <c r="G1994" s="20">
        <v>8</v>
      </c>
    </row>
    <row r="1995" spans="1:7" x14ac:dyDescent="0.25">
      <c r="A1995" s="246">
        <v>20559</v>
      </c>
      <c r="B1995" s="246">
        <v>13</v>
      </c>
      <c r="C1995" s="247">
        <v>2</v>
      </c>
      <c r="D1995" s="248" t="str">
        <f t="shared" si="31"/>
        <v>Medium Income</v>
      </c>
      <c r="E1995">
        <v>2</v>
      </c>
      <c r="F1995">
        <v>0</v>
      </c>
      <c r="G1995">
        <v>3</v>
      </c>
    </row>
    <row r="1996" spans="1:7" x14ac:dyDescent="0.25">
      <c r="A1996" s="249">
        <v>50898</v>
      </c>
      <c r="B1996" s="249">
        <v>285</v>
      </c>
      <c r="C1996" s="250">
        <v>6</v>
      </c>
      <c r="D1996" s="245" t="str">
        <f t="shared" si="31"/>
        <v>Above Average</v>
      </c>
      <c r="E1996" s="20">
        <v>13</v>
      </c>
      <c r="F1996" s="20">
        <v>2</v>
      </c>
      <c r="G1996" s="20">
        <v>12</v>
      </c>
    </row>
    <row r="1997" spans="1:7" x14ac:dyDescent="0.25">
      <c r="A1997" s="246">
        <v>73807</v>
      </c>
      <c r="B1997" s="246">
        <v>366</v>
      </c>
      <c r="C1997" s="247">
        <v>5</v>
      </c>
      <c r="D1997" s="248" t="str">
        <f t="shared" si="31"/>
        <v>Above Average</v>
      </c>
      <c r="E1997">
        <v>2</v>
      </c>
      <c r="F1997">
        <v>5</v>
      </c>
      <c r="G1997">
        <v>11</v>
      </c>
    </row>
    <row r="1998" spans="1:7" x14ac:dyDescent="0.25">
      <c r="A1998" s="249">
        <v>14661</v>
      </c>
      <c r="B1998" s="249">
        <v>4</v>
      </c>
      <c r="C1998" s="250">
        <v>1</v>
      </c>
      <c r="D1998" s="245" t="str">
        <f t="shared" si="31"/>
        <v>Low Income</v>
      </c>
      <c r="E1998" s="20">
        <v>1</v>
      </c>
      <c r="F1998" s="20">
        <v>0</v>
      </c>
      <c r="G1998" s="20">
        <v>3</v>
      </c>
    </row>
    <row r="1999" spans="1:7" x14ac:dyDescent="0.25">
      <c r="A1999" s="246">
        <v>36807</v>
      </c>
      <c r="B1999" s="246">
        <v>4</v>
      </c>
      <c r="C1999" s="247">
        <v>1</v>
      </c>
      <c r="D1999" s="248" t="str">
        <f t="shared" si="31"/>
        <v>Medium Income</v>
      </c>
      <c r="E1999">
        <v>1</v>
      </c>
      <c r="F1999">
        <v>0</v>
      </c>
      <c r="G1999">
        <v>2</v>
      </c>
    </row>
    <row r="2000" spans="1:7" x14ac:dyDescent="0.25">
      <c r="A2000" s="249">
        <v>46772</v>
      </c>
      <c r="B2000" s="249">
        <v>350</v>
      </c>
      <c r="C2000" s="250">
        <v>11</v>
      </c>
      <c r="D2000" s="245" t="str">
        <f t="shared" si="31"/>
        <v>Medium Income</v>
      </c>
      <c r="E2000" s="20">
        <v>6</v>
      </c>
      <c r="F2000" s="20">
        <v>8</v>
      </c>
      <c r="G2000" s="20">
        <v>5</v>
      </c>
    </row>
    <row r="2001" spans="1:7" x14ac:dyDescent="0.25">
      <c r="A2001" s="246">
        <v>81574</v>
      </c>
      <c r="B2001" s="246">
        <v>1252</v>
      </c>
      <c r="C2001" s="247">
        <v>4</v>
      </c>
      <c r="D2001" s="248" t="str">
        <f t="shared" si="31"/>
        <v>High Income</v>
      </c>
      <c r="E2001">
        <v>1</v>
      </c>
      <c r="F2001">
        <v>5</v>
      </c>
      <c r="G2001">
        <v>8</v>
      </c>
    </row>
    <row r="2002" spans="1:7" x14ac:dyDescent="0.25">
      <c r="A2002" s="249">
        <v>30772</v>
      </c>
      <c r="B2002" s="249">
        <v>7</v>
      </c>
      <c r="C2002" s="250">
        <v>1</v>
      </c>
      <c r="D2002" s="245" t="str">
        <f t="shared" si="31"/>
        <v>Medium Income</v>
      </c>
      <c r="E2002" s="20">
        <v>1</v>
      </c>
      <c r="F2002" s="20">
        <v>0</v>
      </c>
      <c r="G2002" s="20">
        <v>2</v>
      </c>
    </row>
    <row r="2003" spans="1:7" x14ac:dyDescent="0.25">
      <c r="A2003" s="246">
        <v>46377</v>
      </c>
      <c r="B2003" s="246">
        <v>37</v>
      </c>
      <c r="C2003" s="247">
        <v>2</v>
      </c>
      <c r="D2003" s="248" t="str">
        <f t="shared" si="31"/>
        <v>Medium Income</v>
      </c>
      <c r="E2003">
        <v>1</v>
      </c>
      <c r="F2003">
        <v>1</v>
      </c>
      <c r="G2003">
        <v>3</v>
      </c>
    </row>
    <row r="2004" spans="1:7" x14ac:dyDescent="0.25">
      <c r="A2004" s="249">
        <v>78128</v>
      </c>
      <c r="B2004" s="249">
        <v>934</v>
      </c>
      <c r="C2004" s="250">
        <v>8</v>
      </c>
      <c r="D2004" s="245" t="str">
        <f t="shared" si="31"/>
        <v>High Income</v>
      </c>
      <c r="E2004" s="20">
        <v>2</v>
      </c>
      <c r="F2004" s="20">
        <v>4</v>
      </c>
      <c r="G2004" s="20">
        <v>6</v>
      </c>
    </row>
    <row r="2005" spans="1:7" x14ac:dyDescent="0.25">
      <c r="A2005" s="246">
        <v>83443</v>
      </c>
      <c r="B2005" s="246">
        <v>518</v>
      </c>
      <c r="C2005" s="247">
        <v>6</v>
      </c>
      <c r="D2005" s="248" t="str">
        <f t="shared" si="31"/>
        <v>High Income</v>
      </c>
      <c r="E2005">
        <v>1</v>
      </c>
      <c r="F2005">
        <v>10</v>
      </c>
      <c r="G2005">
        <v>5</v>
      </c>
    </row>
    <row r="2006" spans="1:7" x14ac:dyDescent="0.25">
      <c r="A2006" s="249">
        <v>50523</v>
      </c>
      <c r="B2006" s="249">
        <v>51</v>
      </c>
      <c r="C2006" s="250">
        <v>2</v>
      </c>
      <c r="D2006" s="245" t="str">
        <f t="shared" si="31"/>
        <v>Above Average</v>
      </c>
      <c r="E2006" s="20">
        <v>2</v>
      </c>
      <c r="F2006" s="20">
        <v>0</v>
      </c>
      <c r="G2006" s="20">
        <v>4</v>
      </c>
    </row>
    <row r="2007" spans="1:7" x14ac:dyDescent="0.25">
      <c r="A2007" s="246">
        <v>47009</v>
      </c>
      <c r="B2007" s="246">
        <v>171</v>
      </c>
      <c r="C2007" s="247">
        <v>3</v>
      </c>
      <c r="D2007" s="248" t="str">
        <f t="shared" si="31"/>
        <v>Medium Income</v>
      </c>
      <c r="E2007">
        <v>4</v>
      </c>
      <c r="F2007">
        <v>2</v>
      </c>
      <c r="G2007">
        <v>8</v>
      </c>
    </row>
    <row r="2008" spans="1:7" x14ac:dyDescent="0.25">
      <c r="A2008" s="249">
        <v>37054</v>
      </c>
      <c r="B2008" s="249">
        <v>12</v>
      </c>
      <c r="C2008" s="250">
        <v>1</v>
      </c>
      <c r="D2008" s="245" t="str">
        <f t="shared" si="31"/>
        <v>Medium Income</v>
      </c>
      <c r="E2008" s="20">
        <v>2</v>
      </c>
      <c r="F2008" s="20">
        <v>0</v>
      </c>
      <c r="G2008" s="20">
        <v>3</v>
      </c>
    </row>
    <row r="2009" spans="1:7" x14ac:dyDescent="0.25">
      <c r="A2009" s="246">
        <v>32011</v>
      </c>
      <c r="B2009" s="246">
        <v>99</v>
      </c>
      <c r="C2009" s="247">
        <v>2</v>
      </c>
      <c r="D2009" s="248" t="str">
        <f t="shared" si="31"/>
        <v>Medium Income</v>
      </c>
      <c r="E2009">
        <v>3</v>
      </c>
      <c r="F2009">
        <v>1</v>
      </c>
      <c r="G2009">
        <v>4</v>
      </c>
    </row>
    <row r="2010" spans="1:7" x14ac:dyDescent="0.25">
      <c r="A2010" s="249">
        <v>82122</v>
      </c>
      <c r="B2010" s="249">
        <v>734</v>
      </c>
      <c r="C2010" s="250">
        <v>3</v>
      </c>
      <c r="D2010" s="245" t="str">
        <f t="shared" si="31"/>
        <v>High Income</v>
      </c>
      <c r="E2010" s="20">
        <v>1</v>
      </c>
      <c r="F2010" s="20">
        <v>9</v>
      </c>
      <c r="G2010" s="20">
        <v>13</v>
      </c>
    </row>
    <row r="2011" spans="1:7" x14ac:dyDescent="0.25">
      <c r="A2011" s="246">
        <v>70300</v>
      </c>
      <c r="B2011" s="246">
        <v>1045</v>
      </c>
      <c r="C2011" s="247">
        <v>5</v>
      </c>
      <c r="D2011" s="248" t="str">
        <f t="shared" si="31"/>
        <v>Above Average</v>
      </c>
      <c r="E2011">
        <v>3</v>
      </c>
      <c r="F2011">
        <v>5</v>
      </c>
      <c r="G2011">
        <v>13</v>
      </c>
    </row>
    <row r="2012" spans="1:7" x14ac:dyDescent="0.25">
      <c r="A2012" s="249">
        <v>21024</v>
      </c>
      <c r="B2012" s="249">
        <v>36</v>
      </c>
      <c r="C2012" s="250">
        <v>2</v>
      </c>
      <c r="D2012" s="245" t="str">
        <f t="shared" si="31"/>
        <v>Medium Income</v>
      </c>
      <c r="E2012" s="20">
        <v>1</v>
      </c>
      <c r="F2012" s="20">
        <v>0</v>
      </c>
      <c r="G2012" s="20">
        <v>4</v>
      </c>
    </row>
    <row r="2013" spans="1:7" x14ac:dyDescent="0.25">
      <c r="A2013" s="246">
        <v>34916</v>
      </c>
      <c r="B2013" s="246">
        <v>51</v>
      </c>
      <c r="C2013" s="247">
        <v>5</v>
      </c>
      <c r="D2013" s="248" t="str">
        <f t="shared" si="31"/>
        <v>Medium Income</v>
      </c>
      <c r="E2013">
        <v>4</v>
      </c>
      <c r="F2013">
        <v>1</v>
      </c>
      <c r="G2013">
        <v>3</v>
      </c>
    </row>
    <row r="2014" spans="1:7" x14ac:dyDescent="0.25">
      <c r="A2014" s="249">
        <v>27943</v>
      </c>
      <c r="B2014" s="249">
        <v>12</v>
      </c>
      <c r="C2014" s="250">
        <v>2</v>
      </c>
      <c r="D2014" s="245" t="str">
        <f t="shared" si="31"/>
        <v>Medium Income</v>
      </c>
      <c r="E2014" s="20">
        <v>3</v>
      </c>
      <c r="F2014" s="20">
        <v>0</v>
      </c>
      <c r="G2014" s="20">
        <v>3</v>
      </c>
    </row>
    <row r="2015" spans="1:7" x14ac:dyDescent="0.25">
      <c r="A2015" s="246">
        <v>39791</v>
      </c>
      <c r="B2015" s="246">
        <v>85</v>
      </c>
      <c r="C2015" s="247">
        <v>3</v>
      </c>
      <c r="D2015" s="248" t="str">
        <f t="shared" si="31"/>
        <v>Medium Income</v>
      </c>
      <c r="E2015">
        <v>2</v>
      </c>
      <c r="F2015">
        <v>1</v>
      </c>
      <c r="G2015">
        <v>4</v>
      </c>
    </row>
    <row r="2016" spans="1:7" x14ac:dyDescent="0.25">
      <c r="A2016" s="249">
        <v>62745</v>
      </c>
      <c r="B2016" s="249">
        <v>562</v>
      </c>
      <c r="C2016" s="250">
        <v>7</v>
      </c>
      <c r="D2016" s="245" t="str">
        <f t="shared" si="31"/>
        <v>Above Average</v>
      </c>
      <c r="E2016" s="20">
        <v>3</v>
      </c>
      <c r="F2016" s="20">
        <v>8</v>
      </c>
      <c r="G2016" s="20">
        <v>11</v>
      </c>
    </row>
    <row r="2017" spans="1:7" x14ac:dyDescent="0.25">
      <c r="A2017" s="246">
        <v>18589</v>
      </c>
      <c r="B2017" s="246">
        <v>6</v>
      </c>
      <c r="C2017" s="247">
        <v>2</v>
      </c>
      <c r="D2017" s="248" t="str">
        <f t="shared" si="31"/>
        <v>Low Income</v>
      </c>
      <c r="E2017">
        <v>2</v>
      </c>
      <c r="F2017">
        <v>1</v>
      </c>
      <c r="G2017">
        <v>3</v>
      </c>
    </row>
    <row r="2018" spans="1:7" x14ac:dyDescent="0.25">
      <c r="A2018" s="249">
        <v>85606</v>
      </c>
      <c r="B2018" s="249">
        <v>717</v>
      </c>
      <c r="C2018" s="250">
        <v>6</v>
      </c>
      <c r="D2018" s="245" t="str">
        <f t="shared" si="31"/>
        <v>High Income</v>
      </c>
      <c r="E2018" s="20">
        <v>2</v>
      </c>
      <c r="F2018" s="20">
        <v>7</v>
      </c>
      <c r="G2018" s="20">
        <v>9</v>
      </c>
    </row>
    <row r="2019" spans="1:7" x14ac:dyDescent="0.25">
      <c r="A2019" s="246">
        <v>26997</v>
      </c>
      <c r="B2019" s="246">
        <v>7</v>
      </c>
      <c r="C2019" s="247">
        <v>4</v>
      </c>
      <c r="D2019" s="248" t="str">
        <f t="shared" si="31"/>
        <v>Medium Income</v>
      </c>
      <c r="E2019">
        <v>2</v>
      </c>
      <c r="F2019">
        <v>2</v>
      </c>
      <c r="G2019">
        <v>5</v>
      </c>
    </row>
    <row r="2020" spans="1:7" x14ac:dyDescent="0.25">
      <c r="A2020" s="249">
        <v>82332</v>
      </c>
      <c r="B2020" s="249">
        <v>830</v>
      </c>
      <c r="C2020" s="250">
        <v>5</v>
      </c>
      <c r="D2020" s="245" t="str">
        <f t="shared" si="31"/>
        <v>High Income</v>
      </c>
      <c r="E2020" s="20">
        <v>1</v>
      </c>
      <c r="F2020" s="20">
        <v>3</v>
      </c>
      <c r="G2020" s="20">
        <v>12</v>
      </c>
    </row>
    <row r="2021" spans="1:7" x14ac:dyDescent="0.25">
      <c r="A2021" s="246">
        <v>38853</v>
      </c>
      <c r="B2021" s="246">
        <v>29</v>
      </c>
      <c r="C2021" s="247">
        <v>2</v>
      </c>
      <c r="D2021" s="248" t="str">
        <f t="shared" si="31"/>
        <v>Medium Income</v>
      </c>
      <c r="E2021">
        <v>2</v>
      </c>
      <c r="F2021">
        <v>0</v>
      </c>
      <c r="G2021">
        <v>3</v>
      </c>
    </row>
    <row r="2022" spans="1:7" x14ac:dyDescent="0.25">
      <c r="A2022" s="249">
        <v>27071</v>
      </c>
      <c r="B2022" s="249">
        <v>8</v>
      </c>
      <c r="C2022" s="250">
        <v>2</v>
      </c>
      <c r="D2022" s="245" t="str">
        <f t="shared" si="31"/>
        <v>Medium Income</v>
      </c>
      <c r="E2022" s="20">
        <v>2</v>
      </c>
      <c r="F2022" s="20">
        <v>0</v>
      </c>
      <c r="G2022" s="20">
        <v>3</v>
      </c>
    </row>
    <row r="2023" spans="1:7" x14ac:dyDescent="0.25">
      <c r="A2023" s="246">
        <v>90933</v>
      </c>
      <c r="B2023" s="246">
        <v>1020</v>
      </c>
      <c r="C2023" s="247">
        <v>4</v>
      </c>
      <c r="D2023" s="248" t="str">
        <f t="shared" si="31"/>
        <v>High Income</v>
      </c>
      <c r="E2023">
        <v>1</v>
      </c>
      <c r="F2023">
        <v>6</v>
      </c>
      <c r="G2023">
        <v>4</v>
      </c>
    </row>
    <row r="2024" spans="1:7" x14ac:dyDescent="0.25">
      <c r="A2024" s="249">
        <v>65814</v>
      </c>
      <c r="B2024" s="249">
        <v>561</v>
      </c>
      <c r="C2024" s="250">
        <v>8</v>
      </c>
      <c r="D2024" s="245" t="str">
        <f t="shared" si="31"/>
        <v>Above Average</v>
      </c>
      <c r="E2024" s="20">
        <v>3</v>
      </c>
      <c r="F2024" s="20">
        <v>2</v>
      </c>
      <c r="G2024" s="20">
        <v>10</v>
      </c>
    </row>
    <row r="2025" spans="1:7" x14ac:dyDescent="0.25">
      <c r="A2025" s="246">
        <v>74250</v>
      </c>
      <c r="B2025" s="246">
        <v>680</v>
      </c>
      <c r="C2025" s="247">
        <v>2</v>
      </c>
      <c r="D2025" s="248" t="str">
        <f t="shared" si="31"/>
        <v>Above Average</v>
      </c>
      <c r="E2025">
        <v>1</v>
      </c>
      <c r="F2025">
        <v>11</v>
      </c>
      <c r="G2025">
        <v>4</v>
      </c>
    </row>
    <row r="2026" spans="1:7" x14ac:dyDescent="0.25">
      <c r="A2026" s="249">
        <v>33181</v>
      </c>
      <c r="B2026" s="249">
        <v>9</v>
      </c>
      <c r="C2026" s="250">
        <v>1</v>
      </c>
      <c r="D2026" s="245" t="str">
        <f t="shared" si="31"/>
        <v>Medium Income</v>
      </c>
      <c r="E2026" s="20">
        <v>1</v>
      </c>
      <c r="F2026" s="20">
        <v>0</v>
      </c>
      <c r="G2026" s="20">
        <v>2</v>
      </c>
    </row>
    <row r="2027" spans="1:7" x14ac:dyDescent="0.25">
      <c r="A2027" s="246">
        <v>45006</v>
      </c>
      <c r="B2027" s="246">
        <v>162</v>
      </c>
      <c r="C2027" s="247">
        <v>3</v>
      </c>
      <c r="D2027" s="248" t="str">
        <f t="shared" si="31"/>
        <v>Medium Income</v>
      </c>
      <c r="E2027">
        <v>1</v>
      </c>
      <c r="F2027">
        <v>1</v>
      </c>
      <c r="G2027">
        <v>7</v>
      </c>
    </row>
    <row r="2028" spans="1:7" x14ac:dyDescent="0.25">
      <c r="A2028" s="249">
        <v>42315</v>
      </c>
      <c r="B2028" s="249">
        <v>67</v>
      </c>
      <c r="C2028" s="250">
        <v>1</v>
      </c>
      <c r="D2028" s="245" t="str">
        <f t="shared" si="31"/>
        <v>Medium Income</v>
      </c>
      <c r="E2028" s="20">
        <v>3</v>
      </c>
      <c r="F2028" s="20">
        <v>4</v>
      </c>
      <c r="G2028" s="20">
        <v>4</v>
      </c>
    </row>
    <row r="2029" spans="1:7" x14ac:dyDescent="0.25">
      <c r="A2029" s="246">
        <v>48699</v>
      </c>
      <c r="B2029" s="246">
        <v>26</v>
      </c>
      <c r="C2029" s="247">
        <v>1</v>
      </c>
      <c r="D2029" s="248" t="str">
        <f t="shared" si="31"/>
        <v>Medium Income</v>
      </c>
      <c r="E2029">
        <v>1</v>
      </c>
      <c r="F2029">
        <v>0</v>
      </c>
      <c r="G2029">
        <v>3</v>
      </c>
    </row>
    <row r="2030" spans="1:7" x14ac:dyDescent="0.25">
      <c r="A2030" s="249">
        <v>59111</v>
      </c>
      <c r="B2030" s="249">
        <v>524</v>
      </c>
      <c r="C2030" s="250">
        <v>11</v>
      </c>
      <c r="D2030" s="245" t="str">
        <f t="shared" si="31"/>
        <v>Above Average</v>
      </c>
      <c r="E2030" s="20">
        <v>1</v>
      </c>
      <c r="F2030" s="20">
        <v>1</v>
      </c>
      <c r="G2030" s="20">
        <v>8</v>
      </c>
    </row>
    <row r="2031" spans="1:7" x14ac:dyDescent="0.25">
      <c r="A2031" s="246">
        <v>48726</v>
      </c>
      <c r="B2031" s="246">
        <v>138</v>
      </c>
      <c r="C2031" s="247">
        <v>3</v>
      </c>
      <c r="D2031" s="248" t="str">
        <f t="shared" si="31"/>
        <v>Medium Income</v>
      </c>
      <c r="E2031">
        <v>3</v>
      </c>
      <c r="F2031">
        <v>2</v>
      </c>
      <c r="G2031">
        <v>4</v>
      </c>
    </row>
    <row r="2032" spans="1:7" x14ac:dyDescent="0.25">
      <c r="A2032" s="249">
        <v>37244</v>
      </c>
      <c r="B2032" s="249">
        <v>18</v>
      </c>
      <c r="C2032" s="250">
        <v>1</v>
      </c>
      <c r="D2032" s="245" t="str">
        <f t="shared" si="31"/>
        <v>Medium Income</v>
      </c>
      <c r="E2032" s="20">
        <v>1</v>
      </c>
      <c r="F2032" s="20">
        <v>1</v>
      </c>
      <c r="G2032" s="20">
        <v>2</v>
      </c>
    </row>
    <row r="2033" spans="1:7" x14ac:dyDescent="0.25">
      <c r="A2033" s="246">
        <v>74854</v>
      </c>
      <c r="B2033" s="246">
        <v>856</v>
      </c>
      <c r="C2033" s="247">
        <v>2</v>
      </c>
      <c r="D2033" s="248" t="str">
        <f t="shared" si="31"/>
        <v>Above Average</v>
      </c>
      <c r="E2033">
        <v>7</v>
      </c>
      <c r="F2033">
        <v>5</v>
      </c>
      <c r="G2033">
        <v>5</v>
      </c>
    </row>
    <row r="2034" spans="1:7" x14ac:dyDescent="0.25">
      <c r="A2034" s="249">
        <v>60896</v>
      </c>
      <c r="B2034" s="249">
        <v>1013</v>
      </c>
      <c r="C2034" s="250">
        <v>9</v>
      </c>
      <c r="D2034" s="245" t="str">
        <f t="shared" si="31"/>
        <v>Above Average</v>
      </c>
      <c r="E2034" s="20">
        <v>3</v>
      </c>
      <c r="F2034" s="20">
        <v>10</v>
      </c>
      <c r="G2034" s="20">
        <v>4</v>
      </c>
    </row>
    <row r="2035" spans="1:7" x14ac:dyDescent="0.25">
      <c r="A2035" s="246">
        <v>67546</v>
      </c>
      <c r="B2035" s="246">
        <v>864</v>
      </c>
      <c r="C2035" s="247">
        <v>4</v>
      </c>
      <c r="D2035" s="248" t="str">
        <f t="shared" si="31"/>
        <v>Above Average</v>
      </c>
      <c r="E2035">
        <v>1</v>
      </c>
      <c r="F2035">
        <v>10</v>
      </c>
      <c r="G2035">
        <v>5</v>
      </c>
    </row>
    <row r="2036" spans="1:7" x14ac:dyDescent="0.25">
      <c r="A2036" s="249">
        <v>67546</v>
      </c>
      <c r="B2036" s="249">
        <v>864</v>
      </c>
      <c r="C2036" s="250">
        <v>4</v>
      </c>
      <c r="D2036" s="245" t="str">
        <f t="shared" si="31"/>
        <v>Above Average</v>
      </c>
      <c r="E2036" s="20">
        <v>1</v>
      </c>
      <c r="F2036" s="20">
        <v>10</v>
      </c>
      <c r="G2036" s="20">
        <v>5</v>
      </c>
    </row>
    <row r="2037" spans="1:7" x14ac:dyDescent="0.25">
      <c r="A2037" s="246">
        <v>46923</v>
      </c>
      <c r="B2037" s="246">
        <v>85</v>
      </c>
      <c r="C2037" s="247">
        <v>5</v>
      </c>
      <c r="D2037" s="248" t="str">
        <f t="shared" si="31"/>
        <v>Medium Income</v>
      </c>
      <c r="E2037">
        <v>3</v>
      </c>
      <c r="F2037">
        <v>1</v>
      </c>
      <c r="G2037">
        <v>7</v>
      </c>
    </row>
    <row r="2038" spans="1:7" x14ac:dyDescent="0.25">
      <c r="A2038" s="249">
        <v>38988</v>
      </c>
      <c r="B2038" s="249">
        <v>164</v>
      </c>
      <c r="C2038" s="250">
        <v>5</v>
      </c>
      <c r="D2038" s="245" t="str">
        <f t="shared" si="31"/>
        <v>Medium Income</v>
      </c>
      <c r="E2038" s="20">
        <v>7</v>
      </c>
      <c r="F2038" s="20">
        <v>1</v>
      </c>
      <c r="G2038" s="20">
        <v>6</v>
      </c>
    </row>
    <row r="2039" spans="1:7" x14ac:dyDescent="0.25">
      <c r="A2039" s="246">
        <v>49118</v>
      </c>
      <c r="B2039" s="246">
        <v>620</v>
      </c>
      <c r="C2039" s="247">
        <v>9</v>
      </c>
      <c r="D2039" s="248" t="str">
        <f t="shared" si="31"/>
        <v>Medium Income</v>
      </c>
      <c r="E2039">
        <v>2</v>
      </c>
      <c r="F2039">
        <v>7</v>
      </c>
      <c r="G2039">
        <v>10</v>
      </c>
    </row>
    <row r="2040" spans="1:7" x14ac:dyDescent="0.25">
      <c r="A2040" s="249">
        <v>27683</v>
      </c>
      <c r="B2040" s="249">
        <v>152</v>
      </c>
      <c r="C2040" s="250">
        <v>6</v>
      </c>
      <c r="D2040" s="245" t="str">
        <f t="shared" si="31"/>
        <v>Medium Income</v>
      </c>
      <c r="E2040" s="20">
        <v>4</v>
      </c>
      <c r="F2040" s="20">
        <v>2</v>
      </c>
      <c r="G2040" s="20">
        <v>4</v>
      </c>
    </row>
    <row r="2041" spans="1:7" x14ac:dyDescent="0.25">
      <c r="A2041" s="246">
        <v>39190</v>
      </c>
      <c r="B2041" s="246">
        <v>68</v>
      </c>
      <c r="C2041" s="247">
        <v>2</v>
      </c>
      <c r="D2041" s="248" t="str">
        <f t="shared" si="31"/>
        <v>Medium Income</v>
      </c>
      <c r="E2041">
        <v>2</v>
      </c>
      <c r="F2041">
        <v>1</v>
      </c>
      <c r="G2041">
        <v>4</v>
      </c>
    </row>
    <row r="2042" spans="1:7" x14ac:dyDescent="0.25">
      <c r="A2042" s="249">
        <v>56981</v>
      </c>
      <c r="B2042" s="249">
        <v>908</v>
      </c>
      <c r="C2042" s="250">
        <v>2</v>
      </c>
      <c r="D2042" s="245" t="str">
        <f t="shared" si="31"/>
        <v>Above Average</v>
      </c>
      <c r="E2042" s="20">
        <v>1</v>
      </c>
      <c r="F2042" s="20">
        <v>3</v>
      </c>
      <c r="G2042" s="20">
        <v>13</v>
      </c>
    </row>
    <row r="2043" spans="1:7" x14ac:dyDescent="0.25">
      <c r="A2043" s="246">
        <v>23228</v>
      </c>
      <c r="B2043" s="246">
        <v>53</v>
      </c>
      <c r="C2043" s="247">
        <v>3</v>
      </c>
      <c r="D2043" s="248" t="str">
        <f t="shared" si="31"/>
        <v>Medium Income</v>
      </c>
      <c r="E2043">
        <v>4</v>
      </c>
      <c r="F2043">
        <v>0</v>
      </c>
      <c r="G2043">
        <v>4</v>
      </c>
    </row>
    <row r="2044" spans="1:7" x14ac:dyDescent="0.25">
      <c r="A2044" s="249">
        <v>90000</v>
      </c>
      <c r="B2044" s="249">
        <v>675</v>
      </c>
      <c r="C2044" s="250">
        <v>4</v>
      </c>
      <c r="D2044" s="245" t="str">
        <f t="shared" si="31"/>
        <v>High Income</v>
      </c>
      <c r="E2044" s="20">
        <v>1</v>
      </c>
      <c r="F2044" s="20">
        <v>8</v>
      </c>
      <c r="G2044" s="20">
        <v>5</v>
      </c>
    </row>
    <row r="2045" spans="1:7" x14ac:dyDescent="0.25">
      <c r="A2045" s="246">
        <v>55707</v>
      </c>
      <c r="B2045" s="246">
        <v>208</v>
      </c>
      <c r="C2045" s="247">
        <v>3</v>
      </c>
      <c r="D2045" s="248" t="str">
        <f t="shared" si="31"/>
        <v>Above Average</v>
      </c>
      <c r="E2045">
        <v>2</v>
      </c>
      <c r="F2045">
        <v>2</v>
      </c>
      <c r="G2045">
        <v>9</v>
      </c>
    </row>
    <row r="2046" spans="1:7" x14ac:dyDescent="0.25">
      <c r="A2046" s="249">
        <v>9255</v>
      </c>
      <c r="B2046" s="249">
        <v>9</v>
      </c>
      <c r="C2046" s="250">
        <v>1</v>
      </c>
      <c r="D2046" s="245" t="str">
        <f t="shared" si="31"/>
        <v>Low Income</v>
      </c>
      <c r="E2046" s="20">
        <v>1</v>
      </c>
      <c r="F2046" s="20">
        <v>1</v>
      </c>
      <c r="G2046" s="20">
        <v>2</v>
      </c>
    </row>
    <row r="2047" spans="1:7" x14ac:dyDescent="0.25">
      <c r="A2047" s="246">
        <v>42997</v>
      </c>
      <c r="B2047" s="246">
        <v>4</v>
      </c>
      <c r="C2047" s="247">
        <v>1</v>
      </c>
      <c r="D2047" s="248" t="str">
        <f t="shared" si="31"/>
        <v>Medium Income</v>
      </c>
      <c r="E2047">
        <v>1</v>
      </c>
      <c r="F2047">
        <v>0</v>
      </c>
      <c r="G2047">
        <v>2</v>
      </c>
    </row>
    <row r="2048" spans="1:7" x14ac:dyDescent="0.25">
      <c r="A2048" s="249">
        <v>71232</v>
      </c>
      <c r="B2048" s="249">
        <v>653</v>
      </c>
      <c r="C2048" s="250">
        <v>11</v>
      </c>
      <c r="D2048" s="245" t="str">
        <f t="shared" si="31"/>
        <v>Above Average</v>
      </c>
      <c r="E2048" s="20">
        <v>2</v>
      </c>
      <c r="F2048" s="20">
        <v>2</v>
      </c>
      <c r="G2048" s="20">
        <v>10</v>
      </c>
    </row>
    <row r="2049" spans="1:7" x14ac:dyDescent="0.25">
      <c r="A2049" s="246">
        <v>57744</v>
      </c>
      <c r="B2049" s="246">
        <v>350</v>
      </c>
      <c r="C2049" s="247">
        <v>9</v>
      </c>
      <c r="D2049" s="248" t="str">
        <f t="shared" si="31"/>
        <v>Above Average</v>
      </c>
      <c r="E2049">
        <v>2</v>
      </c>
      <c r="F2049">
        <v>1</v>
      </c>
      <c r="G2049">
        <v>4</v>
      </c>
    </row>
    <row r="2050" spans="1:7" x14ac:dyDescent="0.25">
      <c r="A2050" s="249">
        <v>33585</v>
      </c>
      <c r="B2050" s="249">
        <v>30</v>
      </c>
      <c r="C2050" s="250">
        <v>2</v>
      </c>
      <c r="D2050" s="245" t="str">
        <f t="shared" si="31"/>
        <v>Medium Income</v>
      </c>
      <c r="E2050" s="20">
        <v>1</v>
      </c>
      <c r="F2050" s="20">
        <v>0</v>
      </c>
      <c r="G2050" s="20">
        <v>4</v>
      </c>
    </row>
    <row r="2051" spans="1:7" x14ac:dyDescent="0.25">
      <c r="A2051" s="246">
        <v>46891</v>
      </c>
      <c r="B2051" s="246">
        <v>43</v>
      </c>
      <c r="C2051" s="247">
        <v>2</v>
      </c>
      <c r="D2051" s="248" t="str">
        <f t="shared" ref="D2051:D2114" si="32">IF(A2051&lt;&gt;"",VLOOKUP(A2051,$M$3:$O$7, 3, TRUE), "")</f>
        <v>Medium Income</v>
      </c>
      <c r="E2051">
        <v>1</v>
      </c>
      <c r="F2051">
        <v>1</v>
      </c>
      <c r="G2051">
        <v>4</v>
      </c>
    </row>
    <row r="2052" spans="1:7" x14ac:dyDescent="0.25">
      <c r="A2052" s="249">
        <v>46891</v>
      </c>
      <c r="B2052" s="249">
        <v>43</v>
      </c>
      <c r="C2052" s="250">
        <v>2</v>
      </c>
      <c r="D2052" s="245" t="str">
        <f t="shared" si="32"/>
        <v>Medium Income</v>
      </c>
      <c r="E2052" s="20">
        <v>1</v>
      </c>
      <c r="F2052" s="20">
        <v>1</v>
      </c>
      <c r="G2052" s="20">
        <v>4</v>
      </c>
    </row>
    <row r="2053" spans="1:7" x14ac:dyDescent="0.25">
      <c r="A2053" s="246">
        <v>50387</v>
      </c>
      <c r="B2053" s="246">
        <v>369</v>
      </c>
      <c r="C2053" s="247">
        <v>6</v>
      </c>
      <c r="D2053" s="248" t="str">
        <f t="shared" si="32"/>
        <v>Above Average</v>
      </c>
      <c r="E2053">
        <v>3</v>
      </c>
      <c r="F2053">
        <v>2</v>
      </c>
      <c r="G2053">
        <v>8</v>
      </c>
    </row>
    <row r="2054" spans="1:7" x14ac:dyDescent="0.25">
      <c r="A2054" s="249">
        <v>76653</v>
      </c>
      <c r="B2054" s="249">
        <v>736</v>
      </c>
      <c r="C2054" s="250">
        <v>4</v>
      </c>
      <c r="D2054" s="245" t="str">
        <f t="shared" si="32"/>
        <v>High Income</v>
      </c>
      <c r="E2054" s="20">
        <v>1</v>
      </c>
      <c r="F2054" s="20">
        <v>7</v>
      </c>
      <c r="G2054" s="20">
        <v>11</v>
      </c>
    </row>
    <row r="2055" spans="1:7" x14ac:dyDescent="0.25">
      <c r="A2055" s="246">
        <v>76542</v>
      </c>
      <c r="B2055" s="246">
        <v>794</v>
      </c>
      <c r="C2055" s="247">
        <v>4</v>
      </c>
      <c r="D2055" s="248" t="str">
        <f t="shared" si="32"/>
        <v>High Income</v>
      </c>
      <c r="E2055">
        <v>1</v>
      </c>
      <c r="F2055">
        <v>8</v>
      </c>
      <c r="G2055">
        <v>10</v>
      </c>
    </row>
    <row r="2056" spans="1:7" x14ac:dyDescent="0.25">
      <c r="A2056" s="249">
        <v>76995</v>
      </c>
      <c r="B2056" s="249">
        <v>1012</v>
      </c>
      <c r="C2056" s="250">
        <v>11</v>
      </c>
      <c r="D2056" s="245" t="str">
        <f t="shared" si="32"/>
        <v>High Income</v>
      </c>
      <c r="E2056" s="20">
        <v>2</v>
      </c>
      <c r="F2056" s="20">
        <v>4</v>
      </c>
      <c r="G2056" s="20">
        <v>9</v>
      </c>
    </row>
    <row r="2057" spans="1:7" x14ac:dyDescent="0.25">
      <c r="A2057" s="246">
        <v>38415</v>
      </c>
      <c r="B2057" s="246">
        <v>22</v>
      </c>
      <c r="C2057" s="247">
        <v>1</v>
      </c>
      <c r="D2057" s="248" t="str">
        <f t="shared" si="32"/>
        <v>Medium Income</v>
      </c>
      <c r="E2057">
        <v>2</v>
      </c>
      <c r="F2057">
        <v>0</v>
      </c>
      <c r="G2057">
        <v>3</v>
      </c>
    </row>
    <row r="2058" spans="1:7" x14ac:dyDescent="0.25">
      <c r="A2058" s="249">
        <v>22304</v>
      </c>
      <c r="B2058" s="249">
        <v>3</v>
      </c>
      <c r="C2058" s="250">
        <v>1</v>
      </c>
      <c r="D2058" s="245" t="str">
        <f t="shared" si="32"/>
        <v>Medium Income</v>
      </c>
      <c r="E2058" s="20">
        <v>1</v>
      </c>
      <c r="F2058" s="20">
        <v>0</v>
      </c>
      <c r="G2058" s="20">
        <v>2</v>
      </c>
    </row>
    <row r="2059" spans="1:7" x14ac:dyDescent="0.25">
      <c r="A2059" s="246">
        <v>75127</v>
      </c>
      <c r="B2059" s="246">
        <v>203</v>
      </c>
      <c r="C2059" s="247">
        <v>2</v>
      </c>
      <c r="D2059" s="248" t="str">
        <f t="shared" si="32"/>
        <v>High Income</v>
      </c>
      <c r="E2059">
        <v>1</v>
      </c>
      <c r="F2059">
        <v>11</v>
      </c>
      <c r="G2059">
        <v>5</v>
      </c>
    </row>
    <row r="2060" spans="1:7" x14ac:dyDescent="0.25">
      <c r="A2060" s="249">
        <v>75127</v>
      </c>
      <c r="B2060" s="249">
        <v>203</v>
      </c>
      <c r="C2060" s="250">
        <v>2</v>
      </c>
      <c r="D2060" s="245" t="str">
        <f t="shared" si="32"/>
        <v>High Income</v>
      </c>
      <c r="E2060" s="20">
        <v>1</v>
      </c>
      <c r="F2060" s="20">
        <v>11</v>
      </c>
      <c r="G2060" s="20">
        <v>5</v>
      </c>
    </row>
    <row r="2061" spans="1:7" x14ac:dyDescent="0.25">
      <c r="A2061" s="246">
        <v>39722</v>
      </c>
      <c r="B2061" s="246">
        <v>32</v>
      </c>
      <c r="C2061" s="247">
        <v>2</v>
      </c>
      <c r="D2061" s="248" t="str">
        <f t="shared" si="32"/>
        <v>Medium Income</v>
      </c>
      <c r="E2061">
        <v>2</v>
      </c>
      <c r="F2061">
        <v>0</v>
      </c>
      <c r="G2061">
        <v>3</v>
      </c>
    </row>
    <row r="2062" spans="1:7" x14ac:dyDescent="0.25">
      <c r="A2062" s="249">
        <v>7144</v>
      </c>
      <c r="B2062" s="249">
        <v>81</v>
      </c>
      <c r="C2062" s="250">
        <v>23</v>
      </c>
      <c r="D2062" s="245" t="str">
        <f t="shared" si="32"/>
        <v>Low Income</v>
      </c>
      <c r="E2062" s="20">
        <v>0</v>
      </c>
      <c r="F2062" s="20">
        <v>1</v>
      </c>
      <c r="G2062" s="20">
        <v>1</v>
      </c>
    </row>
    <row r="2063" spans="1:7" x14ac:dyDescent="0.25">
      <c r="A2063" s="246">
        <v>39771</v>
      </c>
      <c r="B2063" s="246">
        <v>6</v>
      </c>
      <c r="C2063" s="247">
        <v>2</v>
      </c>
      <c r="D2063" s="248" t="str">
        <f t="shared" si="32"/>
        <v>Medium Income</v>
      </c>
      <c r="E2063">
        <v>1</v>
      </c>
      <c r="F2063">
        <v>0</v>
      </c>
      <c r="G2063">
        <v>3</v>
      </c>
    </row>
    <row r="2064" spans="1:7" x14ac:dyDescent="0.25">
      <c r="A2064" s="249">
        <v>42618</v>
      </c>
      <c r="B2064" s="249">
        <v>76</v>
      </c>
      <c r="C2064" s="250">
        <v>5</v>
      </c>
      <c r="D2064" s="245" t="str">
        <f t="shared" si="32"/>
        <v>Medium Income</v>
      </c>
      <c r="E2064" s="20">
        <v>2</v>
      </c>
      <c r="F2064" s="20">
        <v>0</v>
      </c>
      <c r="G2064" s="20">
        <v>4</v>
      </c>
    </row>
    <row r="2065" spans="1:7" x14ac:dyDescent="0.25">
      <c r="A2065" s="246">
        <v>51518</v>
      </c>
      <c r="B2065" s="246">
        <v>350</v>
      </c>
      <c r="C2065" s="247">
        <v>3</v>
      </c>
      <c r="D2065" s="248" t="str">
        <f t="shared" si="32"/>
        <v>Above Average</v>
      </c>
      <c r="E2065">
        <v>2</v>
      </c>
      <c r="F2065">
        <v>2</v>
      </c>
      <c r="G2065">
        <v>10</v>
      </c>
    </row>
    <row r="2066" spans="1:7" x14ac:dyDescent="0.25">
      <c r="A2066" s="249">
        <v>74716</v>
      </c>
      <c r="B2066" s="249">
        <v>133</v>
      </c>
      <c r="C2066" s="250">
        <v>7</v>
      </c>
      <c r="D2066" s="245" t="str">
        <f t="shared" si="32"/>
        <v>Above Average</v>
      </c>
      <c r="E2066" s="20">
        <v>2</v>
      </c>
      <c r="F2066" s="20">
        <v>3</v>
      </c>
      <c r="G2066" s="20">
        <v>5</v>
      </c>
    </row>
    <row r="2067" spans="1:7" x14ac:dyDescent="0.25">
      <c r="A2067" s="246">
        <v>33955</v>
      </c>
      <c r="B2067" s="246">
        <v>100</v>
      </c>
      <c r="C2067" s="247">
        <v>5</v>
      </c>
      <c r="D2067" s="248" t="str">
        <f t="shared" si="32"/>
        <v>Medium Income</v>
      </c>
      <c r="E2067">
        <v>4</v>
      </c>
      <c r="F2067">
        <v>1</v>
      </c>
      <c r="G2067">
        <v>5</v>
      </c>
    </row>
    <row r="2068" spans="1:7" x14ac:dyDescent="0.25">
      <c r="A2068" s="249">
        <v>45736</v>
      </c>
      <c r="B2068" s="249">
        <v>188</v>
      </c>
      <c r="C2068" s="250">
        <v>7</v>
      </c>
      <c r="D2068" s="245" t="str">
        <f t="shared" si="32"/>
        <v>Medium Income</v>
      </c>
      <c r="E2068" s="20">
        <v>5</v>
      </c>
      <c r="F2068" s="20">
        <v>1</v>
      </c>
      <c r="G2068" s="20">
        <v>6</v>
      </c>
    </row>
    <row r="2069" spans="1:7" x14ac:dyDescent="0.25">
      <c r="A2069" s="246">
        <v>31632</v>
      </c>
      <c r="B2069" s="246">
        <v>17</v>
      </c>
      <c r="C2069" s="247">
        <v>2</v>
      </c>
      <c r="D2069" s="248" t="str">
        <f t="shared" si="32"/>
        <v>Medium Income</v>
      </c>
      <c r="E2069">
        <v>1</v>
      </c>
      <c r="F2069">
        <v>1</v>
      </c>
      <c r="G2069">
        <v>2</v>
      </c>
    </row>
    <row r="2070" spans="1:7" x14ac:dyDescent="0.25">
      <c r="A2070" s="249">
        <v>60093</v>
      </c>
      <c r="B2070" s="249">
        <v>502</v>
      </c>
      <c r="C2070" s="250">
        <v>7</v>
      </c>
      <c r="D2070" s="245" t="str">
        <f t="shared" si="32"/>
        <v>Above Average</v>
      </c>
      <c r="E2070" s="20">
        <v>2</v>
      </c>
      <c r="F2070" s="20">
        <v>2</v>
      </c>
      <c r="G2070" s="20">
        <v>10</v>
      </c>
    </row>
    <row r="2071" spans="1:7" x14ac:dyDescent="0.25">
      <c r="A2071" s="246">
        <v>30822</v>
      </c>
      <c r="B2071" s="246">
        <v>3</v>
      </c>
      <c r="C2071" s="247">
        <v>1</v>
      </c>
      <c r="D2071" s="248" t="str">
        <f t="shared" si="32"/>
        <v>Medium Income</v>
      </c>
      <c r="E2071">
        <v>1</v>
      </c>
      <c r="F2071">
        <v>0</v>
      </c>
      <c r="G2071">
        <v>3</v>
      </c>
    </row>
    <row r="2072" spans="1:7" x14ac:dyDescent="0.25">
      <c r="A2072" s="249">
        <v>41728</v>
      </c>
      <c r="B2072" s="249">
        <v>13</v>
      </c>
      <c r="C2072" s="250">
        <v>2</v>
      </c>
      <c r="D2072" s="245" t="str">
        <f t="shared" si="32"/>
        <v>Medium Income</v>
      </c>
      <c r="E2072" s="20">
        <v>1</v>
      </c>
      <c r="F2072" s="20">
        <v>0</v>
      </c>
      <c r="G2072" s="20">
        <v>2</v>
      </c>
    </row>
    <row r="2073" spans="1:7" x14ac:dyDescent="0.25">
      <c r="A2073" s="246">
        <v>80739</v>
      </c>
      <c r="B2073" s="246">
        <v>674</v>
      </c>
      <c r="C2073" s="247">
        <v>3</v>
      </c>
      <c r="D2073" s="248" t="str">
        <f t="shared" si="32"/>
        <v>High Income</v>
      </c>
      <c r="E2073">
        <v>1</v>
      </c>
      <c r="F2073">
        <v>11</v>
      </c>
      <c r="G2073">
        <v>9</v>
      </c>
    </row>
    <row r="2074" spans="1:7" x14ac:dyDescent="0.25">
      <c r="A2074" s="249">
        <v>49767</v>
      </c>
      <c r="B2074" s="249">
        <v>202</v>
      </c>
      <c r="C2074" s="250">
        <v>5</v>
      </c>
      <c r="D2074" s="245" t="str">
        <f t="shared" si="32"/>
        <v>Medium Income</v>
      </c>
      <c r="E2074" s="20">
        <v>1</v>
      </c>
      <c r="F2074" s="20">
        <v>4</v>
      </c>
      <c r="G2074" s="20">
        <v>8</v>
      </c>
    </row>
    <row r="2075" spans="1:7" x14ac:dyDescent="0.25">
      <c r="A2075" s="246">
        <v>34445</v>
      </c>
      <c r="B2075" s="246">
        <v>228</v>
      </c>
      <c r="C2075" s="247">
        <v>11</v>
      </c>
      <c r="D2075" s="248" t="str">
        <f t="shared" si="32"/>
        <v>Medium Income</v>
      </c>
      <c r="E2075">
        <v>6</v>
      </c>
      <c r="F2075">
        <v>2</v>
      </c>
      <c r="G2075">
        <v>8</v>
      </c>
    </row>
    <row r="2076" spans="1:7" x14ac:dyDescent="0.25">
      <c r="A2076" s="249">
        <v>67046</v>
      </c>
      <c r="B2076" s="249">
        <v>544</v>
      </c>
      <c r="C2076" s="250">
        <v>4</v>
      </c>
      <c r="D2076" s="245" t="str">
        <f t="shared" si="32"/>
        <v>Above Average</v>
      </c>
      <c r="E2076" s="20">
        <v>2</v>
      </c>
      <c r="F2076" s="20">
        <v>5</v>
      </c>
      <c r="G2076" s="20">
        <v>4</v>
      </c>
    </row>
    <row r="2077" spans="1:7" x14ac:dyDescent="0.25">
      <c r="A2077" s="246">
        <v>73538</v>
      </c>
      <c r="B2077" s="246">
        <v>811</v>
      </c>
      <c r="C2077" s="247">
        <v>10</v>
      </c>
      <c r="D2077" s="248" t="str">
        <f t="shared" si="32"/>
        <v>Above Average</v>
      </c>
      <c r="E2077">
        <v>3</v>
      </c>
      <c r="F2077">
        <v>4</v>
      </c>
      <c r="G2077">
        <v>9</v>
      </c>
    </row>
    <row r="2078" spans="1:7" x14ac:dyDescent="0.25">
      <c r="A2078" s="249">
        <v>80398</v>
      </c>
      <c r="B2078" s="249">
        <v>342</v>
      </c>
      <c r="C2078" s="250">
        <v>5</v>
      </c>
      <c r="D2078" s="245" t="str">
        <f t="shared" si="32"/>
        <v>High Income</v>
      </c>
      <c r="E2078" s="20">
        <v>1</v>
      </c>
      <c r="F2078" s="20">
        <v>8</v>
      </c>
      <c r="G2078" s="20">
        <v>12</v>
      </c>
    </row>
    <row r="2079" spans="1:7" x14ac:dyDescent="0.25">
      <c r="A2079" s="246">
        <v>52973</v>
      </c>
      <c r="B2079" s="246">
        <v>856</v>
      </c>
      <c r="C2079" s="247">
        <v>9</v>
      </c>
      <c r="D2079" s="248" t="str">
        <f t="shared" si="32"/>
        <v>Above Average</v>
      </c>
      <c r="E2079">
        <v>7</v>
      </c>
      <c r="F2079">
        <v>6</v>
      </c>
      <c r="G2079">
        <v>9</v>
      </c>
    </row>
    <row r="2080" spans="1:7" x14ac:dyDescent="0.25">
      <c r="A2080" s="249">
        <v>38998</v>
      </c>
      <c r="B2080" s="249">
        <v>34</v>
      </c>
      <c r="C2080" s="250">
        <v>2</v>
      </c>
      <c r="D2080" s="245" t="str">
        <f t="shared" si="32"/>
        <v>Medium Income</v>
      </c>
      <c r="E2080" s="20">
        <v>3</v>
      </c>
      <c r="F2080" s="20">
        <v>0</v>
      </c>
      <c r="G2080" s="20">
        <v>3</v>
      </c>
    </row>
    <row r="2081" spans="1:7" x14ac:dyDescent="0.25">
      <c r="A2081" s="246">
        <v>38998</v>
      </c>
      <c r="B2081" s="246">
        <v>34</v>
      </c>
      <c r="C2081" s="247">
        <v>2</v>
      </c>
      <c r="D2081" s="248" t="str">
        <f t="shared" si="32"/>
        <v>Medium Income</v>
      </c>
      <c r="E2081">
        <v>3</v>
      </c>
      <c r="F2081">
        <v>0</v>
      </c>
      <c r="G2081">
        <v>3</v>
      </c>
    </row>
    <row r="2082" spans="1:7" x14ac:dyDescent="0.25">
      <c r="A2082" s="249">
        <v>26490</v>
      </c>
      <c r="B2082" s="249">
        <v>45</v>
      </c>
      <c r="C2082" s="250">
        <v>3</v>
      </c>
      <c r="D2082" s="245" t="str">
        <f t="shared" si="32"/>
        <v>Medium Income</v>
      </c>
      <c r="E2082" s="20">
        <v>2</v>
      </c>
      <c r="F2082" s="20">
        <v>1</v>
      </c>
      <c r="G2082" s="20">
        <v>5</v>
      </c>
    </row>
    <row r="2083" spans="1:7" x14ac:dyDescent="0.25">
      <c r="A2083" s="246">
        <v>26490</v>
      </c>
      <c r="B2083" s="246">
        <v>45</v>
      </c>
      <c r="C2083" s="247">
        <v>3</v>
      </c>
      <c r="D2083" s="248" t="str">
        <f t="shared" si="32"/>
        <v>Medium Income</v>
      </c>
      <c r="E2083">
        <v>2</v>
      </c>
      <c r="F2083">
        <v>1</v>
      </c>
      <c r="G2083">
        <v>5</v>
      </c>
    </row>
    <row r="2084" spans="1:7" x14ac:dyDescent="0.25">
      <c r="A2084" s="249">
        <v>23331</v>
      </c>
      <c r="B2084" s="249">
        <v>5</v>
      </c>
      <c r="C2084" s="250">
        <v>3</v>
      </c>
      <c r="D2084" s="245" t="str">
        <f t="shared" si="32"/>
        <v>Medium Income</v>
      </c>
      <c r="E2084" s="20">
        <v>2</v>
      </c>
      <c r="F2084" s="20">
        <v>0</v>
      </c>
      <c r="G2084" s="20">
        <v>3</v>
      </c>
    </row>
    <row r="2085" spans="1:7" x14ac:dyDescent="0.25">
      <c r="A2085" s="246">
        <v>60544</v>
      </c>
      <c r="B2085" s="246">
        <v>201</v>
      </c>
      <c r="C2085" s="247">
        <v>5</v>
      </c>
      <c r="D2085" s="248" t="str">
        <f t="shared" si="32"/>
        <v>Above Average</v>
      </c>
      <c r="E2085">
        <v>4</v>
      </c>
      <c r="F2085">
        <v>1</v>
      </c>
      <c r="G2085">
        <v>5</v>
      </c>
    </row>
    <row r="2086" spans="1:7" x14ac:dyDescent="0.25">
      <c r="A2086" s="249">
        <v>60544</v>
      </c>
      <c r="B2086" s="249">
        <v>201</v>
      </c>
      <c r="C2086" s="250">
        <v>5</v>
      </c>
      <c r="D2086" s="245" t="str">
        <f t="shared" si="32"/>
        <v>Above Average</v>
      </c>
      <c r="E2086" s="20">
        <v>4</v>
      </c>
      <c r="F2086" s="20">
        <v>1</v>
      </c>
      <c r="G2086" s="20">
        <v>5</v>
      </c>
    </row>
    <row r="2087" spans="1:7" x14ac:dyDescent="0.25">
      <c r="A2087" s="246">
        <v>49269</v>
      </c>
      <c r="B2087" s="246">
        <v>639</v>
      </c>
      <c r="C2087" s="247">
        <v>7</v>
      </c>
      <c r="D2087" s="248" t="str">
        <f t="shared" si="32"/>
        <v>Medium Income</v>
      </c>
      <c r="E2087">
        <v>3</v>
      </c>
      <c r="F2087">
        <v>3</v>
      </c>
      <c r="G2087">
        <v>12</v>
      </c>
    </row>
    <row r="2088" spans="1:7" x14ac:dyDescent="0.25">
      <c r="A2088" s="249">
        <v>27203</v>
      </c>
      <c r="B2088" s="249">
        <v>13</v>
      </c>
      <c r="C2088" s="250">
        <v>1</v>
      </c>
      <c r="D2088" s="245" t="str">
        <f t="shared" si="32"/>
        <v>Medium Income</v>
      </c>
      <c r="E2088" s="20">
        <v>2</v>
      </c>
      <c r="F2088" s="20">
        <v>1</v>
      </c>
      <c r="G2088" s="20">
        <v>2</v>
      </c>
    </row>
    <row r="2089" spans="1:7" x14ac:dyDescent="0.25">
      <c r="A2089" s="246">
        <v>45204</v>
      </c>
      <c r="B2089" s="246">
        <v>30</v>
      </c>
      <c r="C2089" s="247">
        <v>1</v>
      </c>
      <c r="D2089" s="248" t="str">
        <f t="shared" si="32"/>
        <v>Medium Income</v>
      </c>
      <c r="E2089">
        <v>1</v>
      </c>
      <c r="F2089">
        <v>1</v>
      </c>
      <c r="G2089">
        <v>4</v>
      </c>
    </row>
    <row r="2090" spans="1:7" x14ac:dyDescent="0.25">
      <c r="A2090" s="249">
        <v>67023</v>
      </c>
      <c r="B2090" s="249">
        <v>444</v>
      </c>
      <c r="C2090" s="250">
        <v>3</v>
      </c>
      <c r="D2090" s="245" t="str">
        <f t="shared" si="32"/>
        <v>Above Average</v>
      </c>
      <c r="E2090" s="20">
        <v>1</v>
      </c>
      <c r="F2090" s="20">
        <v>7</v>
      </c>
      <c r="G2090" s="20">
        <v>13</v>
      </c>
    </row>
    <row r="2091" spans="1:7" x14ac:dyDescent="0.25">
      <c r="A2091" s="246">
        <v>77583</v>
      </c>
      <c r="B2091" s="246">
        <v>372</v>
      </c>
      <c r="C2091" s="247">
        <v>4</v>
      </c>
      <c r="D2091" s="248" t="str">
        <f t="shared" si="32"/>
        <v>High Income</v>
      </c>
      <c r="E2091">
        <v>1</v>
      </c>
      <c r="F2091">
        <v>5</v>
      </c>
      <c r="G2091">
        <v>9</v>
      </c>
    </row>
    <row r="2092" spans="1:7" x14ac:dyDescent="0.25">
      <c r="A2092" s="249">
        <v>76630</v>
      </c>
      <c r="B2092" s="249">
        <v>255</v>
      </c>
      <c r="C2092" s="250">
        <v>3</v>
      </c>
      <c r="D2092" s="245" t="str">
        <f t="shared" si="32"/>
        <v>High Income</v>
      </c>
      <c r="E2092" s="20">
        <v>1</v>
      </c>
      <c r="F2092" s="20">
        <v>10</v>
      </c>
      <c r="G2092" s="20">
        <v>11</v>
      </c>
    </row>
    <row r="2093" spans="1:7" x14ac:dyDescent="0.25">
      <c r="A2093" s="246">
        <v>47353</v>
      </c>
      <c r="B2093" s="246">
        <v>184</v>
      </c>
      <c r="C2093" s="247">
        <v>2</v>
      </c>
      <c r="D2093" s="248" t="str">
        <f t="shared" si="32"/>
        <v>Medium Income</v>
      </c>
      <c r="E2093">
        <v>3</v>
      </c>
      <c r="F2093">
        <v>2</v>
      </c>
      <c r="G2093">
        <v>6</v>
      </c>
    </row>
    <row r="2094" spans="1:7" x14ac:dyDescent="0.25">
      <c r="A2094" s="249">
        <v>48920</v>
      </c>
      <c r="B2094" s="249">
        <v>238</v>
      </c>
      <c r="C2094" s="250">
        <v>6</v>
      </c>
      <c r="D2094" s="245" t="str">
        <f t="shared" si="32"/>
        <v>Medium Income</v>
      </c>
      <c r="E2094" s="20">
        <v>3</v>
      </c>
      <c r="F2094" s="20">
        <v>2</v>
      </c>
      <c r="G2094" s="20">
        <v>5</v>
      </c>
    </row>
    <row r="2095" spans="1:7" x14ac:dyDescent="0.25">
      <c r="A2095" s="246">
        <v>67472</v>
      </c>
      <c r="B2095" s="246">
        <v>162</v>
      </c>
      <c r="C2095" s="247">
        <v>4</v>
      </c>
      <c r="D2095" s="248" t="str">
        <f t="shared" si="32"/>
        <v>Above Average</v>
      </c>
      <c r="E2095">
        <v>2</v>
      </c>
      <c r="F2095">
        <v>2</v>
      </c>
      <c r="G2095">
        <v>7</v>
      </c>
    </row>
    <row r="2096" spans="1:7" x14ac:dyDescent="0.25">
      <c r="A2096" s="249">
        <v>64100</v>
      </c>
      <c r="B2096" s="249">
        <v>509</v>
      </c>
      <c r="C2096" s="250">
        <v>8</v>
      </c>
      <c r="D2096" s="245" t="str">
        <f t="shared" si="32"/>
        <v>Above Average</v>
      </c>
      <c r="E2096" s="20">
        <v>1</v>
      </c>
      <c r="F2096" s="20">
        <v>3</v>
      </c>
      <c r="G2096" s="20">
        <v>6</v>
      </c>
    </row>
    <row r="2097" spans="1:7" x14ac:dyDescent="0.25">
      <c r="A2097" s="246">
        <v>38872</v>
      </c>
      <c r="B2097" s="246">
        <v>23</v>
      </c>
      <c r="C2097" s="247">
        <v>3</v>
      </c>
      <c r="D2097" s="248" t="str">
        <f t="shared" si="32"/>
        <v>Medium Income</v>
      </c>
      <c r="E2097">
        <v>2</v>
      </c>
      <c r="F2097">
        <v>0</v>
      </c>
      <c r="G2097">
        <v>3</v>
      </c>
    </row>
    <row r="2098" spans="1:7" x14ac:dyDescent="0.25">
      <c r="A2098" s="249">
        <v>72217</v>
      </c>
      <c r="B2098" s="249">
        <v>816</v>
      </c>
      <c r="C2098" s="250">
        <v>3</v>
      </c>
      <c r="D2098" s="245" t="str">
        <f t="shared" si="32"/>
        <v>Above Average</v>
      </c>
      <c r="E2098" s="20">
        <v>1</v>
      </c>
      <c r="F2098" s="20">
        <v>10</v>
      </c>
      <c r="G2098" s="20">
        <v>8</v>
      </c>
    </row>
    <row r="2099" spans="1:7" x14ac:dyDescent="0.25">
      <c r="A2099" s="246">
        <v>15038</v>
      </c>
      <c r="B2099" s="246">
        <v>4</v>
      </c>
      <c r="C2099" s="247">
        <v>2</v>
      </c>
      <c r="D2099" s="248" t="str">
        <f t="shared" si="32"/>
        <v>Low Income</v>
      </c>
      <c r="E2099">
        <v>2</v>
      </c>
      <c r="F2099">
        <v>1</v>
      </c>
      <c r="G2099">
        <v>2</v>
      </c>
    </row>
    <row r="2100" spans="1:7" x14ac:dyDescent="0.25">
      <c r="A2100" s="249">
        <v>13624</v>
      </c>
      <c r="B2100" s="249">
        <v>10</v>
      </c>
      <c r="C2100" s="250">
        <v>2</v>
      </c>
      <c r="D2100" s="245" t="str">
        <f t="shared" si="32"/>
        <v>Low Income</v>
      </c>
      <c r="E2100" s="20">
        <v>2</v>
      </c>
      <c r="F2100" s="20">
        <v>0</v>
      </c>
      <c r="G2100" s="20">
        <v>3</v>
      </c>
    </row>
    <row r="2101" spans="1:7" x14ac:dyDescent="0.25">
      <c r="A2101" s="246">
        <v>42554</v>
      </c>
      <c r="B2101" s="246">
        <v>29</v>
      </c>
      <c r="C2101" s="247">
        <v>2</v>
      </c>
      <c r="D2101" s="248" t="str">
        <f t="shared" si="32"/>
        <v>Medium Income</v>
      </c>
      <c r="E2101">
        <v>2</v>
      </c>
      <c r="F2101">
        <v>0</v>
      </c>
      <c r="G2101">
        <v>3</v>
      </c>
    </row>
    <row r="2102" spans="1:7" x14ac:dyDescent="0.25">
      <c r="A2102" s="249">
        <v>71952</v>
      </c>
      <c r="B2102" s="249">
        <v>656</v>
      </c>
      <c r="C2102" s="250">
        <v>8</v>
      </c>
      <c r="D2102" s="245" t="str">
        <f t="shared" si="32"/>
        <v>Above Average</v>
      </c>
      <c r="E2102" s="20">
        <v>2</v>
      </c>
      <c r="F2102" s="20">
        <v>4</v>
      </c>
      <c r="G2102" s="20">
        <v>8</v>
      </c>
    </row>
    <row r="2103" spans="1:7" x14ac:dyDescent="0.25">
      <c r="A2103" s="246">
        <v>71952</v>
      </c>
      <c r="B2103" s="246">
        <v>656</v>
      </c>
      <c r="C2103" s="247">
        <v>8</v>
      </c>
      <c r="D2103" s="248" t="str">
        <f t="shared" si="32"/>
        <v>Above Average</v>
      </c>
      <c r="E2103">
        <v>2</v>
      </c>
      <c r="F2103">
        <v>4</v>
      </c>
      <c r="G2103">
        <v>8</v>
      </c>
    </row>
    <row r="2104" spans="1:7" x14ac:dyDescent="0.25">
      <c r="A2104" s="249">
        <v>78041</v>
      </c>
      <c r="B2104" s="249">
        <v>482</v>
      </c>
      <c r="C2104" s="250">
        <v>4</v>
      </c>
      <c r="D2104" s="245" t="str">
        <f t="shared" si="32"/>
        <v>High Income</v>
      </c>
      <c r="E2104" s="20">
        <v>1</v>
      </c>
      <c r="F2104" s="20">
        <v>4</v>
      </c>
      <c r="G2104" s="20">
        <v>9</v>
      </c>
    </row>
    <row r="2105" spans="1:7" x14ac:dyDescent="0.25">
      <c r="A2105" s="246">
        <v>63972</v>
      </c>
      <c r="B2105" s="246">
        <v>928</v>
      </c>
      <c r="C2105" s="247">
        <v>5</v>
      </c>
      <c r="D2105" s="248" t="str">
        <f t="shared" si="32"/>
        <v>Above Average</v>
      </c>
      <c r="E2105">
        <v>4</v>
      </c>
      <c r="F2105">
        <v>4</v>
      </c>
      <c r="G2105">
        <v>10</v>
      </c>
    </row>
    <row r="2106" spans="1:7" x14ac:dyDescent="0.25">
      <c r="A2106" s="249">
        <v>52852</v>
      </c>
      <c r="B2106" s="249">
        <v>714</v>
      </c>
      <c r="C2106" s="250">
        <v>10</v>
      </c>
      <c r="D2106" s="245" t="str">
        <f t="shared" si="32"/>
        <v>Above Average</v>
      </c>
      <c r="E2106" s="20">
        <v>4</v>
      </c>
      <c r="F2106" s="20">
        <v>7</v>
      </c>
      <c r="G2106" s="20">
        <v>5</v>
      </c>
    </row>
    <row r="2107" spans="1:7" x14ac:dyDescent="0.25">
      <c r="A2107" s="246">
        <v>62010</v>
      </c>
      <c r="B2107" s="246">
        <v>371</v>
      </c>
      <c r="C2107" s="247">
        <v>6</v>
      </c>
      <c r="D2107" s="248" t="str">
        <f t="shared" si="32"/>
        <v>Above Average</v>
      </c>
      <c r="E2107">
        <v>4</v>
      </c>
      <c r="F2107">
        <v>2</v>
      </c>
      <c r="G2107">
        <v>7</v>
      </c>
    </row>
    <row r="2108" spans="1:7" x14ac:dyDescent="0.25">
      <c r="A2108" s="249">
        <v>83151</v>
      </c>
      <c r="B2108" s="249">
        <v>407</v>
      </c>
      <c r="C2108" s="250">
        <v>5</v>
      </c>
      <c r="D2108" s="245" t="str">
        <f t="shared" si="32"/>
        <v>High Income</v>
      </c>
      <c r="E2108" s="20">
        <v>1</v>
      </c>
      <c r="F2108" s="20">
        <v>9</v>
      </c>
      <c r="G2108" s="20">
        <v>4</v>
      </c>
    </row>
    <row r="2109" spans="1:7" x14ac:dyDescent="0.25">
      <c r="A2109" s="246">
        <v>77870</v>
      </c>
      <c r="B2109" s="246">
        <v>1017</v>
      </c>
      <c r="C2109" s="247">
        <v>5</v>
      </c>
      <c r="D2109" s="248" t="str">
        <f t="shared" si="32"/>
        <v>High Income</v>
      </c>
      <c r="E2109">
        <v>3</v>
      </c>
      <c r="F2109">
        <v>5</v>
      </c>
      <c r="G2109">
        <v>5</v>
      </c>
    </row>
    <row r="2110" spans="1:7" x14ac:dyDescent="0.25">
      <c r="A2110" s="249">
        <v>46931</v>
      </c>
      <c r="B2110" s="249">
        <v>41</v>
      </c>
      <c r="C2110" s="250">
        <v>1</v>
      </c>
      <c r="D2110" s="245" t="str">
        <f t="shared" si="32"/>
        <v>Medium Income</v>
      </c>
      <c r="E2110" s="20">
        <v>2</v>
      </c>
      <c r="F2110" s="20">
        <v>1</v>
      </c>
      <c r="G2110" s="20">
        <v>3</v>
      </c>
    </row>
    <row r="2111" spans="1:7" x14ac:dyDescent="0.25">
      <c r="A2111" s="246">
        <v>85072</v>
      </c>
      <c r="B2111" s="246">
        <v>494</v>
      </c>
      <c r="C2111" s="247">
        <v>3</v>
      </c>
      <c r="D2111" s="248" t="str">
        <f t="shared" si="32"/>
        <v>High Income</v>
      </c>
      <c r="E2111">
        <v>1</v>
      </c>
      <c r="F2111">
        <v>4</v>
      </c>
      <c r="G2111">
        <v>10</v>
      </c>
    </row>
    <row r="2112" spans="1:7" x14ac:dyDescent="0.25">
      <c r="A2112" s="249">
        <v>73395</v>
      </c>
      <c r="B2112" s="249">
        <v>272</v>
      </c>
      <c r="C2112" s="250">
        <v>4</v>
      </c>
      <c r="D2112" s="245" t="str">
        <f t="shared" si="32"/>
        <v>Above Average</v>
      </c>
      <c r="E2112" s="20">
        <v>1</v>
      </c>
      <c r="F2112" s="20">
        <v>4</v>
      </c>
      <c r="G2112" s="20">
        <v>6</v>
      </c>
    </row>
    <row r="2113" spans="1:7" x14ac:dyDescent="0.25">
      <c r="A2113" s="246">
        <v>62307</v>
      </c>
      <c r="B2113" s="246">
        <v>87</v>
      </c>
      <c r="C2113" s="247">
        <v>4</v>
      </c>
      <c r="D2113" s="248" t="str">
        <f t="shared" si="32"/>
        <v>Above Average</v>
      </c>
      <c r="E2113">
        <v>1</v>
      </c>
      <c r="F2113">
        <v>0</v>
      </c>
      <c r="G2113">
        <v>4</v>
      </c>
    </row>
    <row r="2114" spans="1:7" x14ac:dyDescent="0.25">
      <c r="A2114" s="249">
        <v>58293</v>
      </c>
      <c r="B2114" s="249">
        <v>173</v>
      </c>
      <c r="C2114" s="250">
        <v>5</v>
      </c>
      <c r="D2114" s="245" t="str">
        <f t="shared" si="32"/>
        <v>Above Average</v>
      </c>
      <c r="E2114" s="20">
        <v>5</v>
      </c>
      <c r="F2114" s="20">
        <v>3</v>
      </c>
      <c r="G2114" s="20">
        <v>6</v>
      </c>
    </row>
    <row r="2115" spans="1:7" x14ac:dyDescent="0.25">
      <c r="A2115" s="246">
        <v>47889</v>
      </c>
      <c r="B2115" s="246">
        <v>29</v>
      </c>
      <c r="C2115" s="247">
        <v>2</v>
      </c>
      <c r="D2115" s="248" t="str">
        <f t="shared" ref="D2115:D2178" si="33">IF(A2115&lt;&gt;"",VLOOKUP(A2115,$M$3:$O$7, 3, TRUE), "")</f>
        <v>Medium Income</v>
      </c>
      <c r="E2115">
        <v>1</v>
      </c>
      <c r="F2115">
        <v>0</v>
      </c>
      <c r="G2115">
        <v>3</v>
      </c>
    </row>
    <row r="2116" spans="1:7" x14ac:dyDescent="0.25">
      <c r="A2116" s="249">
        <v>24594</v>
      </c>
      <c r="B2116" s="249">
        <v>1</v>
      </c>
      <c r="C2116" s="250">
        <v>1</v>
      </c>
      <c r="D2116" s="245" t="str">
        <f t="shared" si="33"/>
        <v>Medium Income</v>
      </c>
      <c r="E2116" s="20">
        <v>1</v>
      </c>
      <c r="F2116" s="20">
        <v>0</v>
      </c>
      <c r="G2116" s="20">
        <v>3</v>
      </c>
    </row>
    <row r="2117" spans="1:7" x14ac:dyDescent="0.25">
      <c r="A2117" s="246">
        <v>24594</v>
      </c>
      <c r="B2117" s="246">
        <v>1</v>
      </c>
      <c r="C2117" s="247">
        <v>1</v>
      </c>
      <c r="D2117" s="248" t="str">
        <f t="shared" si="33"/>
        <v>Medium Income</v>
      </c>
      <c r="E2117">
        <v>1</v>
      </c>
      <c r="F2117">
        <v>0</v>
      </c>
      <c r="G2117">
        <v>3</v>
      </c>
    </row>
    <row r="2118" spans="1:7" x14ac:dyDescent="0.25">
      <c r="A2118" s="249">
        <v>69882</v>
      </c>
      <c r="B2118" s="249">
        <v>292</v>
      </c>
      <c r="C2118" s="250">
        <v>3</v>
      </c>
      <c r="D2118" s="245" t="str">
        <f t="shared" si="33"/>
        <v>Above Average</v>
      </c>
      <c r="E2118" s="20">
        <v>1</v>
      </c>
      <c r="F2118" s="20">
        <v>7</v>
      </c>
      <c r="G2118" s="20">
        <v>9</v>
      </c>
    </row>
    <row r="2119" spans="1:7" x14ac:dyDescent="0.25">
      <c r="A2119" s="246">
        <v>24221</v>
      </c>
      <c r="B2119" s="246">
        <v>8</v>
      </c>
      <c r="C2119" s="247">
        <v>1</v>
      </c>
      <c r="D2119" s="248" t="str">
        <f t="shared" si="33"/>
        <v>Medium Income</v>
      </c>
      <c r="E2119">
        <v>1</v>
      </c>
      <c r="F2119">
        <v>1</v>
      </c>
      <c r="G2119">
        <v>3</v>
      </c>
    </row>
    <row r="2120" spans="1:7" x14ac:dyDescent="0.25">
      <c r="A2120" s="249">
        <v>22327</v>
      </c>
      <c r="B2120" s="249">
        <v>5</v>
      </c>
      <c r="C2120" s="250">
        <v>1</v>
      </c>
      <c r="D2120" s="245" t="str">
        <f t="shared" si="33"/>
        <v>Medium Income</v>
      </c>
      <c r="E2120" s="20">
        <v>1</v>
      </c>
      <c r="F2120" s="20">
        <v>0</v>
      </c>
      <c r="G2120" s="20">
        <v>3</v>
      </c>
    </row>
    <row r="2121" spans="1:7" x14ac:dyDescent="0.25">
      <c r="A2121" s="246">
        <v>61923</v>
      </c>
      <c r="B2121" s="246">
        <v>92</v>
      </c>
      <c r="C2121" s="247">
        <v>2</v>
      </c>
      <c r="D2121" s="248" t="str">
        <f t="shared" si="33"/>
        <v>Above Average</v>
      </c>
      <c r="E2121">
        <v>1</v>
      </c>
      <c r="F2121">
        <v>1</v>
      </c>
      <c r="G2121">
        <v>4</v>
      </c>
    </row>
    <row r="2122" spans="1:7" x14ac:dyDescent="0.25">
      <c r="A2122" s="249">
        <v>35791</v>
      </c>
      <c r="B2122" s="249">
        <v>27</v>
      </c>
      <c r="C2122" s="250">
        <v>1</v>
      </c>
      <c r="D2122" s="245" t="str">
        <f t="shared" si="33"/>
        <v>Medium Income</v>
      </c>
      <c r="E2122" s="20">
        <v>2</v>
      </c>
      <c r="F2122" s="20">
        <v>0</v>
      </c>
      <c r="G2122" s="20">
        <v>3</v>
      </c>
    </row>
    <row r="2123" spans="1:7" x14ac:dyDescent="0.25">
      <c r="A2123" s="246">
        <v>35791</v>
      </c>
      <c r="B2123" s="246">
        <v>27</v>
      </c>
      <c r="C2123" s="247">
        <v>1</v>
      </c>
      <c r="D2123" s="248" t="str">
        <f t="shared" si="33"/>
        <v>Medium Income</v>
      </c>
      <c r="E2123">
        <v>2</v>
      </c>
      <c r="F2123">
        <v>0</v>
      </c>
      <c r="G2123">
        <v>3</v>
      </c>
    </row>
    <row r="2124" spans="1:7" x14ac:dyDescent="0.25">
      <c r="A2124" s="249">
        <v>91172</v>
      </c>
      <c r="B2124" s="249">
        <v>162</v>
      </c>
      <c r="C2124" s="250">
        <v>4</v>
      </c>
      <c r="D2124" s="245" t="str">
        <f t="shared" si="33"/>
        <v>High Income</v>
      </c>
      <c r="E2124" s="20">
        <v>0</v>
      </c>
      <c r="F2124" s="20">
        <v>3</v>
      </c>
      <c r="G2124" s="20">
        <v>7</v>
      </c>
    </row>
    <row r="2125" spans="1:7" x14ac:dyDescent="0.25">
      <c r="A2125" s="246">
        <v>35441</v>
      </c>
      <c r="B2125" s="246">
        <v>25</v>
      </c>
      <c r="C2125" s="247">
        <v>1</v>
      </c>
      <c r="D2125" s="248" t="str">
        <f t="shared" si="33"/>
        <v>Medium Income</v>
      </c>
      <c r="E2125">
        <v>2</v>
      </c>
      <c r="F2125">
        <v>0</v>
      </c>
      <c r="G2125">
        <v>3</v>
      </c>
    </row>
    <row r="2126" spans="1:7" x14ac:dyDescent="0.25">
      <c r="A2126" s="249">
        <v>19656</v>
      </c>
      <c r="B2126" s="249">
        <v>25</v>
      </c>
      <c r="C2126" s="250">
        <v>2</v>
      </c>
      <c r="D2126" s="245" t="str">
        <f t="shared" si="33"/>
        <v>Low Income</v>
      </c>
      <c r="E2126" s="20">
        <v>3</v>
      </c>
      <c r="F2126" s="20">
        <v>1</v>
      </c>
      <c r="G2126" s="20">
        <v>3</v>
      </c>
    </row>
    <row r="2127" spans="1:7" x14ac:dyDescent="0.25">
      <c r="A2127" s="246">
        <v>7500</v>
      </c>
      <c r="B2127" s="246">
        <v>0</v>
      </c>
      <c r="C2127" s="247">
        <v>0</v>
      </c>
      <c r="D2127" s="248" t="str">
        <f t="shared" si="33"/>
        <v>Low Income</v>
      </c>
      <c r="E2127">
        <v>1</v>
      </c>
      <c r="F2127">
        <v>0</v>
      </c>
      <c r="G2127">
        <v>3</v>
      </c>
    </row>
    <row r="2128" spans="1:7" x14ac:dyDescent="0.25">
      <c r="A2128" s="249">
        <v>71626</v>
      </c>
      <c r="B2128" s="249">
        <v>546</v>
      </c>
      <c r="C2128" s="250">
        <v>5</v>
      </c>
      <c r="D2128" s="245" t="str">
        <f t="shared" si="33"/>
        <v>Above Average</v>
      </c>
      <c r="E2128" s="20">
        <v>1</v>
      </c>
      <c r="F2128" s="20">
        <v>5</v>
      </c>
      <c r="G2128" s="20">
        <v>8</v>
      </c>
    </row>
    <row r="2129" spans="1:7" x14ac:dyDescent="0.25">
      <c r="A2129" s="246">
        <v>75330</v>
      </c>
      <c r="B2129" s="246">
        <v>555</v>
      </c>
      <c r="C2129" s="247">
        <v>10</v>
      </c>
      <c r="D2129" s="248" t="str">
        <f t="shared" si="33"/>
        <v>High Income</v>
      </c>
      <c r="E2129">
        <v>4</v>
      </c>
      <c r="F2129">
        <v>3</v>
      </c>
      <c r="G2129">
        <v>12</v>
      </c>
    </row>
    <row r="2130" spans="1:7" x14ac:dyDescent="0.25">
      <c r="A2130" s="249">
        <v>34529</v>
      </c>
      <c r="B2130" s="249">
        <v>68</v>
      </c>
      <c r="C2130" s="250">
        <v>2</v>
      </c>
      <c r="D2130" s="245" t="str">
        <f t="shared" si="33"/>
        <v>Medium Income</v>
      </c>
      <c r="E2130" s="20">
        <v>2</v>
      </c>
      <c r="F2130" s="20">
        <v>2</v>
      </c>
      <c r="G2130" s="20">
        <v>3</v>
      </c>
    </row>
    <row r="2131" spans="1:7" x14ac:dyDescent="0.25">
      <c r="A2131" s="246">
        <v>48789</v>
      </c>
      <c r="B2131" s="246">
        <v>351</v>
      </c>
      <c r="C2131" s="247">
        <v>6</v>
      </c>
      <c r="D2131" s="248" t="str">
        <f t="shared" si="33"/>
        <v>Medium Income</v>
      </c>
      <c r="E2131">
        <v>1</v>
      </c>
      <c r="F2131">
        <v>4</v>
      </c>
      <c r="G2131">
        <v>7</v>
      </c>
    </row>
    <row r="2132" spans="1:7" x14ac:dyDescent="0.25">
      <c r="A2132" s="249">
        <v>34487</v>
      </c>
      <c r="B2132" s="249">
        <v>19</v>
      </c>
      <c r="C2132" s="250">
        <v>3</v>
      </c>
      <c r="D2132" s="245" t="str">
        <f t="shared" si="33"/>
        <v>Medium Income</v>
      </c>
      <c r="E2132" s="20">
        <v>3</v>
      </c>
      <c r="F2132" s="20">
        <v>0</v>
      </c>
      <c r="G2132" s="20">
        <v>3</v>
      </c>
    </row>
    <row r="2133" spans="1:7" x14ac:dyDescent="0.25">
      <c r="A2133" s="246">
        <v>35688</v>
      </c>
      <c r="B2133" s="246">
        <v>73</v>
      </c>
      <c r="C2133" s="247">
        <v>4</v>
      </c>
      <c r="D2133" s="248" t="str">
        <f t="shared" si="33"/>
        <v>Medium Income</v>
      </c>
      <c r="E2133">
        <v>7</v>
      </c>
      <c r="F2133">
        <v>1</v>
      </c>
      <c r="G2133">
        <v>4</v>
      </c>
    </row>
    <row r="2134" spans="1:7" x14ac:dyDescent="0.25">
      <c r="A2134" s="249">
        <v>35688</v>
      </c>
      <c r="B2134" s="249">
        <v>73</v>
      </c>
      <c r="C2134" s="250">
        <v>4</v>
      </c>
      <c r="D2134" s="245" t="str">
        <f t="shared" si="33"/>
        <v>Medium Income</v>
      </c>
      <c r="E2134" s="20">
        <v>7</v>
      </c>
      <c r="F2134" s="20">
        <v>1</v>
      </c>
      <c r="G2134" s="20">
        <v>4</v>
      </c>
    </row>
    <row r="2135" spans="1:7" x14ac:dyDescent="0.25">
      <c r="A2135" s="246">
        <v>53700</v>
      </c>
      <c r="B2135" s="246">
        <v>263</v>
      </c>
      <c r="C2135" s="247">
        <v>5</v>
      </c>
      <c r="D2135" s="248" t="str">
        <f t="shared" si="33"/>
        <v>Above Average</v>
      </c>
      <c r="E2135">
        <v>4</v>
      </c>
      <c r="F2135">
        <v>5</v>
      </c>
      <c r="G2135">
        <v>8</v>
      </c>
    </row>
    <row r="2136" spans="1:7" x14ac:dyDescent="0.25">
      <c r="A2136" s="249">
        <v>73454</v>
      </c>
      <c r="B2136" s="249">
        <v>982</v>
      </c>
      <c r="C2136" s="250">
        <v>2</v>
      </c>
      <c r="D2136" s="245" t="str">
        <f t="shared" si="33"/>
        <v>Above Average</v>
      </c>
      <c r="E2136" s="20">
        <v>1</v>
      </c>
      <c r="F2136" s="20">
        <v>4</v>
      </c>
      <c r="G2136" s="20">
        <v>6</v>
      </c>
    </row>
    <row r="2137" spans="1:7" x14ac:dyDescent="0.25">
      <c r="A2137" s="246">
        <v>71113</v>
      </c>
      <c r="B2137" s="246">
        <v>495</v>
      </c>
      <c r="C2137" s="247">
        <v>6</v>
      </c>
      <c r="D2137" s="248" t="str">
        <f t="shared" si="33"/>
        <v>Above Average</v>
      </c>
      <c r="E2137">
        <v>4</v>
      </c>
      <c r="F2137">
        <v>7</v>
      </c>
      <c r="G2137">
        <v>9</v>
      </c>
    </row>
    <row r="2138" spans="1:7" x14ac:dyDescent="0.25">
      <c r="A2138" s="249">
        <v>52720</v>
      </c>
      <c r="B2138" s="249">
        <v>264</v>
      </c>
      <c r="C2138" s="250">
        <v>6</v>
      </c>
      <c r="D2138" s="245" t="str">
        <f t="shared" si="33"/>
        <v>Above Average</v>
      </c>
      <c r="E2138" s="20">
        <v>3</v>
      </c>
      <c r="F2138" s="20">
        <v>1</v>
      </c>
      <c r="G2138" s="20">
        <v>5</v>
      </c>
    </row>
    <row r="2139" spans="1:7" x14ac:dyDescent="0.25">
      <c r="A2139" s="246">
        <v>31535</v>
      </c>
      <c r="B2139" s="246">
        <v>15</v>
      </c>
      <c r="C2139" s="247">
        <v>1</v>
      </c>
      <c r="D2139" s="248" t="str">
        <f t="shared" si="33"/>
        <v>Medium Income</v>
      </c>
      <c r="E2139">
        <v>1</v>
      </c>
      <c r="F2139">
        <v>1</v>
      </c>
      <c r="G2139">
        <v>2</v>
      </c>
    </row>
    <row r="2140" spans="1:7" x14ac:dyDescent="0.25">
      <c r="A2140" s="249">
        <v>80812</v>
      </c>
      <c r="B2140" s="249">
        <v>769</v>
      </c>
      <c r="C2140" s="250">
        <v>4</v>
      </c>
      <c r="D2140" s="245" t="str">
        <f t="shared" si="33"/>
        <v>High Income</v>
      </c>
      <c r="E2140" s="20">
        <v>1</v>
      </c>
      <c r="F2140" s="20">
        <v>8</v>
      </c>
      <c r="G2140" s="20">
        <v>5</v>
      </c>
    </row>
    <row r="2141" spans="1:7" x14ac:dyDescent="0.25">
      <c r="A2141" s="246">
        <v>40479</v>
      </c>
      <c r="B2141" s="246">
        <v>5</v>
      </c>
      <c r="C2141" s="247">
        <v>0</v>
      </c>
      <c r="D2141" s="248" t="str">
        <f t="shared" si="33"/>
        <v>Medium Income</v>
      </c>
      <c r="E2141">
        <v>1</v>
      </c>
      <c r="F2141">
        <v>0</v>
      </c>
      <c r="G2141">
        <v>3</v>
      </c>
    </row>
    <row r="2142" spans="1:7" x14ac:dyDescent="0.25">
      <c r="A2142" s="249">
        <v>29440</v>
      </c>
      <c r="B2142" s="249">
        <v>17</v>
      </c>
      <c r="C2142" s="250">
        <v>1</v>
      </c>
      <c r="D2142" s="245" t="str">
        <f t="shared" si="33"/>
        <v>Medium Income</v>
      </c>
      <c r="E2142" s="20">
        <v>2</v>
      </c>
      <c r="F2142" s="20">
        <v>0</v>
      </c>
      <c r="G2142" s="20">
        <v>4</v>
      </c>
    </row>
    <row r="2143" spans="1:7" x14ac:dyDescent="0.25">
      <c r="A2143" s="246">
        <v>38508</v>
      </c>
      <c r="B2143" s="246">
        <v>120</v>
      </c>
      <c r="C2143" s="247">
        <v>7</v>
      </c>
      <c r="D2143" s="248" t="str">
        <f t="shared" si="33"/>
        <v>Medium Income</v>
      </c>
      <c r="E2143">
        <v>6</v>
      </c>
      <c r="F2143">
        <v>2</v>
      </c>
      <c r="G2143">
        <v>5</v>
      </c>
    </row>
    <row r="2144" spans="1:7" x14ac:dyDescent="0.25">
      <c r="A2144" s="249">
        <v>69520</v>
      </c>
      <c r="B2144" s="249">
        <v>627</v>
      </c>
      <c r="C2144" s="250">
        <v>9</v>
      </c>
      <c r="D2144" s="245" t="str">
        <f t="shared" si="33"/>
        <v>Above Average</v>
      </c>
      <c r="E2144" s="20">
        <v>1</v>
      </c>
      <c r="F2144" s="20">
        <v>6</v>
      </c>
      <c r="G2144" s="20">
        <v>5</v>
      </c>
    </row>
    <row r="2145" spans="1:7" x14ac:dyDescent="0.25">
      <c r="A2145" s="246">
        <v>18701</v>
      </c>
      <c r="B2145" s="246">
        <v>12</v>
      </c>
      <c r="C2145" s="247">
        <v>2</v>
      </c>
      <c r="D2145" s="248" t="str">
        <f t="shared" si="33"/>
        <v>Low Income</v>
      </c>
      <c r="E2145">
        <v>4</v>
      </c>
      <c r="F2145">
        <v>0</v>
      </c>
      <c r="G2145">
        <v>4</v>
      </c>
    </row>
    <row r="2146" spans="1:7" x14ac:dyDescent="0.25">
      <c r="A2146" s="249">
        <v>18701</v>
      </c>
      <c r="B2146" s="249">
        <v>12</v>
      </c>
      <c r="C2146" s="250">
        <v>2</v>
      </c>
      <c r="D2146" s="245" t="str">
        <f t="shared" si="33"/>
        <v>Low Income</v>
      </c>
      <c r="E2146" s="20">
        <v>4</v>
      </c>
      <c r="F2146" s="20">
        <v>0</v>
      </c>
      <c r="G2146" s="20">
        <v>4</v>
      </c>
    </row>
    <row r="2147" spans="1:7" x14ac:dyDescent="0.25">
      <c r="A2147" s="246">
        <v>69901</v>
      </c>
      <c r="B2147" s="246">
        <v>312</v>
      </c>
      <c r="C2147" s="247">
        <v>7</v>
      </c>
      <c r="D2147" s="248" t="str">
        <f t="shared" si="33"/>
        <v>Above Average</v>
      </c>
      <c r="E2147">
        <v>3</v>
      </c>
      <c r="F2147">
        <v>3</v>
      </c>
      <c r="G2147">
        <v>10</v>
      </c>
    </row>
    <row r="2148" spans="1:7" x14ac:dyDescent="0.25">
      <c r="A2148" s="249">
        <v>47703</v>
      </c>
      <c r="B2148" s="249">
        <v>359</v>
      </c>
      <c r="C2148" s="250">
        <v>6</v>
      </c>
      <c r="D2148" s="245" t="str">
        <f t="shared" si="33"/>
        <v>Medium Income</v>
      </c>
      <c r="E2148" s="20">
        <v>4</v>
      </c>
      <c r="F2148" s="20">
        <v>3</v>
      </c>
      <c r="G2148" s="20">
        <v>8</v>
      </c>
    </row>
    <row r="2149" spans="1:7" x14ac:dyDescent="0.25">
      <c r="A2149" s="246">
        <v>86037</v>
      </c>
      <c r="B2149" s="246">
        <v>490</v>
      </c>
      <c r="C2149" s="247">
        <v>6</v>
      </c>
      <c r="D2149" s="248" t="str">
        <f t="shared" si="33"/>
        <v>High Income</v>
      </c>
      <c r="E2149">
        <v>1</v>
      </c>
      <c r="F2149">
        <v>7</v>
      </c>
      <c r="G2149">
        <v>11</v>
      </c>
    </row>
    <row r="2150" spans="1:7" x14ac:dyDescent="0.25">
      <c r="A2150" s="249">
        <v>71847</v>
      </c>
      <c r="B2150" s="249">
        <v>737</v>
      </c>
      <c r="C2150" s="250">
        <v>6</v>
      </c>
      <c r="D2150" s="245" t="str">
        <f t="shared" si="33"/>
        <v>Above Average</v>
      </c>
      <c r="E2150" s="20">
        <v>0</v>
      </c>
      <c r="F2150" s="20">
        <v>7</v>
      </c>
      <c r="G2150" s="20">
        <v>9</v>
      </c>
    </row>
    <row r="2151" spans="1:7" x14ac:dyDescent="0.25">
      <c r="A2151" s="246">
        <v>42033</v>
      </c>
      <c r="B2151" s="246">
        <v>11</v>
      </c>
      <c r="C2151" s="247">
        <v>1</v>
      </c>
      <c r="D2151" s="248" t="str">
        <f t="shared" si="33"/>
        <v>Medium Income</v>
      </c>
      <c r="E2151">
        <v>1</v>
      </c>
      <c r="F2151">
        <v>0</v>
      </c>
      <c r="G2151">
        <v>2</v>
      </c>
    </row>
    <row r="2152" spans="1:7" x14ac:dyDescent="0.25">
      <c r="A2152" s="249">
        <v>51983</v>
      </c>
      <c r="B2152" s="249">
        <v>631</v>
      </c>
      <c r="C2152" s="250">
        <v>9</v>
      </c>
      <c r="D2152" s="245" t="str">
        <f t="shared" si="33"/>
        <v>Above Average</v>
      </c>
      <c r="E2152" s="20">
        <v>3</v>
      </c>
      <c r="F2152" s="20">
        <v>2</v>
      </c>
      <c r="G2152" s="20">
        <v>10</v>
      </c>
    </row>
    <row r="2153" spans="1:7" x14ac:dyDescent="0.25">
      <c r="A2153" s="246">
        <v>68655</v>
      </c>
      <c r="B2153" s="246">
        <v>456</v>
      </c>
      <c r="C2153" s="247">
        <v>4</v>
      </c>
      <c r="D2153" s="248" t="str">
        <f t="shared" si="33"/>
        <v>Above Average</v>
      </c>
      <c r="E2153">
        <v>1</v>
      </c>
      <c r="F2153">
        <v>5</v>
      </c>
      <c r="G2153">
        <v>11</v>
      </c>
    </row>
    <row r="2154" spans="1:7" x14ac:dyDescent="0.25">
      <c r="A2154" s="249">
        <v>68655</v>
      </c>
      <c r="B2154" s="249">
        <v>456</v>
      </c>
      <c r="C2154" s="250">
        <v>4</v>
      </c>
      <c r="D2154" s="245" t="str">
        <f t="shared" si="33"/>
        <v>Above Average</v>
      </c>
      <c r="E2154" s="20">
        <v>1</v>
      </c>
      <c r="F2154" s="20">
        <v>5</v>
      </c>
      <c r="G2154" s="20">
        <v>11</v>
      </c>
    </row>
    <row r="2155" spans="1:7" x14ac:dyDescent="0.25">
      <c r="A2155" s="246">
        <v>38285</v>
      </c>
      <c r="B2155" s="246">
        <v>2</v>
      </c>
      <c r="C2155" s="247">
        <v>0</v>
      </c>
      <c r="D2155" s="248" t="str">
        <f t="shared" si="33"/>
        <v>Medium Income</v>
      </c>
      <c r="E2155">
        <v>1</v>
      </c>
      <c r="F2155">
        <v>0</v>
      </c>
      <c r="G2155">
        <v>3</v>
      </c>
    </row>
    <row r="2156" spans="1:7" x14ac:dyDescent="0.25">
      <c r="A2156" s="249">
        <v>79419</v>
      </c>
      <c r="B2156" s="249">
        <v>751</v>
      </c>
      <c r="C2156" s="250">
        <v>4</v>
      </c>
      <c r="D2156" s="245" t="str">
        <f t="shared" si="33"/>
        <v>High Income</v>
      </c>
      <c r="E2156" s="20">
        <v>1</v>
      </c>
      <c r="F2156" s="20">
        <v>6</v>
      </c>
      <c r="G2156" s="20">
        <v>4</v>
      </c>
    </row>
    <row r="2157" spans="1:7" x14ac:dyDescent="0.25">
      <c r="A2157" s="246">
        <v>57338</v>
      </c>
      <c r="B2157" s="246">
        <v>143</v>
      </c>
      <c r="C2157" s="247">
        <v>4</v>
      </c>
      <c r="D2157" s="248" t="str">
        <f t="shared" si="33"/>
        <v>Above Average</v>
      </c>
      <c r="E2157">
        <v>2</v>
      </c>
      <c r="F2157">
        <v>1</v>
      </c>
      <c r="G2157">
        <v>5</v>
      </c>
    </row>
    <row r="2158" spans="1:7" x14ac:dyDescent="0.25">
      <c r="A2158" s="249">
        <v>42523</v>
      </c>
      <c r="B2158" s="249">
        <v>14</v>
      </c>
      <c r="C2158" s="250">
        <v>1</v>
      </c>
      <c r="D2158" s="245" t="str">
        <f t="shared" si="33"/>
        <v>Medium Income</v>
      </c>
      <c r="E2158" s="20">
        <v>1</v>
      </c>
      <c r="F2158" s="20">
        <v>1</v>
      </c>
      <c r="G2158" s="20">
        <v>4</v>
      </c>
    </row>
    <row r="2159" spans="1:7" x14ac:dyDescent="0.25">
      <c r="A2159" s="246">
        <v>42523</v>
      </c>
      <c r="B2159" s="246">
        <v>14</v>
      </c>
      <c r="C2159" s="247">
        <v>1</v>
      </c>
      <c r="D2159" s="248" t="str">
        <f t="shared" si="33"/>
        <v>Medium Income</v>
      </c>
      <c r="E2159">
        <v>1</v>
      </c>
      <c r="F2159">
        <v>1</v>
      </c>
      <c r="G2159">
        <v>4</v>
      </c>
    </row>
    <row r="2160" spans="1:7" x14ac:dyDescent="0.25">
      <c r="A2160" s="249">
        <v>31761</v>
      </c>
      <c r="B2160" s="249">
        <v>19</v>
      </c>
      <c r="C2160" s="250">
        <v>3</v>
      </c>
      <c r="D2160" s="245" t="str">
        <f t="shared" si="33"/>
        <v>Medium Income</v>
      </c>
      <c r="E2160" s="20">
        <v>2</v>
      </c>
      <c r="F2160" s="20">
        <v>0</v>
      </c>
      <c r="G2160" s="20">
        <v>4</v>
      </c>
    </row>
    <row r="2161" spans="1:7" x14ac:dyDescent="0.25">
      <c r="A2161" s="246">
        <v>65747</v>
      </c>
      <c r="B2161" s="246">
        <v>346</v>
      </c>
      <c r="C2161" s="247">
        <v>8</v>
      </c>
      <c r="D2161" s="248" t="str">
        <f t="shared" si="33"/>
        <v>Above Average</v>
      </c>
      <c r="E2161">
        <v>4</v>
      </c>
      <c r="F2161">
        <v>1</v>
      </c>
      <c r="G2161">
        <v>6</v>
      </c>
    </row>
    <row r="2162" spans="1:7" x14ac:dyDescent="0.25">
      <c r="A2162" s="249">
        <v>17144</v>
      </c>
      <c r="B2162" s="249">
        <v>18</v>
      </c>
      <c r="C2162" s="250">
        <v>3</v>
      </c>
      <c r="D2162" s="245" t="str">
        <f t="shared" si="33"/>
        <v>Low Income</v>
      </c>
      <c r="E2162" s="20">
        <v>5</v>
      </c>
      <c r="F2162" s="20">
        <v>0</v>
      </c>
      <c r="G2162" s="20">
        <v>4</v>
      </c>
    </row>
    <row r="2163" spans="1:7" x14ac:dyDescent="0.25">
      <c r="A2163" s="246">
        <v>17144</v>
      </c>
      <c r="B2163" s="246">
        <v>18</v>
      </c>
      <c r="C2163" s="247">
        <v>3</v>
      </c>
      <c r="D2163" s="248" t="str">
        <f t="shared" si="33"/>
        <v>Low Income</v>
      </c>
      <c r="E2163">
        <v>5</v>
      </c>
      <c r="F2163">
        <v>0</v>
      </c>
      <c r="G2163">
        <v>4</v>
      </c>
    </row>
    <row r="2164" spans="1:7" x14ac:dyDescent="0.25">
      <c r="A2164" s="249">
        <v>52720</v>
      </c>
      <c r="B2164" s="249">
        <v>48</v>
      </c>
      <c r="C2164" s="250">
        <v>2</v>
      </c>
      <c r="D2164" s="245" t="str">
        <f t="shared" si="33"/>
        <v>Above Average</v>
      </c>
      <c r="E2164" s="20">
        <v>3</v>
      </c>
      <c r="F2164" s="20">
        <v>1</v>
      </c>
      <c r="G2164" s="20">
        <v>4</v>
      </c>
    </row>
    <row r="2165" spans="1:7" x14ac:dyDescent="0.25">
      <c r="A2165" s="246">
        <v>84618</v>
      </c>
      <c r="B2165" s="246">
        <v>684</v>
      </c>
      <c r="C2165" s="247">
        <v>6</v>
      </c>
      <c r="D2165" s="248" t="str">
        <f t="shared" si="33"/>
        <v>High Income</v>
      </c>
      <c r="E2165">
        <v>1</v>
      </c>
      <c r="F2165">
        <v>9</v>
      </c>
      <c r="G2165">
        <v>10</v>
      </c>
    </row>
    <row r="2166" spans="1:7" x14ac:dyDescent="0.25">
      <c r="A2166" s="249">
        <v>84618</v>
      </c>
      <c r="B2166" s="249">
        <v>684</v>
      </c>
      <c r="C2166" s="250">
        <v>6</v>
      </c>
      <c r="D2166" s="245" t="str">
        <f t="shared" si="33"/>
        <v>High Income</v>
      </c>
      <c r="E2166" s="20">
        <v>1</v>
      </c>
      <c r="F2166" s="20">
        <v>9</v>
      </c>
      <c r="G2166" s="20">
        <v>10</v>
      </c>
    </row>
    <row r="2167" spans="1:7" x14ac:dyDescent="0.25">
      <c r="A2167" s="246">
        <v>66375</v>
      </c>
      <c r="B2167" s="246">
        <v>712</v>
      </c>
      <c r="C2167" s="247">
        <v>2</v>
      </c>
      <c r="D2167" s="248" t="str">
        <f t="shared" si="33"/>
        <v>Above Average</v>
      </c>
      <c r="E2167">
        <v>3</v>
      </c>
      <c r="F2167">
        <v>4</v>
      </c>
      <c r="G2167">
        <v>5</v>
      </c>
    </row>
    <row r="2168" spans="1:7" x14ac:dyDescent="0.25">
      <c r="A2168" s="249">
        <v>42213</v>
      </c>
      <c r="B2168" s="249">
        <v>309</v>
      </c>
      <c r="C2168" s="250">
        <v>5</v>
      </c>
      <c r="D2168" s="245" t="str">
        <f t="shared" si="33"/>
        <v>Medium Income</v>
      </c>
      <c r="E2168" s="20">
        <v>2</v>
      </c>
      <c r="F2168" s="20">
        <v>1</v>
      </c>
      <c r="G2168" s="20">
        <v>7</v>
      </c>
    </row>
    <row r="2169" spans="1:7" x14ac:dyDescent="0.25">
      <c r="A2169" s="246">
        <v>52720</v>
      </c>
      <c r="B2169" s="246">
        <v>231</v>
      </c>
      <c r="C2169" s="247">
        <v>6</v>
      </c>
      <c r="D2169" s="248" t="str">
        <f t="shared" si="33"/>
        <v>Above Average</v>
      </c>
      <c r="E2169">
        <v>1</v>
      </c>
      <c r="F2169">
        <v>5</v>
      </c>
      <c r="G2169">
        <v>7</v>
      </c>
    </row>
    <row r="2170" spans="1:7" x14ac:dyDescent="0.25">
      <c r="A2170" s="249">
        <v>51141</v>
      </c>
      <c r="B2170" s="249">
        <v>144</v>
      </c>
      <c r="C2170" s="250">
        <v>3</v>
      </c>
      <c r="D2170" s="245" t="str">
        <f t="shared" si="33"/>
        <v>Above Average</v>
      </c>
      <c r="E2170" s="20">
        <v>1</v>
      </c>
      <c r="F2170" s="20">
        <v>1</v>
      </c>
      <c r="G2170" s="20">
        <v>4</v>
      </c>
    </row>
    <row r="2171" spans="1:7" x14ac:dyDescent="0.25">
      <c r="A2171" s="246">
        <v>15072</v>
      </c>
      <c r="B2171" s="246">
        <v>8</v>
      </c>
      <c r="C2171" s="247">
        <v>3</v>
      </c>
      <c r="D2171" s="248" t="str">
        <f t="shared" si="33"/>
        <v>Low Income</v>
      </c>
      <c r="E2171">
        <v>4</v>
      </c>
      <c r="F2171">
        <v>1</v>
      </c>
      <c r="G2171">
        <v>3</v>
      </c>
    </row>
    <row r="2172" spans="1:7" x14ac:dyDescent="0.25">
      <c r="A2172" s="249">
        <v>7500</v>
      </c>
      <c r="B2172" s="249">
        <v>1</v>
      </c>
      <c r="C2172" s="250">
        <v>2</v>
      </c>
      <c r="D2172" s="245" t="str">
        <f t="shared" si="33"/>
        <v>Low Income</v>
      </c>
      <c r="E2172" s="20">
        <v>2</v>
      </c>
      <c r="F2172" s="20">
        <v>0</v>
      </c>
      <c r="G2172" s="20">
        <v>3</v>
      </c>
    </row>
    <row r="2173" spans="1:7" x14ac:dyDescent="0.25">
      <c r="A2173" s="246">
        <v>17117</v>
      </c>
      <c r="B2173" s="246">
        <v>12</v>
      </c>
      <c r="C2173" s="247">
        <v>3</v>
      </c>
      <c r="D2173" s="248" t="str">
        <f t="shared" si="33"/>
        <v>Low Income</v>
      </c>
      <c r="E2173">
        <v>4</v>
      </c>
      <c r="F2173">
        <v>1</v>
      </c>
      <c r="G2173">
        <v>3</v>
      </c>
    </row>
    <row r="2174" spans="1:7" x14ac:dyDescent="0.25">
      <c r="A2174" s="249">
        <v>59754</v>
      </c>
      <c r="B2174" s="249">
        <v>115</v>
      </c>
      <c r="C2174" s="250">
        <v>5</v>
      </c>
      <c r="D2174" s="245" t="str">
        <f t="shared" si="33"/>
        <v>Above Average</v>
      </c>
      <c r="E2174" s="20">
        <v>3</v>
      </c>
      <c r="F2174" s="20">
        <v>2</v>
      </c>
      <c r="G2174" s="20">
        <v>6</v>
      </c>
    </row>
    <row r="2175" spans="1:7" x14ac:dyDescent="0.25">
      <c r="A2175" s="246">
        <v>65569</v>
      </c>
      <c r="B2175" s="246">
        <v>397</v>
      </c>
      <c r="C2175" s="247">
        <v>6</v>
      </c>
      <c r="D2175" s="248" t="str">
        <f t="shared" si="33"/>
        <v>Above Average</v>
      </c>
      <c r="E2175">
        <v>2</v>
      </c>
      <c r="F2175">
        <v>5</v>
      </c>
      <c r="G2175">
        <v>10</v>
      </c>
    </row>
    <row r="2176" spans="1:7" x14ac:dyDescent="0.25">
      <c r="A2176" s="249">
        <v>28457</v>
      </c>
      <c r="B2176" s="249">
        <v>24</v>
      </c>
      <c r="C2176" s="250">
        <v>4</v>
      </c>
      <c r="D2176" s="245" t="str">
        <f t="shared" si="33"/>
        <v>Medium Income</v>
      </c>
      <c r="E2176" s="20">
        <v>1</v>
      </c>
      <c r="F2176" s="20">
        <v>1</v>
      </c>
      <c r="G2176" s="20">
        <v>4</v>
      </c>
    </row>
    <row r="2177" spans="1:7" x14ac:dyDescent="0.25">
      <c r="A2177" s="246">
        <v>86857</v>
      </c>
      <c r="B2177" s="246">
        <v>899</v>
      </c>
      <c r="C2177" s="247">
        <v>5</v>
      </c>
      <c r="D2177" s="248" t="str">
        <f t="shared" si="33"/>
        <v>High Income</v>
      </c>
      <c r="E2177">
        <v>1</v>
      </c>
      <c r="F2177">
        <v>6</v>
      </c>
      <c r="G2177">
        <v>10</v>
      </c>
    </row>
    <row r="2178" spans="1:7" x14ac:dyDescent="0.25">
      <c r="A2178" s="249">
        <v>86857</v>
      </c>
      <c r="B2178" s="249">
        <v>899</v>
      </c>
      <c r="C2178" s="250">
        <v>5</v>
      </c>
      <c r="D2178" s="245" t="str">
        <f t="shared" si="33"/>
        <v>High Income</v>
      </c>
      <c r="E2178" s="20">
        <v>1</v>
      </c>
      <c r="F2178" s="20">
        <v>6</v>
      </c>
      <c r="G2178" s="20">
        <v>10</v>
      </c>
    </row>
    <row r="2179" spans="1:7" x14ac:dyDescent="0.25">
      <c r="A2179" s="246">
        <v>68142</v>
      </c>
      <c r="B2179" s="246">
        <v>897</v>
      </c>
      <c r="C2179" s="247">
        <v>10</v>
      </c>
      <c r="D2179" s="248" t="str">
        <f t="shared" ref="D2179:D2238" si="34">IF(A2179&lt;&gt;"",VLOOKUP(A2179,$M$3:$O$7, 3, TRUE), "")</f>
        <v>Above Average</v>
      </c>
      <c r="E2179">
        <v>3</v>
      </c>
      <c r="F2179">
        <v>4</v>
      </c>
      <c r="G2179">
        <v>7</v>
      </c>
    </row>
    <row r="2180" spans="1:7" x14ac:dyDescent="0.25">
      <c r="A2180" s="249">
        <v>48794</v>
      </c>
      <c r="B2180" s="249">
        <v>25</v>
      </c>
      <c r="C2180" s="250">
        <v>1</v>
      </c>
      <c r="D2180" s="245" t="str">
        <f t="shared" si="34"/>
        <v>Medium Income</v>
      </c>
      <c r="E2180" s="20">
        <v>1</v>
      </c>
      <c r="F2180" s="20">
        <v>0</v>
      </c>
      <c r="G2180" s="20">
        <v>3</v>
      </c>
    </row>
    <row r="2181" spans="1:7" x14ac:dyDescent="0.25">
      <c r="A2181" s="246">
        <v>63404</v>
      </c>
      <c r="B2181" s="246">
        <v>734</v>
      </c>
      <c r="C2181" s="247">
        <v>6</v>
      </c>
      <c r="D2181" s="248" t="str">
        <f t="shared" si="34"/>
        <v>Above Average</v>
      </c>
      <c r="E2181">
        <v>2</v>
      </c>
      <c r="F2181">
        <v>3</v>
      </c>
      <c r="G2181">
        <v>4</v>
      </c>
    </row>
    <row r="2182" spans="1:7" x14ac:dyDescent="0.25">
      <c r="A2182" s="249">
        <v>49669</v>
      </c>
      <c r="B2182" s="249">
        <v>166</v>
      </c>
      <c r="C2182" s="250">
        <v>5</v>
      </c>
      <c r="D2182" s="245" t="str">
        <f t="shared" si="34"/>
        <v>Medium Income</v>
      </c>
      <c r="E2182" s="20">
        <v>2</v>
      </c>
      <c r="F2182" s="20">
        <v>1</v>
      </c>
      <c r="G2182" s="20">
        <v>6</v>
      </c>
    </row>
    <row r="2183" spans="1:7" x14ac:dyDescent="0.25">
      <c r="A2183" s="246">
        <v>55761</v>
      </c>
      <c r="B2183" s="246">
        <v>136</v>
      </c>
      <c r="C2183" s="247">
        <v>4</v>
      </c>
      <c r="D2183" s="248" t="str">
        <f t="shared" si="34"/>
        <v>Above Average</v>
      </c>
      <c r="E2183">
        <v>2</v>
      </c>
      <c r="F2183">
        <v>1</v>
      </c>
      <c r="G2183">
        <v>3</v>
      </c>
    </row>
    <row r="2184" spans="1:7" x14ac:dyDescent="0.25">
      <c r="A2184" s="249">
        <v>78331</v>
      </c>
      <c r="B2184" s="249">
        <v>756</v>
      </c>
      <c r="C2184" s="250">
        <v>10</v>
      </c>
      <c r="D2184" s="245" t="str">
        <f t="shared" si="34"/>
        <v>High Income</v>
      </c>
      <c r="E2184" s="20">
        <v>2</v>
      </c>
      <c r="F2184" s="20">
        <v>6</v>
      </c>
      <c r="G2184" s="20">
        <v>7</v>
      </c>
    </row>
    <row r="2185" spans="1:7" x14ac:dyDescent="0.25">
      <c r="A2185" s="246">
        <v>37971</v>
      </c>
      <c r="B2185" s="246">
        <v>5</v>
      </c>
      <c r="C2185" s="247">
        <v>1</v>
      </c>
      <c r="D2185" s="248" t="str">
        <f t="shared" si="34"/>
        <v>Medium Income</v>
      </c>
      <c r="E2185">
        <v>1</v>
      </c>
      <c r="F2185">
        <v>0</v>
      </c>
      <c r="G2185">
        <v>3</v>
      </c>
    </row>
    <row r="2186" spans="1:7" x14ac:dyDescent="0.25">
      <c r="A2186" s="249">
        <v>30368</v>
      </c>
      <c r="B2186" s="249">
        <v>35</v>
      </c>
      <c r="C2186" s="250">
        <v>2</v>
      </c>
      <c r="D2186" s="245" t="str">
        <f t="shared" si="34"/>
        <v>Medium Income</v>
      </c>
      <c r="E2186" s="20">
        <v>2</v>
      </c>
      <c r="F2186" s="20">
        <v>0</v>
      </c>
      <c r="G2186" s="20">
        <v>3</v>
      </c>
    </row>
    <row r="2187" spans="1:7" x14ac:dyDescent="0.25">
      <c r="A2187" s="246">
        <v>34043</v>
      </c>
      <c r="B2187" s="246">
        <v>20</v>
      </c>
      <c r="C2187" s="247">
        <v>2</v>
      </c>
      <c r="D2187" s="248" t="str">
        <f t="shared" si="34"/>
        <v>Medium Income</v>
      </c>
      <c r="E2187">
        <v>1</v>
      </c>
      <c r="F2187">
        <v>0</v>
      </c>
      <c r="G2187">
        <v>2</v>
      </c>
    </row>
    <row r="2188" spans="1:7" x14ac:dyDescent="0.25">
      <c r="A2188" s="249">
        <v>54111</v>
      </c>
      <c r="B2188" s="249">
        <v>267</v>
      </c>
      <c r="C2188" s="250">
        <v>5</v>
      </c>
      <c r="D2188" s="245" t="str">
        <f t="shared" si="34"/>
        <v>Above Average</v>
      </c>
      <c r="E2188" s="20">
        <v>2</v>
      </c>
      <c r="F2188" s="20">
        <v>2</v>
      </c>
      <c r="G2188" s="20">
        <v>6</v>
      </c>
    </row>
    <row r="2189" spans="1:7" x14ac:dyDescent="0.25">
      <c r="A2189" s="246">
        <v>69932</v>
      </c>
      <c r="B2189" s="246">
        <v>412</v>
      </c>
      <c r="C2189" s="247">
        <v>7</v>
      </c>
      <c r="D2189" s="248" t="str">
        <f t="shared" si="34"/>
        <v>Above Average</v>
      </c>
      <c r="E2189">
        <v>2</v>
      </c>
      <c r="F2189">
        <v>6</v>
      </c>
      <c r="G2189">
        <v>11</v>
      </c>
    </row>
    <row r="2190" spans="1:7" x14ac:dyDescent="0.25">
      <c r="A2190" s="249">
        <v>39665</v>
      </c>
      <c r="B2190" s="249">
        <v>127</v>
      </c>
      <c r="C2190" s="250">
        <v>4</v>
      </c>
      <c r="D2190" s="245" t="str">
        <f t="shared" si="34"/>
        <v>Medium Income</v>
      </c>
      <c r="E2190" s="20">
        <v>3</v>
      </c>
      <c r="F2190" s="20">
        <v>2</v>
      </c>
      <c r="G2190" s="20">
        <v>3</v>
      </c>
    </row>
    <row r="2191" spans="1:7" x14ac:dyDescent="0.25">
      <c r="A2191" s="246">
        <v>93404</v>
      </c>
      <c r="B2191" s="246">
        <v>1279</v>
      </c>
      <c r="C2191" s="247">
        <v>3</v>
      </c>
      <c r="D2191" s="248" t="str">
        <f t="shared" si="34"/>
        <v>High Income</v>
      </c>
      <c r="E2191">
        <v>3</v>
      </c>
      <c r="F2191">
        <v>4</v>
      </c>
      <c r="G2191">
        <v>7</v>
      </c>
    </row>
    <row r="2192" spans="1:7" x14ac:dyDescent="0.25">
      <c r="A2192" s="249">
        <v>38680</v>
      </c>
      <c r="B2192" s="249">
        <v>11</v>
      </c>
      <c r="C2192" s="250">
        <v>2</v>
      </c>
      <c r="D2192" s="245" t="str">
        <f t="shared" si="34"/>
        <v>Medium Income</v>
      </c>
      <c r="E2192" s="20">
        <v>1</v>
      </c>
      <c r="F2192" s="20">
        <v>0</v>
      </c>
      <c r="G2192" s="20">
        <v>3</v>
      </c>
    </row>
    <row r="2193" spans="1:7" x14ac:dyDescent="0.25">
      <c r="A2193" s="246">
        <v>24570</v>
      </c>
      <c r="B2193" s="246">
        <v>28</v>
      </c>
      <c r="C2193" s="247">
        <v>4</v>
      </c>
      <c r="D2193" s="248" t="str">
        <f t="shared" si="34"/>
        <v>Medium Income</v>
      </c>
      <c r="E2193">
        <v>3</v>
      </c>
      <c r="F2193">
        <v>0</v>
      </c>
      <c r="G2193">
        <v>4</v>
      </c>
    </row>
    <row r="2194" spans="1:7" x14ac:dyDescent="0.25">
      <c r="A2194" s="249">
        <v>77766</v>
      </c>
      <c r="B2194" s="249">
        <v>1004</v>
      </c>
      <c r="C2194" s="250">
        <v>11</v>
      </c>
      <c r="D2194" s="245" t="str">
        <f t="shared" si="34"/>
        <v>High Income</v>
      </c>
      <c r="E2194" s="20">
        <v>2</v>
      </c>
      <c r="F2194" s="20">
        <v>10</v>
      </c>
      <c r="G2194" s="20">
        <v>11</v>
      </c>
    </row>
    <row r="2195" spans="1:7" x14ac:dyDescent="0.25">
      <c r="A2195" s="246">
        <v>77766</v>
      </c>
      <c r="B2195" s="246">
        <v>1004</v>
      </c>
      <c r="C2195" s="247">
        <v>11</v>
      </c>
      <c r="D2195" s="248" t="str">
        <f t="shared" si="34"/>
        <v>High Income</v>
      </c>
      <c r="E2195">
        <v>2</v>
      </c>
      <c r="F2195">
        <v>10</v>
      </c>
      <c r="G2195">
        <v>11</v>
      </c>
    </row>
    <row r="2196" spans="1:7" x14ac:dyDescent="0.25">
      <c r="A2196" s="249">
        <v>64961</v>
      </c>
      <c r="B2196" s="249">
        <v>382</v>
      </c>
      <c r="C2196" s="250">
        <v>6</v>
      </c>
      <c r="D2196" s="245" t="str">
        <f t="shared" si="34"/>
        <v>Above Average</v>
      </c>
      <c r="E2196" s="20">
        <v>2</v>
      </c>
      <c r="F2196" s="20">
        <v>4</v>
      </c>
      <c r="G2196" s="20">
        <v>4</v>
      </c>
    </row>
    <row r="2197" spans="1:7" x14ac:dyDescent="0.25">
      <c r="A2197" s="246">
        <v>23748</v>
      </c>
      <c r="B2197" s="246">
        <v>6</v>
      </c>
      <c r="C2197" s="247">
        <v>2</v>
      </c>
      <c r="D2197" s="248" t="str">
        <f t="shared" si="34"/>
        <v>Medium Income</v>
      </c>
      <c r="E2197">
        <v>3</v>
      </c>
      <c r="F2197">
        <v>1</v>
      </c>
      <c r="G2197">
        <v>3</v>
      </c>
    </row>
    <row r="2198" spans="1:7" x14ac:dyDescent="0.25">
      <c r="A2198" s="249">
        <v>45989</v>
      </c>
      <c r="B2198" s="249">
        <v>138</v>
      </c>
      <c r="C2198" s="250">
        <v>3</v>
      </c>
      <c r="D2198" s="245" t="str">
        <f t="shared" si="34"/>
        <v>Medium Income</v>
      </c>
      <c r="E2198" s="20">
        <v>4</v>
      </c>
      <c r="F2198" s="20">
        <v>2</v>
      </c>
      <c r="G2198" s="20">
        <v>7</v>
      </c>
    </row>
    <row r="2199" spans="1:7" x14ac:dyDescent="0.25">
      <c r="A2199" s="246">
        <v>23331</v>
      </c>
      <c r="B2199" s="246">
        <v>104</v>
      </c>
      <c r="C2199" s="247">
        <v>5</v>
      </c>
      <c r="D2199" s="248" t="str">
        <f t="shared" si="34"/>
        <v>Medium Income</v>
      </c>
      <c r="E2199">
        <v>6</v>
      </c>
      <c r="F2199">
        <v>1</v>
      </c>
      <c r="G2199">
        <v>5</v>
      </c>
    </row>
    <row r="2200" spans="1:7" x14ac:dyDescent="0.25">
      <c r="A2200" s="249">
        <v>70421</v>
      </c>
      <c r="B2200" s="249">
        <v>479</v>
      </c>
      <c r="C2200" s="250">
        <v>10</v>
      </c>
      <c r="D2200" s="245" t="str">
        <f t="shared" si="34"/>
        <v>Above Average</v>
      </c>
      <c r="E2200" s="20">
        <v>3</v>
      </c>
      <c r="F2200" s="20">
        <v>3</v>
      </c>
      <c r="G2200" s="20">
        <v>7</v>
      </c>
    </row>
    <row r="2201" spans="1:7" x14ac:dyDescent="0.25">
      <c r="A2201" s="246">
        <v>23091</v>
      </c>
      <c r="B2201" s="246">
        <v>35</v>
      </c>
      <c r="C2201" s="247">
        <v>2</v>
      </c>
      <c r="D2201" s="248" t="str">
        <f t="shared" si="34"/>
        <v>Medium Income</v>
      </c>
      <c r="E2201">
        <v>4</v>
      </c>
      <c r="F2201">
        <v>1</v>
      </c>
      <c r="G2201">
        <v>3</v>
      </c>
    </row>
    <row r="2202" spans="1:7" x14ac:dyDescent="0.25">
      <c r="A2202" s="249">
        <v>24683</v>
      </c>
      <c r="B2202" s="249">
        <v>8</v>
      </c>
      <c r="C2202" s="250">
        <v>2</v>
      </c>
      <c r="D2202" s="245" t="str">
        <f t="shared" si="34"/>
        <v>Medium Income</v>
      </c>
      <c r="E2202" s="20">
        <v>2</v>
      </c>
      <c r="F2202" s="20">
        <v>0</v>
      </c>
      <c r="G2202" s="20">
        <v>4</v>
      </c>
    </row>
    <row r="2203" spans="1:7" x14ac:dyDescent="0.25">
      <c r="A2203" s="246">
        <v>157243</v>
      </c>
      <c r="B2203" s="246">
        <v>20</v>
      </c>
      <c r="C2203" s="247">
        <v>0</v>
      </c>
      <c r="D2203" s="248" t="str">
        <f t="shared" si="34"/>
        <v>Very High</v>
      </c>
      <c r="E2203">
        <v>15</v>
      </c>
      <c r="F2203">
        <v>22</v>
      </c>
      <c r="G2203">
        <v>0</v>
      </c>
    </row>
    <row r="2204" spans="1:7" x14ac:dyDescent="0.25">
      <c r="A2204" s="249">
        <v>54222</v>
      </c>
      <c r="B2204" s="249">
        <v>199</v>
      </c>
      <c r="C2204" s="250">
        <v>3</v>
      </c>
      <c r="D2204" s="245" t="str">
        <f t="shared" si="34"/>
        <v>Above Average</v>
      </c>
      <c r="E2204" s="20">
        <v>1</v>
      </c>
      <c r="F2204" s="20">
        <v>3</v>
      </c>
      <c r="G2204" s="20">
        <v>5</v>
      </c>
    </row>
    <row r="2205" spans="1:7" x14ac:dyDescent="0.25">
      <c r="A2205" s="246">
        <v>73455</v>
      </c>
      <c r="B2205" s="246">
        <v>901</v>
      </c>
      <c r="C2205" s="247">
        <v>6</v>
      </c>
      <c r="D2205" s="248" t="str">
        <f t="shared" si="34"/>
        <v>Above Average</v>
      </c>
      <c r="E2205">
        <v>1</v>
      </c>
      <c r="F2205">
        <v>5</v>
      </c>
      <c r="G2205">
        <v>10</v>
      </c>
    </row>
    <row r="2206" spans="1:7" x14ac:dyDescent="0.25">
      <c r="A2206" s="249">
        <v>84906</v>
      </c>
      <c r="B2206" s="249">
        <v>997</v>
      </c>
      <c r="C2206" s="250">
        <v>5</v>
      </c>
      <c r="D2206" s="245" t="str">
        <f t="shared" si="34"/>
        <v>High Income</v>
      </c>
      <c r="E2206" s="20">
        <v>1</v>
      </c>
      <c r="F2206" s="20">
        <v>6</v>
      </c>
      <c r="G2206" s="20">
        <v>12</v>
      </c>
    </row>
    <row r="2207" spans="1:7" x14ac:dyDescent="0.25">
      <c r="A2207" s="246">
        <v>84906</v>
      </c>
      <c r="B2207" s="246">
        <v>997</v>
      </c>
      <c r="C2207" s="247">
        <v>5</v>
      </c>
      <c r="D2207" s="248" t="str">
        <f t="shared" si="34"/>
        <v>High Income</v>
      </c>
      <c r="E2207">
        <v>1</v>
      </c>
      <c r="F2207">
        <v>6</v>
      </c>
      <c r="G2207">
        <v>12</v>
      </c>
    </row>
    <row r="2208" spans="1:7" x14ac:dyDescent="0.25">
      <c r="A2208" s="249">
        <v>47025</v>
      </c>
      <c r="B2208" s="249">
        <v>508</v>
      </c>
      <c r="C2208" s="250">
        <v>11</v>
      </c>
      <c r="D2208" s="245" t="str">
        <f t="shared" si="34"/>
        <v>Medium Income</v>
      </c>
      <c r="E2208" s="20">
        <v>5</v>
      </c>
      <c r="F2208" s="20">
        <v>1</v>
      </c>
      <c r="G2208" s="20">
        <v>6</v>
      </c>
    </row>
    <row r="2209" spans="1:7" x14ac:dyDescent="0.25">
      <c r="A2209" s="246">
        <v>44529</v>
      </c>
      <c r="B2209" s="246">
        <v>538</v>
      </c>
      <c r="C2209" s="247">
        <v>6</v>
      </c>
      <c r="D2209" s="248" t="str">
        <f t="shared" si="34"/>
        <v>Medium Income</v>
      </c>
      <c r="E2209">
        <v>6</v>
      </c>
      <c r="F2209">
        <v>2</v>
      </c>
      <c r="G2209">
        <v>11</v>
      </c>
    </row>
    <row r="2210" spans="1:7" x14ac:dyDescent="0.25">
      <c r="A2210" s="249">
        <v>31560</v>
      </c>
      <c r="B2210" s="249">
        <v>62</v>
      </c>
      <c r="C2210" s="250">
        <v>2</v>
      </c>
      <c r="D2210" s="245" t="str">
        <f t="shared" si="34"/>
        <v>Medium Income</v>
      </c>
      <c r="E2210" s="20">
        <v>2</v>
      </c>
      <c r="F2210" s="20">
        <v>1</v>
      </c>
      <c r="G2210" s="20">
        <v>3</v>
      </c>
    </row>
    <row r="2211" spans="1:7" x14ac:dyDescent="0.25">
      <c r="A2211" s="246">
        <v>90687</v>
      </c>
      <c r="B2211" s="246">
        <v>982</v>
      </c>
      <c r="C2211" s="247">
        <v>6</v>
      </c>
      <c r="D2211" s="248" t="str">
        <f t="shared" si="34"/>
        <v>High Income</v>
      </c>
      <c r="E2211">
        <v>1</v>
      </c>
      <c r="F2211">
        <v>2</v>
      </c>
      <c r="G2211">
        <v>8</v>
      </c>
    </row>
    <row r="2212" spans="1:7" x14ac:dyDescent="0.25">
      <c r="A2212" s="249">
        <v>66973</v>
      </c>
      <c r="B2212" s="249">
        <v>466</v>
      </c>
      <c r="C2212" s="250">
        <v>8</v>
      </c>
      <c r="D2212" s="245" t="str">
        <f t="shared" si="34"/>
        <v>Above Average</v>
      </c>
      <c r="E2212" s="20">
        <v>1</v>
      </c>
      <c r="F2212" s="20">
        <v>7</v>
      </c>
      <c r="G2212" s="20">
        <v>12</v>
      </c>
    </row>
    <row r="2213" spans="1:7" x14ac:dyDescent="0.25">
      <c r="A2213" s="246">
        <v>41154</v>
      </c>
      <c r="B2213" s="246">
        <v>44</v>
      </c>
      <c r="C2213" s="247">
        <v>1</v>
      </c>
      <c r="D2213" s="248" t="str">
        <f t="shared" si="34"/>
        <v>Medium Income</v>
      </c>
      <c r="E2213">
        <v>1</v>
      </c>
      <c r="F2213">
        <v>0</v>
      </c>
      <c r="G2213">
        <v>4</v>
      </c>
    </row>
    <row r="2214" spans="1:7" x14ac:dyDescent="0.25">
      <c r="A2214" s="249">
        <v>64590</v>
      </c>
      <c r="B2214" s="249">
        <v>920</v>
      </c>
      <c r="C2214" s="250">
        <v>9</v>
      </c>
      <c r="D2214" s="245" t="str">
        <f t="shared" si="34"/>
        <v>Above Average</v>
      </c>
      <c r="E2214" s="20">
        <v>1</v>
      </c>
      <c r="F2214" s="20">
        <v>4</v>
      </c>
      <c r="G2214" s="20">
        <v>10</v>
      </c>
    </row>
    <row r="2215" spans="1:7" x14ac:dyDescent="0.25">
      <c r="A2215" s="246">
        <v>50611</v>
      </c>
      <c r="B2215" s="246">
        <v>459</v>
      </c>
      <c r="C2215" s="247">
        <v>4</v>
      </c>
      <c r="D2215" s="248" t="str">
        <f t="shared" si="34"/>
        <v>Above Average</v>
      </c>
      <c r="E2215">
        <v>6</v>
      </c>
      <c r="F2215">
        <v>5</v>
      </c>
      <c r="G2215">
        <v>7</v>
      </c>
    </row>
    <row r="2216" spans="1:7" x14ac:dyDescent="0.25">
      <c r="A2216" s="249">
        <v>50611</v>
      </c>
      <c r="B2216" s="249">
        <v>459</v>
      </c>
      <c r="C2216" s="250">
        <v>4</v>
      </c>
      <c r="D2216" s="245" t="str">
        <f t="shared" si="34"/>
        <v>Above Average</v>
      </c>
      <c r="E2216" s="20">
        <v>6</v>
      </c>
      <c r="F2216" s="20">
        <v>5</v>
      </c>
      <c r="G2216" s="20">
        <v>7</v>
      </c>
    </row>
    <row r="2217" spans="1:7" x14ac:dyDescent="0.25">
      <c r="A2217" s="246">
        <v>83273</v>
      </c>
      <c r="B2217" s="246">
        <v>433</v>
      </c>
      <c r="C2217" s="247">
        <v>4</v>
      </c>
      <c r="D2217" s="248" t="str">
        <f t="shared" si="34"/>
        <v>High Income</v>
      </c>
      <c r="E2217">
        <v>10</v>
      </c>
      <c r="F2217">
        <v>6</v>
      </c>
      <c r="G2217">
        <v>9</v>
      </c>
    </row>
    <row r="2218" spans="1:7" x14ac:dyDescent="0.25">
      <c r="A2218" s="249">
        <v>81702</v>
      </c>
      <c r="B2218" s="249">
        <v>563</v>
      </c>
      <c r="C2218" s="250">
        <v>7</v>
      </c>
      <c r="D2218" s="245" t="str">
        <f t="shared" si="34"/>
        <v>High Income</v>
      </c>
      <c r="E2218" s="20">
        <v>1</v>
      </c>
      <c r="F2218" s="20">
        <v>7</v>
      </c>
      <c r="G2218" s="20">
        <v>12</v>
      </c>
    </row>
    <row r="2219" spans="1:7" x14ac:dyDescent="0.25">
      <c r="A2219" s="246">
        <v>24401</v>
      </c>
      <c r="B2219" s="246">
        <v>73</v>
      </c>
      <c r="C2219" s="247">
        <v>6</v>
      </c>
      <c r="D2219" s="248" t="str">
        <f t="shared" si="34"/>
        <v>Medium Income</v>
      </c>
      <c r="E2219">
        <v>3</v>
      </c>
      <c r="F2219">
        <v>1</v>
      </c>
      <c r="G2219">
        <v>6</v>
      </c>
    </row>
    <row r="2220" spans="1:7" x14ac:dyDescent="0.25">
      <c r="A2220" s="249">
        <v>42557</v>
      </c>
      <c r="B2220" s="249">
        <v>192</v>
      </c>
      <c r="C2220" s="250">
        <v>6</v>
      </c>
      <c r="D2220" s="245" t="str">
        <f t="shared" si="34"/>
        <v>Medium Income</v>
      </c>
      <c r="E2220" s="20">
        <v>4</v>
      </c>
      <c r="F2220" s="20">
        <v>1</v>
      </c>
      <c r="G2220" s="20">
        <v>4</v>
      </c>
    </row>
    <row r="2221" spans="1:7" x14ac:dyDescent="0.25">
      <c r="A2221" s="246">
        <v>7500</v>
      </c>
      <c r="B2221" s="246">
        <v>5</v>
      </c>
      <c r="C2221" s="247">
        <v>2</v>
      </c>
      <c r="D2221" s="248" t="str">
        <f t="shared" si="34"/>
        <v>Low Income</v>
      </c>
      <c r="E2221">
        <v>4</v>
      </c>
      <c r="F2221">
        <v>1</v>
      </c>
      <c r="G2221">
        <v>3</v>
      </c>
    </row>
    <row r="2222" spans="1:7" x14ac:dyDescent="0.25">
      <c r="A2222" s="249">
        <v>78416</v>
      </c>
      <c r="B2222" s="249">
        <v>453</v>
      </c>
      <c r="C2222" s="250">
        <v>7</v>
      </c>
      <c r="D2222" s="245" t="str">
        <f t="shared" si="34"/>
        <v>High Income</v>
      </c>
      <c r="E2222" s="20">
        <v>2</v>
      </c>
      <c r="F2222" s="20">
        <v>7</v>
      </c>
      <c r="G2222" s="20">
        <v>10</v>
      </c>
    </row>
    <row r="2223" spans="1:7" x14ac:dyDescent="0.25">
      <c r="A2223" s="246">
        <v>44794</v>
      </c>
      <c r="B2223" s="246">
        <v>54</v>
      </c>
      <c r="C2223" s="247">
        <v>2</v>
      </c>
      <c r="D2223" s="248" t="str">
        <f t="shared" si="34"/>
        <v>Medium Income</v>
      </c>
      <c r="E2223">
        <v>1</v>
      </c>
      <c r="F2223">
        <v>0</v>
      </c>
      <c r="G2223">
        <v>3</v>
      </c>
    </row>
    <row r="2224" spans="1:7" x14ac:dyDescent="0.25">
      <c r="A2224" s="249">
        <v>44794</v>
      </c>
      <c r="B2224" s="249">
        <v>54</v>
      </c>
      <c r="C2224" s="250">
        <v>2</v>
      </c>
      <c r="D2224" s="245" t="str">
        <f t="shared" si="34"/>
        <v>Medium Income</v>
      </c>
      <c r="E2224" s="20">
        <v>1</v>
      </c>
      <c r="F2224" s="20">
        <v>0</v>
      </c>
      <c r="G2224" s="20">
        <v>3</v>
      </c>
    </row>
    <row r="2225" spans="1:7" x14ac:dyDescent="0.25">
      <c r="A2225" s="246">
        <v>69719</v>
      </c>
      <c r="B2225" s="246">
        <v>273</v>
      </c>
      <c r="C2225" s="247">
        <v>2</v>
      </c>
      <c r="D2225" s="248" t="str">
        <f t="shared" si="34"/>
        <v>Above Average</v>
      </c>
      <c r="E2225">
        <v>1</v>
      </c>
      <c r="F2225">
        <v>3</v>
      </c>
      <c r="G2225">
        <v>5</v>
      </c>
    </row>
    <row r="2226" spans="1:7" x14ac:dyDescent="0.25">
      <c r="A2226" s="249">
        <v>62568</v>
      </c>
      <c r="B2226" s="249">
        <v>362</v>
      </c>
      <c r="C2226" s="250">
        <v>5</v>
      </c>
      <c r="D2226" s="245" t="str">
        <f t="shared" si="34"/>
        <v>Above Average</v>
      </c>
      <c r="E2226" s="20">
        <v>3</v>
      </c>
      <c r="F2226" s="20">
        <v>3</v>
      </c>
      <c r="G2226" s="20">
        <v>5</v>
      </c>
    </row>
    <row r="2227" spans="1:7" x14ac:dyDescent="0.25">
      <c r="A2227" s="246">
        <v>42231</v>
      </c>
      <c r="B2227" s="246">
        <v>24</v>
      </c>
      <c r="C2227" s="247">
        <v>1</v>
      </c>
      <c r="D2227" s="248" t="str">
        <f t="shared" si="34"/>
        <v>Medium Income</v>
      </c>
      <c r="E2227">
        <v>1</v>
      </c>
      <c r="F2227">
        <v>0</v>
      </c>
      <c r="G2227">
        <v>3</v>
      </c>
    </row>
    <row r="2228" spans="1:7" x14ac:dyDescent="0.25">
      <c r="A2228" s="249">
        <v>20130</v>
      </c>
      <c r="B2228" s="249">
        <v>0</v>
      </c>
      <c r="C2228" s="250">
        <v>1</v>
      </c>
      <c r="D2228" s="245" t="str">
        <f t="shared" si="34"/>
        <v>Medium Income</v>
      </c>
      <c r="E2228" s="20">
        <v>1</v>
      </c>
      <c r="F2228" s="20">
        <v>0</v>
      </c>
      <c r="G2228" s="20">
        <v>3</v>
      </c>
    </row>
    <row r="2229" spans="1:7" x14ac:dyDescent="0.25">
      <c r="A2229" s="246">
        <v>20130</v>
      </c>
      <c r="B2229" s="246">
        <v>0</v>
      </c>
      <c r="C2229" s="247">
        <v>1</v>
      </c>
      <c r="D2229" s="248" t="str">
        <f t="shared" si="34"/>
        <v>Medium Income</v>
      </c>
      <c r="E2229">
        <v>1</v>
      </c>
      <c r="F2229">
        <v>0</v>
      </c>
      <c r="G2229">
        <v>3</v>
      </c>
    </row>
    <row r="2230" spans="1:7" x14ac:dyDescent="0.25">
      <c r="A2230" s="249">
        <v>42429</v>
      </c>
      <c r="B2230" s="249">
        <v>55</v>
      </c>
      <c r="C2230" s="250">
        <v>1</v>
      </c>
      <c r="D2230" s="245" t="str">
        <f t="shared" si="34"/>
        <v>Medium Income</v>
      </c>
      <c r="E2230" s="20">
        <v>2</v>
      </c>
      <c r="F2230" s="20">
        <v>1</v>
      </c>
      <c r="G2230" s="20">
        <v>3</v>
      </c>
    </row>
    <row r="2231" spans="1:7" x14ac:dyDescent="0.25">
      <c r="A2231" s="246">
        <v>42429</v>
      </c>
      <c r="B2231" s="246">
        <v>55</v>
      </c>
      <c r="C2231" s="247">
        <v>1</v>
      </c>
      <c r="D2231" s="248" t="str">
        <f t="shared" si="34"/>
        <v>Medium Income</v>
      </c>
      <c r="E2231">
        <v>2</v>
      </c>
      <c r="F2231">
        <v>1</v>
      </c>
      <c r="G2231">
        <v>3</v>
      </c>
    </row>
    <row r="2232" spans="1:7" x14ac:dyDescent="0.25">
      <c r="A2232" s="249">
        <v>36640</v>
      </c>
      <c r="B2232" s="249">
        <v>15</v>
      </c>
      <c r="C2232" s="250">
        <v>2</v>
      </c>
      <c r="D2232" s="245" t="str">
        <f t="shared" si="34"/>
        <v>Medium Income</v>
      </c>
      <c r="E2232" s="20">
        <v>1</v>
      </c>
      <c r="F2232" s="20">
        <v>1</v>
      </c>
      <c r="G2232" s="20">
        <v>2</v>
      </c>
    </row>
    <row r="2233" spans="1:7" x14ac:dyDescent="0.25">
      <c r="A2233" s="246">
        <v>78901</v>
      </c>
      <c r="B2233" s="246">
        <v>321</v>
      </c>
      <c r="C2233" s="247">
        <v>9</v>
      </c>
      <c r="D2233" s="248" t="str">
        <f t="shared" si="34"/>
        <v>High Income</v>
      </c>
      <c r="E2233">
        <v>3</v>
      </c>
      <c r="F2233">
        <v>3</v>
      </c>
      <c r="G2233">
        <v>5</v>
      </c>
    </row>
    <row r="2234" spans="1:7" x14ac:dyDescent="0.25">
      <c r="A2234" s="249">
        <v>66476</v>
      </c>
      <c r="B2234" s="249">
        <v>372</v>
      </c>
      <c r="C2234" s="250">
        <v>5</v>
      </c>
      <c r="D2234" s="245" t="str">
        <f t="shared" si="34"/>
        <v>Above Average</v>
      </c>
      <c r="E2234" s="20">
        <v>2</v>
      </c>
      <c r="F2234" s="20">
        <v>2</v>
      </c>
      <c r="G2234" s="20">
        <v>11</v>
      </c>
    </row>
    <row r="2235" spans="1:7" x14ac:dyDescent="0.25">
      <c r="A2235" s="246">
        <v>31056</v>
      </c>
      <c r="B2235" s="246">
        <v>5</v>
      </c>
      <c r="C2235" s="247">
        <v>1</v>
      </c>
      <c r="D2235" s="248" t="str">
        <f t="shared" si="34"/>
        <v>Medium Income</v>
      </c>
      <c r="E2235">
        <v>1</v>
      </c>
      <c r="F2235">
        <v>0</v>
      </c>
      <c r="G2235">
        <v>3</v>
      </c>
    </row>
    <row r="2236" spans="1:7" x14ac:dyDescent="0.25">
      <c r="A2236" s="249">
        <v>46310</v>
      </c>
      <c r="B2236" s="249">
        <v>185</v>
      </c>
      <c r="C2236" s="250">
        <v>6</v>
      </c>
      <c r="D2236" s="245" t="str">
        <f t="shared" si="34"/>
        <v>Medium Income</v>
      </c>
      <c r="E2236" s="20">
        <v>2</v>
      </c>
      <c r="F2236" s="20">
        <v>1</v>
      </c>
      <c r="G2236" s="20">
        <v>5</v>
      </c>
    </row>
    <row r="2237" spans="1:7" x14ac:dyDescent="0.25">
      <c r="A2237" s="246">
        <v>65819</v>
      </c>
      <c r="B2237" s="246">
        <v>267</v>
      </c>
      <c r="C2237" s="247">
        <v>5</v>
      </c>
      <c r="D2237" s="248" t="str">
        <f t="shared" si="34"/>
        <v>Above Average</v>
      </c>
      <c r="E2237">
        <v>1</v>
      </c>
      <c r="F2237">
        <v>4</v>
      </c>
      <c r="G2237">
        <v>10</v>
      </c>
    </row>
    <row r="2238" spans="1:7" x14ac:dyDescent="0.25">
      <c r="A2238" s="251">
        <v>94871</v>
      </c>
      <c r="B2238" s="251">
        <v>169</v>
      </c>
      <c r="C2238" s="252">
        <v>8</v>
      </c>
      <c r="D2238" s="217" t="str">
        <f t="shared" si="34"/>
        <v>High Income</v>
      </c>
      <c r="E2238" s="45">
        <v>1</v>
      </c>
      <c r="F2238" s="45">
        <v>5</v>
      </c>
      <c r="G2238" s="45">
        <v>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6608D-E8BC-441B-844B-EAF23DDDDDB0}">
  <sheetPr>
    <tabColor theme="4" tint="0.79998168889431442"/>
  </sheetPr>
  <dimension ref="A1:K30"/>
  <sheetViews>
    <sheetView workbookViewId="0">
      <selection activeCell="H33" sqref="H33"/>
    </sheetView>
  </sheetViews>
  <sheetFormatPr defaultRowHeight="15.75" x14ac:dyDescent="0.25"/>
  <cols>
    <col min="1" max="1" width="16.625" bestFit="1" customWidth="1"/>
    <col min="2" max="2" width="24.375" bestFit="1" customWidth="1"/>
    <col min="4" max="4" width="16.625" bestFit="1" customWidth="1"/>
    <col min="5" max="5" width="14.25" customWidth="1"/>
  </cols>
  <sheetData>
    <row r="1" spans="1:11" x14ac:dyDescent="0.25">
      <c r="A1" s="40" t="s">
        <v>75</v>
      </c>
      <c r="B1" t="s">
        <v>117</v>
      </c>
    </row>
    <row r="2" spans="1:11" x14ac:dyDescent="0.25">
      <c r="A2" s="40" t="s">
        <v>30</v>
      </c>
      <c r="B2" t="s">
        <v>116</v>
      </c>
    </row>
    <row r="4" spans="1:11" x14ac:dyDescent="0.25">
      <c r="A4" t="s">
        <v>85</v>
      </c>
      <c r="B4" t="s">
        <v>94</v>
      </c>
      <c r="C4" t="s">
        <v>87</v>
      </c>
      <c r="D4" t="s">
        <v>93</v>
      </c>
      <c r="H4" s="39" t="s">
        <v>85</v>
      </c>
      <c r="I4" s="39" t="s">
        <v>94</v>
      </c>
      <c r="J4" s="39" t="s">
        <v>87</v>
      </c>
      <c r="K4" s="39" t="s">
        <v>93</v>
      </c>
    </row>
    <row r="5" spans="1:11" x14ac:dyDescent="0.25">
      <c r="A5" s="42">
        <v>9126</v>
      </c>
      <c r="B5">
        <v>5947</v>
      </c>
      <c r="C5">
        <v>12921</v>
      </c>
      <c r="D5">
        <v>5184</v>
      </c>
      <c r="H5" s="42">
        <v>9140</v>
      </c>
      <c r="I5">
        <v>5947</v>
      </c>
      <c r="J5">
        <v>12954</v>
      </c>
      <c r="K5">
        <v>5200</v>
      </c>
    </row>
    <row r="15" spans="1:11" x14ac:dyDescent="0.25">
      <c r="A15" s="40" t="s">
        <v>88</v>
      </c>
      <c r="B15" t="s">
        <v>85</v>
      </c>
      <c r="D15" s="40" t="s">
        <v>88</v>
      </c>
      <c r="E15" t="s">
        <v>89</v>
      </c>
    </row>
    <row r="16" spans="1:11" x14ac:dyDescent="0.25">
      <c r="A16" s="41">
        <v>0</v>
      </c>
      <c r="B16">
        <v>81</v>
      </c>
      <c r="D16" s="41">
        <v>0</v>
      </c>
      <c r="E16">
        <v>15</v>
      </c>
    </row>
    <row r="17" spans="1:5" x14ac:dyDescent="0.25">
      <c r="A17" s="41">
        <v>1</v>
      </c>
      <c r="B17">
        <v>25</v>
      </c>
      <c r="D17" s="41">
        <v>1</v>
      </c>
      <c r="E17">
        <v>7</v>
      </c>
    </row>
    <row r="18" spans="1:5" x14ac:dyDescent="0.25">
      <c r="A18" s="41">
        <v>2</v>
      </c>
      <c r="B18">
        <v>332</v>
      </c>
      <c r="D18" s="41">
        <v>2</v>
      </c>
      <c r="E18">
        <v>223</v>
      </c>
    </row>
    <row r="19" spans="1:5" x14ac:dyDescent="0.25">
      <c r="A19" s="41">
        <v>3</v>
      </c>
      <c r="B19">
        <v>935</v>
      </c>
      <c r="D19" s="41">
        <v>3</v>
      </c>
      <c r="E19">
        <v>489</v>
      </c>
    </row>
    <row r="20" spans="1:5" x14ac:dyDescent="0.25">
      <c r="A20" s="41">
        <v>4</v>
      </c>
      <c r="B20">
        <v>1170</v>
      </c>
      <c r="D20" s="41">
        <v>4</v>
      </c>
      <c r="E20">
        <v>323</v>
      </c>
    </row>
    <row r="21" spans="1:5" x14ac:dyDescent="0.25">
      <c r="A21" s="41">
        <v>5</v>
      </c>
      <c r="B21">
        <v>1108</v>
      </c>
      <c r="D21" s="41">
        <v>5</v>
      </c>
      <c r="E21">
        <v>212</v>
      </c>
    </row>
    <row r="22" spans="1:5" x14ac:dyDescent="0.25">
      <c r="A22" s="41">
        <v>6</v>
      </c>
      <c r="B22">
        <v>959</v>
      </c>
      <c r="D22" s="41">
        <v>6</v>
      </c>
      <c r="E22">
        <v>177</v>
      </c>
    </row>
    <row r="23" spans="1:5" x14ac:dyDescent="0.25">
      <c r="A23" s="41">
        <v>7</v>
      </c>
      <c r="B23">
        <v>816</v>
      </c>
      <c r="D23" s="41">
        <v>7</v>
      </c>
      <c r="E23">
        <v>142</v>
      </c>
    </row>
    <row r="24" spans="1:5" x14ac:dyDescent="0.25">
      <c r="A24" s="41">
        <v>8</v>
      </c>
      <c r="B24">
        <v>851</v>
      </c>
      <c r="D24" s="41">
        <v>8</v>
      </c>
      <c r="E24">
        <v>149</v>
      </c>
    </row>
    <row r="25" spans="1:5" x14ac:dyDescent="0.25">
      <c r="A25" s="41">
        <v>9</v>
      </c>
      <c r="B25">
        <v>619</v>
      </c>
      <c r="D25" s="41">
        <v>9</v>
      </c>
      <c r="E25">
        <v>106</v>
      </c>
    </row>
    <row r="26" spans="1:5" x14ac:dyDescent="0.25">
      <c r="A26" s="41">
        <v>10</v>
      </c>
      <c r="B26">
        <v>694</v>
      </c>
      <c r="D26" s="41">
        <v>10</v>
      </c>
      <c r="E26">
        <v>125</v>
      </c>
    </row>
    <row r="27" spans="1:5" x14ac:dyDescent="0.25">
      <c r="A27" s="41">
        <v>11</v>
      </c>
      <c r="B27">
        <v>471</v>
      </c>
      <c r="D27" s="41">
        <v>11</v>
      </c>
      <c r="E27">
        <v>81</v>
      </c>
    </row>
    <row r="28" spans="1:5" x14ac:dyDescent="0.25">
      <c r="A28" s="41">
        <v>12</v>
      </c>
      <c r="B28">
        <v>614</v>
      </c>
      <c r="D28" s="41">
        <v>12</v>
      </c>
      <c r="E28">
        <v>105</v>
      </c>
    </row>
    <row r="29" spans="1:5" x14ac:dyDescent="0.25">
      <c r="A29" s="41">
        <v>13</v>
      </c>
      <c r="B29">
        <v>465</v>
      </c>
      <c r="D29" s="41">
        <v>13</v>
      </c>
      <c r="E29">
        <v>83</v>
      </c>
    </row>
    <row r="30" spans="1:5" x14ac:dyDescent="0.25">
      <c r="A30" s="41" t="s">
        <v>86</v>
      </c>
      <c r="B30">
        <v>9140</v>
      </c>
      <c r="D30" s="41" t="s">
        <v>86</v>
      </c>
      <c r="E30">
        <v>2237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7C24-BA84-4263-93E3-A31AA1C95085}">
  <sheetPr>
    <tabColor theme="4" tint="0.79998168889431442"/>
  </sheetPr>
  <dimension ref="C4:I20"/>
  <sheetViews>
    <sheetView workbookViewId="0">
      <selection activeCell="H33" sqref="H33"/>
    </sheetView>
  </sheetViews>
  <sheetFormatPr defaultRowHeight="15.75" x14ac:dyDescent="0.25"/>
  <cols>
    <col min="3" max="3" width="30.375" customWidth="1"/>
    <col min="8" max="8" width="13" customWidth="1"/>
    <col min="9" max="9" width="12.125" bestFit="1" customWidth="1"/>
  </cols>
  <sheetData>
    <row r="4" spans="3:9" x14ac:dyDescent="0.25">
      <c r="C4" t="s">
        <v>85</v>
      </c>
      <c r="D4" t="s">
        <v>94</v>
      </c>
      <c r="E4" t="s">
        <v>87</v>
      </c>
      <c r="F4" t="s">
        <v>93</v>
      </c>
      <c r="H4" t="s">
        <v>70</v>
      </c>
      <c r="I4" t="s">
        <v>113</v>
      </c>
    </row>
    <row r="5" spans="3:9" x14ac:dyDescent="0.25">
      <c r="C5">
        <v>9140</v>
      </c>
      <c r="D5">
        <v>5947</v>
      </c>
      <c r="E5">
        <v>12954</v>
      </c>
      <c r="F5">
        <v>5200</v>
      </c>
      <c r="H5">
        <v>0</v>
      </c>
      <c r="I5" s="1">
        <v>629</v>
      </c>
    </row>
    <row r="6" spans="3:9" x14ac:dyDescent="0.25">
      <c r="H6">
        <v>1</v>
      </c>
      <c r="I6" s="1">
        <v>6342</v>
      </c>
    </row>
    <row r="7" spans="3:9" x14ac:dyDescent="0.25">
      <c r="H7">
        <v>2</v>
      </c>
      <c r="I7" s="1">
        <v>48249</v>
      </c>
    </row>
    <row r="8" spans="3:9" x14ac:dyDescent="0.25">
      <c r="H8">
        <v>3</v>
      </c>
      <c r="I8" s="1">
        <v>75031</v>
      </c>
    </row>
    <row r="9" spans="3:9" x14ac:dyDescent="0.25">
      <c r="H9">
        <v>4</v>
      </c>
      <c r="I9" s="1">
        <v>110866</v>
      </c>
    </row>
    <row r="10" spans="3:9" x14ac:dyDescent="0.25">
      <c r="H10">
        <v>5</v>
      </c>
      <c r="I10" s="1">
        <v>105404</v>
      </c>
    </row>
    <row r="11" spans="3:9" x14ac:dyDescent="0.25">
      <c r="H11">
        <v>6</v>
      </c>
      <c r="I11" s="1">
        <v>89347</v>
      </c>
    </row>
    <row r="12" spans="3:9" x14ac:dyDescent="0.25">
      <c r="H12">
        <v>7</v>
      </c>
      <c r="I12" s="1">
        <v>81219</v>
      </c>
    </row>
    <row r="13" spans="3:9" x14ac:dyDescent="0.25">
      <c r="H13">
        <v>8</v>
      </c>
      <c r="I13" s="1">
        <v>54033</v>
      </c>
    </row>
    <row r="14" spans="3:9" x14ac:dyDescent="0.25">
      <c r="H14">
        <v>9</v>
      </c>
      <c r="I14" s="1">
        <v>45521</v>
      </c>
    </row>
    <row r="15" spans="3:9" x14ac:dyDescent="0.25">
      <c r="H15">
        <v>10</v>
      </c>
      <c r="I15" s="1">
        <v>30395</v>
      </c>
    </row>
    <row r="16" spans="3:9" x14ac:dyDescent="0.25">
      <c r="H16">
        <v>11</v>
      </c>
      <c r="I16" s="1">
        <v>32952</v>
      </c>
    </row>
    <row r="17" spans="8:9" x14ac:dyDescent="0.25">
      <c r="H17">
        <v>23</v>
      </c>
      <c r="I17" s="1">
        <v>81</v>
      </c>
    </row>
    <row r="18" spans="8:9" x14ac:dyDescent="0.25">
      <c r="H18">
        <v>25</v>
      </c>
      <c r="I18" s="1">
        <v>16</v>
      </c>
    </row>
    <row r="19" spans="8:9" x14ac:dyDescent="0.25">
      <c r="H19">
        <v>27</v>
      </c>
      <c r="I19" s="1">
        <v>11</v>
      </c>
    </row>
    <row r="20" spans="8:9" x14ac:dyDescent="0.25">
      <c r="I20" s="1">
        <f>SUM(I5:I19)</f>
        <v>680096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C26D-9A6B-419C-BF5A-BAB4E8F211DB}">
  <sheetPr>
    <tabColor theme="4" tint="0.79998168889431442"/>
  </sheetPr>
  <dimension ref="B7:D42"/>
  <sheetViews>
    <sheetView showGridLines="0" workbookViewId="0">
      <selection activeCell="H33" sqref="H33"/>
    </sheetView>
  </sheetViews>
  <sheetFormatPr defaultRowHeight="15.75" x14ac:dyDescent="0.25"/>
  <cols>
    <col min="2" max="2" width="27.125" customWidth="1"/>
    <col min="3" max="3" width="10.5" bestFit="1" customWidth="1"/>
    <col min="4" max="4" width="14.25" customWidth="1"/>
  </cols>
  <sheetData>
    <row r="7" spans="2:4" x14ac:dyDescent="0.25">
      <c r="B7" s="40" t="s">
        <v>92</v>
      </c>
      <c r="C7" t="s">
        <v>90</v>
      </c>
      <c r="D7" t="s">
        <v>91</v>
      </c>
    </row>
    <row r="8" spans="2:4" x14ac:dyDescent="0.25">
      <c r="B8" s="41">
        <v>0</v>
      </c>
      <c r="C8" s="42">
        <v>49</v>
      </c>
      <c r="D8" s="43">
        <v>9631</v>
      </c>
    </row>
    <row r="9" spans="2:4" x14ac:dyDescent="0.25">
      <c r="B9" s="41">
        <v>1</v>
      </c>
      <c r="C9" s="42">
        <v>354</v>
      </c>
      <c r="D9" s="43">
        <v>16738</v>
      </c>
    </row>
    <row r="10" spans="2:4" x14ac:dyDescent="0.25">
      <c r="B10" s="41">
        <v>2</v>
      </c>
      <c r="C10" s="42">
        <v>373</v>
      </c>
      <c r="D10" s="43">
        <v>95889</v>
      </c>
    </row>
    <row r="11" spans="2:4" x14ac:dyDescent="0.25">
      <c r="B11" s="41">
        <v>3</v>
      </c>
      <c r="C11" s="42">
        <v>334</v>
      </c>
      <c r="D11" s="43">
        <v>168989</v>
      </c>
    </row>
    <row r="12" spans="2:4" x14ac:dyDescent="0.25">
      <c r="B12" s="41">
        <v>4</v>
      </c>
      <c r="C12" s="42">
        <v>279</v>
      </c>
      <c r="D12" s="43">
        <v>234995</v>
      </c>
    </row>
    <row r="13" spans="2:4" x14ac:dyDescent="0.25">
      <c r="B13" s="41">
        <v>5</v>
      </c>
      <c r="C13" s="42">
        <v>220</v>
      </c>
      <c r="D13" s="43">
        <v>218103</v>
      </c>
    </row>
    <row r="14" spans="2:4" x14ac:dyDescent="0.25">
      <c r="B14" s="41">
        <v>6</v>
      </c>
      <c r="C14" s="42">
        <v>205</v>
      </c>
      <c r="D14" s="43">
        <v>180908</v>
      </c>
    </row>
    <row r="15" spans="2:4" x14ac:dyDescent="0.25">
      <c r="B15" s="41">
        <v>7</v>
      </c>
      <c r="C15" s="42">
        <v>155</v>
      </c>
      <c r="D15" s="43">
        <v>149663</v>
      </c>
    </row>
    <row r="16" spans="2:4" x14ac:dyDescent="0.25">
      <c r="B16" s="41">
        <v>8</v>
      </c>
      <c r="C16" s="42">
        <v>102</v>
      </c>
      <c r="D16" s="43">
        <v>97333</v>
      </c>
    </row>
    <row r="17" spans="2:4" x14ac:dyDescent="0.25">
      <c r="B17" s="41">
        <v>9</v>
      </c>
      <c r="C17" s="42">
        <v>75</v>
      </c>
      <c r="D17" s="43">
        <v>77884</v>
      </c>
    </row>
    <row r="18" spans="2:4" x14ac:dyDescent="0.25">
      <c r="B18" s="41">
        <v>10</v>
      </c>
      <c r="C18" s="42">
        <v>43</v>
      </c>
      <c r="D18" s="43">
        <v>49535</v>
      </c>
    </row>
    <row r="19" spans="2:4" x14ac:dyDescent="0.25">
      <c r="B19" s="41">
        <v>11</v>
      </c>
      <c r="C19" s="42">
        <v>44</v>
      </c>
      <c r="D19" s="43">
        <v>53184</v>
      </c>
    </row>
    <row r="20" spans="2:4" x14ac:dyDescent="0.25">
      <c r="B20" s="41">
        <v>23</v>
      </c>
      <c r="C20" s="42">
        <v>1</v>
      </c>
      <c r="D20" s="43">
        <v>416</v>
      </c>
    </row>
    <row r="21" spans="2:4" x14ac:dyDescent="0.25">
      <c r="B21" s="41">
        <v>25</v>
      </c>
      <c r="C21" s="42">
        <v>1</v>
      </c>
      <c r="D21" s="43">
        <v>359</v>
      </c>
    </row>
    <row r="22" spans="2:4" x14ac:dyDescent="0.25">
      <c r="B22" s="41">
        <v>27</v>
      </c>
      <c r="C22" s="42">
        <v>2</v>
      </c>
      <c r="D22" s="43">
        <v>914</v>
      </c>
    </row>
    <row r="23" spans="2:4" x14ac:dyDescent="0.25">
      <c r="B23" s="41" t="s">
        <v>86</v>
      </c>
      <c r="C23" s="42">
        <v>2237</v>
      </c>
      <c r="D23" s="43">
        <v>1354541</v>
      </c>
    </row>
    <row r="27" spans="2:4" x14ac:dyDescent="0.25">
      <c r="B27" s="40" t="s">
        <v>71</v>
      </c>
      <c r="C27" t="s">
        <v>90</v>
      </c>
      <c r="D27" t="s">
        <v>91</v>
      </c>
    </row>
    <row r="28" spans="2:4" x14ac:dyDescent="0.25">
      <c r="B28" s="41">
        <v>0</v>
      </c>
      <c r="C28" s="42">
        <v>15</v>
      </c>
      <c r="D28" s="43">
        <v>6642</v>
      </c>
    </row>
    <row r="29" spans="2:4" x14ac:dyDescent="0.25">
      <c r="B29" s="41">
        <v>1</v>
      </c>
      <c r="C29" s="42">
        <v>7</v>
      </c>
      <c r="D29" s="43">
        <v>4488</v>
      </c>
    </row>
    <row r="30" spans="2:4" x14ac:dyDescent="0.25">
      <c r="B30" s="41">
        <v>2</v>
      </c>
      <c r="C30" s="42">
        <v>223</v>
      </c>
      <c r="D30" s="43">
        <v>11191</v>
      </c>
    </row>
    <row r="31" spans="2:4" x14ac:dyDescent="0.25">
      <c r="B31" s="41">
        <v>3</v>
      </c>
      <c r="C31" s="42">
        <v>489</v>
      </c>
      <c r="D31" s="43">
        <v>37452</v>
      </c>
    </row>
    <row r="32" spans="2:4" x14ac:dyDescent="0.25">
      <c r="B32" s="41">
        <v>4</v>
      </c>
      <c r="C32" s="42">
        <v>323</v>
      </c>
      <c r="D32" s="43">
        <v>123002</v>
      </c>
    </row>
    <row r="33" spans="2:4" x14ac:dyDescent="0.25">
      <c r="B33" s="41">
        <v>5</v>
      </c>
      <c r="C33" s="42">
        <v>212</v>
      </c>
      <c r="D33" s="43">
        <v>162700</v>
      </c>
    </row>
    <row r="34" spans="2:4" x14ac:dyDescent="0.25">
      <c r="B34" s="41">
        <v>6</v>
      </c>
      <c r="C34" s="42">
        <v>177</v>
      </c>
      <c r="D34" s="43">
        <v>150646</v>
      </c>
    </row>
    <row r="35" spans="2:4" x14ac:dyDescent="0.25">
      <c r="B35" s="41">
        <v>7</v>
      </c>
      <c r="C35" s="42">
        <v>142</v>
      </c>
      <c r="D35" s="43">
        <v>125870</v>
      </c>
    </row>
    <row r="36" spans="2:4" x14ac:dyDescent="0.25">
      <c r="B36" s="41">
        <v>8</v>
      </c>
      <c r="C36" s="42">
        <v>149</v>
      </c>
      <c r="D36" s="43">
        <v>138430</v>
      </c>
    </row>
    <row r="37" spans="2:4" x14ac:dyDescent="0.25">
      <c r="B37" s="41">
        <v>9</v>
      </c>
      <c r="C37" s="42">
        <v>106</v>
      </c>
      <c r="D37" s="43">
        <v>123699</v>
      </c>
    </row>
    <row r="38" spans="2:4" x14ac:dyDescent="0.25">
      <c r="B38" s="41">
        <v>10</v>
      </c>
      <c r="C38" s="42">
        <v>125</v>
      </c>
      <c r="D38" s="43">
        <v>151741</v>
      </c>
    </row>
    <row r="39" spans="2:4" x14ac:dyDescent="0.25">
      <c r="B39" s="41">
        <v>11</v>
      </c>
      <c r="C39" s="42">
        <v>81</v>
      </c>
      <c r="D39" s="43">
        <v>93267</v>
      </c>
    </row>
    <row r="40" spans="2:4" x14ac:dyDescent="0.25">
      <c r="B40" s="41">
        <v>12</v>
      </c>
      <c r="C40" s="42">
        <v>105</v>
      </c>
      <c r="D40" s="43">
        <v>125104</v>
      </c>
    </row>
    <row r="41" spans="2:4" x14ac:dyDescent="0.25">
      <c r="B41" s="41">
        <v>13</v>
      </c>
      <c r="C41" s="42">
        <v>83</v>
      </c>
      <c r="D41" s="43">
        <v>100309</v>
      </c>
    </row>
    <row r="42" spans="2:4" x14ac:dyDescent="0.25">
      <c r="B42" s="41" t="s">
        <v>86</v>
      </c>
      <c r="C42" s="42">
        <v>2237</v>
      </c>
      <c r="D42" s="43">
        <v>1354541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44B4D-6947-4C36-A022-2B77DA2F2F95}">
  <sheetPr>
    <tabColor theme="4" tint="0.79998168889431442"/>
  </sheetPr>
  <dimension ref="A1"/>
  <sheetViews>
    <sheetView workbookViewId="0">
      <selection activeCell="H33" sqref="H33"/>
    </sheetView>
  </sheetViews>
  <sheetFormatPr defaultRowHeight="15.7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B555E-8CFE-49E0-A75A-2DFC8CE887C3}">
  <sheetPr>
    <tabColor theme="4" tint="0.79998168889431442"/>
  </sheetPr>
  <dimension ref="C4:G2244"/>
  <sheetViews>
    <sheetView workbookViewId="0">
      <pane ySplit="6" topLeftCell="A7" activePane="bottomLeft" state="frozen"/>
      <selection activeCell="H33" sqref="H33"/>
      <selection pane="bottomLeft" activeCell="H33" sqref="H33"/>
    </sheetView>
  </sheetViews>
  <sheetFormatPr defaultRowHeight="15.75" x14ac:dyDescent="0.25"/>
  <cols>
    <col min="4" max="4" width="8.25" customWidth="1"/>
    <col min="5" max="5" width="22.25" customWidth="1"/>
    <col min="6" max="6" width="15.5" customWidth="1"/>
    <col min="7" max="7" width="28.375" customWidth="1"/>
  </cols>
  <sheetData>
    <row r="4" spans="3:7" x14ac:dyDescent="0.25">
      <c r="C4" t="s">
        <v>98</v>
      </c>
    </row>
    <row r="6" spans="3:7" x14ac:dyDescent="0.25">
      <c r="C6" s="40" t="s">
        <v>25</v>
      </c>
      <c r="D6" s="44" t="s">
        <v>95</v>
      </c>
      <c r="E6" s="44" t="s">
        <v>96</v>
      </c>
      <c r="F6" s="44" t="s">
        <v>97</v>
      </c>
      <c r="G6" s="44" t="s">
        <v>71</v>
      </c>
    </row>
    <row r="7" spans="3:7" x14ac:dyDescent="0.25">
      <c r="C7" s="41">
        <v>4619</v>
      </c>
      <c r="D7">
        <v>0</v>
      </c>
      <c r="E7">
        <v>27</v>
      </c>
      <c r="F7">
        <v>0</v>
      </c>
      <c r="G7">
        <v>0</v>
      </c>
    </row>
    <row r="8" spans="3:7" x14ac:dyDescent="0.25">
      <c r="C8" s="41">
        <v>5255</v>
      </c>
      <c r="D8">
        <v>0</v>
      </c>
      <c r="E8">
        <v>27</v>
      </c>
      <c r="F8">
        <v>0</v>
      </c>
      <c r="G8">
        <v>0</v>
      </c>
    </row>
    <row r="9" spans="3:7" x14ac:dyDescent="0.25">
      <c r="C9" s="41">
        <v>10311</v>
      </c>
      <c r="D9">
        <v>0</v>
      </c>
      <c r="E9">
        <v>25</v>
      </c>
      <c r="F9">
        <v>0</v>
      </c>
      <c r="G9">
        <v>0</v>
      </c>
    </row>
    <row r="10" spans="3:7" x14ac:dyDescent="0.25">
      <c r="C10" s="41">
        <v>6237</v>
      </c>
      <c r="D10">
        <v>0</v>
      </c>
      <c r="E10">
        <v>23</v>
      </c>
      <c r="F10">
        <v>1</v>
      </c>
      <c r="G10">
        <v>1</v>
      </c>
    </row>
    <row r="11" spans="3:7" x14ac:dyDescent="0.25">
      <c r="C11" s="41">
        <v>11101</v>
      </c>
      <c r="D11">
        <v>1</v>
      </c>
      <c r="E11">
        <v>11</v>
      </c>
      <c r="F11">
        <v>6</v>
      </c>
      <c r="G11">
        <v>8</v>
      </c>
    </row>
    <row r="12" spans="3:7" x14ac:dyDescent="0.25">
      <c r="C12" s="41">
        <v>10678</v>
      </c>
      <c r="D12">
        <v>2</v>
      </c>
      <c r="E12">
        <v>11</v>
      </c>
      <c r="F12">
        <v>2</v>
      </c>
      <c r="G12">
        <v>10</v>
      </c>
    </row>
    <row r="13" spans="3:7" x14ac:dyDescent="0.25">
      <c r="C13" s="41">
        <v>10159</v>
      </c>
      <c r="D13">
        <v>6</v>
      </c>
      <c r="E13">
        <v>11</v>
      </c>
      <c r="F13">
        <v>5</v>
      </c>
      <c r="G13">
        <v>9</v>
      </c>
    </row>
    <row r="14" spans="3:7" x14ac:dyDescent="0.25">
      <c r="C14" s="41">
        <v>10478</v>
      </c>
      <c r="D14">
        <v>5</v>
      </c>
      <c r="E14">
        <v>11</v>
      </c>
      <c r="F14">
        <v>1</v>
      </c>
      <c r="G14">
        <v>6</v>
      </c>
    </row>
    <row r="15" spans="3:7" x14ac:dyDescent="0.25">
      <c r="C15" s="41">
        <v>9710</v>
      </c>
      <c r="D15">
        <v>2</v>
      </c>
      <c r="E15">
        <v>11</v>
      </c>
      <c r="F15">
        <v>3</v>
      </c>
      <c r="G15">
        <v>7</v>
      </c>
    </row>
    <row r="16" spans="3:7" x14ac:dyDescent="0.25">
      <c r="C16" s="41">
        <v>9365</v>
      </c>
      <c r="D16">
        <v>5</v>
      </c>
      <c r="E16">
        <v>11</v>
      </c>
      <c r="F16">
        <v>3</v>
      </c>
      <c r="G16">
        <v>5</v>
      </c>
    </row>
    <row r="17" spans="3:7" x14ac:dyDescent="0.25">
      <c r="C17" s="41">
        <v>8931</v>
      </c>
      <c r="D17">
        <v>1</v>
      </c>
      <c r="E17">
        <v>11</v>
      </c>
      <c r="F17">
        <v>4</v>
      </c>
      <c r="G17">
        <v>10</v>
      </c>
    </row>
    <row r="18" spans="3:7" x14ac:dyDescent="0.25">
      <c r="C18" s="41">
        <v>8717</v>
      </c>
      <c r="D18">
        <v>1</v>
      </c>
      <c r="E18">
        <v>11</v>
      </c>
      <c r="F18">
        <v>8</v>
      </c>
      <c r="G18">
        <v>8</v>
      </c>
    </row>
    <row r="19" spans="3:7" x14ac:dyDescent="0.25">
      <c r="C19" s="41">
        <v>9369</v>
      </c>
      <c r="D19">
        <v>1</v>
      </c>
      <c r="E19">
        <v>11</v>
      </c>
      <c r="F19">
        <v>10</v>
      </c>
      <c r="G19">
        <v>10</v>
      </c>
    </row>
    <row r="20" spans="3:7" x14ac:dyDescent="0.25">
      <c r="C20" s="41">
        <v>8727</v>
      </c>
      <c r="D20">
        <v>3</v>
      </c>
      <c r="E20">
        <v>11</v>
      </c>
      <c r="F20">
        <v>6</v>
      </c>
      <c r="G20">
        <v>9</v>
      </c>
    </row>
    <row r="21" spans="3:7" x14ac:dyDescent="0.25">
      <c r="C21" s="41">
        <v>9743</v>
      </c>
      <c r="D21">
        <v>2</v>
      </c>
      <c r="E21">
        <v>11</v>
      </c>
      <c r="F21">
        <v>8</v>
      </c>
      <c r="G21">
        <v>8</v>
      </c>
    </row>
    <row r="22" spans="3:7" x14ac:dyDescent="0.25">
      <c r="C22" s="41">
        <v>8920</v>
      </c>
      <c r="D22">
        <v>3</v>
      </c>
      <c r="E22">
        <v>11</v>
      </c>
      <c r="F22">
        <v>2</v>
      </c>
      <c r="G22">
        <v>12</v>
      </c>
    </row>
    <row r="23" spans="3:7" x14ac:dyDescent="0.25">
      <c r="C23" s="41">
        <v>9790</v>
      </c>
      <c r="D23">
        <v>1</v>
      </c>
      <c r="E23">
        <v>11</v>
      </c>
      <c r="F23">
        <v>3</v>
      </c>
      <c r="G23">
        <v>4</v>
      </c>
    </row>
    <row r="24" spans="3:7" x14ac:dyDescent="0.25">
      <c r="C24" s="41">
        <v>7706</v>
      </c>
      <c r="D24">
        <v>6</v>
      </c>
      <c r="E24">
        <v>11</v>
      </c>
      <c r="F24">
        <v>8</v>
      </c>
      <c r="G24">
        <v>5</v>
      </c>
    </row>
    <row r="25" spans="3:7" x14ac:dyDescent="0.25">
      <c r="C25" s="41">
        <v>7966</v>
      </c>
      <c r="D25">
        <v>3</v>
      </c>
      <c r="E25">
        <v>11</v>
      </c>
      <c r="F25">
        <v>5</v>
      </c>
      <c r="G25">
        <v>11</v>
      </c>
    </row>
    <row r="26" spans="3:7" x14ac:dyDescent="0.25">
      <c r="C26" s="41">
        <v>7922</v>
      </c>
      <c r="D26">
        <v>2</v>
      </c>
      <c r="E26">
        <v>11</v>
      </c>
      <c r="F26">
        <v>2</v>
      </c>
      <c r="G26">
        <v>10</v>
      </c>
    </row>
    <row r="27" spans="3:7" x14ac:dyDescent="0.25">
      <c r="C27" s="41">
        <v>7030</v>
      </c>
      <c r="D27">
        <v>3</v>
      </c>
      <c r="E27">
        <v>11</v>
      </c>
      <c r="F27">
        <v>9</v>
      </c>
      <c r="G27">
        <v>12</v>
      </c>
    </row>
    <row r="28" spans="3:7" x14ac:dyDescent="0.25">
      <c r="C28" s="41">
        <v>7381</v>
      </c>
      <c r="D28">
        <v>1</v>
      </c>
      <c r="E28">
        <v>11</v>
      </c>
      <c r="F28">
        <v>4</v>
      </c>
      <c r="G28">
        <v>6</v>
      </c>
    </row>
    <row r="29" spans="3:7" x14ac:dyDescent="0.25">
      <c r="C29" s="41">
        <v>6295</v>
      </c>
      <c r="D29">
        <v>4</v>
      </c>
      <c r="E29">
        <v>11</v>
      </c>
      <c r="F29">
        <v>6</v>
      </c>
      <c r="G29">
        <v>5</v>
      </c>
    </row>
    <row r="30" spans="3:7" x14ac:dyDescent="0.25">
      <c r="C30" s="41">
        <v>6565</v>
      </c>
      <c r="D30">
        <v>2</v>
      </c>
      <c r="E30">
        <v>11</v>
      </c>
      <c r="F30">
        <v>4</v>
      </c>
      <c r="G30">
        <v>9</v>
      </c>
    </row>
    <row r="31" spans="3:7" x14ac:dyDescent="0.25">
      <c r="C31" s="41">
        <v>6439</v>
      </c>
      <c r="D31">
        <v>7</v>
      </c>
      <c r="E31">
        <v>11</v>
      </c>
      <c r="F31">
        <v>5</v>
      </c>
      <c r="G31">
        <v>8</v>
      </c>
    </row>
    <row r="32" spans="3:7" x14ac:dyDescent="0.25">
      <c r="C32" s="41">
        <v>6658</v>
      </c>
      <c r="D32">
        <v>7</v>
      </c>
      <c r="E32">
        <v>11</v>
      </c>
      <c r="F32">
        <v>2</v>
      </c>
      <c r="G32">
        <v>12</v>
      </c>
    </row>
    <row r="33" spans="3:7" x14ac:dyDescent="0.25">
      <c r="C33" s="41">
        <v>6250</v>
      </c>
      <c r="D33">
        <v>3</v>
      </c>
      <c r="E33">
        <v>11</v>
      </c>
      <c r="F33">
        <v>2</v>
      </c>
      <c r="G33">
        <v>8</v>
      </c>
    </row>
    <row r="34" spans="3:7" x14ac:dyDescent="0.25">
      <c r="C34" s="41">
        <v>6059</v>
      </c>
      <c r="D34">
        <v>7</v>
      </c>
      <c r="E34">
        <v>11</v>
      </c>
      <c r="F34">
        <v>3</v>
      </c>
      <c r="G34">
        <v>4</v>
      </c>
    </row>
    <row r="35" spans="3:7" x14ac:dyDescent="0.25">
      <c r="C35" s="41">
        <v>4910</v>
      </c>
      <c r="D35">
        <v>1</v>
      </c>
      <c r="E35">
        <v>11</v>
      </c>
      <c r="F35">
        <v>5</v>
      </c>
      <c r="G35">
        <v>13</v>
      </c>
    </row>
    <row r="36" spans="3:7" x14ac:dyDescent="0.25">
      <c r="C36" s="41">
        <v>4299</v>
      </c>
      <c r="D36">
        <v>7</v>
      </c>
      <c r="E36">
        <v>11</v>
      </c>
      <c r="F36">
        <v>11</v>
      </c>
      <c r="G36">
        <v>5</v>
      </c>
    </row>
    <row r="37" spans="3:7" x14ac:dyDescent="0.25">
      <c r="C37" s="41">
        <v>4990</v>
      </c>
      <c r="D37">
        <v>1</v>
      </c>
      <c r="E37">
        <v>11</v>
      </c>
      <c r="F37">
        <v>1</v>
      </c>
      <c r="G37">
        <v>8</v>
      </c>
    </row>
    <row r="38" spans="3:7" x14ac:dyDescent="0.25">
      <c r="C38" s="41">
        <v>4478</v>
      </c>
      <c r="D38">
        <v>8</v>
      </c>
      <c r="E38">
        <v>11</v>
      </c>
      <c r="F38">
        <v>1</v>
      </c>
      <c r="G38">
        <v>6</v>
      </c>
    </row>
    <row r="39" spans="3:7" x14ac:dyDescent="0.25">
      <c r="C39" s="41">
        <v>5153</v>
      </c>
      <c r="D39">
        <v>2</v>
      </c>
      <c r="E39">
        <v>11</v>
      </c>
      <c r="F39">
        <v>10</v>
      </c>
      <c r="G39">
        <v>11</v>
      </c>
    </row>
    <row r="40" spans="3:7" x14ac:dyDescent="0.25">
      <c r="C40" s="41">
        <v>3491</v>
      </c>
      <c r="D40">
        <v>4</v>
      </c>
      <c r="E40">
        <v>11</v>
      </c>
      <c r="F40">
        <v>6</v>
      </c>
      <c r="G40">
        <v>8</v>
      </c>
    </row>
    <row r="41" spans="3:7" x14ac:dyDescent="0.25">
      <c r="C41" s="41">
        <v>3968</v>
      </c>
      <c r="D41">
        <v>1</v>
      </c>
      <c r="E41">
        <v>11</v>
      </c>
      <c r="F41">
        <v>3</v>
      </c>
      <c r="G41">
        <v>12</v>
      </c>
    </row>
    <row r="42" spans="3:7" x14ac:dyDescent="0.25">
      <c r="C42" s="41">
        <v>3945</v>
      </c>
      <c r="D42">
        <v>2</v>
      </c>
      <c r="E42">
        <v>11</v>
      </c>
      <c r="F42">
        <v>8</v>
      </c>
      <c r="G42">
        <v>4</v>
      </c>
    </row>
    <row r="43" spans="3:7" x14ac:dyDescent="0.25">
      <c r="C43" s="41">
        <v>3056</v>
      </c>
      <c r="D43">
        <v>3</v>
      </c>
      <c r="E43">
        <v>11</v>
      </c>
      <c r="F43">
        <v>6</v>
      </c>
      <c r="G43">
        <v>9</v>
      </c>
    </row>
    <row r="44" spans="3:7" x14ac:dyDescent="0.25">
      <c r="C44" s="41">
        <v>4058</v>
      </c>
      <c r="D44">
        <v>1</v>
      </c>
      <c r="E44">
        <v>11</v>
      </c>
      <c r="F44">
        <v>2</v>
      </c>
      <c r="G44">
        <v>8</v>
      </c>
    </row>
    <row r="45" spans="3:7" x14ac:dyDescent="0.25">
      <c r="C45" s="41">
        <v>3427</v>
      </c>
      <c r="D45">
        <v>6</v>
      </c>
      <c r="E45">
        <v>11</v>
      </c>
      <c r="F45">
        <v>2</v>
      </c>
      <c r="G45">
        <v>7</v>
      </c>
    </row>
    <row r="46" spans="3:7" x14ac:dyDescent="0.25">
      <c r="C46" s="41">
        <v>4127</v>
      </c>
      <c r="D46">
        <v>2</v>
      </c>
      <c r="E46">
        <v>11</v>
      </c>
      <c r="F46">
        <v>10</v>
      </c>
      <c r="G46">
        <v>11</v>
      </c>
    </row>
    <row r="47" spans="3:7" x14ac:dyDescent="0.25">
      <c r="C47" s="41">
        <v>1951</v>
      </c>
      <c r="D47">
        <v>6</v>
      </c>
      <c r="E47">
        <v>11</v>
      </c>
      <c r="F47">
        <v>2</v>
      </c>
      <c r="G47">
        <v>8</v>
      </c>
    </row>
    <row r="48" spans="3:7" x14ac:dyDescent="0.25">
      <c r="C48" s="41">
        <v>1911</v>
      </c>
      <c r="D48">
        <v>1</v>
      </c>
      <c r="E48">
        <v>11</v>
      </c>
      <c r="F48">
        <v>5</v>
      </c>
      <c r="G48">
        <v>12</v>
      </c>
    </row>
    <row r="49" spans="3:7" x14ac:dyDescent="0.25">
      <c r="C49" s="41">
        <v>2320</v>
      </c>
      <c r="D49">
        <v>5</v>
      </c>
      <c r="E49">
        <v>11</v>
      </c>
      <c r="F49">
        <v>1</v>
      </c>
      <c r="G49">
        <v>6</v>
      </c>
    </row>
    <row r="50" spans="3:7" x14ac:dyDescent="0.25">
      <c r="C50" s="41">
        <v>1204</v>
      </c>
      <c r="D50">
        <v>3</v>
      </c>
      <c r="E50">
        <v>11</v>
      </c>
      <c r="F50">
        <v>5</v>
      </c>
      <c r="G50">
        <v>11</v>
      </c>
    </row>
    <row r="51" spans="3:7" x14ac:dyDescent="0.25">
      <c r="C51" s="41">
        <v>433</v>
      </c>
      <c r="D51">
        <v>5</v>
      </c>
      <c r="E51">
        <v>11</v>
      </c>
      <c r="F51">
        <v>1</v>
      </c>
      <c r="G51">
        <v>6</v>
      </c>
    </row>
    <row r="52" spans="3:7" x14ac:dyDescent="0.25">
      <c r="C52" s="41">
        <v>796</v>
      </c>
      <c r="D52">
        <v>3</v>
      </c>
      <c r="E52">
        <v>11</v>
      </c>
      <c r="F52">
        <v>4</v>
      </c>
      <c r="G52">
        <v>8</v>
      </c>
    </row>
    <row r="53" spans="3:7" x14ac:dyDescent="0.25">
      <c r="C53" s="41">
        <v>380</v>
      </c>
      <c r="D53">
        <v>5</v>
      </c>
      <c r="E53">
        <v>11</v>
      </c>
      <c r="F53">
        <v>4</v>
      </c>
      <c r="G53">
        <v>9</v>
      </c>
    </row>
    <row r="54" spans="3:7" x14ac:dyDescent="0.25">
      <c r="C54" s="41">
        <v>454</v>
      </c>
      <c r="D54">
        <v>2</v>
      </c>
      <c r="E54">
        <v>11</v>
      </c>
      <c r="F54">
        <v>4</v>
      </c>
      <c r="G54">
        <v>11</v>
      </c>
    </row>
    <row r="55" spans="3:7" x14ac:dyDescent="0.25">
      <c r="C55" s="41">
        <v>10240</v>
      </c>
      <c r="D55">
        <v>1</v>
      </c>
      <c r="E55">
        <v>10</v>
      </c>
      <c r="F55">
        <v>4</v>
      </c>
      <c r="G55">
        <v>6</v>
      </c>
    </row>
    <row r="56" spans="3:7" x14ac:dyDescent="0.25">
      <c r="C56" s="41">
        <v>9451</v>
      </c>
      <c r="D56">
        <v>3</v>
      </c>
      <c r="E56">
        <v>10</v>
      </c>
      <c r="F56">
        <v>4</v>
      </c>
      <c r="G56">
        <v>9</v>
      </c>
    </row>
    <row r="57" spans="3:7" x14ac:dyDescent="0.25">
      <c r="C57" s="41">
        <v>9760</v>
      </c>
      <c r="D57">
        <v>6</v>
      </c>
      <c r="E57">
        <v>10</v>
      </c>
      <c r="F57">
        <v>5</v>
      </c>
      <c r="G57">
        <v>10</v>
      </c>
    </row>
    <row r="58" spans="3:7" x14ac:dyDescent="0.25">
      <c r="C58" s="41">
        <v>9750</v>
      </c>
      <c r="D58">
        <v>5</v>
      </c>
      <c r="E58">
        <v>10</v>
      </c>
      <c r="F58">
        <v>3</v>
      </c>
      <c r="G58">
        <v>5</v>
      </c>
    </row>
    <row r="59" spans="3:7" x14ac:dyDescent="0.25">
      <c r="C59" s="41">
        <v>8581</v>
      </c>
      <c r="D59">
        <v>9</v>
      </c>
      <c r="E59">
        <v>10</v>
      </c>
      <c r="F59">
        <v>2</v>
      </c>
      <c r="G59">
        <v>8</v>
      </c>
    </row>
    <row r="60" spans="3:7" x14ac:dyDescent="0.25">
      <c r="C60" s="41">
        <v>9323</v>
      </c>
      <c r="D60">
        <v>4</v>
      </c>
      <c r="E60">
        <v>10</v>
      </c>
      <c r="F60">
        <v>5</v>
      </c>
      <c r="G60">
        <v>7</v>
      </c>
    </row>
    <row r="61" spans="3:7" x14ac:dyDescent="0.25">
      <c r="C61" s="41">
        <v>8985</v>
      </c>
      <c r="D61">
        <v>5</v>
      </c>
      <c r="E61">
        <v>10</v>
      </c>
      <c r="F61">
        <v>7</v>
      </c>
      <c r="G61">
        <v>10</v>
      </c>
    </row>
    <row r="62" spans="3:7" x14ac:dyDescent="0.25">
      <c r="C62" s="41">
        <v>9260</v>
      </c>
      <c r="D62">
        <v>2</v>
      </c>
      <c r="E62">
        <v>10</v>
      </c>
      <c r="F62">
        <v>6</v>
      </c>
      <c r="G62">
        <v>9</v>
      </c>
    </row>
    <row r="63" spans="3:7" x14ac:dyDescent="0.25">
      <c r="C63" s="41">
        <v>7793</v>
      </c>
      <c r="D63">
        <v>3</v>
      </c>
      <c r="E63">
        <v>10</v>
      </c>
      <c r="F63">
        <v>4</v>
      </c>
      <c r="G63">
        <v>7</v>
      </c>
    </row>
    <row r="64" spans="3:7" x14ac:dyDescent="0.25">
      <c r="C64" s="41">
        <v>8310</v>
      </c>
      <c r="D64">
        <v>3</v>
      </c>
      <c r="E64">
        <v>10</v>
      </c>
      <c r="F64">
        <v>4</v>
      </c>
      <c r="G64">
        <v>7</v>
      </c>
    </row>
    <row r="65" spans="3:7" x14ac:dyDescent="0.25">
      <c r="C65" s="41">
        <v>7919</v>
      </c>
      <c r="D65">
        <v>1</v>
      </c>
      <c r="E65">
        <v>10</v>
      </c>
      <c r="F65">
        <v>4</v>
      </c>
      <c r="G65">
        <v>8</v>
      </c>
    </row>
    <row r="66" spans="3:7" x14ac:dyDescent="0.25">
      <c r="C66" s="41">
        <v>7462</v>
      </c>
      <c r="D66">
        <v>3</v>
      </c>
      <c r="E66">
        <v>10</v>
      </c>
      <c r="F66">
        <v>2</v>
      </c>
      <c r="G66">
        <v>4</v>
      </c>
    </row>
    <row r="67" spans="3:7" x14ac:dyDescent="0.25">
      <c r="C67" s="41">
        <v>6977</v>
      </c>
      <c r="D67">
        <v>1</v>
      </c>
      <c r="E67">
        <v>10</v>
      </c>
      <c r="F67">
        <v>5</v>
      </c>
      <c r="G67">
        <v>13</v>
      </c>
    </row>
    <row r="68" spans="3:7" x14ac:dyDescent="0.25">
      <c r="C68" s="41">
        <v>7101</v>
      </c>
      <c r="D68">
        <v>6</v>
      </c>
      <c r="E68">
        <v>10</v>
      </c>
      <c r="F68">
        <v>5</v>
      </c>
      <c r="G68">
        <v>10</v>
      </c>
    </row>
    <row r="69" spans="3:7" x14ac:dyDescent="0.25">
      <c r="C69" s="41">
        <v>7378</v>
      </c>
      <c r="D69">
        <v>5</v>
      </c>
      <c r="E69">
        <v>10</v>
      </c>
      <c r="F69">
        <v>1</v>
      </c>
      <c r="G69">
        <v>6</v>
      </c>
    </row>
    <row r="70" spans="3:7" x14ac:dyDescent="0.25">
      <c r="C70" s="41">
        <v>6312</v>
      </c>
      <c r="D70">
        <v>4</v>
      </c>
      <c r="E70">
        <v>10</v>
      </c>
      <c r="F70">
        <v>3</v>
      </c>
      <c r="G70">
        <v>13</v>
      </c>
    </row>
    <row r="71" spans="3:7" x14ac:dyDescent="0.25">
      <c r="C71" s="41">
        <v>5628</v>
      </c>
      <c r="D71">
        <v>1</v>
      </c>
      <c r="E71">
        <v>10</v>
      </c>
      <c r="F71">
        <v>3</v>
      </c>
      <c r="G71">
        <v>10</v>
      </c>
    </row>
    <row r="72" spans="3:7" x14ac:dyDescent="0.25">
      <c r="C72" s="41">
        <v>5989</v>
      </c>
      <c r="D72">
        <v>1</v>
      </c>
      <c r="E72">
        <v>10</v>
      </c>
      <c r="F72">
        <v>2</v>
      </c>
      <c r="G72">
        <v>11</v>
      </c>
    </row>
    <row r="73" spans="3:7" x14ac:dyDescent="0.25">
      <c r="C73" s="41">
        <v>5758</v>
      </c>
      <c r="D73">
        <v>1</v>
      </c>
      <c r="E73">
        <v>10</v>
      </c>
      <c r="F73">
        <v>4</v>
      </c>
      <c r="G73">
        <v>13</v>
      </c>
    </row>
    <row r="74" spans="3:7" x14ac:dyDescent="0.25">
      <c r="C74" s="41">
        <v>6722</v>
      </c>
      <c r="D74">
        <v>3</v>
      </c>
      <c r="E74">
        <v>10</v>
      </c>
      <c r="F74">
        <v>3</v>
      </c>
      <c r="G74">
        <v>7</v>
      </c>
    </row>
    <row r="75" spans="3:7" x14ac:dyDescent="0.25">
      <c r="C75" s="41">
        <v>5841</v>
      </c>
      <c r="D75">
        <v>5</v>
      </c>
      <c r="E75">
        <v>10</v>
      </c>
      <c r="F75">
        <v>3</v>
      </c>
      <c r="G75">
        <v>8</v>
      </c>
    </row>
    <row r="76" spans="3:7" x14ac:dyDescent="0.25">
      <c r="C76" s="41">
        <v>6892</v>
      </c>
      <c r="D76">
        <v>8</v>
      </c>
      <c r="E76">
        <v>10</v>
      </c>
      <c r="F76">
        <v>4</v>
      </c>
      <c r="G76">
        <v>6</v>
      </c>
    </row>
    <row r="77" spans="3:7" x14ac:dyDescent="0.25">
      <c r="C77" s="41">
        <v>5221</v>
      </c>
      <c r="D77">
        <v>4</v>
      </c>
      <c r="E77">
        <v>10</v>
      </c>
      <c r="F77">
        <v>7</v>
      </c>
      <c r="G77">
        <v>5</v>
      </c>
    </row>
    <row r="78" spans="3:7" x14ac:dyDescent="0.25">
      <c r="C78" s="41">
        <v>4945</v>
      </c>
      <c r="D78">
        <v>2</v>
      </c>
      <c r="E78">
        <v>10</v>
      </c>
      <c r="F78">
        <v>4</v>
      </c>
      <c r="G78">
        <v>12</v>
      </c>
    </row>
    <row r="79" spans="3:7" x14ac:dyDescent="0.25">
      <c r="C79" s="41">
        <v>4278</v>
      </c>
      <c r="D79">
        <v>1</v>
      </c>
      <c r="E79">
        <v>10</v>
      </c>
      <c r="F79">
        <v>2</v>
      </c>
      <c r="G79">
        <v>6</v>
      </c>
    </row>
    <row r="80" spans="3:7" x14ac:dyDescent="0.25">
      <c r="C80" s="41">
        <v>5046</v>
      </c>
      <c r="D80">
        <v>2</v>
      </c>
      <c r="E80">
        <v>10</v>
      </c>
      <c r="F80">
        <v>6</v>
      </c>
      <c r="G80">
        <v>7</v>
      </c>
    </row>
    <row r="81" spans="3:7" x14ac:dyDescent="0.25">
      <c r="C81" s="41">
        <v>4656</v>
      </c>
      <c r="D81">
        <v>5</v>
      </c>
      <c r="E81">
        <v>10</v>
      </c>
      <c r="F81">
        <v>5</v>
      </c>
      <c r="G81">
        <v>4</v>
      </c>
    </row>
    <row r="82" spans="3:7" x14ac:dyDescent="0.25">
      <c r="C82" s="41">
        <v>5236</v>
      </c>
      <c r="D82">
        <v>1</v>
      </c>
      <c r="E82">
        <v>10</v>
      </c>
      <c r="F82">
        <v>2</v>
      </c>
      <c r="G82">
        <v>8</v>
      </c>
    </row>
    <row r="83" spans="3:7" x14ac:dyDescent="0.25">
      <c r="C83" s="41">
        <v>4673</v>
      </c>
      <c r="D83">
        <v>3</v>
      </c>
      <c r="E83">
        <v>10</v>
      </c>
      <c r="F83">
        <v>3</v>
      </c>
      <c r="G83">
        <v>5</v>
      </c>
    </row>
    <row r="84" spans="3:7" x14ac:dyDescent="0.25">
      <c r="C84" s="41">
        <v>4786</v>
      </c>
      <c r="D84">
        <v>4</v>
      </c>
      <c r="E84">
        <v>10</v>
      </c>
      <c r="F84">
        <v>3</v>
      </c>
      <c r="G84">
        <v>12</v>
      </c>
    </row>
    <row r="85" spans="3:7" x14ac:dyDescent="0.25">
      <c r="C85" s="41">
        <v>5407</v>
      </c>
      <c r="D85">
        <v>5</v>
      </c>
      <c r="E85">
        <v>10</v>
      </c>
      <c r="F85">
        <v>6</v>
      </c>
      <c r="G85">
        <v>7</v>
      </c>
    </row>
    <row r="86" spans="3:7" x14ac:dyDescent="0.25">
      <c r="C86" s="41">
        <v>2849</v>
      </c>
      <c r="D86">
        <v>7</v>
      </c>
      <c r="E86">
        <v>10</v>
      </c>
      <c r="F86">
        <v>2</v>
      </c>
      <c r="G86">
        <v>12</v>
      </c>
    </row>
    <row r="87" spans="3:7" x14ac:dyDescent="0.25">
      <c r="C87" s="41">
        <v>3933</v>
      </c>
      <c r="D87">
        <v>6</v>
      </c>
      <c r="E87">
        <v>10</v>
      </c>
      <c r="F87">
        <v>2</v>
      </c>
      <c r="G87">
        <v>6</v>
      </c>
    </row>
    <row r="88" spans="3:7" x14ac:dyDescent="0.25">
      <c r="C88" s="41">
        <v>2886</v>
      </c>
      <c r="D88">
        <v>4</v>
      </c>
      <c r="E88">
        <v>10</v>
      </c>
      <c r="F88">
        <v>8</v>
      </c>
      <c r="G88">
        <v>10</v>
      </c>
    </row>
    <row r="89" spans="3:7" x14ac:dyDescent="0.25">
      <c r="C89" s="41">
        <v>4073</v>
      </c>
      <c r="D89">
        <v>1</v>
      </c>
      <c r="E89">
        <v>10</v>
      </c>
      <c r="F89">
        <v>10</v>
      </c>
      <c r="G89">
        <v>7</v>
      </c>
    </row>
    <row r="90" spans="3:7" x14ac:dyDescent="0.25">
      <c r="C90" s="41">
        <v>1456</v>
      </c>
      <c r="D90">
        <v>7</v>
      </c>
      <c r="E90">
        <v>10</v>
      </c>
      <c r="F90">
        <v>2</v>
      </c>
      <c r="G90">
        <v>12</v>
      </c>
    </row>
    <row r="91" spans="3:7" x14ac:dyDescent="0.25">
      <c r="C91" s="41">
        <v>2570</v>
      </c>
      <c r="D91">
        <v>4</v>
      </c>
      <c r="E91">
        <v>10</v>
      </c>
      <c r="F91">
        <v>4</v>
      </c>
      <c r="G91">
        <v>7</v>
      </c>
    </row>
    <row r="92" spans="3:7" x14ac:dyDescent="0.25">
      <c r="C92" s="41">
        <v>1490</v>
      </c>
      <c r="D92">
        <v>5</v>
      </c>
      <c r="E92">
        <v>10</v>
      </c>
      <c r="F92">
        <v>3</v>
      </c>
      <c r="G92">
        <v>8</v>
      </c>
    </row>
    <row r="93" spans="3:7" x14ac:dyDescent="0.25">
      <c r="C93" s="41">
        <v>1618</v>
      </c>
      <c r="D93">
        <v>2</v>
      </c>
      <c r="E93">
        <v>10</v>
      </c>
      <c r="F93">
        <v>1</v>
      </c>
      <c r="G93">
        <v>8</v>
      </c>
    </row>
    <row r="94" spans="3:7" x14ac:dyDescent="0.25">
      <c r="C94" s="41">
        <v>1118</v>
      </c>
      <c r="D94">
        <v>3</v>
      </c>
      <c r="E94">
        <v>10</v>
      </c>
      <c r="F94">
        <v>4</v>
      </c>
      <c r="G94">
        <v>5</v>
      </c>
    </row>
    <row r="95" spans="3:7" x14ac:dyDescent="0.25">
      <c r="C95" s="41">
        <v>1184</v>
      </c>
      <c r="D95">
        <v>3</v>
      </c>
      <c r="E95">
        <v>10</v>
      </c>
      <c r="F95">
        <v>2</v>
      </c>
      <c r="G95">
        <v>10</v>
      </c>
    </row>
    <row r="96" spans="3:7" x14ac:dyDescent="0.25">
      <c r="C96" s="41">
        <v>1146</v>
      </c>
      <c r="D96">
        <v>4</v>
      </c>
      <c r="E96">
        <v>10</v>
      </c>
      <c r="F96">
        <v>5</v>
      </c>
      <c r="G96">
        <v>7</v>
      </c>
    </row>
    <row r="97" spans="3:7" x14ac:dyDescent="0.25">
      <c r="C97" s="41">
        <v>1277</v>
      </c>
      <c r="D97">
        <v>1</v>
      </c>
      <c r="E97">
        <v>10</v>
      </c>
      <c r="F97">
        <v>7</v>
      </c>
      <c r="G97">
        <v>10</v>
      </c>
    </row>
    <row r="98" spans="3:7" x14ac:dyDescent="0.25">
      <c r="C98" s="41">
        <v>10870</v>
      </c>
      <c r="D98">
        <v>2</v>
      </c>
      <c r="E98">
        <v>9</v>
      </c>
      <c r="F98">
        <v>3</v>
      </c>
      <c r="G98">
        <v>4</v>
      </c>
    </row>
    <row r="99" spans="3:7" x14ac:dyDescent="0.25">
      <c r="C99" s="41">
        <v>9999</v>
      </c>
      <c r="D99">
        <v>1</v>
      </c>
      <c r="E99">
        <v>9</v>
      </c>
      <c r="F99">
        <v>4</v>
      </c>
      <c r="G99">
        <v>9</v>
      </c>
    </row>
    <row r="100" spans="3:7" x14ac:dyDescent="0.25">
      <c r="C100" s="41">
        <v>10664</v>
      </c>
      <c r="D100">
        <v>2</v>
      </c>
      <c r="E100">
        <v>9</v>
      </c>
      <c r="F100">
        <v>1</v>
      </c>
      <c r="G100">
        <v>5</v>
      </c>
    </row>
    <row r="101" spans="3:7" x14ac:dyDescent="0.25">
      <c r="C101" s="41">
        <v>10675</v>
      </c>
      <c r="D101">
        <v>2</v>
      </c>
      <c r="E101">
        <v>9</v>
      </c>
      <c r="F101">
        <v>3</v>
      </c>
      <c r="G101">
        <v>5</v>
      </c>
    </row>
    <row r="102" spans="3:7" x14ac:dyDescent="0.25">
      <c r="C102" s="41">
        <v>9977</v>
      </c>
      <c r="D102">
        <v>3</v>
      </c>
      <c r="E102">
        <v>9</v>
      </c>
      <c r="F102">
        <v>3</v>
      </c>
      <c r="G102">
        <v>5</v>
      </c>
    </row>
    <row r="103" spans="3:7" x14ac:dyDescent="0.25">
      <c r="C103" s="41">
        <v>10858</v>
      </c>
      <c r="D103">
        <v>4</v>
      </c>
      <c r="E103">
        <v>9</v>
      </c>
      <c r="F103">
        <v>5</v>
      </c>
      <c r="G103">
        <v>7</v>
      </c>
    </row>
    <row r="104" spans="3:7" x14ac:dyDescent="0.25">
      <c r="C104" s="41">
        <v>10897</v>
      </c>
      <c r="D104">
        <v>5</v>
      </c>
      <c r="E104">
        <v>9</v>
      </c>
      <c r="F104">
        <v>6</v>
      </c>
      <c r="G104">
        <v>12</v>
      </c>
    </row>
    <row r="105" spans="3:7" x14ac:dyDescent="0.25">
      <c r="C105" s="41">
        <v>10061</v>
      </c>
      <c r="D105">
        <v>2</v>
      </c>
      <c r="E105">
        <v>9</v>
      </c>
      <c r="F105">
        <v>2</v>
      </c>
      <c r="G105">
        <v>12</v>
      </c>
    </row>
    <row r="106" spans="3:7" x14ac:dyDescent="0.25">
      <c r="C106" s="41">
        <v>10314</v>
      </c>
      <c r="D106">
        <v>1</v>
      </c>
      <c r="E106">
        <v>9</v>
      </c>
      <c r="F106">
        <v>10</v>
      </c>
      <c r="G106">
        <v>5</v>
      </c>
    </row>
    <row r="107" spans="3:7" x14ac:dyDescent="0.25">
      <c r="C107" s="41">
        <v>9645</v>
      </c>
      <c r="D107">
        <v>1</v>
      </c>
      <c r="E107">
        <v>9</v>
      </c>
      <c r="F107">
        <v>4</v>
      </c>
      <c r="G107">
        <v>10</v>
      </c>
    </row>
    <row r="108" spans="3:7" x14ac:dyDescent="0.25">
      <c r="C108" s="41">
        <v>9362</v>
      </c>
      <c r="D108">
        <v>1</v>
      </c>
      <c r="E108">
        <v>9</v>
      </c>
      <c r="F108">
        <v>1</v>
      </c>
      <c r="G108">
        <v>7</v>
      </c>
    </row>
    <row r="109" spans="3:7" x14ac:dyDescent="0.25">
      <c r="C109" s="41">
        <v>9265</v>
      </c>
      <c r="D109">
        <v>2</v>
      </c>
      <c r="E109">
        <v>9</v>
      </c>
      <c r="F109">
        <v>4</v>
      </c>
      <c r="G109">
        <v>6</v>
      </c>
    </row>
    <row r="110" spans="3:7" x14ac:dyDescent="0.25">
      <c r="C110" s="41">
        <v>9167</v>
      </c>
      <c r="D110">
        <v>3</v>
      </c>
      <c r="E110">
        <v>9</v>
      </c>
      <c r="F110">
        <v>2</v>
      </c>
      <c r="G110">
        <v>12</v>
      </c>
    </row>
    <row r="111" spans="3:7" x14ac:dyDescent="0.25">
      <c r="C111" s="41">
        <v>9516</v>
      </c>
      <c r="D111">
        <v>2</v>
      </c>
      <c r="E111">
        <v>9</v>
      </c>
      <c r="F111">
        <v>7</v>
      </c>
      <c r="G111">
        <v>10</v>
      </c>
    </row>
    <row r="112" spans="3:7" x14ac:dyDescent="0.25">
      <c r="C112" s="41">
        <v>8825</v>
      </c>
      <c r="D112">
        <v>8</v>
      </c>
      <c r="E112">
        <v>9</v>
      </c>
      <c r="F112">
        <v>2</v>
      </c>
      <c r="G112">
        <v>5</v>
      </c>
    </row>
    <row r="113" spans="3:7" x14ac:dyDescent="0.25">
      <c r="C113" s="41">
        <v>8932</v>
      </c>
      <c r="D113">
        <v>4</v>
      </c>
      <c r="E113">
        <v>9</v>
      </c>
      <c r="F113">
        <v>6</v>
      </c>
      <c r="G113">
        <v>6</v>
      </c>
    </row>
    <row r="114" spans="3:7" x14ac:dyDescent="0.25">
      <c r="C114" s="41">
        <v>9817</v>
      </c>
      <c r="D114">
        <v>2</v>
      </c>
      <c r="E114">
        <v>9</v>
      </c>
      <c r="F114">
        <v>4</v>
      </c>
      <c r="G114">
        <v>12</v>
      </c>
    </row>
    <row r="115" spans="3:7" x14ac:dyDescent="0.25">
      <c r="C115" s="41">
        <v>8486</v>
      </c>
      <c r="D115">
        <v>4</v>
      </c>
      <c r="E115">
        <v>9</v>
      </c>
      <c r="F115">
        <v>0</v>
      </c>
      <c r="G115">
        <v>4</v>
      </c>
    </row>
    <row r="116" spans="3:7" x14ac:dyDescent="0.25">
      <c r="C116" s="41">
        <v>9463</v>
      </c>
      <c r="D116">
        <v>4</v>
      </c>
      <c r="E116">
        <v>9</v>
      </c>
      <c r="F116">
        <v>5</v>
      </c>
      <c r="G116">
        <v>7</v>
      </c>
    </row>
    <row r="117" spans="3:7" x14ac:dyDescent="0.25">
      <c r="C117" s="41">
        <v>9500</v>
      </c>
      <c r="D117">
        <v>3</v>
      </c>
      <c r="E117">
        <v>9</v>
      </c>
      <c r="F117">
        <v>2</v>
      </c>
      <c r="G117">
        <v>8</v>
      </c>
    </row>
    <row r="118" spans="3:7" x14ac:dyDescent="0.25">
      <c r="C118" s="41">
        <v>9958</v>
      </c>
      <c r="D118">
        <v>1</v>
      </c>
      <c r="E118">
        <v>9</v>
      </c>
      <c r="F118">
        <v>2</v>
      </c>
      <c r="G118">
        <v>9</v>
      </c>
    </row>
    <row r="119" spans="3:7" x14ac:dyDescent="0.25">
      <c r="C119" s="41">
        <v>6991</v>
      </c>
      <c r="D119">
        <v>2</v>
      </c>
      <c r="E119">
        <v>9</v>
      </c>
      <c r="F119">
        <v>3</v>
      </c>
      <c r="G119">
        <v>6</v>
      </c>
    </row>
    <row r="120" spans="3:7" x14ac:dyDescent="0.25">
      <c r="C120" s="41">
        <v>8132</v>
      </c>
      <c r="D120">
        <v>5</v>
      </c>
      <c r="E120">
        <v>9</v>
      </c>
      <c r="F120">
        <v>2</v>
      </c>
      <c r="G120">
        <v>8</v>
      </c>
    </row>
    <row r="121" spans="3:7" x14ac:dyDescent="0.25">
      <c r="C121" s="41">
        <v>7118</v>
      </c>
      <c r="D121">
        <v>2</v>
      </c>
      <c r="E121">
        <v>9</v>
      </c>
      <c r="F121">
        <v>5</v>
      </c>
      <c r="G121">
        <v>6</v>
      </c>
    </row>
    <row r="122" spans="3:7" x14ac:dyDescent="0.25">
      <c r="C122" s="41">
        <v>6945</v>
      </c>
      <c r="D122">
        <v>1</v>
      </c>
      <c r="E122">
        <v>9</v>
      </c>
      <c r="F122">
        <v>11</v>
      </c>
      <c r="G122">
        <v>11</v>
      </c>
    </row>
    <row r="123" spans="3:7" x14ac:dyDescent="0.25">
      <c r="C123" s="41">
        <v>7755</v>
      </c>
      <c r="D123">
        <v>2</v>
      </c>
      <c r="E123">
        <v>9</v>
      </c>
      <c r="F123">
        <v>1</v>
      </c>
      <c r="G123">
        <v>4</v>
      </c>
    </row>
    <row r="124" spans="3:7" x14ac:dyDescent="0.25">
      <c r="C124" s="41">
        <v>7079</v>
      </c>
      <c r="D124">
        <v>5</v>
      </c>
      <c r="E124">
        <v>9</v>
      </c>
      <c r="F124">
        <v>6</v>
      </c>
      <c r="G124">
        <v>12</v>
      </c>
    </row>
    <row r="125" spans="3:7" x14ac:dyDescent="0.25">
      <c r="C125" s="41">
        <v>8432</v>
      </c>
      <c r="D125">
        <v>12</v>
      </c>
      <c r="E125">
        <v>9</v>
      </c>
      <c r="F125">
        <v>2</v>
      </c>
      <c r="G125">
        <v>8</v>
      </c>
    </row>
    <row r="126" spans="3:7" x14ac:dyDescent="0.25">
      <c r="C126" s="41">
        <v>6605</v>
      </c>
      <c r="D126">
        <v>1</v>
      </c>
      <c r="E126">
        <v>9</v>
      </c>
      <c r="F126">
        <v>4</v>
      </c>
      <c r="G126">
        <v>6</v>
      </c>
    </row>
    <row r="127" spans="3:7" x14ac:dyDescent="0.25">
      <c r="C127" s="41">
        <v>5589</v>
      </c>
      <c r="D127">
        <v>3</v>
      </c>
      <c r="E127">
        <v>9</v>
      </c>
      <c r="F127">
        <v>2</v>
      </c>
      <c r="G127">
        <v>10</v>
      </c>
    </row>
    <row r="128" spans="3:7" x14ac:dyDescent="0.25">
      <c r="C128" s="41">
        <v>6661</v>
      </c>
      <c r="D128">
        <v>5</v>
      </c>
      <c r="E128">
        <v>9</v>
      </c>
      <c r="F128">
        <v>6</v>
      </c>
      <c r="G128">
        <v>12</v>
      </c>
    </row>
    <row r="129" spans="3:7" x14ac:dyDescent="0.25">
      <c r="C129" s="41">
        <v>5782</v>
      </c>
      <c r="D129">
        <v>2</v>
      </c>
      <c r="E129">
        <v>9</v>
      </c>
      <c r="F129">
        <v>2</v>
      </c>
      <c r="G129">
        <v>9</v>
      </c>
    </row>
    <row r="130" spans="3:7" x14ac:dyDescent="0.25">
      <c r="C130" s="41">
        <v>6575</v>
      </c>
      <c r="D130">
        <v>8</v>
      </c>
      <c r="E130">
        <v>9</v>
      </c>
      <c r="F130">
        <v>1</v>
      </c>
      <c r="G130">
        <v>7</v>
      </c>
    </row>
    <row r="131" spans="3:7" x14ac:dyDescent="0.25">
      <c r="C131" s="41">
        <v>6233</v>
      </c>
      <c r="D131">
        <v>3</v>
      </c>
      <c r="E131">
        <v>9</v>
      </c>
      <c r="F131">
        <v>5</v>
      </c>
      <c r="G131">
        <v>10</v>
      </c>
    </row>
    <row r="132" spans="3:7" x14ac:dyDescent="0.25">
      <c r="C132" s="41">
        <v>5596</v>
      </c>
      <c r="D132">
        <v>1</v>
      </c>
      <c r="E132">
        <v>9</v>
      </c>
      <c r="F132">
        <v>2</v>
      </c>
      <c r="G132">
        <v>9</v>
      </c>
    </row>
    <row r="133" spans="3:7" x14ac:dyDescent="0.25">
      <c r="C133" s="41">
        <v>6318</v>
      </c>
      <c r="D133">
        <v>1</v>
      </c>
      <c r="E133">
        <v>9</v>
      </c>
      <c r="F133">
        <v>7</v>
      </c>
      <c r="G133">
        <v>13</v>
      </c>
    </row>
    <row r="134" spans="3:7" x14ac:dyDescent="0.25">
      <c r="C134" s="41">
        <v>6283</v>
      </c>
      <c r="D134">
        <v>1</v>
      </c>
      <c r="E134">
        <v>9</v>
      </c>
      <c r="F134">
        <v>3</v>
      </c>
      <c r="G134">
        <v>9</v>
      </c>
    </row>
    <row r="135" spans="3:7" x14ac:dyDescent="0.25">
      <c r="C135" s="41">
        <v>5667</v>
      </c>
      <c r="D135">
        <v>3</v>
      </c>
      <c r="E135">
        <v>9</v>
      </c>
      <c r="F135">
        <v>10</v>
      </c>
      <c r="G135">
        <v>4</v>
      </c>
    </row>
    <row r="136" spans="3:7" x14ac:dyDescent="0.25">
      <c r="C136" s="41">
        <v>6248</v>
      </c>
      <c r="D136">
        <v>0</v>
      </c>
      <c r="E136">
        <v>9</v>
      </c>
      <c r="F136">
        <v>7</v>
      </c>
      <c r="G136">
        <v>11</v>
      </c>
    </row>
    <row r="137" spans="3:7" x14ac:dyDescent="0.25">
      <c r="C137" s="41">
        <v>4580</v>
      </c>
      <c r="D137">
        <v>1</v>
      </c>
      <c r="E137">
        <v>9</v>
      </c>
      <c r="F137">
        <v>7</v>
      </c>
      <c r="G137">
        <v>9</v>
      </c>
    </row>
    <row r="138" spans="3:7" x14ac:dyDescent="0.25">
      <c r="C138" s="41">
        <v>5207</v>
      </c>
      <c r="D138">
        <v>10</v>
      </c>
      <c r="E138">
        <v>9</v>
      </c>
      <c r="F138">
        <v>4</v>
      </c>
      <c r="G138">
        <v>6</v>
      </c>
    </row>
    <row r="139" spans="3:7" x14ac:dyDescent="0.25">
      <c r="C139" s="41">
        <v>4406</v>
      </c>
      <c r="D139">
        <v>4</v>
      </c>
      <c r="E139">
        <v>9</v>
      </c>
      <c r="F139">
        <v>4</v>
      </c>
      <c r="G139">
        <v>8</v>
      </c>
    </row>
    <row r="140" spans="3:7" x14ac:dyDescent="0.25">
      <c r="C140" s="41">
        <v>4391</v>
      </c>
      <c r="D140">
        <v>1</v>
      </c>
      <c r="E140">
        <v>9</v>
      </c>
      <c r="F140">
        <v>3</v>
      </c>
      <c r="G140">
        <v>9</v>
      </c>
    </row>
    <row r="141" spans="3:7" x14ac:dyDescent="0.25">
      <c r="C141" s="41">
        <v>5430</v>
      </c>
      <c r="D141">
        <v>12</v>
      </c>
      <c r="E141">
        <v>9</v>
      </c>
      <c r="F141">
        <v>2</v>
      </c>
      <c r="G141">
        <v>8</v>
      </c>
    </row>
    <row r="142" spans="3:7" x14ac:dyDescent="0.25">
      <c r="C142" s="41">
        <v>4518</v>
      </c>
      <c r="D142">
        <v>2</v>
      </c>
      <c r="E142">
        <v>9</v>
      </c>
      <c r="F142">
        <v>5</v>
      </c>
      <c r="G142">
        <v>11</v>
      </c>
    </row>
    <row r="143" spans="3:7" x14ac:dyDescent="0.25">
      <c r="C143" s="41">
        <v>4611</v>
      </c>
      <c r="D143">
        <v>0</v>
      </c>
      <c r="E143">
        <v>9</v>
      </c>
      <c r="F143">
        <v>8</v>
      </c>
      <c r="G143">
        <v>13</v>
      </c>
    </row>
    <row r="144" spans="3:7" x14ac:dyDescent="0.25">
      <c r="C144" s="41">
        <v>5136</v>
      </c>
      <c r="D144">
        <v>7</v>
      </c>
      <c r="E144">
        <v>9</v>
      </c>
      <c r="F144">
        <v>4</v>
      </c>
      <c r="G144">
        <v>8</v>
      </c>
    </row>
    <row r="145" spans="3:7" x14ac:dyDescent="0.25">
      <c r="C145" s="41">
        <v>5396</v>
      </c>
      <c r="D145">
        <v>1</v>
      </c>
      <c r="E145">
        <v>9</v>
      </c>
      <c r="F145">
        <v>7</v>
      </c>
      <c r="G145">
        <v>13</v>
      </c>
    </row>
    <row r="146" spans="3:7" x14ac:dyDescent="0.25">
      <c r="C146" s="41">
        <v>4676</v>
      </c>
      <c r="D146">
        <v>2</v>
      </c>
      <c r="E146">
        <v>9</v>
      </c>
      <c r="F146">
        <v>6</v>
      </c>
      <c r="G146">
        <v>8</v>
      </c>
    </row>
    <row r="147" spans="3:7" x14ac:dyDescent="0.25">
      <c r="C147" s="41">
        <v>5462</v>
      </c>
      <c r="D147">
        <v>5</v>
      </c>
      <c r="E147">
        <v>9</v>
      </c>
      <c r="F147">
        <v>6</v>
      </c>
      <c r="G147">
        <v>12</v>
      </c>
    </row>
    <row r="148" spans="3:7" x14ac:dyDescent="0.25">
      <c r="C148" s="41">
        <v>3900</v>
      </c>
      <c r="D148">
        <v>1</v>
      </c>
      <c r="E148">
        <v>9</v>
      </c>
      <c r="F148">
        <v>2</v>
      </c>
      <c r="G148">
        <v>9</v>
      </c>
    </row>
    <row r="149" spans="3:7" x14ac:dyDescent="0.25">
      <c r="C149" s="41">
        <v>3859</v>
      </c>
      <c r="D149">
        <v>1</v>
      </c>
      <c r="E149">
        <v>9</v>
      </c>
      <c r="F149">
        <v>3</v>
      </c>
      <c r="G149">
        <v>13</v>
      </c>
    </row>
    <row r="150" spans="3:7" x14ac:dyDescent="0.25">
      <c r="C150" s="41">
        <v>3852</v>
      </c>
      <c r="D150">
        <v>4</v>
      </c>
      <c r="E150">
        <v>9</v>
      </c>
      <c r="F150">
        <v>2</v>
      </c>
      <c r="G150">
        <v>12</v>
      </c>
    </row>
    <row r="151" spans="3:7" x14ac:dyDescent="0.25">
      <c r="C151" s="41">
        <v>3421</v>
      </c>
      <c r="D151">
        <v>1</v>
      </c>
      <c r="E151">
        <v>9</v>
      </c>
      <c r="F151">
        <v>3</v>
      </c>
      <c r="G151">
        <v>9</v>
      </c>
    </row>
    <row r="152" spans="3:7" x14ac:dyDescent="0.25">
      <c r="C152" s="41">
        <v>3867</v>
      </c>
      <c r="D152">
        <v>1</v>
      </c>
      <c r="E152">
        <v>9</v>
      </c>
      <c r="F152">
        <v>3</v>
      </c>
      <c r="G152">
        <v>13</v>
      </c>
    </row>
    <row r="153" spans="3:7" x14ac:dyDescent="0.25">
      <c r="C153" s="41">
        <v>3298</v>
      </c>
      <c r="D153">
        <v>7</v>
      </c>
      <c r="E153">
        <v>9</v>
      </c>
      <c r="F153">
        <v>6</v>
      </c>
      <c r="G153">
        <v>9</v>
      </c>
    </row>
    <row r="154" spans="3:7" x14ac:dyDescent="0.25">
      <c r="C154" s="41">
        <v>2829</v>
      </c>
      <c r="D154">
        <v>2</v>
      </c>
      <c r="E154">
        <v>9</v>
      </c>
      <c r="F154">
        <v>3</v>
      </c>
      <c r="G154">
        <v>8</v>
      </c>
    </row>
    <row r="155" spans="3:7" x14ac:dyDescent="0.25">
      <c r="C155" s="41">
        <v>3807</v>
      </c>
      <c r="D155">
        <v>3</v>
      </c>
      <c r="E155">
        <v>9</v>
      </c>
      <c r="F155">
        <v>2</v>
      </c>
      <c r="G155">
        <v>9</v>
      </c>
    </row>
    <row r="156" spans="3:7" x14ac:dyDescent="0.25">
      <c r="C156" s="41">
        <v>3766</v>
      </c>
      <c r="D156">
        <v>3</v>
      </c>
      <c r="E156">
        <v>9</v>
      </c>
      <c r="F156">
        <v>1</v>
      </c>
      <c r="G156">
        <v>8</v>
      </c>
    </row>
    <row r="157" spans="3:7" x14ac:dyDescent="0.25">
      <c r="C157" s="41">
        <v>2254</v>
      </c>
      <c r="D157">
        <v>1</v>
      </c>
      <c r="E157">
        <v>9</v>
      </c>
      <c r="F157">
        <v>6</v>
      </c>
      <c r="G157">
        <v>5</v>
      </c>
    </row>
    <row r="158" spans="3:7" x14ac:dyDescent="0.25">
      <c r="C158" s="41">
        <v>1509</v>
      </c>
      <c r="D158">
        <v>0</v>
      </c>
      <c r="E158">
        <v>9</v>
      </c>
      <c r="F158">
        <v>9</v>
      </c>
      <c r="G158">
        <v>4</v>
      </c>
    </row>
    <row r="159" spans="3:7" x14ac:dyDescent="0.25">
      <c r="C159" s="41">
        <v>1440</v>
      </c>
      <c r="D159">
        <v>2</v>
      </c>
      <c r="E159">
        <v>9</v>
      </c>
      <c r="F159">
        <v>5</v>
      </c>
      <c r="G159">
        <v>9</v>
      </c>
    </row>
    <row r="160" spans="3:7" x14ac:dyDescent="0.25">
      <c r="C160" s="41">
        <v>1628</v>
      </c>
      <c r="D160">
        <v>1</v>
      </c>
      <c r="E160">
        <v>9</v>
      </c>
      <c r="F160">
        <v>3</v>
      </c>
      <c r="G160">
        <v>4</v>
      </c>
    </row>
    <row r="161" spans="3:7" x14ac:dyDescent="0.25">
      <c r="C161" s="41">
        <v>2131</v>
      </c>
      <c r="D161">
        <v>4</v>
      </c>
      <c r="E161">
        <v>9</v>
      </c>
      <c r="F161">
        <v>4</v>
      </c>
      <c r="G161">
        <v>6</v>
      </c>
    </row>
    <row r="162" spans="3:7" x14ac:dyDescent="0.25">
      <c r="C162" s="41">
        <v>1829</v>
      </c>
      <c r="D162">
        <v>3</v>
      </c>
      <c r="E162">
        <v>9</v>
      </c>
      <c r="F162">
        <v>5</v>
      </c>
      <c r="G162">
        <v>4</v>
      </c>
    </row>
    <row r="163" spans="3:7" x14ac:dyDescent="0.25">
      <c r="C163" s="41">
        <v>1518</v>
      </c>
      <c r="D163">
        <v>5</v>
      </c>
      <c r="E163">
        <v>9</v>
      </c>
      <c r="F163">
        <v>3</v>
      </c>
      <c r="G163">
        <v>7</v>
      </c>
    </row>
    <row r="164" spans="3:7" x14ac:dyDescent="0.25">
      <c r="C164" s="41">
        <v>2797</v>
      </c>
      <c r="D164">
        <v>1</v>
      </c>
      <c r="E164">
        <v>9</v>
      </c>
      <c r="F164">
        <v>7</v>
      </c>
      <c r="G164">
        <v>9</v>
      </c>
    </row>
    <row r="165" spans="3:7" x14ac:dyDescent="0.25">
      <c r="C165" s="41">
        <v>1453</v>
      </c>
      <c r="D165">
        <v>2</v>
      </c>
      <c r="E165">
        <v>9</v>
      </c>
      <c r="F165">
        <v>3</v>
      </c>
      <c r="G165">
        <v>13</v>
      </c>
    </row>
    <row r="166" spans="3:7" x14ac:dyDescent="0.25">
      <c r="C166" s="41">
        <v>1867</v>
      </c>
      <c r="D166">
        <v>1</v>
      </c>
      <c r="E166">
        <v>9</v>
      </c>
      <c r="F166">
        <v>3</v>
      </c>
      <c r="G166">
        <v>6</v>
      </c>
    </row>
    <row r="167" spans="3:7" x14ac:dyDescent="0.25">
      <c r="C167" s="41">
        <v>1092</v>
      </c>
      <c r="D167">
        <v>4</v>
      </c>
      <c r="E167">
        <v>9</v>
      </c>
      <c r="F167">
        <v>3</v>
      </c>
      <c r="G167">
        <v>4</v>
      </c>
    </row>
    <row r="168" spans="3:7" x14ac:dyDescent="0.25">
      <c r="C168" s="41">
        <v>339</v>
      </c>
      <c r="D168">
        <v>2</v>
      </c>
      <c r="E168">
        <v>9</v>
      </c>
      <c r="F168">
        <v>2</v>
      </c>
      <c r="G168">
        <v>5</v>
      </c>
    </row>
    <row r="169" spans="3:7" x14ac:dyDescent="0.25">
      <c r="C169" s="41">
        <v>238</v>
      </c>
      <c r="D169">
        <v>15</v>
      </c>
      <c r="E169">
        <v>9</v>
      </c>
      <c r="F169">
        <v>6</v>
      </c>
      <c r="G169">
        <v>9</v>
      </c>
    </row>
    <row r="170" spans="3:7" x14ac:dyDescent="0.25">
      <c r="C170" s="41">
        <v>635</v>
      </c>
      <c r="D170">
        <v>8</v>
      </c>
      <c r="E170">
        <v>9</v>
      </c>
      <c r="F170">
        <v>1</v>
      </c>
      <c r="G170">
        <v>7</v>
      </c>
    </row>
    <row r="171" spans="3:7" x14ac:dyDescent="0.25">
      <c r="C171" s="41">
        <v>1000</v>
      </c>
      <c r="D171">
        <v>4</v>
      </c>
      <c r="E171">
        <v>9</v>
      </c>
      <c r="F171">
        <v>2</v>
      </c>
      <c r="G171">
        <v>12</v>
      </c>
    </row>
    <row r="172" spans="3:7" x14ac:dyDescent="0.25">
      <c r="C172" s="41">
        <v>367</v>
      </c>
      <c r="D172">
        <v>5</v>
      </c>
      <c r="E172">
        <v>9</v>
      </c>
      <c r="F172">
        <v>1</v>
      </c>
      <c r="G172">
        <v>5</v>
      </c>
    </row>
    <row r="173" spans="3:7" x14ac:dyDescent="0.25">
      <c r="C173" s="41">
        <v>10156</v>
      </c>
      <c r="D173">
        <v>1</v>
      </c>
      <c r="E173">
        <v>8</v>
      </c>
      <c r="F173">
        <v>4</v>
      </c>
      <c r="G173">
        <v>7</v>
      </c>
    </row>
    <row r="174" spans="3:7" x14ac:dyDescent="0.25">
      <c r="C174" s="41">
        <v>10833</v>
      </c>
      <c r="D174">
        <v>3</v>
      </c>
      <c r="E174">
        <v>8</v>
      </c>
      <c r="F174">
        <v>3</v>
      </c>
      <c r="G174">
        <v>13</v>
      </c>
    </row>
    <row r="175" spans="3:7" x14ac:dyDescent="0.25">
      <c r="C175" s="41">
        <v>10144</v>
      </c>
      <c r="D175">
        <v>2</v>
      </c>
      <c r="E175">
        <v>8</v>
      </c>
      <c r="F175">
        <v>2</v>
      </c>
      <c r="G175">
        <v>4</v>
      </c>
    </row>
    <row r="176" spans="3:7" x14ac:dyDescent="0.25">
      <c r="C176" s="41">
        <v>10660</v>
      </c>
      <c r="D176">
        <v>3</v>
      </c>
      <c r="E176">
        <v>8</v>
      </c>
      <c r="F176">
        <v>2</v>
      </c>
      <c r="G176">
        <v>4</v>
      </c>
    </row>
    <row r="177" spans="3:7" x14ac:dyDescent="0.25">
      <c r="C177" s="41">
        <v>10888</v>
      </c>
      <c r="D177">
        <v>2</v>
      </c>
      <c r="E177">
        <v>8</v>
      </c>
      <c r="F177">
        <v>4</v>
      </c>
      <c r="G177">
        <v>6</v>
      </c>
    </row>
    <row r="178" spans="3:7" x14ac:dyDescent="0.25">
      <c r="C178" s="41">
        <v>10196</v>
      </c>
      <c r="D178">
        <v>2</v>
      </c>
      <c r="E178">
        <v>8</v>
      </c>
      <c r="F178">
        <v>2</v>
      </c>
      <c r="G178">
        <v>8</v>
      </c>
    </row>
    <row r="179" spans="3:7" x14ac:dyDescent="0.25">
      <c r="C179" s="41">
        <v>10163</v>
      </c>
      <c r="D179">
        <v>1</v>
      </c>
      <c r="E179">
        <v>8</v>
      </c>
      <c r="F179">
        <v>4</v>
      </c>
      <c r="G179">
        <v>7</v>
      </c>
    </row>
    <row r="180" spans="3:7" x14ac:dyDescent="0.25">
      <c r="C180" s="41">
        <v>10127</v>
      </c>
      <c r="D180">
        <v>1</v>
      </c>
      <c r="E180">
        <v>8</v>
      </c>
      <c r="F180">
        <v>2</v>
      </c>
      <c r="G180">
        <v>4</v>
      </c>
    </row>
    <row r="181" spans="3:7" x14ac:dyDescent="0.25">
      <c r="C181" s="41">
        <v>9984</v>
      </c>
      <c r="D181">
        <v>5</v>
      </c>
      <c r="E181">
        <v>8</v>
      </c>
      <c r="F181">
        <v>5</v>
      </c>
      <c r="G181">
        <v>4</v>
      </c>
    </row>
    <row r="182" spans="3:7" x14ac:dyDescent="0.25">
      <c r="C182" s="41">
        <v>10968</v>
      </c>
      <c r="D182">
        <v>4</v>
      </c>
      <c r="E182">
        <v>8</v>
      </c>
      <c r="F182">
        <v>8</v>
      </c>
      <c r="G182">
        <v>6</v>
      </c>
    </row>
    <row r="183" spans="3:7" x14ac:dyDescent="0.25">
      <c r="C183" s="41">
        <v>9780</v>
      </c>
      <c r="D183">
        <v>2</v>
      </c>
      <c r="E183">
        <v>8</v>
      </c>
      <c r="F183">
        <v>3</v>
      </c>
      <c r="G183">
        <v>13</v>
      </c>
    </row>
    <row r="184" spans="3:7" x14ac:dyDescent="0.25">
      <c r="C184" s="41">
        <v>8858</v>
      </c>
      <c r="D184">
        <v>4</v>
      </c>
      <c r="E184">
        <v>8</v>
      </c>
      <c r="F184">
        <v>2</v>
      </c>
      <c r="G184">
        <v>7</v>
      </c>
    </row>
    <row r="185" spans="3:7" x14ac:dyDescent="0.25">
      <c r="C185" s="41">
        <v>8852</v>
      </c>
      <c r="D185">
        <v>5</v>
      </c>
      <c r="E185">
        <v>8</v>
      </c>
      <c r="F185">
        <v>4</v>
      </c>
      <c r="G185">
        <v>11</v>
      </c>
    </row>
    <row r="186" spans="3:7" x14ac:dyDescent="0.25">
      <c r="C186" s="41">
        <v>8925</v>
      </c>
      <c r="D186">
        <v>3</v>
      </c>
      <c r="E186">
        <v>8</v>
      </c>
      <c r="F186">
        <v>5</v>
      </c>
      <c r="G186">
        <v>10</v>
      </c>
    </row>
    <row r="187" spans="3:7" x14ac:dyDescent="0.25">
      <c r="C187" s="41">
        <v>8601</v>
      </c>
      <c r="D187">
        <v>2</v>
      </c>
      <c r="E187">
        <v>8</v>
      </c>
      <c r="F187">
        <v>6</v>
      </c>
      <c r="G187">
        <v>5</v>
      </c>
    </row>
    <row r="188" spans="3:7" x14ac:dyDescent="0.25">
      <c r="C188" s="41">
        <v>8492</v>
      </c>
      <c r="D188">
        <v>1</v>
      </c>
      <c r="E188">
        <v>8</v>
      </c>
      <c r="F188">
        <v>4</v>
      </c>
      <c r="G188">
        <v>10</v>
      </c>
    </row>
    <row r="189" spans="3:7" x14ac:dyDescent="0.25">
      <c r="C189" s="41">
        <v>9220</v>
      </c>
      <c r="D189">
        <v>1</v>
      </c>
      <c r="E189">
        <v>8</v>
      </c>
      <c r="F189">
        <v>6</v>
      </c>
      <c r="G189">
        <v>5</v>
      </c>
    </row>
    <row r="190" spans="3:7" x14ac:dyDescent="0.25">
      <c r="C190" s="41">
        <v>9729</v>
      </c>
      <c r="D190">
        <v>6</v>
      </c>
      <c r="E190">
        <v>8</v>
      </c>
      <c r="F190">
        <v>2</v>
      </c>
      <c r="G190">
        <v>7</v>
      </c>
    </row>
    <row r="191" spans="3:7" x14ac:dyDescent="0.25">
      <c r="C191" s="41">
        <v>9256</v>
      </c>
      <c r="D191">
        <v>4</v>
      </c>
      <c r="E191">
        <v>8</v>
      </c>
      <c r="F191">
        <v>3</v>
      </c>
      <c r="G191">
        <v>12</v>
      </c>
    </row>
    <row r="192" spans="3:7" x14ac:dyDescent="0.25">
      <c r="C192" s="41">
        <v>9224</v>
      </c>
      <c r="D192">
        <v>2</v>
      </c>
      <c r="E192">
        <v>8</v>
      </c>
      <c r="F192">
        <v>10</v>
      </c>
      <c r="G192">
        <v>5</v>
      </c>
    </row>
    <row r="193" spans="3:7" x14ac:dyDescent="0.25">
      <c r="C193" s="41">
        <v>7723</v>
      </c>
      <c r="D193">
        <v>1</v>
      </c>
      <c r="E193">
        <v>8</v>
      </c>
      <c r="F193">
        <v>6</v>
      </c>
      <c r="G193">
        <v>6</v>
      </c>
    </row>
    <row r="194" spans="3:7" x14ac:dyDescent="0.25">
      <c r="C194" s="41">
        <v>8278</v>
      </c>
      <c r="D194">
        <v>1</v>
      </c>
      <c r="E194">
        <v>8</v>
      </c>
      <c r="F194">
        <v>2</v>
      </c>
      <c r="G194">
        <v>5</v>
      </c>
    </row>
    <row r="195" spans="3:7" x14ac:dyDescent="0.25">
      <c r="C195" s="41">
        <v>7861</v>
      </c>
      <c r="D195">
        <v>2</v>
      </c>
      <c r="E195">
        <v>8</v>
      </c>
      <c r="F195">
        <v>3</v>
      </c>
      <c r="G195">
        <v>6</v>
      </c>
    </row>
    <row r="196" spans="3:7" x14ac:dyDescent="0.25">
      <c r="C196" s="41">
        <v>7165</v>
      </c>
      <c r="D196">
        <v>2</v>
      </c>
      <c r="E196">
        <v>8</v>
      </c>
      <c r="F196">
        <v>2</v>
      </c>
      <c r="G196">
        <v>10</v>
      </c>
    </row>
    <row r="197" spans="3:7" x14ac:dyDescent="0.25">
      <c r="C197" s="41">
        <v>8375</v>
      </c>
      <c r="D197">
        <v>3</v>
      </c>
      <c r="E197">
        <v>8</v>
      </c>
      <c r="F197">
        <v>2</v>
      </c>
      <c r="G197">
        <v>6</v>
      </c>
    </row>
    <row r="198" spans="3:7" x14ac:dyDescent="0.25">
      <c r="C198" s="41">
        <v>7300</v>
      </c>
      <c r="D198">
        <v>3</v>
      </c>
      <c r="E198">
        <v>8</v>
      </c>
      <c r="F198">
        <v>1</v>
      </c>
      <c r="G198">
        <v>7</v>
      </c>
    </row>
    <row r="199" spans="3:7" x14ac:dyDescent="0.25">
      <c r="C199" s="41">
        <v>7832</v>
      </c>
      <c r="D199">
        <v>1</v>
      </c>
      <c r="E199">
        <v>8</v>
      </c>
      <c r="F199">
        <v>7</v>
      </c>
      <c r="G199">
        <v>7</v>
      </c>
    </row>
    <row r="200" spans="3:7" x14ac:dyDescent="0.25">
      <c r="C200" s="41">
        <v>7375</v>
      </c>
      <c r="D200">
        <v>2</v>
      </c>
      <c r="E200">
        <v>8</v>
      </c>
      <c r="F200">
        <v>2</v>
      </c>
      <c r="G200">
        <v>4</v>
      </c>
    </row>
    <row r="201" spans="3:7" x14ac:dyDescent="0.25">
      <c r="C201" s="41">
        <v>7987</v>
      </c>
      <c r="D201">
        <v>4</v>
      </c>
      <c r="E201">
        <v>8</v>
      </c>
      <c r="F201">
        <v>1</v>
      </c>
      <c r="G201">
        <v>6</v>
      </c>
    </row>
    <row r="202" spans="3:7" x14ac:dyDescent="0.25">
      <c r="C202" s="41">
        <v>6931</v>
      </c>
      <c r="D202">
        <v>1</v>
      </c>
      <c r="E202">
        <v>8</v>
      </c>
      <c r="F202">
        <v>3</v>
      </c>
      <c r="G202">
        <v>4</v>
      </c>
    </row>
    <row r="203" spans="3:7" x14ac:dyDescent="0.25">
      <c r="C203" s="41">
        <v>7055</v>
      </c>
      <c r="D203">
        <v>2</v>
      </c>
      <c r="E203">
        <v>8</v>
      </c>
      <c r="F203">
        <v>5</v>
      </c>
      <c r="G203">
        <v>11</v>
      </c>
    </row>
    <row r="204" spans="3:7" x14ac:dyDescent="0.25">
      <c r="C204" s="41">
        <v>6988</v>
      </c>
      <c r="D204">
        <v>2</v>
      </c>
      <c r="E204">
        <v>8</v>
      </c>
      <c r="F204">
        <v>4</v>
      </c>
      <c r="G204">
        <v>8</v>
      </c>
    </row>
    <row r="205" spans="3:7" x14ac:dyDescent="0.25">
      <c r="C205" s="41">
        <v>7500</v>
      </c>
      <c r="D205">
        <v>2</v>
      </c>
      <c r="E205">
        <v>8</v>
      </c>
      <c r="F205">
        <v>1</v>
      </c>
      <c r="G205">
        <v>8</v>
      </c>
    </row>
    <row r="206" spans="3:7" x14ac:dyDescent="0.25">
      <c r="C206" s="41">
        <v>7072</v>
      </c>
      <c r="D206">
        <v>2</v>
      </c>
      <c r="E206">
        <v>8</v>
      </c>
      <c r="F206">
        <v>5</v>
      </c>
      <c r="G206">
        <v>4</v>
      </c>
    </row>
    <row r="207" spans="3:7" x14ac:dyDescent="0.25">
      <c r="C207" s="41">
        <v>6694</v>
      </c>
      <c r="D207">
        <v>1</v>
      </c>
      <c r="E207">
        <v>8</v>
      </c>
      <c r="F207">
        <v>3</v>
      </c>
      <c r="G207">
        <v>13</v>
      </c>
    </row>
    <row r="208" spans="3:7" x14ac:dyDescent="0.25">
      <c r="C208" s="41">
        <v>5602</v>
      </c>
      <c r="D208">
        <v>1</v>
      </c>
      <c r="E208">
        <v>8</v>
      </c>
      <c r="F208">
        <v>7</v>
      </c>
      <c r="G208">
        <v>12</v>
      </c>
    </row>
    <row r="209" spans="3:7" x14ac:dyDescent="0.25">
      <c r="C209" s="41">
        <v>6887</v>
      </c>
      <c r="D209">
        <v>2</v>
      </c>
      <c r="E209">
        <v>8</v>
      </c>
      <c r="F209">
        <v>1</v>
      </c>
      <c r="G209">
        <v>8</v>
      </c>
    </row>
    <row r="210" spans="3:7" x14ac:dyDescent="0.25">
      <c r="C210" s="41">
        <v>6274</v>
      </c>
      <c r="D210">
        <v>1</v>
      </c>
      <c r="E210">
        <v>8</v>
      </c>
      <c r="F210">
        <v>10</v>
      </c>
      <c r="G210">
        <v>6</v>
      </c>
    </row>
    <row r="211" spans="3:7" x14ac:dyDescent="0.25">
      <c r="C211" s="41">
        <v>5524</v>
      </c>
      <c r="D211">
        <v>3</v>
      </c>
      <c r="E211">
        <v>8</v>
      </c>
      <c r="F211">
        <v>10</v>
      </c>
      <c r="G211">
        <v>4</v>
      </c>
    </row>
    <row r="212" spans="3:7" x14ac:dyDescent="0.25">
      <c r="C212" s="41">
        <v>6218</v>
      </c>
      <c r="D212">
        <v>1</v>
      </c>
      <c r="E212">
        <v>8</v>
      </c>
      <c r="F212">
        <v>1</v>
      </c>
      <c r="G212">
        <v>7</v>
      </c>
    </row>
    <row r="213" spans="3:7" x14ac:dyDescent="0.25">
      <c r="C213" s="41">
        <v>6349</v>
      </c>
      <c r="D213">
        <v>1</v>
      </c>
      <c r="E213">
        <v>8</v>
      </c>
      <c r="F213">
        <v>4</v>
      </c>
      <c r="G213">
        <v>6</v>
      </c>
    </row>
    <row r="214" spans="3:7" x14ac:dyDescent="0.25">
      <c r="C214" s="41">
        <v>5529</v>
      </c>
      <c r="D214">
        <v>7</v>
      </c>
      <c r="E214">
        <v>8</v>
      </c>
      <c r="F214">
        <v>2</v>
      </c>
      <c r="G214">
        <v>5</v>
      </c>
    </row>
    <row r="215" spans="3:7" x14ac:dyDescent="0.25">
      <c r="C215" s="41">
        <v>6097</v>
      </c>
      <c r="D215">
        <v>9</v>
      </c>
      <c r="E215">
        <v>8</v>
      </c>
      <c r="F215">
        <v>1</v>
      </c>
      <c r="G215">
        <v>6</v>
      </c>
    </row>
    <row r="216" spans="3:7" x14ac:dyDescent="0.25">
      <c r="C216" s="41">
        <v>6613</v>
      </c>
      <c r="D216">
        <v>6</v>
      </c>
      <c r="E216">
        <v>8</v>
      </c>
      <c r="F216">
        <v>4</v>
      </c>
      <c r="G216">
        <v>8</v>
      </c>
    </row>
    <row r="217" spans="3:7" x14ac:dyDescent="0.25">
      <c r="C217" s="41">
        <v>6181</v>
      </c>
      <c r="D217">
        <v>1</v>
      </c>
      <c r="E217">
        <v>8</v>
      </c>
      <c r="F217">
        <v>7</v>
      </c>
      <c r="G217">
        <v>11</v>
      </c>
    </row>
    <row r="218" spans="3:7" x14ac:dyDescent="0.25">
      <c r="C218" s="41">
        <v>4743</v>
      </c>
      <c r="D218">
        <v>5</v>
      </c>
      <c r="E218">
        <v>8</v>
      </c>
      <c r="F218">
        <v>4</v>
      </c>
      <c r="G218">
        <v>11</v>
      </c>
    </row>
    <row r="219" spans="3:7" x14ac:dyDescent="0.25">
      <c r="C219" s="41">
        <v>4769</v>
      </c>
      <c r="D219">
        <v>7</v>
      </c>
      <c r="E219">
        <v>8</v>
      </c>
      <c r="F219">
        <v>2</v>
      </c>
      <c r="G219">
        <v>6</v>
      </c>
    </row>
    <row r="220" spans="3:7" x14ac:dyDescent="0.25">
      <c r="C220" s="41">
        <v>5011</v>
      </c>
      <c r="D220">
        <v>2</v>
      </c>
      <c r="E220">
        <v>8</v>
      </c>
      <c r="F220">
        <v>9</v>
      </c>
      <c r="G220">
        <v>4</v>
      </c>
    </row>
    <row r="221" spans="3:7" x14ac:dyDescent="0.25">
      <c r="C221" s="41">
        <v>4440</v>
      </c>
      <c r="D221">
        <v>1</v>
      </c>
      <c r="E221">
        <v>8</v>
      </c>
      <c r="F221">
        <v>3</v>
      </c>
      <c r="G221">
        <v>6</v>
      </c>
    </row>
    <row r="222" spans="3:7" x14ac:dyDescent="0.25">
      <c r="C222" s="41">
        <v>4690</v>
      </c>
      <c r="D222">
        <v>4</v>
      </c>
      <c r="E222">
        <v>8</v>
      </c>
      <c r="F222">
        <v>1</v>
      </c>
      <c r="G222">
        <v>8</v>
      </c>
    </row>
    <row r="223" spans="3:7" x14ac:dyDescent="0.25">
      <c r="C223" s="41">
        <v>5204</v>
      </c>
      <c r="D223">
        <v>1</v>
      </c>
      <c r="E223">
        <v>8</v>
      </c>
      <c r="F223">
        <v>8</v>
      </c>
      <c r="G223">
        <v>5</v>
      </c>
    </row>
    <row r="224" spans="3:7" x14ac:dyDescent="0.25">
      <c r="C224" s="41">
        <v>5272</v>
      </c>
      <c r="D224">
        <v>4</v>
      </c>
      <c r="E224">
        <v>8</v>
      </c>
      <c r="F224">
        <v>5</v>
      </c>
      <c r="G224">
        <v>3</v>
      </c>
    </row>
    <row r="225" spans="3:7" x14ac:dyDescent="0.25">
      <c r="C225" s="41">
        <v>4837</v>
      </c>
      <c r="D225">
        <v>2</v>
      </c>
      <c r="E225">
        <v>8</v>
      </c>
      <c r="F225">
        <v>5</v>
      </c>
      <c r="G225">
        <v>13</v>
      </c>
    </row>
    <row r="226" spans="3:7" x14ac:dyDescent="0.25">
      <c r="C226" s="41">
        <v>4609</v>
      </c>
      <c r="D226">
        <v>3</v>
      </c>
      <c r="E226">
        <v>8</v>
      </c>
      <c r="F226">
        <v>1</v>
      </c>
      <c r="G226">
        <v>6</v>
      </c>
    </row>
    <row r="227" spans="3:7" x14ac:dyDescent="0.25">
      <c r="C227" s="41">
        <v>5209</v>
      </c>
      <c r="D227">
        <v>2</v>
      </c>
      <c r="E227">
        <v>8</v>
      </c>
      <c r="F227">
        <v>2</v>
      </c>
      <c r="G227">
        <v>7</v>
      </c>
    </row>
    <row r="228" spans="3:7" x14ac:dyDescent="0.25">
      <c r="C228" s="41">
        <v>4324</v>
      </c>
      <c r="D228">
        <v>5</v>
      </c>
      <c r="E228">
        <v>8</v>
      </c>
      <c r="F228">
        <v>1</v>
      </c>
      <c r="G228">
        <v>7</v>
      </c>
    </row>
    <row r="229" spans="3:7" x14ac:dyDescent="0.25">
      <c r="C229" s="41">
        <v>4749</v>
      </c>
      <c r="D229">
        <v>6</v>
      </c>
      <c r="E229">
        <v>8</v>
      </c>
      <c r="F229">
        <v>2</v>
      </c>
      <c r="G229">
        <v>6</v>
      </c>
    </row>
    <row r="230" spans="3:7" x14ac:dyDescent="0.25">
      <c r="C230" s="41">
        <v>2891</v>
      </c>
      <c r="D230">
        <v>2</v>
      </c>
      <c r="E230">
        <v>8</v>
      </c>
      <c r="F230">
        <v>9</v>
      </c>
      <c r="G230">
        <v>4</v>
      </c>
    </row>
    <row r="231" spans="3:7" x14ac:dyDescent="0.25">
      <c r="C231" s="41">
        <v>2963</v>
      </c>
      <c r="D231">
        <v>1</v>
      </c>
      <c r="E231">
        <v>8</v>
      </c>
      <c r="F231">
        <v>6</v>
      </c>
      <c r="G231">
        <v>6</v>
      </c>
    </row>
    <row r="232" spans="3:7" x14ac:dyDescent="0.25">
      <c r="C232" s="41">
        <v>2937</v>
      </c>
      <c r="D232">
        <v>3</v>
      </c>
      <c r="E232">
        <v>8</v>
      </c>
      <c r="F232">
        <v>5</v>
      </c>
      <c r="G232">
        <v>9</v>
      </c>
    </row>
    <row r="233" spans="3:7" x14ac:dyDescent="0.25">
      <c r="C233" s="41">
        <v>3834</v>
      </c>
      <c r="D233">
        <v>2</v>
      </c>
      <c r="E233">
        <v>8</v>
      </c>
      <c r="F233">
        <v>2</v>
      </c>
      <c r="G233">
        <v>11</v>
      </c>
    </row>
    <row r="234" spans="3:7" x14ac:dyDescent="0.25">
      <c r="C234" s="41">
        <v>3267</v>
      </c>
      <c r="D234">
        <v>3</v>
      </c>
      <c r="E234">
        <v>8</v>
      </c>
      <c r="F234">
        <v>1</v>
      </c>
      <c r="G234">
        <v>8</v>
      </c>
    </row>
    <row r="235" spans="3:7" x14ac:dyDescent="0.25">
      <c r="C235" s="41">
        <v>3594</v>
      </c>
      <c r="D235">
        <v>13</v>
      </c>
      <c r="E235">
        <v>8</v>
      </c>
      <c r="F235">
        <v>2</v>
      </c>
      <c r="G235">
        <v>9</v>
      </c>
    </row>
    <row r="236" spans="3:7" x14ac:dyDescent="0.25">
      <c r="C236" s="41">
        <v>2909</v>
      </c>
      <c r="D236">
        <v>2</v>
      </c>
      <c r="E236">
        <v>8</v>
      </c>
      <c r="F236">
        <v>4</v>
      </c>
      <c r="G236">
        <v>6</v>
      </c>
    </row>
    <row r="237" spans="3:7" x14ac:dyDescent="0.25">
      <c r="C237" s="41">
        <v>3389</v>
      </c>
      <c r="D237">
        <v>4</v>
      </c>
      <c r="E237">
        <v>8</v>
      </c>
      <c r="F237">
        <v>9</v>
      </c>
      <c r="G237">
        <v>13</v>
      </c>
    </row>
    <row r="238" spans="3:7" x14ac:dyDescent="0.25">
      <c r="C238" s="41">
        <v>4001</v>
      </c>
      <c r="D238">
        <v>7</v>
      </c>
      <c r="E238">
        <v>8</v>
      </c>
      <c r="F238">
        <v>2</v>
      </c>
      <c r="G238">
        <v>5</v>
      </c>
    </row>
    <row r="239" spans="3:7" x14ac:dyDescent="0.25">
      <c r="C239" s="41">
        <v>4141</v>
      </c>
      <c r="D239">
        <v>1</v>
      </c>
      <c r="E239">
        <v>8</v>
      </c>
      <c r="F239">
        <v>2</v>
      </c>
      <c r="G239">
        <v>10</v>
      </c>
    </row>
    <row r="240" spans="3:7" x14ac:dyDescent="0.25">
      <c r="C240" s="41">
        <v>4070</v>
      </c>
      <c r="D240">
        <v>1</v>
      </c>
      <c r="E240">
        <v>8</v>
      </c>
      <c r="F240">
        <v>5</v>
      </c>
      <c r="G240">
        <v>4</v>
      </c>
    </row>
    <row r="241" spans="3:7" x14ac:dyDescent="0.25">
      <c r="C241" s="41">
        <v>3678</v>
      </c>
      <c r="D241">
        <v>11</v>
      </c>
      <c r="E241">
        <v>8</v>
      </c>
      <c r="F241">
        <v>3</v>
      </c>
      <c r="G241">
        <v>7</v>
      </c>
    </row>
    <row r="242" spans="3:7" x14ac:dyDescent="0.25">
      <c r="C242" s="41">
        <v>3924</v>
      </c>
      <c r="D242">
        <v>5</v>
      </c>
      <c r="E242">
        <v>8</v>
      </c>
      <c r="F242">
        <v>3</v>
      </c>
      <c r="G242">
        <v>12</v>
      </c>
    </row>
    <row r="243" spans="3:7" x14ac:dyDescent="0.25">
      <c r="C243" s="41">
        <v>3599</v>
      </c>
      <c r="D243">
        <v>3</v>
      </c>
      <c r="E243">
        <v>8</v>
      </c>
      <c r="F243">
        <v>4</v>
      </c>
      <c r="G243">
        <v>8</v>
      </c>
    </row>
    <row r="244" spans="3:7" x14ac:dyDescent="0.25">
      <c r="C244" s="41">
        <v>3667</v>
      </c>
      <c r="D244">
        <v>1</v>
      </c>
      <c r="E244">
        <v>8</v>
      </c>
      <c r="F244">
        <v>5</v>
      </c>
      <c r="G244">
        <v>11</v>
      </c>
    </row>
    <row r="245" spans="3:7" x14ac:dyDescent="0.25">
      <c r="C245" s="41">
        <v>3571</v>
      </c>
      <c r="D245">
        <v>3</v>
      </c>
      <c r="E245">
        <v>8</v>
      </c>
      <c r="F245">
        <v>3</v>
      </c>
      <c r="G245">
        <v>5</v>
      </c>
    </row>
    <row r="246" spans="3:7" x14ac:dyDescent="0.25">
      <c r="C246" s="41">
        <v>1524</v>
      </c>
      <c r="D246">
        <v>1</v>
      </c>
      <c r="E246">
        <v>8</v>
      </c>
      <c r="F246">
        <v>2</v>
      </c>
      <c r="G246">
        <v>5</v>
      </c>
    </row>
    <row r="247" spans="3:7" x14ac:dyDescent="0.25">
      <c r="C247" s="41">
        <v>1631</v>
      </c>
      <c r="D247">
        <v>4</v>
      </c>
      <c r="E247">
        <v>8</v>
      </c>
      <c r="F247">
        <v>4</v>
      </c>
      <c r="G247">
        <v>7</v>
      </c>
    </row>
    <row r="248" spans="3:7" x14ac:dyDescent="0.25">
      <c r="C248" s="41">
        <v>2666</v>
      </c>
      <c r="D248">
        <v>1</v>
      </c>
      <c r="E248">
        <v>8</v>
      </c>
      <c r="F248">
        <v>3</v>
      </c>
      <c r="G248">
        <v>11</v>
      </c>
    </row>
    <row r="249" spans="3:7" x14ac:dyDescent="0.25">
      <c r="C249" s="41">
        <v>2807</v>
      </c>
      <c r="D249">
        <v>3</v>
      </c>
      <c r="E249">
        <v>8</v>
      </c>
      <c r="F249">
        <v>9</v>
      </c>
      <c r="G249">
        <v>7</v>
      </c>
    </row>
    <row r="250" spans="3:7" x14ac:dyDescent="0.25">
      <c r="C250" s="41">
        <v>1915</v>
      </c>
      <c r="D250">
        <v>1</v>
      </c>
      <c r="E250">
        <v>8</v>
      </c>
      <c r="F250">
        <v>5</v>
      </c>
      <c r="G250">
        <v>6</v>
      </c>
    </row>
    <row r="251" spans="3:7" x14ac:dyDescent="0.25">
      <c r="C251" s="41">
        <v>1584</v>
      </c>
      <c r="D251">
        <v>6</v>
      </c>
      <c r="E251">
        <v>8</v>
      </c>
      <c r="F251">
        <v>1</v>
      </c>
      <c r="G251">
        <v>5</v>
      </c>
    </row>
    <row r="252" spans="3:7" x14ac:dyDescent="0.25">
      <c r="C252" s="41">
        <v>2607</v>
      </c>
      <c r="D252">
        <v>6</v>
      </c>
      <c r="E252">
        <v>8</v>
      </c>
      <c r="F252">
        <v>2</v>
      </c>
      <c r="G252">
        <v>8</v>
      </c>
    </row>
    <row r="253" spans="3:7" x14ac:dyDescent="0.25">
      <c r="C253" s="41">
        <v>2150</v>
      </c>
      <c r="D253">
        <v>1</v>
      </c>
      <c r="E253">
        <v>8</v>
      </c>
      <c r="F253">
        <v>9</v>
      </c>
      <c r="G253">
        <v>4</v>
      </c>
    </row>
    <row r="254" spans="3:7" x14ac:dyDescent="0.25">
      <c r="C254" s="41">
        <v>1958</v>
      </c>
      <c r="D254">
        <v>6</v>
      </c>
      <c r="E254">
        <v>8</v>
      </c>
      <c r="F254">
        <v>2</v>
      </c>
      <c r="G254">
        <v>9</v>
      </c>
    </row>
    <row r="255" spans="3:7" x14ac:dyDescent="0.25">
      <c r="C255" s="41">
        <v>2223</v>
      </c>
      <c r="D255">
        <v>8</v>
      </c>
      <c r="E255">
        <v>8</v>
      </c>
      <c r="F255">
        <v>9</v>
      </c>
      <c r="G255">
        <v>8</v>
      </c>
    </row>
    <row r="256" spans="3:7" x14ac:dyDescent="0.25">
      <c r="C256" s="41">
        <v>1907</v>
      </c>
      <c r="D256">
        <v>5</v>
      </c>
      <c r="E256">
        <v>8</v>
      </c>
      <c r="F256">
        <v>4</v>
      </c>
      <c r="G256">
        <v>9</v>
      </c>
    </row>
    <row r="257" spans="3:7" x14ac:dyDescent="0.25">
      <c r="C257" s="41">
        <v>1212</v>
      </c>
      <c r="D257">
        <v>3</v>
      </c>
      <c r="E257">
        <v>8</v>
      </c>
      <c r="F257">
        <v>8</v>
      </c>
      <c r="G257">
        <v>6</v>
      </c>
    </row>
    <row r="258" spans="3:7" x14ac:dyDescent="0.25">
      <c r="C258" s="41">
        <v>175</v>
      </c>
      <c r="D258">
        <v>2</v>
      </c>
      <c r="E258">
        <v>8</v>
      </c>
      <c r="F258">
        <v>4</v>
      </c>
      <c r="G258">
        <v>8</v>
      </c>
    </row>
    <row r="259" spans="3:7" x14ac:dyDescent="0.25">
      <c r="C259" s="41">
        <v>1012</v>
      </c>
      <c r="D259">
        <v>4</v>
      </c>
      <c r="E259">
        <v>8</v>
      </c>
      <c r="F259">
        <v>2</v>
      </c>
      <c r="G259">
        <v>10</v>
      </c>
    </row>
    <row r="260" spans="3:7" x14ac:dyDescent="0.25">
      <c r="C260" s="41">
        <v>591</v>
      </c>
      <c r="D260">
        <v>2</v>
      </c>
      <c r="E260">
        <v>8</v>
      </c>
      <c r="F260">
        <v>3</v>
      </c>
      <c r="G260">
        <v>7</v>
      </c>
    </row>
    <row r="261" spans="3:7" x14ac:dyDescent="0.25">
      <c r="C261" s="41">
        <v>309</v>
      </c>
      <c r="D261">
        <v>3</v>
      </c>
      <c r="E261">
        <v>8</v>
      </c>
      <c r="F261">
        <v>3</v>
      </c>
      <c r="G261">
        <v>5</v>
      </c>
    </row>
    <row r="262" spans="3:7" x14ac:dyDescent="0.25">
      <c r="C262" s="41">
        <v>1343</v>
      </c>
      <c r="D262">
        <v>6</v>
      </c>
      <c r="E262">
        <v>8</v>
      </c>
      <c r="F262">
        <v>2</v>
      </c>
      <c r="G262">
        <v>6</v>
      </c>
    </row>
    <row r="263" spans="3:7" x14ac:dyDescent="0.25">
      <c r="C263" s="41">
        <v>158</v>
      </c>
      <c r="D263">
        <v>1</v>
      </c>
      <c r="E263">
        <v>8</v>
      </c>
      <c r="F263">
        <v>3</v>
      </c>
      <c r="G263">
        <v>5</v>
      </c>
    </row>
    <row r="264" spans="3:7" x14ac:dyDescent="0.25">
      <c r="C264" s="41">
        <v>75</v>
      </c>
      <c r="D264">
        <v>1</v>
      </c>
      <c r="E264">
        <v>8</v>
      </c>
      <c r="F264">
        <v>1</v>
      </c>
      <c r="G264">
        <v>5</v>
      </c>
    </row>
    <row r="265" spans="3:7" x14ac:dyDescent="0.25">
      <c r="C265" s="41">
        <v>1052</v>
      </c>
      <c r="D265">
        <v>3</v>
      </c>
      <c r="E265">
        <v>8</v>
      </c>
      <c r="F265">
        <v>9</v>
      </c>
      <c r="G265">
        <v>7</v>
      </c>
    </row>
    <row r="266" spans="3:7" x14ac:dyDescent="0.25">
      <c r="C266" s="41">
        <v>359</v>
      </c>
      <c r="D266">
        <v>3</v>
      </c>
      <c r="E266">
        <v>8</v>
      </c>
      <c r="F266">
        <v>2</v>
      </c>
      <c r="G266">
        <v>6</v>
      </c>
    </row>
    <row r="267" spans="3:7" x14ac:dyDescent="0.25">
      <c r="C267" s="41">
        <v>521</v>
      </c>
      <c r="D267">
        <v>2</v>
      </c>
      <c r="E267">
        <v>8</v>
      </c>
      <c r="F267">
        <v>1</v>
      </c>
      <c r="G267">
        <v>7</v>
      </c>
    </row>
    <row r="268" spans="3:7" x14ac:dyDescent="0.25">
      <c r="C268" s="41">
        <v>178</v>
      </c>
      <c r="D268">
        <v>4</v>
      </c>
      <c r="E268">
        <v>8</v>
      </c>
      <c r="F268">
        <v>3</v>
      </c>
      <c r="G268">
        <v>11</v>
      </c>
    </row>
    <row r="269" spans="3:7" x14ac:dyDescent="0.25">
      <c r="C269" s="41">
        <v>531</v>
      </c>
      <c r="D269">
        <v>11</v>
      </c>
      <c r="E269">
        <v>8</v>
      </c>
      <c r="F269">
        <v>5</v>
      </c>
      <c r="G269">
        <v>9</v>
      </c>
    </row>
    <row r="270" spans="3:7" x14ac:dyDescent="0.25">
      <c r="C270" s="41">
        <v>832</v>
      </c>
      <c r="D270">
        <v>3</v>
      </c>
      <c r="E270">
        <v>8</v>
      </c>
      <c r="F270">
        <v>2</v>
      </c>
      <c r="G270">
        <v>10</v>
      </c>
    </row>
    <row r="271" spans="3:7" x14ac:dyDescent="0.25">
      <c r="C271" s="41">
        <v>843</v>
      </c>
      <c r="D271">
        <v>4</v>
      </c>
      <c r="E271">
        <v>8</v>
      </c>
      <c r="F271">
        <v>2</v>
      </c>
      <c r="G271">
        <v>11</v>
      </c>
    </row>
    <row r="272" spans="3:7" x14ac:dyDescent="0.25">
      <c r="C272" s="41">
        <v>760</v>
      </c>
      <c r="D272">
        <v>2</v>
      </c>
      <c r="E272">
        <v>8</v>
      </c>
      <c r="F272">
        <v>4</v>
      </c>
      <c r="G272">
        <v>9</v>
      </c>
    </row>
    <row r="273" spans="3:7" x14ac:dyDescent="0.25">
      <c r="C273" s="41">
        <v>564</v>
      </c>
      <c r="D273">
        <v>7</v>
      </c>
      <c r="E273">
        <v>8</v>
      </c>
      <c r="F273">
        <v>6</v>
      </c>
      <c r="G273">
        <v>9</v>
      </c>
    </row>
    <row r="274" spans="3:7" x14ac:dyDescent="0.25">
      <c r="C274" s="41">
        <v>607</v>
      </c>
      <c r="D274">
        <v>6</v>
      </c>
      <c r="E274">
        <v>8</v>
      </c>
      <c r="F274">
        <v>1</v>
      </c>
      <c r="G274">
        <v>7</v>
      </c>
    </row>
    <row r="275" spans="3:7" x14ac:dyDescent="0.25">
      <c r="C275" s="41">
        <v>9973</v>
      </c>
      <c r="D275">
        <v>3</v>
      </c>
      <c r="E275">
        <v>7</v>
      </c>
      <c r="F275">
        <v>1</v>
      </c>
      <c r="G275">
        <v>8</v>
      </c>
    </row>
    <row r="276" spans="3:7" x14ac:dyDescent="0.25">
      <c r="C276" s="41">
        <v>10092</v>
      </c>
      <c r="D276">
        <v>4</v>
      </c>
      <c r="E276">
        <v>7</v>
      </c>
      <c r="F276">
        <v>10</v>
      </c>
      <c r="G276">
        <v>5</v>
      </c>
    </row>
    <row r="277" spans="3:7" x14ac:dyDescent="0.25">
      <c r="C277" s="41">
        <v>10701</v>
      </c>
      <c r="D277">
        <v>1</v>
      </c>
      <c r="E277">
        <v>7</v>
      </c>
      <c r="F277">
        <v>8</v>
      </c>
      <c r="G277">
        <v>12</v>
      </c>
    </row>
    <row r="278" spans="3:7" x14ac:dyDescent="0.25">
      <c r="C278" s="41">
        <v>10702</v>
      </c>
      <c r="D278">
        <v>2</v>
      </c>
      <c r="E278">
        <v>7</v>
      </c>
      <c r="F278">
        <v>1</v>
      </c>
      <c r="G278">
        <v>7</v>
      </c>
    </row>
    <row r="279" spans="3:7" x14ac:dyDescent="0.25">
      <c r="C279" s="41">
        <v>10971</v>
      </c>
      <c r="D279">
        <v>4</v>
      </c>
      <c r="E279">
        <v>7</v>
      </c>
      <c r="F279">
        <v>2</v>
      </c>
      <c r="G279">
        <v>3</v>
      </c>
    </row>
    <row r="280" spans="3:7" x14ac:dyDescent="0.25">
      <c r="C280" s="41">
        <v>10727</v>
      </c>
      <c r="D280">
        <v>2</v>
      </c>
      <c r="E280">
        <v>7</v>
      </c>
      <c r="F280">
        <v>3</v>
      </c>
      <c r="G280">
        <v>13</v>
      </c>
    </row>
    <row r="281" spans="3:7" x14ac:dyDescent="0.25">
      <c r="C281" s="41">
        <v>10928</v>
      </c>
      <c r="D281">
        <v>2</v>
      </c>
      <c r="E281">
        <v>7</v>
      </c>
      <c r="F281">
        <v>1</v>
      </c>
      <c r="G281">
        <v>7</v>
      </c>
    </row>
    <row r="282" spans="3:7" x14ac:dyDescent="0.25">
      <c r="C282" s="41">
        <v>10150</v>
      </c>
      <c r="D282">
        <v>0</v>
      </c>
      <c r="E282">
        <v>7</v>
      </c>
      <c r="F282">
        <v>4</v>
      </c>
      <c r="G282">
        <v>7</v>
      </c>
    </row>
    <row r="283" spans="3:7" x14ac:dyDescent="0.25">
      <c r="C283" s="41">
        <v>10846</v>
      </c>
      <c r="D283">
        <v>6</v>
      </c>
      <c r="E283">
        <v>7</v>
      </c>
      <c r="F283">
        <v>1</v>
      </c>
      <c r="G283">
        <v>8</v>
      </c>
    </row>
    <row r="284" spans="3:7" x14ac:dyDescent="0.25">
      <c r="C284" s="41">
        <v>10581</v>
      </c>
      <c r="D284">
        <v>7</v>
      </c>
      <c r="E284">
        <v>7</v>
      </c>
      <c r="F284">
        <v>3</v>
      </c>
      <c r="G284">
        <v>4</v>
      </c>
    </row>
    <row r="285" spans="3:7" x14ac:dyDescent="0.25">
      <c r="C285" s="41">
        <v>10619</v>
      </c>
      <c r="D285">
        <v>1</v>
      </c>
      <c r="E285">
        <v>7</v>
      </c>
      <c r="F285">
        <v>3</v>
      </c>
      <c r="G285">
        <v>7</v>
      </c>
    </row>
    <row r="286" spans="3:7" x14ac:dyDescent="0.25">
      <c r="C286" s="41">
        <v>11133</v>
      </c>
      <c r="D286">
        <v>5</v>
      </c>
      <c r="E286">
        <v>7</v>
      </c>
      <c r="F286">
        <v>1</v>
      </c>
      <c r="G286">
        <v>6</v>
      </c>
    </row>
    <row r="287" spans="3:7" x14ac:dyDescent="0.25">
      <c r="C287" s="41">
        <v>9847</v>
      </c>
      <c r="D287">
        <v>2</v>
      </c>
      <c r="E287">
        <v>7</v>
      </c>
      <c r="F287">
        <v>4</v>
      </c>
      <c r="G287">
        <v>3</v>
      </c>
    </row>
    <row r="288" spans="3:7" x14ac:dyDescent="0.25">
      <c r="C288" s="41">
        <v>8732</v>
      </c>
      <c r="D288">
        <v>4</v>
      </c>
      <c r="E288">
        <v>7</v>
      </c>
      <c r="F288">
        <v>4</v>
      </c>
      <c r="G288">
        <v>10</v>
      </c>
    </row>
    <row r="289" spans="3:7" x14ac:dyDescent="0.25">
      <c r="C289" s="41">
        <v>9697</v>
      </c>
      <c r="D289">
        <v>3</v>
      </c>
      <c r="E289">
        <v>7</v>
      </c>
      <c r="F289">
        <v>2</v>
      </c>
      <c r="G289">
        <v>8</v>
      </c>
    </row>
    <row r="290" spans="3:7" x14ac:dyDescent="0.25">
      <c r="C290" s="41">
        <v>8800</v>
      </c>
      <c r="D290">
        <v>2</v>
      </c>
      <c r="E290">
        <v>7</v>
      </c>
      <c r="F290">
        <v>10</v>
      </c>
      <c r="G290">
        <v>5</v>
      </c>
    </row>
    <row r="291" spans="3:7" x14ac:dyDescent="0.25">
      <c r="C291" s="41">
        <v>9094</v>
      </c>
      <c r="D291">
        <v>2</v>
      </c>
      <c r="E291">
        <v>7</v>
      </c>
      <c r="F291">
        <v>4</v>
      </c>
      <c r="G291">
        <v>3</v>
      </c>
    </row>
    <row r="292" spans="3:7" x14ac:dyDescent="0.25">
      <c r="C292" s="41">
        <v>8805</v>
      </c>
      <c r="D292">
        <v>4</v>
      </c>
      <c r="E292">
        <v>7</v>
      </c>
      <c r="F292">
        <v>2</v>
      </c>
      <c r="G292">
        <v>4</v>
      </c>
    </row>
    <row r="293" spans="3:7" x14ac:dyDescent="0.25">
      <c r="C293" s="41">
        <v>9597</v>
      </c>
      <c r="D293">
        <v>1</v>
      </c>
      <c r="E293">
        <v>7</v>
      </c>
      <c r="F293">
        <v>2</v>
      </c>
      <c r="G293">
        <v>9</v>
      </c>
    </row>
    <row r="294" spans="3:7" x14ac:dyDescent="0.25">
      <c r="C294" s="41">
        <v>8602</v>
      </c>
      <c r="D294">
        <v>2</v>
      </c>
      <c r="E294">
        <v>7</v>
      </c>
      <c r="F294">
        <v>6</v>
      </c>
      <c r="G294">
        <v>11</v>
      </c>
    </row>
    <row r="295" spans="3:7" x14ac:dyDescent="0.25">
      <c r="C295" s="41">
        <v>9723</v>
      </c>
      <c r="D295">
        <v>4</v>
      </c>
      <c r="E295">
        <v>7</v>
      </c>
      <c r="F295">
        <v>4</v>
      </c>
      <c r="G295">
        <v>13</v>
      </c>
    </row>
    <row r="296" spans="3:7" x14ac:dyDescent="0.25">
      <c r="C296" s="41">
        <v>8897</v>
      </c>
      <c r="D296">
        <v>8</v>
      </c>
      <c r="E296">
        <v>7</v>
      </c>
      <c r="F296">
        <v>3</v>
      </c>
      <c r="G296">
        <v>7</v>
      </c>
    </row>
    <row r="297" spans="3:7" x14ac:dyDescent="0.25">
      <c r="C297" s="41">
        <v>8996</v>
      </c>
      <c r="D297">
        <v>12</v>
      </c>
      <c r="E297">
        <v>7</v>
      </c>
      <c r="F297">
        <v>2</v>
      </c>
      <c r="G297">
        <v>8</v>
      </c>
    </row>
    <row r="298" spans="3:7" x14ac:dyDescent="0.25">
      <c r="C298" s="41">
        <v>8685</v>
      </c>
      <c r="D298">
        <v>6</v>
      </c>
      <c r="E298">
        <v>7</v>
      </c>
      <c r="F298">
        <v>1</v>
      </c>
      <c r="G298">
        <v>6</v>
      </c>
    </row>
    <row r="299" spans="3:7" x14ac:dyDescent="0.25">
      <c r="C299" s="41">
        <v>9153</v>
      </c>
      <c r="D299">
        <v>3</v>
      </c>
      <c r="E299">
        <v>7</v>
      </c>
      <c r="F299">
        <v>8</v>
      </c>
      <c r="G299">
        <v>10</v>
      </c>
    </row>
    <row r="300" spans="3:7" x14ac:dyDescent="0.25">
      <c r="C300" s="41">
        <v>9559</v>
      </c>
      <c r="D300">
        <v>2</v>
      </c>
      <c r="E300">
        <v>7</v>
      </c>
      <c r="F300">
        <v>5</v>
      </c>
      <c r="G300">
        <v>13</v>
      </c>
    </row>
    <row r="301" spans="3:7" x14ac:dyDescent="0.25">
      <c r="C301" s="41">
        <v>9560</v>
      </c>
      <c r="D301">
        <v>1</v>
      </c>
      <c r="E301">
        <v>7</v>
      </c>
      <c r="F301">
        <v>6</v>
      </c>
      <c r="G301">
        <v>8</v>
      </c>
    </row>
    <row r="302" spans="3:7" x14ac:dyDescent="0.25">
      <c r="C302" s="41">
        <v>8722</v>
      </c>
      <c r="D302">
        <v>1</v>
      </c>
      <c r="E302">
        <v>7</v>
      </c>
      <c r="F302">
        <v>7</v>
      </c>
      <c r="G302">
        <v>10</v>
      </c>
    </row>
    <row r="303" spans="3:7" x14ac:dyDescent="0.25">
      <c r="C303" s="41">
        <v>7732</v>
      </c>
      <c r="D303">
        <v>1</v>
      </c>
      <c r="E303">
        <v>7</v>
      </c>
      <c r="F303">
        <v>2</v>
      </c>
      <c r="G303">
        <v>10</v>
      </c>
    </row>
    <row r="304" spans="3:7" x14ac:dyDescent="0.25">
      <c r="C304" s="41">
        <v>8233</v>
      </c>
      <c r="D304">
        <v>4</v>
      </c>
      <c r="E304">
        <v>7</v>
      </c>
      <c r="F304">
        <v>3</v>
      </c>
      <c r="G304">
        <v>7</v>
      </c>
    </row>
    <row r="305" spans="3:7" x14ac:dyDescent="0.25">
      <c r="C305" s="41">
        <v>7798</v>
      </c>
      <c r="D305">
        <v>4</v>
      </c>
      <c r="E305">
        <v>7</v>
      </c>
      <c r="F305">
        <v>1</v>
      </c>
      <c r="G305">
        <v>5</v>
      </c>
    </row>
    <row r="306" spans="3:7" x14ac:dyDescent="0.25">
      <c r="C306" s="41">
        <v>7431</v>
      </c>
      <c r="D306">
        <v>1</v>
      </c>
      <c r="E306">
        <v>7</v>
      </c>
      <c r="F306">
        <v>4</v>
      </c>
      <c r="G306">
        <v>5</v>
      </c>
    </row>
    <row r="307" spans="3:7" x14ac:dyDescent="0.25">
      <c r="C307" s="41">
        <v>8370</v>
      </c>
      <c r="D307">
        <v>2</v>
      </c>
      <c r="E307">
        <v>7</v>
      </c>
      <c r="F307">
        <v>3</v>
      </c>
      <c r="G307">
        <v>6</v>
      </c>
    </row>
    <row r="308" spans="3:7" x14ac:dyDescent="0.25">
      <c r="C308" s="41">
        <v>7247</v>
      </c>
      <c r="D308">
        <v>5</v>
      </c>
      <c r="E308">
        <v>7</v>
      </c>
      <c r="F308">
        <v>4</v>
      </c>
      <c r="G308">
        <v>6</v>
      </c>
    </row>
    <row r="309" spans="3:7" x14ac:dyDescent="0.25">
      <c r="C309" s="41">
        <v>6999</v>
      </c>
      <c r="D309">
        <v>1</v>
      </c>
      <c r="E309">
        <v>7</v>
      </c>
      <c r="F309">
        <v>3</v>
      </c>
      <c r="G309">
        <v>12</v>
      </c>
    </row>
    <row r="310" spans="3:7" x14ac:dyDescent="0.25">
      <c r="C310" s="41">
        <v>8427</v>
      </c>
      <c r="D310">
        <v>1</v>
      </c>
      <c r="E310">
        <v>7</v>
      </c>
      <c r="F310">
        <v>5</v>
      </c>
      <c r="G310">
        <v>10</v>
      </c>
    </row>
    <row r="311" spans="3:7" x14ac:dyDescent="0.25">
      <c r="C311" s="41">
        <v>7384</v>
      </c>
      <c r="D311">
        <v>2</v>
      </c>
      <c r="E311">
        <v>7</v>
      </c>
      <c r="F311">
        <v>1</v>
      </c>
      <c r="G311">
        <v>7</v>
      </c>
    </row>
    <row r="312" spans="3:7" x14ac:dyDescent="0.25">
      <c r="C312" s="41">
        <v>6932</v>
      </c>
      <c r="D312">
        <v>0</v>
      </c>
      <c r="E312">
        <v>7</v>
      </c>
      <c r="F312">
        <v>10</v>
      </c>
      <c r="G312">
        <v>5</v>
      </c>
    </row>
    <row r="313" spans="3:7" x14ac:dyDescent="0.25">
      <c r="C313" s="41">
        <v>8362</v>
      </c>
      <c r="D313">
        <v>1</v>
      </c>
      <c r="E313">
        <v>7</v>
      </c>
      <c r="F313">
        <v>6</v>
      </c>
      <c r="G313">
        <v>6</v>
      </c>
    </row>
    <row r="314" spans="3:7" x14ac:dyDescent="0.25">
      <c r="C314" s="41">
        <v>8402</v>
      </c>
      <c r="D314">
        <v>2</v>
      </c>
      <c r="E314">
        <v>7</v>
      </c>
      <c r="F314">
        <v>5</v>
      </c>
      <c r="G314">
        <v>8</v>
      </c>
    </row>
    <row r="315" spans="3:7" x14ac:dyDescent="0.25">
      <c r="C315" s="41">
        <v>7250</v>
      </c>
      <c r="D315">
        <v>7</v>
      </c>
      <c r="E315">
        <v>7</v>
      </c>
      <c r="F315">
        <v>2</v>
      </c>
      <c r="G315">
        <v>9</v>
      </c>
    </row>
    <row r="316" spans="3:7" x14ac:dyDescent="0.25">
      <c r="C316" s="41">
        <v>7397</v>
      </c>
      <c r="D316">
        <v>3</v>
      </c>
      <c r="E316">
        <v>7</v>
      </c>
      <c r="F316">
        <v>2</v>
      </c>
      <c r="G316">
        <v>9</v>
      </c>
    </row>
    <row r="317" spans="3:7" x14ac:dyDescent="0.25">
      <c r="C317" s="41">
        <v>6653</v>
      </c>
      <c r="D317">
        <v>4</v>
      </c>
      <c r="E317">
        <v>7</v>
      </c>
      <c r="F317">
        <v>2</v>
      </c>
      <c r="G317">
        <v>5</v>
      </c>
    </row>
    <row r="318" spans="3:7" x14ac:dyDescent="0.25">
      <c r="C318" s="41">
        <v>5564</v>
      </c>
      <c r="D318">
        <v>2</v>
      </c>
      <c r="E318">
        <v>7</v>
      </c>
      <c r="F318">
        <v>5</v>
      </c>
      <c r="G318">
        <v>6</v>
      </c>
    </row>
    <row r="319" spans="3:7" x14ac:dyDescent="0.25">
      <c r="C319" s="41">
        <v>6875</v>
      </c>
      <c r="D319">
        <v>2</v>
      </c>
      <c r="E319">
        <v>7</v>
      </c>
      <c r="F319">
        <v>3</v>
      </c>
      <c r="G319">
        <v>5</v>
      </c>
    </row>
    <row r="320" spans="3:7" x14ac:dyDescent="0.25">
      <c r="C320" s="41">
        <v>5512</v>
      </c>
      <c r="D320">
        <v>1</v>
      </c>
      <c r="E320">
        <v>7</v>
      </c>
      <c r="F320">
        <v>1</v>
      </c>
      <c r="G320">
        <v>8</v>
      </c>
    </row>
    <row r="321" spans="3:7" x14ac:dyDescent="0.25">
      <c r="C321" s="41">
        <v>5847</v>
      </c>
      <c r="D321">
        <v>3</v>
      </c>
      <c r="E321">
        <v>7</v>
      </c>
      <c r="F321">
        <v>3</v>
      </c>
      <c r="G321">
        <v>10</v>
      </c>
    </row>
    <row r="322" spans="3:7" x14ac:dyDescent="0.25">
      <c r="C322" s="41">
        <v>5543</v>
      </c>
      <c r="D322">
        <v>5</v>
      </c>
      <c r="E322">
        <v>7</v>
      </c>
      <c r="F322">
        <v>2</v>
      </c>
      <c r="G322">
        <v>11</v>
      </c>
    </row>
    <row r="323" spans="3:7" x14ac:dyDescent="0.25">
      <c r="C323" s="41">
        <v>6720</v>
      </c>
      <c r="D323">
        <v>3</v>
      </c>
      <c r="E323">
        <v>7</v>
      </c>
      <c r="F323">
        <v>3</v>
      </c>
      <c r="G323">
        <v>4</v>
      </c>
    </row>
    <row r="324" spans="3:7" x14ac:dyDescent="0.25">
      <c r="C324" s="41">
        <v>5544</v>
      </c>
      <c r="D324">
        <v>2</v>
      </c>
      <c r="E324">
        <v>7</v>
      </c>
      <c r="F324">
        <v>8</v>
      </c>
      <c r="G324">
        <v>5</v>
      </c>
    </row>
    <row r="325" spans="3:7" x14ac:dyDescent="0.25">
      <c r="C325" s="41">
        <v>6409</v>
      </c>
      <c r="D325">
        <v>1</v>
      </c>
      <c r="E325">
        <v>7</v>
      </c>
      <c r="F325">
        <v>5</v>
      </c>
      <c r="G325">
        <v>7</v>
      </c>
    </row>
    <row r="326" spans="3:7" x14ac:dyDescent="0.25">
      <c r="C326" s="41">
        <v>5687</v>
      </c>
      <c r="D326">
        <v>1</v>
      </c>
      <c r="E326">
        <v>7</v>
      </c>
      <c r="F326">
        <v>7</v>
      </c>
      <c r="G326">
        <v>12</v>
      </c>
    </row>
    <row r="327" spans="3:7" x14ac:dyDescent="0.25">
      <c r="C327" s="41">
        <v>6518</v>
      </c>
      <c r="D327">
        <v>1</v>
      </c>
      <c r="E327">
        <v>7</v>
      </c>
      <c r="F327">
        <v>3</v>
      </c>
      <c r="G327">
        <v>8</v>
      </c>
    </row>
    <row r="328" spans="3:7" x14ac:dyDescent="0.25">
      <c r="C328" s="41">
        <v>6257</v>
      </c>
      <c r="D328">
        <v>1</v>
      </c>
      <c r="E328">
        <v>7</v>
      </c>
      <c r="F328">
        <v>2</v>
      </c>
      <c r="G328">
        <v>7</v>
      </c>
    </row>
    <row r="329" spans="3:7" x14ac:dyDescent="0.25">
      <c r="C329" s="41">
        <v>5883</v>
      </c>
      <c r="D329">
        <v>3</v>
      </c>
      <c r="E329">
        <v>7</v>
      </c>
      <c r="F329">
        <v>4</v>
      </c>
      <c r="G329">
        <v>7</v>
      </c>
    </row>
    <row r="330" spans="3:7" x14ac:dyDescent="0.25">
      <c r="C330" s="41">
        <v>5721</v>
      </c>
      <c r="D330">
        <v>1</v>
      </c>
      <c r="E330">
        <v>7</v>
      </c>
      <c r="F330">
        <v>10</v>
      </c>
      <c r="G330">
        <v>6</v>
      </c>
    </row>
    <row r="331" spans="3:7" x14ac:dyDescent="0.25">
      <c r="C331" s="41">
        <v>5935</v>
      </c>
      <c r="D331">
        <v>3</v>
      </c>
      <c r="E331">
        <v>7</v>
      </c>
      <c r="F331">
        <v>5</v>
      </c>
      <c r="G331">
        <v>8</v>
      </c>
    </row>
    <row r="332" spans="3:7" x14ac:dyDescent="0.25">
      <c r="C332" s="41">
        <v>5547</v>
      </c>
      <c r="D332">
        <v>1</v>
      </c>
      <c r="E332">
        <v>7</v>
      </c>
      <c r="F332">
        <v>6</v>
      </c>
      <c r="G332">
        <v>6</v>
      </c>
    </row>
    <row r="333" spans="3:7" x14ac:dyDescent="0.25">
      <c r="C333" s="41">
        <v>6815</v>
      </c>
      <c r="D333">
        <v>0</v>
      </c>
      <c r="E333">
        <v>7</v>
      </c>
      <c r="F333">
        <v>6</v>
      </c>
      <c r="G333">
        <v>8</v>
      </c>
    </row>
    <row r="334" spans="3:7" x14ac:dyDescent="0.25">
      <c r="C334" s="41">
        <v>5562</v>
      </c>
      <c r="D334">
        <v>2</v>
      </c>
      <c r="E334">
        <v>7</v>
      </c>
      <c r="F334">
        <v>2</v>
      </c>
      <c r="G334">
        <v>10</v>
      </c>
    </row>
    <row r="335" spans="3:7" x14ac:dyDescent="0.25">
      <c r="C335" s="41">
        <v>6049</v>
      </c>
      <c r="D335">
        <v>1</v>
      </c>
      <c r="E335">
        <v>7</v>
      </c>
      <c r="F335">
        <v>8</v>
      </c>
      <c r="G335">
        <v>11</v>
      </c>
    </row>
    <row r="336" spans="3:7" x14ac:dyDescent="0.25">
      <c r="C336" s="41">
        <v>5794</v>
      </c>
      <c r="D336">
        <v>3</v>
      </c>
      <c r="E336">
        <v>7</v>
      </c>
      <c r="F336">
        <v>1</v>
      </c>
      <c r="G336">
        <v>7</v>
      </c>
    </row>
    <row r="337" spans="3:7" x14ac:dyDescent="0.25">
      <c r="C337" s="41">
        <v>6357</v>
      </c>
      <c r="D337">
        <v>3</v>
      </c>
      <c r="E337">
        <v>7</v>
      </c>
      <c r="F337">
        <v>1</v>
      </c>
      <c r="G337">
        <v>7</v>
      </c>
    </row>
    <row r="338" spans="3:7" x14ac:dyDescent="0.25">
      <c r="C338" s="41">
        <v>5314</v>
      </c>
      <c r="D338">
        <v>7</v>
      </c>
      <c r="E338">
        <v>7</v>
      </c>
      <c r="F338">
        <v>1</v>
      </c>
      <c r="G338">
        <v>5</v>
      </c>
    </row>
    <row r="339" spans="3:7" x14ac:dyDescent="0.25">
      <c r="C339" s="41">
        <v>4216</v>
      </c>
      <c r="D339">
        <v>1</v>
      </c>
      <c r="E339">
        <v>7</v>
      </c>
      <c r="F339">
        <v>9</v>
      </c>
      <c r="G339">
        <v>9</v>
      </c>
    </row>
    <row r="340" spans="3:7" x14ac:dyDescent="0.25">
      <c r="C340" s="41">
        <v>4994</v>
      </c>
      <c r="D340">
        <v>1</v>
      </c>
      <c r="E340">
        <v>7</v>
      </c>
      <c r="F340">
        <v>5</v>
      </c>
      <c r="G340">
        <v>13</v>
      </c>
    </row>
    <row r="341" spans="3:7" x14ac:dyDescent="0.25">
      <c r="C341" s="41">
        <v>4286</v>
      </c>
      <c r="D341">
        <v>3</v>
      </c>
      <c r="E341">
        <v>7</v>
      </c>
      <c r="F341">
        <v>6</v>
      </c>
      <c r="G341">
        <v>6</v>
      </c>
    </row>
    <row r="342" spans="3:7" x14ac:dyDescent="0.25">
      <c r="C342" s="41">
        <v>4377</v>
      </c>
      <c r="D342">
        <v>2</v>
      </c>
      <c r="E342">
        <v>7</v>
      </c>
      <c r="F342">
        <v>3</v>
      </c>
      <c r="G342">
        <v>3</v>
      </c>
    </row>
    <row r="343" spans="3:7" x14ac:dyDescent="0.25">
      <c r="C343" s="41">
        <v>5092</v>
      </c>
      <c r="D343">
        <v>4</v>
      </c>
      <c r="E343">
        <v>7</v>
      </c>
      <c r="F343">
        <v>1</v>
      </c>
      <c r="G343">
        <v>7</v>
      </c>
    </row>
    <row r="344" spans="3:7" x14ac:dyDescent="0.25">
      <c r="C344" s="41">
        <v>4947</v>
      </c>
      <c r="D344">
        <v>1</v>
      </c>
      <c r="E344">
        <v>7</v>
      </c>
      <c r="F344">
        <v>7</v>
      </c>
      <c r="G344">
        <v>9</v>
      </c>
    </row>
    <row r="345" spans="3:7" x14ac:dyDescent="0.25">
      <c r="C345" s="41">
        <v>5121</v>
      </c>
      <c r="D345">
        <v>2</v>
      </c>
      <c r="E345">
        <v>7</v>
      </c>
      <c r="F345">
        <v>6</v>
      </c>
      <c r="G345">
        <v>5</v>
      </c>
    </row>
    <row r="346" spans="3:7" x14ac:dyDescent="0.25">
      <c r="C346" s="41">
        <v>4426</v>
      </c>
      <c r="D346">
        <v>6</v>
      </c>
      <c r="E346">
        <v>7</v>
      </c>
      <c r="F346">
        <v>2</v>
      </c>
      <c r="G346">
        <v>6</v>
      </c>
    </row>
    <row r="347" spans="3:7" x14ac:dyDescent="0.25">
      <c r="C347" s="41">
        <v>4697</v>
      </c>
      <c r="D347">
        <v>3</v>
      </c>
      <c r="E347">
        <v>7</v>
      </c>
      <c r="F347">
        <v>1</v>
      </c>
      <c r="G347">
        <v>5</v>
      </c>
    </row>
    <row r="348" spans="3:7" x14ac:dyDescent="0.25">
      <c r="C348" s="41">
        <v>4475</v>
      </c>
      <c r="D348">
        <v>1</v>
      </c>
      <c r="E348">
        <v>7</v>
      </c>
      <c r="F348">
        <v>8</v>
      </c>
      <c r="G348">
        <v>9</v>
      </c>
    </row>
    <row r="349" spans="3:7" x14ac:dyDescent="0.25">
      <c r="C349" s="41">
        <v>4261</v>
      </c>
      <c r="D349">
        <v>1</v>
      </c>
      <c r="E349">
        <v>7</v>
      </c>
      <c r="F349">
        <v>6</v>
      </c>
      <c r="G349">
        <v>12</v>
      </c>
    </row>
    <row r="350" spans="3:7" x14ac:dyDescent="0.25">
      <c r="C350" s="41">
        <v>5299</v>
      </c>
      <c r="D350">
        <v>2</v>
      </c>
      <c r="E350">
        <v>7</v>
      </c>
      <c r="F350">
        <v>3</v>
      </c>
      <c r="G350">
        <v>13</v>
      </c>
    </row>
    <row r="351" spans="3:7" x14ac:dyDescent="0.25">
      <c r="C351" s="41">
        <v>5186</v>
      </c>
      <c r="D351">
        <v>2</v>
      </c>
      <c r="E351">
        <v>7</v>
      </c>
      <c r="F351">
        <v>4</v>
      </c>
      <c r="G351">
        <v>9</v>
      </c>
    </row>
    <row r="352" spans="3:7" x14ac:dyDescent="0.25">
      <c r="C352" s="41">
        <v>5370</v>
      </c>
      <c r="D352">
        <v>4</v>
      </c>
      <c r="E352">
        <v>7</v>
      </c>
      <c r="F352">
        <v>1</v>
      </c>
      <c r="G352">
        <v>6</v>
      </c>
    </row>
    <row r="353" spans="3:7" x14ac:dyDescent="0.25">
      <c r="C353" s="41">
        <v>4599</v>
      </c>
      <c r="D353">
        <v>6</v>
      </c>
      <c r="E353">
        <v>7</v>
      </c>
      <c r="F353">
        <v>1</v>
      </c>
      <c r="G353">
        <v>7</v>
      </c>
    </row>
    <row r="354" spans="3:7" x14ac:dyDescent="0.25">
      <c r="C354" s="41">
        <v>4480</v>
      </c>
      <c r="D354">
        <v>5</v>
      </c>
      <c r="E354">
        <v>7</v>
      </c>
      <c r="F354">
        <v>2</v>
      </c>
      <c r="G354">
        <v>5</v>
      </c>
    </row>
    <row r="355" spans="3:7" x14ac:dyDescent="0.25">
      <c r="C355" s="41">
        <v>4756</v>
      </c>
      <c r="D355">
        <v>1</v>
      </c>
      <c r="E355">
        <v>7</v>
      </c>
      <c r="F355">
        <v>6</v>
      </c>
      <c r="G355">
        <v>11</v>
      </c>
    </row>
    <row r="356" spans="3:7" x14ac:dyDescent="0.25">
      <c r="C356" s="41">
        <v>4679</v>
      </c>
      <c r="D356">
        <v>3</v>
      </c>
      <c r="E356">
        <v>7</v>
      </c>
      <c r="F356">
        <v>6</v>
      </c>
      <c r="G356">
        <v>12</v>
      </c>
    </row>
    <row r="357" spans="3:7" x14ac:dyDescent="0.25">
      <c r="C357" s="41">
        <v>4418</v>
      </c>
      <c r="D357">
        <v>1</v>
      </c>
      <c r="E357">
        <v>7</v>
      </c>
      <c r="F357">
        <v>5</v>
      </c>
      <c r="G357">
        <v>12</v>
      </c>
    </row>
    <row r="358" spans="3:7" x14ac:dyDescent="0.25">
      <c r="C358" s="41">
        <v>4856</v>
      </c>
      <c r="D358">
        <v>1</v>
      </c>
      <c r="E358">
        <v>7</v>
      </c>
      <c r="F358">
        <v>7</v>
      </c>
      <c r="G358">
        <v>10</v>
      </c>
    </row>
    <row r="359" spans="3:7" x14ac:dyDescent="0.25">
      <c r="C359" s="41">
        <v>3091</v>
      </c>
      <c r="D359">
        <v>1</v>
      </c>
      <c r="E359">
        <v>7</v>
      </c>
      <c r="F359">
        <v>5</v>
      </c>
      <c r="G359">
        <v>8</v>
      </c>
    </row>
    <row r="360" spans="3:7" x14ac:dyDescent="0.25">
      <c r="C360" s="41">
        <v>3233</v>
      </c>
      <c r="D360">
        <v>3</v>
      </c>
      <c r="E360">
        <v>7</v>
      </c>
      <c r="F360">
        <v>8</v>
      </c>
      <c r="G360">
        <v>11</v>
      </c>
    </row>
    <row r="361" spans="3:7" x14ac:dyDescent="0.25">
      <c r="C361" s="41">
        <v>3934</v>
      </c>
      <c r="D361">
        <v>2</v>
      </c>
      <c r="E361">
        <v>7</v>
      </c>
      <c r="F361">
        <v>1</v>
      </c>
      <c r="G361">
        <v>8</v>
      </c>
    </row>
    <row r="362" spans="3:7" x14ac:dyDescent="0.25">
      <c r="C362" s="41">
        <v>3321</v>
      </c>
      <c r="D362">
        <v>3</v>
      </c>
      <c r="E362">
        <v>7</v>
      </c>
      <c r="F362">
        <v>3</v>
      </c>
      <c r="G362">
        <v>7</v>
      </c>
    </row>
    <row r="363" spans="3:7" x14ac:dyDescent="0.25">
      <c r="C363" s="41">
        <v>3277</v>
      </c>
      <c r="D363">
        <v>2</v>
      </c>
      <c r="E363">
        <v>7</v>
      </c>
      <c r="F363">
        <v>1</v>
      </c>
      <c r="G363">
        <v>5</v>
      </c>
    </row>
    <row r="364" spans="3:7" x14ac:dyDescent="0.25">
      <c r="C364" s="41">
        <v>3340</v>
      </c>
      <c r="D364">
        <v>6</v>
      </c>
      <c r="E364">
        <v>7</v>
      </c>
      <c r="F364">
        <v>1</v>
      </c>
      <c r="G364">
        <v>6</v>
      </c>
    </row>
    <row r="365" spans="3:7" x14ac:dyDescent="0.25">
      <c r="C365" s="41">
        <v>3916</v>
      </c>
      <c r="D365">
        <v>3</v>
      </c>
      <c r="E365">
        <v>7</v>
      </c>
      <c r="F365">
        <v>3</v>
      </c>
      <c r="G365">
        <v>12</v>
      </c>
    </row>
    <row r="366" spans="3:7" x14ac:dyDescent="0.25">
      <c r="C366" s="41">
        <v>2831</v>
      </c>
      <c r="D366">
        <v>2</v>
      </c>
      <c r="E366">
        <v>7</v>
      </c>
      <c r="F366">
        <v>7</v>
      </c>
      <c r="G366">
        <v>10</v>
      </c>
    </row>
    <row r="367" spans="3:7" x14ac:dyDescent="0.25">
      <c r="C367" s="41">
        <v>4002</v>
      </c>
      <c r="D367">
        <v>1</v>
      </c>
      <c r="E367">
        <v>7</v>
      </c>
      <c r="F367">
        <v>7</v>
      </c>
      <c r="G367">
        <v>12</v>
      </c>
    </row>
    <row r="368" spans="3:7" x14ac:dyDescent="0.25">
      <c r="C368" s="41">
        <v>3409</v>
      </c>
      <c r="D368">
        <v>3</v>
      </c>
      <c r="E368">
        <v>7</v>
      </c>
      <c r="F368">
        <v>1</v>
      </c>
      <c r="G368">
        <v>4</v>
      </c>
    </row>
    <row r="369" spans="3:7" x14ac:dyDescent="0.25">
      <c r="C369" s="41">
        <v>4128</v>
      </c>
      <c r="D369">
        <v>2</v>
      </c>
      <c r="E369">
        <v>7</v>
      </c>
      <c r="F369">
        <v>4</v>
      </c>
      <c r="G369">
        <v>7</v>
      </c>
    </row>
    <row r="370" spans="3:7" x14ac:dyDescent="0.25">
      <c r="C370" s="41">
        <v>3445</v>
      </c>
      <c r="D370">
        <v>2</v>
      </c>
      <c r="E370">
        <v>7</v>
      </c>
      <c r="F370">
        <v>4</v>
      </c>
      <c r="G370">
        <v>10</v>
      </c>
    </row>
    <row r="371" spans="3:7" x14ac:dyDescent="0.25">
      <c r="C371" s="41">
        <v>3828</v>
      </c>
      <c r="D371">
        <v>2</v>
      </c>
      <c r="E371">
        <v>7</v>
      </c>
      <c r="F371">
        <v>6</v>
      </c>
      <c r="G371">
        <v>13</v>
      </c>
    </row>
    <row r="372" spans="3:7" x14ac:dyDescent="0.25">
      <c r="C372" s="41">
        <v>3463</v>
      </c>
      <c r="D372">
        <v>4</v>
      </c>
      <c r="E372">
        <v>7</v>
      </c>
      <c r="F372">
        <v>3</v>
      </c>
      <c r="G372">
        <v>13</v>
      </c>
    </row>
    <row r="373" spans="3:7" x14ac:dyDescent="0.25">
      <c r="C373" s="41">
        <v>3870</v>
      </c>
      <c r="D373">
        <v>1</v>
      </c>
      <c r="E373">
        <v>7</v>
      </c>
      <c r="F373">
        <v>3</v>
      </c>
      <c r="G373">
        <v>13</v>
      </c>
    </row>
    <row r="374" spans="3:7" x14ac:dyDescent="0.25">
      <c r="C374" s="41">
        <v>3478</v>
      </c>
      <c r="D374">
        <v>10</v>
      </c>
      <c r="E374">
        <v>7</v>
      </c>
      <c r="F374">
        <v>4</v>
      </c>
      <c r="G374">
        <v>9</v>
      </c>
    </row>
    <row r="375" spans="3:7" x14ac:dyDescent="0.25">
      <c r="C375" s="41">
        <v>3138</v>
      </c>
      <c r="D375">
        <v>0</v>
      </c>
      <c r="E375">
        <v>7</v>
      </c>
      <c r="F375">
        <v>9</v>
      </c>
      <c r="G375">
        <v>6</v>
      </c>
    </row>
    <row r="376" spans="3:7" x14ac:dyDescent="0.25">
      <c r="C376" s="41">
        <v>3498</v>
      </c>
      <c r="D376">
        <v>4</v>
      </c>
      <c r="E376">
        <v>7</v>
      </c>
      <c r="F376">
        <v>5</v>
      </c>
      <c r="G376">
        <v>9</v>
      </c>
    </row>
    <row r="377" spans="3:7" x14ac:dyDescent="0.25">
      <c r="C377" s="41">
        <v>3972</v>
      </c>
      <c r="D377">
        <v>6</v>
      </c>
      <c r="E377">
        <v>7</v>
      </c>
      <c r="F377">
        <v>1</v>
      </c>
      <c r="G377">
        <v>5</v>
      </c>
    </row>
    <row r="378" spans="3:7" x14ac:dyDescent="0.25">
      <c r="C378" s="41">
        <v>2968</v>
      </c>
      <c r="D378">
        <v>2</v>
      </c>
      <c r="E378">
        <v>7</v>
      </c>
      <c r="F378">
        <v>10</v>
      </c>
      <c r="G378">
        <v>5</v>
      </c>
    </row>
    <row r="379" spans="3:7" x14ac:dyDescent="0.25">
      <c r="C379" s="41">
        <v>4012</v>
      </c>
      <c r="D379">
        <v>5</v>
      </c>
      <c r="E379">
        <v>7</v>
      </c>
      <c r="F379">
        <v>6</v>
      </c>
      <c r="G379">
        <v>5</v>
      </c>
    </row>
    <row r="380" spans="3:7" x14ac:dyDescent="0.25">
      <c r="C380" s="41">
        <v>3673</v>
      </c>
      <c r="D380">
        <v>3</v>
      </c>
      <c r="E380">
        <v>7</v>
      </c>
      <c r="F380">
        <v>5</v>
      </c>
      <c r="G380">
        <v>11</v>
      </c>
    </row>
    <row r="381" spans="3:7" x14ac:dyDescent="0.25">
      <c r="C381" s="41">
        <v>2877</v>
      </c>
      <c r="D381">
        <v>10</v>
      </c>
      <c r="E381">
        <v>7</v>
      </c>
      <c r="F381">
        <v>1</v>
      </c>
      <c r="G381">
        <v>8</v>
      </c>
    </row>
    <row r="382" spans="3:7" x14ac:dyDescent="0.25">
      <c r="C382" s="41">
        <v>3690</v>
      </c>
      <c r="D382">
        <v>1</v>
      </c>
      <c r="E382">
        <v>7</v>
      </c>
      <c r="F382">
        <v>4</v>
      </c>
      <c r="G382">
        <v>10</v>
      </c>
    </row>
    <row r="383" spans="3:7" x14ac:dyDescent="0.25">
      <c r="C383" s="41">
        <v>4137</v>
      </c>
      <c r="D383">
        <v>1</v>
      </c>
      <c r="E383">
        <v>7</v>
      </c>
      <c r="F383">
        <v>4</v>
      </c>
      <c r="G383">
        <v>4</v>
      </c>
    </row>
    <row r="384" spans="3:7" x14ac:dyDescent="0.25">
      <c r="C384" s="41">
        <v>3759</v>
      </c>
      <c r="D384">
        <v>2</v>
      </c>
      <c r="E384">
        <v>7</v>
      </c>
      <c r="F384">
        <v>6</v>
      </c>
      <c r="G384">
        <v>11</v>
      </c>
    </row>
    <row r="385" spans="3:7" x14ac:dyDescent="0.25">
      <c r="C385" s="41">
        <v>2894</v>
      </c>
      <c r="D385">
        <v>1</v>
      </c>
      <c r="E385">
        <v>7</v>
      </c>
      <c r="F385">
        <v>5</v>
      </c>
      <c r="G385">
        <v>8</v>
      </c>
    </row>
    <row r="386" spans="3:7" x14ac:dyDescent="0.25">
      <c r="C386" s="41">
        <v>3799</v>
      </c>
      <c r="D386">
        <v>3</v>
      </c>
      <c r="E386">
        <v>7</v>
      </c>
      <c r="F386">
        <v>2</v>
      </c>
      <c r="G386">
        <v>11</v>
      </c>
    </row>
    <row r="387" spans="3:7" x14ac:dyDescent="0.25">
      <c r="C387" s="41">
        <v>1763</v>
      </c>
      <c r="D387">
        <v>1</v>
      </c>
      <c r="E387">
        <v>7</v>
      </c>
      <c r="F387">
        <v>11</v>
      </c>
      <c r="G387">
        <v>10</v>
      </c>
    </row>
    <row r="388" spans="3:7" x14ac:dyDescent="0.25">
      <c r="C388" s="41">
        <v>1945</v>
      </c>
      <c r="D388">
        <v>3</v>
      </c>
      <c r="E388">
        <v>7</v>
      </c>
      <c r="F388">
        <v>4</v>
      </c>
      <c r="G388">
        <v>7</v>
      </c>
    </row>
    <row r="389" spans="3:7" x14ac:dyDescent="0.25">
      <c r="C389" s="41">
        <v>2493</v>
      </c>
      <c r="D389">
        <v>2</v>
      </c>
      <c r="E389">
        <v>7</v>
      </c>
      <c r="F389">
        <v>1</v>
      </c>
      <c r="G389">
        <v>8</v>
      </c>
    </row>
    <row r="390" spans="3:7" x14ac:dyDescent="0.25">
      <c r="C390" s="41">
        <v>1409</v>
      </c>
      <c r="D390">
        <v>7</v>
      </c>
      <c r="E390">
        <v>7</v>
      </c>
      <c r="F390">
        <v>1</v>
      </c>
      <c r="G390">
        <v>5</v>
      </c>
    </row>
    <row r="391" spans="3:7" x14ac:dyDescent="0.25">
      <c r="C391" s="41">
        <v>1740</v>
      </c>
      <c r="D391">
        <v>2</v>
      </c>
      <c r="E391">
        <v>7</v>
      </c>
      <c r="F391">
        <v>3</v>
      </c>
      <c r="G391">
        <v>4</v>
      </c>
    </row>
    <row r="392" spans="3:7" x14ac:dyDescent="0.25">
      <c r="C392" s="41">
        <v>1859</v>
      </c>
      <c r="D392">
        <v>1</v>
      </c>
      <c r="E392">
        <v>7</v>
      </c>
      <c r="F392">
        <v>6</v>
      </c>
      <c r="G392">
        <v>5</v>
      </c>
    </row>
    <row r="393" spans="3:7" x14ac:dyDescent="0.25">
      <c r="C393" s="41">
        <v>2408</v>
      </c>
      <c r="D393">
        <v>12</v>
      </c>
      <c r="E393">
        <v>7</v>
      </c>
      <c r="F393">
        <v>4</v>
      </c>
      <c r="G393">
        <v>9</v>
      </c>
    </row>
    <row r="394" spans="3:7" x14ac:dyDescent="0.25">
      <c r="C394" s="41">
        <v>1545</v>
      </c>
      <c r="D394">
        <v>6</v>
      </c>
      <c r="E394">
        <v>7</v>
      </c>
      <c r="F394">
        <v>2</v>
      </c>
      <c r="G394">
        <v>5</v>
      </c>
    </row>
    <row r="395" spans="3:7" x14ac:dyDescent="0.25">
      <c r="C395" s="41">
        <v>1916</v>
      </c>
      <c r="D395">
        <v>5</v>
      </c>
      <c r="E395">
        <v>7</v>
      </c>
      <c r="F395">
        <v>1</v>
      </c>
      <c r="G395">
        <v>6</v>
      </c>
    </row>
    <row r="396" spans="3:7" x14ac:dyDescent="0.25">
      <c r="C396" s="41">
        <v>2798</v>
      </c>
      <c r="D396">
        <v>0</v>
      </c>
      <c r="E396">
        <v>7</v>
      </c>
      <c r="F396">
        <v>9</v>
      </c>
      <c r="G396">
        <v>10</v>
      </c>
    </row>
    <row r="397" spans="3:7" x14ac:dyDescent="0.25">
      <c r="C397" s="41">
        <v>2612</v>
      </c>
      <c r="D397">
        <v>1</v>
      </c>
      <c r="E397">
        <v>7</v>
      </c>
      <c r="F397">
        <v>5</v>
      </c>
      <c r="G397">
        <v>12</v>
      </c>
    </row>
    <row r="398" spans="3:7" x14ac:dyDescent="0.25">
      <c r="C398" s="41">
        <v>1553</v>
      </c>
      <c r="D398">
        <v>1</v>
      </c>
      <c r="E398">
        <v>7</v>
      </c>
      <c r="F398">
        <v>5</v>
      </c>
      <c r="G398">
        <v>10</v>
      </c>
    </row>
    <row r="399" spans="3:7" x14ac:dyDescent="0.25">
      <c r="C399" s="41">
        <v>2793</v>
      </c>
      <c r="D399">
        <v>3</v>
      </c>
      <c r="E399">
        <v>7</v>
      </c>
      <c r="F399">
        <v>3</v>
      </c>
      <c r="G399">
        <v>13</v>
      </c>
    </row>
    <row r="400" spans="3:7" x14ac:dyDescent="0.25">
      <c r="C400" s="41">
        <v>1570</v>
      </c>
      <c r="D400">
        <v>2</v>
      </c>
      <c r="E400">
        <v>7</v>
      </c>
      <c r="F400">
        <v>7</v>
      </c>
      <c r="G400">
        <v>10</v>
      </c>
    </row>
    <row r="401" spans="3:7" x14ac:dyDescent="0.25">
      <c r="C401" s="41">
        <v>2114</v>
      </c>
      <c r="D401">
        <v>1</v>
      </c>
      <c r="E401">
        <v>7</v>
      </c>
      <c r="F401">
        <v>6</v>
      </c>
      <c r="G401">
        <v>12</v>
      </c>
    </row>
    <row r="402" spans="3:7" x14ac:dyDescent="0.25">
      <c r="C402" s="41">
        <v>2324</v>
      </c>
      <c r="D402">
        <v>2</v>
      </c>
      <c r="E402">
        <v>7</v>
      </c>
      <c r="F402">
        <v>11</v>
      </c>
      <c r="G402">
        <v>11</v>
      </c>
    </row>
    <row r="403" spans="3:7" x14ac:dyDescent="0.25">
      <c r="C403" s="41">
        <v>2118</v>
      </c>
      <c r="D403">
        <v>3</v>
      </c>
      <c r="E403">
        <v>7</v>
      </c>
      <c r="F403">
        <v>2</v>
      </c>
      <c r="G403">
        <v>8</v>
      </c>
    </row>
    <row r="404" spans="3:7" x14ac:dyDescent="0.25">
      <c r="C404" s="41">
        <v>378</v>
      </c>
      <c r="D404">
        <v>2</v>
      </c>
      <c r="E404">
        <v>7</v>
      </c>
      <c r="F404">
        <v>2</v>
      </c>
      <c r="G404">
        <v>10</v>
      </c>
    </row>
    <row r="405" spans="3:7" x14ac:dyDescent="0.25">
      <c r="C405" s="41">
        <v>217</v>
      </c>
      <c r="D405">
        <v>1</v>
      </c>
      <c r="E405">
        <v>7</v>
      </c>
      <c r="F405">
        <v>5</v>
      </c>
      <c r="G405">
        <v>10</v>
      </c>
    </row>
    <row r="406" spans="3:7" x14ac:dyDescent="0.25">
      <c r="C406" s="41">
        <v>254</v>
      </c>
      <c r="D406">
        <v>3</v>
      </c>
      <c r="E406">
        <v>7</v>
      </c>
      <c r="F406">
        <v>1</v>
      </c>
      <c r="G406">
        <v>7</v>
      </c>
    </row>
    <row r="407" spans="3:7" x14ac:dyDescent="0.25">
      <c r="C407" s="41">
        <v>492</v>
      </c>
      <c r="D407">
        <v>5</v>
      </c>
      <c r="E407">
        <v>7</v>
      </c>
      <c r="F407">
        <v>1</v>
      </c>
      <c r="G407">
        <v>6</v>
      </c>
    </row>
    <row r="408" spans="3:7" x14ac:dyDescent="0.25">
      <c r="C408" s="41">
        <v>1077</v>
      </c>
      <c r="D408">
        <v>1</v>
      </c>
      <c r="E408">
        <v>7</v>
      </c>
      <c r="F408">
        <v>3</v>
      </c>
      <c r="G408">
        <v>4</v>
      </c>
    </row>
    <row r="409" spans="3:7" x14ac:dyDescent="0.25">
      <c r="C409" s="41">
        <v>500</v>
      </c>
      <c r="D409">
        <v>1</v>
      </c>
      <c r="E409">
        <v>7</v>
      </c>
      <c r="F409">
        <v>7</v>
      </c>
      <c r="G409">
        <v>9</v>
      </c>
    </row>
    <row r="410" spans="3:7" x14ac:dyDescent="0.25">
      <c r="C410" s="41">
        <v>1172</v>
      </c>
      <c r="D410">
        <v>1</v>
      </c>
      <c r="E410">
        <v>7</v>
      </c>
      <c r="F410">
        <v>5</v>
      </c>
      <c r="G410">
        <v>12</v>
      </c>
    </row>
    <row r="411" spans="3:7" x14ac:dyDescent="0.25">
      <c r="C411" s="41">
        <v>879</v>
      </c>
      <c r="D411">
        <v>6</v>
      </c>
      <c r="E411">
        <v>7</v>
      </c>
      <c r="F411">
        <v>1</v>
      </c>
      <c r="G411">
        <v>7</v>
      </c>
    </row>
    <row r="412" spans="3:7" x14ac:dyDescent="0.25">
      <c r="C412" s="41">
        <v>1272</v>
      </c>
      <c r="D412">
        <v>4</v>
      </c>
      <c r="E412">
        <v>7</v>
      </c>
      <c r="F412">
        <v>5</v>
      </c>
      <c r="G412">
        <v>10</v>
      </c>
    </row>
    <row r="413" spans="3:7" x14ac:dyDescent="0.25">
      <c r="C413" s="41">
        <v>942</v>
      </c>
      <c r="D413">
        <v>3</v>
      </c>
      <c r="E413">
        <v>7</v>
      </c>
      <c r="F413">
        <v>1</v>
      </c>
      <c r="G413">
        <v>3</v>
      </c>
    </row>
    <row r="414" spans="3:7" x14ac:dyDescent="0.25">
      <c r="C414" s="41">
        <v>1071</v>
      </c>
      <c r="D414">
        <v>3</v>
      </c>
      <c r="E414">
        <v>7</v>
      </c>
      <c r="F414">
        <v>3</v>
      </c>
      <c r="G414">
        <v>13</v>
      </c>
    </row>
    <row r="415" spans="3:7" x14ac:dyDescent="0.25">
      <c r="C415" s="41">
        <v>961</v>
      </c>
      <c r="D415">
        <v>2</v>
      </c>
      <c r="E415">
        <v>7</v>
      </c>
      <c r="F415">
        <v>3</v>
      </c>
      <c r="G415">
        <v>5</v>
      </c>
    </row>
    <row r="416" spans="3:7" x14ac:dyDescent="0.25">
      <c r="C416" s="41">
        <v>247</v>
      </c>
      <c r="D416">
        <v>6</v>
      </c>
      <c r="E416">
        <v>7</v>
      </c>
      <c r="F416">
        <v>2</v>
      </c>
      <c r="G416">
        <v>4</v>
      </c>
    </row>
    <row r="417" spans="3:7" x14ac:dyDescent="0.25">
      <c r="C417" s="41">
        <v>965</v>
      </c>
      <c r="D417">
        <v>4</v>
      </c>
      <c r="E417">
        <v>7</v>
      </c>
      <c r="F417">
        <v>3</v>
      </c>
      <c r="G417">
        <v>7</v>
      </c>
    </row>
    <row r="418" spans="3:7" x14ac:dyDescent="0.25">
      <c r="C418" s="41">
        <v>1351</v>
      </c>
      <c r="D418">
        <v>4</v>
      </c>
      <c r="E418">
        <v>7</v>
      </c>
      <c r="F418">
        <v>8</v>
      </c>
      <c r="G418">
        <v>13</v>
      </c>
    </row>
    <row r="419" spans="3:7" x14ac:dyDescent="0.25">
      <c r="C419" s="41">
        <v>340</v>
      </c>
      <c r="D419">
        <v>2</v>
      </c>
      <c r="E419">
        <v>7</v>
      </c>
      <c r="F419">
        <v>2</v>
      </c>
      <c r="G419">
        <v>8</v>
      </c>
    </row>
    <row r="420" spans="3:7" x14ac:dyDescent="0.25">
      <c r="C420" s="41">
        <v>618</v>
      </c>
      <c r="D420">
        <v>1</v>
      </c>
      <c r="E420">
        <v>7</v>
      </c>
      <c r="F420">
        <v>2</v>
      </c>
      <c r="G420">
        <v>12</v>
      </c>
    </row>
    <row r="421" spans="3:7" x14ac:dyDescent="0.25">
      <c r="C421" s="41">
        <v>1008</v>
      </c>
      <c r="D421">
        <v>1</v>
      </c>
      <c r="E421">
        <v>7</v>
      </c>
      <c r="F421">
        <v>3</v>
      </c>
      <c r="G421">
        <v>13</v>
      </c>
    </row>
    <row r="422" spans="3:7" x14ac:dyDescent="0.25">
      <c r="C422" s="41">
        <v>640</v>
      </c>
      <c r="D422">
        <v>2</v>
      </c>
      <c r="E422">
        <v>7</v>
      </c>
      <c r="F422">
        <v>6</v>
      </c>
      <c r="G422">
        <v>10</v>
      </c>
    </row>
    <row r="423" spans="3:7" x14ac:dyDescent="0.25">
      <c r="C423" s="41">
        <v>347</v>
      </c>
      <c r="D423">
        <v>4</v>
      </c>
      <c r="E423">
        <v>7</v>
      </c>
      <c r="F423">
        <v>1</v>
      </c>
      <c r="G423">
        <v>5</v>
      </c>
    </row>
    <row r="424" spans="3:7" x14ac:dyDescent="0.25">
      <c r="C424" s="41">
        <v>55</v>
      </c>
      <c r="D424">
        <v>4</v>
      </c>
      <c r="E424">
        <v>7</v>
      </c>
      <c r="F424">
        <v>2</v>
      </c>
      <c r="G424">
        <v>9</v>
      </c>
    </row>
    <row r="425" spans="3:7" x14ac:dyDescent="0.25">
      <c r="C425" s="41">
        <v>1041</v>
      </c>
      <c r="D425">
        <v>5</v>
      </c>
      <c r="E425">
        <v>7</v>
      </c>
      <c r="F425">
        <v>1</v>
      </c>
      <c r="G425">
        <v>6</v>
      </c>
    </row>
    <row r="426" spans="3:7" x14ac:dyDescent="0.25">
      <c r="C426" s="41">
        <v>1</v>
      </c>
      <c r="D426">
        <v>1</v>
      </c>
      <c r="E426">
        <v>7</v>
      </c>
      <c r="F426">
        <v>3</v>
      </c>
      <c r="G426">
        <v>7</v>
      </c>
    </row>
    <row r="427" spans="3:7" x14ac:dyDescent="0.25">
      <c r="C427" s="41">
        <v>1378</v>
      </c>
      <c r="D427">
        <v>6</v>
      </c>
      <c r="E427">
        <v>7</v>
      </c>
      <c r="F427">
        <v>4</v>
      </c>
      <c r="G427">
        <v>6</v>
      </c>
    </row>
    <row r="428" spans="3:7" x14ac:dyDescent="0.25">
      <c r="C428" s="41">
        <v>610</v>
      </c>
      <c r="D428">
        <v>8</v>
      </c>
      <c r="E428">
        <v>7</v>
      </c>
      <c r="F428">
        <v>2</v>
      </c>
      <c r="G428">
        <v>6</v>
      </c>
    </row>
    <row r="429" spans="3:7" x14ac:dyDescent="0.25">
      <c r="C429" s="41">
        <v>762</v>
      </c>
      <c r="D429">
        <v>1</v>
      </c>
      <c r="E429">
        <v>7</v>
      </c>
      <c r="F429">
        <v>5</v>
      </c>
      <c r="G429">
        <v>8</v>
      </c>
    </row>
    <row r="430" spans="3:7" x14ac:dyDescent="0.25">
      <c r="C430" s="41">
        <v>10089</v>
      </c>
      <c r="D430">
        <v>1</v>
      </c>
      <c r="E430">
        <v>6</v>
      </c>
      <c r="F430">
        <v>9</v>
      </c>
      <c r="G430">
        <v>13</v>
      </c>
    </row>
    <row r="431" spans="3:7" x14ac:dyDescent="0.25">
      <c r="C431" s="41">
        <v>11051</v>
      </c>
      <c r="D431">
        <v>4</v>
      </c>
      <c r="E431">
        <v>6</v>
      </c>
      <c r="F431">
        <v>3</v>
      </c>
      <c r="G431">
        <v>10</v>
      </c>
    </row>
    <row r="432" spans="3:7" x14ac:dyDescent="0.25">
      <c r="C432" s="41">
        <v>10299</v>
      </c>
      <c r="D432">
        <v>3</v>
      </c>
      <c r="E432">
        <v>6</v>
      </c>
      <c r="F432">
        <v>3</v>
      </c>
      <c r="G432">
        <v>13</v>
      </c>
    </row>
    <row r="433" spans="3:7" x14ac:dyDescent="0.25">
      <c r="C433" s="41">
        <v>10091</v>
      </c>
      <c r="D433">
        <v>2</v>
      </c>
      <c r="E433">
        <v>6</v>
      </c>
      <c r="F433">
        <v>3</v>
      </c>
      <c r="G433">
        <v>6</v>
      </c>
    </row>
    <row r="434" spans="3:7" x14ac:dyDescent="0.25">
      <c r="C434" s="41">
        <v>9988</v>
      </c>
      <c r="D434">
        <v>3</v>
      </c>
      <c r="E434">
        <v>6</v>
      </c>
      <c r="F434">
        <v>3</v>
      </c>
      <c r="G434">
        <v>13</v>
      </c>
    </row>
    <row r="435" spans="3:7" x14ac:dyDescent="0.25">
      <c r="C435" s="41">
        <v>10340</v>
      </c>
      <c r="D435">
        <v>6</v>
      </c>
      <c r="E435">
        <v>6</v>
      </c>
      <c r="F435">
        <v>1</v>
      </c>
      <c r="G435">
        <v>5</v>
      </c>
    </row>
    <row r="436" spans="3:7" x14ac:dyDescent="0.25">
      <c r="C436" s="41">
        <v>10573</v>
      </c>
      <c r="D436">
        <v>1</v>
      </c>
      <c r="E436">
        <v>6</v>
      </c>
      <c r="F436">
        <v>7</v>
      </c>
      <c r="G436">
        <v>4</v>
      </c>
    </row>
    <row r="437" spans="3:7" x14ac:dyDescent="0.25">
      <c r="C437" s="41">
        <v>10681</v>
      </c>
      <c r="D437">
        <v>5</v>
      </c>
      <c r="E437">
        <v>6</v>
      </c>
      <c r="F437">
        <v>3</v>
      </c>
      <c r="G437">
        <v>12</v>
      </c>
    </row>
    <row r="438" spans="3:7" x14ac:dyDescent="0.25">
      <c r="C438" s="41">
        <v>10133</v>
      </c>
      <c r="D438">
        <v>0</v>
      </c>
      <c r="E438">
        <v>6</v>
      </c>
      <c r="F438">
        <v>7</v>
      </c>
      <c r="G438">
        <v>12</v>
      </c>
    </row>
    <row r="439" spans="3:7" x14ac:dyDescent="0.25">
      <c r="C439" s="41">
        <v>10377</v>
      </c>
      <c r="D439">
        <v>3</v>
      </c>
      <c r="E439">
        <v>6</v>
      </c>
      <c r="F439">
        <v>1</v>
      </c>
      <c r="G439">
        <v>5</v>
      </c>
    </row>
    <row r="440" spans="3:7" x14ac:dyDescent="0.25">
      <c r="C440" s="41">
        <v>10832</v>
      </c>
      <c r="D440">
        <v>1</v>
      </c>
      <c r="E440">
        <v>6</v>
      </c>
      <c r="F440">
        <v>1</v>
      </c>
      <c r="G440">
        <v>6</v>
      </c>
    </row>
    <row r="441" spans="3:7" x14ac:dyDescent="0.25">
      <c r="C441" s="41">
        <v>10469</v>
      </c>
      <c r="D441">
        <v>1</v>
      </c>
      <c r="E441">
        <v>6</v>
      </c>
      <c r="F441">
        <v>2</v>
      </c>
      <c r="G441">
        <v>9</v>
      </c>
    </row>
    <row r="442" spans="3:7" x14ac:dyDescent="0.25">
      <c r="C442" s="41">
        <v>10490</v>
      </c>
      <c r="D442">
        <v>2</v>
      </c>
      <c r="E442">
        <v>6</v>
      </c>
      <c r="F442">
        <v>2</v>
      </c>
      <c r="G442">
        <v>4</v>
      </c>
    </row>
    <row r="443" spans="3:7" x14ac:dyDescent="0.25">
      <c r="C443" s="41">
        <v>10704</v>
      </c>
      <c r="D443">
        <v>2</v>
      </c>
      <c r="E443">
        <v>6</v>
      </c>
      <c r="F443">
        <v>2</v>
      </c>
      <c r="G443">
        <v>9</v>
      </c>
    </row>
    <row r="444" spans="3:7" x14ac:dyDescent="0.25">
      <c r="C444" s="41">
        <v>11166</v>
      </c>
      <c r="D444">
        <v>2</v>
      </c>
      <c r="E444">
        <v>6</v>
      </c>
      <c r="F444">
        <v>2</v>
      </c>
      <c r="G444">
        <v>4</v>
      </c>
    </row>
    <row r="445" spans="3:7" x14ac:dyDescent="0.25">
      <c r="C445" s="41">
        <v>10722</v>
      </c>
      <c r="D445">
        <v>2</v>
      </c>
      <c r="E445">
        <v>6</v>
      </c>
      <c r="F445">
        <v>6</v>
      </c>
      <c r="G445">
        <v>3</v>
      </c>
    </row>
    <row r="446" spans="3:7" x14ac:dyDescent="0.25">
      <c r="C446" s="41">
        <v>10260</v>
      </c>
      <c r="D446">
        <v>3</v>
      </c>
      <c r="E446">
        <v>6</v>
      </c>
      <c r="F446">
        <v>1</v>
      </c>
      <c r="G446">
        <v>5</v>
      </c>
    </row>
    <row r="447" spans="3:7" x14ac:dyDescent="0.25">
      <c r="C447" s="41">
        <v>10473</v>
      </c>
      <c r="D447">
        <v>1</v>
      </c>
      <c r="E447">
        <v>6</v>
      </c>
      <c r="F447">
        <v>4</v>
      </c>
      <c r="G447">
        <v>9</v>
      </c>
    </row>
    <row r="448" spans="3:7" x14ac:dyDescent="0.25">
      <c r="C448" s="41">
        <v>10307</v>
      </c>
      <c r="D448">
        <v>3</v>
      </c>
      <c r="E448">
        <v>6</v>
      </c>
      <c r="F448">
        <v>2</v>
      </c>
      <c r="G448">
        <v>8</v>
      </c>
    </row>
    <row r="449" spans="3:7" x14ac:dyDescent="0.25">
      <c r="C449" s="41">
        <v>10736</v>
      </c>
      <c r="D449">
        <v>2</v>
      </c>
      <c r="E449">
        <v>6</v>
      </c>
      <c r="F449">
        <v>9</v>
      </c>
      <c r="G449">
        <v>5</v>
      </c>
    </row>
    <row r="450" spans="3:7" x14ac:dyDescent="0.25">
      <c r="C450" s="41">
        <v>10983</v>
      </c>
      <c r="D450">
        <v>1</v>
      </c>
      <c r="E450">
        <v>6</v>
      </c>
      <c r="F450">
        <v>3</v>
      </c>
      <c r="G450">
        <v>13</v>
      </c>
    </row>
    <row r="451" spans="3:7" x14ac:dyDescent="0.25">
      <c r="C451" s="41">
        <v>10741</v>
      </c>
      <c r="D451">
        <v>4</v>
      </c>
      <c r="E451">
        <v>6</v>
      </c>
      <c r="F451">
        <v>1</v>
      </c>
      <c r="G451">
        <v>5</v>
      </c>
    </row>
    <row r="452" spans="3:7" x14ac:dyDescent="0.25">
      <c r="C452" s="41">
        <v>10673</v>
      </c>
      <c r="D452">
        <v>1</v>
      </c>
      <c r="E452">
        <v>6</v>
      </c>
      <c r="F452">
        <v>9</v>
      </c>
      <c r="G452">
        <v>5</v>
      </c>
    </row>
    <row r="453" spans="3:7" x14ac:dyDescent="0.25">
      <c r="C453" s="41">
        <v>10814</v>
      </c>
      <c r="D453">
        <v>1</v>
      </c>
      <c r="E453">
        <v>6</v>
      </c>
      <c r="F453">
        <v>5</v>
      </c>
      <c r="G453">
        <v>13</v>
      </c>
    </row>
    <row r="454" spans="3:7" x14ac:dyDescent="0.25">
      <c r="C454" s="41">
        <v>10556</v>
      </c>
      <c r="D454">
        <v>4</v>
      </c>
      <c r="E454">
        <v>6</v>
      </c>
      <c r="F454">
        <v>1</v>
      </c>
      <c r="G454">
        <v>6</v>
      </c>
    </row>
    <row r="455" spans="3:7" x14ac:dyDescent="0.25">
      <c r="C455" s="41">
        <v>11171</v>
      </c>
      <c r="D455">
        <v>7</v>
      </c>
      <c r="E455">
        <v>6</v>
      </c>
      <c r="F455">
        <v>3</v>
      </c>
      <c r="G455">
        <v>5</v>
      </c>
    </row>
    <row r="456" spans="3:7" x14ac:dyDescent="0.25">
      <c r="C456" s="41">
        <v>10562</v>
      </c>
      <c r="D456">
        <v>1</v>
      </c>
      <c r="E456">
        <v>6</v>
      </c>
      <c r="F456">
        <v>4</v>
      </c>
      <c r="G456">
        <v>13</v>
      </c>
    </row>
    <row r="457" spans="3:7" x14ac:dyDescent="0.25">
      <c r="C457" s="41">
        <v>10489</v>
      </c>
      <c r="D457">
        <v>1</v>
      </c>
      <c r="E457">
        <v>6</v>
      </c>
      <c r="F457">
        <v>7</v>
      </c>
      <c r="G457">
        <v>9</v>
      </c>
    </row>
    <row r="458" spans="3:7" x14ac:dyDescent="0.25">
      <c r="C458" s="41">
        <v>8970</v>
      </c>
      <c r="D458">
        <v>4</v>
      </c>
      <c r="E458">
        <v>6</v>
      </c>
      <c r="F458">
        <v>2</v>
      </c>
      <c r="G458">
        <v>7</v>
      </c>
    </row>
    <row r="459" spans="3:7" x14ac:dyDescent="0.25">
      <c r="C459" s="41">
        <v>9805</v>
      </c>
      <c r="D459">
        <v>4</v>
      </c>
      <c r="E459">
        <v>6</v>
      </c>
      <c r="F459">
        <v>2</v>
      </c>
      <c r="G459">
        <v>10</v>
      </c>
    </row>
    <row r="460" spans="3:7" x14ac:dyDescent="0.25">
      <c r="C460" s="41">
        <v>9064</v>
      </c>
      <c r="D460">
        <v>1</v>
      </c>
      <c r="E460">
        <v>6</v>
      </c>
      <c r="F460">
        <v>6</v>
      </c>
      <c r="G460">
        <v>7</v>
      </c>
    </row>
    <row r="461" spans="3:7" x14ac:dyDescent="0.25">
      <c r="C461" s="41">
        <v>9370</v>
      </c>
      <c r="D461">
        <v>1</v>
      </c>
      <c r="E461">
        <v>6</v>
      </c>
      <c r="F461">
        <v>3</v>
      </c>
      <c r="G461">
        <v>6</v>
      </c>
    </row>
    <row r="462" spans="3:7" x14ac:dyDescent="0.25">
      <c r="C462" s="41">
        <v>8659</v>
      </c>
      <c r="D462">
        <v>2</v>
      </c>
      <c r="E462">
        <v>6</v>
      </c>
      <c r="F462">
        <v>8</v>
      </c>
      <c r="G462">
        <v>11</v>
      </c>
    </row>
    <row r="463" spans="3:7" x14ac:dyDescent="0.25">
      <c r="C463" s="41">
        <v>9400</v>
      </c>
      <c r="D463">
        <v>1</v>
      </c>
      <c r="E463">
        <v>6</v>
      </c>
      <c r="F463">
        <v>6</v>
      </c>
      <c r="G463">
        <v>6</v>
      </c>
    </row>
    <row r="464" spans="3:7" x14ac:dyDescent="0.25">
      <c r="C464" s="41">
        <v>8870</v>
      </c>
      <c r="D464">
        <v>6</v>
      </c>
      <c r="E464">
        <v>6</v>
      </c>
      <c r="F464">
        <v>1</v>
      </c>
      <c r="G464">
        <v>5</v>
      </c>
    </row>
    <row r="465" spans="3:7" x14ac:dyDescent="0.25">
      <c r="C465" s="41">
        <v>8560</v>
      </c>
      <c r="D465">
        <v>1</v>
      </c>
      <c r="E465">
        <v>6</v>
      </c>
      <c r="F465">
        <v>4</v>
      </c>
      <c r="G465">
        <v>7</v>
      </c>
    </row>
    <row r="466" spans="3:7" x14ac:dyDescent="0.25">
      <c r="C466" s="41">
        <v>9907</v>
      </c>
      <c r="D466">
        <v>2</v>
      </c>
      <c r="E466">
        <v>6</v>
      </c>
      <c r="F466">
        <v>8</v>
      </c>
      <c r="G466">
        <v>10</v>
      </c>
    </row>
    <row r="467" spans="3:7" x14ac:dyDescent="0.25">
      <c r="C467" s="41">
        <v>9855</v>
      </c>
      <c r="D467">
        <v>1</v>
      </c>
      <c r="E467">
        <v>6</v>
      </c>
      <c r="F467">
        <v>6</v>
      </c>
      <c r="G467">
        <v>13</v>
      </c>
    </row>
    <row r="468" spans="3:7" x14ac:dyDescent="0.25">
      <c r="C468" s="41">
        <v>9967</v>
      </c>
      <c r="D468">
        <v>8</v>
      </c>
      <c r="E468">
        <v>6</v>
      </c>
      <c r="F468">
        <v>1</v>
      </c>
      <c r="G468">
        <v>7</v>
      </c>
    </row>
    <row r="469" spans="3:7" x14ac:dyDescent="0.25">
      <c r="C469" s="41">
        <v>9904</v>
      </c>
      <c r="D469">
        <v>5</v>
      </c>
      <c r="E469">
        <v>6</v>
      </c>
      <c r="F469">
        <v>5</v>
      </c>
      <c r="G469">
        <v>12</v>
      </c>
    </row>
    <row r="470" spans="3:7" x14ac:dyDescent="0.25">
      <c r="C470" s="41">
        <v>9699</v>
      </c>
      <c r="D470">
        <v>3</v>
      </c>
      <c r="E470">
        <v>6</v>
      </c>
      <c r="F470">
        <v>2</v>
      </c>
      <c r="G470">
        <v>12</v>
      </c>
    </row>
    <row r="471" spans="3:7" x14ac:dyDescent="0.25">
      <c r="C471" s="41">
        <v>8527</v>
      </c>
      <c r="D471">
        <v>5</v>
      </c>
      <c r="E471">
        <v>6</v>
      </c>
      <c r="F471">
        <v>2</v>
      </c>
      <c r="G471">
        <v>6</v>
      </c>
    </row>
    <row r="472" spans="3:7" x14ac:dyDescent="0.25">
      <c r="C472" s="41">
        <v>9274</v>
      </c>
      <c r="D472">
        <v>1</v>
      </c>
      <c r="E472">
        <v>6</v>
      </c>
      <c r="F472">
        <v>7</v>
      </c>
      <c r="G472">
        <v>9</v>
      </c>
    </row>
    <row r="473" spans="3:7" x14ac:dyDescent="0.25">
      <c r="C473" s="41">
        <v>9507</v>
      </c>
      <c r="D473">
        <v>2</v>
      </c>
      <c r="E473">
        <v>6</v>
      </c>
      <c r="F473">
        <v>3</v>
      </c>
      <c r="G473">
        <v>5</v>
      </c>
    </row>
    <row r="474" spans="3:7" x14ac:dyDescent="0.25">
      <c r="C474" s="41">
        <v>9336</v>
      </c>
      <c r="D474">
        <v>3</v>
      </c>
      <c r="E474">
        <v>6</v>
      </c>
      <c r="F474">
        <v>2</v>
      </c>
      <c r="G474">
        <v>10</v>
      </c>
    </row>
    <row r="475" spans="3:7" x14ac:dyDescent="0.25">
      <c r="C475" s="41">
        <v>8952</v>
      </c>
      <c r="D475">
        <v>2</v>
      </c>
      <c r="E475">
        <v>6</v>
      </c>
      <c r="F475">
        <v>5</v>
      </c>
      <c r="G475">
        <v>10</v>
      </c>
    </row>
    <row r="476" spans="3:7" x14ac:dyDescent="0.25">
      <c r="C476" s="41">
        <v>9349</v>
      </c>
      <c r="D476">
        <v>1</v>
      </c>
      <c r="E476">
        <v>6</v>
      </c>
      <c r="F476">
        <v>5</v>
      </c>
      <c r="G476">
        <v>11</v>
      </c>
    </row>
    <row r="477" spans="3:7" x14ac:dyDescent="0.25">
      <c r="C477" s="41">
        <v>9246</v>
      </c>
      <c r="D477">
        <v>4</v>
      </c>
      <c r="E477">
        <v>6</v>
      </c>
      <c r="F477">
        <v>1</v>
      </c>
      <c r="G477">
        <v>6</v>
      </c>
    </row>
    <row r="478" spans="3:7" x14ac:dyDescent="0.25">
      <c r="C478" s="41">
        <v>8786</v>
      </c>
      <c r="D478">
        <v>4</v>
      </c>
      <c r="E478">
        <v>6</v>
      </c>
      <c r="F478">
        <v>1</v>
      </c>
      <c r="G478">
        <v>7</v>
      </c>
    </row>
    <row r="479" spans="3:7" x14ac:dyDescent="0.25">
      <c r="C479" s="41">
        <v>8534</v>
      </c>
      <c r="D479">
        <v>4</v>
      </c>
      <c r="E479">
        <v>6</v>
      </c>
      <c r="F479">
        <v>5</v>
      </c>
      <c r="G479">
        <v>13</v>
      </c>
    </row>
    <row r="480" spans="3:7" x14ac:dyDescent="0.25">
      <c r="C480" s="41">
        <v>9212</v>
      </c>
      <c r="D480">
        <v>6</v>
      </c>
      <c r="E480">
        <v>6</v>
      </c>
      <c r="F480">
        <v>3</v>
      </c>
      <c r="G480">
        <v>13</v>
      </c>
    </row>
    <row r="481" spans="3:7" x14ac:dyDescent="0.25">
      <c r="C481" s="41">
        <v>9930</v>
      </c>
      <c r="D481">
        <v>1</v>
      </c>
      <c r="E481">
        <v>6</v>
      </c>
      <c r="F481">
        <v>8</v>
      </c>
      <c r="G481">
        <v>13</v>
      </c>
    </row>
    <row r="482" spans="3:7" x14ac:dyDescent="0.25">
      <c r="C482" s="41">
        <v>8923</v>
      </c>
      <c r="D482">
        <v>1</v>
      </c>
      <c r="E482">
        <v>6</v>
      </c>
      <c r="F482">
        <v>7</v>
      </c>
      <c r="G482">
        <v>7</v>
      </c>
    </row>
    <row r="483" spans="3:7" x14ac:dyDescent="0.25">
      <c r="C483" s="41">
        <v>8957</v>
      </c>
      <c r="D483">
        <v>8</v>
      </c>
      <c r="E483">
        <v>6</v>
      </c>
      <c r="F483">
        <v>3</v>
      </c>
      <c r="G483">
        <v>5</v>
      </c>
    </row>
    <row r="484" spans="3:7" x14ac:dyDescent="0.25">
      <c r="C484" s="41">
        <v>9215</v>
      </c>
      <c r="D484">
        <v>5</v>
      </c>
      <c r="E484">
        <v>6</v>
      </c>
      <c r="F484">
        <v>4</v>
      </c>
      <c r="G484">
        <v>6</v>
      </c>
    </row>
    <row r="485" spans="3:7" x14ac:dyDescent="0.25">
      <c r="C485" s="41">
        <v>9477</v>
      </c>
      <c r="D485">
        <v>3</v>
      </c>
      <c r="E485">
        <v>6</v>
      </c>
      <c r="F485">
        <v>2</v>
      </c>
      <c r="G485">
        <v>9</v>
      </c>
    </row>
    <row r="486" spans="3:7" x14ac:dyDescent="0.25">
      <c r="C486" s="41">
        <v>9940</v>
      </c>
      <c r="D486">
        <v>2</v>
      </c>
      <c r="E486">
        <v>6</v>
      </c>
      <c r="F486">
        <v>4</v>
      </c>
      <c r="G486">
        <v>4</v>
      </c>
    </row>
    <row r="487" spans="3:7" x14ac:dyDescent="0.25">
      <c r="C487" s="41">
        <v>8439</v>
      </c>
      <c r="D487">
        <v>2</v>
      </c>
      <c r="E487">
        <v>6</v>
      </c>
      <c r="F487">
        <v>3</v>
      </c>
      <c r="G487">
        <v>4</v>
      </c>
    </row>
    <row r="488" spans="3:7" x14ac:dyDescent="0.25">
      <c r="C488" s="41">
        <v>9240</v>
      </c>
      <c r="D488">
        <v>2</v>
      </c>
      <c r="E488">
        <v>6</v>
      </c>
      <c r="F488">
        <v>2</v>
      </c>
      <c r="G488">
        <v>8</v>
      </c>
    </row>
    <row r="489" spans="3:7" x14ac:dyDescent="0.25">
      <c r="C489" s="41">
        <v>9242</v>
      </c>
      <c r="D489">
        <v>1</v>
      </c>
      <c r="E489">
        <v>6</v>
      </c>
      <c r="F489">
        <v>3</v>
      </c>
      <c r="G489">
        <v>9</v>
      </c>
    </row>
    <row r="490" spans="3:7" x14ac:dyDescent="0.25">
      <c r="C490" s="41">
        <v>7094</v>
      </c>
      <c r="D490">
        <v>1</v>
      </c>
      <c r="E490">
        <v>6</v>
      </c>
      <c r="F490">
        <v>4</v>
      </c>
      <c r="G490">
        <v>13</v>
      </c>
    </row>
    <row r="491" spans="3:7" x14ac:dyDescent="0.25">
      <c r="C491" s="41">
        <v>7610</v>
      </c>
      <c r="D491">
        <v>5</v>
      </c>
      <c r="E491">
        <v>6</v>
      </c>
      <c r="F491">
        <v>3</v>
      </c>
      <c r="G491">
        <v>5</v>
      </c>
    </row>
    <row r="492" spans="3:7" x14ac:dyDescent="0.25">
      <c r="C492" s="41">
        <v>7446</v>
      </c>
      <c r="D492">
        <v>2</v>
      </c>
      <c r="E492">
        <v>6</v>
      </c>
      <c r="F492">
        <v>4</v>
      </c>
      <c r="G492">
        <v>10</v>
      </c>
    </row>
    <row r="493" spans="3:7" x14ac:dyDescent="0.25">
      <c r="C493" s="41">
        <v>6974</v>
      </c>
      <c r="D493">
        <v>1</v>
      </c>
      <c r="E493">
        <v>6</v>
      </c>
      <c r="F493">
        <v>10</v>
      </c>
      <c r="G493">
        <v>5</v>
      </c>
    </row>
    <row r="494" spans="3:7" x14ac:dyDescent="0.25">
      <c r="C494" s="41">
        <v>8268</v>
      </c>
      <c r="D494">
        <v>3</v>
      </c>
      <c r="E494">
        <v>6</v>
      </c>
      <c r="F494">
        <v>1</v>
      </c>
      <c r="G494">
        <v>7</v>
      </c>
    </row>
    <row r="495" spans="3:7" x14ac:dyDescent="0.25">
      <c r="C495" s="41">
        <v>7215</v>
      </c>
      <c r="D495">
        <v>0</v>
      </c>
      <c r="E495">
        <v>6</v>
      </c>
      <c r="F495">
        <v>8</v>
      </c>
      <c r="G495">
        <v>13</v>
      </c>
    </row>
    <row r="496" spans="3:7" x14ac:dyDescent="0.25">
      <c r="C496" s="41">
        <v>7494</v>
      </c>
      <c r="D496">
        <v>4</v>
      </c>
      <c r="E496">
        <v>6</v>
      </c>
      <c r="F496">
        <v>1</v>
      </c>
      <c r="G496">
        <v>4</v>
      </c>
    </row>
    <row r="497" spans="3:7" x14ac:dyDescent="0.25">
      <c r="C497" s="41">
        <v>7872</v>
      </c>
      <c r="D497">
        <v>1</v>
      </c>
      <c r="E497">
        <v>6</v>
      </c>
      <c r="F497">
        <v>10</v>
      </c>
      <c r="G497">
        <v>6</v>
      </c>
    </row>
    <row r="498" spans="3:7" x14ac:dyDescent="0.25">
      <c r="C498" s="41">
        <v>8180</v>
      </c>
      <c r="D498">
        <v>3</v>
      </c>
      <c r="E498">
        <v>6</v>
      </c>
      <c r="F498">
        <v>1</v>
      </c>
      <c r="G498">
        <v>5</v>
      </c>
    </row>
    <row r="499" spans="3:7" x14ac:dyDescent="0.25">
      <c r="C499" s="41">
        <v>7881</v>
      </c>
      <c r="D499">
        <v>1</v>
      </c>
      <c r="E499">
        <v>6</v>
      </c>
      <c r="F499">
        <v>4</v>
      </c>
      <c r="G499">
        <v>13</v>
      </c>
    </row>
    <row r="500" spans="3:7" x14ac:dyDescent="0.25">
      <c r="C500" s="41">
        <v>8235</v>
      </c>
      <c r="D500">
        <v>2</v>
      </c>
      <c r="E500">
        <v>6</v>
      </c>
      <c r="F500">
        <v>5</v>
      </c>
      <c r="G500">
        <v>10</v>
      </c>
    </row>
    <row r="501" spans="3:7" x14ac:dyDescent="0.25">
      <c r="C501" s="41">
        <v>7010</v>
      </c>
      <c r="D501">
        <v>1</v>
      </c>
      <c r="E501">
        <v>6</v>
      </c>
      <c r="F501">
        <v>6</v>
      </c>
      <c r="G501">
        <v>7</v>
      </c>
    </row>
    <row r="502" spans="3:7" x14ac:dyDescent="0.25">
      <c r="C502" s="41">
        <v>7129</v>
      </c>
      <c r="D502">
        <v>8</v>
      </c>
      <c r="E502">
        <v>6</v>
      </c>
      <c r="F502">
        <v>4</v>
      </c>
      <c r="G502">
        <v>13</v>
      </c>
    </row>
    <row r="503" spans="3:7" x14ac:dyDescent="0.25">
      <c r="C503" s="41">
        <v>7023</v>
      </c>
      <c r="D503">
        <v>4</v>
      </c>
      <c r="E503">
        <v>6</v>
      </c>
      <c r="F503">
        <v>1</v>
      </c>
      <c r="G503">
        <v>4</v>
      </c>
    </row>
    <row r="504" spans="3:7" x14ac:dyDescent="0.25">
      <c r="C504" s="41">
        <v>8346</v>
      </c>
      <c r="D504">
        <v>2</v>
      </c>
      <c r="E504">
        <v>6</v>
      </c>
      <c r="F504">
        <v>2</v>
      </c>
      <c r="G504">
        <v>2</v>
      </c>
    </row>
    <row r="505" spans="3:7" x14ac:dyDescent="0.25">
      <c r="C505" s="41">
        <v>7342</v>
      </c>
      <c r="D505">
        <v>3</v>
      </c>
      <c r="E505">
        <v>6</v>
      </c>
      <c r="F505">
        <v>6</v>
      </c>
      <c r="G505">
        <v>12</v>
      </c>
    </row>
    <row r="506" spans="3:7" x14ac:dyDescent="0.25">
      <c r="C506" s="41">
        <v>7789</v>
      </c>
      <c r="D506">
        <v>1</v>
      </c>
      <c r="E506">
        <v>6</v>
      </c>
      <c r="F506">
        <v>9</v>
      </c>
      <c r="G506">
        <v>10</v>
      </c>
    </row>
    <row r="507" spans="3:7" x14ac:dyDescent="0.25">
      <c r="C507" s="41">
        <v>8091</v>
      </c>
      <c r="D507">
        <v>1</v>
      </c>
      <c r="E507">
        <v>6</v>
      </c>
      <c r="F507">
        <v>4</v>
      </c>
      <c r="G507">
        <v>6</v>
      </c>
    </row>
    <row r="508" spans="3:7" x14ac:dyDescent="0.25">
      <c r="C508" s="41">
        <v>8148</v>
      </c>
      <c r="D508">
        <v>13</v>
      </c>
      <c r="E508">
        <v>6</v>
      </c>
      <c r="F508">
        <v>2</v>
      </c>
      <c r="G508">
        <v>12</v>
      </c>
    </row>
    <row r="509" spans="3:7" x14ac:dyDescent="0.25">
      <c r="C509" s="41">
        <v>7313</v>
      </c>
      <c r="D509">
        <v>1</v>
      </c>
      <c r="E509">
        <v>6</v>
      </c>
      <c r="F509">
        <v>5</v>
      </c>
      <c r="G509">
        <v>11</v>
      </c>
    </row>
    <row r="510" spans="3:7" x14ac:dyDescent="0.25">
      <c r="C510" s="41">
        <v>7712</v>
      </c>
      <c r="D510">
        <v>1</v>
      </c>
      <c r="E510">
        <v>6</v>
      </c>
      <c r="F510">
        <v>2</v>
      </c>
      <c r="G510">
        <v>10</v>
      </c>
    </row>
    <row r="511" spans="3:7" x14ac:dyDescent="0.25">
      <c r="C511" s="41">
        <v>5621</v>
      </c>
      <c r="D511">
        <v>5</v>
      </c>
      <c r="E511">
        <v>6</v>
      </c>
      <c r="F511">
        <v>1</v>
      </c>
      <c r="G511">
        <v>5</v>
      </c>
    </row>
    <row r="512" spans="3:7" x14ac:dyDescent="0.25">
      <c r="C512" s="41">
        <v>6086</v>
      </c>
      <c r="D512">
        <v>1</v>
      </c>
      <c r="E512">
        <v>6</v>
      </c>
      <c r="F512">
        <v>5</v>
      </c>
      <c r="G512">
        <v>12</v>
      </c>
    </row>
    <row r="513" spans="3:7" x14ac:dyDescent="0.25">
      <c r="C513" s="41">
        <v>6715</v>
      </c>
      <c r="D513">
        <v>6</v>
      </c>
      <c r="E513">
        <v>6</v>
      </c>
      <c r="F513">
        <v>2</v>
      </c>
      <c r="G513">
        <v>11</v>
      </c>
    </row>
    <row r="514" spans="3:7" x14ac:dyDescent="0.25">
      <c r="C514" s="41">
        <v>5837</v>
      </c>
      <c r="D514">
        <v>7</v>
      </c>
      <c r="E514">
        <v>6</v>
      </c>
      <c r="F514">
        <v>3</v>
      </c>
      <c r="G514">
        <v>6</v>
      </c>
    </row>
    <row r="515" spans="3:7" x14ac:dyDescent="0.25">
      <c r="C515" s="41">
        <v>6343</v>
      </c>
      <c r="D515">
        <v>1</v>
      </c>
      <c r="E515">
        <v>6</v>
      </c>
      <c r="F515">
        <v>9</v>
      </c>
      <c r="G515">
        <v>7</v>
      </c>
    </row>
    <row r="516" spans="3:7" x14ac:dyDescent="0.25">
      <c r="C516" s="41">
        <v>5491</v>
      </c>
      <c r="D516">
        <v>4</v>
      </c>
      <c r="E516">
        <v>6</v>
      </c>
      <c r="F516">
        <v>1</v>
      </c>
      <c r="G516">
        <v>5</v>
      </c>
    </row>
    <row r="517" spans="3:7" x14ac:dyDescent="0.25">
      <c r="C517" s="41">
        <v>5956</v>
      </c>
      <c r="D517">
        <v>5</v>
      </c>
      <c r="E517">
        <v>6</v>
      </c>
      <c r="F517">
        <v>1</v>
      </c>
      <c r="G517">
        <v>4</v>
      </c>
    </row>
    <row r="518" spans="3:7" x14ac:dyDescent="0.25">
      <c r="C518" s="41">
        <v>6406</v>
      </c>
      <c r="D518">
        <v>1</v>
      </c>
      <c r="E518">
        <v>6</v>
      </c>
      <c r="F518">
        <v>4</v>
      </c>
      <c r="G518">
        <v>10</v>
      </c>
    </row>
    <row r="519" spans="3:7" x14ac:dyDescent="0.25">
      <c r="C519" s="41">
        <v>6721</v>
      </c>
      <c r="D519">
        <v>3</v>
      </c>
      <c r="E519">
        <v>6</v>
      </c>
      <c r="F519">
        <v>3</v>
      </c>
      <c r="G519">
        <v>5</v>
      </c>
    </row>
    <row r="520" spans="3:7" x14ac:dyDescent="0.25">
      <c r="C520" s="41">
        <v>5682</v>
      </c>
      <c r="D520">
        <v>4</v>
      </c>
      <c r="E520">
        <v>6</v>
      </c>
      <c r="F520">
        <v>9</v>
      </c>
      <c r="G520">
        <v>11</v>
      </c>
    </row>
    <row r="521" spans="3:7" x14ac:dyDescent="0.25">
      <c r="C521" s="41">
        <v>6320</v>
      </c>
      <c r="D521">
        <v>1</v>
      </c>
      <c r="E521">
        <v>6</v>
      </c>
      <c r="F521">
        <v>6</v>
      </c>
      <c r="G521">
        <v>10</v>
      </c>
    </row>
    <row r="522" spans="3:7" x14ac:dyDescent="0.25">
      <c r="C522" s="41">
        <v>6173</v>
      </c>
      <c r="D522">
        <v>1</v>
      </c>
      <c r="E522">
        <v>6</v>
      </c>
      <c r="F522">
        <v>6</v>
      </c>
      <c r="G522">
        <v>11</v>
      </c>
    </row>
    <row r="523" spans="3:7" x14ac:dyDescent="0.25">
      <c r="C523" s="41">
        <v>6281</v>
      </c>
      <c r="D523">
        <v>2</v>
      </c>
      <c r="E523">
        <v>6</v>
      </c>
      <c r="F523">
        <v>3</v>
      </c>
      <c r="G523">
        <v>5</v>
      </c>
    </row>
    <row r="524" spans="3:7" x14ac:dyDescent="0.25">
      <c r="C524" s="41">
        <v>6457</v>
      </c>
      <c r="D524">
        <v>2</v>
      </c>
      <c r="E524">
        <v>6</v>
      </c>
      <c r="F524">
        <v>4</v>
      </c>
      <c r="G524">
        <v>12</v>
      </c>
    </row>
    <row r="525" spans="3:7" x14ac:dyDescent="0.25">
      <c r="C525" s="41">
        <v>5763</v>
      </c>
      <c r="D525">
        <v>5</v>
      </c>
      <c r="E525">
        <v>6</v>
      </c>
      <c r="F525">
        <v>2</v>
      </c>
      <c r="G525">
        <v>5</v>
      </c>
    </row>
    <row r="526" spans="3:7" x14ac:dyDescent="0.25">
      <c r="C526" s="41">
        <v>6497</v>
      </c>
      <c r="D526">
        <v>4</v>
      </c>
      <c r="E526">
        <v>6</v>
      </c>
      <c r="F526">
        <v>2</v>
      </c>
      <c r="G526">
        <v>5</v>
      </c>
    </row>
    <row r="527" spans="3:7" x14ac:dyDescent="0.25">
      <c r="C527" s="41">
        <v>5519</v>
      </c>
      <c r="D527">
        <v>1</v>
      </c>
      <c r="E527">
        <v>6</v>
      </c>
      <c r="F527">
        <v>9</v>
      </c>
      <c r="G527">
        <v>4</v>
      </c>
    </row>
    <row r="528" spans="3:7" x14ac:dyDescent="0.25">
      <c r="C528" s="41">
        <v>6905</v>
      </c>
      <c r="D528">
        <v>1</v>
      </c>
      <c r="E528">
        <v>6</v>
      </c>
      <c r="F528">
        <v>4</v>
      </c>
      <c r="G528">
        <v>10</v>
      </c>
    </row>
    <row r="529" spans="3:7" x14ac:dyDescent="0.25">
      <c r="C529" s="41">
        <v>6299</v>
      </c>
      <c r="D529">
        <v>6</v>
      </c>
      <c r="E529">
        <v>6</v>
      </c>
      <c r="F529">
        <v>8</v>
      </c>
      <c r="G529">
        <v>4</v>
      </c>
    </row>
    <row r="530" spans="3:7" x14ac:dyDescent="0.25">
      <c r="C530" s="41">
        <v>6544</v>
      </c>
      <c r="D530">
        <v>3</v>
      </c>
      <c r="E530">
        <v>6</v>
      </c>
      <c r="F530">
        <v>7</v>
      </c>
      <c r="G530">
        <v>11</v>
      </c>
    </row>
    <row r="531" spans="3:7" x14ac:dyDescent="0.25">
      <c r="C531" s="41">
        <v>5995</v>
      </c>
      <c r="D531">
        <v>7</v>
      </c>
      <c r="E531">
        <v>6</v>
      </c>
      <c r="F531">
        <v>2</v>
      </c>
      <c r="G531">
        <v>5</v>
      </c>
    </row>
    <row r="532" spans="3:7" x14ac:dyDescent="0.25">
      <c r="C532" s="41">
        <v>6912</v>
      </c>
      <c r="D532">
        <v>1</v>
      </c>
      <c r="E532">
        <v>6</v>
      </c>
      <c r="F532">
        <v>3</v>
      </c>
      <c r="G532">
        <v>12</v>
      </c>
    </row>
    <row r="533" spans="3:7" x14ac:dyDescent="0.25">
      <c r="C533" s="41">
        <v>6141</v>
      </c>
      <c r="D533">
        <v>2</v>
      </c>
      <c r="E533">
        <v>6</v>
      </c>
      <c r="F533">
        <v>1</v>
      </c>
      <c r="G533">
        <v>5</v>
      </c>
    </row>
    <row r="534" spans="3:7" x14ac:dyDescent="0.25">
      <c r="C534" s="41">
        <v>5863</v>
      </c>
      <c r="D534">
        <v>4</v>
      </c>
      <c r="E534">
        <v>6</v>
      </c>
      <c r="F534">
        <v>3</v>
      </c>
      <c r="G534">
        <v>8</v>
      </c>
    </row>
    <row r="535" spans="3:7" x14ac:dyDescent="0.25">
      <c r="C535" s="41">
        <v>6050</v>
      </c>
      <c r="D535">
        <v>4</v>
      </c>
      <c r="E535">
        <v>6</v>
      </c>
      <c r="F535">
        <v>3</v>
      </c>
      <c r="G535">
        <v>13</v>
      </c>
    </row>
    <row r="536" spans="3:7" x14ac:dyDescent="0.25">
      <c r="C536" s="41">
        <v>6583</v>
      </c>
      <c r="D536">
        <v>1</v>
      </c>
      <c r="E536">
        <v>6</v>
      </c>
      <c r="F536">
        <v>8</v>
      </c>
      <c r="G536">
        <v>6</v>
      </c>
    </row>
    <row r="537" spans="3:7" x14ac:dyDescent="0.25">
      <c r="C537" s="41">
        <v>5871</v>
      </c>
      <c r="D537">
        <v>3</v>
      </c>
      <c r="E537">
        <v>6</v>
      </c>
      <c r="F537">
        <v>1</v>
      </c>
      <c r="G537">
        <v>6</v>
      </c>
    </row>
    <row r="538" spans="3:7" x14ac:dyDescent="0.25">
      <c r="C538" s="41">
        <v>6200</v>
      </c>
      <c r="D538">
        <v>2</v>
      </c>
      <c r="E538">
        <v>6</v>
      </c>
      <c r="F538">
        <v>6</v>
      </c>
      <c r="G538">
        <v>9</v>
      </c>
    </row>
    <row r="539" spans="3:7" x14ac:dyDescent="0.25">
      <c r="C539" s="41">
        <v>6203</v>
      </c>
      <c r="D539">
        <v>1</v>
      </c>
      <c r="E539">
        <v>6</v>
      </c>
      <c r="F539">
        <v>7</v>
      </c>
      <c r="G539">
        <v>12</v>
      </c>
    </row>
    <row r="540" spans="3:7" x14ac:dyDescent="0.25">
      <c r="C540" s="41">
        <v>4405</v>
      </c>
      <c r="D540">
        <v>2</v>
      </c>
      <c r="E540">
        <v>6</v>
      </c>
      <c r="F540">
        <v>3</v>
      </c>
      <c r="G540">
        <v>12</v>
      </c>
    </row>
    <row r="541" spans="3:7" x14ac:dyDescent="0.25">
      <c r="C541" s="41">
        <v>5080</v>
      </c>
      <c r="D541">
        <v>1</v>
      </c>
      <c r="E541">
        <v>6</v>
      </c>
      <c r="F541">
        <v>6</v>
      </c>
      <c r="G541">
        <v>4</v>
      </c>
    </row>
    <row r="542" spans="3:7" x14ac:dyDescent="0.25">
      <c r="C542" s="41">
        <v>4452</v>
      </c>
      <c r="D542">
        <v>4</v>
      </c>
      <c r="E542">
        <v>6</v>
      </c>
      <c r="F542">
        <v>1</v>
      </c>
      <c r="G542">
        <v>6</v>
      </c>
    </row>
    <row r="543" spans="3:7" x14ac:dyDescent="0.25">
      <c r="C543" s="41">
        <v>4207</v>
      </c>
      <c r="D543">
        <v>1</v>
      </c>
      <c r="E543">
        <v>6</v>
      </c>
      <c r="F543">
        <v>7</v>
      </c>
      <c r="G543">
        <v>11</v>
      </c>
    </row>
    <row r="544" spans="3:7" x14ac:dyDescent="0.25">
      <c r="C544" s="41">
        <v>5156</v>
      </c>
      <c r="D544">
        <v>5</v>
      </c>
      <c r="E544">
        <v>6</v>
      </c>
      <c r="F544">
        <v>3</v>
      </c>
      <c r="G544">
        <v>12</v>
      </c>
    </row>
    <row r="545" spans="3:7" x14ac:dyDescent="0.25">
      <c r="C545" s="41">
        <v>4507</v>
      </c>
      <c r="D545">
        <v>1</v>
      </c>
      <c r="E545">
        <v>6</v>
      </c>
      <c r="F545">
        <v>7</v>
      </c>
      <c r="G545">
        <v>8</v>
      </c>
    </row>
    <row r="546" spans="3:7" x14ac:dyDescent="0.25">
      <c r="C546" s="41">
        <v>5303</v>
      </c>
      <c r="D546">
        <v>1</v>
      </c>
      <c r="E546">
        <v>6</v>
      </c>
      <c r="F546">
        <v>4</v>
      </c>
      <c r="G546">
        <v>9</v>
      </c>
    </row>
    <row r="547" spans="3:7" x14ac:dyDescent="0.25">
      <c r="C547" s="41">
        <v>4637</v>
      </c>
      <c r="D547">
        <v>1</v>
      </c>
      <c r="E547">
        <v>6</v>
      </c>
      <c r="F547">
        <v>9</v>
      </c>
      <c r="G547">
        <v>9</v>
      </c>
    </row>
    <row r="548" spans="3:7" x14ac:dyDescent="0.25">
      <c r="C548" s="41">
        <v>5077</v>
      </c>
      <c r="D548">
        <v>1</v>
      </c>
      <c r="E548">
        <v>6</v>
      </c>
      <c r="F548">
        <v>6</v>
      </c>
      <c r="G548">
        <v>11</v>
      </c>
    </row>
    <row r="549" spans="3:7" x14ac:dyDescent="0.25">
      <c r="C549" s="41">
        <v>4320</v>
      </c>
      <c r="D549">
        <v>1</v>
      </c>
      <c r="E549">
        <v>6</v>
      </c>
      <c r="F549">
        <v>4</v>
      </c>
      <c r="G549">
        <v>12</v>
      </c>
    </row>
    <row r="550" spans="3:7" x14ac:dyDescent="0.25">
      <c r="C550" s="41">
        <v>5084</v>
      </c>
      <c r="D550">
        <v>1</v>
      </c>
      <c r="E550">
        <v>6</v>
      </c>
      <c r="F550">
        <v>4</v>
      </c>
      <c r="G550">
        <v>13</v>
      </c>
    </row>
    <row r="551" spans="3:7" x14ac:dyDescent="0.25">
      <c r="C551" s="41">
        <v>4686</v>
      </c>
      <c r="D551">
        <v>0</v>
      </c>
      <c r="E551">
        <v>6</v>
      </c>
      <c r="F551">
        <v>5</v>
      </c>
      <c r="G551">
        <v>13</v>
      </c>
    </row>
    <row r="552" spans="3:7" x14ac:dyDescent="0.25">
      <c r="C552" s="41">
        <v>5177</v>
      </c>
      <c r="D552">
        <v>2</v>
      </c>
      <c r="E552">
        <v>6</v>
      </c>
      <c r="F552">
        <v>2</v>
      </c>
      <c r="G552">
        <v>6</v>
      </c>
    </row>
    <row r="553" spans="3:7" x14ac:dyDescent="0.25">
      <c r="C553" s="41">
        <v>4741</v>
      </c>
      <c r="D553">
        <v>2</v>
      </c>
      <c r="E553">
        <v>6</v>
      </c>
      <c r="F553">
        <v>2</v>
      </c>
      <c r="G553">
        <v>9</v>
      </c>
    </row>
    <row r="554" spans="3:7" x14ac:dyDescent="0.25">
      <c r="C554" s="41">
        <v>5278</v>
      </c>
      <c r="D554">
        <v>1</v>
      </c>
      <c r="E554">
        <v>6</v>
      </c>
      <c r="F554">
        <v>9</v>
      </c>
      <c r="G554">
        <v>5</v>
      </c>
    </row>
    <row r="555" spans="3:7" x14ac:dyDescent="0.25">
      <c r="C555" s="41">
        <v>4767</v>
      </c>
      <c r="D555">
        <v>1</v>
      </c>
      <c r="E555">
        <v>6</v>
      </c>
      <c r="F555">
        <v>6</v>
      </c>
      <c r="G555">
        <v>7</v>
      </c>
    </row>
    <row r="556" spans="3:7" x14ac:dyDescent="0.25">
      <c r="C556" s="41">
        <v>5341</v>
      </c>
      <c r="D556">
        <v>1</v>
      </c>
      <c r="E556">
        <v>6</v>
      </c>
      <c r="F556">
        <v>3</v>
      </c>
      <c r="G556">
        <v>4</v>
      </c>
    </row>
    <row r="557" spans="3:7" x14ac:dyDescent="0.25">
      <c r="C557" s="41">
        <v>4785</v>
      </c>
      <c r="D557">
        <v>2</v>
      </c>
      <c r="E557">
        <v>6</v>
      </c>
      <c r="F557">
        <v>3</v>
      </c>
      <c r="G557">
        <v>11</v>
      </c>
    </row>
    <row r="558" spans="3:7" x14ac:dyDescent="0.25">
      <c r="C558" s="41">
        <v>5389</v>
      </c>
      <c r="D558">
        <v>3</v>
      </c>
      <c r="E558">
        <v>6</v>
      </c>
      <c r="F558">
        <v>2</v>
      </c>
      <c r="G558">
        <v>5</v>
      </c>
    </row>
    <row r="559" spans="3:7" x14ac:dyDescent="0.25">
      <c r="C559" s="41">
        <v>3197</v>
      </c>
      <c r="D559">
        <v>2</v>
      </c>
      <c r="E559">
        <v>6</v>
      </c>
      <c r="F559">
        <v>4</v>
      </c>
      <c r="G559">
        <v>8</v>
      </c>
    </row>
    <row r="560" spans="3:7" x14ac:dyDescent="0.25">
      <c r="C560" s="41">
        <v>3179</v>
      </c>
      <c r="D560">
        <v>0</v>
      </c>
      <c r="E560">
        <v>6</v>
      </c>
      <c r="F560">
        <v>6</v>
      </c>
      <c r="G560">
        <v>7</v>
      </c>
    </row>
    <row r="561" spans="3:7" x14ac:dyDescent="0.25">
      <c r="C561" s="41">
        <v>4120</v>
      </c>
      <c r="D561">
        <v>2</v>
      </c>
      <c r="E561">
        <v>6</v>
      </c>
      <c r="F561">
        <v>1</v>
      </c>
      <c r="G561">
        <v>4</v>
      </c>
    </row>
    <row r="562" spans="3:7" x14ac:dyDescent="0.25">
      <c r="C562" s="41">
        <v>3433</v>
      </c>
      <c r="D562">
        <v>1</v>
      </c>
      <c r="E562">
        <v>6</v>
      </c>
      <c r="F562">
        <v>8</v>
      </c>
      <c r="G562">
        <v>6</v>
      </c>
    </row>
    <row r="563" spans="3:7" x14ac:dyDescent="0.25">
      <c r="C563" s="41">
        <v>2975</v>
      </c>
      <c r="D563">
        <v>2</v>
      </c>
      <c r="E563">
        <v>6</v>
      </c>
      <c r="F563">
        <v>7</v>
      </c>
      <c r="G563">
        <v>9</v>
      </c>
    </row>
    <row r="564" spans="3:7" x14ac:dyDescent="0.25">
      <c r="C564" s="41">
        <v>3711</v>
      </c>
      <c r="D564">
        <v>1</v>
      </c>
      <c r="E564">
        <v>6</v>
      </c>
      <c r="F564">
        <v>3</v>
      </c>
      <c r="G564">
        <v>10</v>
      </c>
    </row>
    <row r="565" spans="3:7" x14ac:dyDescent="0.25">
      <c r="C565" s="41">
        <v>4084</v>
      </c>
      <c r="D565">
        <v>2</v>
      </c>
      <c r="E565">
        <v>6</v>
      </c>
      <c r="F565">
        <v>4</v>
      </c>
      <c r="G565">
        <v>11</v>
      </c>
    </row>
    <row r="566" spans="3:7" x14ac:dyDescent="0.25">
      <c r="C566" s="41">
        <v>3749</v>
      </c>
      <c r="D566">
        <v>1</v>
      </c>
      <c r="E566">
        <v>6</v>
      </c>
      <c r="F566">
        <v>5</v>
      </c>
      <c r="G566">
        <v>12</v>
      </c>
    </row>
    <row r="567" spans="3:7" x14ac:dyDescent="0.25">
      <c r="C567" s="41">
        <v>3635</v>
      </c>
      <c r="D567">
        <v>3</v>
      </c>
      <c r="E567">
        <v>6</v>
      </c>
      <c r="F567">
        <v>3</v>
      </c>
      <c r="G567">
        <v>8</v>
      </c>
    </row>
    <row r="568" spans="3:7" x14ac:dyDescent="0.25">
      <c r="C568" s="41">
        <v>3388</v>
      </c>
      <c r="D568">
        <v>5</v>
      </c>
      <c r="E568">
        <v>6</v>
      </c>
      <c r="F568">
        <v>1</v>
      </c>
      <c r="G568">
        <v>5</v>
      </c>
    </row>
    <row r="569" spans="3:7" x14ac:dyDescent="0.25">
      <c r="C569" s="41">
        <v>3979</v>
      </c>
      <c r="D569">
        <v>1</v>
      </c>
      <c r="E569">
        <v>6</v>
      </c>
      <c r="F569">
        <v>2</v>
      </c>
      <c r="G569">
        <v>8</v>
      </c>
    </row>
    <row r="570" spans="3:7" x14ac:dyDescent="0.25">
      <c r="C570" s="41">
        <v>3283</v>
      </c>
      <c r="D570">
        <v>2</v>
      </c>
      <c r="E570">
        <v>6</v>
      </c>
      <c r="F570">
        <v>2</v>
      </c>
      <c r="G570">
        <v>12</v>
      </c>
    </row>
    <row r="571" spans="3:7" x14ac:dyDescent="0.25">
      <c r="C571" s="41">
        <v>4047</v>
      </c>
      <c r="D571">
        <v>3</v>
      </c>
      <c r="E571">
        <v>6</v>
      </c>
      <c r="F571">
        <v>2</v>
      </c>
      <c r="G571">
        <v>9</v>
      </c>
    </row>
    <row r="572" spans="3:7" x14ac:dyDescent="0.25">
      <c r="C572" s="41">
        <v>2931</v>
      </c>
      <c r="D572">
        <v>0</v>
      </c>
      <c r="E572">
        <v>6</v>
      </c>
      <c r="F572">
        <v>7</v>
      </c>
      <c r="G572">
        <v>9</v>
      </c>
    </row>
    <row r="573" spans="3:7" x14ac:dyDescent="0.25">
      <c r="C573" s="41">
        <v>3595</v>
      </c>
      <c r="D573">
        <v>2</v>
      </c>
      <c r="E573">
        <v>6</v>
      </c>
      <c r="F573">
        <v>8</v>
      </c>
      <c r="G573">
        <v>12</v>
      </c>
    </row>
    <row r="574" spans="3:7" x14ac:dyDescent="0.25">
      <c r="C574" s="41">
        <v>3083</v>
      </c>
      <c r="D574">
        <v>5</v>
      </c>
      <c r="E574">
        <v>6</v>
      </c>
      <c r="F574">
        <v>2</v>
      </c>
      <c r="G574">
        <v>5</v>
      </c>
    </row>
    <row r="575" spans="3:7" x14ac:dyDescent="0.25">
      <c r="C575" s="41">
        <v>4114</v>
      </c>
      <c r="D575">
        <v>1</v>
      </c>
      <c r="E575">
        <v>6</v>
      </c>
      <c r="F575">
        <v>9</v>
      </c>
      <c r="G575">
        <v>13</v>
      </c>
    </row>
    <row r="576" spans="3:7" x14ac:dyDescent="0.25">
      <c r="C576" s="41">
        <v>3846</v>
      </c>
      <c r="D576">
        <v>4</v>
      </c>
      <c r="E576">
        <v>6</v>
      </c>
      <c r="F576">
        <v>1</v>
      </c>
      <c r="G576">
        <v>4</v>
      </c>
    </row>
    <row r="577" spans="3:7" x14ac:dyDescent="0.25">
      <c r="C577" s="41">
        <v>4122</v>
      </c>
      <c r="D577">
        <v>1</v>
      </c>
      <c r="E577">
        <v>6</v>
      </c>
      <c r="F577">
        <v>5</v>
      </c>
      <c r="G577">
        <v>4</v>
      </c>
    </row>
    <row r="578" spans="3:7" x14ac:dyDescent="0.25">
      <c r="C578" s="41">
        <v>2870</v>
      </c>
      <c r="D578">
        <v>5</v>
      </c>
      <c r="E578">
        <v>6</v>
      </c>
      <c r="F578">
        <v>3</v>
      </c>
      <c r="G578">
        <v>6</v>
      </c>
    </row>
    <row r="579" spans="3:7" x14ac:dyDescent="0.25">
      <c r="C579" s="41">
        <v>3025</v>
      </c>
      <c r="D579">
        <v>3</v>
      </c>
      <c r="E579">
        <v>6</v>
      </c>
      <c r="F579">
        <v>1</v>
      </c>
      <c r="G579">
        <v>5</v>
      </c>
    </row>
    <row r="580" spans="3:7" x14ac:dyDescent="0.25">
      <c r="C580" s="41">
        <v>3117</v>
      </c>
      <c r="D580">
        <v>3</v>
      </c>
      <c r="E580">
        <v>6</v>
      </c>
      <c r="F580">
        <v>1</v>
      </c>
      <c r="G580">
        <v>5</v>
      </c>
    </row>
    <row r="581" spans="3:7" x14ac:dyDescent="0.25">
      <c r="C581" s="41">
        <v>2961</v>
      </c>
      <c r="D581">
        <v>2</v>
      </c>
      <c r="E581">
        <v>6</v>
      </c>
      <c r="F581">
        <v>3</v>
      </c>
      <c r="G581">
        <v>4</v>
      </c>
    </row>
    <row r="582" spans="3:7" x14ac:dyDescent="0.25">
      <c r="C582" s="41">
        <v>2579</v>
      </c>
      <c r="D582">
        <v>4</v>
      </c>
      <c r="E582">
        <v>6</v>
      </c>
      <c r="F582">
        <v>7</v>
      </c>
      <c r="G582">
        <v>9</v>
      </c>
    </row>
    <row r="583" spans="3:7" x14ac:dyDescent="0.25">
      <c r="C583" s="41">
        <v>2021</v>
      </c>
      <c r="D583">
        <v>4</v>
      </c>
      <c r="E583">
        <v>6</v>
      </c>
      <c r="F583">
        <v>10</v>
      </c>
      <c r="G583">
        <v>13</v>
      </c>
    </row>
    <row r="584" spans="3:7" x14ac:dyDescent="0.25">
      <c r="C584" s="41">
        <v>2698</v>
      </c>
      <c r="D584">
        <v>3</v>
      </c>
      <c r="E584">
        <v>6</v>
      </c>
      <c r="F584">
        <v>3</v>
      </c>
      <c r="G584">
        <v>5</v>
      </c>
    </row>
    <row r="585" spans="3:7" x14ac:dyDescent="0.25">
      <c r="C585" s="41">
        <v>2109</v>
      </c>
      <c r="D585">
        <v>1</v>
      </c>
      <c r="E585">
        <v>6</v>
      </c>
      <c r="F585">
        <v>11</v>
      </c>
      <c r="G585">
        <v>10</v>
      </c>
    </row>
    <row r="586" spans="3:7" x14ac:dyDescent="0.25">
      <c r="C586" s="41">
        <v>1710</v>
      </c>
      <c r="D586">
        <v>7</v>
      </c>
      <c r="E586">
        <v>6</v>
      </c>
      <c r="F586">
        <v>1</v>
      </c>
      <c r="G586">
        <v>4</v>
      </c>
    </row>
    <row r="587" spans="3:7" x14ac:dyDescent="0.25">
      <c r="C587" s="41">
        <v>1406</v>
      </c>
      <c r="D587">
        <v>8</v>
      </c>
      <c r="E587">
        <v>6</v>
      </c>
      <c r="F587">
        <v>3</v>
      </c>
      <c r="G587">
        <v>5</v>
      </c>
    </row>
    <row r="588" spans="3:7" x14ac:dyDescent="0.25">
      <c r="C588" s="41">
        <v>2674</v>
      </c>
      <c r="D588">
        <v>1</v>
      </c>
      <c r="E588">
        <v>6</v>
      </c>
      <c r="F588">
        <v>3</v>
      </c>
      <c r="G588">
        <v>6</v>
      </c>
    </row>
    <row r="589" spans="3:7" x14ac:dyDescent="0.25">
      <c r="C589" s="41">
        <v>1600</v>
      </c>
      <c r="D589">
        <v>7</v>
      </c>
      <c r="E589">
        <v>6</v>
      </c>
      <c r="F589">
        <v>3</v>
      </c>
      <c r="G589">
        <v>5</v>
      </c>
    </row>
    <row r="590" spans="3:7" x14ac:dyDescent="0.25">
      <c r="C590" s="41">
        <v>2782</v>
      </c>
      <c r="D590">
        <v>3</v>
      </c>
      <c r="E590">
        <v>6</v>
      </c>
      <c r="F590">
        <v>1</v>
      </c>
      <c r="G590">
        <v>7</v>
      </c>
    </row>
    <row r="591" spans="3:7" x14ac:dyDescent="0.25">
      <c r="C591" s="41">
        <v>2262</v>
      </c>
      <c r="D591">
        <v>3</v>
      </c>
      <c r="E591">
        <v>6</v>
      </c>
      <c r="F591">
        <v>1</v>
      </c>
      <c r="G591">
        <v>5</v>
      </c>
    </row>
    <row r="592" spans="3:7" x14ac:dyDescent="0.25">
      <c r="C592" s="41">
        <v>2552</v>
      </c>
      <c r="D592">
        <v>9</v>
      </c>
      <c r="E592">
        <v>6</v>
      </c>
      <c r="F592">
        <v>3</v>
      </c>
      <c r="G592">
        <v>6</v>
      </c>
    </row>
    <row r="593" spans="3:7" x14ac:dyDescent="0.25">
      <c r="C593" s="41">
        <v>2304</v>
      </c>
      <c r="D593">
        <v>2</v>
      </c>
      <c r="E593">
        <v>6</v>
      </c>
      <c r="F593">
        <v>3</v>
      </c>
      <c r="G593">
        <v>12</v>
      </c>
    </row>
    <row r="594" spans="3:7" x14ac:dyDescent="0.25">
      <c r="C594" s="41">
        <v>2574</v>
      </c>
      <c r="D594">
        <v>3</v>
      </c>
      <c r="E594">
        <v>6</v>
      </c>
      <c r="F594">
        <v>4</v>
      </c>
      <c r="G594">
        <v>8</v>
      </c>
    </row>
    <row r="595" spans="3:7" x14ac:dyDescent="0.25">
      <c r="C595" s="41">
        <v>2308</v>
      </c>
      <c r="D595">
        <v>2</v>
      </c>
      <c r="E595">
        <v>6</v>
      </c>
      <c r="F595">
        <v>1</v>
      </c>
      <c r="G595">
        <v>5</v>
      </c>
    </row>
    <row r="596" spans="3:7" x14ac:dyDescent="0.25">
      <c r="C596" s="41">
        <v>2591</v>
      </c>
      <c r="D596">
        <v>2</v>
      </c>
      <c r="E596">
        <v>6</v>
      </c>
      <c r="F596">
        <v>3</v>
      </c>
      <c r="G596">
        <v>4</v>
      </c>
    </row>
    <row r="597" spans="3:7" x14ac:dyDescent="0.25">
      <c r="C597" s="41">
        <v>1446</v>
      </c>
      <c r="D597">
        <v>1</v>
      </c>
      <c r="E597">
        <v>6</v>
      </c>
      <c r="F597">
        <v>9</v>
      </c>
      <c r="G597">
        <v>12</v>
      </c>
    </row>
    <row r="598" spans="3:7" x14ac:dyDescent="0.25">
      <c r="C598" s="41">
        <v>2683</v>
      </c>
      <c r="D598">
        <v>4</v>
      </c>
      <c r="E598">
        <v>6</v>
      </c>
      <c r="F598">
        <v>4</v>
      </c>
      <c r="G598">
        <v>12</v>
      </c>
    </row>
    <row r="599" spans="3:7" x14ac:dyDescent="0.25">
      <c r="C599" s="41">
        <v>1497</v>
      </c>
      <c r="D599">
        <v>2</v>
      </c>
      <c r="E599">
        <v>6</v>
      </c>
      <c r="F599">
        <v>3</v>
      </c>
      <c r="G599">
        <v>5</v>
      </c>
    </row>
    <row r="600" spans="3:7" x14ac:dyDescent="0.25">
      <c r="C600" s="41">
        <v>2712</v>
      </c>
      <c r="D600">
        <v>1</v>
      </c>
      <c r="E600">
        <v>6</v>
      </c>
      <c r="F600">
        <v>3</v>
      </c>
      <c r="G600">
        <v>10</v>
      </c>
    </row>
    <row r="601" spans="3:7" x14ac:dyDescent="0.25">
      <c r="C601" s="41">
        <v>2406</v>
      </c>
      <c r="D601">
        <v>3</v>
      </c>
      <c r="E601">
        <v>6</v>
      </c>
      <c r="F601">
        <v>2</v>
      </c>
      <c r="G601">
        <v>8</v>
      </c>
    </row>
    <row r="602" spans="3:7" x14ac:dyDescent="0.25">
      <c r="C602" s="41">
        <v>1966</v>
      </c>
      <c r="D602">
        <v>1</v>
      </c>
      <c r="E602">
        <v>6</v>
      </c>
      <c r="F602">
        <v>9</v>
      </c>
      <c r="G602">
        <v>10</v>
      </c>
    </row>
    <row r="603" spans="3:7" x14ac:dyDescent="0.25">
      <c r="C603" s="41">
        <v>2407</v>
      </c>
      <c r="D603">
        <v>1</v>
      </c>
      <c r="E603">
        <v>6</v>
      </c>
      <c r="F603">
        <v>6</v>
      </c>
      <c r="G603">
        <v>7</v>
      </c>
    </row>
    <row r="604" spans="3:7" x14ac:dyDescent="0.25">
      <c r="C604" s="41">
        <v>2535</v>
      </c>
      <c r="D604">
        <v>1</v>
      </c>
      <c r="E604">
        <v>6</v>
      </c>
      <c r="F604">
        <v>5</v>
      </c>
      <c r="G604">
        <v>8</v>
      </c>
    </row>
    <row r="605" spans="3:7" x14ac:dyDescent="0.25">
      <c r="C605" s="41">
        <v>2437</v>
      </c>
      <c r="D605">
        <v>1</v>
      </c>
      <c r="E605">
        <v>6</v>
      </c>
      <c r="F605">
        <v>5</v>
      </c>
      <c r="G605">
        <v>12</v>
      </c>
    </row>
    <row r="606" spans="3:7" x14ac:dyDescent="0.25">
      <c r="C606" s="41">
        <v>850</v>
      </c>
      <c r="D606">
        <v>2</v>
      </c>
      <c r="E606">
        <v>6</v>
      </c>
      <c r="F606">
        <v>5</v>
      </c>
      <c r="G606">
        <v>9</v>
      </c>
    </row>
    <row r="607" spans="3:7" x14ac:dyDescent="0.25">
      <c r="C607" s="41">
        <v>1340</v>
      </c>
      <c r="D607">
        <v>1</v>
      </c>
      <c r="E607">
        <v>6</v>
      </c>
      <c r="F607">
        <v>7</v>
      </c>
      <c r="G607">
        <v>13</v>
      </c>
    </row>
    <row r="608" spans="3:7" x14ac:dyDescent="0.25">
      <c r="C608" s="41">
        <v>25</v>
      </c>
      <c r="D608">
        <v>2</v>
      </c>
      <c r="E608">
        <v>6</v>
      </c>
      <c r="F608">
        <v>6</v>
      </c>
      <c r="G608">
        <v>7</v>
      </c>
    </row>
    <row r="609" spans="3:7" x14ac:dyDescent="0.25">
      <c r="C609" s="41">
        <v>701</v>
      </c>
      <c r="D609">
        <v>2</v>
      </c>
      <c r="E609">
        <v>6</v>
      </c>
      <c r="F609">
        <v>2</v>
      </c>
      <c r="G609">
        <v>8</v>
      </c>
    </row>
    <row r="610" spans="3:7" x14ac:dyDescent="0.25">
      <c r="C610" s="41">
        <v>988</v>
      </c>
      <c r="D610">
        <v>1</v>
      </c>
      <c r="E610">
        <v>6</v>
      </c>
      <c r="F610">
        <v>4</v>
      </c>
      <c r="G610">
        <v>7</v>
      </c>
    </row>
    <row r="611" spans="3:7" x14ac:dyDescent="0.25">
      <c r="C611" s="41">
        <v>716</v>
      </c>
      <c r="D611">
        <v>3</v>
      </c>
      <c r="E611">
        <v>6</v>
      </c>
      <c r="F611">
        <v>7</v>
      </c>
      <c r="G611">
        <v>11</v>
      </c>
    </row>
    <row r="612" spans="3:7" x14ac:dyDescent="0.25">
      <c r="C612" s="41">
        <v>902</v>
      </c>
      <c r="D612">
        <v>1</v>
      </c>
      <c r="E612">
        <v>6</v>
      </c>
      <c r="F612">
        <v>2</v>
      </c>
      <c r="G612">
        <v>4</v>
      </c>
    </row>
    <row r="613" spans="3:7" x14ac:dyDescent="0.25">
      <c r="C613" s="41">
        <v>17</v>
      </c>
      <c r="D613">
        <v>4</v>
      </c>
      <c r="E613">
        <v>6</v>
      </c>
      <c r="F613">
        <v>11</v>
      </c>
      <c r="G613">
        <v>7</v>
      </c>
    </row>
    <row r="614" spans="3:7" x14ac:dyDescent="0.25">
      <c r="C614" s="41">
        <v>1291</v>
      </c>
      <c r="D614">
        <v>4</v>
      </c>
      <c r="E614">
        <v>6</v>
      </c>
      <c r="F614">
        <v>2</v>
      </c>
      <c r="G614">
        <v>4</v>
      </c>
    </row>
    <row r="615" spans="3:7" x14ac:dyDescent="0.25">
      <c r="C615" s="41">
        <v>1031</v>
      </c>
      <c r="D615">
        <v>1</v>
      </c>
      <c r="E615">
        <v>6</v>
      </c>
      <c r="F615">
        <v>9</v>
      </c>
      <c r="G615">
        <v>10</v>
      </c>
    </row>
    <row r="616" spans="3:7" x14ac:dyDescent="0.25">
      <c r="C616" s="41">
        <v>983</v>
      </c>
      <c r="D616">
        <v>1</v>
      </c>
      <c r="E616">
        <v>6</v>
      </c>
      <c r="F616">
        <v>2</v>
      </c>
      <c r="G616">
        <v>3</v>
      </c>
    </row>
    <row r="617" spans="3:7" x14ac:dyDescent="0.25">
      <c r="C617" s="41">
        <v>1381</v>
      </c>
      <c r="D617">
        <v>5</v>
      </c>
      <c r="E617">
        <v>6</v>
      </c>
      <c r="F617">
        <v>1</v>
      </c>
      <c r="G617">
        <v>5</v>
      </c>
    </row>
    <row r="618" spans="3:7" x14ac:dyDescent="0.25">
      <c r="C618" s="41">
        <v>1165</v>
      </c>
      <c r="D618">
        <v>9</v>
      </c>
      <c r="E618">
        <v>6</v>
      </c>
      <c r="F618">
        <v>2</v>
      </c>
      <c r="G618">
        <v>7</v>
      </c>
    </row>
    <row r="619" spans="3:7" x14ac:dyDescent="0.25">
      <c r="C619" s="41">
        <v>773</v>
      </c>
      <c r="D619">
        <v>7</v>
      </c>
      <c r="E619">
        <v>6</v>
      </c>
      <c r="F619">
        <v>6</v>
      </c>
      <c r="G619">
        <v>4</v>
      </c>
    </row>
    <row r="620" spans="3:7" x14ac:dyDescent="0.25">
      <c r="C620" s="41">
        <v>252</v>
      </c>
      <c r="D620">
        <v>1</v>
      </c>
      <c r="E620">
        <v>6</v>
      </c>
      <c r="F620">
        <v>2</v>
      </c>
      <c r="G620">
        <v>8</v>
      </c>
    </row>
    <row r="621" spans="3:7" x14ac:dyDescent="0.25">
      <c r="C621" s="41">
        <v>425</v>
      </c>
      <c r="D621">
        <v>3</v>
      </c>
      <c r="E621">
        <v>6</v>
      </c>
      <c r="F621">
        <v>2</v>
      </c>
      <c r="G621">
        <v>11</v>
      </c>
    </row>
    <row r="622" spans="3:7" x14ac:dyDescent="0.25">
      <c r="C622" s="41">
        <v>182</v>
      </c>
      <c r="D622">
        <v>4</v>
      </c>
      <c r="E622">
        <v>6</v>
      </c>
      <c r="F622">
        <v>2</v>
      </c>
      <c r="G622">
        <v>5</v>
      </c>
    </row>
    <row r="623" spans="3:7" x14ac:dyDescent="0.25">
      <c r="C623" s="41">
        <v>819</v>
      </c>
      <c r="D623">
        <v>1</v>
      </c>
      <c r="E623">
        <v>6</v>
      </c>
      <c r="F623">
        <v>5</v>
      </c>
      <c r="G623">
        <v>13</v>
      </c>
    </row>
    <row r="624" spans="3:7" x14ac:dyDescent="0.25">
      <c r="C624" s="41">
        <v>313</v>
      </c>
      <c r="D624">
        <v>1</v>
      </c>
      <c r="E624">
        <v>6</v>
      </c>
      <c r="F624">
        <v>5</v>
      </c>
      <c r="G624">
        <v>10</v>
      </c>
    </row>
    <row r="625" spans="3:7" x14ac:dyDescent="0.25">
      <c r="C625" s="41">
        <v>1081</v>
      </c>
      <c r="D625">
        <v>11</v>
      </c>
      <c r="E625">
        <v>6</v>
      </c>
      <c r="F625">
        <v>3</v>
      </c>
      <c r="G625">
        <v>5</v>
      </c>
    </row>
    <row r="626" spans="3:7" x14ac:dyDescent="0.25">
      <c r="C626" s="41">
        <v>1295</v>
      </c>
      <c r="D626">
        <v>1</v>
      </c>
      <c r="E626">
        <v>6</v>
      </c>
      <c r="F626">
        <v>5</v>
      </c>
      <c r="G626">
        <v>7</v>
      </c>
    </row>
    <row r="627" spans="3:7" x14ac:dyDescent="0.25">
      <c r="C627" s="41">
        <v>22</v>
      </c>
      <c r="D627">
        <v>2</v>
      </c>
      <c r="E627">
        <v>6</v>
      </c>
      <c r="F627">
        <v>1</v>
      </c>
      <c r="G627">
        <v>5</v>
      </c>
    </row>
    <row r="628" spans="3:7" x14ac:dyDescent="0.25">
      <c r="C628" s="41">
        <v>966</v>
      </c>
      <c r="D628">
        <v>6</v>
      </c>
      <c r="E628">
        <v>6</v>
      </c>
      <c r="F628">
        <v>2</v>
      </c>
      <c r="G628">
        <v>11</v>
      </c>
    </row>
    <row r="629" spans="3:7" x14ac:dyDescent="0.25">
      <c r="C629" s="41">
        <v>448</v>
      </c>
      <c r="D629">
        <v>2</v>
      </c>
      <c r="E629">
        <v>6</v>
      </c>
      <c r="F629">
        <v>2</v>
      </c>
      <c r="G629">
        <v>11</v>
      </c>
    </row>
    <row r="630" spans="3:7" x14ac:dyDescent="0.25">
      <c r="C630" s="41">
        <v>1362</v>
      </c>
      <c r="D630">
        <v>1</v>
      </c>
      <c r="E630">
        <v>6</v>
      </c>
      <c r="F630">
        <v>1</v>
      </c>
      <c r="G630">
        <v>6</v>
      </c>
    </row>
    <row r="631" spans="3:7" x14ac:dyDescent="0.25">
      <c r="C631" s="41">
        <v>1127</v>
      </c>
      <c r="D631">
        <v>1</v>
      </c>
      <c r="E631">
        <v>6</v>
      </c>
      <c r="F631">
        <v>6</v>
      </c>
      <c r="G631">
        <v>7</v>
      </c>
    </row>
    <row r="632" spans="3:7" x14ac:dyDescent="0.25">
      <c r="C632" s="41">
        <v>999</v>
      </c>
      <c r="D632">
        <v>1</v>
      </c>
      <c r="E632">
        <v>6</v>
      </c>
      <c r="F632">
        <v>7</v>
      </c>
      <c r="G632">
        <v>11</v>
      </c>
    </row>
    <row r="633" spans="3:7" x14ac:dyDescent="0.25">
      <c r="C633" s="41">
        <v>849</v>
      </c>
      <c r="D633">
        <v>4</v>
      </c>
      <c r="E633">
        <v>6</v>
      </c>
      <c r="F633">
        <v>2</v>
      </c>
      <c r="G633">
        <v>10</v>
      </c>
    </row>
    <row r="634" spans="3:7" x14ac:dyDescent="0.25">
      <c r="C634" s="41">
        <v>807</v>
      </c>
      <c r="D634">
        <v>6</v>
      </c>
      <c r="E634">
        <v>6</v>
      </c>
      <c r="F634">
        <v>1</v>
      </c>
      <c r="G634">
        <v>4</v>
      </c>
    </row>
    <row r="635" spans="3:7" x14ac:dyDescent="0.25">
      <c r="C635" s="41">
        <v>10164</v>
      </c>
      <c r="D635">
        <v>1</v>
      </c>
      <c r="E635">
        <v>5</v>
      </c>
      <c r="F635">
        <v>5</v>
      </c>
      <c r="G635">
        <v>5</v>
      </c>
    </row>
    <row r="636" spans="3:7" x14ac:dyDescent="0.25">
      <c r="C636" s="41">
        <v>10177</v>
      </c>
      <c r="D636">
        <v>3</v>
      </c>
      <c r="E636">
        <v>5</v>
      </c>
      <c r="F636">
        <v>4</v>
      </c>
      <c r="G636">
        <v>8</v>
      </c>
    </row>
    <row r="637" spans="3:7" x14ac:dyDescent="0.25">
      <c r="C637" s="41">
        <v>11039</v>
      </c>
      <c r="D637">
        <v>2</v>
      </c>
      <c r="E637">
        <v>5</v>
      </c>
      <c r="F637">
        <v>2</v>
      </c>
      <c r="G637">
        <v>4</v>
      </c>
    </row>
    <row r="638" spans="3:7" x14ac:dyDescent="0.25">
      <c r="C638" s="41">
        <v>10142</v>
      </c>
      <c r="D638">
        <v>2</v>
      </c>
      <c r="E638">
        <v>5</v>
      </c>
      <c r="F638">
        <v>2</v>
      </c>
      <c r="G638">
        <v>11</v>
      </c>
    </row>
    <row r="639" spans="3:7" x14ac:dyDescent="0.25">
      <c r="C639" s="41">
        <v>10936</v>
      </c>
      <c r="D639">
        <v>1</v>
      </c>
      <c r="E639">
        <v>5</v>
      </c>
      <c r="F639">
        <v>6</v>
      </c>
      <c r="G639">
        <v>4</v>
      </c>
    </row>
    <row r="640" spans="3:7" x14ac:dyDescent="0.25">
      <c r="C640" s="41">
        <v>10281</v>
      </c>
      <c r="D640">
        <v>2</v>
      </c>
      <c r="E640">
        <v>5</v>
      </c>
      <c r="F640">
        <v>5</v>
      </c>
      <c r="G640">
        <v>7</v>
      </c>
    </row>
    <row r="641" spans="3:7" x14ac:dyDescent="0.25">
      <c r="C641" s="41">
        <v>10383</v>
      </c>
      <c r="D641">
        <v>1</v>
      </c>
      <c r="E641">
        <v>5</v>
      </c>
      <c r="F641">
        <v>5</v>
      </c>
      <c r="G641">
        <v>10</v>
      </c>
    </row>
    <row r="642" spans="3:7" x14ac:dyDescent="0.25">
      <c r="C642" s="41">
        <v>10095</v>
      </c>
      <c r="D642">
        <v>1</v>
      </c>
      <c r="E642">
        <v>5</v>
      </c>
      <c r="F642">
        <v>4</v>
      </c>
      <c r="G642">
        <v>10</v>
      </c>
    </row>
    <row r="643" spans="3:7" x14ac:dyDescent="0.25">
      <c r="C643" s="41">
        <v>10448</v>
      </c>
      <c r="D643">
        <v>5</v>
      </c>
      <c r="E643">
        <v>5</v>
      </c>
      <c r="F643">
        <v>3</v>
      </c>
      <c r="G643">
        <v>5</v>
      </c>
    </row>
    <row r="644" spans="3:7" x14ac:dyDescent="0.25">
      <c r="C644" s="41">
        <v>10099</v>
      </c>
      <c r="D644">
        <v>3</v>
      </c>
      <c r="E644">
        <v>5</v>
      </c>
      <c r="F644">
        <v>3</v>
      </c>
      <c r="G644">
        <v>13</v>
      </c>
    </row>
    <row r="645" spans="3:7" x14ac:dyDescent="0.25">
      <c r="C645" s="41">
        <v>10140</v>
      </c>
      <c r="D645">
        <v>1</v>
      </c>
      <c r="E645">
        <v>5</v>
      </c>
      <c r="F645">
        <v>7</v>
      </c>
      <c r="G645">
        <v>4</v>
      </c>
    </row>
    <row r="646" spans="3:7" x14ac:dyDescent="0.25">
      <c r="C646" s="41">
        <v>10102</v>
      </c>
      <c r="D646">
        <v>1</v>
      </c>
      <c r="E646">
        <v>5</v>
      </c>
      <c r="F646">
        <v>11</v>
      </c>
      <c r="G646">
        <v>5</v>
      </c>
    </row>
    <row r="647" spans="3:7" x14ac:dyDescent="0.25">
      <c r="C647" s="41">
        <v>10949</v>
      </c>
      <c r="D647">
        <v>1</v>
      </c>
      <c r="E647">
        <v>5</v>
      </c>
      <c r="F647">
        <v>5</v>
      </c>
      <c r="G647">
        <v>8</v>
      </c>
    </row>
    <row r="648" spans="3:7" x14ac:dyDescent="0.25">
      <c r="C648" s="41">
        <v>10584</v>
      </c>
      <c r="D648">
        <v>1</v>
      </c>
      <c r="E648">
        <v>5</v>
      </c>
      <c r="F648">
        <v>10</v>
      </c>
      <c r="G648">
        <v>8</v>
      </c>
    </row>
    <row r="649" spans="3:7" x14ac:dyDescent="0.25">
      <c r="C649" s="41">
        <v>10379</v>
      </c>
      <c r="D649">
        <v>5</v>
      </c>
      <c r="E649">
        <v>5</v>
      </c>
      <c r="F649">
        <v>2</v>
      </c>
      <c r="G649">
        <v>9</v>
      </c>
    </row>
    <row r="650" spans="3:7" x14ac:dyDescent="0.25">
      <c r="C650" s="41">
        <v>10313</v>
      </c>
      <c r="D650">
        <v>6</v>
      </c>
      <c r="E650">
        <v>5</v>
      </c>
      <c r="F650">
        <v>1</v>
      </c>
      <c r="G650">
        <v>4</v>
      </c>
    </row>
    <row r="651" spans="3:7" x14ac:dyDescent="0.25">
      <c r="C651" s="41">
        <v>10991</v>
      </c>
      <c r="D651">
        <v>1</v>
      </c>
      <c r="E651">
        <v>5</v>
      </c>
      <c r="F651">
        <v>4</v>
      </c>
      <c r="G651">
        <v>4</v>
      </c>
    </row>
    <row r="652" spans="3:7" x14ac:dyDescent="0.25">
      <c r="C652" s="41">
        <v>10643</v>
      </c>
      <c r="D652">
        <v>2</v>
      </c>
      <c r="E652">
        <v>5</v>
      </c>
      <c r="F652">
        <v>2</v>
      </c>
      <c r="G652">
        <v>11</v>
      </c>
    </row>
    <row r="653" spans="3:7" x14ac:dyDescent="0.25">
      <c r="C653" s="41">
        <v>10446</v>
      </c>
      <c r="D653">
        <v>1</v>
      </c>
      <c r="E653">
        <v>5</v>
      </c>
      <c r="F653">
        <v>4</v>
      </c>
      <c r="G653">
        <v>7</v>
      </c>
    </row>
    <row r="654" spans="3:7" x14ac:dyDescent="0.25">
      <c r="C654" s="41">
        <v>10648</v>
      </c>
      <c r="D654">
        <v>1</v>
      </c>
      <c r="E654">
        <v>5</v>
      </c>
      <c r="F654">
        <v>7</v>
      </c>
      <c r="G654">
        <v>6</v>
      </c>
    </row>
    <row r="655" spans="3:7" x14ac:dyDescent="0.25">
      <c r="C655" s="41">
        <v>11112</v>
      </c>
      <c r="D655">
        <v>6</v>
      </c>
      <c r="E655">
        <v>5</v>
      </c>
      <c r="F655">
        <v>6</v>
      </c>
      <c r="G655">
        <v>8</v>
      </c>
    </row>
    <row r="656" spans="3:7" x14ac:dyDescent="0.25">
      <c r="C656" s="41">
        <v>10037</v>
      </c>
      <c r="D656">
        <v>1</v>
      </c>
      <c r="E656">
        <v>5</v>
      </c>
      <c r="F656">
        <v>4</v>
      </c>
      <c r="G656">
        <v>6</v>
      </c>
    </row>
    <row r="657" spans="3:7" x14ac:dyDescent="0.25">
      <c r="C657" s="41">
        <v>10057</v>
      </c>
      <c r="D657">
        <v>1</v>
      </c>
      <c r="E657">
        <v>5</v>
      </c>
      <c r="F657">
        <v>7</v>
      </c>
      <c r="G657">
        <v>9</v>
      </c>
    </row>
    <row r="658" spans="3:7" x14ac:dyDescent="0.25">
      <c r="C658" s="41">
        <v>10909</v>
      </c>
      <c r="D658">
        <v>0</v>
      </c>
      <c r="E658">
        <v>5</v>
      </c>
      <c r="F658">
        <v>10</v>
      </c>
      <c r="G658">
        <v>5</v>
      </c>
    </row>
    <row r="659" spans="3:7" x14ac:dyDescent="0.25">
      <c r="C659" s="41">
        <v>11176</v>
      </c>
      <c r="D659">
        <v>2</v>
      </c>
      <c r="E659">
        <v>5</v>
      </c>
      <c r="F659">
        <v>4</v>
      </c>
      <c r="G659">
        <v>7</v>
      </c>
    </row>
    <row r="660" spans="3:7" x14ac:dyDescent="0.25">
      <c r="C660" s="41">
        <v>10128</v>
      </c>
      <c r="D660">
        <v>5</v>
      </c>
      <c r="E660">
        <v>5</v>
      </c>
      <c r="F660">
        <v>5</v>
      </c>
      <c r="G660">
        <v>12</v>
      </c>
    </row>
    <row r="661" spans="3:7" x14ac:dyDescent="0.25">
      <c r="C661" s="41">
        <v>10582</v>
      </c>
      <c r="D661">
        <v>2</v>
      </c>
      <c r="E661">
        <v>5</v>
      </c>
      <c r="F661">
        <v>2</v>
      </c>
      <c r="G661">
        <v>12</v>
      </c>
    </row>
    <row r="662" spans="3:7" x14ac:dyDescent="0.25">
      <c r="C662" s="41">
        <v>9010</v>
      </c>
      <c r="D662">
        <v>1</v>
      </c>
      <c r="E662">
        <v>5</v>
      </c>
      <c r="F662">
        <v>7</v>
      </c>
      <c r="G662">
        <v>10</v>
      </c>
    </row>
    <row r="663" spans="3:7" x14ac:dyDescent="0.25">
      <c r="C663" s="41">
        <v>9771</v>
      </c>
      <c r="D663">
        <v>6</v>
      </c>
      <c r="E663">
        <v>5</v>
      </c>
      <c r="F663">
        <v>1</v>
      </c>
      <c r="G663">
        <v>5</v>
      </c>
    </row>
    <row r="664" spans="3:7" x14ac:dyDescent="0.25">
      <c r="C664" s="41">
        <v>9665</v>
      </c>
      <c r="D664">
        <v>4</v>
      </c>
      <c r="E664">
        <v>5</v>
      </c>
      <c r="F664">
        <v>2</v>
      </c>
      <c r="G664">
        <v>5</v>
      </c>
    </row>
    <row r="665" spans="3:7" x14ac:dyDescent="0.25">
      <c r="C665" s="41">
        <v>9058</v>
      </c>
      <c r="D665">
        <v>1</v>
      </c>
      <c r="E665">
        <v>5</v>
      </c>
      <c r="F665">
        <v>11</v>
      </c>
      <c r="G665">
        <v>5</v>
      </c>
    </row>
    <row r="666" spans="3:7" x14ac:dyDescent="0.25">
      <c r="C666" s="41">
        <v>8690</v>
      </c>
      <c r="D666">
        <v>1</v>
      </c>
      <c r="E666">
        <v>5</v>
      </c>
      <c r="F666">
        <v>7</v>
      </c>
      <c r="G666">
        <v>10</v>
      </c>
    </row>
    <row r="667" spans="3:7" x14ac:dyDescent="0.25">
      <c r="C667" s="41">
        <v>8707</v>
      </c>
      <c r="D667">
        <v>1</v>
      </c>
      <c r="E667">
        <v>5</v>
      </c>
      <c r="F667">
        <v>6</v>
      </c>
      <c r="G667">
        <v>4</v>
      </c>
    </row>
    <row r="668" spans="3:7" x14ac:dyDescent="0.25">
      <c r="C668" s="41">
        <v>8890</v>
      </c>
      <c r="D668">
        <v>3</v>
      </c>
      <c r="E668">
        <v>5</v>
      </c>
      <c r="F668">
        <v>1</v>
      </c>
      <c r="G668">
        <v>5</v>
      </c>
    </row>
    <row r="669" spans="3:7" x14ac:dyDescent="0.25">
      <c r="C669" s="41">
        <v>9121</v>
      </c>
      <c r="D669">
        <v>2</v>
      </c>
      <c r="E669">
        <v>5</v>
      </c>
      <c r="F669">
        <v>3</v>
      </c>
      <c r="G669">
        <v>6</v>
      </c>
    </row>
    <row r="670" spans="3:7" x14ac:dyDescent="0.25">
      <c r="C670" s="41">
        <v>8911</v>
      </c>
      <c r="D670">
        <v>3</v>
      </c>
      <c r="E670">
        <v>5</v>
      </c>
      <c r="F670">
        <v>4</v>
      </c>
      <c r="G670">
        <v>9</v>
      </c>
    </row>
    <row r="671" spans="3:7" x14ac:dyDescent="0.25">
      <c r="C671" s="41">
        <v>9145</v>
      </c>
      <c r="D671">
        <v>2</v>
      </c>
      <c r="E671">
        <v>5</v>
      </c>
      <c r="F671">
        <v>9</v>
      </c>
      <c r="G671">
        <v>6</v>
      </c>
    </row>
    <row r="672" spans="3:7" x14ac:dyDescent="0.25">
      <c r="C672" s="41">
        <v>9826</v>
      </c>
      <c r="D672">
        <v>1</v>
      </c>
      <c r="E672">
        <v>5</v>
      </c>
      <c r="F672">
        <v>6</v>
      </c>
      <c r="G672">
        <v>10</v>
      </c>
    </row>
    <row r="673" spans="3:7" x14ac:dyDescent="0.25">
      <c r="C673" s="41">
        <v>9206</v>
      </c>
      <c r="D673">
        <v>2</v>
      </c>
      <c r="E673">
        <v>5</v>
      </c>
      <c r="F673">
        <v>7</v>
      </c>
      <c r="G673">
        <v>12</v>
      </c>
    </row>
    <row r="674" spans="3:7" x14ac:dyDescent="0.25">
      <c r="C674" s="41">
        <v>8504</v>
      </c>
      <c r="D674">
        <v>1</v>
      </c>
      <c r="E674">
        <v>5</v>
      </c>
      <c r="F674">
        <v>6</v>
      </c>
      <c r="G674">
        <v>7</v>
      </c>
    </row>
    <row r="675" spans="3:7" x14ac:dyDescent="0.25">
      <c r="C675" s="41">
        <v>9214</v>
      </c>
      <c r="D675">
        <v>1</v>
      </c>
      <c r="E675">
        <v>5</v>
      </c>
      <c r="F675">
        <v>1</v>
      </c>
      <c r="G675">
        <v>6</v>
      </c>
    </row>
    <row r="676" spans="3:7" x14ac:dyDescent="0.25">
      <c r="C676" s="41">
        <v>9503</v>
      </c>
      <c r="D676">
        <v>2</v>
      </c>
      <c r="E676">
        <v>5</v>
      </c>
      <c r="F676">
        <v>1</v>
      </c>
      <c r="G676">
        <v>5</v>
      </c>
    </row>
    <row r="677" spans="3:7" x14ac:dyDescent="0.25">
      <c r="C677" s="41">
        <v>8773</v>
      </c>
      <c r="D677">
        <v>3</v>
      </c>
      <c r="E677">
        <v>5</v>
      </c>
      <c r="F677">
        <v>1</v>
      </c>
      <c r="G677">
        <v>6</v>
      </c>
    </row>
    <row r="678" spans="3:7" x14ac:dyDescent="0.25">
      <c r="C678" s="41">
        <v>9648</v>
      </c>
      <c r="D678">
        <v>4</v>
      </c>
      <c r="E678">
        <v>5</v>
      </c>
      <c r="F678">
        <v>1</v>
      </c>
      <c r="G678">
        <v>4</v>
      </c>
    </row>
    <row r="679" spans="3:7" x14ac:dyDescent="0.25">
      <c r="C679" s="41">
        <v>9284</v>
      </c>
      <c r="D679">
        <v>5</v>
      </c>
      <c r="E679">
        <v>5</v>
      </c>
      <c r="F679">
        <v>5</v>
      </c>
      <c r="G679">
        <v>12</v>
      </c>
    </row>
    <row r="680" spans="3:7" x14ac:dyDescent="0.25">
      <c r="C680" s="41">
        <v>9687</v>
      </c>
      <c r="D680">
        <v>1</v>
      </c>
      <c r="E680">
        <v>5</v>
      </c>
      <c r="F680">
        <v>4</v>
      </c>
      <c r="G680">
        <v>6</v>
      </c>
    </row>
    <row r="681" spans="3:7" x14ac:dyDescent="0.25">
      <c r="C681" s="41">
        <v>9286</v>
      </c>
      <c r="D681">
        <v>1</v>
      </c>
      <c r="E681">
        <v>5</v>
      </c>
      <c r="F681">
        <v>9</v>
      </c>
      <c r="G681">
        <v>4</v>
      </c>
    </row>
    <row r="682" spans="3:7" x14ac:dyDescent="0.25">
      <c r="C682" s="41">
        <v>9757</v>
      </c>
      <c r="D682">
        <v>1</v>
      </c>
      <c r="E682">
        <v>5</v>
      </c>
      <c r="F682">
        <v>6</v>
      </c>
      <c r="G682">
        <v>12</v>
      </c>
    </row>
    <row r="683" spans="3:7" x14ac:dyDescent="0.25">
      <c r="C683" s="41">
        <v>9353</v>
      </c>
      <c r="D683">
        <v>2</v>
      </c>
      <c r="E683">
        <v>5</v>
      </c>
      <c r="F683">
        <v>5</v>
      </c>
      <c r="G683">
        <v>4</v>
      </c>
    </row>
    <row r="684" spans="3:7" x14ac:dyDescent="0.25">
      <c r="C684" s="41">
        <v>8939</v>
      </c>
      <c r="D684">
        <v>6</v>
      </c>
      <c r="E684">
        <v>5</v>
      </c>
      <c r="F684">
        <v>2</v>
      </c>
      <c r="G684">
        <v>12</v>
      </c>
    </row>
    <row r="685" spans="3:7" x14ac:dyDescent="0.25">
      <c r="C685" s="41">
        <v>8588</v>
      </c>
      <c r="D685">
        <v>4</v>
      </c>
      <c r="E685">
        <v>5</v>
      </c>
      <c r="F685">
        <v>1</v>
      </c>
      <c r="G685">
        <v>5</v>
      </c>
    </row>
    <row r="686" spans="3:7" x14ac:dyDescent="0.25">
      <c r="C686" s="41">
        <v>8969</v>
      </c>
      <c r="D686">
        <v>4</v>
      </c>
      <c r="E686">
        <v>5</v>
      </c>
      <c r="F686">
        <v>5</v>
      </c>
      <c r="G686">
        <v>11</v>
      </c>
    </row>
    <row r="687" spans="3:7" x14ac:dyDescent="0.25">
      <c r="C687" s="41">
        <v>9386</v>
      </c>
      <c r="D687">
        <v>1</v>
      </c>
      <c r="E687">
        <v>5</v>
      </c>
      <c r="F687">
        <v>1</v>
      </c>
      <c r="G687">
        <v>6</v>
      </c>
    </row>
    <row r="688" spans="3:7" x14ac:dyDescent="0.25">
      <c r="C688" s="41">
        <v>9449</v>
      </c>
      <c r="D688">
        <v>1</v>
      </c>
      <c r="E688">
        <v>5</v>
      </c>
      <c r="F688">
        <v>2</v>
      </c>
      <c r="G688">
        <v>11</v>
      </c>
    </row>
    <row r="689" spans="3:7" x14ac:dyDescent="0.25">
      <c r="C689" s="41">
        <v>9493</v>
      </c>
      <c r="D689">
        <v>1</v>
      </c>
      <c r="E689">
        <v>5</v>
      </c>
      <c r="F689">
        <v>4</v>
      </c>
      <c r="G689">
        <v>8</v>
      </c>
    </row>
    <row r="690" spans="3:7" x14ac:dyDescent="0.25">
      <c r="C690" s="41">
        <v>8026</v>
      </c>
      <c r="D690">
        <v>5</v>
      </c>
      <c r="E690">
        <v>5</v>
      </c>
      <c r="F690">
        <v>4</v>
      </c>
      <c r="G690">
        <v>5</v>
      </c>
    </row>
    <row r="691" spans="3:7" x14ac:dyDescent="0.25">
      <c r="C691" s="41">
        <v>8314</v>
      </c>
      <c r="D691">
        <v>1</v>
      </c>
      <c r="E691">
        <v>5</v>
      </c>
      <c r="F691">
        <v>6</v>
      </c>
      <c r="G691">
        <v>7</v>
      </c>
    </row>
    <row r="692" spans="3:7" x14ac:dyDescent="0.25">
      <c r="C692" s="41">
        <v>7261</v>
      </c>
      <c r="D692">
        <v>5</v>
      </c>
      <c r="E692">
        <v>5</v>
      </c>
      <c r="F692">
        <v>2</v>
      </c>
      <c r="G692">
        <v>5</v>
      </c>
    </row>
    <row r="693" spans="3:7" x14ac:dyDescent="0.25">
      <c r="C693" s="41">
        <v>7646</v>
      </c>
      <c r="D693">
        <v>4</v>
      </c>
      <c r="E693">
        <v>5</v>
      </c>
      <c r="F693">
        <v>3</v>
      </c>
      <c r="G693">
        <v>12</v>
      </c>
    </row>
    <row r="694" spans="3:7" x14ac:dyDescent="0.25">
      <c r="C694" s="41">
        <v>7627</v>
      </c>
      <c r="D694">
        <v>0</v>
      </c>
      <c r="E694">
        <v>5</v>
      </c>
      <c r="F694">
        <v>11</v>
      </c>
      <c r="G694">
        <v>5</v>
      </c>
    </row>
    <row r="695" spans="3:7" x14ac:dyDescent="0.25">
      <c r="C695" s="41">
        <v>7683</v>
      </c>
      <c r="D695">
        <v>3</v>
      </c>
      <c r="E695">
        <v>5</v>
      </c>
      <c r="F695">
        <v>3</v>
      </c>
      <c r="G695">
        <v>12</v>
      </c>
    </row>
    <row r="696" spans="3:7" x14ac:dyDescent="0.25">
      <c r="C696" s="41">
        <v>8104</v>
      </c>
      <c r="D696">
        <v>1</v>
      </c>
      <c r="E696">
        <v>5</v>
      </c>
      <c r="F696">
        <v>1</v>
      </c>
      <c r="G696">
        <v>5</v>
      </c>
    </row>
    <row r="697" spans="3:7" x14ac:dyDescent="0.25">
      <c r="C697" s="41">
        <v>7787</v>
      </c>
      <c r="D697">
        <v>3</v>
      </c>
      <c r="E697">
        <v>5</v>
      </c>
      <c r="F697">
        <v>3</v>
      </c>
      <c r="G697">
        <v>12</v>
      </c>
    </row>
    <row r="698" spans="3:7" x14ac:dyDescent="0.25">
      <c r="C698" s="41">
        <v>7488</v>
      </c>
      <c r="D698">
        <v>3</v>
      </c>
      <c r="E698">
        <v>5</v>
      </c>
      <c r="F698">
        <v>3</v>
      </c>
      <c r="G698">
        <v>13</v>
      </c>
    </row>
    <row r="699" spans="3:7" x14ac:dyDescent="0.25">
      <c r="C699" s="41">
        <v>6927</v>
      </c>
      <c r="D699">
        <v>8</v>
      </c>
      <c r="E699">
        <v>5</v>
      </c>
      <c r="F699">
        <v>1</v>
      </c>
      <c r="G699">
        <v>5</v>
      </c>
    </row>
    <row r="700" spans="3:7" x14ac:dyDescent="0.25">
      <c r="C700" s="41">
        <v>7108</v>
      </c>
      <c r="D700">
        <v>6</v>
      </c>
      <c r="E700">
        <v>5</v>
      </c>
      <c r="F700">
        <v>2</v>
      </c>
      <c r="G700">
        <v>5</v>
      </c>
    </row>
    <row r="701" spans="3:7" x14ac:dyDescent="0.25">
      <c r="C701" s="41">
        <v>7005</v>
      </c>
      <c r="D701">
        <v>1</v>
      </c>
      <c r="E701">
        <v>5</v>
      </c>
      <c r="F701">
        <v>3</v>
      </c>
      <c r="G701">
        <v>12</v>
      </c>
    </row>
    <row r="702" spans="3:7" x14ac:dyDescent="0.25">
      <c r="C702" s="41">
        <v>7631</v>
      </c>
      <c r="D702">
        <v>1</v>
      </c>
      <c r="E702">
        <v>5</v>
      </c>
      <c r="F702">
        <v>7</v>
      </c>
      <c r="G702">
        <v>10</v>
      </c>
    </row>
    <row r="703" spans="3:7" x14ac:dyDescent="0.25">
      <c r="C703" s="41">
        <v>7801</v>
      </c>
      <c r="D703">
        <v>3</v>
      </c>
      <c r="E703">
        <v>5</v>
      </c>
      <c r="F703">
        <v>2</v>
      </c>
      <c r="G703">
        <v>11</v>
      </c>
    </row>
    <row r="704" spans="3:7" x14ac:dyDescent="0.25">
      <c r="C704" s="41">
        <v>7141</v>
      </c>
      <c r="D704">
        <v>4</v>
      </c>
      <c r="E704">
        <v>5</v>
      </c>
      <c r="F704">
        <v>1</v>
      </c>
      <c r="G704">
        <v>2</v>
      </c>
    </row>
    <row r="705" spans="3:7" x14ac:dyDescent="0.25">
      <c r="C705" s="41">
        <v>7807</v>
      </c>
      <c r="D705">
        <v>5</v>
      </c>
      <c r="E705">
        <v>5</v>
      </c>
      <c r="F705">
        <v>1</v>
      </c>
      <c r="G705">
        <v>5</v>
      </c>
    </row>
    <row r="706" spans="3:7" x14ac:dyDescent="0.25">
      <c r="C706" s="41">
        <v>8164</v>
      </c>
      <c r="D706">
        <v>1</v>
      </c>
      <c r="E706">
        <v>5</v>
      </c>
      <c r="F706">
        <v>6</v>
      </c>
      <c r="G706">
        <v>7</v>
      </c>
    </row>
    <row r="707" spans="3:7" x14ac:dyDescent="0.25">
      <c r="C707" s="41">
        <v>7848</v>
      </c>
      <c r="D707">
        <v>2</v>
      </c>
      <c r="E707">
        <v>5</v>
      </c>
      <c r="F707">
        <v>3</v>
      </c>
      <c r="G707">
        <v>3</v>
      </c>
    </row>
    <row r="708" spans="3:7" x14ac:dyDescent="0.25">
      <c r="C708" s="41">
        <v>7476</v>
      </c>
      <c r="D708">
        <v>4</v>
      </c>
      <c r="E708">
        <v>5</v>
      </c>
      <c r="F708">
        <v>4</v>
      </c>
      <c r="G708">
        <v>10</v>
      </c>
    </row>
    <row r="709" spans="3:7" x14ac:dyDescent="0.25">
      <c r="C709" s="41">
        <v>7396</v>
      </c>
      <c r="D709">
        <v>1</v>
      </c>
      <c r="E709">
        <v>5</v>
      </c>
      <c r="F709">
        <v>8</v>
      </c>
      <c r="G709">
        <v>12</v>
      </c>
    </row>
    <row r="710" spans="3:7" x14ac:dyDescent="0.25">
      <c r="C710" s="41">
        <v>7503</v>
      </c>
      <c r="D710">
        <v>0</v>
      </c>
      <c r="E710">
        <v>5</v>
      </c>
      <c r="F710">
        <v>8</v>
      </c>
      <c r="G710">
        <v>9</v>
      </c>
    </row>
    <row r="711" spans="3:7" x14ac:dyDescent="0.25">
      <c r="C711" s="41">
        <v>7233</v>
      </c>
      <c r="D711">
        <v>2</v>
      </c>
      <c r="E711">
        <v>5</v>
      </c>
      <c r="F711">
        <v>3</v>
      </c>
      <c r="G711">
        <v>6</v>
      </c>
    </row>
    <row r="712" spans="3:7" x14ac:dyDescent="0.25">
      <c r="C712" s="41">
        <v>8318</v>
      </c>
      <c r="D712">
        <v>0</v>
      </c>
      <c r="E712">
        <v>5</v>
      </c>
      <c r="F712">
        <v>6</v>
      </c>
      <c r="G712">
        <v>8</v>
      </c>
    </row>
    <row r="713" spans="3:7" x14ac:dyDescent="0.25">
      <c r="C713" s="41">
        <v>7408</v>
      </c>
      <c r="D713">
        <v>2</v>
      </c>
      <c r="E713">
        <v>5</v>
      </c>
      <c r="F713">
        <v>1</v>
      </c>
      <c r="G713">
        <v>4</v>
      </c>
    </row>
    <row r="714" spans="3:7" x14ac:dyDescent="0.25">
      <c r="C714" s="41">
        <v>7613</v>
      </c>
      <c r="D714">
        <v>2</v>
      </c>
      <c r="E714">
        <v>5</v>
      </c>
      <c r="F714">
        <v>1</v>
      </c>
      <c r="G714">
        <v>6</v>
      </c>
    </row>
    <row r="715" spans="3:7" x14ac:dyDescent="0.25">
      <c r="C715" s="41">
        <v>7422</v>
      </c>
      <c r="D715">
        <v>3</v>
      </c>
      <c r="E715">
        <v>5</v>
      </c>
      <c r="F715">
        <v>1</v>
      </c>
      <c r="G715">
        <v>7</v>
      </c>
    </row>
    <row r="716" spans="3:7" x14ac:dyDescent="0.25">
      <c r="C716" s="41">
        <v>6935</v>
      </c>
      <c r="D716">
        <v>1</v>
      </c>
      <c r="E716">
        <v>5</v>
      </c>
      <c r="F716">
        <v>7</v>
      </c>
      <c r="G716">
        <v>12</v>
      </c>
    </row>
    <row r="717" spans="3:7" x14ac:dyDescent="0.25">
      <c r="C717" s="41">
        <v>7999</v>
      </c>
      <c r="D717">
        <v>1</v>
      </c>
      <c r="E717">
        <v>5</v>
      </c>
      <c r="F717">
        <v>6</v>
      </c>
      <c r="G717">
        <v>5</v>
      </c>
    </row>
    <row r="718" spans="3:7" x14ac:dyDescent="0.25">
      <c r="C718" s="41">
        <v>6374</v>
      </c>
      <c r="D718">
        <v>5</v>
      </c>
      <c r="E718">
        <v>5</v>
      </c>
      <c r="F718">
        <v>2</v>
      </c>
      <c r="G718">
        <v>4</v>
      </c>
    </row>
    <row r="719" spans="3:7" x14ac:dyDescent="0.25">
      <c r="C719" s="41">
        <v>5536</v>
      </c>
      <c r="D719">
        <v>1</v>
      </c>
      <c r="E719">
        <v>5</v>
      </c>
      <c r="F719">
        <v>10</v>
      </c>
      <c r="G719">
        <v>4</v>
      </c>
    </row>
    <row r="720" spans="3:7" x14ac:dyDescent="0.25">
      <c r="C720" s="41">
        <v>6566</v>
      </c>
      <c r="D720">
        <v>9</v>
      </c>
      <c r="E720">
        <v>5</v>
      </c>
      <c r="F720">
        <v>2</v>
      </c>
      <c r="G720">
        <v>12</v>
      </c>
    </row>
    <row r="721" spans="3:7" x14ac:dyDescent="0.25">
      <c r="C721" s="41">
        <v>5954</v>
      </c>
      <c r="D721">
        <v>2</v>
      </c>
      <c r="E721">
        <v>5</v>
      </c>
      <c r="F721">
        <v>0</v>
      </c>
      <c r="G721">
        <v>4</v>
      </c>
    </row>
    <row r="722" spans="3:7" x14ac:dyDescent="0.25">
      <c r="C722" s="41">
        <v>6818</v>
      </c>
      <c r="D722">
        <v>5</v>
      </c>
      <c r="E722">
        <v>5</v>
      </c>
      <c r="F722">
        <v>1</v>
      </c>
      <c r="G722">
        <v>5</v>
      </c>
    </row>
    <row r="723" spans="3:7" x14ac:dyDescent="0.25">
      <c r="C723" s="41">
        <v>5510</v>
      </c>
      <c r="D723">
        <v>3</v>
      </c>
      <c r="E723">
        <v>5</v>
      </c>
      <c r="F723">
        <v>2</v>
      </c>
      <c r="G723">
        <v>6</v>
      </c>
    </row>
    <row r="724" spans="3:7" x14ac:dyDescent="0.25">
      <c r="C724" s="41">
        <v>6422</v>
      </c>
      <c r="D724">
        <v>1</v>
      </c>
      <c r="E724">
        <v>5</v>
      </c>
      <c r="F724">
        <v>6</v>
      </c>
      <c r="G724">
        <v>5</v>
      </c>
    </row>
    <row r="725" spans="3:7" x14ac:dyDescent="0.25">
      <c r="C725" s="41">
        <v>5991</v>
      </c>
      <c r="D725">
        <v>3</v>
      </c>
      <c r="E725">
        <v>5</v>
      </c>
      <c r="F725">
        <v>1</v>
      </c>
      <c r="G725">
        <v>4</v>
      </c>
    </row>
    <row r="726" spans="3:7" x14ac:dyDescent="0.25">
      <c r="C726" s="41">
        <v>6606</v>
      </c>
      <c r="D726">
        <v>2</v>
      </c>
      <c r="E726">
        <v>5</v>
      </c>
      <c r="F726">
        <v>2</v>
      </c>
      <c r="G726">
        <v>10</v>
      </c>
    </row>
    <row r="727" spans="3:7" x14ac:dyDescent="0.25">
      <c r="C727" s="41">
        <v>5631</v>
      </c>
      <c r="D727">
        <v>1</v>
      </c>
      <c r="E727">
        <v>5</v>
      </c>
      <c r="F727">
        <v>4</v>
      </c>
      <c r="G727">
        <v>8</v>
      </c>
    </row>
    <row r="728" spans="3:7" x14ac:dyDescent="0.25">
      <c r="C728" s="41">
        <v>6749</v>
      </c>
      <c r="D728">
        <v>4</v>
      </c>
      <c r="E728">
        <v>5</v>
      </c>
      <c r="F728">
        <v>3</v>
      </c>
      <c r="G728">
        <v>6</v>
      </c>
    </row>
    <row r="729" spans="3:7" x14ac:dyDescent="0.25">
      <c r="C729" s="41">
        <v>6001</v>
      </c>
      <c r="D729">
        <v>2</v>
      </c>
      <c r="E729">
        <v>5</v>
      </c>
      <c r="F729">
        <v>8</v>
      </c>
      <c r="G729">
        <v>10</v>
      </c>
    </row>
    <row r="730" spans="3:7" x14ac:dyDescent="0.25">
      <c r="C730" s="41">
        <v>5748</v>
      </c>
      <c r="D730">
        <v>3</v>
      </c>
      <c r="E730">
        <v>5</v>
      </c>
      <c r="F730">
        <v>2</v>
      </c>
      <c r="G730">
        <v>6</v>
      </c>
    </row>
    <row r="731" spans="3:7" x14ac:dyDescent="0.25">
      <c r="C731" s="41">
        <v>6024</v>
      </c>
      <c r="D731">
        <v>0</v>
      </c>
      <c r="E731">
        <v>5</v>
      </c>
      <c r="F731">
        <v>8</v>
      </c>
      <c r="G731">
        <v>5</v>
      </c>
    </row>
    <row r="732" spans="3:7" x14ac:dyDescent="0.25">
      <c r="C732" s="41">
        <v>6384</v>
      </c>
      <c r="D732">
        <v>3</v>
      </c>
      <c r="E732">
        <v>5</v>
      </c>
      <c r="F732">
        <v>2</v>
      </c>
      <c r="G732">
        <v>11</v>
      </c>
    </row>
    <row r="733" spans="3:7" x14ac:dyDescent="0.25">
      <c r="C733" s="41">
        <v>6036</v>
      </c>
      <c r="D733">
        <v>1</v>
      </c>
      <c r="E733">
        <v>5</v>
      </c>
      <c r="F733">
        <v>6</v>
      </c>
      <c r="G733">
        <v>7</v>
      </c>
    </row>
    <row r="734" spans="3:7" x14ac:dyDescent="0.25">
      <c r="C734" s="41">
        <v>6461</v>
      </c>
      <c r="D734">
        <v>1</v>
      </c>
      <c r="E734">
        <v>5</v>
      </c>
      <c r="F734">
        <v>6</v>
      </c>
      <c r="G734">
        <v>11</v>
      </c>
    </row>
    <row r="735" spans="3:7" x14ac:dyDescent="0.25">
      <c r="C735" s="41">
        <v>6055</v>
      </c>
      <c r="D735">
        <v>1</v>
      </c>
      <c r="E735">
        <v>5</v>
      </c>
      <c r="F735">
        <v>5</v>
      </c>
      <c r="G735">
        <v>8</v>
      </c>
    </row>
    <row r="736" spans="3:7" x14ac:dyDescent="0.25">
      <c r="C736" s="41">
        <v>5830</v>
      </c>
      <c r="D736">
        <v>1</v>
      </c>
      <c r="E736">
        <v>5</v>
      </c>
      <c r="F736">
        <v>6</v>
      </c>
      <c r="G736">
        <v>10</v>
      </c>
    </row>
    <row r="737" spans="3:7" x14ac:dyDescent="0.25">
      <c r="C737" s="41">
        <v>6072</v>
      </c>
      <c r="D737">
        <v>1</v>
      </c>
      <c r="E737">
        <v>5</v>
      </c>
      <c r="F737">
        <v>8</v>
      </c>
      <c r="G737">
        <v>6</v>
      </c>
    </row>
    <row r="738" spans="3:7" x14ac:dyDescent="0.25">
      <c r="C738" s="41">
        <v>5831</v>
      </c>
      <c r="D738">
        <v>3</v>
      </c>
      <c r="E738">
        <v>5</v>
      </c>
      <c r="F738">
        <v>5</v>
      </c>
      <c r="G738">
        <v>5</v>
      </c>
    </row>
    <row r="739" spans="3:7" x14ac:dyDescent="0.25">
      <c r="C739" s="41">
        <v>5644</v>
      </c>
      <c r="D739">
        <v>2</v>
      </c>
      <c r="E739">
        <v>5</v>
      </c>
      <c r="F739">
        <v>1</v>
      </c>
      <c r="G739">
        <v>7</v>
      </c>
    </row>
    <row r="740" spans="3:7" x14ac:dyDescent="0.25">
      <c r="C740" s="41">
        <v>5848</v>
      </c>
      <c r="D740">
        <v>1</v>
      </c>
      <c r="E740">
        <v>5</v>
      </c>
      <c r="F740">
        <v>6</v>
      </c>
      <c r="G740">
        <v>7</v>
      </c>
    </row>
    <row r="741" spans="3:7" x14ac:dyDescent="0.25">
      <c r="C741" s="41">
        <v>6142</v>
      </c>
      <c r="D741">
        <v>1</v>
      </c>
      <c r="E741">
        <v>5</v>
      </c>
      <c r="F741">
        <v>3</v>
      </c>
      <c r="G741">
        <v>5</v>
      </c>
    </row>
    <row r="742" spans="3:7" x14ac:dyDescent="0.25">
      <c r="C742" s="41">
        <v>6798</v>
      </c>
      <c r="D742">
        <v>9</v>
      </c>
      <c r="E742">
        <v>5</v>
      </c>
      <c r="F742">
        <v>1</v>
      </c>
      <c r="G742">
        <v>8</v>
      </c>
    </row>
    <row r="743" spans="3:7" x14ac:dyDescent="0.25">
      <c r="C743" s="41">
        <v>6230</v>
      </c>
      <c r="D743">
        <v>5</v>
      </c>
      <c r="E743">
        <v>5</v>
      </c>
      <c r="F743">
        <v>0</v>
      </c>
      <c r="G743">
        <v>4</v>
      </c>
    </row>
    <row r="744" spans="3:7" x14ac:dyDescent="0.25">
      <c r="C744" s="41">
        <v>5718</v>
      </c>
      <c r="D744">
        <v>1</v>
      </c>
      <c r="E744">
        <v>5</v>
      </c>
      <c r="F744">
        <v>11</v>
      </c>
      <c r="G744">
        <v>6</v>
      </c>
    </row>
    <row r="745" spans="3:7" x14ac:dyDescent="0.25">
      <c r="C745" s="41">
        <v>6303</v>
      </c>
      <c r="D745">
        <v>0</v>
      </c>
      <c r="E745">
        <v>5</v>
      </c>
      <c r="F745">
        <v>5</v>
      </c>
      <c r="G745">
        <v>12</v>
      </c>
    </row>
    <row r="746" spans="3:7" x14ac:dyDescent="0.25">
      <c r="C746" s="41">
        <v>4865</v>
      </c>
      <c r="D746">
        <v>7</v>
      </c>
      <c r="E746">
        <v>5</v>
      </c>
      <c r="F746">
        <v>1</v>
      </c>
      <c r="G746">
        <v>8</v>
      </c>
    </row>
    <row r="747" spans="3:7" x14ac:dyDescent="0.25">
      <c r="C747" s="41">
        <v>4339</v>
      </c>
      <c r="D747">
        <v>5</v>
      </c>
      <c r="E747">
        <v>5</v>
      </c>
      <c r="F747">
        <v>6</v>
      </c>
      <c r="G747">
        <v>12</v>
      </c>
    </row>
    <row r="748" spans="3:7" x14ac:dyDescent="0.25">
      <c r="C748" s="41">
        <v>4967</v>
      </c>
      <c r="D748">
        <v>4</v>
      </c>
      <c r="E748">
        <v>5</v>
      </c>
      <c r="F748">
        <v>1</v>
      </c>
      <c r="G748">
        <v>5</v>
      </c>
    </row>
    <row r="749" spans="3:7" x14ac:dyDescent="0.25">
      <c r="C749" s="41">
        <v>4477</v>
      </c>
      <c r="D749">
        <v>1</v>
      </c>
      <c r="E749">
        <v>5</v>
      </c>
      <c r="F749">
        <v>2</v>
      </c>
      <c r="G749">
        <v>10</v>
      </c>
    </row>
    <row r="750" spans="3:7" x14ac:dyDescent="0.25">
      <c r="C750" s="41">
        <v>5250</v>
      </c>
      <c r="D750">
        <v>1</v>
      </c>
      <c r="E750">
        <v>5</v>
      </c>
      <c r="F750">
        <v>5</v>
      </c>
      <c r="G750">
        <v>11</v>
      </c>
    </row>
    <row r="751" spans="3:7" x14ac:dyDescent="0.25">
      <c r="C751" s="41">
        <v>4698</v>
      </c>
      <c r="D751">
        <v>2</v>
      </c>
      <c r="E751">
        <v>5</v>
      </c>
      <c r="F751">
        <v>2</v>
      </c>
      <c r="G751">
        <v>7</v>
      </c>
    </row>
    <row r="752" spans="3:7" x14ac:dyDescent="0.25">
      <c r="C752" s="41">
        <v>4915</v>
      </c>
      <c r="D752">
        <v>4</v>
      </c>
      <c r="E752">
        <v>5</v>
      </c>
      <c r="F752">
        <v>2</v>
      </c>
      <c r="G752">
        <v>12</v>
      </c>
    </row>
    <row r="753" spans="3:7" x14ac:dyDescent="0.25">
      <c r="C753" s="41">
        <v>4646</v>
      </c>
      <c r="D753">
        <v>1</v>
      </c>
      <c r="E753">
        <v>5</v>
      </c>
      <c r="F753">
        <v>7</v>
      </c>
      <c r="G753">
        <v>12</v>
      </c>
    </row>
    <row r="754" spans="3:7" x14ac:dyDescent="0.25">
      <c r="C754" s="41">
        <v>4603</v>
      </c>
      <c r="D754">
        <v>2</v>
      </c>
      <c r="E754">
        <v>5</v>
      </c>
      <c r="F754">
        <v>4</v>
      </c>
      <c r="G754">
        <v>10</v>
      </c>
    </row>
    <row r="755" spans="3:7" x14ac:dyDescent="0.25">
      <c r="C755" s="41">
        <v>4310</v>
      </c>
      <c r="D755">
        <v>1</v>
      </c>
      <c r="E755">
        <v>5</v>
      </c>
      <c r="F755">
        <v>10</v>
      </c>
      <c r="G755">
        <v>5</v>
      </c>
    </row>
    <row r="756" spans="3:7" x14ac:dyDescent="0.25">
      <c r="C756" s="41">
        <v>4828</v>
      </c>
      <c r="D756">
        <v>1</v>
      </c>
      <c r="E756">
        <v>5</v>
      </c>
      <c r="F756">
        <v>10</v>
      </c>
      <c r="G756">
        <v>5</v>
      </c>
    </row>
    <row r="757" spans="3:7" x14ac:dyDescent="0.25">
      <c r="C757" s="41">
        <v>5113</v>
      </c>
      <c r="D757">
        <v>1</v>
      </c>
      <c r="E757">
        <v>5</v>
      </c>
      <c r="F757">
        <v>5</v>
      </c>
      <c r="G757">
        <v>5</v>
      </c>
    </row>
    <row r="758" spans="3:7" x14ac:dyDescent="0.25">
      <c r="C758" s="41">
        <v>4427</v>
      </c>
      <c r="D758">
        <v>1</v>
      </c>
      <c r="E758">
        <v>5</v>
      </c>
      <c r="F758">
        <v>10</v>
      </c>
      <c r="G758">
        <v>12</v>
      </c>
    </row>
    <row r="759" spans="3:7" x14ac:dyDescent="0.25">
      <c r="C759" s="41">
        <v>5114</v>
      </c>
      <c r="D759">
        <v>2</v>
      </c>
      <c r="E759">
        <v>5</v>
      </c>
      <c r="F759">
        <v>4</v>
      </c>
      <c r="G759">
        <v>5</v>
      </c>
    </row>
    <row r="760" spans="3:7" x14ac:dyDescent="0.25">
      <c r="C760" s="41">
        <v>5290</v>
      </c>
      <c r="D760">
        <v>5</v>
      </c>
      <c r="E760">
        <v>5</v>
      </c>
      <c r="F760">
        <v>1</v>
      </c>
      <c r="G760">
        <v>5</v>
      </c>
    </row>
    <row r="761" spans="3:7" x14ac:dyDescent="0.25">
      <c r="C761" s="41">
        <v>5120</v>
      </c>
      <c r="D761">
        <v>1</v>
      </c>
      <c r="E761">
        <v>5</v>
      </c>
      <c r="F761">
        <v>7</v>
      </c>
      <c r="G761">
        <v>6</v>
      </c>
    </row>
    <row r="762" spans="3:7" x14ac:dyDescent="0.25">
      <c r="C762" s="41">
        <v>5324</v>
      </c>
      <c r="D762">
        <v>5</v>
      </c>
      <c r="E762">
        <v>5</v>
      </c>
      <c r="F762">
        <v>3</v>
      </c>
      <c r="G762">
        <v>6</v>
      </c>
    </row>
    <row r="763" spans="3:7" x14ac:dyDescent="0.25">
      <c r="C763" s="41">
        <v>4390</v>
      </c>
      <c r="D763">
        <v>2</v>
      </c>
      <c r="E763">
        <v>5</v>
      </c>
      <c r="F763">
        <v>4</v>
      </c>
      <c r="G763">
        <v>12</v>
      </c>
    </row>
    <row r="764" spans="3:7" x14ac:dyDescent="0.25">
      <c r="C764" s="41">
        <v>5386</v>
      </c>
      <c r="D764">
        <v>0</v>
      </c>
      <c r="E764">
        <v>5</v>
      </c>
      <c r="F764">
        <v>8</v>
      </c>
      <c r="G764">
        <v>5</v>
      </c>
    </row>
    <row r="765" spans="3:7" x14ac:dyDescent="0.25">
      <c r="C765" s="41">
        <v>4394</v>
      </c>
      <c r="D765">
        <v>1</v>
      </c>
      <c r="E765">
        <v>5</v>
      </c>
      <c r="F765">
        <v>5</v>
      </c>
      <c r="G765">
        <v>12</v>
      </c>
    </row>
    <row r="766" spans="3:7" x14ac:dyDescent="0.25">
      <c r="C766" s="41">
        <v>5031</v>
      </c>
      <c r="D766">
        <v>1</v>
      </c>
      <c r="E766">
        <v>5</v>
      </c>
      <c r="F766">
        <v>9</v>
      </c>
      <c r="G766">
        <v>11</v>
      </c>
    </row>
    <row r="767" spans="3:7" x14ac:dyDescent="0.25">
      <c r="C767" s="41">
        <v>5441</v>
      </c>
      <c r="D767">
        <v>2</v>
      </c>
      <c r="E767">
        <v>5</v>
      </c>
      <c r="F767">
        <v>2</v>
      </c>
      <c r="G767">
        <v>6</v>
      </c>
    </row>
    <row r="768" spans="3:7" x14ac:dyDescent="0.25">
      <c r="C768" s="41">
        <v>4094</v>
      </c>
      <c r="D768">
        <v>4</v>
      </c>
      <c r="E768">
        <v>5</v>
      </c>
      <c r="F768">
        <v>1</v>
      </c>
      <c r="G768">
        <v>5</v>
      </c>
    </row>
    <row r="769" spans="3:7" x14ac:dyDescent="0.25">
      <c r="C769" s="41">
        <v>3136</v>
      </c>
      <c r="D769">
        <v>3</v>
      </c>
      <c r="E769">
        <v>5</v>
      </c>
      <c r="F769">
        <v>3</v>
      </c>
      <c r="G769">
        <v>11</v>
      </c>
    </row>
    <row r="770" spans="3:7" x14ac:dyDescent="0.25">
      <c r="C770" s="41">
        <v>3009</v>
      </c>
      <c r="D770">
        <v>1</v>
      </c>
      <c r="E770">
        <v>5</v>
      </c>
      <c r="F770">
        <v>3</v>
      </c>
      <c r="G770">
        <v>6</v>
      </c>
    </row>
    <row r="771" spans="3:7" x14ac:dyDescent="0.25">
      <c r="C771" s="41">
        <v>4168</v>
      </c>
      <c r="D771">
        <v>9</v>
      </c>
      <c r="E771">
        <v>5</v>
      </c>
      <c r="F771">
        <v>1</v>
      </c>
      <c r="G771">
        <v>8</v>
      </c>
    </row>
    <row r="772" spans="3:7" x14ac:dyDescent="0.25">
      <c r="C772" s="41">
        <v>3254</v>
      </c>
      <c r="D772">
        <v>1</v>
      </c>
      <c r="E772">
        <v>5</v>
      </c>
      <c r="F772">
        <v>4</v>
      </c>
      <c r="G772">
        <v>4</v>
      </c>
    </row>
    <row r="773" spans="3:7" x14ac:dyDescent="0.25">
      <c r="C773" s="41">
        <v>3174</v>
      </c>
      <c r="D773">
        <v>1</v>
      </c>
      <c r="E773">
        <v>5</v>
      </c>
      <c r="F773">
        <v>10</v>
      </c>
      <c r="G773">
        <v>4</v>
      </c>
    </row>
    <row r="774" spans="3:7" x14ac:dyDescent="0.25">
      <c r="C774" s="41">
        <v>3732</v>
      </c>
      <c r="D774">
        <v>6</v>
      </c>
      <c r="E774">
        <v>5</v>
      </c>
      <c r="F774">
        <v>7</v>
      </c>
      <c r="G774">
        <v>9</v>
      </c>
    </row>
    <row r="775" spans="3:7" x14ac:dyDescent="0.25">
      <c r="C775" s="41">
        <v>3074</v>
      </c>
      <c r="D775">
        <v>1</v>
      </c>
      <c r="E775">
        <v>5</v>
      </c>
      <c r="F775">
        <v>8</v>
      </c>
      <c r="G775">
        <v>4</v>
      </c>
    </row>
    <row r="776" spans="3:7" x14ac:dyDescent="0.25">
      <c r="C776" s="41">
        <v>3919</v>
      </c>
      <c r="D776">
        <v>1</v>
      </c>
      <c r="E776">
        <v>5</v>
      </c>
      <c r="F776">
        <v>6</v>
      </c>
      <c r="G776">
        <v>8</v>
      </c>
    </row>
    <row r="777" spans="3:7" x14ac:dyDescent="0.25">
      <c r="C777" s="41">
        <v>4188</v>
      </c>
      <c r="D777">
        <v>3</v>
      </c>
      <c r="E777">
        <v>5</v>
      </c>
      <c r="F777">
        <v>2</v>
      </c>
      <c r="G777">
        <v>4</v>
      </c>
    </row>
    <row r="778" spans="3:7" x14ac:dyDescent="0.25">
      <c r="C778" s="41">
        <v>4149</v>
      </c>
      <c r="D778">
        <v>1</v>
      </c>
      <c r="E778">
        <v>5</v>
      </c>
      <c r="F778">
        <v>9</v>
      </c>
      <c r="G778">
        <v>6</v>
      </c>
    </row>
    <row r="779" spans="3:7" x14ac:dyDescent="0.25">
      <c r="C779" s="41">
        <v>3037</v>
      </c>
      <c r="D779">
        <v>2</v>
      </c>
      <c r="E779">
        <v>5</v>
      </c>
      <c r="F779">
        <v>2</v>
      </c>
      <c r="G779">
        <v>7</v>
      </c>
    </row>
    <row r="780" spans="3:7" x14ac:dyDescent="0.25">
      <c r="C780" s="41">
        <v>3104</v>
      </c>
      <c r="D780">
        <v>1</v>
      </c>
      <c r="E780">
        <v>5</v>
      </c>
      <c r="F780">
        <v>3</v>
      </c>
      <c r="G780">
        <v>12</v>
      </c>
    </row>
    <row r="781" spans="3:7" x14ac:dyDescent="0.25">
      <c r="C781" s="41">
        <v>3182</v>
      </c>
      <c r="D781">
        <v>6</v>
      </c>
      <c r="E781">
        <v>5</v>
      </c>
      <c r="F781">
        <v>1</v>
      </c>
      <c r="G781">
        <v>3</v>
      </c>
    </row>
    <row r="782" spans="3:7" x14ac:dyDescent="0.25">
      <c r="C782" s="41">
        <v>2942</v>
      </c>
      <c r="D782">
        <v>2</v>
      </c>
      <c r="E782">
        <v>5</v>
      </c>
      <c r="F782">
        <v>4</v>
      </c>
      <c r="G782">
        <v>4</v>
      </c>
    </row>
    <row r="783" spans="3:7" x14ac:dyDescent="0.25">
      <c r="C783" s="41">
        <v>3584</v>
      </c>
      <c r="D783">
        <v>2</v>
      </c>
      <c r="E783">
        <v>5</v>
      </c>
      <c r="F783">
        <v>10</v>
      </c>
      <c r="G783">
        <v>5</v>
      </c>
    </row>
    <row r="784" spans="3:7" x14ac:dyDescent="0.25">
      <c r="C784" s="41">
        <v>3503</v>
      </c>
      <c r="D784">
        <v>1</v>
      </c>
      <c r="E784">
        <v>5</v>
      </c>
      <c r="F784">
        <v>3</v>
      </c>
      <c r="G784">
        <v>6</v>
      </c>
    </row>
    <row r="785" spans="3:7" x14ac:dyDescent="0.25">
      <c r="C785" s="41">
        <v>3717</v>
      </c>
      <c r="D785">
        <v>2</v>
      </c>
      <c r="E785">
        <v>5</v>
      </c>
      <c r="F785">
        <v>5</v>
      </c>
      <c r="G785">
        <v>6</v>
      </c>
    </row>
    <row r="786" spans="3:7" x14ac:dyDescent="0.25">
      <c r="C786" s="41">
        <v>3619</v>
      </c>
      <c r="D786">
        <v>1</v>
      </c>
      <c r="E786">
        <v>5</v>
      </c>
      <c r="F786">
        <v>3</v>
      </c>
      <c r="G786">
        <v>8</v>
      </c>
    </row>
    <row r="787" spans="3:7" x14ac:dyDescent="0.25">
      <c r="C787" s="41">
        <v>3334</v>
      </c>
      <c r="D787">
        <v>0</v>
      </c>
      <c r="E787">
        <v>5</v>
      </c>
      <c r="F787">
        <v>7</v>
      </c>
      <c r="G787">
        <v>9</v>
      </c>
    </row>
    <row r="788" spans="3:7" x14ac:dyDescent="0.25">
      <c r="C788" s="41">
        <v>4138</v>
      </c>
      <c r="D788">
        <v>1</v>
      </c>
      <c r="E788">
        <v>5</v>
      </c>
      <c r="F788">
        <v>10</v>
      </c>
      <c r="G788">
        <v>7</v>
      </c>
    </row>
    <row r="789" spans="3:7" x14ac:dyDescent="0.25">
      <c r="C789" s="41">
        <v>3767</v>
      </c>
      <c r="D789">
        <v>2</v>
      </c>
      <c r="E789">
        <v>5</v>
      </c>
      <c r="F789">
        <v>5</v>
      </c>
      <c r="G789">
        <v>12</v>
      </c>
    </row>
    <row r="790" spans="3:7" x14ac:dyDescent="0.25">
      <c r="C790" s="41">
        <v>4148</v>
      </c>
      <c r="D790">
        <v>7</v>
      </c>
      <c r="E790">
        <v>5</v>
      </c>
      <c r="F790">
        <v>1</v>
      </c>
      <c r="G790">
        <v>6</v>
      </c>
    </row>
    <row r="791" spans="3:7" x14ac:dyDescent="0.25">
      <c r="C791" s="41">
        <v>4065</v>
      </c>
      <c r="D791">
        <v>2</v>
      </c>
      <c r="E791">
        <v>5</v>
      </c>
      <c r="F791">
        <v>1</v>
      </c>
      <c r="G791">
        <v>8</v>
      </c>
    </row>
    <row r="792" spans="3:7" x14ac:dyDescent="0.25">
      <c r="C792" s="41">
        <v>3426</v>
      </c>
      <c r="D792">
        <v>3</v>
      </c>
      <c r="E792">
        <v>5</v>
      </c>
      <c r="F792">
        <v>5</v>
      </c>
      <c r="G792">
        <v>13</v>
      </c>
    </row>
    <row r="793" spans="3:7" x14ac:dyDescent="0.25">
      <c r="C793" s="41">
        <v>3099</v>
      </c>
      <c r="D793">
        <v>5</v>
      </c>
      <c r="E793">
        <v>5</v>
      </c>
      <c r="F793">
        <v>2</v>
      </c>
      <c r="G793">
        <v>4</v>
      </c>
    </row>
    <row r="794" spans="3:7" x14ac:dyDescent="0.25">
      <c r="C794" s="41">
        <v>3524</v>
      </c>
      <c r="D794">
        <v>2</v>
      </c>
      <c r="E794">
        <v>5</v>
      </c>
      <c r="F794">
        <v>1</v>
      </c>
      <c r="G794">
        <v>2</v>
      </c>
    </row>
    <row r="795" spans="3:7" x14ac:dyDescent="0.25">
      <c r="C795" s="41">
        <v>3523</v>
      </c>
      <c r="D795">
        <v>2</v>
      </c>
      <c r="E795">
        <v>5</v>
      </c>
      <c r="F795">
        <v>4</v>
      </c>
      <c r="G795">
        <v>8</v>
      </c>
    </row>
    <row r="796" spans="3:7" x14ac:dyDescent="0.25">
      <c r="C796" s="41">
        <v>1404</v>
      </c>
      <c r="D796">
        <v>4</v>
      </c>
      <c r="E796">
        <v>5</v>
      </c>
      <c r="F796">
        <v>1</v>
      </c>
      <c r="G796">
        <v>3</v>
      </c>
    </row>
    <row r="797" spans="3:7" x14ac:dyDescent="0.25">
      <c r="C797" s="41">
        <v>1459</v>
      </c>
      <c r="D797">
        <v>1</v>
      </c>
      <c r="E797">
        <v>5</v>
      </c>
      <c r="F797">
        <v>3</v>
      </c>
      <c r="G797">
        <v>5</v>
      </c>
    </row>
    <row r="798" spans="3:7" x14ac:dyDescent="0.25">
      <c r="C798" s="41">
        <v>2186</v>
      </c>
      <c r="D798">
        <v>1</v>
      </c>
      <c r="E798">
        <v>5</v>
      </c>
      <c r="F798">
        <v>10</v>
      </c>
      <c r="G798">
        <v>6</v>
      </c>
    </row>
    <row r="799" spans="3:7" x14ac:dyDescent="0.25">
      <c r="C799" s="41">
        <v>2429</v>
      </c>
      <c r="D799">
        <v>3</v>
      </c>
      <c r="E799">
        <v>5</v>
      </c>
      <c r="F799">
        <v>4</v>
      </c>
      <c r="G799">
        <v>8</v>
      </c>
    </row>
    <row r="800" spans="3:7" x14ac:dyDescent="0.25">
      <c r="C800" s="41">
        <v>2002</v>
      </c>
      <c r="D800">
        <v>1</v>
      </c>
      <c r="E800">
        <v>5</v>
      </c>
      <c r="F800">
        <v>6</v>
      </c>
      <c r="G800">
        <v>5</v>
      </c>
    </row>
    <row r="801" spans="3:7" x14ac:dyDescent="0.25">
      <c r="C801" s="41">
        <v>2079</v>
      </c>
      <c r="D801">
        <v>1</v>
      </c>
      <c r="E801">
        <v>5</v>
      </c>
      <c r="F801">
        <v>6</v>
      </c>
      <c r="G801">
        <v>10</v>
      </c>
    </row>
    <row r="802" spans="3:7" x14ac:dyDescent="0.25">
      <c r="C802" s="41">
        <v>1964</v>
      </c>
      <c r="D802">
        <v>1</v>
      </c>
      <c r="E802">
        <v>5</v>
      </c>
      <c r="F802">
        <v>6</v>
      </c>
      <c r="G802">
        <v>6</v>
      </c>
    </row>
    <row r="803" spans="3:7" x14ac:dyDescent="0.25">
      <c r="C803" s="41">
        <v>2452</v>
      </c>
      <c r="D803">
        <v>5</v>
      </c>
      <c r="E803">
        <v>5</v>
      </c>
      <c r="F803">
        <v>2</v>
      </c>
      <c r="G803">
        <v>5</v>
      </c>
    </row>
    <row r="804" spans="3:7" x14ac:dyDescent="0.25">
      <c r="C804" s="41">
        <v>2387</v>
      </c>
      <c r="D804">
        <v>6</v>
      </c>
      <c r="E804">
        <v>5</v>
      </c>
      <c r="F804">
        <v>2</v>
      </c>
      <c r="G804">
        <v>4</v>
      </c>
    </row>
    <row r="805" spans="3:7" x14ac:dyDescent="0.25">
      <c r="C805" s="41">
        <v>2453</v>
      </c>
      <c r="D805">
        <v>3</v>
      </c>
      <c r="E805">
        <v>5</v>
      </c>
      <c r="F805">
        <v>3</v>
      </c>
      <c r="G805">
        <v>12</v>
      </c>
    </row>
    <row r="806" spans="3:7" x14ac:dyDescent="0.25">
      <c r="C806" s="41">
        <v>1627</v>
      </c>
      <c r="D806">
        <v>1</v>
      </c>
      <c r="E806">
        <v>5</v>
      </c>
      <c r="F806">
        <v>7</v>
      </c>
      <c r="G806">
        <v>9</v>
      </c>
    </row>
    <row r="807" spans="3:7" x14ac:dyDescent="0.25">
      <c r="C807" s="41">
        <v>1672</v>
      </c>
      <c r="D807">
        <v>1</v>
      </c>
      <c r="E807">
        <v>5</v>
      </c>
      <c r="F807">
        <v>1</v>
      </c>
      <c r="G807">
        <v>8</v>
      </c>
    </row>
    <row r="808" spans="3:7" x14ac:dyDescent="0.25">
      <c r="C808" s="41">
        <v>2426</v>
      </c>
      <c r="D808">
        <v>1</v>
      </c>
      <c r="E808">
        <v>5</v>
      </c>
      <c r="F808">
        <v>10</v>
      </c>
      <c r="G808">
        <v>13</v>
      </c>
    </row>
    <row r="809" spans="3:7" x14ac:dyDescent="0.25">
      <c r="C809" s="41">
        <v>2499</v>
      </c>
      <c r="D809">
        <v>1</v>
      </c>
      <c r="E809">
        <v>5</v>
      </c>
      <c r="F809">
        <v>2</v>
      </c>
      <c r="G809">
        <v>10</v>
      </c>
    </row>
    <row r="810" spans="3:7" x14ac:dyDescent="0.25">
      <c r="C810" s="41">
        <v>2632</v>
      </c>
      <c r="D810">
        <v>7</v>
      </c>
      <c r="E810">
        <v>5</v>
      </c>
      <c r="F810">
        <v>4</v>
      </c>
      <c r="G810">
        <v>4</v>
      </c>
    </row>
    <row r="811" spans="3:7" x14ac:dyDescent="0.25">
      <c r="C811" s="41">
        <v>2525</v>
      </c>
      <c r="D811">
        <v>2</v>
      </c>
      <c r="E811">
        <v>5</v>
      </c>
      <c r="F811">
        <v>2</v>
      </c>
      <c r="G811">
        <v>9</v>
      </c>
    </row>
    <row r="812" spans="3:7" x14ac:dyDescent="0.25">
      <c r="C812" s="41">
        <v>2669</v>
      </c>
      <c r="D812">
        <v>1</v>
      </c>
      <c r="E812">
        <v>5</v>
      </c>
      <c r="F812">
        <v>4</v>
      </c>
      <c r="G812">
        <v>6</v>
      </c>
    </row>
    <row r="813" spans="3:7" x14ac:dyDescent="0.25">
      <c r="C813" s="41">
        <v>1772</v>
      </c>
      <c r="D813">
        <v>1</v>
      </c>
      <c r="E813">
        <v>5</v>
      </c>
      <c r="F813">
        <v>6</v>
      </c>
      <c r="G813">
        <v>7</v>
      </c>
    </row>
    <row r="814" spans="3:7" x14ac:dyDescent="0.25">
      <c r="C814" s="41">
        <v>2678</v>
      </c>
      <c r="D814">
        <v>3</v>
      </c>
      <c r="E814">
        <v>5</v>
      </c>
      <c r="F814">
        <v>0</v>
      </c>
      <c r="G814">
        <v>3</v>
      </c>
    </row>
    <row r="815" spans="3:7" x14ac:dyDescent="0.25">
      <c r="C815" s="41">
        <v>2285</v>
      </c>
      <c r="D815">
        <v>3</v>
      </c>
      <c r="E815">
        <v>5</v>
      </c>
      <c r="F815">
        <v>2</v>
      </c>
      <c r="G815">
        <v>5</v>
      </c>
    </row>
    <row r="816" spans="3:7" x14ac:dyDescent="0.25">
      <c r="C816" s="41">
        <v>2404</v>
      </c>
      <c r="D816">
        <v>4</v>
      </c>
      <c r="E816">
        <v>5</v>
      </c>
      <c r="F816">
        <v>1</v>
      </c>
      <c r="G816">
        <v>4</v>
      </c>
    </row>
    <row r="817" spans="3:7" x14ac:dyDescent="0.25">
      <c r="C817" s="41">
        <v>2295</v>
      </c>
      <c r="D817">
        <v>1</v>
      </c>
      <c r="E817">
        <v>5</v>
      </c>
      <c r="F817">
        <v>3</v>
      </c>
      <c r="G817">
        <v>13</v>
      </c>
    </row>
    <row r="818" spans="3:7" x14ac:dyDescent="0.25">
      <c r="C818" s="41">
        <v>2736</v>
      </c>
      <c r="D818">
        <v>2</v>
      </c>
      <c r="E818">
        <v>5</v>
      </c>
      <c r="F818">
        <v>5</v>
      </c>
      <c r="G818">
        <v>11</v>
      </c>
    </row>
    <row r="819" spans="3:7" x14ac:dyDescent="0.25">
      <c r="C819" s="41">
        <v>2134</v>
      </c>
      <c r="D819">
        <v>4</v>
      </c>
      <c r="E819">
        <v>5</v>
      </c>
      <c r="F819">
        <v>5</v>
      </c>
      <c r="G819">
        <v>8</v>
      </c>
    </row>
    <row r="820" spans="3:7" x14ac:dyDescent="0.25">
      <c r="C820" s="41">
        <v>1650</v>
      </c>
      <c r="D820">
        <v>1</v>
      </c>
      <c r="E820">
        <v>5</v>
      </c>
      <c r="F820">
        <v>9</v>
      </c>
      <c r="G820">
        <v>12</v>
      </c>
    </row>
    <row r="821" spans="3:7" x14ac:dyDescent="0.25">
      <c r="C821" s="41">
        <v>1764</v>
      </c>
      <c r="D821">
        <v>4</v>
      </c>
      <c r="E821">
        <v>5</v>
      </c>
      <c r="F821">
        <v>1</v>
      </c>
      <c r="G821">
        <v>5</v>
      </c>
    </row>
    <row r="822" spans="3:7" x14ac:dyDescent="0.25">
      <c r="C822" s="41">
        <v>2415</v>
      </c>
      <c r="D822">
        <v>3</v>
      </c>
      <c r="E822">
        <v>5</v>
      </c>
      <c r="F822">
        <v>3</v>
      </c>
      <c r="G822">
        <v>5</v>
      </c>
    </row>
    <row r="823" spans="3:7" x14ac:dyDescent="0.25">
      <c r="C823" s="41">
        <v>2176</v>
      </c>
      <c r="D823">
        <v>2</v>
      </c>
      <c r="E823">
        <v>5</v>
      </c>
      <c r="F823">
        <v>3</v>
      </c>
      <c r="G823">
        <v>6</v>
      </c>
    </row>
    <row r="824" spans="3:7" x14ac:dyDescent="0.25">
      <c r="C824" s="41">
        <v>1717</v>
      </c>
      <c r="D824">
        <v>3</v>
      </c>
      <c r="E824">
        <v>5</v>
      </c>
      <c r="F824">
        <v>1</v>
      </c>
      <c r="G824">
        <v>4</v>
      </c>
    </row>
    <row r="825" spans="3:7" x14ac:dyDescent="0.25">
      <c r="C825" s="41">
        <v>2088</v>
      </c>
      <c r="D825">
        <v>1</v>
      </c>
      <c r="E825">
        <v>5</v>
      </c>
      <c r="F825">
        <v>6</v>
      </c>
      <c r="G825">
        <v>12</v>
      </c>
    </row>
    <row r="826" spans="3:7" x14ac:dyDescent="0.25">
      <c r="C826" s="41">
        <v>1044</v>
      </c>
      <c r="D826">
        <v>3</v>
      </c>
      <c r="E826">
        <v>5</v>
      </c>
      <c r="F826">
        <v>4</v>
      </c>
      <c r="G826">
        <v>8</v>
      </c>
    </row>
    <row r="827" spans="3:7" x14ac:dyDescent="0.25">
      <c r="C827" s="41">
        <v>569</v>
      </c>
      <c r="D827">
        <v>1</v>
      </c>
      <c r="E827">
        <v>5</v>
      </c>
      <c r="F827">
        <v>6</v>
      </c>
      <c r="G827">
        <v>7</v>
      </c>
    </row>
    <row r="828" spans="3:7" x14ac:dyDescent="0.25">
      <c r="C828" s="41">
        <v>1139</v>
      </c>
      <c r="D828">
        <v>1</v>
      </c>
      <c r="E828">
        <v>5</v>
      </c>
      <c r="F828">
        <v>11</v>
      </c>
      <c r="G828">
        <v>5</v>
      </c>
    </row>
    <row r="829" spans="3:7" x14ac:dyDescent="0.25">
      <c r="C829" s="41">
        <v>164</v>
      </c>
      <c r="D829">
        <v>2</v>
      </c>
      <c r="E829">
        <v>5</v>
      </c>
      <c r="F829">
        <v>1</v>
      </c>
      <c r="G829">
        <v>5</v>
      </c>
    </row>
    <row r="830" spans="3:7" x14ac:dyDescent="0.25">
      <c r="C830" s="41">
        <v>615</v>
      </c>
      <c r="D830">
        <v>1</v>
      </c>
      <c r="E830">
        <v>5</v>
      </c>
      <c r="F830">
        <v>1</v>
      </c>
      <c r="G830">
        <v>4</v>
      </c>
    </row>
    <row r="831" spans="3:7" x14ac:dyDescent="0.25">
      <c r="C831" s="41">
        <v>326</v>
      </c>
      <c r="D831">
        <v>4</v>
      </c>
      <c r="E831">
        <v>5</v>
      </c>
      <c r="F831">
        <v>1</v>
      </c>
      <c r="G831">
        <v>6</v>
      </c>
    </row>
    <row r="832" spans="3:7" x14ac:dyDescent="0.25">
      <c r="C832" s="41">
        <v>528</v>
      </c>
      <c r="D832">
        <v>1</v>
      </c>
      <c r="E832">
        <v>5</v>
      </c>
      <c r="F832">
        <v>4</v>
      </c>
      <c r="G832">
        <v>10</v>
      </c>
    </row>
    <row r="833" spans="3:7" x14ac:dyDescent="0.25">
      <c r="C833" s="41">
        <v>821</v>
      </c>
      <c r="D833">
        <v>1</v>
      </c>
      <c r="E833">
        <v>5</v>
      </c>
      <c r="F833">
        <v>4</v>
      </c>
      <c r="G833">
        <v>12</v>
      </c>
    </row>
    <row r="834" spans="3:7" x14ac:dyDescent="0.25">
      <c r="C834" s="41">
        <v>1170</v>
      </c>
      <c r="D834">
        <v>4</v>
      </c>
      <c r="E834">
        <v>5</v>
      </c>
      <c r="F834">
        <v>1</v>
      </c>
      <c r="G834">
        <v>4</v>
      </c>
    </row>
    <row r="835" spans="3:7" x14ac:dyDescent="0.25">
      <c r="C835" s="41">
        <v>851</v>
      </c>
      <c r="D835">
        <v>9</v>
      </c>
      <c r="E835">
        <v>5</v>
      </c>
      <c r="F835">
        <v>2</v>
      </c>
      <c r="G835">
        <v>10</v>
      </c>
    </row>
    <row r="836" spans="3:7" x14ac:dyDescent="0.25">
      <c r="C836" s="41">
        <v>1215</v>
      </c>
      <c r="D836">
        <v>1</v>
      </c>
      <c r="E836">
        <v>5</v>
      </c>
      <c r="F836">
        <v>10</v>
      </c>
      <c r="G836">
        <v>7</v>
      </c>
    </row>
    <row r="837" spans="3:7" x14ac:dyDescent="0.25">
      <c r="C837" s="41">
        <v>895</v>
      </c>
      <c r="D837">
        <v>3</v>
      </c>
      <c r="E837">
        <v>5</v>
      </c>
      <c r="F837">
        <v>2</v>
      </c>
      <c r="G837">
        <v>10</v>
      </c>
    </row>
    <row r="838" spans="3:7" x14ac:dyDescent="0.25">
      <c r="C838" s="41">
        <v>1029</v>
      </c>
      <c r="D838">
        <v>1</v>
      </c>
      <c r="E838">
        <v>5</v>
      </c>
      <c r="F838">
        <v>1</v>
      </c>
      <c r="G838">
        <v>5</v>
      </c>
    </row>
    <row r="839" spans="3:7" x14ac:dyDescent="0.25">
      <c r="C839" s="41">
        <v>195</v>
      </c>
      <c r="D839">
        <v>4</v>
      </c>
      <c r="E839">
        <v>5</v>
      </c>
      <c r="F839">
        <v>1</v>
      </c>
      <c r="G839">
        <v>4</v>
      </c>
    </row>
    <row r="840" spans="3:7" x14ac:dyDescent="0.25">
      <c r="C840" s="41">
        <v>1065</v>
      </c>
      <c r="D840">
        <v>1</v>
      </c>
      <c r="E840">
        <v>5</v>
      </c>
      <c r="F840">
        <v>8</v>
      </c>
      <c r="G840">
        <v>5</v>
      </c>
    </row>
    <row r="841" spans="3:7" x14ac:dyDescent="0.25">
      <c r="C841" s="41">
        <v>907</v>
      </c>
      <c r="D841">
        <v>5</v>
      </c>
      <c r="E841">
        <v>5</v>
      </c>
      <c r="F841">
        <v>1</v>
      </c>
      <c r="G841">
        <v>7</v>
      </c>
    </row>
    <row r="842" spans="3:7" x14ac:dyDescent="0.25">
      <c r="C842" s="41">
        <v>125</v>
      </c>
      <c r="D842">
        <v>6</v>
      </c>
      <c r="E842">
        <v>5</v>
      </c>
      <c r="F842">
        <v>1</v>
      </c>
      <c r="G842">
        <v>5</v>
      </c>
    </row>
    <row r="843" spans="3:7" x14ac:dyDescent="0.25">
      <c r="C843" s="41">
        <v>405</v>
      </c>
      <c r="D843">
        <v>4</v>
      </c>
      <c r="E843">
        <v>5</v>
      </c>
      <c r="F843">
        <v>5</v>
      </c>
      <c r="G843">
        <v>3</v>
      </c>
    </row>
    <row r="844" spans="3:7" x14ac:dyDescent="0.25">
      <c r="C844" s="41">
        <v>1162</v>
      </c>
      <c r="D844">
        <v>2</v>
      </c>
      <c r="E844">
        <v>5</v>
      </c>
      <c r="F844">
        <v>2</v>
      </c>
      <c r="G844">
        <v>11</v>
      </c>
    </row>
    <row r="845" spans="3:7" x14ac:dyDescent="0.25">
      <c r="C845" s="41">
        <v>967</v>
      </c>
      <c r="D845">
        <v>10</v>
      </c>
      <c r="E845">
        <v>5</v>
      </c>
      <c r="F845">
        <v>2</v>
      </c>
      <c r="G845">
        <v>9</v>
      </c>
    </row>
    <row r="846" spans="3:7" x14ac:dyDescent="0.25">
      <c r="C846" s="41">
        <v>143</v>
      </c>
      <c r="D846">
        <v>1</v>
      </c>
      <c r="E846">
        <v>5</v>
      </c>
      <c r="F846">
        <v>3</v>
      </c>
      <c r="G846">
        <v>4</v>
      </c>
    </row>
    <row r="847" spans="3:7" x14ac:dyDescent="0.25">
      <c r="C847" s="41">
        <v>977</v>
      </c>
      <c r="D847">
        <v>6</v>
      </c>
      <c r="E847">
        <v>5</v>
      </c>
      <c r="F847">
        <v>1</v>
      </c>
      <c r="G847">
        <v>8</v>
      </c>
    </row>
    <row r="848" spans="3:7" x14ac:dyDescent="0.25">
      <c r="C848" s="41">
        <v>590</v>
      </c>
      <c r="D848">
        <v>1</v>
      </c>
      <c r="E848">
        <v>5</v>
      </c>
      <c r="F848">
        <v>6</v>
      </c>
      <c r="G848">
        <v>4</v>
      </c>
    </row>
    <row r="849" spans="3:7" x14ac:dyDescent="0.25">
      <c r="C849" s="41">
        <v>203</v>
      </c>
      <c r="D849">
        <v>1</v>
      </c>
      <c r="E849">
        <v>5</v>
      </c>
      <c r="F849">
        <v>7</v>
      </c>
      <c r="G849">
        <v>9</v>
      </c>
    </row>
    <row r="850" spans="3:7" x14ac:dyDescent="0.25">
      <c r="C850" s="41">
        <v>257</v>
      </c>
      <c r="D850">
        <v>2</v>
      </c>
      <c r="E850">
        <v>5</v>
      </c>
      <c r="F850">
        <v>4</v>
      </c>
      <c r="G850">
        <v>9</v>
      </c>
    </row>
    <row r="851" spans="3:7" x14ac:dyDescent="0.25">
      <c r="C851" s="41">
        <v>115</v>
      </c>
      <c r="D851">
        <v>3</v>
      </c>
      <c r="E851">
        <v>5</v>
      </c>
      <c r="F851">
        <v>1</v>
      </c>
      <c r="G851">
        <v>8</v>
      </c>
    </row>
    <row r="852" spans="3:7" x14ac:dyDescent="0.25">
      <c r="C852" s="41">
        <v>697</v>
      </c>
      <c r="D852">
        <v>1</v>
      </c>
      <c r="E852">
        <v>5</v>
      </c>
      <c r="F852">
        <v>9</v>
      </c>
      <c r="G852">
        <v>6</v>
      </c>
    </row>
    <row r="853" spans="3:7" x14ac:dyDescent="0.25">
      <c r="C853" s="41">
        <v>1020</v>
      </c>
      <c r="D853">
        <v>1</v>
      </c>
      <c r="E853">
        <v>5</v>
      </c>
      <c r="F853">
        <v>6</v>
      </c>
      <c r="G853">
        <v>7</v>
      </c>
    </row>
    <row r="854" spans="3:7" x14ac:dyDescent="0.25">
      <c r="C854" s="41">
        <v>1045</v>
      </c>
      <c r="D854">
        <v>2</v>
      </c>
      <c r="E854">
        <v>5</v>
      </c>
      <c r="F854">
        <v>2</v>
      </c>
      <c r="G854">
        <v>4</v>
      </c>
    </row>
    <row r="855" spans="3:7" x14ac:dyDescent="0.25">
      <c r="C855" s="41">
        <v>10339</v>
      </c>
      <c r="D855">
        <v>2</v>
      </c>
      <c r="E855">
        <v>4</v>
      </c>
      <c r="F855">
        <v>1</v>
      </c>
      <c r="G855">
        <v>4</v>
      </c>
    </row>
    <row r="856" spans="3:7" x14ac:dyDescent="0.25">
      <c r="C856" s="41">
        <v>9986</v>
      </c>
      <c r="D856">
        <v>3</v>
      </c>
      <c r="E856">
        <v>4</v>
      </c>
      <c r="F856">
        <v>1</v>
      </c>
      <c r="G856">
        <v>2</v>
      </c>
    </row>
    <row r="857" spans="3:7" x14ac:dyDescent="0.25">
      <c r="C857" s="41">
        <v>10742</v>
      </c>
      <c r="D857">
        <v>0</v>
      </c>
      <c r="E857">
        <v>4</v>
      </c>
      <c r="F857">
        <v>2</v>
      </c>
      <c r="G857">
        <v>5</v>
      </c>
    </row>
    <row r="858" spans="3:7" x14ac:dyDescent="0.25">
      <c r="C858" s="41">
        <v>10394</v>
      </c>
      <c r="D858">
        <v>1</v>
      </c>
      <c r="E858">
        <v>4</v>
      </c>
      <c r="F858">
        <v>8</v>
      </c>
      <c r="G858">
        <v>5</v>
      </c>
    </row>
    <row r="859" spans="3:7" x14ac:dyDescent="0.25">
      <c r="C859" s="41">
        <v>10882</v>
      </c>
      <c r="D859">
        <v>4</v>
      </c>
      <c r="E859">
        <v>4</v>
      </c>
      <c r="F859">
        <v>3</v>
      </c>
      <c r="G859">
        <v>6</v>
      </c>
    </row>
    <row r="860" spans="3:7" x14ac:dyDescent="0.25">
      <c r="C860" s="41">
        <v>10413</v>
      </c>
      <c r="D860">
        <v>1</v>
      </c>
      <c r="E860">
        <v>4</v>
      </c>
      <c r="F860">
        <v>6</v>
      </c>
      <c r="G860">
        <v>12</v>
      </c>
    </row>
    <row r="861" spans="3:7" x14ac:dyDescent="0.25">
      <c r="C861" s="41">
        <v>10640</v>
      </c>
      <c r="D861">
        <v>5</v>
      </c>
      <c r="E861">
        <v>4</v>
      </c>
      <c r="F861">
        <v>1</v>
      </c>
      <c r="G861">
        <v>4</v>
      </c>
    </row>
    <row r="862" spans="3:7" x14ac:dyDescent="0.25">
      <c r="C862" s="41">
        <v>10420</v>
      </c>
      <c r="D862">
        <v>1</v>
      </c>
      <c r="E862">
        <v>4</v>
      </c>
      <c r="F862">
        <v>2</v>
      </c>
      <c r="G862">
        <v>3</v>
      </c>
    </row>
    <row r="863" spans="3:7" x14ac:dyDescent="0.25">
      <c r="C863" s="41">
        <v>10770</v>
      </c>
      <c r="D863">
        <v>2</v>
      </c>
      <c r="E863">
        <v>4</v>
      </c>
      <c r="F863">
        <v>7</v>
      </c>
      <c r="G863">
        <v>13</v>
      </c>
    </row>
    <row r="864" spans="3:7" x14ac:dyDescent="0.25">
      <c r="C864" s="41">
        <v>10424</v>
      </c>
      <c r="D864">
        <v>1</v>
      </c>
      <c r="E864">
        <v>4</v>
      </c>
      <c r="F864">
        <v>4</v>
      </c>
      <c r="G864">
        <v>9</v>
      </c>
    </row>
    <row r="865" spans="3:7" x14ac:dyDescent="0.25">
      <c r="C865" s="41">
        <v>10855</v>
      </c>
      <c r="D865">
        <v>2</v>
      </c>
      <c r="E865">
        <v>4</v>
      </c>
      <c r="F865">
        <v>1</v>
      </c>
      <c r="G865">
        <v>8</v>
      </c>
    </row>
    <row r="866" spans="3:7" x14ac:dyDescent="0.25">
      <c r="C866" s="41">
        <v>10430</v>
      </c>
      <c r="D866">
        <v>3</v>
      </c>
      <c r="E866">
        <v>4</v>
      </c>
      <c r="F866">
        <v>3</v>
      </c>
      <c r="G866">
        <v>4</v>
      </c>
    </row>
    <row r="867" spans="3:7" x14ac:dyDescent="0.25">
      <c r="C867" s="41">
        <v>10906</v>
      </c>
      <c r="D867">
        <v>2</v>
      </c>
      <c r="E867">
        <v>4</v>
      </c>
      <c r="F867">
        <v>6</v>
      </c>
      <c r="G867">
        <v>4</v>
      </c>
    </row>
    <row r="868" spans="3:7" x14ac:dyDescent="0.25">
      <c r="C868" s="41">
        <v>10151</v>
      </c>
      <c r="D868">
        <v>1</v>
      </c>
      <c r="E868">
        <v>4</v>
      </c>
      <c r="F868">
        <v>5</v>
      </c>
      <c r="G868">
        <v>12</v>
      </c>
    </row>
    <row r="869" spans="3:7" x14ac:dyDescent="0.25">
      <c r="C869" s="41">
        <v>10992</v>
      </c>
      <c r="D869">
        <v>5</v>
      </c>
      <c r="E869">
        <v>4</v>
      </c>
      <c r="F869">
        <v>6</v>
      </c>
      <c r="G869">
        <v>11</v>
      </c>
    </row>
    <row r="870" spans="3:7" x14ac:dyDescent="0.25">
      <c r="C870" s="41">
        <v>10157</v>
      </c>
      <c r="D870">
        <v>1</v>
      </c>
      <c r="E870">
        <v>4</v>
      </c>
      <c r="F870">
        <v>1</v>
      </c>
      <c r="G870">
        <v>6</v>
      </c>
    </row>
    <row r="871" spans="3:7" x14ac:dyDescent="0.25">
      <c r="C871" s="41">
        <v>11121</v>
      </c>
      <c r="D871">
        <v>4</v>
      </c>
      <c r="E871">
        <v>4</v>
      </c>
      <c r="F871">
        <v>0</v>
      </c>
      <c r="G871">
        <v>3</v>
      </c>
    </row>
    <row r="872" spans="3:7" x14ac:dyDescent="0.25">
      <c r="C872" s="41">
        <v>10475</v>
      </c>
      <c r="D872">
        <v>2</v>
      </c>
      <c r="E872">
        <v>4</v>
      </c>
      <c r="F872">
        <v>2</v>
      </c>
      <c r="G872">
        <v>6</v>
      </c>
    </row>
    <row r="873" spans="3:7" x14ac:dyDescent="0.25">
      <c r="C873" s="41">
        <v>10766</v>
      </c>
      <c r="D873">
        <v>1</v>
      </c>
      <c r="E873">
        <v>4</v>
      </c>
      <c r="F873">
        <v>4</v>
      </c>
      <c r="G873">
        <v>8</v>
      </c>
    </row>
    <row r="874" spans="3:7" x14ac:dyDescent="0.25">
      <c r="C874" s="41">
        <v>10486</v>
      </c>
      <c r="D874">
        <v>1</v>
      </c>
      <c r="E874">
        <v>4</v>
      </c>
      <c r="F874">
        <v>4</v>
      </c>
      <c r="G874">
        <v>8</v>
      </c>
    </row>
    <row r="875" spans="3:7" x14ac:dyDescent="0.25">
      <c r="C875" s="41">
        <v>10821</v>
      </c>
      <c r="D875">
        <v>6</v>
      </c>
      <c r="E875">
        <v>4</v>
      </c>
      <c r="F875">
        <v>1</v>
      </c>
      <c r="G875">
        <v>5</v>
      </c>
    </row>
    <row r="876" spans="3:7" x14ac:dyDescent="0.25">
      <c r="C876" s="41">
        <v>10552</v>
      </c>
      <c r="D876">
        <v>2</v>
      </c>
      <c r="E876">
        <v>4</v>
      </c>
      <c r="F876">
        <v>1</v>
      </c>
      <c r="G876">
        <v>7</v>
      </c>
    </row>
    <row r="877" spans="3:7" x14ac:dyDescent="0.25">
      <c r="C877" s="41">
        <v>10841</v>
      </c>
      <c r="D877">
        <v>3</v>
      </c>
      <c r="E877">
        <v>4</v>
      </c>
      <c r="F877">
        <v>3</v>
      </c>
      <c r="G877">
        <v>8</v>
      </c>
    </row>
    <row r="878" spans="3:7" x14ac:dyDescent="0.25">
      <c r="C878" s="41">
        <v>10172</v>
      </c>
      <c r="D878">
        <v>1</v>
      </c>
      <c r="E878">
        <v>4</v>
      </c>
      <c r="F878">
        <v>5</v>
      </c>
      <c r="G878">
        <v>11</v>
      </c>
    </row>
    <row r="879" spans="3:7" x14ac:dyDescent="0.25">
      <c r="C879" s="41">
        <v>10872</v>
      </c>
      <c r="D879">
        <v>3</v>
      </c>
      <c r="E879">
        <v>4</v>
      </c>
      <c r="F879">
        <v>2</v>
      </c>
      <c r="G879">
        <v>11</v>
      </c>
    </row>
    <row r="880" spans="3:7" x14ac:dyDescent="0.25">
      <c r="C880" s="41">
        <v>10176</v>
      </c>
      <c r="D880">
        <v>7</v>
      </c>
      <c r="E880">
        <v>4</v>
      </c>
      <c r="F880">
        <v>4</v>
      </c>
      <c r="G880">
        <v>8</v>
      </c>
    </row>
    <row r="881" spans="3:7" x14ac:dyDescent="0.25">
      <c r="C881" s="41">
        <v>10905</v>
      </c>
      <c r="D881">
        <v>5</v>
      </c>
      <c r="E881">
        <v>4</v>
      </c>
      <c r="F881">
        <v>1</v>
      </c>
      <c r="G881">
        <v>6</v>
      </c>
    </row>
    <row r="882" spans="3:7" x14ac:dyDescent="0.25">
      <c r="C882" s="41">
        <v>9971</v>
      </c>
      <c r="D882">
        <v>1</v>
      </c>
      <c r="E882">
        <v>4</v>
      </c>
      <c r="F882">
        <v>4</v>
      </c>
      <c r="G882">
        <v>8</v>
      </c>
    </row>
    <row r="883" spans="3:7" x14ac:dyDescent="0.25">
      <c r="C883" s="41">
        <v>10323</v>
      </c>
      <c r="D883">
        <v>2</v>
      </c>
      <c r="E883">
        <v>4</v>
      </c>
      <c r="F883">
        <v>2</v>
      </c>
      <c r="G883">
        <v>5</v>
      </c>
    </row>
    <row r="884" spans="3:7" x14ac:dyDescent="0.25">
      <c r="C884" s="41">
        <v>10590</v>
      </c>
      <c r="D884">
        <v>1</v>
      </c>
      <c r="E884">
        <v>4</v>
      </c>
      <c r="F884">
        <v>8</v>
      </c>
      <c r="G884">
        <v>10</v>
      </c>
    </row>
    <row r="885" spans="3:7" x14ac:dyDescent="0.25">
      <c r="C885" s="41">
        <v>10972</v>
      </c>
      <c r="D885">
        <v>1</v>
      </c>
      <c r="E885">
        <v>4</v>
      </c>
      <c r="F885">
        <v>3</v>
      </c>
      <c r="G885">
        <v>6</v>
      </c>
    </row>
    <row r="886" spans="3:7" x14ac:dyDescent="0.25">
      <c r="C886" s="41">
        <v>10591</v>
      </c>
      <c r="D886">
        <v>2</v>
      </c>
      <c r="E886">
        <v>4</v>
      </c>
      <c r="F886">
        <v>1</v>
      </c>
      <c r="G886">
        <v>4</v>
      </c>
    </row>
    <row r="887" spans="3:7" x14ac:dyDescent="0.25">
      <c r="C887" s="41">
        <v>10634</v>
      </c>
      <c r="D887">
        <v>1</v>
      </c>
      <c r="E887">
        <v>4</v>
      </c>
      <c r="F887">
        <v>2</v>
      </c>
      <c r="G887">
        <v>8</v>
      </c>
    </row>
    <row r="888" spans="3:7" x14ac:dyDescent="0.25">
      <c r="C888" s="41">
        <v>11088</v>
      </c>
      <c r="D888">
        <v>1</v>
      </c>
      <c r="E888">
        <v>4</v>
      </c>
      <c r="F888">
        <v>9</v>
      </c>
      <c r="G888">
        <v>4</v>
      </c>
    </row>
    <row r="889" spans="3:7" x14ac:dyDescent="0.25">
      <c r="C889" s="41">
        <v>9860</v>
      </c>
      <c r="D889">
        <v>3</v>
      </c>
      <c r="E889">
        <v>4</v>
      </c>
      <c r="F889">
        <v>1</v>
      </c>
      <c r="G889">
        <v>4</v>
      </c>
    </row>
    <row r="890" spans="3:7" x14ac:dyDescent="0.25">
      <c r="C890" s="41">
        <v>9707</v>
      </c>
      <c r="D890">
        <v>3</v>
      </c>
      <c r="E890">
        <v>4</v>
      </c>
      <c r="F890">
        <v>2</v>
      </c>
      <c r="G890">
        <v>11</v>
      </c>
    </row>
    <row r="891" spans="3:7" x14ac:dyDescent="0.25">
      <c r="C891" s="41">
        <v>9120</v>
      </c>
      <c r="D891">
        <v>4</v>
      </c>
      <c r="E891">
        <v>4</v>
      </c>
      <c r="F891">
        <v>2</v>
      </c>
      <c r="G891">
        <v>9</v>
      </c>
    </row>
    <row r="892" spans="3:7" x14ac:dyDescent="0.25">
      <c r="C892" s="41">
        <v>9305</v>
      </c>
      <c r="D892">
        <v>1</v>
      </c>
      <c r="E892">
        <v>4</v>
      </c>
      <c r="F892">
        <v>9</v>
      </c>
      <c r="G892">
        <v>13</v>
      </c>
    </row>
    <row r="893" spans="3:7" x14ac:dyDescent="0.25">
      <c r="C893" s="41">
        <v>9264</v>
      </c>
      <c r="D893">
        <v>1</v>
      </c>
      <c r="E893">
        <v>4</v>
      </c>
      <c r="F893">
        <v>8</v>
      </c>
      <c r="G893">
        <v>9</v>
      </c>
    </row>
    <row r="894" spans="3:7" x14ac:dyDescent="0.25">
      <c r="C894" s="41">
        <v>9166</v>
      </c>
      <c r="D894">
        <v>3</v>
      </c>
      <c r="E894">
        <v>4</v>
      </c>
      <c r="F894">
        <v>4</v>
      </c>
      <c r="G894">
        <v>12</v>
      </c>
    </row>
    <row r="895" spans="3:7" x14ac:dyDescent="0.25">
      <c r="C895" s="41">
        <v>9938</v>
      </c>
      <c r="D895">
        <v>1</v>
      </c>
      <c r="E895">
        <v>4</v>
      </c>
      <c r="F895">
        <v>6</v>
      </c>
      <c r="G895">
        <v>6</v>
      </c>
    </row>
    <row r="896" spans="3:7" x14ac:dyDescent="0.25">
      <c r="C896" s="41">
        <v>9360</v>
      </c>
      <c r="D896">
        <v>1</v>
      </c>
      <c r="E896">
        <v>4</v>
      </c>
      <c r="F896">
        <v>2</v>
      </c>
      <c r="G896">
        <v>5</v>
      </c>
    </row>
    <row r="897" spans="3:7" x14ac:dyDescent="0.25">
      <c r="C897" s="41">
        <v>8779</v>
      </c>
      <c r="D897">
        <v>4</v>
      </c>
      <c r="E897">
        <v>4</v>
      </c>
      <c r="F897">
        <v>1</v>
      </c>
      <c r="G897">
        <v>3</v>
      </c>
    </row>
    <row r="898" spans="3:7" x14ac:dyDescent="0.25">
      <c r="C898" s="41">
        <v>9185</v>
      </c>
      <c r="D898">
        <v>3</v>
      </c>
      <c r="E898">
        <v>4</v>
      </c>
      <c r="F898">
        <v>6</v>
      </c>
      <c r="G898">
        <v>5</v>
      </c>
    </row>
    <row r="899" spans="3:7" x14ac:dyDescent="0.25">
      <c r="C899" s="41">
        <v>8643</v>
      </c>
      <c r="D899">
        <v>1</v>
      </c>
      <c r="E899">
        <v>4</v>
      </c>
      <c r="F899">
        <v>5</v>
      </c>
      <c r="G899">
        <v>12</v>
      </c>
    </row>
    <row r="900" spans="3:7" x14ac:dyDescent="0.25">
      <c r="C900" s="41">
        <v>9381</v>
      </c>
      <c r="D900">
        <v>7</v>
      </c>
      <c r="E900">
        <v>4</v>
      </c>
      <c r="F900">
        <v>2</v>
      </c>
      <c r="G900">
        <v>10</v>
      </c>
    </row>
    <row r="901" spans="3:7" x14ac:dyDescent="0.25">
      <c r="C901" s="41">
        <v>8945</v>
      </c>
      <c r="D901">
        <v>2</v>
      </c>
      <c r="E901">
        <v>4</v>
      </c>
      <c r="F901">
        <v>1</v>
      </c>
      <c r="G901">
        <v>4</v>
      </c>
    </row>
    <row r="902" spans="3:7" x14ac:dyDescent="0.25">
      <c r="C902" s="41">
        <v>9384</v>
      </c>
      <c r="D902">
        <v>7</v>
      </c>
      <c r="E902">
        <v>4</v>
      </c>
      <c r="F902">
        <v>2</v>
      </c>
      <c r="G902">
        <v>10</v>
      </c>
    </row>
    <row r="903" spans="3:7" x14ac:dyDescent="0.25">
      <c r="C903" s="41">
        <v>9925</v>
      </c>
      <c r="D903">
        <v>3</v>
      </c>
      <c r="E903">
        <v>4</v>
      </c>
      <c r="F903">
        <v>2</v>
      </c>
      <c r="G903">
        <v>3</v>
      </c>
    </row>
    <row r="904" spans="3:7" x14ac:dyDescent="0.25">
      <c r="C904" s="41">
        <v>9204</v>
      </c>
      <c r="D904">
        <v>4</v>
      </c>
      <c r="E904">
        <v>4</v>
      </c>
      <c r="F904">
        <v>3</v>
      </c>
      <c r="G904">
        <v>6</v>
      </c>
    </row>
    <row r="905" spans="3:7" x14ac:dyDescent="0.25">
      <c r="C905" s="41">
        <v>9952</v>
      </c>
      <c r="D905">
        <v>1</v>
      </c>
      <c r="E905">
        <v>4</v>
      </c>
      <c r="F905">
        <v>7</v>
      </c>
      <c r="G905">
        <v>5</v>
      </c>
    </row>
    <row r="906" spans="3:7" x14ac:dyDescent="0.25">
      <c r="C906" s="41">
        <v>9209</v>
      </c>
      <c r="D906">
        <v>1</v>
      </c>
      <c r="E906">
        <v>4</v>
      </c>
      <c r="F906">
        <v>6</v>
      </c>
      <c r="G906">
        <v>13</v>
      </c>
    </row>
    <row r="907" spans="3:7" x14ac:dyDescent="0.25">
      <c r="C907" s="41">
        <v>8910</v>
      </c>
      <c r="D907">
        <v>5</v>
      </c>
      <c r="E907">
        <v>4</v>
      </c>
      <c r="F907">
        <v>1</v>
      </c>
      <c r="G907">
        <v>6</v>
      </c>
    </row>
    <row r="908" spans="3:7" x14ac:dyDescent="0.25">
      <c r="C908" s="41">
        <v>9478</v>
      </c>
      <c r="D908">
        <v>2</v>
      </c>
      <c r="E908">
        <v>4</v>
      </c>
      <c r="F908">
        <v>3</v>
      </c>
      <c r="G908">
        <v>6</v>
      </c>
    </row>
    <row r="909" spans="3:7" x14ac:dyDescent="0.25">
      <c r="C909" s="41">
        <v>9701</v>
      </c>
      <c r="D909">
        <v>3</v>
      </c>
      <c r="E909">
        <v>4</v>
      </c>
      <c r="F909">
        <v>2</v>
      </c>
      <c r="G909">
        <v>3</v>
      </c>
    </row>
    <row r="910" spans="3:7" x14ac:dyDescent="0.25">
      <c r="C910" s="41">
        <v>9483</v>
      </c>
      <c r="D910">
        <v>7</v>
      </c>
      <c r="E910">
        <v>4</v>
      </c>
      <c r="F910">
        <v>6</v>
      </c>
      <c r="G910">
        <v>8</v>
      </c>
    </row>
    <row r="911" spans="3:7" x14ac:dyDescent="0.25">
      <c r="C911" s="41">
        <v>8624</v>
      </c>
      <c r="D911">
        <v>1</v>
      </c>
      <c r="E911">
        <v>4</v>
      </c>
      <c r="F911">
        <v>3</v>
      </c>
      <c r="G911">
        <v>10</v>
      </c>
    </row>
    <row r="912" spans="3:7" x14ac:dyDescent="0.25">
      <c r="C912" s="41">
        <v>9964</v>
      </c>
      <c r="D912">
        <v>1</v>
      </c>
      <c r="E912">
        <v>4</v>
      </c>
      <c r="F912">
        <v>2</v>
      </c>
      <c r="G912">
        <v>8</v>
      </c>
    </row>
    <row r="913" spans="3:7" x14ac:dyDescent="0.25">
      <c r="C913" s="41">
        <v>8652</v>
      </c>
      <c r="D913">
        <v>2</v>
      </c>
      <c r="E913">
        <v>4</v>
      </c>
      <c r="F913">
        <v>1</v>
      </c>
      <c r="G913">
        <v>6</v>
      </c>
    </row>
    <row r="914" spans="3:7" x14ac:dyDescent="0.25">
      <c r="C914" s="41">
        <v>8867</v>
      </c>
      <c r="D914">
        <v>1</v>
      </c>
      <c r="E914">
        <v>4</v>
      </c>
      <c r="F914">
        <v>10</v>
      </c>
      <c r="G914">
        <v>5</v>
      </c>
    </row>
    <row r="915" spans="3:7" x14ac:dyDescent="0.25">
      <c r="C915" s="41">
        <v>8783</v>
      </c>
      <c r="D915">
        <v>3</v>
      </c>
      <c r="E915">
        <v>4</v>
      </c>
      <c r="F915">
        <v>2</v>
      </c>
      <c r="G915">
        <v>9</v>
      </c>
    </row>
    <row r="916" spans="3:7" x14ac:dyDescent="0.25">
      <c r="C916" s="41">
        <v>8523</v>
      </c>
      <c r="D916">
        <v>3</v>
      </c>
      <c r="E916">
        <v>4</v>
      </c>
      <c r="F916">
        <v>0</v>
      </c>
      <c r="G916">
        <v>3</v>
      </c>
    </row>
    <row r="917" spans="3:7" x14ac:dyDescent="0.25">
      <c r="C917" s="41">
        <v>9076</v>
      </c>
      <c r="D917">
        <v>4</v>
      </c>
      <c r="E917">
        <v>4</v>
      </c>
      <c r="F917">
        <v>1</v>
      </c>
      <c r="G917">
        <v>4</v>
      </c>
    </row>
    <row r="918" spans="3:7" x14ac:dyDescent="0.25">
      <c r="C918" s="41">
        <v>9576</v>
      </c>
      <c r="D918">
        <v>3</v>
      </c>
      <c r="E918">
        <v>4</v>
      </c>
      <c r="F918">
        <v>0</v>
      </c>
      <c r="G918">
        <v>4</v>
      </c>
    </row>
    <row r="919" spans="3:7" x14ac:dyDescent="0.25">
      <c r="C919" s="41">
        <v>9888</v>
      </c>
      <c r="D919">
        <v>1</v>
      </c>
      <c r="E919">
        <v>4</v>
      </c>
      <c r="F919">
        <v>4</v>
      </c>
      <c r="G919">
        <v>7</v>
      </c>
    </row>
    <row r="920" spans="3:7" x14ac:dyDescent="0.25">
      <c r="C920" s="41">
        <v>9589</v>
      </c>
      <c r="D920">
        <v>0</v>
      </c>
      <c r="E920">
        <v>4</v>
      </c>
      <c r="F920">
        <v>6</v>
      </c>
      <c r="G920">
        <v>7</v>
      </c>
    </row>
    <row r="921" spans="3:7" x14ac:dyDescent="0.25">
      <c r="C921" s="41">
        <v>9292</v>
      </c>
      <c r="D921">
        <v>1</v>
      </c>
      <c r="E921">
        <v>4</v>
      </c>
      <c r="F921">
        <v>11</v>
      </c>
      <c r="G921">
        <v>7</v>
      </c>
    </row>
    <row r="922" spans="3:7" x14ac:dyDescent="0.25">
      <c r="C922" s="41">
        <v>9595</v>
      </c>
      <c r="D922">
        <v>1</v>
      </c>
      <c r="E922">
        <v>4</v>
      </c>
      <c r="F922">
        <v>5</v>
      </c>
      <c r="G922">
        <v>4</v>
      </c>
    </row>
    <row r="923" spans="3:7" x14ac:dyDescent="0.25">
      <c r="C923" s="41">
        <v>8692</v>
      </c>
      <c r="D923">
        <v>6</v>
      </c>
      <c r="E923">
        <v>4</v>
      </c>
      <c r="F923">
        <v>1</v>
      </c>
      <c r="G923">
        <v>5</v>
      </c>
    </row>
    <row r="924" spans="3:7" x14ac:dyDescent="0.25">
      <c r="C924" s="41">
        <v>8614</v>
      </c>
      <c r="D924">
        <v>1</v>
      </c>
      <c r="E924">
        <v>4</v>
      </c>
      <c r="F924">
        <v>2</v>
      </c>
      <c r="G924">
        <v>10</v>
      </c>
    </row>
    <row r="925" spans="3:7" x14ac:dyDescent="0.25">
      <c r="C925" s="41">
        <v>9298</v>
      </c>
      <c r="D925">
        <v>1</v>
      </c>
      <c r="E925">
        <v>4</v>
      </c>
      <c r="F925">
        <v>5</v>
      </c>
      <c r="G925">
        <v>8</v>
      </c>
    </row>
    <row r="926" spans="3:7" x14ac:dyDescent="0.25">
      <c r="C926" s="41">
        <v>9606</v>
      </c>
      <c r="D926">
        <v>1</v>
      </c>
      <c r="E926">
        <v>4</v>
      </c>
      <c r="F926">
        <v>2</v>
      </c>
      <c r="G926">
        <v>6</v>
      </c>
    </row>
    <row r="927" spans="3:7" x14ac:dyDescent="0.25">
      <c r="C927" s="41">
        <v>7962</v>
      </c>
      <c r="D927">
        <v>1</v>
      </c>
      <c r="E927">
        <v>4</v>
      </c>
      <c r="F927">
        <v>3</v>
      </c>
      <c r="G927">
        <v>4</v>
      </c>
    </row>
    <row r="928" spans="3:7" x14ac:dyDescent="0.25">
      <c r="C928" s="41">
        <v>7875</v>
      </c>
      <c r="D928">
        <v>1</v>
      </c>
      <c r="E928">
        <v>4</v>
      </c>
      <c r="F928">
        <v>8</v>
      </c>
      <c r="G928">
        <v>13</v>
      </c>
    </row>
    <row r="929" spans="3:7" x14ac:dyDescent="0.25">
      <c r="C929" s="41">
        <v>7698</v>
      </c>
      <c r="D929">
        <v>1</v>
      </c>
      <c r="E929">
        <v>4</v>
      </c>
      <c r="F929">
        <v>1</v>
      </c>
      <c r="G929">
        <v>4</v>
      </c>
    </row>
    <row r="930" spans="3:7" x14ac:dyDescent="0.25">
      <c r="C930" s="41">
        <v>6969</v>
      </c>
      <c r="D930">
        <v>3</v>
      </c>
      <c r="E930">
        <v>4</v>
      </c>
      <c r="F930">
        <v>1</v>
      </c>
      <c r="G930">
        <v>5</v>
      </c>
    </row>
    <row r="931" spans="3:7" x14ac:dyDescent="0.25">
      <c r="C931" s="41">
        <v>7143</v>
      </c>
      <c r="D931">
        <v>5</v>
      </c>
      <c r="E931">
        <v>4</v>
      </c>
      <c r="F931">
        <v>7</v>
      </c>
      <c r="G931">
        <v>10</v>
      </c>
    </row>
    <row r="932" spans="3:7" x14ac:dyDescent="0.25">
      <c r="C932" s="41">
        <v>7348</v>
      </c>
      <c r="D932">
        <v>1</v>
      </c>
      <c r="E932">
        <v>4</v>
      </c>
      <c r="F932">
        <v>7</v>
      </c>
      <c r="G932">
        <v>5</v>
      </c>
    </row>
    <row r="933" spans="3:7" x14ac:dyDescent="0.25">
      <c r="C933" s="41">
        <v>8210</v>
      </c>
      <c r="D933">
        <v>5</v>
      </c>
      <c r="E933">
        <v>4</v>
      </c>
      <c r="F933">
        <v>1</v>
      </c>
      <c r="G933">
        <v>8</v>
      </c>
    </row>
    <row r="934" spans="3:7" x14ac:dyDescent="0.25">
      <c r="C934" s="41">
        <v>8015</v>
      </c>
      <c r="D934">
        <v>1</v>
      </c>
      <c r="E934">
        <v>4</v>
      </c>
      <c r="F934">
        <v>6</v>
      </c>
      <c r="G934">
        <v>9</v>
      </c>
    </row>
    <row r="935" spans="3:7" x14ac:dyDescent="0.25">
      <c r="C935" s="41">
        <v>7274</v>
      </c>
      <c r="D935">
        <v>1</v>
      </c>
      <c r="E935">
        <v>4</v>
      </c>
      <c r="F935">
        <v>7</v>
      </c>
      <c r="G935">
        <v>10</v>
      </c>
    </row>
    <row r="936" spans="3:7" x14ac:dyDescent="0.25">
      <c r="C936" s="41">
        <v>7725</v>
      </c>
      <c r="D936">
        <v>1</v>
      </c>
      <c r="E936">
        <v>4</v>
      </c>
      <c r="F936">
        <v>4</v>
      </c>
      <c r="G936">
        <v>7</v>
      </c>
    </row>
    <row r="937" spans="3:7" x14ac:dyDescent="0.25">
      <c r="C937" s="41">
        <v>7899</v>
      </c>
      <c r="D937">
        <v>2</v>
      </c>
      <c r="E937">
        <v>4</v>
      </c>
      <c r="F937">
        <v>7</v>
      </c>
      <c r="G937">
        <v>4</v>
      </c>
    </row>
    <row r="938" spans="3:7" x14ac:dyDescent="0.25">
      <c r="C938" s="41">
        <v>7822</v>
      </c>
      <c r="D938">
        <v>2</v>
      </c>
      <c r="E938">
        <v>4</v>
      </c>
      <c r="F938">
        <v>6</v>
      </c>
      <c r="G938">
        <v>8</v>
      </c>
    </row>
    <row r="939" spans="3:7" x14ac:dyDescent="0.25">
      <c r="C939" s="41">
        <v>7187</v>
      </c>
      <c r="D939">
        <v>7</v>
      </c>
      <c r="E939">
        <v>4</v>
      </c>
      <c r="F939">
        <v>10</v>
      </c>
      <c r="G939">
        <v>4</v>
      </c>
    </row>
    <row r="940" spans="3:7" x14ac:dyDescent="0.25">
      <c r="C940" s="41">
        <v>8093</v>
      </c>
      <c r="D940">
        <v>1</v>
      </c>
      <c r="E940">
        <v>4</v>
      </c>
      <c r="F940">
        <v>3</v>
      </c>
      <c r="G940">
        <v>6</v>
      </c>
    </row>
    <row r="941" spans="3:7" x14ac:dyDescent="0.25">
      <c r="C941" s="41">
        <v>6982</v>
      </c>
      <c r="D941">
        <v>1</v>
      </c>
      <c r="E941">
        <v>4</v>
      </c>
      <c r="F941">
        <v>10</v>
      </c>
      <c r="G941">
        <v>9</v>
      </c>
    </row>
    <row r="942" spans="3:7" x14ac:dyDescent="0.25">
      <c r="C942" s="41">
        <v>7230</v>
      </c>
      <c r="D942">
        <v>6</v>
      </c>
      <c r="E942">
        <v>4</v>
      </c>
      <c r="F942">
        <v>5</v>
      </c>
      <c r="G942">
        <v>7</v>
      </c>
    </row>
    <row r="943" spans="3:7" x14ac:dyDescent="0.25">
      <c r="C943" s="41">
        <v>8216</v>
      </c>
      <c r="D943">
        <v>6</v>
      </c>
      <c r="E943">
        <v>4</v>
      </c>
      <c r="F943">
        <v>4</v>
      </c>
      <c r="G943">
        <v>3</v>
      </c>
    </row>
    <row r="944" spans="3:7" x14ac:dyDescent="0.25">
      <c r="C944" s="41">
        <v>7037</v>
      </c>
      <c r="D944">
        <v>3</v>
      </c>
      <c r="E944">
        <v>4</v>
      </c>
      <c r="F944">
        <v>2</v>
      </c>
      <c r="G944">
        <v>8</v>
      </c>
    </row>
    <row r="945" spans="3:7" x14ac:dyDescent="0.25">
      <c r="C945" s="41">
        <v>7873</v>
      </c>
      <c r="D945">
        <v>4</v>
      </c>
      <c r="E945">
        <v>4</v>
      </c>
      <c r="F945">
        <v>1</v>
      </c>
      <c r="G945">
        <v>7</v>
      </c>
    </row>
    <row r="946" spans="3:7" x14ac:dyDescent="0.25">
      <c r="C946" s="41">
        <v>8143</v>
      </c>
      <c r="D946">
        <v>2</v>
      </c>
      <c r="E946">
        <v>4</v>
      </c>
      <c r="F946">
        <v>2</v>
      </c>
      <c r="G946">
        <v>5</v>
      </c>
    </row>
    <row r="947" spans="3:7" x14ac:dyDescent="0.25">
      <c r="C947" s="41">
        <v>7279</v>
      </c>
      <c r="D947">
        <v>1</v>
      </c>
      <c r="E947">
        <v>4</v>
      </c>
      <c r="F947">
        <v>6</v>
      </c>
      <c r="G947">
        <v>4</v>
      </c>
    </row>
    <row r="948" spans="3:7" x14ac:dyDescent="0.25">
      <c r="C948" s="41">
        <v>7451</v>
      </c>
      <c r="D948">
        <v>0</v>
      </c>
      <c r="E948">
        <v>4</v>
      </c>
      <c r="F948">
        <v>6</v>
      </c>
      <c r="G948">
        <v>9</v>
      </c>
    </row>
    <row r="949" spans="3:7" x14ac:dyDescent="0.25">
      <c r="C949" s="41">
        <v>7321</v>
      </c>
      <c r="D949">
        <v>1</v>
      </c>
      <c r="E949">
        <v>4</v>
      </c>
      <c r="F949">
        <v>5</v>
      </c>
      <c r="G949">
        <v>4</v>
      </c>
    </row>
    <row r="950" spans="3:7" x14ac:dyDescent="0.25">
      <c r="C950" s="41">
        <v>8151</v>
      </c>
      <c r="D950">
        <v>1</v>
      </c>
      <c r="E950">
        <v>4</v>
      </c>
      <c r="F950">
        <v>1</v>
      </c>
      <c r="G950">
        <v>3</v>
      </c>
    </row>
    <row r="951" spans="3:7" x14ac:dyDescent="0.25">
      <c r="C951" s="41">
        <v>7521</v>
      </c>
      <c r="D951">
        <v>1</v>
      </c>
      <c r="E951">
        <v>4</v>
      </c>
      <c r="F951">
        <v>4</v>
      </c>
      <c r="G951">
        <v>11</v>
      </c>
    </row>
    <row r="952" spans="3:7" x14ac:dyDescent="0.25">
      <c r="C952" s="41">
        <v>8159</v>
      </c>
      <c r="D952">
        <v>3</v>
      </c>
      <c r="E952">
        <v>4</v>
      </c>
      <c r="F952">
        <v>1</v>
      </c>
      <c r="G952">
        <v>3</v>
      </c>
    </row>
    <row r="953" spans="3:7" x14ac:dyDescent="0.25">
      <c r="C953" s="41">
        <v>7409</v>
      </c>
      <c r="D953">
        <v>2</v>
      </c>
      <c r="E953">
        <v>4</v>
      </c>
      <c r="F953">
        <v>1</v>
      </c>
      <c r="G953">
        <v>6</v>
      </c>
    </row>
    <row r="954" spans="3:7" x14ac:dyDescent="0.25">
      <c r="C954" s="41">
        <v>7373</v>
      </c>
      <c r="D954">
        <v>6</v>
      </c>
      <c r="E954">
        <v>4</v>
      </c>
      <c r="F954">
        <v>1</v>
      </c>
      <c r="G954">
        <v>6</v>
      </c>
    </row>
    <row r="955" spans="3:7" x14ac:dyDescent="0.25">
      <c r="C955" s="41">
        <v>8387</v>
      </c>
      <c r="D955">
        <v>1</v>
      </c>
      <c r="E955">
        <v>4</v>
      </c>
      <c r="F955">
        <v>1</v>
      </c>
      <c r="G955">
        <v>5</v>
      </c>
    </row>
    <row r="956" spans="3:7" x14ac:dyDescent="0.25">
      <c r="C956" s="41">
        <v>7214</v>
      </c>
      <c r="D956">
        <v>1</v>
      </c>
      <c r="E956">
        <v>4</v>
      </c>
      <c r="F956">
        <v>8</v>
      </c>
      <c r="G956">
        <v>5</v>
      </c>
    </row>
    <row r="957" spans="3:7" x14ac:dyDescent="0.25">
      <c r="C957" s="41">
        <v>8405</v>
      </c>
      <c r="D957">
        <v>2</v>
      </c>
      <c r="E957">
        <v>4</v>
      </c>
      <c r="F957">
        <v>2</v>
      </c>
      <c r="G957">
        <v>5</v>
      </c>
    </row>
    <row r="958" spans="3:7" x14ac:dyDescent="0.25">
      <c r="C958" s="41">
        <v>8181</v>
      </c>
      <c r="D958">
        <v>3</v>
      </c>
      <c r="E958">
        <v>4</v>
      </c>
      <c r="F958">
        <v>1</v>
      </c>
      <c r="G958">
        <v>3</v>
      </c>
    </row>
    <row r="959" spans="3:7" x14ac:dyDescent="0.25">
      <c r="C959" s="41">
        <v>8204</v>
      </c>
      <c r="D959">
        <v>1</v>
      </c>
      <c r="E959">
        <v>4</v>
      </c>
      <c r="F959">
        <v>4</v>
      </c>
      <c r="G959">
        <v>9</v>
      </c>
    </row>
    <row r="960" spans="3:7" x14ac:dyDescent="0.25">
      <c r="C960" s="41">
        <v>7533</v>
      </c>
      <c r="D960">
        <v>4</v>
      </c>
      <c r="E960">
        <v>4</v>
      </c>
      <c r="F960">
        <v>1</v>
      </c>
      <c r="G960">
        <v>4</v>
      </c>
    </row>
    <row r="961" spans="3:7" x14ac:dyDescent="0.25">
      <c r="C961" s="41">
        <v>7592</v>
      </c>
      <c r="D961">
        <v>1</v>
      </c>
      <c r="E961">
        <v>4</v>
      </c>
      <c r="F961">
        <v>1</v>
      </c>
      <c r="G961">
        <v>4</v>
      </c>
    </row>
    <row r="962" spans="3:7" x14ac:dyDescent="0.25">
      <c r="C962" s="41">
        <v>6177</v>
      </c>
      <c r="D962">
        <v>2</v>
      </c>
      <c r="E962">
        <v>4</v>
      </c>
      <c r="F962">
        <v>0</v>
      </c>
      <c r="G962">
        <v>4</v>
      </c>
    </row>
    <row r="963" spans="3:7" x14ac:dyDescent="0.25">
      <c r="C963" s="41">
        <v>6255</v>
      </c>
      <c r="D963">
        <v>1</v>
      </c>
      <c r="E963">
        <v>4</v>
      </c>
      <c r="F963">
        <v>1</v>
      </c>
      <c r="G963">
        <v>7</v>
      </c>
    </row>
    <row r="964" spans="3:7" x14ac:dyDescent="0.25">
      <c r="C964" s="41">
        <v>5552</v>
      </c>
      <c r="D964">
        <v>6</v>
      </c>
      <c r="E964">
        <v>4</v>
      </c>
      <c r="F964">
        <v>2</v>
      </c>
      <c r="G964">
        <v>5</v>
      </c>
    </row>
    <row r="965" spans="3:7" x14ac:dyDescent="0.25">
      <c r="C965" s="41">
        <v>5948</v>
      </c>
      <c r="D965">
        <v>2</v>
      </c>
      <c r="E965">
        <v>4</v>
      </c>
      <c r="F965">
        <v>1</v>
      </c>
      <c r="G965">
        <v>5</v>
      </c>
    </row>
    <row r="966" spans="3:7" x14ac:dyDescent="0.25">
      <c r="C966" s="41">
        <v>6872</v>
      </c>
      <c r="D966">
        <v>2</v>
      </c>
      <c r="E966">
        <v>4</v>
      </c>
      <c r="F966">
        <v>2</v>
      </c>
      <c r="G966">
        <v>8</v>
      </c>
    </row>
    <row r="967" spans="3:7" x14ac:dyDescent="0.25">
      <c r="C967" s="41">
        <v>5558</v>
      </c>
      <c r="D967">
        <v>1</v>
      </c>
      <c r="E967">
        <v>4</v>
      </c>
      <c r="F967">
        <v>6</v>
      </c>
      <c r="G967">
        <v>4</v>
      </c>
    </row>
    <row r="968" spans="3:7" x14ac:dyDescent="0.25">
      <c r="C968" s="41">
        <v>5474</v>
      </c>
      <c r="D968">
        <v>3</v>
      </c>
      <c r="E968">
        <v>4</v>
      </c>
      <c r="F968">
        <v>1</v>
      </c>
      <c r="G968">
        <v>4</v>
      </c>
    </row>
    <row r="969" spans="3:7" x14ac:dyDescent="0.25">
      <c r="C969" s="41">
        <v>5896</v>
      </c>
      <c r="D969">
        <v>1</v>
      </c>
      <c r="E969">
        <v>4</v>
      </c>
      <c r="F969">
        <v>4</v>
      </c>
      <c r="G969">
        <v>6</v>
      </c>
    </row>
    <row r="970" spans="3:7" x14ac:dyDescent="0.25">
      <c r="C970" s="41">
        <v>6729</v>
      </c>
      <c r="D970">
        <v>1</v>
      </c>
      <c r="E970">
        <v>4</v>
      </c>
      <c r="F970">
        <v>5</v>
      </c>
      <c r="G970">
        <v>11</v>
      </c>
    </row>
    <row r="971" spans="3:7" x14ac:dyDescent="0.25">
      <c r="C971" s="41">
        <v>6376</v>
      </c>
      <c r="D971">
        <v>4</v>
      </c>
      <c r="E971">
        <v>4</v>
      </c>
      <c r="F971">
        <v>3</v>
      </c>
      <c r="G971">
        <v>8</v>
      </c>
    </row>
    <row r="972" spans="3:7" x14ac:dyDescent="0.25">
      <c r="C972" s="41">
        <v>6292</v>
      </c>
      <c r="D972">
        <v>1</v>
      </c>
      <c r="E972">
        <v>4</v>
      </c>
      <c r="F972">
        <v>3</v>
      </c>
      <c r="G972">
        <v>10</v>
      </c>
    </row>
    <row r="973" spans="3:7" x14ac:dyDescent="0.25">
      <c r="C973" s="41">
        <v>5955</v>
      </c>
      <c r="D973">
        <v>1</v>
      </c>
      <c r="E973">
        <v>4</v>
      </c>
      <c r="F973">
        <v>3</v>
      </c>
      <c r="G973">
        <v>8</v>
      </c>
    </row>
    <row r="974" spans="3:7" x14ac:dyDescent="0.25">
      <c r="C974" s="41">
        <v>5872</v>
      </c>
      <c r="D974">
        <v>4</v>
      </c>
      <c r="E974">
        <v>4</v>
      </c>
      <c r="F974">
        <v>4</v>
      </c>
      <c r="G974">
        <v>10</v>
      </c>
    </row>
    <row r="975" spans="3:7" x14ac:dyDescent="0.25">
      <c r="C975" s="41">
        <v>6404</v>
      </c>
      <c r="D975">
        <v>5</v>
      </c>
      <c r="E975">
        <v>4</v>
      </c>
      <c r="F975">
        <v>1</v>
      </c>
      <c r="G975">
        <v>6</v>
      </c>
    </row>
    <row r="976" spans="3:7" x14ac:dyDescent="0.25">
      <c r="C976" s="41">
        <v>6202</v>
      </c>
      <c r="D976">
        <v>4</v>
      </c>
      <c r="E976">
        <v>4</v>
      </c>
      <c r="F976">
        <v>5</v>
      </c>
      <c r="G976">
        <v>13</v>
      </c>
    </row>
    <row r="977" spans="3:7" x14ac:dyDescent="0.25">
      <c r="C977" s="41">
        <v>6417</v>
      </c>
      <c r="D977">
        <v>1</v>
      </c>
      <c r="E977">
        <v>4</v>
      </c>
      <c r="F977">
        <v>6</v>
      </c>
      <c r="G977">
        <v>13</v>
      </c>
    </row>
    <row r="978" spans="3:7" x14ac:dyDescent="0.25">
      <c r="C978" s="41">
        <v>5922</v>
      </c>
      <c r="D978">
        <v>2</v>
      </c>
      <c r="E978">
        <v>4</v>
      </c>
      <c r="F978">
        <v>1</v>
      </c>
      <c r="G978">
        <v>5</v>
      </c>
    </row>
    <row r="979" spans="3:7" x14ac:dyDescent="0.25">
      <c r="C979" s="41">
        <v>6421</v>
      </c>
      <c r="D979">
        <v>1</v>
      </c>
      <c r="E979">
        <v>4</v>
      </c>
      <c r="F979">
        <v>7</v>
      </c>
      <c r="G979">
        <v>9</v>
      </c>
    </row>
    <row r="980" spans="3:7" x14ac:dyDescent="0.25">
      <c r="C980" s="41">
        <v>5538</v>
      </c>
      <c r="D980">
        <v>0</v>
      </c>
      <c r="E980">
        <v>4</v>
      </c>
      <c r="F980">
        <v>7</v>
      </c>
      <c r="G980">
        <v>6</v>
      </c>
    </row>
    <row r="981" spans="3:7" x14ac:dyDescent="0.25">
      <c r="C981" s="41">
        <v>6131</v>
      </c>
      <c r="D981">
        <v>2</v>
      </c>
      <c r="E981">
        <v>4</v>
      </c>
      <c r="F981">
        <v>2</v>
      </c>
      <c r="G981">
        <v>8</v>
      </c>
    </row>
    <row r="982" spans="3:7" x14ac:dyDescent="0.25">
      <c r="C982" s="41">
        <v>5636</v>
      </c>
      <c r="D982">
        <v>1</v>
      </c>
      <c r="E982">
        <v>4</v>
      </c>
      <c r="F982">
        <v>0</v>
      </c>
      <c r="G982">
        <v>3</v>
      </c>
    </row>
    <row r="983" spans="3:7" x14ac:dyDescent="0.25">
      <c r="C983" s="41">
        <v>6445</v>
      </c>
      <c r="D983">
        <v>1</v>
      </c>
      <c r="E983">
        <v>4</v>
      </c>
      <c r="F983">
        <v>5</v>
      </c>
      <c r="G983">
        <v>6</v>
      </c>
    </row>
    <row r="984" spans="3:7" x14ac:dyDescent="0.25">
      <c r="C984" s="41">
        <v>5866</v>
      </c>
      <c r="D984">
        <v>3</v>
      </c>
      <c r="E984">
        <v>4</v>
      </c>
      <c r="F984">
        <v>1</v>
      </c>
      <c r="G984">
        <v>4</v>
      </c>
    </row>
    <row r="985" spans="3:7" x14ac:dyDescent="0.25">
      <c r="C985" s="41">
        <v>5626</v>
      </c>
      <c r="D985">
        <v>1</v>
      </c>
      <c r="E985">
        <v>4</v>
      </c>
      <c r="F985">
        <v>2</v>
      </c>
      <c r="G985">
        <v>9</v>
      </c>
    </row>
    <row r="986" spans="3:7" x14ac:dyDescent="0.25">
      <c r="C986" s="41">
        <v>6859</v>
      </c>
      <c r="D986">
        <v>2</v>
      </c>
      <c r="E986">
        <v>4</v>
      </c>
      <c r="F986">
        <v>0</v>
      </c>
      <c r="G986">
        <v>3</v>
      </c>
    </row>
    <row r="987" spans="3:7" x14ac:dyDescent="0.25">
      <c r="C987" s="41">
        <v>5796</v>
      </c>
      <c r="D987">
        <v>1</v>
      </c>
      <c r="E987">
        <v>4</v>
      </c>
      <c r="F987">
        <v>5</v>
      </c>
      <c r="G987">
        <v>13</v>
      </c>
    </row>
    <row r="988" spans="3:7" x14ac:dyDescent="0.25">
      <c r="C988" s="41">
        <v>6878</v>
      </c>
      <c r="D988">
        <v>3</v>
      </c>
      <c r="E988">
        <v>4</v>
      </c>
      <c r="F988">
        <v>1</v>
      </c>
      <c r="G988">
        <v>6</v>
      </c>
    </row>
    <row r="989" spans="3:7" x14ac:dyDescent="0.25">
      <c r="C989" s="41">
        <v>6521</v>
      </c>
      <c r="D989">
        <v>1</v>
      </c>
      <c r="E989">
        <v>4</v>
      </c>
      <c r="F989">
        <v>6</v>
      </c>
      <c r="G989">
        <v>9</v>
      </c>
    </row>
    <row r="990" spans="3:7" x14ac:dyDescent="0.25">
      <c r="C990" s="41">
        <v>5675</v>
      </c>
      <c r="D990">
        <v>6</v>
      </c>
      <c r="E990">
        <v>4</v>
      </c>
      <c r="F990">
        <v>5</v>
      </c>
      <c r="G990">
        <v>7</v>
      </c>
    </row>
    <row r="991" spans="3:7" x14ac:dyDescent="0.25">
      <c r="C991" s="41">
        <v>5885</v>
      </c>
      <c r="D991">
        <v>7</v>
      </c>
      <c r="E991">
        <v>4</v>
      </c>
      <c r="F991">
        <v>1</v>
      </c>
      <c r="G991">
        <v>4</v>
      </c>
    </row>
    <row r="992" spans="3:7" x14ac:dyDescent="0.25">
      <c r="C992" s="41">
        <v>5429</v>
      </c>
      <c r="D992">
        <v>1</v>
      </c>
      <c r="E992">
        <v>4</v>
      </c>
      <c r="F992">
        <v>1</v>
      </c>
      <c r="G992">
        <v>4</v>
      </c>
    </row>
    <row r="993" spans="3:7" x14ac:dyDescent="0.25">
      <c r="C993" s="41">
        <v>4974</v>
      </c>
      <c r="D993">
        <v>10</v>
      </c>
      <c r="E993">
        <v>4</v>
      </c>
      <c r="F993">
        <v>6</v>
      </c>
      <c r="G993">
        <v>9</v>
      </c>
    </row>
    <row r="994" spans="3:7" x14ac:dyDescent="0.25">
      <c r="C994" s="41">
        <v>5232</v>
      </c>
      <c r="D994">
        <v>1</v>
      </c>
      <c r="E994">
        <v>4</v>
      </c>
      <c r="F994">
        <v>1</v>
      </c>
      <c r="G994">
        <v>5</v>
      </c>
    </row>
    <row r="995" spans="3:7" x14ac:dyDescent="0.25">
      <c r="C995" s="41">
        <v>4790</v>
      </c>
      <c r="D995">
        <v>1</v>
      </c>
      <c r="E995">
        <v>4</v>
      </c>
      <c r="F995">
        <v>3</v>
      </c>
      <c r="G995">
        <v>5</v>
      </c>
    </row>
    <row r="996" spans="3:7" x14ac:dyDescent="0.25">
      <c r="C996" s="41">
        <v>5453</v>
      </c>
      <c r="D996">
        <v>1</v>
      </c>
      <c r="E996">
        <v>4</v>
      </c>
      <c r="F996">
        <v>7</v>
      </c>
      <c r="G996">
        <v>12</v>
      </c>
    </row>
    <row r="997" spans="3:7" x14ac:dyDescent="0.25">
      <c r="C997" s="41">
        <v>4827</v>
      </c>
      <c r="D997">
        <v>5</v>
      </c>
      <c r="E997">
        <v>4</v>
      </c>
      <c r="F997">
        <v>2</v>
      </c>
      <c r="G997">
        <v>9</v>
      </c>
    </row>
    <row r="998" spans="3:7" x14ac:dyDescent="0.25">
      <c r="C998" s="41">
        <v>4944</v>
      </c>
      <c r="D998">
        <v>1</v>
      </c>
      <c r="E998">
        <v>4</v>
      </c>
      <c r="F998">
        <v>5</v>
      </c>
      <c r="G998">
        <v>7</v>
      </c>
    </row>
    <row r="999" spans="3:7" x14ac:dyDescent="0.25">
      <c r="C999" s="41">
        <v>4692</v>
      </c>
      <c r="D999">
        <v>5</v>
      </c>
      <c r="E999">
        <v>4</v>
      </c>
      <c r="F999">
        <v>1</v>
      </c>
      <c r="G999">
        <v>2</v>
      </c>
    </row>
    <row r="1000" spans="3:7" x14ac:dyDescent="0.25">
      <c r="C1000" s="41">
        <v>5253</v>
      </c>
      <c r="D1000">
        <v>6</v>
      </c>
      <c r="E1000">
        <v>4</v>
      </c>
      <c r="F1000">
        <v>2</v>
      </c>
      <c r="G1000">
        <v>4</v>
      </c>
    </row>
    <row r="1001" spans="3:7" x14ac:dyDescent="0.25">
      <c r="C1001" s="41">
        <v>5117</v>
      </c>
      <c r="D1001">
        <v>2</v>
      </c>
      <c r="E1001">
        <v>4</v>
      </c>
      <c r="F1001">
        <v>4</v>
      </c>
      <c r="G1001">
        <v>8</v>
      </c>
    </row>
    <row r="1002" spans="3:7" x14ac:dyDescent="0.25">
      <c r="C1002" s="41">
        <v>5302</v>
      </c>
      <c r="D1002">
        <v>1</v>
      </c>
      <c r="E1002">
        <v>4</v>
      </c>
      <c r="F1002">
        <v>6</v>
      </c>
      <c r="G1002">
        <v>5</v>
      </c>
    </row>
    <row r="1003" spans="3:7" x14ac:dyDescent="0.25">
      <c r="C1003" s="41">
        <v>4201</v>
      </c>
      <c r="D1003">
        <v>5</v>
      </c>
      <c r="E1003">
        <v>4</v>
      </c>
      <c r="F1003">
        <v>2</v>
      </c>
      <c r="G1003">
        <v>8</v>
      </c>
    </row>
    <row r="1004" spans="3:7" x14ac:dyDescent="0.25">
      <c r="C1004" s="41">
        <v>5063</v>
      </c>
      <c r="D1004">
        <v>3</v>
      </c>
      <c r="E1004">
        <v>4</v>
      </c>
      <c r="F1004">
        <v>1</v>
      </c>
      <c r="G1004">
        <v>4</v>
      </c>
    </row>
    <row r="1005" spans="3:7" x14ac:dyDescent="0.25">
      <c r="C1005" s="41">
        <v>4864</v>
      </c>
      <c r="D1005">
        <v>4</v>
      </c>
      <c r="E1005">
        <v>4</v>
      </c>
      <c r="F1005">
        <v>1</v>
      </c>
      <c r="G1005">
        <v>3</v>
      </c>
    </row>
    <row r="1006" spans="3:7" x14ac:dyDescent="0.25">
      <c r="C1006" s="41">
        <v>4399</v>
      </c>
      <c r="D1006">
        <v>1</v>
      </c>
      <c r="E1006">
        <v>4</v>
      </c>
      <c r="F1006">
        <v>4</v>
      </c>
      <c r="G1006">
        <v>7</v>
      </c>
    </row>
    <row r="1007" spans="3:7" x14ac:dyDescent="0.25">
      <c r="C1007" s="41">
        <v>5125</v>
      </c>
      <c r="D1007">
        <v>1</v>
      </c>
      <c r="E1007">
        <v>4</v>
      </c>
      <c r="F1007">
        <v>10</v>
      </c>
      <c r="G1007">
        <v>11</v>
      </c>
    </row>
    <row r="1008" spans="3:7" x14ac:dyDescent="0.25">
      <c r="C1008" s="41">
        <v>4252</v>
      </c>
      <c r="D1008">
        <v>1</v>
      </c>
      <c r="E1008">
        <v>4</v>
      </c>
      <c r="F1008">
        <v>1</v>
      </c>
      <c r="G1008">
        <v>6</v>
      </c>
    </row>
    <row r="1009" spans="3:7" x14ac:dyDescent="0.25">
      <c r="C1009" s="41">
        <v>4248</v>
      </c>
      <c r="D1009">
        <v>0</v>
      </c>
      <c r="E1009">
        <v>4</v>
      </c>
      <c r="F1009">
        <v>6</v>
      </c>
      <c r="G1009">
        <v>9</v>
      </c>
    </row>
    <row r="1010" spans="3:7" x14ac:dyDescent="0.25">
      <c r="C1010" s="41">
        <v>4954</v>
      </c>
      <c r="D1010">
        <v>6</v>
      </c>
      <c r="E1010">
        <v>4</v>
      </c>
      <c r="F1010">
        <v>2</v>
      </c>
      <c r="G1010">
        <v>5</v>
      </c>
    </row>
    <row r="1011" spans="3:7" x14ac:dyDescent="0.25">
      <c r="C1011" s="41">
        <v>5140</v>
      </c>
      <c r="D1011">
        <v>2</v>
      </c>
      <c r="E1011">
        <v>4</v>
      </c>
      <c r="F1011">
        <v>3</v>
      </c>
      <c r="G1011">
        <v>12</v>
      </c>
    </row>
    <row r="1012" spans="3:7" x14ac:dyDescent="0.25">
      <c r="C1012" s="41">
        <v>4607</v>
      </c>
      <c r="D1012">
        <v>1</v>
      </c>
      <c r="E1012">
        <v>4</v>
      </c>
      <c r="F1012">
        <v>5</v>
      </c>
      <c r="G1012">
        <v>7</v>
      </c>
    </row>
    <row r="1013" spans="3:7" x14ac:dyDescent="0.25">
      <c r="C1013" s="41">
        <v>5147</v>
      </c>
      <c r="D1013">
        <v>1</v>
      </c>
      <c r="E1013">
        <v>4</v>
      </c>
      <c r="F1013">
        <v>9</v>
      </c>
      <c r="G1013">
        <v>13</v>
      </c>
    </row>
    <row r="1014" spans="3:7" x14ac:dyDescent="0.25">
      <c r="C1014" s="41">
        <v>4271</v>
      </c>
      <c r="D1014">
        <v>6</v>
      </c>
      <c r="E1014">
        <v>4</v>
      </c>
      <c r="F1014">
        <v>1</v>
      </c>
      <c r="G1014">
        <v>6</v>
      </c>
    </row>
    <row r="1015" spans="3:7" x14ac:dyDescent="0.25">
      <c r="C1015" s="41">
        <v>4500</v>
      </c>
      <c r="D1015">
        <v>1</v>
      </c>
      <c r="E1015">
        <v>4</v>
      </c>
      <c r="F1015">
        <v>9</v>
      </c>
      <c r="G1015">
        <v>10</v>
      </c>
    </row>
    <row r="1016" spans="3:7" x14ac:dyDescent="0.25">
      <c r="C1016" s="41">
        <v>4322</v>
      </c>
      <c r="D1016">
        <v>1</v>
      </c>
      <c r="E1016">
        <v>4</v>
      </c>
      <c r="F1016">
        <v>5</v>
      </c>
      <c r="G1016">
        <v>10</v>
      </c>
    </row>
    <row r="1017" spans="3:7" x14ac:dyDescent="0.25">
      <c r="C1017" s="41">
        <v>4702</v>
      </c>
      <c r="D1017">
        <v>1</v>
      </c>
      <c r="E1017">
        <v>4</v>
      </c>
      <c r="F1017">
        <v>8</v>
      </c>
      <c r="G1017">
        <v>4</v>
      </c>
    </row>
    <row r="1018" spans="3:7" x14ac:dyDescent="0.25">
      <c r="C1018" s="41">
        <v>5057</v>
      </c>
      <c r="D1018">
        <v>2</v>
      </c>
      <c r="E1018">
        <v>4</v>
      </c>
      <c r="F1018">
        <v>4</v>
      </c>
      <c r="G1018">
        <v>10</v>
      </c>
    </row>
    <row r="1019" spans="3:7" x14ac:dyDescent="0.25">
      <c r="C1019" s="41">
        <v>4939</v>
      </c>
      <c r="D1019">
        <v>2</v>
      </c>
      <c r="E1019">
        <v>4</v>
      </c>
      <c r="F1019">
        <v>1</v>
      </c>
      <c r="G1019">
        <v>6</v>
      </c>
    </row>
    <row r="1020" spans="3:7" x14ac:dyDescent="0.25">
      <c r="C1020" s="41">
        <v>4640</v>
      </c>
      <c r="D1020">
        <v>2</v>
      </c>
      <c r="E1020">
        <v>4</v>
      </c>
      <c r="F1020">
        <v>7</v>
      </c>
      <c r="G1020">
        <v>13</v>
      </c>
    </row>
    <row r="1021" spans="3:7" x14ac:dyDescent="0.25">
      <c r="C1021" s="41">
        <v>5180</v>
      </c>
      <c r="D1021">
        <v>2</v>
      </c>
      <c r="E1021">
        <v>4</v>
      </c>
      <c r="F1021">
        <v>0</v>
      </c>
      <c r="G1021">
        <v>4</v>
      </c>
    </row>
    <row r="1022" spans="3:7" x14ac:dyDescent="0.25">
      <c r="C1022" s="41">
        <v>4789</v>
      </c>
      <c r="D1022">
        <v>1</v>
      </c>
      <c r="E1022">
        <v>4</v>
      </c>
      <c r="F1022">
        <v>8</v>
      </c>
      <c r="G1022">
        <v>5</v>
      </c>
    </row>
    <row r="1023" spans="3:7" x14ac:dyDescent="0.25">
      <c r="C1023" s="41">
        <v>5185</v>
      </c>
      <c r="D1023">
        <v>1</v>
      </c>
      <c r="E1023">
        <v>4</v>
      </c>
      <c r="F1023">
        <v>3</v>
      </c>
      <c r="G1023">
        <v>5</v>
      </c>
    </row>
    <row r="1024" spans="3:7" x14ac:dyDescent="0.25">
      <c r="C1024" s="41">
        <v>5036</v>
      </c>
      <c r="D1024">
        <v>2</v>
      </c>
      <c r="E1024">
        <v>4</v>
      </c>
      <c r="F1024">
        <v>5</v>
      </c>
      <c r="G1024">
        <v>3</v>
      </c>
    </row>
    <row r="1025" spans="3:7" x14ac:dyDescent="0.25">
      <c r="C1025" s="41">
        <v>5043</v>
      </c>
      <c r="D1025">
        <v>2</v>
      </c>
      <c r="E1025">
        <v>4</v>
      </c>
      <c r="F1025">
        <v>2</v>
      </c>
      <c r="G1025">
        <v>5</v>
      </c>
    </row>
    <row r="1026" spans="3:7" x14ac:dyDescent="0.25">
      <c r="C1026" s="41">
        <v>4998</v>
      </c>
      <c r="D1026">
        <v>1</v>
      </c>
      <c r="E1026">
        <v>4</v>
      </c>
      <c r="F1026">
        <v>5</v>
      </c>
      <c r="G1026">
        <v>4</v>
      </c>
    </row>
    <row r="1027" spans="3:7" x14ac:dyDescent="0.25">
      <c r="C1027" s="41">
        <v>4093</v>
      </c>
      <c r="D1027">
        <v>7</v>
      </c>
      <c r="E1027">
        <v>4</v>
      </c>
      <c r="F1027">
        <v>3</v>
      </c>
      <c r="G1027">
        <v>5</v>
      </c>
    </row>
    <row r="1028" spans="3:7" x14ac:dyDescent="0.25">
      <c r="C1028" s="41">
        <v>3202</v>
      </c>
      <c r="D1028">
        <v>1</v>
      </c>
      <c r="E1028">
        <v>4</v>
      </c>
      <c r="F1028">
        <v>4</v>
      </c>
      <c r="G1028">
        <v>10</v>
      </c>
    </row>
    <row r="1029" spans="3:7" x14ac:dyDescent="0.25">
      <c r="C1029" s="41">
        <v>3643</v>
      </c>
      <c r="D1029">
        <v>1</v>
      </c>
      <c r="E1029">
        <v>4</v>
      </c>
      <c r="F1029">
        <v>3</v>
      </c>
      <c r="G1029">
        <v>6</v>
      </c>
    </row>
    <row r="1030" spans="3:7" x14ac:dyDescent="0.25">
      <c r="C1030" s="41">
        <v>3281</v>
      </c>
      <c r="D1030">
        <v>6</v>
      </c>
      <c r="E1030">
        <v>4</v>
      </c>
      <c r="F1030">
        <v>1</v>
      </c>
      <c r="G1030">
        <v>8</v>
      </c>
    </row>
    <row r="1031" spans="3:7" x14ac:dyDescent="0.25">
      <c r="C1031" s="41">
        <v>3535</v>
      </c>
      <c r="D1031">
        <v>1</v>
      </c>
      <c r="E1031">
        <v>4</v>
      </c>
      <c r="F1031">
        <v>3</v>
      </c>
      <c r="G1031">
        <v>5</v>
      </c>
    </row>
    <row r="1032" spans="3:7" x14ac:dyDescent="0.25">
      <c r="C1032" s="41">
        <v>3310</v>
      </c>
      <c r="D1032">
        <v>7</v>
      </c>
      <c r="E1032">
        <v>4</v>
      </c>
      <c r="F1032">
        <v>1</v>
      </c>
      <c r="G1032">
        <v>4</v>
      </c>
    </row>
    <row r="1033" spans="3:7" x14ac:dyDescent="0.25">
      <c r="C1033" s="41">
        <v>2878</v>
      </c>
      <c r="D1033">
        <v>2</v>
      </c>
      <c r="E1033">
        <v>4</v>
      </c>
      <c r="F1033">
        <v>2</v>
      </c>
      <c r="G1033">
        <v>7</v>
      </c>
    </row>
    <row r="1034" spans="3:7" x14ac:dyDescent="0.25">
      <c r="C1034" s="41">
        <v>3698</v>
      </c>
      <c r="D1034">
        <v>1</v>
      </c>
      <c r="E1034">
        <v>4</v>
      </c>
      <c r="F1034">
        <v>6</v>
      </c>
      <c r="G1034">
        <v>8</v>
      </c>
    </row>
    <row r="1035" spans="3:7" x14ac:dyDescent="0.25">
      <c r="C1035" s="41">
        <v>3032</v>
      </c>
      <c r="D1035">
        <v>3</v>
      </c>
      <c r="E1035">
        <v>4</v>
      </c>
      <c r="F1035">
        <v>0</v>
      </c>
      <c r="G1035">
        <v>4</v>
      </c>
    </row>
    <row r="1036" spans="3:7" x14ac:dyDescent="0.25">
      <c r="C1036" s="41">
        <v>3076</v>
      </c>
      <c r="D1036">
        <v>4</v>
      </c>
      <c r="E1036">
        <v>4</v>
      </c>
      <c r="F1036">
        <v>2</v>
      </c>
      <c r="G1036">
        <v>12</v>
      </c>
    </row>
    <row r="1037" spans="3:7" x14ac:dyDescent="0.25">
      <c r="C1037" s="41">
        <v>4200</v>
      </c>
      <c r="D1037">
        <v>4</v>
      </c>
      <c r="E1037">
        <v>4</v>
      </c>
      <c r="F1037">
        <v>1</v>
      </c>
      <c r="G1037">
        <v>6</v>
      </c>
    </row>
    <row r="1038" spans="3:7" x14ac:dyDescent="0.25">
      <c r="C1038" s="41">
        <v>3107</v>
      </c>
      <c r="D1038">
        <v>1</v>
      </c>
      <c r="E1038">
        <v>4</v>
      </c>
      <c r="F1038">
        <v>1</v>
      </c>
      <c r="G1038">
        <v>7</v>
      </c>
    </row>
    <row r="1039" spans="3:7" x14ac:dyDescent="0.25">
      <c r="C1039" s="41">
        <v>3570</v>
      </c>
      <c r="D1039">
        <v>3</v>
      </c>
      <c r="E1039">
        <v>4</v>
      </c>
      <c r="F1039">
        <v>1</v>
      </c>
      <c r="G1039">
        <v>5</v>
      </c>
    </row>
    <row r="1040" spans="3:7" x14ac:dyDescent="0.25">
      <c r="C1040" s="41">
        <v>3830</v>
      </c>
      <c r="D1040">
        <v>1</v>
      </c>
      <c r="E1040">
        <v>4</v>
      </c>
      <c r="F1040">
        <v>4</v>
      </c>
      <c r="G1040">
        <v>7</v>
      </c>
    </row>
    <row r="1041" spans="3:7" x14ac:dyDescent="0.25">
      <c r="C1041" s="41">
        <v>4096</v>
      </c>
      <c r="D1041">
        <v>3</v>
      </c>
      <c r="E1041">
        <v>4</v>
      </c>
      <c r="F1041">
        <v>1</v>
      </c>
      <c r="G1041">
        <v>4</v>
      </c>
    </row>
    <row r="1042" spans="3:7" x14ac:dyDescent="0.25">
      <c r="C1042" s="41">
        <v>3005</v>
      </c>
      <c r="D1042">
        <v>1</v>
      </c>
      <c r="E1042">
        <v>4</v>
      </c>
      <c r="F1042">
        <v>10</v>
      </c>
      <c r="G1042">
        <v>8</v>
      </c>
    </row>
    <row r="1043" spans="3:7" x14ac:dyDescent="0.25">
      <c r="C1043" s="41">
        <v>3623</v>
      </c>
      <c r="D1043">
        <v>3</v>
      </c>
      <c r="E1043">
        <v>4</v>
      </c>
      <c r="F1043">
        <v>0</v>
      </c>
      <c r="G1043">
        <v>3</v>
      </c>
    </row>
    <row r="1044" spans="3:7" x14ac:dyDescent="0.25">
      <c r="C1044" s="41">
        <v>2853</v>
      </c>
      <c r="D1044">
        <v>2</v>
      </c>
      <c r="E1044">
        <v>4</v>
      </c>
      <c r="F1044">
        <v>2</v>
      </c>
      <c r="G1044">
        <v>4</v>
      </c>
    </row>
    <row r="1045" spans="3:7" x14ac:dyDescent="0.25">
      <c r="C1045" s="41">
        <v>3194</v>
      </c>
      <c r="D1045">
        <v>1</v>
      </c>
      <c r="E1045">
        <v>4</v>
      </c>
      <c r="F1045">
        <v>4</v>
      </c>
      <c r="G1045">
        <v>10</v>
      </c>
    </row>
    <row r="1046" spans="3:7" x14ac:dyDescent="0.25">
      <c r="C1046" s="41">
        <v>3856</v>
      </c>
      <c r="D1046">
        <v>4</v>
      </c>
      <c r="E1046">
        <v>4</v>
      </c>
      <c r="F1046">
        <v>5</v>
      </c>
      <c r="G1046">
        <v>13</v>
      </c>
    </row>
    <row r="1047" spans="3:7" x14ac:dyDescent="0.25">
      <c r="C1047" s="41">
        <v>3515</v>
      </c>
      <c r="D1047">
        <v>1</v>
      </c>
      <c r="E1047">
        <v>4</v>
      </c>
      <c r="F1047">
        <v>0</v>
      </c>
      <c r="G1047">
        <v>4</v>
      </c>
    </row>
    <row r="1048" spans="3:7" x14ac:dyDescent="0.25">
      <c r="C1048" s="41">
        <v>3428</v>
      </c>
      <c r="D1048">
        <v>1</v>
      </c>
      <c r="E1048">
        <v>4</v>
      </c>
      <c r="F1048">
        <v>9</v>
      </c>
      <c r="G1048">
        <v>10</v>
      </c>
    </row>
    <row r="1049" spans="3:7" x14ac:dyDescent="0.25">
      <c r="C1049" s="41">
        <v>3520</v>
      </c>
      <c r="D1049">
        <v>0</v>
      </c>
      <c r="E1049">
        <v>4</v>
      </c>
      <c r="F1049">
        <v>3</v>
      </c>
      <c r="G1049">
        <v>7</v>
      </c>
    </row>
    <row r="1050" spans="3:7" x14ac:dyDescent="0.25">
      <c r="C1050" s="41">
        <v>3139</v>
      </c>
      <c r="D1050">
        <v>1</v>
      </c>
      <c r="E1050">
        <v>4</v>
      </c>
      <c r="F1050">
        <v>4</v>
      </c>
      <c r="G1050">
        <v>10</v>
      </c>
    </row>
    <row r="1051" spans="3:7" x14ac:dyDescent="0.25">
      <c r="C1051" s="41">
        <v>4042</v>
      </c>
      <c r="D1051">
        <v>3</v>
      </c>
      <c r="E1051">
        <v>4</v>
      </c>
      <c r="F1051">
        <v>0</v>
      </c>
      <c r="G1051">
        <v>4</v>
      </c>
    </row>
    <row r="1052" spans="3:7" x14ac:dyDescent="0.25">
      <c r="C1052" s="41">
        <v>3434</v>
      </c>
      <c r="D1052">
        <v>1</v>
      </c>
      <c r="E1052">
        <v>4</v>
      </c>
      <c r="F1052">
        <v>4</v>
      </c>
      <c r="G1052">
        <v>10</v>
      </c>
    </row>
    <row r="1053" spans="3:7" x14ac:dyDescent="0.25">
      <c r="C1053" s="41">
        <v>3560</v>
      </c>
      <c r="D1053">
        <v>1</v>
      </c>
      <c r="E1053">
        <v>4</v>
      </c>
      <c r="F1053">
        <v>4</v>
      </c>
      <c r="G1053">
        <v>11</v>
      </c>
    </row>
    <row r="1054" spans="3:7" x14ac:dyDescent="0.25">
      <c r="C1054" s="41">
        <v>3439</v>
      </c>
      <c r="D1054">
        <v>5</v>
      </c>
      <c r="E1054">
        <v>4</v>
      </c>
      <c r="F1054">
        <v>1</v>
      </c>
      <c r="G1054">
        <v>5</v>
      </c>
    </row>
    <row r="1055" spans="3:7" x14ac:dyDescent="0.25">
      <c r="C1055" s="41">
        <v>3225</v>
      </c>
      <c r="D1055">
        <v>4</v>
      </c>
      <c r="E1055">
        <v>4</v>
      </c>
      <c r="F1055">
        <v>1</v>
      </c>
      <c r="G1055">
        <v>5</v>
      </c>
    </row>
    <row r="1056" spans="3:7" x14ac:dyDescent="0.25">
      <c r="C1056" s="41">
        <v>3910</v>
      </c>
      <c r="D1056">
        <v>0</v>
      </c>
      <c r="E1056">
        <v>4</v>
      </c>
      <c r="F1056">
        <v>7</v>
      </c>
      <c r="G1056">
        <v>6</v>
      </c>
    </row>
    <row r="1057" spans="3:7" x14ac:dyDescent="0.25">
      <c r="C1057" s="41">
        <v>4095</v>
      </c>
      <c r="D1057">
        <v>8</v>
      </c>
      <c r="E1057">
        <v>4</v>
      </c>
      <c r="F1057">
        <v>3</v>
      </c>
      <c r="G1057">
        <v>6</v>
      </c>
    </row>
    <row r="1058" spans="3:7" x14ac:dyDescent="0.25">
      <c r="C1058" s="41">
        <v>3170</v>
      </c>
      <c r="D1058">
        <v>1</v>
      </c>
      <c r="E1058">
        <v>4</v>
      </c>
      <c r="F1058">
        <v>4</v>
      </c>
      <c r="G1058">
        <v>6</v>
      </c>
    </row>
    <row r="1059" spans="3:7" x14ac:dyDescent="0.25">
      <c r="C1059" s="41">
        <v>4107</v>
      </c>
      <c r="D1059">
        <v>2</v>
      </c>
      <c r="E1059">
        <v>4</v>
      </c>
      <c r="F1059">
        <v>6</v>
      </c>
      <c r="G1059">
        <v>4</v>
      </c>
    </row>
    <row r="1060" spans="3:7" x14ac:dyDescent="0.25">
      <c r="C1060" s="41">
        <v>3010</v>
      </c>
      <c r="D1060">
        <v>1</v>
      </c>
      <c r="E1060">
        <v>4</v>
      </c>
      <c r="F1060">
        <v>7</v>
      </c>
      <c r="G1060">
        <v>8</v>
      </c>
    </row>
    <row r="1061" spans="3:7" x14ac:dyDescent="0.25">
      <c r="C1061" s="41">
        <v>3598</v>
      </c>
      <c r="D1061">
        <v>4</v>
      </c>
      <c r="E1061">
        <v>4</v>
      </c>
      <c r="F1061">
        <v>2</v>
      </c>
      <c r="G1061">
        <v>12</v>
      </c>
    </row>
    <row r="1062" spans="3:7" x14ac:dyDescent="0.25">
      <c r="C1062" s="41">
        <v>3921</v>
      </c>
      <c r="D1062">
        <v>1</v>
      </c>
      <c r="E1062">
        <v>4</v>
      </c>
      <c r="F1062">
        <v>1</v>
      </c>
      <c r="G1062">
        <v>4</v>
      </c>
    </row>
    <row r="1063" spans="3:7" x14ac:dyDescent="0.25">
      <c r="C1063" s="41">
        <v>3066</v>
      </c>
      <c r="D1063">
        <v>2</v>
      </c>
      <c r="E1063">
        <v>4</v>
      </c>
      <c r="F1063">
        <v>2</v>
      </c>
      <c r="G1063">
        <v>4</v>
      </c>
    </row>
    <row r="1064" spans="3:7" x14ac:dyDescent="0.25">
      <c r="C1064" s="41">
        <v>3661</v>
      </c>
      <c r="D1064">
        <v>1</v>
      </c>
      <c r="E1064">
        <v>4</v>
      </c>
      <c r="F1064">
        <v>6</v>
      </c>
      <c r="G1064">
        <v>8</v>
      </c>
    </row>
    <row r="1065" spans="3:7" x14ac:dyDescent="0.25">
      <c r="C1065" s="41">
        <v>3657</v>
      </c>
      <c r="D1065">
        <v>3</v>
      </c>
      <c r="E1065">
        <v>4</v>
      </c>
      <c r="F1065">
        <v>0</v>
      </c>
      <c r="G1065">
        <v>4</v>
      </c>
    </row>
    <row r="1066" spans="3:7" x14ac:dyDescent="0.25">
      <c r="C1066" s="41">
        <v>2939</v>
      </c>
      <c r="D1066">
        <v>1</v>
      </c>
      <c r="E1066">
        <v>4</v>
      </c>
      <c r="F1066">
        <v>6</v>
      </c>
      <c r="G1066">
        <v>4</v>
      </c>
    </row>
    <row r="1067" spans="3:7" x14ac:dyDescent="0.25">
      <c r="C1067" s="41">
        <v>3011</v>
      </c>
      <c r="D1067">
        <v>1</v>
      </c>
      <c r="E1067">
        <v>4</v>
      </c>
      <c r="F1067">
        <v>1</v>
      </c>
      <c r="G1067">
        <v>5</v>
      </c>
    </row>
    <row r="1068" spans="3:7" x14ac:dyDescent="0.25">
      <c r="C1068" s="41">
        <v>1676</v>
      </c>
      <c r="D1068">
        <v>4</v>
      </c>
      <c r="E1068">
        <v>4</v>
      </c>
      <c r="F1068">
        <v>2</v>
      </c>
      <c r="G1068">
        <v>5</v>
      </c>
    </row>
    <row r="1069" spans="3:7" x14ac:dyDescent="0.25">
      <c r="C1069" s="41">
        <v>2276</v>
      </c>
      <c r="D1069">
        <v>5</v>
      </c>
      <c r="E1069">
        <v>4</v>
      </c>
      <c r="F1069">
        <v>7</v>
      </c>
      <c r="G1069">
        <v>11</v>
      </c>
    </row>
    <row r="1070" spans="3:7" x14ac:dyDescent="0.25">
      <c r="C1070" s="41">
        <v>2747</v>
      </c>
      <c r="D1070">
        <v>1</v>
      </c>
      <c r="E1070">
        <v>4</v>
      </c>
      <c r="F1070">
        <v>10</v>
      </c>
      <c r="G1070">
        <v>5</v>
      </c>
    </row>
    <row r="1071" spans="3:7" x14ac:dyDescent="0.25">
      <c r="C1071" s="41">
        <v>2036</v>
      </c>
      <c r="D1071">
        <v>3</v>
      </c>
      <c r="E1071">
        <v>4</v>
      </c>
      <c r="F1071">
        <v>2</v>
      </c>
      <c r="G1071">
        <v>8</v>
      </c>
    </row>
    <row r="1072" spans="3:7" x14ac:dyDescent="0.25">
      <c r="C1072" s="41">
        <v>1891</v>
      </c>
      <c r="D1072">
        <v>1</v>
      </c>
      <c r="E1072">
        <v>4</v>
      </c>
      <c r="F1072">
        <v>6</v>
      </c>
      <c r="G1072">
        <v>5</v>
      </c>
    </row>
    <row r="1073" spans="3:7" x14ac:dyDescent="0.25">
      <c r="C1073" s="41">
        <v>2561</v>
      </c>
      <c r="D1073">
        <v>4</v>
      </c>
      <c r="E1073">
        <v>4</v>
      </c>
      <c r="F1073">
        <v>3</v>
      </c>
      <c r="G1073">
        <v>12</v>
      </c>
    </row>
    <row r="1074" spans="3:7" x14ac:dyDescent="0.25">
      <c r="C1074" s="41">
        <v>2225</v>
      </c>
      <c r="D1074">
        <v>1</v>
      </c>
      <c r="E1074">
        <v>4</v>
      </c>
      <c r="F1074">
        <v>9</v>
      </c>
      <c r="G1074">
        <v>7</v>
      </c>
    </row>
    <row r="1075" spans="3:7" x14ac:dyDescent="0.25">
      <c r="C1075" s="41">
        <v>2565</v>
      </c>
      <c r="D1075">
        <v>1</v>
      </c>
      <c r="E1075">
        <v>4</v>
      </c>
      <c r="F1075">
        <v>5</v>
      </c>
      <c r="G1075">
        <v>10</v>
      </c>
    </row>
    <row r="1076" spans="3:7" x14ac:dyDescent="0.25">
      <c r="C1076" s="41">
        <v>2004</v>
      </c>
      <c r="D1076">
        <v>1</v>
      </c>
      <c r="E1076">
        <v>4</v>
      </c>
      <c r="F1076">
        <v>7</v>
      </c>
      <c r="G1076">
        <v>5</v>
      </c>
    </row>
    <row r="1077" spans="3:7" x14ac:dyDescent="0.25">
      <c r="C1077" s="41">
        <v>2072</v>
      </c>
      <c r="D1077">
        <v>6</v>
      </c>
      <c r="E1077">
        <v>4</v>
      </c>
      <c r="F1077">
        <v>2</v>
      </c>
      <c r="G1077">
        <v>9</v>
      </c>
    </row>
    <row r="1078" spans="3:7" x14ac:dyDescent="0.25">
      <c r="C1078" s="41">
        <v>2802</v>
      </c>
      <c r="D1078">
        <v>1</v>
      </c>
      <c r="E1078">
        <v>4</v>
      </c>
      <c r="F1078">
        <v>6</v>
      </c>
      <c r="G1078">
        <v>7</v>
      </c>
    </row>
    <row r="1079" spans="3:7" x14ac:dyDescent="0.25">
      <c r="C1079" s="41">
        <v>1592</v>
      </c>
      <c r="D1079">
        <v>0</v>
      </c>
      <c r="E1079">
        <v>4</v>
      </c>
      <c r="F1079">
        <v>6</v>
      </c>
      <c r="G1079">
        <v>5</v>
      </c>
    </row>
    <row r="1080" spans="3:7" x14ac:dyDescent="0.25">
      <c r="C1080" s="41">
        <v>1826</v>
      </c>
      <c r="D1080">
        <v>1</v>
      </c>
      <c r="E1080">
        <v>4</v>
      </c>
      <c r="F1080">
        <v>4</v>
      </c>
      <c r="G1080">
        <v>6</v>
      </c>
    </row>
    <row r="1081" spans="3:7" x14ac:dyDescent="0.25">
      <c r="C1081" s="41">
        <v>2815</v>
      </c>
      <c r="D1081">
        <v>2</v>
      </c>
      <c r="E1081">
        <v>4</v>
      </c>
      <c r="F1081">
        <v>0</v>
      </c>
      <c r="G1081">
        <v>3</v>
      </c>
    </row>
    <row r="1082" spans="3:7" x14ac:dyDescent="0.25">
      <c r="C1082" s="41">
        <v>1685</v>
      </c>
      <c r="D1082">
        <v>1</v>
      </c>
      <c r="E1082">
        <v>4</v>
      </c>
      <c r="F1082">
        <v>5</v>
      </c>
      <c r="G1082">
        <v>13</v>
      </c>
    </row>
    <row r="1083" spans="3:7" x14ac:dyDescent="0.25">
      <c r="C1083" s="41">
        <v>2345</v>
      </c>
      <c r="D1083">
        <v>1</v>
      </c>
      <c r="E1083">
        <v>4</v>
      </c>
      <c r="F1083">
        <v>4</v>
      </c>
      <c r="G1083">
        <v>8</v>
      </c>
    </row>
    <row r="1084" spans="3:7" x14ac:dyDescent="0.25">
      <c r="C1084" s="41">
        <v>1544</v>
      </c>
      <c r="D1084">
        <v>1</v>
      </c>
      <c r="E1084">
        <v>4</v>
      </c>
      <c r="F1084">
        <v>2</v>
      </c>
      <c r="G1084">
        <v>10</v>
      </c>
    </row>
    <row r="1085" spans="3:7" x14ac:dyDescent="0.25">
      <c r="C1085" s="41">
        <v>1630</v>
      </c>
      <c r="D1085">
        <v>1</v>
      </c>
      <c r="E1085">
        <v>4</v>
      </c>
      <c r="F1085">
        <v>2</v>
      </c>
      <c r="G1085">
        <v>8</v>
      </c>
    </row>
    <row r="1086" spans="3:7" x14ac:dyDescent="0.25">
      <c r="C1086" s="41">
        <v>2781</v>
      </c>
      <c r="D1086">
        <v>1</v>
      </c>
      <c r="E1086">
        <v>4</v>
      </c>
      <c r="F1086">
        <v>6</v>
      </c>
      <c r="G1086">
        <v>6</v>
      </c>
    </row>
    <row r="1087" spans="3:7" x14ac:dyDescent="0.25">
      <c r="C1087" s="41">
        <v>1745</v>
      </c>
      <c r="D1087">
        <v>1</v>
      </c>
      <c r="E1087">
        <v>4</v>
      </c>
      <c r="F1087">
        <v>6</v>
      </c>
      <c r="G1087">
        <v>9</v>
      </c>
    </row>
    <row r="1088" spans="3:7" x14ac:dyDescent="0.25">
      <c r="C1088" s="41">
        <v>2495</v>
      </c>
      <c r="D1088">
        <v>1</v>
      </c>
      <c r="E1088">
        <v>4</v>
      </c>
      <c r="F1088">
        <v>7</v>
      </c>
      <c r="G1088">
        <v>10</v>
      </c>
    </row>
    <row r="1089" spans="3:7" x14ac:dyDescent="0.25">
      <c r="C1089" s="41">
        <v>1542</v>
      </c>
      <c r="D1089">
        <v>6</v>
      </c>
      <c r="E1089">
        <v>4</v>
      </c>
      <c r="F1089">
        <v>2</v>
      </c>
      <c r="G1089">
        <v>8</v>
      </c>
    </row>
    <row r="1090" spans="3:7" x14ac:dyDescent="0.25">
      <c r="C1090" s="41">
        <v>2008</v>
      </c>
      <c r="D1090">
        <v>1</v>
      </c>
      <c r="E1090">
        <v>4</v>
      </c>
      <c r="F1090">
        <v>5</v>
      </c>
      <c r="G1090">
        <v>9</v>
      </c>
    </row>
    <row r="1091" spans="3:7" x14ac:dyDescent="0.25">
      <c r="C1091" s="41">
        <v>1927</v>
      </c>
      <c r="D1091">
        <v>4</v>
      </c>
      <c r="E1091">
        <v>4</v>
      </c>
      <c r="F1091">
        <v>4</v>
      </c>
      <c r="G1091">
        <v>5</v>
      </c>
    </row>
    <row r="1092" spans="3:7" x14ac:dyDescent="0.25">
      <c r="C1092" s="41">
        <v>2534</v>
      </c>
      <c r="D1092">
        <v>2</v>
      </c>
      <c r="E1092">
        <v>4</v>
      </c>
      <c r="F1092">
        <v>1</v>
      </c>
      <c r="G1092">
        <v>3</v>
      </c>
    </row>
    <row r="1093" spans="3:7" x14ac:dyDescent="0.25">
      <c r="C1093" s="41">
        <v>1577</v>
      </c>
      <c r="D1093">
        <v>1</v>
      </c>
      <c r="E1093">
        <v>4</v>
      </c>
      <c r="F1093">
        <v>6</v>
      </c>
      <c r="G1093">
        <v>4</v>
      </c>
    </row>
    <row r="1094" spans="3:7" x14ac:dyDescent="0.25">
      <c r="C1094" s="41">
        <v>1619</v>
      </c>
      <c r="D1094">
        <v>1</v>
      </c>
      <c r="E1094">
        <v>4</v>
      </c>
      <c r="F1094">
        <v>6</v>
      </c>
      <c r="G1094">
        <v>6</v>
      </c>
    </row>
    <row r="1095" spans="3:7" x14ac:dyDescent="0.25">
      <c r="C1095" s="41">
        <v>2147</v>
      </c>
      <c r="D1095">
        <v>1</v>
      </c>
      <c r="E1095">
        <v>4</v>
      </c>
      <c r="F1095">
        <v>7</v>
      </c>
      <c r="G1095">
        <v>11</v>
      </c>
    </row>
    <row r="1096" spans="3:7" x14ac:dyDescent="0.25">
      <c r="C1096" s="41">
        <v>905</v>
      </c>
      <c r="D1096">
        <v>4</v>
      </c>
      <c r="E1096">
        <v>4</v>
      </c>
      <c r="F1096">
        <v>0</v>
      </c>
      <c r="G1096">
        <v>3</v>
      </c>
    </row>
    <row r="1097" spans="3:7" x14ac:dyDescent="0.25">
      <c r="C1097" s="41">
        <v>1103</v>
      </c>
      <c r="D1097">
        <v>2</v>
      </c>
      <c r="E1097">
        <v>4</v>
      </c>
      <c r="F1097">
        <v>4</v>
      </c>
      <c r="G1097">
        <v>10</v>
      </c>
    </row>
    <row r="1098" spans="3:7" x14ac:dyDescent="0.25">
      <c r="C1098" s="41">
        <v>123</v>
      </c>
      <c r="D1098">
        <v>2</v>
      </c>
      <c r="E1098">
        <v>4</v>
      </c>
      <c r="F1098">
        <v>5</v>
      </c>
      <c r="G1098">
        <v>4</v>
      </c>
    </row>
    <row r="1099" spans="3:7" x14ac:dyDescent="0.25">
      <c r="C1099" s="41">
        <v>944</v>
      </c>
      <c r="D1099">
        <v>1</v>
      </c>
      <c r="E1099">
        <v>4</v>
      </c>
      <c r="F1099">
        <v>2</v>
      </c>
      <c r="G1099">
        <v>7</v>
      </c>
    </row>
    <row r="1100" spans="3:7" x14ac:dyDescent="0.25">
      <c r="C1100" s="41">
        <v>1173</v>
      </c>
      <c r="D1100">
        <v>1</v>
      </c>
      <c r="E1100">
        <v>4</v>
      </c>
      <c r="F1100">
        <v>2</v>
      </c>
      <c r="G1100">
        <v>6</v>
      </c>
    </row>
    <row r="1101" spans="3:7" x14ac:dyDescent="0.25">
      <c r="C1101" s="41">
        <v>955</v>
      </c>
      <c r="D1101">
        <v>7</v>
      </c>
      <c r="E1101">
        <v>4</v>
      </c>
      <c r="F1101">
        <v>2</v>
      </c>
      <c r="G1101">
        <v>4</v>
      </c>
    </row>
    <row r="1102" spans="3:7" x14ac:dyDescent="0.25">
      <c r="C1102" s="41">
        <v>1377</v>
      </c>
      <c r="D1102">
        <v>2</v>
      </c>
      <c r="E1102">
        <v>4</v>
      </c>
      <c r="F1102">
        <v>1</v>
      </c>
      <c r="G1102">
        <v>5</v>
      </c>
    </row>
    <row r="1103" spans="3:7" x14ac:dyDescent="0.25">
      <c r="C1103" s="41">
        <v>199</v>
      </c>
      <c r="D1103">
        <v>1</v>
      </c>
      <c r="E1103">
        <v>4</v>
      </c>
      <c r="F1103">
        <v>1</v>
      </c>
      <c r="G1103">
        <v>7</v>
      </c>
    </row>
    <row r="1104" spans="3:7" x14ac:dyDescent="0.25">
      <c r="C1104" s="41">
        <v>1087</v>
      </c>
      <c r="D1104">
        <v>3</v>
      </c>
      <c r="E1104">
        <v>4</v>
      </c>
      <c r="F1104">
        <v>1</v>
      </c>
      <c r="G1104">
        <v>2</v>
      </c>
    </row>
    <row r="1105" spans="3:7" x14ac:dyDescent="0.25">
      <c r="C1105" s="41">
        <v>202</v>
      </c>
      <c r="D1105">
        <v>0</v>
      </c>
      <c r="E1105">
        <v>4</v>
      </c>
      <c r="F1105">
        <v>6</v>
      </c>
      <c r="G1105">
        <v>7</v>
      </c>
    </row>
    <row r="1106" spans="3:7" x14ac:dyDescent="0.25">
      <c r="C1106" s="41">
        <v>1150</v>
      </c>
      <c r="D1106">
        <v>1</v>
      </c>
      <c r="E1106">
        <v>4</v>
      </c>
      <c r="F1106">
        <v>6</v>
      </c>
      <c r="G1106">
        <v>4</v>
      </c>
    </row>
    <row r="1107" spans="3:7" x14ac:dyDescent="0.25">
      <c r="C1107" s="41">
        <v>310</v>
      </c>
      <c r="D1107">
        <v>4</v>
      </c>
      <c r="E1107">
        <v>4</v>
      </c>
      <c r="F1107">
        <v>4</v>
      </c>
      <c r="G1107">
        <v>9</v>
      </c>
    </row>
    <row r="1108" spans="3:7" x14ac:dyDescent="0.25">
      <c r="C1108" s="41">
        <v>1245</v>
      </c>
      <c r="D1108">
        <v>4</v>
      </c>
      <c r="E1108">
        <v>4</v>
      </c>
      <c r="F1108">
        <v>3</v>
      </c>
      <c r="G1108">
        <v>12</v>
      </c>
    </row>
    <row r="1109" spans="3:7" x14ac:dyDescent="0.25">
      <c r="C1109" s="41">
        <v>713</v>
      </c>
      <c r="D1109">
        <v>1</v>
      </c>
      <c r="E1109">
        <v>4</v>
      </c>
      <c r="F1109">
        <v>4</v>
      </c>
      <c r="G1109">
        <v>6</v>
      </c>
    </row>
    <row r="1110" spans="3:7" x14ac:dyDescent="0.25">
      <c r="C1110" s="41">
        <v>269</v>
      </c>
      <c r="D1110">
        <v>6</v>
      </c>
      <c r="E1110">
        <v>4</v>
      </c>
      <c r="F1110">
        <v>4</v>
      </c>
      <c r="G1110">
        <v>7</v>
      </c>
    </row>
    <row r="1111" spans="3:7" x14ac:dyDescent="0.25">
      <c r="C1111" s="41">
        <v>968</v>
      </c>
      <c r="D1111">
        <v>3</v>
      </c>
      <c r="E1111">
        <v>4</v>
      </c>
      <c r="F1111">
        <v>1</v>
      </c>
      <c r="G1111">
        <v>4</v>
      </c>
    </row>
    <row r="1112" spans="3:7" x14ac:dyDescent="0.25">
      <c r="C1112" s="41">
        <v>1379</v>
      </c>
      <c r="D1112">
        <v>1</v>
      </c>
      <c r="E1112">
        <v>4</v>
      </c>
      <c r="F1112">
        <v>2</v>
      </c>
      <c r="G1112">
        <v>4</v>
      </c>
    </row>
    <row r="1113" spans="3:7" x14ac:dyDescent="0.25">
      <c r="C1113" s="41">
        <v>975</v>
      </c>
      <c r="D1113">
        <v>5</v>
      </c>
      <c r="E1113">
        <v>4</v>
      </c>
      <c r="F1113">
        <v>1</v>
      </c>
      <c r="G1113">
        <v>5</v>
      </c>
    </row>
    <row r="1114" spans="3:7" x14ac:dyDescent="0.25">
      <c r="C1114" s="41">
        <v>241</v>
      </c>
      <c r="D1114">
        <v>1</v>
      </c>
      <c r="E1114">
        <v>4</v>
      </c>
      <c r="F1114">
        <v>4</v>
      </c>
      <c r="G1114">
        <v>11</v>
      </c>
    </row>
    <row r="1115" spans="3:7" x14ac:dyDescent="0.25">
      <c r="C1115" s="41">
        <v>1402</v>
      </c>
      <c r="D1115">
        <v>3</v>
      </c>
      <c r="E1115">
        <v>4</v>
      </c>
      <c r="F1115">
        <v>8</v>
      </c>
      <c r="G1115">
        <v>6</v>
      </c>
    </row>
    <row r="1116" spans="3:7" x14ac:dyDescent="0.25">
      <c r="C1116" s="41">
        <v>246</v>
      </c>
      <c r="D1116">
        <v>7</v>
      </c>
      <c r="E1116">
        <v>4</v>
      </c>
      <c r="F1116">
        <v>1</v>
      </c>
      <c r="G1116">
        <v>7</v>
      </c>
    </row>
    <row r="1117" spans="3:7" x14ac:dyDescent="0.25">
      <c r="C1117" s="41">
        <v>810</v>
      </c>
      <c r="D1117">
        <v>2</v>
      </c>
      <c r="E1117">
        <v>4</v>
      </c>
      <c r="F1117">
        <v>2</v>
      </c>
      <c r="G1117">
        <v>11</v>
      </c>
    </row>
    <row r="1118" spans="3:7" x14ac:dyDescent="0.25">
      <c r="C1118" s="41">
        <v>176</v>
      </c>
      <c r="D1118">
        <v>1</v>
      </c>
      <c r="E1118">
        <v>4</v>
      </c>
      <c r="F1118">
        <v>1</v>
      </c>
      <c r="G1118">
        <v>6</v>
      </c>
    </row>
    <row r="1119" spans="3:7" x14ac:dyDescent="0.25">
      <c r="C1119" s="41">
        <v>232</v>
      </c>
      <c r="D1119">
        <v>1</v>
      </c>
      <c r="E1119">
        <v>4</v>
      </c>
      <c r="F1119">
        <v>2</v>
      </c>
      <c r="G1119">
        <v>10</v>
      </c>
    </row>
    <row r="1120" spans="3:7" x14ac:dyDescent="0.25">
      <c r="C1120" s="41">
        <v>1168</v>
      </c>
      <c r="D1120">
        <v>1</v>
      </c>
      <c r="E1120">
        <v>4</v>
      </c>
      <c r="F1120">
        <v>6</v>
      </c>
      <c r="G1120">
        <v>10</v>
      </c>
    </row>
    <row r="1121" spans="3:7" x14ac:dyDescent="0.25">
      <c r="C1121" s="41">
        <v>455</v>
      </c>
      <c r="D1121">
        <v>1</v>
      </c>
      <c r="E1121">
        <v>4</v>
      </c>
      <c r="F1121">
        <v>1</v>
      </c>
      <c r="G1121">
        <v>4</v>
      </c>
    </row>
    <row r="1122" spans="3:7" x14ac:dyDescent="0.25">
      <c r="C1122" s="41">
        <v>1232</v>
      </c>
      <c r="D1122">
        <v>1</v>
      </c>
      <c r="E1122">
        <v>4</v>
      </c>
      <c r="F1122">
        <v>4</v>
      </c>
      <c r="G1122">
        <v>8</v>
      </c>
    </row>
    <row r="1123" spans="3:7" x14ac:dyDescent="0.25">
      <c r="C1123" s="41">
        <v>737</v>
      </c>
      <c r="D1123">
        <v>2</v>
      </c>
      <c r="E1123">
        <v>4</v>
      </c>
      <c r="F1123">
        <v>4</v>
      </c>
      <c r="G1123">
        <v>5</v>
      </c>
    </row>
    <row r="1124" spans="3:7" x14ac:dyDescent="0.25">
      <c r="C1124" s="41">
        <v>146</v>
      </c>
      <c r="D1124">
        <v>1</v>
      </c>
      <c r="E1124">
        <v>4</v>
      </c>
      <c r="F1124">
        <v>5</v>
      </c>
      <c r="G1124">
        <v>11</v>
      </c>
    </row>
    <row r="1125" spans="3:7" x14ac:dyDescent="0.25">
      <c r="C1125" s="41">
        <v>830</v>
      </c>
      <c r="D1125">
        <v>1</v>
      </c>
      <c r="E1125">
        <v>4</v>
      </c>
      <c r="F1125">
        <v>6</v>
      </c>
      <c r="G1125">
        <v>4</v>
      </c>
    </row>
    <row r="1126" spans="3:7" x14ac:dyDescent="0.25">
      <c r="C1126" s="41">
        <v>1328</v>
      </c>
      <c r="D1126">
        <v>3</v>
      </c>
      <c r="E1126">
        <v>4</v>
      </c>
      <c r="F1126">
        <v>4</v>
      </c>
      <c r="G1126">
        <v>9</v>
      </c>
    </row>
    <row r="1127" spans="3:7" x14ac:dyDescent="0.25">
      <c r="C1127" s="41">
        <v>466</v>
      </c>
      <c r="D1127">
        <v>1</v>
      </c>
      <c r="E1127">
        <v>4</v>
      </c>
      <c r="F1127">
        <v>3</v>
      </c>
      <c r="G1127">
        <v>13</v>
      </c>
    </row>
    <row r="1128" spans="3:7" x14ac:dyDescent="0.25">
      <c r="C1128" s="41">
        <v>675</v>
      </c>
      <c r="D1128">
        <v>5</v>
      </c>
      <c r="E1128">
        <v>4</v>
      </c>
      <c r="F1128">
        <v>2</v>
      </c>
      <c r="G1128">
        <v>5</v>
      </c>
    </row>
    <row r="1129" spans="3:7" x14ac:dyDescent="0.25">
      <c r="C1129" s="41">
        <v>332</v>
      </c>
      <c r="D1129">
        <v>3</v>
      </c>
      <c r="E1129">
        <v>4</v>
      </c>
      <c r="F1129">
        <v>1</v>
      </c>
      <c r="G1129">
        <v>6</v>
      </c>
    </row>
    <row r="1130" spans="3:7" x14ac:dyDescent="0.25">
      <c r="C1130" s="41">
        <v>48</v>
      </c>
      <c r="D1130">
        <v>2</v>
      </c>
      <c r="E1130">
        <v>4</v>
      </c>
      <c r="F1130">
        <v>1</v>
      </c>
      <c r="G1130">
        <v>3</v>
      </c>
    </row>
    <row r="1131" spans="3:7" x14ac:dyDescent="0.25">
      <c r="C1131" s="41">
        <v>702</v>
      </c>
      <c r="D1131">
        <v>4</v>
      </c>
      <c r="E1131">
        <v>4</v>
      </c>
      <c r="F1131">
        <v>3</v>
      </c>
      <c r="G1131">
        <v>8</v>
      </c>
    </row>
    <row r="1132" spans="3:7" x14ac:dyDescent="0.25">
      <c r="C1132" s="41">
        <v>477</v>
      </c>
      <c r="D1132">
        <v>1</v>
      </c>
      <c r="E1132">
        <v>4</v>
      </c>
      <c r="F1132">
        <v>7</v>
      </c>
      <c r="G1132">
        <v>10</v>
      </c>
    </row>
    <row r="1133" spans="3:7" x14ac:dyDescent="0.25">
      <c r="C1133" s="41">
        <v>1137</v>
      </c>
      <c r="D1133">
        <v>1</v>
      </c>
      <c r="E1133">
        <v>4</v>
      </c>
      <c r="F1133">
        <v>5</v>
      </c>
      <c r="G1133">
        <v>7</v>
      </c>
    </row>
    <row r="1134" spans="3:7" x14ac:dyDescent="0.25">
      <c r="C1134" s="41">
        <v>9974</v>
      </c>
      <c r="D1134">
        <v>1</v>
      </c>
      <c r="E1134">
        <v>3</v>
      </c>
      <c r="F1134">
        <v>1</v>
      </c>
      <c r="G1134">
        <v>2</v>
      </c>
    </row>
    <row r="1135" spans="3:7" x14ac:dyDescent="0.25">
      <c r="C1135" s="41">
        <v>11025</v>
      </c>
      <c r="D1135">
        <v>4</v>
      </c>
      <c r="E1135">
        <v>3</v>
      </c>
      <c r="F1135">
        <v>1</v>
      </c>
      <c r="G1135">
        <v>3</v>
      </c>
    </row>
    <row r="1136" spans="3:7" x14ac:dyDescent="0.25">
      <c r="C1136" s="41">
        <v>10955</v>
      </c>
      <c r="D1136">
        <v>1</v>
      </c>
      <c r="E1136">
        <v>3</v>
      </c>
      <c r="F1136">
        <v>6</v>
      </c>
      <c r="G1136">
        <v>4</v>
      </c>
    </row>
    <row r="1137" spans="3:7" x14ac:dyDescent="0.25">
      <c r="C1137" s="41">
        <v>10031</v>
      </c>
      <c r="D1137">
        <v>5</v>
      </c>
      <c r="E1137">
        <v>3</v>
      </c>
      <c r="F1137">
        <v>0</v>
      </c>
      <c r="G1137">
        <v>4</v>
      </c>
    </row>
    <row r="1138" spans="3:7" x14ac:dyDescent="0.25">
      <c r="C1138" s="41">
        <v>10868</v>
      </c>
      <c r="D1138">
        <v>2</v>
      </c>
      <c r="E1138">
        <v>3</v>
      </c>
      <c r="F1138">
        <v>4</v>
      </c>
      <c r="G1138">
        <v>10</v>
      </c>
    </row>
    <row r="1139" spans="3:7" x14ac:dyDescent="0.25">
      <c r="C1139" s="41">
        <v>10637</v>
      </c>
      <c r="D1139">
        <v>2</v>
      </c>
      <c r="E1139">
        <v>3</v>
      </c>
      <c r="F1139">
        <v>0</v>
      </c>
      <c r="G1139">
        <v>3</v>
      </c>
    </row>
    <row r="1140" spans="3:7" x14ac:dyDescent="0.25">
      <c r="C1140" s="41">
        <v>10319</v>
      </c>
      <c r="D1140">
        <v>4</v>
      </c>
      <c r="E1140">
        <v>3</v>
      </c>
      <c r="F1140">
        <v>4</v>
      </c>
      <c r="G1140">
        <v>11</v>
      </c>
    </row>
    <row r="1141" spans="3:7" x14ac:dyDescent="0.25">
      <c r="C1141" s="41">
        <v>10500</v>
      </c>
      <c r="D1141">
        <v>2</v>
      </c>
      <c r="E1141">
        <v>3</v>
      </c>
      <c r="F1141">
        <v>0</v>
      </c>
      <c r="G1141">
        <v>4</v>
      </c>
    </row>
    <row r="1142" spans="3:7" x14ac:dyDescent="0.25">
      <c r="C1142" s="41">
        <v>10343</v>
      </c>
      <c r="D1142">
        <v>2</v>
      </c>
      <c r="E1142">
        <v>3</v>
      </c>
      <c r="F1142">
        <v>6</v>
      </c>
      <c r="G1142">
        <v>8</v>
      </c>
    </row>
    <row r="1143" spans="3:7" x14ac:dyDescent="0.25">
      <c r="C1143" s="41">
        <v>10212</v>
      </c>
      <c r="D1143">
        <v>1</v>
      </c>
      <c r="E1143">
        <v>3</v>
      </c>
      <c r="F1143">
        <v>0</v>
      </c>
      <c r="G1143">
        <v>3</v>
      </c>
    </row>
    <row r="1144" spans="3:7" x14ac:dyDescent="0.25">
      <c r="C1144" s="41">
        <v>11074</v>
      </c>
      <c r="D1144">
        <v>1</v>
      </c>
      <c r="E1144">
        <v>3</v>
      </c>
      <c r="F1144">
        <v>4</v>
      </c>
      <c r="G1144">
        <v>10</v>
      </c>
    </row>
    <row r="1145" spans="3:7" x14ac:dyDescent="0.25">
      <c r="C1145" s="41">
        <v>10652</v>
      </c>
      <c r="D1145">
        <v>3</v>
      </c>
      <c r="E1145">
        <v>3</v>
      </c>
      <c r="F1145">
        <v>5</v>
      </c>
      <c r="G1145">
        <v>6</v>
      </c>
    </row>
    <row r="1146" spans="3:7" x14ac:dyDescent="0.25">
      <c r="C1146" s="41">
        <v>10476</v>
      </c>
      <c r="D1146">
        <v>1</v>
      </c>
      <c r="E1146">
        <v>3</v>
      </c>
      <c r="F1146">
        <v>2</v>
      </c>
      <c r="G1146">
        <v>5</v>
      </c>
    </row>
    <row r="1147" spans="3:7" x14ac:dyDescent="0.25">
      <c r="C1147" s="41">
        <v>10659</v>
      </c>
      <c r="D1147">
        <v>4</v>
      </c>
      <c r="E1147">
        <v>3</v>
      </c>
      <c r="F1147">
        <v>2</v>
      </c>
      <c r="G1147">
        <v>2</v>
      </c>
    </row>
    <row r="1148" spans="3:7" x14ac:dyDescent="0.25">
      <c r="C1148" s="41">
        <v>10479</v>
      </c>
      <c r="D1148">
        <v>1</v>
      </c>
      <c r="E1148">
        <v>3</v>
      </c>
      <c r="F1148">
        <v>2</v>
      </c>
      <c r="G1148">
        <v>5</v>
      </c>
    </row>
    <row r="1149" spans="3:7" x14ac:dyDescent="0.25">
      <c r="C1149" s="41">
        <v>10232</v>
      </c>
      <c r="D1149">
        <v>3</v>
      </c>
      <c r="E1149">
        <v>3</v>
      </c>
      <c r="F1149">
        <v>2</v>
      </c>
      <c r="G1149">
        <v>7</v>
      </c>
    </row>
    <row r="1150" spans="3:7" x14ac:dyDescent="0.25">
      <c r="C1150" s="41">
        <v>10602</v>
      </c>
      <c r="D1150">
        <v>2</v>
      </c>
      <c r="E1150">
        <v>3</v>
      </c>
      <c r="F1150">
        <v>0</v>
      </c>
      <c r="G1150">
        <v>4</v>
      </c>
    </row>
    <row r="1151" spans="3:7" x14ac:dyDescent="0.25">
      <c r="C1151" s="41">
        <v>10669</v>
      </c>
      <c r="D1151">
        <v>2</v>
      </c>
      <c r="E1151">
        <v>3</v>
      </c>
      <c r="F1151">
        <v>2</v>
      </c>
      <c r="G1151">
        <v>10</v>
      </c>
    </row>
    <row r="1152" spans="3:7" x14ac:dyDescent="0.25">
      <c r="C1152" s="41">
        <v>10613</v>
      </c>
      <c r="D1152">
        <v>4</v>
      </c>
      <c r="E1152">
        <v>3</v>
      </c>
      <c r="F1152">
        <v>0</v>
      </c>
      <c r="G1152">
        <v>4</v>
      </c>
    </row>
    <row r="1153" spans="3:7" x14ac:dyDescent="0.25">
      <c r="C1153" s="41">
        <v>11084</v>
      </c>
      <c r="D1153">
        <v>2</v>
      </c>
      <c r="E1153">
        <v>3</v>
      </c>
      <c r="F1153">
        <v>5</v>
      </c>
      <c r="G1153">
        <v>7</v>
      </c>
    </row>
    <row r="1154" spans="3:7" x14ac:dyDescent="0.25">
      <c r="C1154" s="41">
        <v>10995</v>
      </c>
      <c r="D1154">
        <v>3</v>
      </c>
      <c r="E1154">
        <v>3</v>
      </c>
      <c r="F1154">
        <v>0</v>
      </c>
      <c r="G1154">
        <v>4</v>
      </c>
    </row>
    <row r="1155" spans="3:7" x14ac:dyDescent="0.25">
      <c r="C1155" s="41">
        <v>10505</v>
      </c>
      <c r="D1155">
        <v>1</v>
      </c>
      <c r="E1155">
        <v>3</v>
      </c>
      <c r="F1155">
        <v>4</v>
      </c>
      <c r="G1155">
        <v>7</v>
      </c>
    </row>
    <row r="1156" spans="3:7" x14ac:dyDescent="0.25">
      <c r="C1156" s="41">
        <v>11056</v>
      </c>
      <c r="D1156">
        <v>1</v>
      </c>
      <c r="E1156">
        <v>3</v>
      </c>
      <c r="F1156">
        <v>4</v>
      </c>
      <c r="G1156">
        <v>10</v>
      </c>
    </row>
    <row r="1157" spans="3:7" x14ac:dyDescent="0.25">
      <c r="C1157" s="41">
        <v>10699</v>
      </c>
      <c r="D1157">
        <v>2</v>
      </c>
      <c r="E1157">
        <v>3</v>
      </c>
      <c r="F1157">
        <v>0</v>
      </c>
      <c r="G1157">
        <v>3</v>
      </c>
    </row>
    <row r="1158" spans="3:7" x14ac:dyDescent="0.25">
      <c r="C1158" s="41">
        <v>10629</v>
      </c>
      <c r="D1158">
        <v>3</v>
      </c>
      <c r="E1158">
        <v>3</v>
      </c>
      <c r="F1158">
        <v>0</v>
      </c>
      <c r="G1158">
        <v>3</v>
      </c>
    </row>
    <row r="1159" spans="3:7" x14ac:dyDescent="0.25">
      <c r="C1159" s="41">
        <v>10245</v>
      </c>
      <c r="D1159">
        <v>1</v>
      </c>
      <c r="E1159">
        <v>3</v>
      </c>
      <c r="F1159">
        <v>3</v>
      </c>
      <c r="G1159">
        <v>8</v>
      </c>
    </row>
    <row r="1160" spans="3:7" x14ac:dyDescent="0.25">
      <c r="C1160" s="41">
        <v>10129</v>
      </c>
      <c r="D1160">
        <v>1</v>
      </c>
      <c r="E1160">
        <v>3</v>
      </c>
      <c r="F1160">
        <v>5</v>
      </c>
      <c r="G1160">
        <v>12</v>
      </c>
    </row>
    <row r="1161" spans="3:7" x14ac:dyDescent="0.25">
      <c r="C1161" s="41">
        <v>10703</v>
      </c>
      <c r="D1161">
        <v>4</v>
      </c>
      <c r="E1161">
        <v>3</v>
      </c>
      <c r="F1161">
        <v>2</v>
      </c>
      <c r="G1161">
        <v>2</v>
      </c>
    </row>
    <row r="1162" spans="3:7" x14ac:dyDescent="0.25">
      <c r="C1162" s="41">
        <v>10032</v>
      </c>
      <c r="D1162">
        <v>4</v>
      </c>
      <c r="E1162">
        <v>3</v>
      </c>
      <c r="F1162">
        <v>1</v>
      </c>
      <c r="G1162">
        <v>3</v>
      </c>
    </row>
    <row r="1163" spans="3:7" x14ac:dyDescent="0.25">
      <c r="C1163" s="41">
        <v>10711</v>
      </c>
      <c r="D1163">
        <v>1</v>
      </c>
      <c r="E1163">
        <v>3</v>
      </c>
      <c r="F1163">
        <v>6</v>
      </c>
      <c r="G1163">
        <v>12</v>
      </c>
    </row>
    <row r="1164" spans="3:7" x14ac:dyDescent="0.25">
      <c r="C1164" s="41">
        <v>10477</v>
      </c>
      <c r="D1164">
        <v>1</v>
      </c>
      <c r="E1164">
        <v>3</v>
      </c>
      <c r="F1164">
        <v>1</v>
      </c>
      <c r="G1164">
        <v>2</v>
      </c>
    </row>
    <row r="1165" spans="3:7" x14ac:dyDescent="0.25">
      <c r="C1165" s="41">
        <v>10120</v>
      </c>
      <c r="D1165">
        <v>2</v>
      </c>
      <c r="E1165">
        <v>3</v>
      </c>
      <c r="F1165">
        <v>1</v>
      </c>
      <c r="G1165">
        <v>6</v>
      </c>
    </row>
    <row r="1166" spans="3:7" x14ac:dyDescent="0.25">
      <c r="C1166" s="41">
        <v>10925</v>
      </c>
      <c r="D1166">
        <v>1</v>
      </c>
      <c r="E1166">
        <v>3</v>
      </c>
      <c r="F1166">
        <v>10</v>
      </c>
      <c r="G1166">
        <v>11</v>
      </c>
    </row>
    <row r="1167" spans="3:7" x14ac:dyDescent="0.25">
      <c r="C1167" s="41">
        <v>10262</v>
      </c>
      <c r="D1167">
        <v>4</v>
      </c>
      <c r="E1167">
        <v>3</v>
      </c>
      <c r="F1167">
        <v>1</v>
      </c>
      <c r="G1167">
        <v>3</v>
      </c>
    </row>
    <row r="1168" spans="3:7" x14ac:dyDescent="0.25">
      <c r="C1168" s="41">
        <v>10403</v>
      </c>
      <c r="D1168">
        <v>3</v>
      </c>
      <c r="E1168">
        <v>3</v>
      </c>
      <c r="F1168">
        <v>0</v>
      </c>
      <c r="G1168">
        <v>3</v>
      </c>
    </row>
    <row r="1169" spans="3:7" x14ac:dyDescent="0.25">
      <c r="C1169" s="41">
        <v>10509</v>
      </c>
      <c r="D1169">
        <v>2</v>
      </c>
      <c r="E1169">
        <v>3</v>
      </c>
      <c r="F1169">
        <v>0</v>
      </c>
      <c r="G1169">
        <v>3</v>
      </c>
    </row>
    <row r="1170" spans="3:7" x14ac:dyDescent="0.25">
      <c r="C1170" s="41">
        <v>10951</v>
      </c>
      <c r="D1170">
        <v>2</v>
      </c>
      <c r="E1170">
        <v>3</v>
      </c>
      <c r="F1170">
        <v>1</v>
      </c>
      <c r="G1170">
        <v>8</v>
      </c>
    </row>
    <row r="1171" spans="3:7" x14ac:dyDescent="0.25">
      <c r="C1171" s="41">
        <v>10755</v>
      </c>
      <c r="D1171">
        <v>3</v>
      </c>
      <c r="E1171">
        <v>3</v>
      </c>
      <c r="F1171">
        <v>1</v>
      </c>
      <c r="G1171">
        <v>2</v>
      </c>
    </row>
    <row r="1172" spans="3:7" x14ac:dyDescent="0.25">
      <c r="C1172" s="41">
        <v>10965</v>
      </c>
      <c r="D1172">
        <v>1</v>
      </c>
      <c r="E1172">
        <v>3</v>
      </c>
      <c r="F1172">
        <v>5</v>
      </c>
      <c r="G1172">
        <v>13</v>
      </c>
    </row>
    <row r="1173" spans="3:7" x14ac:dyDescent="0.25">
      <c r="C1173" s="41">
        <v>10530</v>
      </c>
      <c r="D1173">
        <v>1</v>
      </c>
      <c r="E1173">
        <v>3</v>
      </c>
      <c r="F1173">
        <v>6</v>
      </c>
      <c r="G1173">
        <v>6</v>
      </c>
    </row>
    <row r="1174" spans="3:7" x14ac:dyDescent="0.25">
      <c r="C1174" s="41">
        <v>10981</v>
      </c>
      <c r="D1174">
        <v>1</v>
      </c>
      <c r="E1174">
        <v>3</v>
      </c>
      <c r="F1174">
        <v>4</v>
      </c>
      <c r="G1174">
        <v>10</v>
      </c>
    </row>
    <row r="1175" spans="3:7" x14ac:dyDescent="0.25">
      <c r="C1175" s="41">
        <v>10767</v>
      </c>
      <c r="D1175">
        <v>1</v>
      </c>
      <c r="E1175">
        <v>3</v>
      </c>
      <c r="F1175">
        <v>5</v>
      </c>
      <c r="G1175">
        <v>12</v>
      </c>
    </row>
    <row r="1176" spans="3:7" x14ac:dyDescent="0.25">
      <c r="C1176" s="41">
        <v>10617</v>
      </c>
      <c r="D1176">
        <v>2</v>
      </c>
      <c r="E1176">
        <v>3</v>
      </c>
      <c r="F1176">
        <v>0</v>
      </c>
      <c r="G1176">
        <v>3</v>
      </c>
    </row>
    <row r="1177" spans="3:7" x14ac:dyDescent="0.25">
      <c r="C1177" s="41">
        <v>10536</v>
      </c>
      <c r="D1177">
        <v>2</v>
      </c>
      <c r="E1177">
        <v>3</v>
      </c>
      <c r="F1177">
        <v>0</v>
      </c>
      <c r="G1177">
        <v>3</v>
      </c>
    </row>
    <row r="1178" spans="3:7" x14ac:dyDescent="0.25">
      <c r="C1178" s="41">
        <v>11010</v>
      </c>
      <c r="D1178">
        <v>3</v>
      </c>
      <c r="E1178">
        <v>3</v>
      </c>
      <c r="F1178">
        <v>0</v>
      </c>
      <c r="G1178">
        <v>3</v>
      </c>
    </row>
    <row r="1179" spans="3:7" x14ac:dyDescent="0.25">
      <c r="C1179" s="41">
        <v>10542</v>
      </c>
      <c r="D1179">
        <v>3</v>
      </c>
      <c r="E1179">
        <v>3</v>
      </c>
      <c r="F1179">
        <v>0</v>
      </c>
      <c r="G1179">
        <v>3</v>
      </c>
    </row>
    <row r="1180" spans="3:7" x14ac:dyDescent="0.25">
      <c r="C1180" s="41">
        <v>10352</v>
      </c>
      <c r="D1180">
        <v>3</v>
      </c>
      <c r="E1180">
        <v>3</v>
      </c>
      <c r="F1180">
        <v>1</v>
      </c>
      <c r="G1180">
        <v>2</v>
      </c>
    </row>
    <row r="1181" spans="3:7" x14ac:dyDescent="0.25">
      <c r="C1181" s="41">
        <v>10827</v>
      </c>
      <c r="D1181">
        <v>4</v>
      </c>
      <c r="E1181">
        <v>3</v>
      </c>
      <c r="F1181">
        <v>0</v>
      </c>
      <c r="G1181">
        <v>4</v>
      </c>
    </row>
    <row r="1182" spans="3:7" x14ac:dyDescent="0.25">
      <c r="C1182" s="41">
        <v>11071</v>
      </c>
      <c r="D1182">
        <v>1</v>
      </c>
      <c r="E1182">
        <v>3</v>
      </c>
      <c r="F1182">
        <v>6</v>
      </c>
      <c r="G1182">
        <v>6</v>
      </c>
    </row>
    <row r="1183" spans="3:7" x14ac:dyDescent="0.25">
      <c r="C1183" s="41">
        <v>10548</v>
      </c>
      <c r="D1183">
        <v>1</v>
      </c>
      <c r="E1183">
        <v>3</v>
      </c>
      <c r="F1183">
        <v>8</v>
      </c>
      <c r="G1183">
        <v>12</v>
      </c>
    </row>
    <row r="1184" spans="3:7" x14ac:dyDescent="0.25">
      <c r="C1184" s="41">
        <v>11075</v>
      </c>
      <c r="D1184">
        <v>4</v>
      </c>
      <c r="E1184">
        <v>3</v>
      </c>
      <c r="F1184">
        <v>3</v>
      </c>
      <c r="G1184">
        <v>5</v>
      </c>
    </row>
    <row r="1185" spans="3:7" x14ac:dyDescent="0.25">
      <c r="C1185" s="41">
        <v>10010</v>
      </c>
      <c r="D1185">
        <v>4</v>
      </c>
      <c r="E1185">
        <v>3</v>
      </c>
      <c r="F1185">
        <v>2</v>
      </c>
      <c r="G1185">
        <v>2</v>
      </c>
    </row>
    <row r="1186" spans="3:7" x14ac:dyDescent="0.25">
      <c r="C1186" s="41">
        <v>10395</v>
      </c>
      <c r="D1186">
        <v>3</v>
      </c>
      <c r="E1186">
        <v>3</v>
      </c>
      <c r="F1186">
        <v>1</v>
      </c>
      <c r="G1186">
        <v>3</v>
      </c>
    </row>
    <row r="1187" spans="3:7" x14ac:dyDescent="0.25">
      <c r="C1187" s="41">
        <v>10676</v>
      </c>
      <c r="D1187">
        <v>2</v>
      </c>
      <c r="E1187">
        <v>3</v>
      </c>
      <c r="F1187">
        <v>8</v>
      </c>
      <c r="G1187">
        <v>7</v>
      </c>
    </row>
    <row r="1188" spans="3:7" x14ac:dyDescent="0.25">
      <c r="C1188" s="41">
        <v>10380</v>
      </c>
      <c r="D1188">
        <v>1</v>
      </c>
      <c r="E1188">
        <v>3</v>
      </c>
      <c r="F1188">
        <v>0</v>
      </c>
      <c r="G1188">
        <v>3</v>
      </c>
    </row>
    <row r="1189" spans="3:7" x14ac:dyDescent="0.25">
      <c r="C1189" s="41">
        <v>10680</v>
      </c>
      <c r="D1189">
        <v>1</v>
      </c>
      <c r="E1189">
        <v>3</v>
      </c>
      <c r="F1189">
        <v>0</v>
      </c>
      <c r="G1189">
        <v>3</v>
      </c>
    </row>
    <row r="1190" spans="3:7" x14ac:dyDescent="0.25">
      <c r="C1190" s="41">
        <v>10270</v>
      </c>
      <c r="D1190">
        <v>2</v>
      </c>
      <c r="E1190">
        <v>3</v>
      </c>
      <c r="F1190">
        <v>0</v>
      </c>
      <c r="G1190">
        <v>3</v>
      </c>
    </row>
    <row r="1191" spans="3:7" x14ac:dyDescent="0.25">
      <c r="C1191" s="41">
        <v>9097</v>
      </c>
      <c r="D1191">
        <v>4</v>
      </c>
      <c r="E1191">
        <v>3</v>
      </c>
      <c r="F1191">
        <v>1</v>
      </c>
      <c r="G1191">
        <v>8</v>
      </c>
    </row>
    <row r="1192" spans="3:7" x14ac:dyDescent="0.25">
      <c r="C1192" s="41">
        <v>9797</v>
      </c>
      <c r="D1192">
        <v>2</v>
      </c>
      <c r="E1192">
        <v>3</v>
      </c>
      <c r="F1192">
        <v>3</v>
      </c>
      <c r="G1192">
        <v>8</v>
      </c>
    </row>
    <row r="1193" spans="3:7" x14ac:dyDescent="0.25">
      <c r="C1193" s="41">
        <v>9504</v>
      </c>
      <c r="D1193">
        <v>1</v>
      </c>
      <c r="E1193">
        <v>3</v>
      </c>
      <c r="F1193">
        <v>8</v>
      </c>
      <c r="G1193">
        <v>13</v>
      </c>
    </row>
    <row r="1194" spans="3:7" x14ac:dyDescent="0.25">
      <c r="C1194" s="41">
        <v>9635</v>
      </c>
      <c r="D1194">
        <v>1</v>
      </c>
      <c r="E1194">
        <v>3</v>
      </c>
      <c r="F1194">
        <v>1</v>
      </c>
      <c r="G1194">
        <v>3</v>
      </c>
    </row>
    <row r="1195" spans="3:7" x14ac:dyDescent="0.25">
      <c r="C1195" s="41">
        <v>9405</v>
      </c>
      <c r="D1195">
        <v>3</v>
      </c>
      <c r="E1195">
        <v>3</v>
      </c>
      <c r="F1195">
        <v>1</v>
      </c>
      <c r="G1195">
        <v>4</v>
      </c>
    </row>
    <row r="1196" spans="3:7" x14ac:dyDescent="0.25">
      <c r="C1196" s="41">
        <v>8908</v>
      </c>
      <c r="D1196">
        <v>1</v>
      </c>
      <c r="E1196">
        <v>3</v>
      </c>
      <c r="F1196">
        <v>11</v>
      </c>
      <c r="G1196">
        <v>5</v>
      </c>
    </row>
    <row r="1197" spans="3:7" x14ac:dyDescent="0.25">
      <c r="C1197" s="41">
        <v>9949</v>
      </c>
      <c r="D1197">
        <v>3</v>
      </c>
      <c r="E1197">
        <v>3</v>
      </c>
      <c r="F1197">
        <v>3</v>
      </c>
      <c r="G1197">
        <v>6</v>
      </c>
    </row>
    <row r="1198" spans="3:7" x14ac:dyDescent="0.25">
      <c r="C1198" s="41">
        <v>8755</v>
      </c>
      <c r="D1198">
        <v>1</v>
      </c>
      <c r="E1198">
        <v>3</v>
      </c>
      <c r="F1198">
        <v>5</v>
      </c>
      <c r="G1198">
        <v>9</v>
      </c>
    </row>
    <row r="1199" spans="3:7" x14ac:dyDescent="0.25">
      <c r="C1199" s="41">
        <v>8876</v>
      </c>
      <c r="D1199">
        <v>5</v>
      </c>
      <c r="E1199">
        <v>3</v>
      </c>
      <c r="F1199">
        <v>1</v>
      </c>
      <c r="G1199">
        <v>4</v>
      </c>
    </row>
    <row r="1200" spans="3:7" x14ac:dyDescent="0.25">
      <c r="C1200" s="41">
        <v>8594</v>
      </c>
      <c r="D1200">
        <v>2</v>
      </c>
      <c r="E1200">
        <v>3</v>
      </c>
      <c r="F1200">
        <v>1</v>
      </c>
      <c r="G1200">
        <v>3</v>
      </c>
    </row>
    <row r="1201" spans="3:7" x14ac:dyDescent="0.25">
      <c r="C1201" s="41">
        <v>8832</v>
      </c>
      <c r="D1201">
        <v>2</v>
      </c>
      <c r="E1201">
        <v>3</v>
      </c>
      <c r="F1201">
        <v>0</v>
      </c>
      <c r="G1201">
        <v>4</v>
      </c>
    </row>
    <row r="1202" spans="3:7" x14ac:dyDescent="0.25">
      <c r="C1202" s="41">
        <v>9671</v>
      </c>
      <c r="D1202">
        <v>4</v>
      </c>
      <c r="E1202">
        <v>3</v>
      </c>
      <c r="F1202">
        <v>1</v>
      </c>
      <c r="G1202">
        <v>2</v>
      </c>
    </row>
    <row r="1203" spans="3:7" x14ac:dyDescent="0.25">
      <c r="C1203" s="41">
        <v>8975</v>
      </c>
      <c r="D1203">
        <v>4</v>
      </c>
      <c r="E1203">
        <v>3</v>
      </c>
      <c r="F1203">
        <v>1</v>
      </c>
      <c r="G1203">
        <v>2</v>
      </c>
    </row>
    <row r="1204" spans="3:7" x14ac:dyDescent="0.25">
      <c r="C1204" s="41">
        <v>8775</v>
      </c>
      <c r="D1204">
        <v>3</v>
      </c>
      <c r="E1204">
        <v>3</v>
      </c>
      <c r="F1204">
        <v>1</v>
      </c>
      <c r="G1204">
        <v>3</v>
      </c>
    </row>
    <row r="1205" spans="3:7" x14ac:dyDescent="0.25">
      <c r="C1205" s="41">
        <v>9596</v>
      </c>
      <c r="D1205">
        <v>1</v>
      </c>
      <c r="E1205">
        <v>3</v>
      </c>
      <c r="F1205">
        <v>3</v>
      </c>
      <c r="G1205">
        <v>13</v>
      </c>
    </row>
    <row r="1206" spans="3:7" x14ac:dyDescent="0.25">
      <c r="C1206" s="41">
        <v>9481</v>
      </c>
      <c r="D1206">
        <v>4</v>
      </c>
      <c r="E1206">
        <v>3</v>
      </c>
      <c r="F1206">
        <v>1</v>
      </c>
      <c r="G1206">
        <v>3</v>
      </c>
    </row>
    <row r="1207" spans="3:7" x14ac:dyDescent="0.25">
      <c r="C1207" s="41">
        <v>9955</v>
      </c>
      <c r="D1207">
        <v>2</v>
      </c>
      <c r="E1207">
        <v>3</v>
      </c>
      <c r="F1207">
        <v>0</v>
      </c>
      <c r="G1207">
        <v>4</v>
      </c>
    </row>
    <row r="1208" spans="3:7" x14ac:dyDescent="0.25">
      <c r="C1208" s="41">
        <v>8799</v>
      </c>
      <c r="D1208">
        <v>3</v>
      </c>
      <c r="E1208">
        <v>3</v>
      </c>
      <c r="F1208">
        <v>1</v>
      </c>
      <c r="G1208">
        <v>4</v>
      </c>
    </row>
    <row r="1209" spans="3:7" x14ac:dyDescent="0.25">
      <c r="C1209" s="41">
        <v>8780</v>
      </c>
      <c r="D1209">
        <v>2</v>
      </c>
      <c r="E1209">
        <v>3</v>
      </c>
      <c r="F1209">
        <v>5</v>
      </c>
      <c r="G1209">
        <v>8</v>
      </c>
    </row>
    <row r="1210" spans="3:7" x14ac:dyDescent="0.25">
      <c r="C1210" s="41">
        <v>9491</v>
      </c>
      <c r="D1210">
        <v>3</v>
      </c>
      <c r="E1210">
        <v>3</v>
      </c>
      <c r="F1210">
        <v>1</v>
      </c>
      <c r="G1210">
        <v>3</v>
      </c>
    </row>
    <row r="1211" spans="3:7" x14ac:dyDescent="0.25">
      <c r="C1211" s="41">
        <v>9529</v>
      </c>
      <c r="D1211">
        <v>1</v>
      </c>
      <c r="E1211">
        <v>3</v>
      </c>
      <c r="F1211">
        <v>9</v>
      </c>
      <c r="G1211">
        <v>9</v>
      </c>
    </row>
    <row r="1212" spans="3:7" x14ac:dyDescent="0.25">
      <c r="C1212" s="41">
        <v>9703</v>
      </c>
      <c r="D1212">
        <v>4</v>
      </c>
      <c r="E1212">
        <v>3</v>
      </c>
      <c r="F1212">
        <v>2</v>
      </c>
      <c r="G1212">
        <v>2</v>
      </c>
    </row>
    <row r="1213" spans="3:7" x14ac:dyDescent="0.25">
      <c r="C1213" s="41">
        <v>9080</v>
      </c>
      <c r="D1213">
        <v>3</v>
      </c>
      <c r="E1213">
        <v>3</v>
      </c>
      <c r="F1213">
        <v>0</v>
      </c>
      <c r="G1213">
        <v>3</v>
      </c>
    </row>
    <row r="1214" spans="3:7" x14ac:dyDescent="0.25">
      <c r="C1214" s="41">
        <v>9119</v>
      </c>
      <c r="D1214">
        <v>2</v>
      </c>
      <c r="E1214">
        <v>3</v>
      </c>
      <c r="F1214">
        <v>3</v>
      </c>
      <c r="G1214">
        <v>7</v>
      </c>
    </row>
    <row r="1215" spans="3:7" x14ac:dyDescent="0.25">
      <c r="C1215" s="41">
        <v>8895</v>
      </c>
      <c r="D1215">
        <v>1</v>
      </c>
      <c r="E1215">
        <v>3</v>
      </c>
      <c r="F1215">
        <v>5</v>
      </c>
      <c r="G1215">
        <v>12</v>
      </c>
    </row>
    <row r="1216" spans="3:7" x14ac:dyDescent="0.25">
      <c r="C1216" s="41">
        <v>9308</v>
      </c>
      <c r="D1216">
        <v>1</v>
      </c>
      <c r="E1216">
        <v>3</v>
      </c>
      <c r="F1216">
        <v>4</v>
      </c>
      <c r="G1216">
        <v>6</v>
      </c>
    </row>
    <row r="1217" spans="3:7" x14ac:dyDescent="0.25">
      <c r="C1217" s="41">
        <v>9905</v>
      </c>
      <c r="D1217">
        <v>5</v>
      </c>
      <c r="E1217">
        <v>3</v>
      </c>
      <c r="F1217">
        <v>3</v>
      </c>
      <c r="G1217">
        <v>3</v>
      </c>
    </row>
    <row r="1218" spans="3:7" x14ac:dyDescent="0.25">
      <c r="C1218" s="41">
        <v>8625</v>
      </c>
      <c r="D1218">
        <v>3</v>
      </c>
      <c r="E1218">
        <v>3</v>
      </c>
      <c r="F1218">
        <v>0</v>
      </c>
      <c r="G1218">
        <v>3</v>
      </c>
    </row>
    <row r="1219" spans="3:7" x14ac:dyDescent="0.25">
      <c r="C1219" s="41">
        <v>9909</v>
      </c>
      <c r="D1219">
        <v>3</v>
      </c>
      <c r="E1219">
        <v>3</v>
      </c>
      <c r="F1219">
        <v>1</v>
      </c>
      <c r="G1219">
        <v>3</v>
      </c>
    </row>
    <row r="1220" spans="3:7" x14ac:dyDescent="0.25">
      <c r="C1220" s="41">
        <v>8524</v>
      </c>
      <c r="D1220">
        <v>3</v>
      </c>
      <c r="E1220">
        <v>3</v>
      </c>
      <c r="F1220">
        <v>0</v>
      </c>
      <c r="G1220">
        <v>3</v>
      </c>
    </row>
    <row r="1221" spans="3:7" x14ac:dyDescent="0.25">
      <c r="C1221" s="41">
        <v>9460</v>
      </c>
      <c r="D1221">
        <v>1</v>
      </c>
      <c r="E1221">
        <v>3</v>
      </c>
      <c r="F1221">
        <v>2</v>
      </c>
      <c r="G1221">
        <v>2</v>
      </c>
    </row>
    <row r="1222" spans="3:7" x14ac:dyDescent="0.25">
      <c r="C1222" s="41">
        <v>9736</v>
      </c>
      <c r="D1222">
        <v>3</v>
      </c>
      <c r="E1222">
        <v>3</v>
      </c>
      <c r="F1222">
        <v>0</v>
      </c>
      <c r="G1222">
        <v>3</v>
      </c>
    </row>
    <row r="1223" spans="3:7" x14ac:dyDescent="0.25">
      <c r="C1223" s="41">
        <v>8443</v>
      </c>
      <c r="D1223">
        <v>3</v>
      </c>
      <c r="E1223">
        <v>3</v>
      </c>
      <c r="F1223">
        <v>1</v>
      </c>
      <c r="G1223">
        <v>2</v>
      </c>
    </row>
    <row r="1224" spans="3:7" x14ac:dyDescent="0.25">
      <c r="C1224" s="41">
        <v>9738</v>
      </c>
      <c r="D1224">
        <v>1</v>
      </c>
      <c r="E1224">
        <v>3</v>
      </c>
      <c r="F1224">
        <v>0</v>
      </c>
      <c r="G1224">
        <v>3</v>
      </c>
    </row>
    <row r="1225" spans="3:7" x14ac:dyDescent="0.25">
      <c r="C1225" s="41">
        <v>8789</v>
      </c>
      <c r="D1225">
        <v>3</v>
      </c>
      <c r="E1225">
        <v>3</v>
      </c>
      <c r="F1225">
        <v>1</v>
      </c>
      <c r="G1225">
        <v>7</v>
      </c>
    </row>
    <row r="1226" spans="3:7" x14ac:dyDescent="0.25">
      <c r="C1226" s="41">
        <v>8726</v>
      </c>
      <c r="D1226">
        <v>5</v>
      </c>
      <c r="E1226">
        <v>3</v>
      </c>
      <c r="F1226">
        <v>1</v>
      </c>
      <c r="G1226">
        <v>4</v>
      </c>
    </row>
    <row r="1227" spans="3:7" x14ac:dyDescent="0.25">
      <c r="C1227" s="41">
        <v>9624</v>
      </c>
      <c r="D1227">
        <v>1</v>
      </c>
      <c r="E1227">
        <v>3</v>
      </c>
      <c r="F1227">
        <v>4</v>
      </c>
      <c r="G1227">
        <v>6</v>
      </c>
    </row>
    <row r="1228" spans="3:7" x14ac:dyDescent="0.25">
      <c r="C1228" s="41">
        <v>8537</v>
      </c>
      <c r="D1228">
        <v>1</v>
      </c>
      <c r="E1228">
        <v>3</v>
      </c>
      <c r="F1228">
        <v>10</v>
      </c>
      <c r="G1228">
        <v>7</v>
      </c>
    </row>
    <row r="1229" spans="3:7" x14ac:dyDescent="0.25">
      <c r="C1229" s="41">
        <v>9014</v>
      </c>
      <c r="D1229">
        <v>4</v>
      </c>
      <c r="E1229">
        <v>3</v>
      </c>
      <c r="F1229">
        <v>0</v>
      </c>
      <c r="G1229">
        <v>3</v>
      </c>
    </row>
    <row r="1230" spans="3:7" x14ac:dyDescent="0.25">
      <c r="C1230" s="41">
        <v>9499</v>
      </c>
      <c r="D1230">
        <v>3</v>
      </c>
      <c r="E1230">
        <v>3</v>
      </c>
      <c r="F1230">
        <v>4</v>
      </c>
      <c r="G1230">
        <v>7</v>
      </c>
    </row>
    <row r="1231" spans="3:7" x14ac:dyDescent="0.25">
      <c r="C1231" s="41">
        <v>7011</v>
      </c>
      <c r="D1231">
        <v>3</v>
      </c>
      <c r="E1231">
        <v>3</v>
      </c>
      <c r="F1231">
        <v>0</v>
      </c>
      <c r="G1231">
        <v>4</v>
      </c>
    </row>
    <row r="1232" spans="3:7" x14ac:dyDescent="0.25">
      <c r="C1232" s="41">
        <v>7930</v>
      </c>
      <c r="D1232">
        <v>2</v>
      </c>
      <c r="E1232">
        <v>3</v>
      </c>
      <c r="F1232">
        <v>1</v>
      </c>
      <c r="G1232">
        <v>6</v>
      </c>
    </row>
    <row r="1233" spans="3:7" x14ac:dyDescent="0.25">
      <c r="C1233" s="41">
        <v>7453</v>
      </c>
      <c r="D1233">
        <v>6</v>
      </c>
      <c r="E1233">
        <v>3</v>
      </c>
      <c r="F1233">
        <v>8</v>
      </c>
      <c r="G1233">
        <v>4</v>
      </c>
    </row>
    <row r="1234" spans="3:7" x14ac:dyDescent="0.25">
      <c r="C1234" s="41">
        <v>7532</v>
      </c>
      <c r="D1234">
        <v>3</v>
      </c>
      <c r="E1234">
        <v>3</v>
      </c>
      <c r="F1234">
        <v>0</v>
      </c>
      <c r="G1234">
        <v>4</v>
      </c>
    </row>
    <row r="1235" spans="3:7" x14ac:dyDescent="0.25">
      <c r="C1235" s="41">
        <v>7972</v>
      </c>
      <c r="D1235">
        <v>1</v>
      </c>
      <c r="E1235">
        <v>3</v>
      </c>
      <c r="F1235">
        <v>4</v>
      </c>
      <c r="G1235">
        <v>9</v>
      </c>
    </row>
    <row r="1236" spans="3:7" x14ac:dyDescent="0.25">
      <c r="C1236" s="41">
        <v>7053</v>
      </c>
      <c r="D1236">
        <v>1</v>
      </c>
      <c r="E1236">
        <v>3</v>
      </c>
      <c r="F1236">
        <v>10</v>
      </c>
      <c r="G1236">
        <v>8</v>
      </c>
    </row>
    <row r="1237" spans="3:7" x14ac:dyDescent="0.25">
      <c r="C1237" s="41">
        <v>7428</v>
      </c>
      <c r="D1237">
        <v>1</v>
      </c>
      <c r="E1237">
        <v>3</v>
      </c>
      <c r="F1237">
        <v>7</v>
      </c>
      <c r="G1237">
        <v>8</v>
      </c>
    </row>
    <row r="1238" spans="3:7" x14ac:dyDescent="0.25">
      <c r="C1238" s="41">
        <v>7254</v>
      </c>
      <c r="D1238">
        <v>3</v>
      </c>
      <c r="E1238">
        <v>3</v>
      </c>
      <c r="F1238">
        <v>1</v>
      </c>
      <c r="G1238">
        <v>3</v>
      </c>
    </row>
    <row r="1239" spans="3:7" x14ac:dyDescent="0.25">
      <c r="C1239" s="41">
        <v>8395</v>
      </c>
      <c r="D1239">
        <v>1</v>
      </c>
      <c r="E1239">
        <v>3</v>
      </c>
      <c r="F1239">
        <v>6</v>
      </c>
      <c r="G1239">
        <v>12</v>
      </c>
    </row>
    <row r="1240" spans="3:7" x14ac:dyDescent="0.25">
      <c r="C1240" s="41">
        <v>7059</v>
      </c>
      <c r="D1240">
        <v>1</v>
      </c>
      <c r="E1240">
        <v>3</v>
      </c>
      <c r="F1240">
        <v>7</v>
      </c>
      <c r="G1240">
        <v>8</v>
      </c>
    </row>
    <row r="1241" spans="3:7" x14ac:dyDescent="0.25">
      <c r="C1241" s="41">
        <v>7959</v>
      </c>
      <c r="D1241">
        <v>1</v>
      </c>
      <c r="E1241">
        <v>3</v>
      </c>
      <c r="F1241">
        <v>2</v>
      </c>
      <c r="G1241">
        <v>5</v>
      </c>
    </row>
    <row r="1242" spans="3:7" x14ac:dyDescent="0.25">
      <c r="C1242" s="41">
        <v>7699</v>
      </c>
      <c r="D1242">
        <v>5</v>
      </c>
      <c r="E1242">
        <v>3</v>
      </c>
      <c r="F1242">
        <v>4</v>
      </c>
      <c r="G1242">
        <v>3</v>
      </c>
    </row>
    <row r="1243" spans="3:7" x14ac:dyDescent="0.25">
      <c r="C1243" s="41">
        <v>8041</v>
      </c>
      <c r="D1243">
        <v>6</v>
      </c>
      <c r="E1243">
        <v>3</v>
      </c>
      <c r="F1243">
        <v>2</v>
      </c>
      <c r="G1243">
        <v>10</v>
      </c>
    </row>
    <row r="1244" spans="3:7" x14ac:dyDescent="0.25">
      <c r="C1244" s="41">
        <v>7761</v>
      </c>
      <c r="D1244">
        <v>2</v>
      </c>
      <c r="E1244">
        <v>3</v>
      </c>
      <c r="F1244">
        <v>0</v>
      </c>
      <c r="G1244">
        <v>4</v>
      </c>
    </row>
    <row r="1245" spans="3:7" x14ac:dyDescent="0.25">
      <c r="C1245" s="41">
        <v>7414</v>
      </c>
      <c r="D1245">
        <v>4</v>
      </c>
      <c r="E1245">
        <v>3</v>
      </c>
      <c r="F1245">
        <v>1</v>
      </c>
      <c r="G1245">
        <v>4</v>
      </c>
    </row>
    <row r="1246" spans="3:7" x14ac:dyDescent="0.25">
      <c r="C1246" s="41">
        <v>7786</v>
      </c>
      <c r="D1246">
        <v>4</v>
      </c>
      <c r="E1246">
        <v>3</v>
      </c>
      <c r="F1246">
        <v>1</v>
      </c>
      <c r="G1246">
        <v>4</v>
      </c>
    </row>
    <row r="1247" spans="3:7" x14ac:dyDescent="0.25">
      <c r="C1247" s="41">
        <v>7433</v>
      </c>
      <c r="D1247">
        <v>4</v>
      </c>
      <c r="E1247">
        <v>3</v>
      </c>
      <c r="F1247">
        <v>1</v>
      </c>
      <c r="G1247">
        <v>4</v>
      </c>
    </row>
    <row r="1248" spans="3:7" x14ac:dyDescent="0.25">
      <c r="C1248" s="41">
        <v>7290</v>
      </c>
      <c r="D1248">
        <v>1</v>
      </c>
      <c r="E1248">
        <v>3</v>
      </c>
      <c r="F1248">
        <v>5</v>
      </c>
      <c r="G1248">
        <v>12</v>
      </c>
    </row>
    <row r="1249" spans="3:7" x14ac:dyDescent="0.25">
      <c r="C1249" s="41">
        <v>7458</v>
      </c>
      <c r="D1249">
        <v>2</v>
      </c>
      <c r="E1249">
        <v>3</v>
      </c>
      <c r="F1249">
        <v>0</v>
      </c>
      <c r="G1249">
        <v>3</v>
      </c>
    </row>
    <row r="1250" spans="3:7" x14ac:dyDescent="0.25">
      <c r="C1250" s="41">
        <v>7297</v>
      </c>
      <c r="D1250">
        <v>4</v>
      </c>
      <c r="E1250">
        <v>3</v>
      </c>
      <c r="F1250">
        <v>1</v>
      </c>
      <c r="G1250">
        <v>3</v>
      </c>
    </row>
    <row r="1251" spans="3:7" x14ac:dyDescent="0.25">
      <c r="C1251" s="41">
        <v>7007</v>
      </c>
      <c r="D1251">
        <v>2</v>
      </c>
      <c r="E1251">
        <v>3</v>
      </c>
      <c r="F1251">
        <v>1</v>
      </c>
      <c r="G1251">
        <v>2</v>
      </c>
    </row>
    <row r="1252" spans="3:7" x14ac:dyDescent="0.25">
      <c r="C1252" s="41">
        <v>7301</v>
      </c>
      <c r="D1252">
        <v>2</v>
      </c>
      <c r="E1252">
        <v>3</v>
      </c>
      <c r="F1252">
        <v>0</v>
      </c>
      <c r="G1252">
        <v>3</v>
      </c>
    </row>
    <row r="1253" spans="3:7" x14ac:dyDescent="0.25">
      <c r="C1253" s="41">
        <v>7937</v>
      </c>
      <c r="D1253">
        <v>1</v>
      </c>
      <c r="E1253">
        <v>3</v>
      </c>
      <c r="F1253">
        <v>0</v>
      </c>
      <c r="G1253">
        <v>3</v>
      </c>
    </row>
    <row r="1254" spans="3:7" x14ac:dyDescent="0.25">
      <c r="C1254" s="41">
        <v>7002</v>
      </c>
      <c r="D1254">
        <v>1</v>
      </c>
      <c r="E1254">
        <v>3</v>
      </c>
      <c r="F1254">
        <v>2</v>
      </c>
      <c r="G1254">
        <v>8</v>
      </c>
    </row>
    <row r="1255" spans="3:7" x14ac:dyDescent="0.25">
      <c r="C1255" s="41">
        <v>7960</v>
      </c>
      <c r="D1255">
        <v>1</v>
      </c>
      <c r="E1255">
        <v>3</v>
      </c>
      <c r="F1255">
        <v>9</v>
      </c>
      <c r="G1255">
        <v>13</v>
      </c>
    </row>
    <row r="1256" spans="3:7" x14ac:dyDescent="0.25">
      <c r="C1256" s="41">
        <v>7004</v>
      </c>
      <c r="D1256">
        <v>3</v>
      </c>
      <c r="E1256">
        <v>3</v>
      </c>
      <c r="F1256">
        <v>1</v>
      </c>
      <c r="G1256">
        <v>2</v>
      </c>
    </row>
    <row r="1257" spans="3:7" x14ac:dyDescent="0.25">
      <c r="C1257" s="41">
        <v>8029</v>
      </c>
      <c r="D1257">
        <v>1</v>
      </c>
      <c r="E1257">
        <v>3</v>
      </c>
      <c r="F1257">
        <v>4</v>
      </c>
      <c r="G1257">
        <v>7</v>
      </c>
    </row>
    <row r="1258" spans="3:7" x14ac:dyDescent="0.25">
      <c r="C1258" s="41">
        <v>7828</v>
      </c>
      <c r="D1258">
        <v>1</v>
      </c>
      <c r="E1258">
        <v>3</v>
      </c>
      <c r="F1258">
        <v>3</v>
      </c>
      <c r="G1258">
        <v>5</v>
      </c>
    </row>
    <row r="1259" spans="3:7" x14ac:dyDescent="0.25">
      <c r="C1259" s="41">
        <v>8070</v>
      </c>
      <c r="D1259">
        <v>1</v>
      </c>
      <c r="E1259">
        <v>3</v>
      </c>
      <c r="F1259">
        <v>3</v>
      </c>
      <c r="G1259">
        <v>5</v>
      </c>
    </row>
    <row r="1260" spans="3:7" x14ac:dyDescent="0.25">
      <c r="C1260" s="41">
        <v>7842</v>
      </c>
      <c r="D1260">
        <v>3</v>
      </c>
      <c r="E1260">
        <v>3</v>
      </c>
      <c r="F1260">
        <v>0</v>
      </c>
      <c r="G1260">
        <v>3</v>
      </c>
    </row>
    <row r="1261" spans="3:7" x14ac:dyDescent="0.25">
      <c r="C1261" s="41">
        <v>7019</v>
      </c>
      <c r="D1261">
        <v>4</v>
      </c>
      <c r="E1261">
        <v>3</v>
      </c>
      <c r="F1261">
        <v>1</v>
      </c>
      <c r="G1261">
        <v>5</v>
      </c>
    </row>
    <row r="1262" spans="3:7" x14ac:dyDescent="0.25">
      <c r="C1262" s="41">
        <v>7851</v>
      </c>
      <c r="D1262">
        <v>1</v>
      </c>
      <c r="E1262">
        <v>3</v>
      </c>
      <c r="F1262">
        <v>7</v>
      </c>
      <c r="G1262">
        <v>11</v>
      </c>
    </row>
    <row r="1263" spans="3:7" x14ac:dyDescent="0.25">
      <c r="C1263" s="41">
        <v>7426</v>
      </c>
      <c r="D1263">
        <v>3</v>
      </c>
      <c r="E1263">
        <v>3</v>
      </c>
      <c r="F1263">
        <v>1</v>
      </c>
      <c r="G1263">
        <v>5</v>
      </c>
    </row>
    <row r="1264" spans="3:7" x14ac:dyDescent="0.25">
      <c r="C1264" s="41">
        <v>7106</v>
      </c>
      <c r="D1264">
        <v>1</v>
      </c>
      <c r="E1264">
        <v>3</v>
      </c>
      <c r="F1264">
        <v>5</v>
      </c>
      <c r="G1264">
        <v>10</v>
      </c>
    </row>
    <row r="1265" spans="3:7" x14ac:dyDescent="0.25">
      <c r="C1265" s="41">
        <v>8182</v>
      </c>
      <c r="D1265">
        <v>4</v>
      </c>
      <c r="E1265">
        <v>3</v>
      </c>
      <c r="F1265">
        <v>0</v>
      </c>
      <c r="G1265">
        <v>4</v>
      </c>
    </row>
    <row r="1266" spans="3:7" x14ac:dyDescent="0.25">
      <c r="C1266" s="41">
        <v>6940</v>
      </c>
      <c r="D1266">
        <v>4</v>
      </c>
      <c r="E1266">
        <v>3</v>
      </c>
      <c r="F1266">
        <v>2</v>
      </c>
      <c r="G1266">
        <v>3</v>
      </c>
    </row>
    <row r="1267" spans="3:7" x14ac:dyDescent="0.25">
      <c r="C1267" s="41">
        <v>8212</v>
      </c>
      <c r="D1267">
        <v>2</v>
      </c>
      <c r="E1267">
        <v>3</v>
      </c>
      <c r="F1267">
        <v>1</v>
      </c>
      <c r="G1267">
        <v>4</v>
      </c>
    </row>
    <row r="1268" spans="3:7" x14ac:dyDescent="0.25">
      <c r="C1268" s="41">
        <v>7349</v>
      </c>
      <c r="D1268">
        <v>4</v>
      </c>
      <c r="E1268">
        <v>3</v>
      </c>
      <c r="F1268">
        <v>1</v>
      </c>
      <c r="G1268">
        <v>3</v>
      </c>
    </row>
    <row r="1269" spans="3:7" x14ac:dyDescent="0.25">
      <c r="C1269" s="41">
        <v>8286</v>
      </c>
      <c r="D1269">
        <v>1</v>
      </c>
      <c r="E1269">
        <v>3</v>
      </c>
      <c r="F1269">
        <v>0</v>
      </c>
      <c r="G1269">
        <v>4</v>
      </c>
    </row>
    <row r="1270" spans="3:7" x14ac:dyDescent="0.25">
      <c r="C1270" s="41">
        <v>7352</v>
      </c>
      <c r="D1270">
        <v>4</v>
      </c>
      <c r="E1270">
        <v>3</v>
      </c>
      <c r="F1270">
        <v>4</v>
      </c>
      <c r="G1270">
        <v>6</v>
      </c>
    </row>
    <row r="1271" spans="3:7" x14ac:dyDescent="0.25">
      <c r="C1271" s="41">
        <v>8360</v>
      </c>
      <c r="D1271">
        <v>3</v>
      </c>
      <c r="E1271">
        <v>3</v>
      </c>
      <c r="F1271">
        <v>1</v>
      </c>
      <c r="G1271">
        <v>5</v>
      </c>
    </row>
    <row r="1272" spans="3:7" x14ac:dyDescent="0.25">
      <c r="C1272" s="41">
        <v>7366</v>
      </c>
      <c r="D1272">
        <v>1</v>
      </c>
      <c r="E1272">
        <v>3</v>
      </c>
      <c r="F1272">
        <v>6</v>
      </c>
      <c r="G1272">
        <v>11</v>
      </c>
    </row>
    <row r="1273" spans="3:7" x14ac:dyDescent="0.25">
      <c r="C1273" s="41">
        <v>7514</v>
      </c>
      <c r="D1273">
        <v>4</v>
      </c>
      <c r="E1273">
        <v>3</v>
      </c>
      <c r="F1273">
        <v>1</v>
      </c>
      <c r="G1273">
        <v>4</v>
      </c>
    </row>
    <row r="1274" spans="3:7" x14ac:dyDescent="0.25">
      <c r="C1274" s="41">
        <v>7912</v>
      </c>
      <c r="D1274">
        <v>2</v>
      </c>
      <c r="E1274">
        <v>3</v>
      </c>
      <c r="F1274">
        <v>1</v>
      </c>
      <c r="G1274">
        <v>2</v>
      </c>
    </row>
    <row r="1275" spans="3:7" x14ac:dyDescent="0.25">
      <c r="C1275" s="41">
        <v>7938</v>
      </c>
      <c r="D1275">
        <v>2</v>
      </c>
      <c r="E1275">
        <v>3</v>
      </c>
      <c r="F1275">
        <v>2</v>
      </c>
      <c r="G1275">
        <v>10</v>
      </c>
    </row>
    <row r="1276" spans="3:7" x14ac:dyDescent="0.25">
      <c r="C1276" s="41">
        <v>6246</v>
      </c>
      <c r="D1276">
        <v>1</v>
      </c>
      <c r="E1276">
        <v>3</v>
      </c>
      <c r="F1276">
        <v>11</v>
      </c>
      <c r="G1276">
        <v>8</v>
      </c>
    </row>
    <row r="1277" spans="3:7" x14ac:dyDescent="0.25">
      <c r="C1277" s="41">
        <v>5832</v>
      </c>
      <c r="D1277">
        <v>0</v>
      </c>
      <c r="E1277">
        <v>3</v>
      </c>
      <c r="F1277">
        <v>5</v>
      </c>
      <c r="G1277">
        <v>13</v>
      </c>
    </row>
    <row r="1278" spans="3:7" x14ac:dyDescent="0.25">
      <c r="C1278" s="41">
        <v>6870</v>
      </c>
      <c r="D1278">
        <v>1</v>
      </c>
      <c r="E1278">
        <v>3</v>
      </c>
      <c r="F1278">
        <v>1</v>
      </c>
      <c r="G1278">
        <v>7</v>
      </c>
    </row>
    <row r="1279" spans="3:7" x14ac:dyDescent="0.25">
      <c r="C1279" s="41">
        <v>6289</v>
      </c>
      <c r="D1279">
        <v>2</v>
      </c>
      <c r="E1279">
        <v>3</v>
      </c>
      <c r="F1279">
        <v>1</v>
      </c>
      <c r="G1279">
        <v>4</v>
      </c>
    </row>
    <row r="1280" spans="3:7" x14ac:dyDescent="0.25">
      <c r="C1280" s="41">
        <v>6690</v>
      </c>
      <c r="D1280">
        <v>4</v>
      </c>
      <c r="E1280">
        <v>3</v>
      </c>
      <c r="F1280">
        <v>1</v>
      </c>
      <c r="G1280">
        <v>3</v>
      </c>
    </row>
    <row r="1281" spans="3:7" x14ac:dyDescent="0.25">
      <c r="C1281" s="41">
        <v>5939</v>
      </c>
      <c r="D1281">
        <v>4</v>
      </c>
      <c r="E1281">
        <v>3</v>
      </c>
      <c r="F1281">
        <v>1</v>
      </c>
      <c r="G1281">
        <v>3</v>
      </c>
    </row>
    <row r="1282" spans="3:7" x14ac:dyDescent="0.25">
      <c r="C1282" s="41">
        <v>6853</v>
      </c>
      <c r="D1282">
        <v>1</v>
      </c>
      <c r="E1282">
        <v>3</v>
      </c>
      <c r="F1282">
        <v>6</v>
      </c>
      <c r="G1282">
        <v>11</v>
      </c>
    </row>
    <row r="1283" spans="3:7" x14ac:dyDescent="0.25">
      <c r="C1283" s="41">
        <v>5735</v>
      </c>
      <c r="D1283">
        <v>1</v>
      </c>
      <c r="E1283">
        <v>3</v>
      </c>
      <c r="F1283">
        <v>4</v>
      </c>
      <c r="G1283">
        <v>10</v>
      </c>
    </row>
    <row r="1284" spans="3:7" x14ac:dyDescent="0.25">
      <c r="C1284" s="41">
        <v>6637</v>
      </c>
      <c r="D1284">
        <v>1</v>
      </c>
      <c r="E1284">
        <v>3</v>
      </c>
      <c r="F1284">
        <v>4</v>
      </c>
      <c r="G1284">
        <v>7</v>
      </c>
    </row>
    <row r="1285" spans="3:7" x14ac:dyDescent="0.25">
      <c r="C1285" s="41">
        <v>5909</v>
      </c>
      <c r="D1285">
        <v>5</v>
      </c>
      <c r="E1285">
        <v>3</v>
      </c>
      <c r="F1285">
        <v>4</v>
      </c>
      <c r="G1285">
        <v>8</v>
      </c>
    </row>
    <row r="1286" spans="3:7" x14ac:dyDescent="0.25">
      <c r="C1286" s="41">
        <v>6673</v>
      </c>
      <c r="D1286">
        <v>1</v>
      </c>
      <c r="E1286">
        <v>3</v>
      </c>
      <c r="F1286">
        <v>0</v>
      </c>
      <c r="G1286">
        <v>3</v>
      </c>
    </row>
    <row r="1287" spans="3:7" x14ac:dyDescent="0.25">
      <c r="C1287" s="41">
        <v>6906</v>
      </c>
      <c r="D1287">
        <v>1</v>
      </c>
      <c r="E1287">
        <v>3</v>
      </c>
      <c r="F1287">
        <v>10</v>
      </c>
      <c r="G1287">
        <v>4</v>
      </c>
    </row>
    <row r="1288" spans="3:7" x14ac:dyDescent="0.25">
      <c r="C1288" s="41">
        <v>5642</v>
      </c>
      <c r="D1288">
        <v>2</v>
      </c>
      <c r="E1288">
        <v>3</v>
      </c>
      <c r="F1288">
        <v>1</v>
      </c>
      <c r="G1288">
        <v>6</v>
      </c>
    </row>
    <row r="1289" spans="3:7" x14ac:dyDescent="0.25">
      <c r="C1289" s="41">
        <v>5892</v>
      </c>
      <c r="D1289">
        <v>7</v>
      </c>
      <c r="E1289">
        <v>3</v>
      </c>
      <c r="F1289">
        <v>2</v>
      </c>
      <c r="G1289">
        <v>5</v>
      </c>
    </row>
    <row r="1290" spans="3:7" x14ac:dyDescent="0.25">
      <c r="C1290" s="41">
        <v>6810</v>
      </c>
      <c r="D1290">
        <v>1</v>
      </c>
      <c r="E1290">
        <v>3</v>
      </c>
      <c r="F1290">
        <v>2</v>
      </c>
      <c r="G1290">
        <v>6</v>
      </c>
    </row>
    <row r="1291" spans="3:7" x14ac:dyDescent="0.25">
      <c r="C1291" s="41">
        <v>5545</v>
      </c>
      <c r="D1291">
        <v>1</v>
      </c>
      <c r="E1291">
        <v>3</v>
      </c>
      <c r="F1291">
        <v>5</v>
      </c>
      <c r="G1291">
        <v>5</v>
      </c>
    </row>
    <row r="1292" spans="3:7" x14ac:dyDescent="0.25">
      <c r="C1292" s="41">
        <v>6261</v>
      </c>
      <c r="D1292">
        <v>3</v>
      </c>
      <c r="E1292">
        <v>3</v>
      </c>
      <c r="F1292">
        <v>2</v>
      </c>
      <c r="G1292">
        <v>10</v>
      </c>
    </row>
    <row r="1293" spans="3:7" x14ac:dyDescent="0.25">
      <c r="C1293" s="41">
        <v>5959</v>
      </c>
      <c r="D1293">
        <v>6</v>
      </c>
      <c r="E1293">
        <v>3</v>
      </c>
      <c r="F1293">
        <v>1</v>
      </c>
      <c r="G1293">
        <v>5</v>
      </c>
    </row>
    <row r="1294" spans="3:7" x14ac:dyDescent="0.25">
      <c r="C1294" s="41">
        <v>6616</v>
      </c>
      <c r="D1294">
        <v>2</v>
      </c>
      <c r="E1294">
        <v>3</v>
      </c>
      <c r="F1294">
        <v>3</v>
      </c>
      <c r="G1294">
        <v>8</v>
      </c>
    </row>
    <row r="1295" spans="3:7" x14ac:dyDescent="0.25">
      <c r="C1295" s="41">
        <v>6383</v>
      </c>
      <c r="D1295">
        <v>2</v>
      </c>
      <c r="E1295">
        <v>3</v>
      </c>
      <c r="F1295">
        <v>0</v>
      </c>
      <c r="G1295">
        <v>3</v>
      </c>
    </row>
    <row r="1296" spans="3:7" x14ac:dyDescent="0.25">
      <c r="C1296" s="41">
        <v>6652</v>
      </c>
      <c r="D1296">
        <v>1</v>
      </c>
      <c r="E1296">
        <v>3</v>
      </c>
      <c r="F1296">
        <v>4</v>
      </c>
      <c r="G1296">
        <v>9</v>
      </c>
    </row>
    <row r="1297" spans="3:7" x14ac:dyDescent="0.25">
      <c r="C1297" s="41">
        <v>5966</v>
      </c>
      <c r="D1297">
        <v>5</v>
      </c>
      <c r="E1297">
        <v>3</v>
      </c>
      <c r="F1297">
        <v>1</v>
      </c>
      <c r="G1297">
        <v>6</v>
      </c>
    </row>
    <row r="1298" spans="3:7" x14ac:dyDescent="0.25">
      <c r="C1298" s="41">
        <v>6663</v>
      </c>
      <c r="D1298">
        <v>1</v>
      </c>
      <c r="E1298">
        <v>3</v>
      </c>
      <c r="F1298">
        <v>1</v>
      </c>
      <c r="G1298">
        <v>4</v>
      </c>
    </row>
    <row r="1299" spans="3:7" x14ac:dyDescent="0.25">
      <c r="C1299" s="41">
        <v>6398</v>
      </c>
      <c r="D1299">
        <v>2</v>
      </c>
      <c r="E1299">
        <v>3</v>
      </c>
      <c r="F1299">
        <v>0</v>
      </c>
      <c r="G1299">
        <v>3</v>
      </c>
    </row>
    <row r="1300" spans="3:7" x14ac:dyDescent="0.25">
      <c r="C1300" s="41">
        <v>6678</v>
      </c>
      <c r="D1300">
        <v>2</v>
      </c>
      <c r="E1300">
        <v>3</v>
      </c>
      <c r="F1300">
        <v>0</v>
      </c>
      <c r="G1300">
        <v>4</v>
      </c>
    </row>
    <row r="1301" spans="3:7" x14ac:dyDescent="0.25">
      <c r="C1301" s="41">
        <v>5788</v>
      </c>
      <c r="D1301">
        <v>3</v>
      </c>
      <c r="E1301">
        <v>3</v>
      </c>
      <c r="F1301">
        <v>2</v>
      </c>
      <c r="G1301">
        <v>4</v>
      </c>
    </row>
    <row r="1302" spans="3:7" x14ac:dyDescent="0.25">
      <c r="C1302" s="41">
        <v>5534</v>
      </c>
      <c r="D1302">
        <v>2</v>
      </c>
      <c r="E1302">
        <v>3</v>
      </c>
      <c r="F1302">
        <v>2</v>
      </c>
      <c r="G1302">
        <v>3</v>
      </c>
    </row>
    <row r="1303" spans="3:7" x14ac:dyDescent="0.25">
      <c r="C1303" s="41">
        <v>6184</v>
      </c>
      <c r="D1303">
        <v>1</v>
      </c>
      <c r="E1303">
        <v>3</v>
      </c>
      <c r="F1303">
        <v>3</v>
      </c>
      <c r="G1303">
        <v>8</v>
      </c>
    </row>
    <row r="1304" spans="3:7" x14ac:dyDescent="0.25">
      <c r="C1304" s="41">
        <v>6245</v>
      </c>
      <c r="D1304">
        <v>2</v>
      </c>
      <c r="E1304">
        <v>3</v>
      </c>
      <c r="F1304">
        <v>5</v>
      </c>
      <c r="G1304">
        <v>8</v>
      </c>
    </row>
    <row r="1305" spans="3:7" x14ac:dyDescent="0.25">
      <c r="C1305" s="41">
        <v>6197</v>
      </c>
      <c r="D1305">
        <v>3</v>
      </c>
      <c r="E1305">
        <v>3</v>
      </c>
      <c r="F1305">
        <v>0</v>
      </c>
      <c r="G1305">
        <v>3</v>
      </c>
    </row>
    <row r="1306" spans="3:7" x14ac:dyDescent="0.25">
      <c r="C1306" s="41">
        <v>6071</v>
      </c>
      <c r="D1306">
        <v>1</v>
      </c>
      <c r="E1306">
        <v>3</v>
      </c>
      <c r="F1306">
        <v>7</v>
      </c>
      <c r="G1306">
        <v>11</v>
      </c>
    </row>
    <row r="1307" spans="3:7" x14ac:dyDescent="0.25">
      <c r="C1307" s="41">
        <v>6488</v>
      </c>
      <c r="D1307">
        <v>1</v>
      </c>
      <c r="E1307">
        <v>3</v>
      </c>
      <c r="F1307">
        <v>2</v>
      </c>
      <c r="G1307">
        <v>2</v>
      </c>
    </row>
    <row r="1308" spans="3:7" x14ac:dyDescent="0.25">
      <c r="C1308" s="41">
        <v>6260</v>
      </c>
      <c r="D1308">
        <v>1</v>
      </c>
      <c r="E1308">
        <v>3</v>
      </c>
      <c r="F1308">
        <v>10</v>
      </c>
      <c r="G1308">
        <v>13</v>
      </c>
    </row>
    <row r="1309" spans="3:7" x14ac:dyDescent="0.25">
      <c r="C1309" s="41">
        <v>5633</v>
      </c>
      <c r="D1309">
        <v>7</v>
      </c>
      <c r="E1309">
        <v>3</v>
      </c>
      <c r="F1309">
        <v>1</v>
      </c>
      <c r="G1309">
        <v>6</v>
      </c>
    </row>
    <row r="1310" spans="3:7" x14ac:dyDescent="0.25">
      <c r="C1310" s="41">
        <v>6856</v>
      </c>
      <c r="D1310">
        <v>3</v>
      </c>
      <c r="E1310">
        <v>3</v>
      </c>
      <c r="F1310">
        <v>0</v>
      </c>
      <c r="G1310">
        <v>3</v>
      </c>
    </row>
    <row r="1311" spans="3:7" x14ac:dyDescent="0.25">
      <c r="C1311" s="41">
        <v>5726</v>
      </c>
      <c r="D1311">
        <v>3</v>
      </c>
      <c r="E1311">
        <v>3</v>
      </c>
      <c r="F1311">
        <v>0</v>
      </c>
      <c r="G1311">
        <v>4</v>
      </c>
    </row>
    <row r="1312" spans="3:7" x14ac:dyDescent="0.25">
      <c r="C1312" s="41">
        <v>6864</v>
      </c>
      <c r="D1312">
        <v>2</v>
      </c>
      <c r="E1312">
        <v>3</v>
      </c>
      <c r="F1312">
        <v>0</v>
      </c>
      <c r="G1312">
        <v>3</v>
      </c>
    </row>
    <row r="1313" spans="3:7" x14ac:dyDescent="0.25">
      <c r="C1313" s="41">
        <v>5827</v>
      </c>
      <c r="D1313">
        <v>4</v>
      </c>
      <c r="E1313">
        <v>3</v>
      </c>
      <c r="F1313">
        <v>1</v>
      </c>
      <c r="G1313">
        <v>3</v>
      </c>
    </row>
    <row r="1314" spans="3:7" x14ac:dyDescent="0.25">
      <c r="C1314" s="41">
        <v>6262</v>
      </c>
      <c r="D1314">
        <v>1</v>
      </c>
      <c r="E1314">
        <v>3</v>
      </c>
      <c r="F1314">
        <v>10</v>
      </c>
      <c r="G1314">
        <v>8</v>
      </c>
    </row>
    <row r="1315" spans="3:7" x14ac:dyDescent="0.25">
      <c r="C1315" s="41">
        <v>6609</v>
      </c>
      <c r="D1315">
        <v>1</v>
      </c>
      <c r="E1315">
        <v>3</v>
      </c>
      <c r="F1315">
        <v>0</v>
      </c>
      <c r="G1315">
        <v>3</v>
      </c>
    </row>
    <row r="1316" spans="3:7" x14ac:dyDescent="0.25">
      <c r="C1316" s="41">
        <v>6543</v>
      </c>
      <c r="D1316">
        <v>1</v>
      </c>
      <c r="E1316">
        <v>3</v>
      </c>
      <c r="F1316">
        <v>6</v>
      </c>
      <c r="G1316">
        <v>4</v>
      </c>
    </row>
    <row r="1317" spans="3:7" x14ac:dyDescent="0.25">
      <c r="C1317" s="41">
        <v>5320</v>
      </c>
      <c r="D1317">
        <v>4</v>
      </c>
      <c r="E1317">
        <v>3</v>
      </c>
      <c r="F1317">
        <v>1</v>
      </c>
      <c r="G1317">
        <v>4</v>
      </c>
    </row>
    <row r="1318" spans="3:7" x14ac:dyDescent="0.25">
      <c r="C1318" s="41">
        <v>4331</v>
      </c>
      <c r="D1318">
        <v>1</v>
      </c>
      <c r="E1318">
        <v>3</v>
      </c>
      <c r="F1318">
        <v>6</v>
      </c>
      <c r="G1318">
        <v>11</v>
      </c>
    </row>
    <row r="1319" spans="3:7" x14ac:dyDescent="0.25">
      <c r="C1319" s="41">
        <v>5424</v>
      </c>
      <c r="D1319">
        <v>2</v>
      </c>
      <c r="E1319">
        <v>3</v>
      </c>
      <c r="F1319">
        <v>0</v>
      </c>
      <c r="G1319">
        <v>4</v>
      </c>
    </row>
    <row r="1320" spans="3:7" x14ac:dyDescent="0.25">
      <c r="C1320" s="41">
        <v>4855</v>
      </c>
      <c r="D1320">
        <v>1</v>
      </c>
      <c r="E1320">
        <v>3</v>
      </c>
      <c r="F1320">
        <v>0</v>
      </c>
      <c r="G1320">
        <v>2</v>
      </c>
    </row>
    <row r="1321" spans="3:7" x14ac:dyDescent="0.25">
      <c r="C1321" s="41">
        <v>5286</v>
      </c>
      <c r="D1321">
        <v>1</v>
      </c>
      <c r="E1321">
        <v>3</v>
      </c>
      <c r="F1321">
        <v>2</v>
      </c>
      <c r="G1321">
        <v>4</v>
      </c>
    </row>
    <row r="1322" spans="3:7" x14ac:dyDescent="0.25">
      <c r="C1322" s="41">
        <v>4867</v>
      </c>
      <c r="D1322">
        <v>4</v>
      </c>
      <c r="E1322">
        <v>3</v>
      </c>
      <c r="F1322">
        <v>0</v>
      </c>
      <c r="G1322">
        <v>4</v>
      </c>
    </row>
    <row r="1323" spans="3:7" x14ac:dyDescent="0.25">
      <c r="C1323" s="41">
        <v>5350</v>
      </c>
      <c r="D1323">
        <v>1</v>
      </c>
      <c r="E1323">
        <v>3</v>
      </c>
      <c r="F1323">
        <v>4</v>
      </c>
      <c r="G1323">
        <v>10</v>
      </c>
    </row>
    <row r="1324" spans="3:7" x14ac:dyDescent="0.25">
      <c r="C1324" s="41">
        <v>4608</v>
      </c>
      <c r="D1324">
        <v>1</v>
      </c>
      <c r="E1324">
        <v>3</v>
      </c>
      <c r="F1324">
        <v>10</v>
      </c>
      <c r="G1324">
        <v>13</v>
      </c>
    </row>
    <row r="1325" spans="3:7" x14ac:dyDescent="0.25">
      <c r="C1325" s="41">
        <v>4541</v>
      </c>
      <c r="D1325">
        <v>2</v>
      </c>
      <c r="E1325">
        <v>3</v>
      </c>
      <c r="F1325">
        <v>1</v>
      </c>
      <c r="G1325">
        <v>6</v>
      </c>
    </row>
    <row r="1326" spans="3:7" x14ac:dyDescent="0.25">
      <c r="C1326" s="41">
        <v>4927</v>
      </c>
      <c r="D1326">
        <v>3</v>
      </c>
      <c r="E1326">
        <v>3</v>
      </c>
      <c r="F1326">
        <v>0</v>
      </c>
      <c r="G1326">
        <v>3</v>
      </c>
    </row>
    <row r="1327" spans="3:7" x14ac:dyDescent="0.25">
      <c r="C1327" s="41">
        <v>4552</v>
      </c>
      <c r="D1327">
        <v>1</v>
      </c>
      <c r="E1327">
        <v>3</v>
      </c>
      <c r="F1327">
        <v>5</v>
      </c>
      <c r="G1327">
        <v>3</v>
      </c>
    </row>
    <row r="1328" spans="3:7" x14ac:dyDescent="0.25">
      <c r="C1328" s="41">
        <v>4356</v>
      </c>
      <c r="D1328">
        <v>3</v>
      </c>
      <c r="E1328">
        <v>3</v>
      </c>
      <c r="F1328">
        <v>3</v>
      </c>
      <c r="G1328">
        <v>5</v>
      </c>
    </row>
    <row r="1329" spans="3:7" x14ac:dyDescent="0.25">
      <c r="C1329" s="41">
        <v>5294</v>
      </c>
      <c r="D1329">
        <v>3</v>
      </c>
      <c r="E1329">
        <v>3</v>
      </c>
      <c r="F1329">
        <v>0</v>
      </c>
      <c r="G1329">
        <v>4</v>
      </c>
    </row>
    <row r="1330" spans="3:7" x14ac:dyDescent="0.25">
      <c r="C1330" s="41">
        <v>4368</v>
      </c>
      <c r="D1330">
        <v>1</v>
      </c>
      <c r="E1330">
        <v>3</v>
      </c>
      <c r="F1330">
        <v>0</v>
      </c>
      <c r="G1330">
        <v>4</v>
      </c>
    </row>
    <row r="1331" spans="3:7" x14ac:dyDescent="0.25">
      <c r="C1331" s="41">
        <v>5332</v>
      </c>
      <c r="D1331">
        <v>1</v>
      </c>
      <c r="E1331">
        <v>3</v>
      </c>
      <c r="F1331">
        <v>6</v>
      </c>
      <c r="G1331">
        <v>7</v>
      </c>
    </row>
    <row r="1332" spans="3:7" x14ac:dyDescent="0.25">
      <c r="C1332" s="41">
        <v>4491</v>
      </c>
      <c r="D1332">
        <v>11</v>
      </c>
      <c r="E1332">
        <v>3</v>
      </c>
      <c r="F1332">
        <v>4</v>
      </c>
      <c r="G1332">
        <v>10</v>
      </c>
    </row>
    <row r="1333" spans="3:7" x14ac:dyDescent="0.25">
      <c r="C1333" s="41">
        <v>5371</v>
      </c>
      <c r="D1333">
        <v>2</v>
      </c>
      <c r="E1333">
        <v>3</v>
      </c>
      <c r="F1333">
        <v>1</v>
      </c>
      <c r="G1333">
        <v>2</v>
      </c>
    </row>
    <row r="1334" spans="3:7" x14ac:dyDescent="0.25">
      <c r="C1334" s="41">
        <v>4971</v>
      </c>
      <c r="D1334">
        <v>2</v>
      </c>
      <c r="E1334">
        <v>3</v>
      </c>
      <c r="F1334">
        <v>1</v>
      </c>
      <c r="G1334">
        <v>4</v>
      </c>
    </row>
    <row r="1335" spans="3:7" x14ac:dyDescent="0.25">
      <c r="C1335" s="41">
        <v>4687</v>
      </c>
      <c r="D1335">
        <v>1</v>
      </c>
      <c r="E1335">
        <v>3</v>
      </c>
      <c r="F1335">
        <v>11</v>
      </c>
      <c r="G1335">
        <v>9</v>
      </c>
    </row>
    <row r="1336" spans="3:7" x14ac:dyDescent="0.25">
      <c r="C1336" s="41">
        <v>4992</v>
      </c>
      <c r="D1336">
        <v>3</v>
      </c>
      <c r="E1336">
        <v>3</v>
      </c>
      <c r="F1336">
        <v>1</v>
      </c>
      <c r="G1336">
        <v>2</v>
      </c>
    </row>
    <row r="1337" spans="3:7" x14ac:dyDescent="0.25">
      <c r="C1337" s="41">
        <v>5172</v>
      </c>
      <c r="D1337">
        <v>2</v>
      </c>
      <c r="E1337">
        <v>3</v>
      </c>
      <c r="F1337">
        <v>5</v>
      </c>
      <c r="G1337">
        <v>7</v>
      </c>
    </row>
    <row r="1338" spans="3:7" x14ac:dyDescent="0.25">
      <c r="C1338" s="41">
        <v>4643</v>
      </c>
      <c r="D1338">
        <v>2</v>
      </c>
      <c r="E1338">
        <v>3</v>
      </c>
      <c r="F1338">
        <v>0</v>
      </c>
      <c r="G1338">
        <v>4</v>
      </c>
    </row>
    <row r="1339" spans="3:7" x14ac:dyDescent="0.25">
      <c r="C1339" s="41">
        <v>4764</v>
      </c>
      <c r="D1339">
        <v>4</v>
      </c>
      <c r="E1339">
        <v>3</v>
      </c>
      <c r="F1339">
        <v>1</v>
      </c>
      <c r="G1339">
        <v>4</v>
      </c>
    </row>
    <row r="1340" spans="3:7" x14ac:dyDescent="0.25">
      <c r="C1340" s="41">
        <v>4501</v>
      </c>
      <c r="D1340">
        <v>1</v>
      </c>
      <c r="E1340">
        <v>3</v>
      </c>
      <c r="F1340">
        <v>7</v>
      </c>
      <c r="G1340">
        <v>9</v>
      </c>
    </row>
    <row r="1341" spans="3:7" x14ac:dyDescent="0.25">
      <c r="C1341" s="41">
        <v>4554</v>
      </c>
      <c r="D1341">
        <v>4</v>
      </c>
      <c r="E1341">
        <v>3</v>
      </c>
      <c r="F1341">
        <v>2</v>
      </c>
      <c r="G1341">
        <v>8</v>
      </c>
    </row>
    <row r="1342" spans="3:7" x14ac:dyDescent="0.25">
      <c r="C1342" s="41">
        <v>4653</v>
      </c>
      <c r="D1342">
        <v>4</v>
      </c>
      <c r="E1342">
        <v>3</v>
      </c>
      <c r="F1342">
        <v>1</v>
      </c>
      <c r="G1342">
        <v>4</v>
      </c>
    </row>
    <row r="1343" spans="3:7" x14ac:dyDescent="0.25">
      <c r="C1343" s="41">
        <v>5287</v>
      </c>
      <c r="D1343">
        <v>3</v>
      </c>
      <c r="E1343">
        <v>3</v>
      </c>
      <c r="F1343">
        <v>1</v>
      </c>
      <c r="G1343">
        <v>3</v>
      </c>
    </row>
    <row r="1344" spans="3:7" x14ac:dyDescent="0.25">
      <c r="C1344" s="41">
        <v>4381</v>
      </c>
      <c r="D1344">
        <v>7</v>
      </c>
      <c r="E1344">
        <v>3</v>
      </c>
      <c r="F1344">
        <v>1</v>
      </c>
      <c r="G1344">
        <v>6</v>
      </c>
    </row>
    <row r="1345" spans="3:7" x14ac:dyDescent="0.25">
      <c r="C1345" s="41">
        <v>4437</v>
      </c>
      <c r="D1345">
        <v>2</v>
      </c>
      <c r="E1345">
        <v>3</v>
      </c>
      <c r="F1345">
        <v>2</v>
      </c>
      <c r="G1345">
        <v>5</v>
      </c>
    </row>
    <row r="1346" spans="3:7" x14ac:dyDescent="0.25">
      <c r="C1346" s="41">
        <v>5048</v>
      </c>
      <c r="D1346">
        <v>1</v>
      </c>
      <c r="E1346">
        <v>3</v>
      </c>
      <c r="F1346">
        <v>1</v>
      </c>
      <c r="G1346">
        <v>2</v>
      </c>
    </row>
    <row r="1347" spans="3:7" x14ac:dyDescent="0.25">
      <c r="C1347" s="41">
        <v>5331</v>
      </c>
      <c r="D1347">
        <v>1</v>
      </c>
      <c r="E1347">
        <v>3</v>
      </c>
      <c r="F1347">
        <v>6</v>
      </c>
      <c r="G1347">
        <v>7</v>
      </c>
    </row>
    <row r="1348" spans="3:7" x14ac:dyDescent="0.25">
      <c r="C1348" s="41">
        <v>5049</v>
      </c>
      <c r="D1348">
        <v>1</v>
      </c>
      <c r="E1348">
        <v>3</v>
      </c>
      <c r="F1348">
        <v>0</v>
      </c>
      <c r="G1348">
        <v>2</v>
      </c>
    </row>
    <row r="1349" spans="3:7" x14ac:dyDescent="0.25">
      <c r="C1349" s="41">
        <v>5346</v>
      </c>
      <c r="D1349">
        <v>3</v>
      </c>
      <c r="E1349">
        <v>3</v>
      </c>
      <c r="F1349">
        <v>0</v>
      </c>
      <c r="G1349">
        <v>3</v>
      </c>
    </row>
    <row r="1350" spans="3:7" x14ac:dyDescent="0.25">
      <c r="C1350" s="41">
        <v>4654</v>
      </c>
      <c r="D1350">
        <v>1</v>
      </c>
      <c r="E1350">
        <v>3</v>
      </c>
      <c r="F1350">
        <v>10</v>
      </c>
      <c r="G1350">
        <v>5</v>
      </c>
    </row>
    <row r="1351" spans="3:7" x14ac:dyDescent="0.25">
      <c r="C1351" s="41">
        <v>4268</v>
      </c>
      <c r="D1351">
        <v>1</v>
      </c>
      <c r="E1351">
        <v>3</v>
      </c>
      <c r="F1351">
        <v>1</v>
      </c>
      <c r="G1351">
        <v>4</v>
      </c>
    </row>
    <row r="1352" spans="3:7" x14ac:dyDescent="0.25">
      <c r="C1352" s="41">
        <v>4669</v>
      </c>
      <c r="D1352">
        <v>3</v>
      </c>
      <c r="E1352">
        <v>3</v>
      </c>
      <c r="F1352">
        <v>0</v>
      </c>
      <c r="G1352">
        <v>4</v>
      </c>
    </row>
    <row r="1353" spans="3:7" x14ac:dyDescent="0.25">
      <c r="C1353" s="41">
        <v>4587</v>
      </c>
      <c r="D1353">
        <v>1</v>
      </c>
      <c r="E1353">
        <v>3</v>
      </c>
      <c r="F1353">
        <v>1</v>
      </c>
      <c r="G1353">
        <v>7</v>
      </c>
    </row>
    <row r="1354" spans="3:7" x14ac:dyDescent="0.25">
      <c r="C1354" s="41">
        <v>4385</v>
      </c>
      <c r="D1354">
        <v>2</v>
      </c>
      <c r="E1354">
        <v>3</v>
      </c>
      <c r="F1354">
        <v>0</v>
      </c>
      <c r="G1354">
        <v>3</v>
      </c>
    </row>
    <row r="1355" spans="3:7" x14ac:dyDescent="0.25">
      <c r="C1355" s="41">
        <v>4597</v>
      </c>
      <c r="D1355">
        <v>1</v>
      </c>
      <c r="E1355">
        <v>3</v>
      </c>
      <c r="F1355">
        <v>2</v>
      </c>
      <c r="G1355">
        <v>13</v>
      </c>
    </row>
    <row r="1356" spans="3:7" x14ac:dyDescent="0.25">
      <c r="C1356" s="41">
        <v>5093</v>
      </c>
      <c r="D1356">
        <v>3</v>
      </c>
      <c r="E1356">
        <v>3</v>
      </c>
      <c r="F1356">
        <v>0</v>
      </c>
      <c r="G1356">
        <v>3</v>
      </c>
    </row>
    <row r="1357" spans="3:7" x14ac:dyDescent="0.25">
      <c r="C1357" s="41">
        <v>4530</v>
      </c>
      <c r="D1357">
        <v>3</v>
      </c>
      <c r="E1357">
        <v>3</v>
      </c>
      <c r="F1357">
        <v>7</v>
      </c>
      <c r="G1357">
        <v>10</v>
      </c>
    </row>
    <row r="1358" spans="3:7" x14ac:dyDescent="0.25">
      <c r="C1358" s="41">
        <v>3665</v>
      </c>
      <c r="D1358">
        <v>3</v>
      </c>
      <c r="E1358">
        <v>3</v>
      </c>
      <c r="F1358">
        <v>0</v>
      </c>
      <c r="G1358">
        <v>3</v>
      </c>
    </row>
    <row r="1359" spans="3:7" x14ac:dyDescent="0.25">
      <c r="C1359" s="41">
        <v>3469</v>
      </c>
      <c r="D1359">
        <v>3</v>
      </c>
      <c r="E1359">
        <v>3</v>
      </c>
      <c r="F1359">
        <v>0</v>
      </c>
      <c r="G1359">
        <v>3</v>
      </c>
    </row>
    <row r="1360" spans="3:7" x14ac:dyDescent="0.25">
      <c r="C1360" s="41">
        <v>3376</v>
      </c>
      <c r="D1360">
        <v>1</v>
      </c>
      <c r="E1360">
        <v>3</v>
      </c>
      <c r="F1360">
        <v>1</v>
      </c>
      <c r="G1360">
        <v>6</v>
      </c>
    </row>
    <row r="1361" spans="3:7" x14ac:dyDescent="0.25">
      <c r="C1361" s="41">
        <v>2895</v>
      </c>
      <c r="D1361">
        <v>2</v>
      </c>
      <c r="E1361">
        <v>3</v>
      </c>
      <c r="F1361">
        <v>1</v>
      </c>
      <c r="G1361">
        <v>5</v>
      </c>
    </row>
    <row r="1362" spans="3:7" x14ac:dyDescent="0.25">
      <c r="C1362" s="41">
        <v>3276</v>
      </c>
      <c r="D1362">
        <v>1</v>
      </c>
      <c r="E1362">
        <v>3</v>
      </c>
      <c r="F1362">
        <v>0</v>
      </c>
      <c r="G1362">
        <v>3</v>
      </c>
    </row>
    <row r="1363" spans="3:7" x14ac:dyDescent="0.25">
      <c r="C1363" s="41">
        <v>3312</v>
      </c>
      <c r="D1363">
        <v>4</v>
      </c>
      <c r="E1363">
        <v>3</v>
      </c>
      <c r="F1363">
        <v>0</v>
      </c>
      <c r="G1363">
        <v>4</v>
      </c>
    </row>
    <row r="1364" spans="3:7" x14ac:dyDescent="0.25">
      <c r="C1364" s="41">
        <v>2926</v>
      </c>
      <c r="D1364">
        <v>3</v>
      </c>
      <c r="E1364">
        <v>3</v>
      </c>
      <c r="F1364">
        <v>6</v>
      </c>
      <c r="G1364">
        <v>11</v>
      </c>
    </row>
    <row r="1365" spans="3:7" x14ac:dyDescent="0.25">
      <c r="C1365" s="41">
        <v>3855</v>
      </c>
      <c r="D1365">
        <v>1</v>
      </c>
      <c r="E1365">
        <v>3</v>
      </c>
      <c r="F1365">
        <v>2</v>
      </c>
      <c r="G1365">
        <v>2</v>
      </c>
    </row>
    <row r="1366" spans="3:7" x14ac:dyDescent="0.25">
      <c r="C1366" s="41">
        <v>3050</v>
      </c>
      <c r="D1366">
        <v>6</v>
      </c>
      <c r="E1366">
        <v>3</v>
      </c>
      <c r="F1366">
        <v>1</v>
      </c>
      <c r="G1366">
        <v>6</v>
      </c>
    </row>
    <row r="1367" spans="3:7" x14ac:dyDescent="0.25">
      <c r="C1367" s="41">
        <v>3220</v>
      </c>
      <c r="D1367">
        <v>2</v>
      </c>
      <c r="E1367">
        <v>3</v>
      </c>
      <c r="F1367">
        <v>0</v>
      </c>
      <c r="G1367">
        <v>4</v>
      </c>
    </row>
    <row r="1368" spans="3:7" x14ac:dyDescent="0.25">
      <c r="C1368" s="41">
        <v>4136</v>
      </c>
      <c r="D1368">
        <v>4</v>
      </c>
      <c r="E1368">
        <v>3</v>
      </c>
      <c r="F1368">
        <v>2</v>
      </c>
      <c r="G1368">
        <v>2</v>
      </c>
    </row>
    <row r="1369" spans="3:7" x14ac:dyDescent="0.25">
      <c r="C1369" s="41">
        <v>4023</v>
      </c>
      <c r="D1369">
        <v>3</v>
      </c>
      <c r="E1369">
        <v>3</v>
      </c>
      <c r="F1369">
        <v>2</v>
      </c>
      <c r="G1369">
        <v>2</v>
      </c>
    </row>
    <row r="1370" spans="3:7" x14ac:dyDescent="0.25">
      <c r="C1370" s="41">
        <v>3629</v>
      </c>
      <c r="D1370">
        <v>2</v>
      </c>
      <c r="E1370">
        <v>3</v>
      </c>
      <c r="F1370">
        <v>1</v>
      </c>
      <c r="G1370">
        <v>3</v>
      </c>
    </row>
    <row r="1371" spans="3:7" x14ac:dyDescent="0.25">
      <c r="C1371" s="41">
        <v>3712</v>
      </c>
      <c r="D1371">
        <v>1</v>
      </c>
      <c r="E1371">
        <v>3</v>
      </c>
      <c r="F1371">
        <v>2</v>
      </c>
      <c r="G1371">
        <v>6</v>
      </c>
    </row>
    <row r="1372" spans="3:7" x14ac:dyDescent="0.25">
      <c r="C1372" s="41">
        <v>3697</v>
      </c>
      <c r="D1372">
        <v>2</v>
      </c>
      <c r="E1372">
        <v>3</v>
      </c>
      <c r="F1372">
        <v>0</v>
      </c>
      <c r="G1372">
        <v>4</v>
      </c>
    </row>
    <row r="1373" spans="3:7" x14ac:dyDescent="0.25">
      <c r="C1373" s="41">
        <v>3075</v>
      </c>
      <c r="D1373">
        <v>1</v>
      </c>
      <c r="E1373">
        <v>3</v>
      </c>
      <c r="F1373">
        <v>4</v>
      </c>
      <c r="G1373">
        <v>7</v>
      </c>
    </row>
    <row r="1374" spans="3:7" x14ac:dyDescent="0.25">
      <c r="C1374" s="41">
        <v>3762</v>
      </c>
      <c r="D1374">
        <v>1</v>
      </c>
      <c r="E1374">
        <v>3</v>
      </c>
      <c r="F1374">
        <v>5</v>
      </c>
      <c r="G1374">
        <v>8</v>
      </c>
    </row>
    <row r="1375" spans="3:7" x14ac:dyDescent="0.25">
      <c r="C1375" s="41">
        <v>4055</v>
      </c>
      <c r="D1375">
        <v>2</v>
      </c>
      <c r="E1375">
        <v>3</v>
      </c>
      <c r="F1375">
        <v>0</v>
      </c>
      <c r="G1375">
        <v>3</v>
      </c>
    </row>
    <row r="1376" spans="3:7" x14ac:dyDescent="0.25">
      <c r="C1376" s="41">
        <v>2875</v>
      </c>
      <c r="D1376">
        <v>1</v>
      </c>
      <c r="E1376">
        <v>3</v>
      </c>
      <c r="F1376">
        <v>7</v>
      </c>
      <c r="G1376">
        <v>13</v>
      </c>
    </row>
    <row r="1377" spans="3:7" x14ac:dyDescent="0.25">
      <c r="C1377" s="41">
        <v>3537</v>
      </c>
      <c r="D1377">
        <v>3</v>
      </c>
      <c r="E1377">
        <v>3</v>
      </c>
      <c r="F1377">
        <v>0</v>
      </c>
      <c r="G1377">
        <v>4</v>
      </c>
    </row>
    <row r="1378" spans="3:7" x14ac:dyDescent="0.25">
      <c r="C1378" s="41">
        <v>2952</v>
      </c>
      <c r="D1378">
        <v>2</v>
      </c>
      <c r="E1378">
        <v>3</v>
      </c>
      <c r="F1378">
        <v>0</v>
      </c>
      <c r="G1378">
        <v>3</v>
      </c>
    </row>
    <row r="1379" spans="3:7" x14ac:dyDescent="0.25">
      <c r="C1379" s="41">
        <v>3865</v>
      </c>
      <c r="D1379">
        <v>1</v>
      </c>
      <c r="E1379">
        <v>3</v>
      </c>
      <c r="F1379">
        <v>1</v>
      </c>
      <c r="G1379">
        <v>2</v>
      </c>
    </row>
    <row r="1380" spans="3:7" x14ac:dyDescent="0.25">
      <c r="C1380" s="41">
        <v>3270</v>
      </c>
      <c r="D1380">
        <v>4</v>
      </c>
      <c r="E1380">
        <v>3</v>
      </c>
      <c r="F1380">
        <v>1</v>
      </c>
      <c r="G1380">
        <v>3</v>
      </c>
    </row>
    <row r="1381" spans="3:7" x14ac:dyDescent="0.25">
      <c r="C1381" s="41">
        <v>3565</v>
      </c>
      <c r="D1381">
        <v>3</v>
      </c>
      <c r="E1381">
        <v>3</v>
      </c>
      <c r="F1381">
        <v>0</v>
      </c>
      <c r="G1381">
        <v>3</v>
      </c>
    </row>
    <row r="1382" spans="3:7" x14ac:dyDescent="0.25">
      <c r="C1382" s="41">
        <v>3602</v>
      </c>
      <c r="D1382">
        <v>2</v>
      </c>
      <c r="E1382">
        <v>3</v>
      </c>
      <c r="F1382">
        <v>2</v>
      </c>
      <c r="G1382">
        <v>4</v>
      </c>
    </row>
    <row r="1383" spans="3:7" x14ac:dyDescent="0.25">
      <c r="C1383" s="41">
        <v>3332</v>
      </c>
      <c r="D1383">
        <v>4</v>
      </c>
      <c r="E1383">
        <v>3</v>
      </c>
      <c r="F1383">
        <v>1</v>
      </c>
      <c r="G1383">
        <v>4</v>
      </c>
    </row>
    <row r="1384" spans="3:7" x14ac:dyDescent="0.25">
      <c r="C1384" s="41">
        <v>2980</v>
      </c>
      <c r="D1384">
        <v>4</v>
      </c>
      <c r="E1384">
        <v>3</v>
      </c>
      <c r="F1384">
        <v>0</v>
      </c>
      <c r="G1384">
        <v>3</v>
      </c>
    </row>
    <row r="1385" spans="3:7" x14ac:dyDescent="0.25">
      <c r="C1385" s="41">
        <v>3745</v>
      </c>
      <c r="D1385">
        <v>2</v>
      </c>
      <c r="E1385">
        <v>3</v>
      </c>
      <c r="F1385">
        <v>0</v>
      </c>
      <c r="G1385">
        <v>3</v>
      </c>
    </row>
    <row r="1386" spans="3:7" x14ac:dyDescent="0.25">
      <c r="C1386" s="41">
        <v>3406</v>
      </c>
      <c r="D1386">
        <v>4</v>
      </c>
      <c r="E1386">
        <v>3</v>
      </c>
      <c r="F1386">
        <v>2</v>
      </c>
      <c r="G1386">
        <v>7</v>
      </c>
    </row>
    <row r="1387" spans="3:7" x14ac:dyDescent="0.25">
      <c r="C1387" s="41">
        <v>4088</v>
      </c>
      <c r="D1387">
        <v>2</v>
      </c>
      <c r="E1387">
        <v>3</v>
      </c>
      <c r="F1387">
        <v>1</v>
      </c>
      <c r="G1387">
        <v>4</v>
      </c>
    </row>
    <row r="1388" spans="3:7" x14ac:dyDescent="0.25">
      <c r="C1388" s="41">
        <v>4184</v>
      </c>
      <c r="D1388">
        <v>2</v>
      </c>
      <c r="E1388">
        <v>3</v>
      </c>
      <c r="F1388">
        <v>2</v>
      </c>
      <c r="G1388">
        <v>5</v>
      </c>
    </row>
    <row r="1389" spans="3:7" x14ac:dyDescent="0.25">
      <c r="C1389" s="41">
        <v>2882</v>
      </c>
      <c r="D1389">
        <v>2</v>
      </c>
      <c r="E1389">
        <v>3</v>
      </c>
      <c r="F1389">
        <v>2</v>
      </c>
      <c r="G1389">
        <v>9</v>
      </c>
    </row>
    <row r="1390" spans="3:7" x14ac:dyDescent="0.25">
      <c r="C1390" s="41">
        <v>2995</v>
      </c>
      <c r="D1390">
        <v>1</v>
      </c>
      <c r="E1390">
        <v>3</v>
      </c>
      <c r="F1390">
        <v>4</v>
      </c>
      <c r="G1390">
        <v>9</v>
      </c>
    </row>
    <row r="1391" spans="3:7" x14ac:dyDescent="0.25">
      <c r="C1391" s="41">
        <v>3578</v>
      </c>
      <c r="D1391">
        <v>2</v>
      </c>
      <c r="E1391">
        <v>3</v>
      </c>
      <c r="F1391">
        <v>1</v>
      </c>
      <c r="G1391">
        <v>6</v>
      </c>
    </row>
    <row r="1392" spans="3:7" x14ac:dyDescent="0.25">
      <c r="C1392" s="41">
        <v>3517</v>
      </c>
      <c r="D1392">
        <v>3</v>
      </c>
      <c r="E1392">
        <v>3</v>
      </c>
      <c r="F1392">
        <v>1</v>
      </c>
      <c r="G1392">
        <v>3</v>
      </c>
    </row>
    <row r="1393" spans="3:7" x14ac:dyDescent="0.25">
      <c r="C1393" s="41">
        <v>2730</v>
      </c>
      <c r="D1393">
        <v>1</v>
      </c>
      <c r="E1393">
        <v>3</v>
      </c>
      <c r="F1393">
        <v>4</v>
      </c>
      <c r="G1393">
        <v>10</v>
      </c>
    </row>
    <row r="1394" spans="3:7" x14ac:dyDescent="0.25">
      <c r="C1394" s="41">
        <v>1519</v>
      </c>
      <c r="D1394">
        <v>3</v>
      </c>
      <c r="E1394">
        <v>3</v>
      </c>
      <c r="F1394">
        <v>0</v>
      </c>
      <c r="G1394">
        <v>3</v>
      </c>
    </row>
    <row r="1395" spans="3:7" x14ac:dyDescent="0.25">
      <c r="C1395" s="41">
        <v>2471</v>
      </c>
      <c r="D1395">
        <v>1</v>
      </c>
      <c r="E1395">
        <v>3</v>
      </c>
      <c r="F1395">
        <v>2</v>
      </c>
      <c r="G1395">
        <v>6</v>
      </c>
    </row>
    <row r="1396" spans="3:7" x14ac:dyDescent="0.25">
      <c r="C1396" s="41">
        <v>1729</v>
      </c>
      <c r="D1396">
        <v>2</v>
      </c>
      <c r="E1396">
        <v>3</v>
      </c>
      <c r="F1396">
        <v>5</v>
      </c>
      <c r="G1396">
        <v>10</v>
      </c>
    </row>
    <row r="1397" spans="3:7" x14ac:dyDescent="0.25">
      <c r="C1397" s="41">
        <v>2639</v>
      </c>
      <c r="D1397">
        <v>3</v>
      </c>
      <c r="E1397">
        <v>3</v>
      </c>
      <c r="F1397">
        <v>1</v>
      </c>
      <c r="G1397">
        <v>2</v>
      </c>
    </row>
    <row r="1398" spans="3:7" x14ac:dyDescent="0.25">
      <c r="C1398" s="41">
        <v>2125</v>
      </c>
      <c r="D1398">
        <v>1</v>
      </c>
      <c r="E1398">
        <v>3</v>
      </c>
      <c r="F1398">
        <v>4</v>
      </c>
      <c r="G1398">
        <v>8</v>
      </c>
    </row>
    <row r="1399" spans="3:7" x14ac:dyDescent="0.25">
      <c r="C1399" s="41">
        <v>1612</v>
      </c>
      <c r="D1399">
        <v>2</v>
      </c>
      <c r="E1399">
        <v>3</v>
      </c>
      <c r="F1399">
        <v>0</v>
      </c>
      <c r="G1399">
        <v>3</v>
      </c>
    </row>
    <row r="1400" spans="3:7" x14ac:dyDescent="0.25">
      <c r="C1400" s="41">
        <v>2130</v>
      </c>
      <c r="D1400">
        <v>1</v>
      </c>
      <c r="E1400">
        <v>3</v>
      </c>
      <c r="F1400">
        <v>1</v>
      </c>
      <c r="G1400">
        <v>3</v>
      </c>
    </row>
    <row r="1401" spans="3:7" x14ac:dyDescent="0.25">
      <c r="C1401" s="41">
        <v>2564</v>
      </c>
      <c r="D1401">
        <v>2</v>
      </c>
      <c r="E1401">
        <v>3</v>
      </c>
      <c r="F1401">
        <v>1</v>
      </c>
      <c r="G1401">
        <v>4</v>
      </c>
    </row>
    <row r="1402" spans="3:7" x14ac:dyDescent="0.25">
      <c r="C1402" s="41">
        <v>1734</v>
      </c>
      <c r="D1402">
        <v>4</v>
      </c>
      <c r="E1402">
        <v>3</v>
      </c>
      <c r="F1402">
        <v>0</v>
      </c>
      <c r="G1402">
        <v>4</v>
      </c>
    </row>
    <row r="1403" spans="3:7" x14ac:dyDescent="0.25">
      <c r="C1403" s="41">
        <v>2625</v>
      </c>
      <c r="D1403">
        <v>2</v>
      </c>
      <c r="E1403">
        <v>3</v>
      </c>
      <c r="F1403">
        <v>2</v>
      </c>
      <c r="G1403">
        <v>7</v>
      </c>
    </row>
    <row r="1404" spans="3:7" x14ac:dyDescent="0.25">
      <c r="C1404" s="41">
        <v>2162</v>
      </c>
      <c r="D1404">
        <v>2</v>
      </c>
      <c r="E1404">
        <v>3</v>
      </c>
      <c r="F1404">
        <v>3</v>
      </c>
      <c r="G1404">
        <v>10</v>
      </c>
    </row>
    <row r="1405" spans="3:7" x14ac:dyDescent="0.25">
      <c r="C1405" s="41">
        <v>2715</v>
      </c>
      <c r="D1405">
        <v>4</v>
      </c>
      <c r="E1405">
        <v>3</v>
      </c>
      <c r="F1405">
        <v>2</v>
      </c>
      <c r="G1405">
        <v>2</v>
      </c>
    </row>
    <row r="1406" spans="3:7" x14ac:dyDescent="0.25">
      <c r="C1406" s="41">
        <v>2181</v>
      </c>
      <c r="D1406">
        <v>1</v>
      </c>
      <c r="E1406">
        <v>3</v>
      </c>
      <c r="F1406">
        <v>3</v>
      </c>
      <c r="G1406">
        <v>7</v>
      </c>
    </row>
    <row r="1407" spans="3:7" x14ac:dyDescent="0.25">
      <c r="C1407" s="41">
        <v>2410</v>
      </c>
      <c r="D1407">
        <v>1</v>
      </c>
      <c r="E1407">
        <v>3</v>
      </c>
      <c r="F1407">
        <v>4</v>
      </c>
      <c r="G1407">
        <v>8</v>
      </c>
    </row>
    <row r="1408" spans="3:7" x14ac:dyDescent="0.25">
      <c r="C1408" s="41">
        <v>1491</v>
      </c>
      <c r="D1408">
        <v>2</v>
      </c>
      <c r="E1408">
        <v>3</v>
      </c>
      <c r="F1408">
        <v>4</v>
      </c>
      <c r="G1408">
        <v>7</v>
      </c>
    </row>
    <row r="1409" spans="3:7" x14ac:dyDescent="0.25">
      <c r="C1409" s="41">
        <v>2075</v>
      </c>
      <c r="D1409">
        <v>1</v>
      </c>
      <c r="E1409">
        <v>3</v>
      </c>
      <c r="F1409">
        <v>5</v>
      </c>
      <c r="G1409">
        <v>7</v>
      </c>
    </row>
    <row r="1410" spans="3:7" x14ac:dyDescent="0.25">
      <c r="C1410" s="41">
        <v>2227</v>
      </c>
      <c r="D1410">
        <v>2</v>
      </c>
      <c r="E1410">
        <v>3</v>
      </c>
      <c r="F1410">
        <v>1</v>
      </c>
      <c r="G1410">
        <v>5</v>
      </c>
    </row>
    <row r="1411" spans="3:7" x14ac:dyDescent="0.25">
      <c r="C1411" s="41">
        <v>1920</v>
      </c>
      <c r="D1411">
        <v>2</v>
      </c>
      <c r="E1411">
        <v>3</v>
      </c>
      <c r="F1411">
        <v>0</v>
      </c>
      <c r="G1411">
        <v>3</v>
      </c>
    </row>
    <row r="1412" spans="3:7" x14ac:dyDescent="0.25">
      <c r="C1412" s="41">
        <v>2230</v>
      </c>
      <c r="D1412">
        <v>3</v>
      </c>
      <c r="E1412">
        <v>3</v>
      </c>
      <c r="F1412">
        <v>1</v>
      </c>
      <c r="G1412">
        <v>3</v>
      </c>
    </row>
    <row r="1413" spans="3:7" x14ac:dyDescent="0.25">
      <c r="C1413" s="41">
        <v>1458</v>
      </c>
      <c r="D1413">
        <v>3</v>
      </c>
      <c r="E1413">
        <v>3</v>
      </c>
      <c r="F1413">
        <v>0</v>
      </c>
      <c r="G1413">
        <v>3</v>
      </c>
    </row>
    <row r="1414" spans="3:7" x14ac:dyDescent="0.25">
      <c r="C1414" s="41">
        <v>1802</v>
      </c>
      <c r="D1414">
        <v>3</v>
      </c>
      <c r="E1414">
        <v>3</v>
      </c>
      <c r="F1414">
        <v>3</v>
      </c>
      <c r="G1414">
        <v>12</v>
      </c>
    </row>
    <row r="1415" spans="3:7" x14ac:dyDescent="0.25">
      <c r="C1415" s="41">
        <v>1970</v>
      </c>
      <c r="D1415">
        <v>1</v>
      </c>
      <c r="E1415">
        <v>3</v>
      </c>
      <c r="F1415">
        <v>0</v>
      </c>
      <c r="G1415">
        <v>3</v>
      </c>
    </row>
    <row r="1416" spans="3:7" x14ac:dyDescent="0.25">
      <c r="C1416" s="41">
        <v>2337</v>
      </c>
      <c r="D1416">
        <v>3</v>
      </c>
      <c r="E1416">
        <v>3</v>
      </c>
      <c r="F1416">
        <v>0</v>
      </c>
      <c r="G1416">
        <v>3</v>
      </c>
    </row>
    <row r="1417" spans="3:7" x14ac:dyDescent="0.25">
      <c r="C1417" s="41">
        <v>1990</v>
      </c>
      <c r="D1417">
        <v>1</v>
      </c>
      <c r="E1417">
        <v>3</v>
      </c>
      <c r="F1417">
        <v>5</v>
      </c>
      <c r="G1417">
        <v>8</v>
      </c>
    </row>
    <row r="1418" spans="3:7" x14ac:dyDescent="0.25">
      <c r="C1418" s="41">
        <v>2350</v>
      </c>
      <c r="D1418">
        <v>7</v>
      </c>
      <c r="E1418">
        <v>3</v>
      </c>
      <c r="F1418">
        <v>2</v>
      </c>
      <c r="G1418">
        <v>8</v>
      </c>
    </row>
    <row r="1419" spans="3:7" x14ac:dyDescent="0.25">
      <c r="C1419" s="41">
        <v>2677</v>
      </c>
      <c r="D1419">
        <v>5</v>
      </c>
      <c r="E1419">
        <v>3</v>
      </c>
      <c r="F1419">
        <v>1</v>
      </c>
      <c r="G1419">
        <v>6</v>
      </c>
    </row>
    <row r="1420" spans="3:7" x14ac:dyDescent="0.25">
      <c r="C1420" s="41">
        <v>2379</v>
      </c>
      <c r="D1420">
        <v>2</v>
      </c>
      <c r="E1420">
        <v>3</v>
      </c>
      <c r="F1420">
        <v>4</v>
      </c>
      <c r="G1420">
        <v>5</v>
      </c>
    </row>
    <row r="1421" spans="3:7" x14ac:dyDescent="0.25">
      <c r="C1421" s="41">
        <v>2727</v>
      </c>
      <c r="D1421">
        <v>1</v>
      </c>
      <c r="E1421">
        <v>3</v>
      </c>
      <c r="F1421">
        <v>3</v>
      </c>
      <c r="G1421">
        <v>6</v>
      </c>
    </row>
    <row r="1422" spans="3:7" x14ac:dyDescent="0.25">
      <c r="C1422" s="41">
        <v>1839</v>
      </c>
      <c r="D1422">
        <v>1</v>
      </c>
      <c r="E1422">
        <v>3</v>
      </c>
      <c r="F1422">
        <v>0</v>
      </c>
      <c r="G1422">
        <v>4</v>
      </c>
    </row>
    <row r="1423" spans="3:7" x14ac:dyDescent="0.25">
      <c r="C1423" s="41">
        <v>2392</v>
      </c>
      <c r="D1423">
        <v>2</v>
      </c>
      <c r="E1423">
        <v>3</v>
      </c>
      <c r="F1423">
        <v>0</v>
      </c>
      <c r="G1423">
        <v>3</v>
      </c>
    </row>
    <row r="1424" spans="3:7" x14ac:dyDescent="0.25">
      <c r="C1424" s="41">
        <v>2804</v>
      </c>
      <c r="D1424">
        <v>4</v>
      </c>
      <c r="E1424">
        <v>3</v>
      </c>
      <c r="F1424">
        <v>2</v>
      </c>
      <c r="G1424">
        <v>2</v>
      </c>
    </row>
    <row r="1425" spans="3:7" x14ac:dyDescent="0.25">
      <c r="C1425" s="41">
        <v>437</v>
      </c>
      <c r="D1425">
        <v>1</v>
      </c>
      <c r="E1425">
        <v>3</v>
      </c>
      <c r="F1425">
        <v>8</v>
      </c>
      <c r="G1425">
        <v>11</v>
      </c>
    </row>
    <row r="1426" spans="3:7" x14ac:dyDescent="0.25">
      <c r="C1426" s="41">
        <v>1079</v>
      </c>
      <c r="D1426">
        <v>3</v>
      </c>
      <c r="E1426">
        <v>3</v>
      </c>
      <c r="F1426">
        <v>4</v>
      </c>
      <c r="G1426">
        <v>9</v>
      </c>
    </row>
    <row r="1427" spans="3:7" x14ac:dyDescent="0.25">
      <c r="C1427" s="41">
        <v>24</v>
      </c>
      <c r="D1427">
        <v>5</v>
      </c>
      <c r="E1427">
        <v>3</v>
      </c>
      <c r="F1427">
        <v>0</v>
      </c>
      <c r="G1427">
        <v>4</v>
      </c>
    </row>
    <row r="1428" spans="3:7" x14ac:dyDescent="0.25">
      <c r="C1428" s="41">
        <v>940</v>
      </c>
      <c r="D1428">
        <v>2</v>
      </c>
      <c r="E1428">
        <v>3</v>
      </c>
      <c r="F1428">
        <v>2</v>
      </c>
      <c r="G1428">
        <v>7</v>
      </c>
    </row>
    <row r="1429" spans="3:7" x14ac:dyDescent="0.25">
      <c r="C1429" s="41">
        <v>1307</v>
      </c>
      <c r="D1429">
        <v>3</v>
      </c>
      <c r="E1429">
        <v>3</v>
      </c>
      <c r="F1429">
        <v>0</v>
      </c>
      <c r="G1429">
        <v>4</v>
      </c>
    </row>
    <row r="1430" spans="3:7" x14ac:dyDescent="0.25">
      <c r="C1430" s="41">
        <v>1399</v>
      </c>
      <c r="D1430">
        <v>1</v>
      </c>
      <c r="E1430">
        <v>3</v>
      </c>
      <c r="F1430">
        <v>7</v>
      </c>
      <c r="G1430">
        <v>9</v>
      </c>
    </row>
    <row r="1431" spans="3:7" x14ac:dyDescent="0.25">
      <c r="C1431" s="41">
        <v>1361</v>
      </c>
      <c r="D1431">
        <v>1</v>
      </c>
      <c r="E1431">
        <v>3</v>
      </c>
      <c r="F1431">
        <v>4</v>
      </c>
      <c r="G1431">
        <v>8</v>
      </c>
    </row>
    <row r="1432" spans="3:7" x14ac:dyDescent="0.25">
      <c r="C1432" s="41">
        <v>1142</v>
      </c>
      <c r="D1432">
        <v>2</v>
      </c>
      <c r="E1432">
        <v>3</v>
      </c>
      <c r="F1432">
        <v>2</v>
      </c>
      <c r="G1432">
        <v>9</v>
      </c>
    </row>
    <row r="1433" spans="3:7" x14ac:dyDescent="0.25">
      <c r="C1433" s="41">
        <v>486</v>
      </c>
      <c r="D1433">
        <v>1</v>
      </c>
      <c r="E1433">
        <v>3</v>
      </c>
      <c r="F1433">
        <v>4</v>
      </c>
      <c r="G1433">
        <v>10</v>
      </c>
    </row>
    <row r="1434" spans="3:7" x14ac:dyDescent="0.25">
      <c r="C1434" s="41">
        <v>535</v>
      </c>
      <c r="D1434">
        <v>1</v>
      </c>
      <c r="E1434">
        <v>3</v>
      </c>
      <c r="F1434">
        <v>10</v>
      </c>
      <c r="G1434">
        <v>13</v>
      </c>
    </row>
    <row r="1435" spans="3:7" x14ac:dyDescent="0.25">
      <c r="C1435" s="41">
        <v>263</v>
      </c>
      <c r="D1435">
        <v>1</v>
      </c>
      <c r="E1435">
        <v>3</v>
      </c>
      <c r="F1435">
        <v>1</v>
      </c>
      <c r="G1435">
        <v>3</v>
      </c>
    </row>
    <row r="1436" spans="3:7" x14ac:dyDescent="0.25">
      <c r="C1436" s="41">
        <v>368</v>
      </c>
      <c r="D1436">
        <v>3</v>
      </c>
      <c r="E1436">
        <v>3</v>
      </c>
      <c r="F1436">
        <v>2</v>
      </c>
      <c r="G1436">
        <v>6</v>
      </c>
    </row>
    <row r="1437" spans="3:7" x14ac:dyDescent="0.25">
      <c r="C1437" s="41">
        <v>1324</v>
      </c>
      <c r="D1437">
        <v>2</v>
      </c>
      <c r="E1437">
        <v>3</v>
      </c>
      <c r="F1437">
        <v>0</v>
      </c>
      <c r="G1437">
        <v>3</v>
      </c>
    </row>
    <row r="1438" spans="3:7" x14ac:dyDescent="0.25">
      <c r="C1438" s="41">
        <v>1158</v>
      </c>
      <c r="D1438">
        <v>1</v>
      </c>
      <c r="E1438">
        <v>3</v>
      </c>
      <c r="F1438">
        <v>0</v>
      </c>
      <c r="G1438">
        <v>4</v>
      </c>
    </row>
    <row r="1439" spans="3:7" x14ac:dyDescent="0.25">
      <c r="C1439" s="41">
        <v>1349</v>
      </c>
      <c r="D1439">
        <v>1</v>
      </c>
      <c r="E1439">
        <v>3</v>
      </c>
      <c r="F1439">
        <v>1</v>
      </c>
      <c r="G1439">
        <v>3</v>
      </c>
    </row>
    <row r="1440" spans="3:7" x14ac:dyDescent="0.25">
      <c r="C1440" s="41">
        <v>1160</v>
      </c>
      <c r="D1440">
        <v>4</v>
      </c>
      <c r="E1440">
        <v>3</v>
      </c>
      <c r="F1440">
        <v>0</v>
      </c>
      <c r="G1440">
        <v>3</v>
      </c>
    </row>
    <row r="1441" spans="3:7" x14ac:dyDescent="0.25">
      <c r="C1441" s="41">
        <v>221</v>
      </c>
      <c r="D1441">
        <v>3</v>
      </c>
      <c r="E1441">
        <v>3</v>
      </c>
      <c r="F1441">
        <v>2</v>
      </c>
      <c r="G1441">
        <v>4</v>
      </c>
    </row>
    <row r="1442" spans="3:7" x14ac:dyDescent="0.25">
      <c r="C1442" s="41">
        <v>9</v>
      </c>
      <c r="D1442">
        <v>4</v>
      </c>
      <c r="E1442">
        <v>3</v>
      </c>
      <c r="F1442">
        <v>2</v>
      </c>
      <c r="G1442">
        <v>2</v>
      </c>
    </row>
    <row r="1443" spans="3:7" x14ac:dyDescent="0.25">
      <c r="C1443" s="41">
        <v>1135</v>
      </c>
      <c r="D1443">
        <v>5</v>
      </c>
      <c r="E1443">
        <v>3</v>
      </c>
      <c r="F1443">
        <v>0</v>
      </c>
      <c r="G1443">
        <v>4</v>
      </c>
    </row>
    <row r="1444" spans="3:7" x14ac:dyDescent="0.25">
      <c r="C1444" s="41">
        <v>544</v>
      </c>
      <c r="D1444">
        <v>1</v>
      </c>
      <c r="E1444">
        <v>3</v>
      </c>
      <c r="F1444">
        <v>4</v>
      </c>
      <c r="G1444">
        <v>6</v>
      </c>
    </row>
    <row r="1445" spans="3:7" x14ac:dyDescent="0.25">
      <c r="C1445" s="41">
        <v>946</v>
      </c>
      <c r="D1445">
        <v>2</v>
      </c>
      <c r="E1445">
        <v>3</v>
      </c>
      <c r="F1445">
        <v>1</v>
      </c>
      <c r="G1445">
        <v>5</v>
      </c>
    </row>
    <row r="1446" spans="3:7" x14ac:dyDescent="0.25">
      <c r="C1446" s="41">
        <v>945</v>
      </c>
      <c r="D1446">
        <v>2</v>
      </c>
      <c r="E1446">
        <v>3</v>
      </c>
      <c r="F1446">
        <v>0</v>
      </c>
      <c r="G1446">
        <v>4</v>
      </c>
    </row>
    <row r="1447" spans="3:7" x14ac:dyDescent="0.25">
      <c r="C1447" s="41">
        <v>304</v>
      </c>
      <c r="D1447">
        <v>3</v>
      </c>
      <c r="E1447">
        <v>3</v>
      </c>
      <c r="F1447">
        <v>0</v>
      </c>
      <c r="G1447">
        <v>3</v>
      </c>
    </row>
    <row r="1448" spans="3:7" x14ac:dyDescent="0.25">
      <c r="C1448" s="41">
        <v>738</v>
      </c>
      <c r="D1448">
        <v>4</v>
      </c>
      <c r="E1448">
        <v>3</v>
      </c>
      <c r="F1448">
        <v>1</v>
      </c>
      <c r="G1448">
        <v>4</v>
      </c>
    </row>
    <row r="1449" spans="3:7" x14ac:dyDescent="0.25">
      <c r="C1449" s="41">
        <v>295</v>
      </c>
      <c r="D1449">
        <v>1</v>
      </c>
      <c r="E1449">
        <v>3</v>
      </c>
      <c r="F1449">
        <v>7</v>
      </c>
      <c r="G1449">
        <v>11</v>
      </c>
    </row>
    <row r="1450" spans="3:7" x14ac:dyDescent="0.25">
      <c r="C1450" s="41">
        <v>550</v>
      </c>
      <c r="D1450">
        <v>2</v>
      </c>
      <c r="E1450">
        <v>3</v>
      </c>
      <c r="F1450">
        <v>3</v>
      </c>
      <c r="G1450">
        <v>13</v>
      </c>
    </row>
    <row r="1451" spans="3:7" x14ac:dyDescent="0.25">
      <c r="C1451" s="41">
        <v>1321</v>
      </c>
      <c r="D1451">
        <v>3</v>
      </c>
      <c r="E1451">
        <v>3</v>
      </c>
      <c r="F1451">
        <v>0</v>
      </c>
      <c r="G1451">
        <v>3</v>
      </c>
    </row>
    <row r="1452" spans="3:7" x14ac:dyDescent="0.25">
      <c r="C1452" s="41">
        <v>833</v>
      </c>
      <c r="D1452">
        <v>3</v>
      </c>
      <c r="E1452">
        <v>3</v>
      </c>
      <c r="F1452">
        <v>0</v>
      </c>
      <c r="G1452">
        <v>3</v>
      </c>
    </row>
    <row r="1453" spans="3:7" x14ac:dyDescent="0.25">
      <c r="C1453" s="41">
        <v>460</v>
      </c>
      <c r="D1453">
        <v>1</v>
      </c>
      <c r="E1453">
        <v>3</v>
      </c>
      <c r="F1453">
        <v>5</v>
      </c>
      <c r="G1453">
        <v>8</v>
      </c>
    </row>
    <row r="1454" spans="3:7" x14ac:dyDescent="0.25">
      <c r="C1454" s="41">
        <v>1175</v>
      </c>
      <c r="D1454">
        <v>1</v>
      </c>
      <c r="E1454">
        <v>3</v>
      </c>
      <c r="F1454">
        <v>5</v>
      </c>
      <c r="G1454">
        <v>3</v>
      </c>
    </row>
    <row r="1455" spans="3:7" x14ac:dyDescent="0.25">
      <c r="C1455" s="41">
        <v>271</v>
      </c>
      <c r="D1455">
        <v>5</v>
      </c>
      <c r="E1455">
        <v>3</v>
      </c>
      <c r="F1455">
        <v>4</v>
      </c>
      <c r="G1455">
        <v>3</v>
      </c>
    </row>
    <row r="1456" spans="3:7" x14ac:dyDescent="0.25">
      <c r="C1456" s="41">
        <v>1177</v>
      </c>
      <c r="D1456">
        <v>4</v>
      </c>
      <c r="E1456">
        <v>3</v>
      </c>
      <c r="F1456">
        <v>1</v>
      </c>
      <c r="G1456">
        <v>3</v>
      </c>
    </row>
    <row r="1457" spans="3:7" x14ac:dyDescent="0.25">
      <c r="C1457" s="41">
        <v>273</v>
      </c>
      <c r="D1457">
        <v>5</v>
      </c>
      <c r="E1457">
        <v>3</v>
      </c>
      <c r="F1457">
        <v>1</v>
      </c>
      <c r="G1457">
        <v>4</v>
      </c>
    </row>
    <row r="1458" spans="3:7" x14ac:dyDescent="0.25">
      <c r="C1458" s="41">
        <v>873</v>
      </c>
      <c r="D1458">
        <v>11</v>
      </c>
      <c r="E1458">
        <v>3</v>
      </c>
      <c r="F1458">
        <v>4</v>
      </c>
      <c r="G1458">
        <v>10</v>
      </c>
    </row>
    <row r="1459" spans="3:7" x14ac:dyDescent="0.25">
      <c r="C1459" s="41">
        <v>1100</v>
      </c>
      <c r="D1459">
        <v>4</v>
      </c>
      <c r="E1459">
        <v>3</v>
      </c>
      <c r="F1459">
        <v>1</v>
      </c>
      <c r="G1459">
        <v>3</v>
      </c>
    </row>
    <row r="1460" spans="3:7" x14ac:dyDescent="0.25">
      <c r="C1460" s="41">
        <v>92</v>
      </c>
      <c r="D1460">
        <v>4</v>
      </c>
      <c r="E1460">
        <v>3</v>
      </c>
      <c r="F1460">
        <v>0</v>
      </c>
      <c r="G1460">
        <v>4</v>
      </c>
    </row>
    <row r="1461" spans="3:7" x14ac:dyDescent="0.25">
      <c r="C1461" s="41">
        <v>839</v>
      </c>
      <c r="D1461">
        <v>1</v>
      </c>
      <c r="E1461">
        <v>3</v>
      </c>
      <c r="F1461">
        <v>1</v>
      </c>
      <c r="G1461">
        <v>4</v>
      </c>
    </row>
    <row r="1462" spans="3:7" x14ac:dyDescent="0.25">
      <c r="C1462" s="41">
        <v>0</v>
      </c>
      <c r="D1462">
        <v>1</v>
      </c>
      <c r="E1462">
        <v>3</v>
      </c>
      <c r="F1462">
        <v>4</v>
      </c>
      <c r="G1462">
        <v>9</v>
      </c>
    </row>
    <row r="1463" spans="3:7" x14ac:dyDescent="0.25">
      <c r="C1463" s="41">
        <v>291</v>
      </c>
      <c r="D1463">
        <v>1</v>
      </c>
      <c r="E1463">
        <v>3</v>
      </c>
      <c r="F1463">
        <v>3</v>
      </c>
      <c r="G1463">
        <v>6</v>
      </c>
    </row>
    <row r="1464" spans="3:7" x14ac:dyDescent="0.25">
      <c r="C1464" s="41">
        <v>898</v>
      </c>
      <c r="D1464">
        <v>3</v>
      </c>
      <c r="E1464">
        <v>3</v>
      </c>
      <c r="F1464">
        <v>0</v>
      </c>
      <c r="G1464">
        <v>4</v>
      </c>
    </row>
    <row r="1465" spans="3:7" x14ac:dyDescent="0.25">
      <c r="C1465" s="41">
        <v>1225</v>
      </c>
      <c r="D1465">
        <v>1</v>
      </c>
      <c r="E1465">
        <v>3</v>
      </c>
      <c r="F1465">
        <v>7</v>
      </c>
      <c r="G1465">
        <v>8</v>
      </c>
    </row>
    <row r="1466" spans="3:7" x14ac:dyDescent="0.25">
      <c r="C1466" s="41">
        <v>1048</v>
      </c>
      <c r="D1466">
        <v>2</v>
      </c>
      <c r="E1466">
        <v>3</v>
      </c>
      <c r="F1466">
        <v>1</v>
      </c>
      <c r="G1466">
        <v>4</v>
      </c>
    </row>
    <row r="1467" spans="3:7" x14ac:dyDescent="0.25">
      <c r="C1467" s="41">
        <v>749</v>
      </c>
      <c r="D1467">
        <v>2</v>
      </c>
      <c r="E1467">
        <v>3</v>
      </c>
      <c r="F1467">
        <v>1</v>
      </c>
      <c r="G1467">
        <v>3</v>
      </c>
    </row>
    <row r="1468" spans="3:7" x14ac:dyDescent="0.25">
      <c r="C1468" s="41">
        <v>10084</v>
      </c>
      <c r="D1468">
        <v>2</v>
      </c>
      <c r="E1468">
        <v>2</v>
      </c>
      <c r="F1468">
        <v>1</v>
      </c>
      <c r="G1468">
        <v>2</v>
      </c>
    </row>
    <row r="1469" spans="3:7" x14ac:dyDescent="0.25">
      <c r="C1469" s="41">
        <v>10507</v>
      </c>
      <c r="D1469">
        <v>4</v>
      </c>
      <c r="E1469">
        <v>2</v>
      </c>
      <c r="F1469">
        <v>2</v>
      </c>
      <c r="G1469">
        <v>7</v>
      </c>
    </row>
    <row r="1470" spans="3:7" x14ac:dyDescent="0.25">
      <c r="C1470" s="41">
        <v>10242</v>
      </c>
      <c r="D1470">
        <v>2</v>
      </c>
      <c r="E1470">
        <v>2</v>
      </c>
      <c r="F1470">
        <v>0</v>
      </c>
      <c r="G1470">
        <v>4</v>
      </c>
    </row>
    <row r="1471" spans="3:7" x14ac:dyDescent="0.25">
      <c r="C1471" s="41">
        <v>10598</v>
      </c>
      <c r="D1471">
        <v>3</v>
      </c>
      <c r="E1471">
        <v>2</v>
      </c>
      <c r="F1471">
        <v>0</v>
      </c>
      <c r="G1471">
        <v>3</v>
      </c>
    </row>
    <row r="1472" spans="3:7" x14ac:dyDescent="0.25">
      <c r="C1472" s="41">
        <v>11100</v>
      </c>
      <c r="D1472">
        <v>2</v>
      </c>
      <c r="E1472">
        <v>2</v>
      </c>
      <c r="F1472">
        <v>0</v>
      </c>
      <c r="G1472">
        <v>3</v>
      </c>
    </row>
    <row r="1473" spans="3:7" x14ac:dyDescent="0.25">
      <c r="C1473" s="41">
        <v>10513</v>
      </c>
      <c r="D1473">
        <v>1</v>
      </c>
      <c r="E1473">
        <v>2</v>
      </c>
      <c r="F1473">
        <v>3</v>
      </c>
      <c r="G1473">
        <v>6</v>
      </c>
    </row>
    <row r="1474" spans="3:7" x14ac:dyDescent="0.25">
      <c r="C1474" s="41">
        <v>10967</v>
      </c>
      <c r="D1474">
        <v>3</v>
      </c>
      <c r="E1474">
        <v>2</v>
      </c>
      <c r="F1474">
        <v>0</v>
      </c>
      <c r="G1474">
        <v>4</v>
      </c>
    </row>
    <row r="1475" spans="3:7" x14ac:dyDescent="0.25">
      <c r="C1475" s="41">
        <v>10521</v>
      </c>
      <c r="D1475">
        <v>4</v>
      </c>
      <c r="E1475">
        <v>2</v>
      </c>
      <c r="F1475">
        <v>1</v>
      </c>
      <c r="G1475">
        <v>5</v>
      </c>
    </row>
    <row r="1476" spans="3:7" x14ac:dyDescent="0.25">
      <c r="C1476" s="41">
        <v>10470</v>
      </c>
      <c r="D1476">
        <v>2</v>
      </c>
      <c r="E1476">
        <v>2</v>
      </c>
      <c r="F1476">
        <v>1</v>
      </c>
      <c r="G1476">
        <v>3</v>
      </c>
    </row>
    <row r="1477" spans="3:7" x14ac:dyDescent="0.25">
      <c r="C1477" s="41">
        <v>10785</v>
      </c>
      <c r="D1477">
        <v>2</v>
      </c>
      <c r="E1477">
        <v>2</v>
      </c>
      <c r="F1477">
        <v>0</v>
      </c>
      <c r="G1477">
        <v>3</v>
      </c>
    </row>
    <row r="1478" spans="3:7" x14ac:dyDescent="0.25">
      <c r="C1478" s="41">
        <v>11092</v>
      </c>
      <c r="D1478">
        <v>2</v>
      </c>
      <c r="E1478">
        <v>2</v>
      </c>
      <c r="F1478">
        <v>0</v>
      </c>
      <c r="G1478">
        <v>3</v>
      </c>
    </row>
    <row r="1479" spans="3:7" x14ac:dyDescent="0.25">
      <c r="C1479" s="41">
        <v>10789</v>
      </c>
      <c r="D1479">
        <v>2</v>
      </c>
      <c r="E1479">
        <v>2</v>
      </c>
      <c r="F1479">
        <v>0</v>
      </c>
      <c r="G1479">
        <v>3</v>
      </c>
    </row>
    <row r="1480" spans="3:7" x14ac:dyDescent="0.25">
      <c r="C1480" s="41">
        <v>11114</v>
      </c>
      <c r="D1480">
        <v>3</v>
      </c>
      <c r="E1480">
        <v>2</v>
      </c>
      <c r="F1480">
        <v>1</v>
      </c>
      <c r="G1480">
        <v>3</v>
      </c>
    </row>
    <row r="1481" spans="3:7" x14ac:dyDescent="0.25">
      <c r="C1481" s="41">
        <v>10795</v>
      </c>
      <c r="D1481">
        <v>2</v>
      </c>
      <c r="E1481">
        <v>2</v>
      </c>
      <c r="F1481">
        <v>0</v>
      </c>
      <c r="G1481">
        <v>3</v>
      </c>
    </row>
    <row r="1482" spans="3:7" x14ac:dyDescent="0.25">
      <c r="C1482" s="41">
        <v>11188</v>
      </c>
      <c r="D1482">
        <v>3</v>
      </c>
      <c r="E1482">
        <v>2</v>
      </c>
      <c r="F1482">
        <v>1</v>
      </c>
      <c r="G1482">
        <v>3</v>
      </c>
    </row>
    <row r="1483" spans="3:7" x14ac:dyDescent="0.25">
      <c r="C1483" s="41">
        <v>10812</v>
      </c>
      <c r="D1483">
        <v>1</v>
      </c>
      <c r="E1483">
        <v>2</v>
      </c>
      <c r="F1483">
        <v>1</v>
      </c>
      <c r="G1483">
        <v>3</v>
      </c>
    </row>
    <row r="1484" spans="3:7" x14ac:dyDescent="0.25">
      <c r="C1484" s="41">
        <v>10341</v>
      </c>
      <c r="D1484">
        <v>1</v>
      </c>
      <c r="E1484">
        <v>2</v>
      </c>
      <c r="F1484">
        <v>2</v>
      </c>
      <c r="G1484">
        <v>5</v>
      </c>
    </row>
    <row r="1485" spans="3:7" x14ac:dyDescent="0.25">
      <c r="C1485" s="41">
        <v>10524</v>
      </c>
      <c r="D1485">
        <v>4</v>
      </c>
      <c r="E1485">
        <v>2</v>
      </c>
      <c r="F1485">
        <v>11</v>
      </c>
      <c r="G1485">
        <v>5</v>
      </c>
    </row>
    <row r="1486" spans="3:7" x14ac:dyDescent="0.25">
      <c r="C1486" s="41">
        <v>11003</v>
      </c>
      <c r="D1486">
        <v>2</v>
      </c>
      <c r="E1486">
        <v>2</v>
      </c>
      <c r="F1486">
        <v>0</v>
      </c>
      <c r="G1486">
        <v>3</v>
      </c>
    </row>
    <row r="1487" spans="3:7" x14ac:dyDescent="0.25">
      <c r="C1487" s="41">
        <v>10286</v>
      </c>
      <c r="D1487">
        <v>1</v>
      </c>
      <c r="E1487">
        <v>2</v>
      </c>
      <c r="F1487">
        <v>8</v>
      </c>
      <c r="G1487">
        <v>13</v>
      </c>
    </row>
    <row r="1488" spans="3:7" x14ac:dyDescent="0.25">
      <c r="C1488" s="41">
        <v>11013</v>
      </c>
      <c r="D1488">
        <v>1</v>
      </c>
      <c r="E1488">
        <v>2</v>
      </c>
      <c r="F1488">
        <v>8</v>
      </c>
      <c r="G1488">
        <v>6</v>
      </c>
    </row>
    <row r="1489" spans="3:7" x14ac:dyDescent="0.25">
      <c r="C1489" s="41">
        <v>10837</v>
      </c>
      <c r="D1489">
        <v>1</v>
      </c>
      <c r="E1489">
        <v>2</v>
      </c>
      <c r="F1489">
        <v>0</v>
      </c>
      <c r="G1489">
        <v>3</v>
      </c>
    </row>
    <row r="1490" spans="3:7" x14ac:dyDescent="0.25">
      <c r="C1490" s="41">
        <v>10595</v>
      </c>
      <c r="D1490">
        <v>1</v>
      </c>
      <c r="E1490">
        <v>2</v>
      </c>
      <c r="F1490">
        <v>0</v>
      </c>
      <c r="G1490">
        <v>3</v>
      </c>
    </row>
    <row r="1491" spans="3:7" x14ac:dyDescent="0.25">
      <c r="C1491" s="41">
        <v>10854</v>
      </c>
      <c r="D1491">
        <v>2</v>
      </c>
      <c r="E1491">
        <v>2</v>
      </c>
      <c r="F1491">
        <v>0</v>
      </c>
      <c r="G1491">
        <v>3</v>
      </c>
    </row>
    <row r="1492" spans="3:7" x14ac:dyDescent="0.25">
      <c r="C1492" s="41">
        <v>11096</v>
      </c>
      <c r="D1492">
        <v>2</v>
      </c>
      <c r="E1492">
        <v>2</v>
      </c>
      <c r="F1492">
        <v>1</v>
      </c>
      <c r="G1492">
        <v>7</v>
      </c>
    </row>
    <row r="1493" spans="3:7" x14ac:dyDescent="0.25">
      <c r="C1493" s="41">
        <v>10001</v>
      </c>
      <c r="D1493">
        <v>4</v>
      </c>
      <c r="E1493">
        <v>2</v>
      </c>
      <c r="F1493">
        <v>1</v>
      </c>
      <c r="G1493">
        <v>3</v>
      </c>
    </row>
    <row r="1494" spans="3:7" x14ac:dyDescent="0.25">
      <c r="C1494" s="41">
        <v>10069</v>
      </c>
      <c r="D1494">
        <v>1</v>
      </c>
      <c r="E1494">
        <v>2</v>
      </c>
      <c r="F1494">
        <v>0</v>
      </c>
      <c r="G1494">
        <v>2</v>
      </c>
    </row>
    <row r="1495" spans="3:7" x14ac:dyDescent="0.25">
      <c r="C1495" s="41">
        <v>10641</v>
      </c>
      <c r="D1495">
        <v>4</v>
      </c>
      <c r="E1495">
        <v>2</v>
      </c>
      <c r="F1495">
        <v>1</v>
      </c>
      <c r="G1495">
        <v>3</v>
      </c>
    </row>
    <row r="1496" spans="3:7" x14ac:dyDescent="0.25">
      <c r="C1496" s="41">
        <v>10735</v>
      </c>
      <c r="D1496">
        <v>1</v>
      </c>
      <c r="E1496">
        <v>2</v>
      </c>
      <c r="F1496">
        <v>0</v>
      </c>
      <c r="G1496">
        <v>2</v>
      </c>
    </row>
    <row r="1497" spans="3:7" x14ac:dyDescent="0.25">
      <c r="C1497" s="41">
        <v>10065</v>
      </c>
      <c r="D1497">
        <v>2</v>
      </c>
      <c r="E1497">
        <v>2</v>
      </c>
      <c r="F1497">
        <v>0</v>
      </c>
      <c r="G1497">
        <v>4</v>
      </c>
    </row>
    <row r="1498" spans="3:7" x14ac:dyDescent="0.25">
      <c r="C1498" s="41">
        <v>11187</v>
      </c>
      <c r="D1498">
        <v>3</v>
      </c>
      <c r="E1498">
        <v>2</v>
      </c>
      <c r="F1498">
        <v>1</v>
      </c>
      <c r="G1498">
        <v>3</v>
      </c>
    </row>
    <row r="1499" spans="3:7" x14ac:dyDescent="0.25">
      <c r="C1499" s="41">
        <v>11191</v>
      </c>
      <c r="D1499">
        <v>1</v>
      </c>
      <c r="E1499">
        <v>2</v>
      </c>
      <c r="F1499">
        <v>1</v>
      </c>
      <c r="G1499">
        <v>4</v>
      </c>
    </row>
    <row r="1500" spans="3:7" x14ac:dyDescent="0.25">
      <c r="C1500" s="41">
        <v>10738</v>
      </c>
      <c r="D1500">
        <v>1</v>
      </c>
      <c r="E1500">
        <v>2</v>
      </c>
      <c r="F1500">
        <v>0</v>
      </c>
      <c r="G1500">
        <v>3</v>
      </c>
    </row>
    <row r="1501" spans="3:7" x14ac:dyDescent="0.25">
      <c r="C1501" s="41">
        <v>10236</v>
      </c>
      <c r="D1501">
        <v>2</v>
      </c>
      <c r="E1501">
        <v>2</v>
      </c>
      <c r="F1501">
        <v>0</v>
      </c>
      <c r="G1501">
        <v>3</v>
      </c>
    </row>
    <row r="1502" spans="3:7" x14ac:dyDescent="0.25">
      <c r="C1502" s="41">
        <v>9937</v>
      </c>
      <c r="D1502">
        <v>1</v>
      </c>
      <c r="E1502">
        <v>2</v>
      </c>
      <c r="F1502">
        <v>2</v>
      </c>
      <c r="G1502">
        <v>12</v>
      </c>
    </row>
    <row r="1503" spans="3:7" x14ac:dyDescent="0.25">
      <c r="C1503" s="41">
        <v>8687</v>
      </c>
      <c r="D1503">
        <v>3</v>
      </c>
      <c r="E1503">
        <v>2</v>
      </c>
      <c r="F1503">
        <v>3</v>
      </c>
      <c r="G1503">
        <v>8</v>
      </c>
    </row>
    <row r="1504" spans="3:7" x14ac:dyDescent="0.25">
      <c r="C1504" s="41">
        <v>9727</v>
      </c>
      <c r="D1504">
        <v>1</v>
      </c>
      <c r="E1504">
        <v>2</v>
      </c>
      <c r="F1504">
        <v>0</v>
      </c>
      <c r="G1504">
        <v>4</v>
      </c>
    </row>
    <row r="1505" spans="3:7" x14ac:dyDescent="0.25">
      <c r="C1505" s="41">
        <v>9426</v>
      </c>
      <c r="D1505">
        <v>4</v>
      </c>
      <c r="E1505">
        <v>2</v>
      </c>
      <c r="F1505">
        <v>6</v>
      </c>
      <c r="G1505">
        <v>3</v>
      </c>
    </row>
    <row r="1506" spans="3:7" x14ac:dyDescent="0.25">
      <c r="C1506" s="41">
        <v>9916</v>
      </c>
      <c r="D1506">
        <v>3</v>
      </c>
      <c r="E1506">
        <v>2</v>
      </c>
      <c r="F1506">
        <v>0</v>
      </c>
      <c r="G1506">
        <v>3</v>
      </c>
    </row>
    <row r="1507" spans="3:7" x14ac:dyDescent="0.25">
      <c r="C1507" s="41">
        <v>9029</v>
      </c>
      <c r="D1507">
        <v>1</v>
      </c>
      <c r="E1507">
        <v>2</v>
      </c>
      <c r="F1507">
        <v>8</v>
      </c>
      <c r="G1507">
        <v>12</v>
      </c>
    </row>
    <row r="1508" spans="3:7" x14ac:dyDescent="0.25">
      <c r="C1508" s="41">
        <v>9706</v>
      </c>
      <c r="D1508">
        <v>2</v>
      </c>
      <c r="E1508">
        <v>2</v>
      </c>
      <c r="F1508">
        <v>1</v>
      </c>
      <c r="G1508">
        <v>3</v>
      </c>
    </row>
    <row r="1509" spans="3:7" x14ac:dyDescent="0.25">
      <c r="C1509" s="41">
        <v>9579</v>
      </c>
      <c r="D1509">
        <v>3</v>
      </c>
      <c r="E1509">
        <v>2</v>
      </c>
      <c r="F1509">
        <v>2</v>
      </c>
      <c r="G1509">
        <v>2</v>
      </c>
    </row>
    <row r="1510" spans="3:7" x14ac:dyDescent="0.25">
      <c r="C1510" s="41">
        <v>9862</v>
      </c>
      <c r="D1510">
        <v>2</v>
      </c>
      <c r="E1510">
        <v>2</v>
      </c>
      <c r="F1510">
        <v>0</v>
      </c>
      <c r="G1510">
        <v>3</v>
      </c>
    </row>
    <row r="1511" spans="3:7" x14ac:dyDescent="0.25">
      <c r="C1511" s="41">
        <v>9739</v>
      </c>
      <c r="D1511">
        <v>2</v>
      </c>
      <c r="E1511">
        <v>2</v>
      </c>
      <c r="F1511">
        <v>2</v>
      </c>
      <c r="G1511">
        <v>2</v>
      </c>
    </row>
    <row r="1512" spans="3:7" x14ac:dyDescent="0.25">
      <c r="C1512" s="41">
        <v>9668</v>
      </c>
      <c r="D1512">
        <v>3</v>
      </c>
      <c r="E1512">
        <v>2</v>
      </c>
      <c r="F1512">
        <v>0</v>
      </c>
      <c r="G1512">
        <v>4</v>
      </c>
    </row>
    <row r="1513" spans="3:7" x14ac:dyDescent="0.25">
      <c r="C1513" s="41">
        <v>8842</v>
      </c>
      <c r="D1513">
        <v>3</v>
      </c>
      <c r="E1513">
        <v>2</v>
      </c>
      <c r="F1513">
        <v>0</v>
      </c>
      <c r="G1513">
        <v>3</v>
      </c>
    </row>
    <row r="1514" spans="3:7" x14ac:dyDescent="0.25">
      <c r="C1514" s="41">
        <v>9289</v>
      </c>
      <c r="D1514">
        <v>1</v>
      </c>
      <c r="E1514">
        <v>2</v>
      </c>
      <c r="F1514">
        <v>1</v>
      </c>
      <c r="G1514">
        <v>2</v>
      </c>
    </row>
    <row r="1515" spans="3:7" x14ac:dyDescent="0.25">
      <c r="C1515" s="41">
        <v>9592</v>
      </c>
      <c r="D1515">
        <v>2</v>
      </c>
      <c r="E1515">
        <v>2</v>
      </c>
      <c r="F1515">
        <v>0</v>
      </c>
      <c r="G1515">
        <v>3</v>
      </c>
    </row>
    <row r="1516" spans="3:7" x14ac:dyDescent="0.25">
      <c r="C1516" s="41">
        <v>8700</v>
      </c>
      <c r="D1516">
        <v>3</v>
      </c>
      <c r="E1516">
        <v>2</v>
      </c>
      <c r="F1516">
        <v>1</v>
      </c>
      <c r="G1516">
        <v>3</v>
      </c>
    </row>
    <row r="1517" spans="3:7" x14ac:dyDescent="0.25">
      <c r="C1517" s="41">
        <v>8724</v>
      </c>
      <c r="D1517">
        <v>2</v>
      </c>
      <c r="E1517">
        <v>2</v>
      </c>
      <c r="F1517">
        <v>0</v>
      </c>
      <c r="G1517">
        <v>3</v>
      </c>
    </row>
    <row r="1518" spans="3:7" x14ac:dyDescent="0.25">
      <c r="C1518" s="41">
        <v>9422</v>
      </c>
      <c r="D1518">
        <v>2</v>
      </c>
      <c r="E1518">
        <v>2</v>
      </c>
      <c r="F1518">
        <v>1</v>
      </c>
      <c r="G1518">
        <v>4</v>
      </c>
    </row>
    <row r="1519" spans="3:7" x14ac:dyDescent="0.25">
      <c r="C1519" s="41">
        <v>8933</v>
      </c>
      <c r="D1519">
        <v>2</v>
      </c>
      <c r="E1519">
        <v>2</v>
      </c>
      <c r="F1519">
        <v>0</v>
      </c>
      <c r="G1519">
        <v>4</v>
      </c>
    </row>
    <row r="1520" spans="3:7" x14ac:dyDescent="0.25">
      <c r="C1520" s="41">
        <v>8812</v>
      </c>
      <c r="D1520">
        <v>2</v>
      </c>
      <c r="E1520">
        <v>2</v>
      </c>
      <c r="F1520">
        <v>0</v>
      </c>
      <c r="G1520">
        <v>3</v>
      </c>
    </row>
    <row r="1521" spans="3:7" x14ac:dyDescent="0.25">
      <c r="C1521" s="41">
        <v>8557</v>
      </c>
      <c r="D1521">
        <v>2</v>
      </c>
      <c r="E1521">
        <v>2</v>
      </c>
      <c r="F1521">
        <v>0</v>
      </c>
      <c r="G1521">
        <v>3</v>
      </c>
    </row>
    <row r="1522" spans="3:7" x14ac:dyDescent="0.25">
      <c r="C1522" s="41">
        <v>9653</v>
      </c>
      <c r="D1522">
        <v>2</v>
      </c>
      <c r="E1522">
        <v>2</v>
      </c>
      <c r="F1522">
        <v>0</v>
      </c>
      <c r="G1522">
        <v>3</v>
      </c>
    </row>
    <row r="1523" spans="3:7" x14ac:dyDescent="0.25">
      <c r="C1523" s="41">
        <v>9140</v>
      </c>
      <c r="D1523">
        <v>2</v>
      </c>
      <c r="E1523">
        <v>2</v>
      </c>
      <c r="F1523">
        <v>0</v>
      </c>
      <c r="G1523">
        <v>4</v>
      </c>
    </row>
    <row r="1524" spans="3:7" x14ac:dyDescent="0.25">
      <c r="C1524" s="41">
        <v>8562</v>
      </c>
      <c r="D1524">
        <v>1</v>
      </c>
      <c r="E1524">
        <v>2</v>
      </c>
      <c r="F1524">
        <v>1</v>
      </c>
      <c r="G1524">
        <v>7</v>
      </c>
    </row>
    <row r="1525" spans="3:7" x14ac:dyDescent="0.25">
      <c r="C1525" s="41">
        <v>9216</v>
      </c>
      <c r="D1525">
        <v>2</v>
      </c>
      <c r="E1525">
        <v>2</v>
      </c>
      <c r="F1525">
        <v>0</v>
      </c>
      <c r="G1525">
        <v>3</v>
      </c>
    </row>
    <row r="1526" spans="3:7" x14ac:dyDescent="0.25">
      <c r="C1526" s="41">
        <v>9495</v>
      </c>
      <c r="D1526">
        <v>1</v>
      </c>
      <c r="E1526">
        <v>2</v>
      </c>
      <c r="F1526">
        <v>8</v>
      </c>
      <c r="G1526">
        <v>6</v>
      </c>
    </row>
    <row r="1527" spans="3:7" x14ac:dyDescent="0.25">
      <c r="C1527" s="41">
        <v>8584</v>
      </c>
      <c r="D1527">
        <v>1</v>
      </c>
      <c r="E1527">
        <v>2</v>
      </c>
      <c r="F1527">
        <v>7</v>
      </c>
      <c r="G1527">
        <v>7</v>
      </c>
    </row>
    <row r="1528" spans="3:7" x14ac:dyDescent="0.25">
      <c r="C1528" s="41">
        <v>9923</v>
      </c>
      <c r="D1528">
        <v>3</v>
      </c>
      <c r="E1528">
        <v>2</v>
      </c>
      <c r="F1528">
        <v>0</v>
      </c>
      <c r="G1528">
        <v>4</v>
      </c>
    </row>
    <row r="1529" spans="3:7" x14ac:dyDescent="0.25">
      <c r="C1529" s="41">
        <v>9799</v>
      </c>
      <c r="D1529">
        <v>3</v>
      </c>
      <c r="E1529">
        <v>2</v>
      </c>
      <c r="F1529">
        <v>2</v>
      </c>
      <c r="G1529">
        <v>12</v>
      </c>
    </row>
    <row r="1530" spans="3:7" x14ac:dyDescent="0.25">
      <c r="C1530" s="41">
        <v>8737</v>
      </c>
      <c r="D1530">
        <v>1</v>
      </c>
      <c r="E1530">
        <v>2</v>
      </c>
      <c r="F1530">
        <v>0</v>
      </c>
      <c r="G1530">
        <v>3</v>
      </c>
    </row>
    <row r="1531" spans="3:7" x14ac:dyDescent="0.25">
      <c r="C1531" s="41">
        <v>8541</v>
      </c>
      <c r="D1531">
        <v>2</v>
      </c>
      <c r="E1531">
        <v>2</v>
      </c>
      <c r="F1531">
        <v>0</v>
      </c>
      <c r="G1531">
        <v>4</v>
      </c>
    </row>
    <row r="1532" spans="3:7" x14ac:dyDescent="0.25">
      <c r="C1532" s="41">
        <v>8746</v>
      </c>
      <c r="D1532">
        <v>2</v>
      </c>
      <c r="E1532">
        <v>2</v>
      </c>
      <c r="F1532">
        <v>5</v>
      </c>
      <c r="G1532">
        <v>10</v>
      </c>
    </row>
    <row r="1533" spans="3:7" x14ac:dyDescent="0.25">
      <c r="C1533" s="41">
        <v>8686</v>
      </c>
      <c r="D1533">
        <v>2</v>
      </c>
      <c r="E1533">
        <v>2</v>
      </c>
      <c r="F1533">
        <v>0</v>
      </c>
      <c r="G1533">
        <v>3</v>
      </c>
    </row>
    <row r="1534" spans="3:7" x14ac:dyDescent="0.25">
      <c r="C1534" s="41">
        <v>8605</v>
      </c>
      <c r="D1534">
        <v>2</v>
      </c>
      <c r="E1534">
        <v>2</v>
      </c>
      <c r="F1534">
        <v>0</v>
      </c>
      <c r="G1534">
        <v>3</v>
      </c>
    </row>
    <row r="1535" spans="3:7" x14ac:dyDescent="0.25">
      <c r="C1535" s="41">
        <v>9197</v>
      </c>
      <c r="D1535">
        <v>2</v>
      </c>
      <c r="E1535">
        <v>2</v>
      </c>
      <c r="F1535">
        <v>0</v>
      </c>
      <c r="G1535">
        <v>3</v>
      </c>
    </row>
    <row r="1536" spans="3:7" x14ac:dyDescent="0.25">
      <c r="C1536" s="41">
        <v>8545</v>
      </c>
      <c r="D1536">
        <v>1</v>
      </c>
      <c r="E1536">
        <v>2</v>
      </c>
      <c r="F1536">
        <v>4</v>
      </c>
      <c r="G1536">
        <v>10</v>
      </c>
    </row>
    <row r="1537" spans="3:7" x14ac:dyDescent="0.25">
      <c r="C1537" s="41">
        <v>9829</v>
      </c>
      <c r="D1537">
        <v>3</v>
      </c>
      <c r="E1537">
        <v>2</v>
      </c>
      <c r="F1537">
        <v>0</v>
      </c>
      <c r="G1537">
        <v>4</v>
      </c>
    </row>
    <row r="1538" spans="3:7" x14ac:dyDescent="0.25">
      <c r="C1538" s="41">
        <v>9423</v>
      </c>
      <c r="D1538">
        <v>2</v>
      </c>
      <c r="E1538">
        <v>2</v>
      </c>
      <c r="F1538">
        <v>0</v>
      </c>
      <c r="G1538">
        <v>4</v>
      </c>
    </row>
    <row r="1539" spans="3:7" x14ac:dyDescent="0.25">
      <c r="C1539" s="41">
        <v>8962</v>
      </c>
      <c r="D1539">
        <v>2</v>
      </c>
      <c r="E1539">
        <v>2</v>
      </c>
      <c r="F1539">
        <v>0</v>
      </c>
      <c r="G1539">
        <v>3</v>
      </c>
    </row>
    <row r="1540" spans="3:7" x14ac:dyDescent="0.25">
      <c r="C1540" s="41">
        <v>9485</v>
      </c>
      <c r="D1540">
        <v>1</v>
      </c>
      <c r="E1540">
        <v>2</v>
      </c>
      <c r="F1540">
        <v>1</v>
      </c>
      <c r="G1540">
        <v>6</v>
      </c>
    </row>
    <row r="1541" spans="3:7" x14ac:dyDescent="0.25">
      <c r="C1541" s="41">
        <v>9239</v>
      </c>
      <c r="D1541">
        <v>1</v>
      </c>
      <c r="E1541">
        <v>2</v>
      </c>
      <c r="F1541">
        <v>1</v>
      </c>
      <c r="G1541">
        <v>4</v>
      </c>
    </row>
    <row r="1542" spans="3:7" x14ac:dyDescent="0.25">
      <c r="C1542" s="41">
        <v>7829</v>
      </c>
      <c r="D1542">
        <v>1</v>
      </c>
      <c r="E1542">
        <v>2</v>
      </c>
      <c r="F1542">
        <v>1</v>
      </c>
      <c r="G1542">
        <v>2</v>
      </c>
    </row>
    <row r="1543" spans="3:7" x14ac:dyDescent="0.25">
      <c r="C1543" s="41">
        <v>6983</v>
      </c>
      <c r="D1543">
        <v>2</v>
      </c>
      <c r="E1543">
        <v>2</v>
      </c>
      <c r="F1543">
        <v>0</v>
      </c>
      <c r="G1543">
        <v>3</v>
      </c>
    </row>
    <row r="1544" spans="3:7" x14ac:dyDescent="0.25">
      <c r="C1544" s="41">
        <v>6963</v>
      </c>
      <c r="D1544">
        <v>1</v>
      </c>
      <c r="E1544">
        <v>2</v>
      </c>
      <c r="F1544">
        <v>5</v>
      </c>
      <c r="G1544">
        <v>10</v>
      </c>
    </row>
    <row r="1545" spans="3:7" x14ac:dyDescent="0.25">
      <c r="C1545" s="41">
        <v>7369</v>
      </c>
      <c r="D1545">
        <v>2</v>
      </c>
      <c r="E1545">
        <v>2</v>
      </c>
      <c r="F1545">
        <v>0</v>
      </c>
      <c r="G1545">
        <v>3</v>
      </c>
    </row>
    <row r="1546" spans="3:7" x14ac:dyDescent="0.25">
      <c r="C1546" s="41">
        <v>7540</v>
      </c>
      <c r="D1546">
        <v>2</v>
      </c>
      <c r="E1546">
        <v>2</v>
      </c>
      <c r="F1546">
        <v>1</v>
      </c>
      <c r="G1546">
        <v>8</v>
      </c>
    </row>
    <row r="1547" spans="3:7" x14ac:dyDescent="0.25">
      <c r="C1547" s="41">
        <v>6941</v>
      </c>
      <c r="D1547">
        <v>1</v>
      </c>
      <c r="E1547">
        <v>2</v>
      </c>
      <c r="F1547">
        <v>1</v>
      </c>
      <c r="G1547">
        <v>2</v>
      </c>
    </row>
    <row r="1548" spans="3:7" x14ac:dyDescent="0.25">
      <c r="C1548" s="41">
        <v>8213</v>
      </c>
      <c r="D1548">
        <v>4</v>
      </c>
      <c r="E1548">
        <v>2</v>
      </c>
      <c r="F1548">
        <v>2</v>
      </c>
      <c r="G1548">
        <v>3</v>
      </c>
    </row>
    <row r="1549" spans="3:7" x14ac:dyDescent="0.25">
      <c r="C1549" s="41">
        <v>7275</v>
      </c>
      <c r="D1549">
        <v>3</v>
      </c>
      <c r="E1549">
        <v>2</v>
      </c>
      <c r="F1549">
        <v>1</v>
      </c>
      <c r="G1549">
        <v>4</v>
      </c>
    </row>
    <row r="1550" spans="3:7" x14ac:dyDescent="0.25">
      <c r="C1550" s="41">
        <v>7212</v>
      </c>
      <c r="D1550">
        <v>1</v>
      </c>
      <c r="E1550">
        <v>2</v>
      </c>
      <c r="F1550">
        <v>0</v>
      </c>
      <c r="G1550">
        <v>3</v>
      </c>
    </row>
    <row r="1551" spans="3:7" x14ac:dyDescent="0.25">
      <c r="C1551" s="41">
        <v>7000</v>
      </c>
      <c r="D1551">
        <v>1</v>
      </c>
      <c r="E1551">
        <v>2</v>
      </c>
      <c r="F1551">
        <v>10</v>
      </c>
      <c r="G1551">
        <v>10</v>
      </c>
    </row>
    <row r="1552" spans="3:7" x14ac:dyDescent="0.25">
      <c r="C1552" s="41">
        <v>8414</v>
      </c>
      <c r="D1552">
        <v>2</v>
      </c>
      <c r="E1552">
        <v>2</v>
      </c>
      <c r="F1552">
        <v>0</v>
      </c>
      <c r="G1552">
        <v>4</v>
      </c>
    </row>
    <row r="1553" spans="3:7" x14ac:dyDescent="0.25">
      <c r="C1553" s="41">
        <v>7516</v>
      </c>
      <c r="D1553">
        <v>1</v>
      </c>
      <c r="E1553">
        <v>2</v>
      </c>
      <c r="F1553">
        <v>0</v>
      </c>
      <c r="G1553">
        <v>3</v>
      </c>
    </row>
    <row r="1554" spans="3:7" x14ac:dyDescent="0.25">
      <c r="C1554" s="41">
        <v>7530</v>
      </c>
      <c r="D1554">
        <v>3</v>
      </c>
      <c r="E1554">
        <v>2</v>
      </c>
      <c r="F1554">
        <v>1</v>
      </c>
      <c r="G1554">
        <v>4</v>
      </c>
    </row>
    <row r="1555" spans="3:7" x14ac:dyDescent="0.25">
      <c r="C1555" s="41">
        <v>7736</v>
      </c>
      <c r="D1555">
        <v>2</v>
      </c>
      <c r="E1555">
        <v>2</v>
      </c>
      <c r="F1555">
        <v>1</v>
      </c>
      <c r="G1555">
        <v>2</v>
      </c>
    </row>
    <row r="1556" spans="3:7" x14ac:dyDescent="0.25">
      <c r="C1556" s="41">
        <v>7849</v>
      </c>
      <c r="D1556">
        <v>1</v>
      </c>
      <c r="E1556">
        <v>2</v>
      </c>
      <c r="F1556">
        <v>9</v>
      </c>
      <c r="G1556">
        <v>13</v>
      </c>
    </row>
    <row r="1557" spans="3:7" x14ac:dyDescent="0.25">
      <c r="C1557" s="41">
        <v>7573</v>
      </c>
      <c r="D1557">
        <v>1</v>
      </c>
      <c r="E1557">
        <v>2</v>
      </c>
      <c r="F1557">
        <v>1</v>
      </c>
      <c r="G1557">
        <v>2</v>
      </c>
    </row>
    <row r="1558" spans="3:7" x14ac:dyDescent="0.25">
      <c r="C1558" s="41">
        <v>8230</v>
      </c>
      <c r="D1558">
        <v>1</v>
      </c>
      <c r="E1558">
        <v>2</v>
      </c>
      <c r="F1558">
        <v>0</v>
      </c>
      <c r="G1558">
        <v>3</v>
      </c>
    </row>
    <row r="1559" spans="3:7" x14ac:dyDescent="0.25">
      <c r="C1559" s="41">
        <v>7119</v>
      </c>
      <c r="D1559">
        <v>1</v>
      </c>
      <c r="E1559">
        <v>2</v>
      </c>
      <c r="F1559">
        <v>3</v>
      </c>
      <c r="G1559">
        <v>6</v>
      </c>
    </row>
    <row r="1560" spans="3:7" x14ac:dyDescent="0.25">
      <c r="C1560" s="41">
        <v>7042</v>
      </c>
      <c r="D1560">
        <v>1</v>
      </c>
      <c r="E1560">
        <v>2</v>
      </c>
      <c r="F1560">
        <v>1</v>
      </c>
      <c r="G1560">
        <v>2</v>
      </c>
    </row>
    <row r="1561" spans="3:7" x14ac:dyDescent="0.25">
      <c r="C1561" s="41">
        <v>7124</v>
      </c>
      <c r="D1561">
        <v>5</v>
      </c>
      <c r="E1561">
        <v>2</v>
      </c>
      <c r="F1561">
        <v>1</v>
      </c>
      <c r="G1561">
        <v>4</v>
      </c>
    </row>
    <row r="1562" spans="3:7" x14ac:dyDescent="0.25">
      <c r="C1562" s="41">
        <v>7485</v>
      </c>
      <c r="D1562">
        <v>3</v>
      </c>
      <c r="E1562">
        <v>2</v>
      </c>
      <c r="F1562">
        <v>1</v>
      </c>
      <c r="G1562">
        <v>4</v>
      </c>
    </row>
    <row r="1563" spans="3:7" x14ac:dyDescent="0.25">
      <c r="C1563" s="41">
        <v>7574</v>
      </c>
      <c r="D1563">
        <v>1</v>
      </c>
      <c r="E1563">
        <v>2</v>
      </c>
      <c r="F1563">
        <v>0</v>
      </c>
      <c r="G1563">
        <v>3</v>
      </c>
    </row>
    <row r="1564" spans="3:7" x14ac:dyDescent="0.25">
      <c r="C1564" s="41">
        <v>7495</v>
      </c>
      <c r="D1564">
        <v>2</v>
      </c>
      <c r="E1564">
        <v>2</v>
      </c>
      <c r="F1564">
        <v>1</v>
      </c>
      <c r="G1564">
        <v>5</v>
      </c>
    </row>
    <row r="1565" spans="3:7" x14ac:dyDescent="0.25">
      <c r="C1565" s="41">
        <v>6950</v>
      </c>
      <c r="D1565">
        <v>2</v>
      </c>
      <c r="E1565">
        <v>2</v>
      </c>
      <c r="F1565">
        <v>0</v>
      </c>
      <c r="G1565">
        <v>3</v>
      </c>
    </row>
    <row r="1566" spans="3:7" x14ac:dyDescent="0.25">
      <c r="C1566" s="41">
        <v>8418</v>
      </c>
      <c r="D1566">
        <v>2</v>
      </c>
      <c r="E1566">
        <v>2</v>
      </c>
      <c r="F1566">
        <v>0</v>
      </c>
      <c r="G1566">
        <v>3</v>
      </c>
    </row>
    <row r="1567" spans="3:7" x14ac:dyDescent="0.25">
      <c r="C1567" s="41">
        <v>8008</v>
      </c>
      <c r="D1567">
        <v>1</v>
      </c>
      <c r="E1567">
        <v>2</v>
      </c>
      <c r="F1567">
        <v>0</v>
      </c>
      <c r="G1567">
        <v>4</v>
      </c>
    </row>
    <row r="1568" spans="3:7" x14ac:dyDescent="0.25">
      <c r="C1568" s="41">
        <v>7181</v>
      </c>
      <c r="D1568">
        <v>2</v>
      </c>
      <c r="E1568">
        <v>2</v>
      </c>
      <c r="F1568">
        <v>0</v>
      </c>
      <c r="G1568">
        <v>3</v>
      </c>
    </row>
    <row r="1569" spans="3:7" x14ac:dyDescent="0.25">
      <c r="C1569" s="41">
        <v>8017</v>
      </c>
      <c r="D1569">
        <v>2</v>
      </c>
      <c r="E1569">
        <v>2</v>
      </c>
      <c r="F1569">
        <v>0</v>
      </c>
      <c r="G1569">
        <v>3</v>
      </c>
    </row>
    <row r="1570" spans="3:7" x14ac:dyDescent="0.25">
      <c r="C1570" s="41">
        <v>8175</v>
      </c>
      <c r="D1570">
        <v>1</v>
      </c>
      <c r="E1570">
        <v>2</v>
      </c>
      <c r="F1570">
        <v>1</v>
      </c>
      <c r="G1570">
        <v>4</v>
      </c>
    </row>
    <row r="1571" spans="3:7" x14ac:dyDescent="0.25">
      <c r="C1571" s="41">
        <v>7393</v>
      </c>
      <c r="D1571">
        <v>3</v>
      </c>
      <c r="E1571">
        <v>2</v>
      </c>
      <c r="F1571">
        <v>1</v>
      </c>
      <c r="G1571">
        <v>3</v>
      </c>
    </row>
    <row r="1572" spans="3:7" x14ac:dyDescent="0.25">
      <c r="C1572" s="41">
        <v>7628</v>
      </c>
      <c r="D1572">
        <v>2</v>
      </c>
      <c r="E1572">
        <v>2</v>
      </c>
      <c r="F1572">
        <v>0</v>
      </c>
      <c r="G1572">
        <v>4</v>
      </c>
    </row>
    <row r="1573" spans="3:7" x14ac:dyDescent="0.25">
      <c r="C1573" s="41">
        <v>7286</v>
      </c>
      <c r="D1573">
        <v>1</v>
      </c>
      <c r="E1573">
        <v>2</v>
      </c>
      <c r="F1573">
        <v>0</v>
      </c>
      <c r="G1573">
        <v>2</v>
      </c>
    </row>
    <row r="1574" spans="3:7" x14ac:dyDescent="0.25">
      <c r="C1574" s="41">
        <v>7629</v>
      </c>
      <c r="D1574">
        <v>2</v>
      </c>
      <c r="E1574">
        <v>2</v>
      </c>
      <c r="F1574">
        <v>0</v>
      </c>
      <c r="G1574">
        <v>3</v>
      </c>
    </row>
    <row r="1575" spans="3:7" x14ac:dyDescent="0.25">
      <c r="C1575" s="41">
        <v>8036</v>
      </c>
      <c r="D1575">
        <v>4</v>
      </c>
      <c r="E1575">
        <v>2</v>
      </c>
      <c r="F1575">
        <v>1</v>
      </c>
      <c r="G1575">
        <v>4</v>
      </c>
    </row>
    <row r="1576" spans="3:7" x14ac:dyDescent="0.25">
      <c r="C1576" s="41">
        <v>7441</v>
      </c>
      <c r="D1576">
        <v>3</v>
      </c>
      <c r="E1576">
        <v>2</v>
      </c>
      <c r="F1576">
        <v>10</v>
      </c>
      <c r="G1576">
        <v>12</v>
      </c>
    </row>
    <row r="1577" spans="3:7" x14ac:dyDescent="0.25">
      <c r="C1577" s="41">
        <v>6919</v>
      </c>
      <c r="D1577">
        <v>3</v>
      </c>
      <c r="E1577">
        <v>2</v>
      </c>
      <c r="F1577">
        <v>1</v>
      </c>
      <c r="G1577">
        <v>3</v>
      </c>
    </row>
    <row r="1578" spans="3:7" x14ac:dyDescent="0.25">
      <c r="C1578" s="41">
        <v>7192</v>
      </c>
      <c r="D1578">
        <v>2</v>
      </c>
      <c r="E1578">
        <v>2</v>
      </c>
      <c r="F1578">
        <v>4</v>
      </c>
      <c r="G1578">
        <v>10</v>
      </c>
    </row>
    <row r="1579" spans="3:7" x14ac:dyDescent="0.25">
      <c r="C1579" s="41">
        <v>7235</v>
      </c>
      <c r="D1579">
        <v>3</v>
      </c>
      <c r="E1579">
        <v>2</v>
      </c>
      <c r="F1579">
        <v>0</v>
      </c>
      <c r="G1579">
        <v>4</v>
      </c>
    </row>
    <row r="1580" spans="3:7" x14ac:dyDescent="0.25">
      <c r="C1580" s="41">
        <v>7527</v>
      </c>
      <c r="D1580">
        <v>3</v>
      </c>
      <c r="E1580">
        <v>2</v>
      </c>
      <c r="F1580">
        <v>1</v>
      </c>
      <c r="G1580">
        <v>3</v>
      </c>
    </row>
    <row r="1581" spans="3:7" x14ac:dyDescent="0.25">
      <c r="C1581" s="41">
        <v>8079</v>
      </c>
      <c r="D1581">
        <v>3</v>
      </c>
      <c r="E1581">
        <v>2</v>
      </c>
      <c r="F1581">
        <v>1</v>
      </c>
      <c r="G1581">
        <v>3</v>
      </c>
    </row>
    <row r="1582" spans="3:7" x14ac:dyDescent="0.25">
      <c r="C1582" s="41">
        <v>8312</v>
      </c>
      <c r="D1582">
        <v>1</v>
      </c>
      <c r="E1582">
        <v>2</v>
      </c>
      <c r="F1582">
        <v>0</v>
      </c>
      <c r="G1582">
        <v>3</v>
      </c>
    </row>
    <row r="1583" spans="3:7" x14ac:dyDescent="0.25">
      <c r="C1583" s="41">
        <v>8086</v>
      </c>
      <c r="D1583">
        <v>2</v>
      </c>
      <c r="E1583">
        <v>2</v>
      </c>
      <c r="F1583">
        <v>0</v>
      </c>
      <c r="G1583">
        <v>3</v>
      </c>
    </row>
    <row r="1584" spans="3:7" x14ac:dyDescent="0.25">
      <c r="C1584" s="41">
        <v>8334</v>
      </c>
      <c r="D1584">
        <v>3</v>
      </c>
      <c r="E1584">
        <v>2</v>
      </c>
      <c r="F1584">
        <v>1</v>
      </c>
      <c r="G1584">
        <v>4</v>
      </c>
    </row>
    <row r="1585" spans="3:7" x14ac:dyDescent="0.25">
      <c r="C1585" s="41">
        <v>7244</v>
      </c>
      <c r="D1585">
        <v>3</v>
      </c>
      <c r="E1585">
        <v>2</v>
      </c>
      <c r="F1585">
        <v>1</v>
      </c>
      <c r="G1585">
        <v>4</v>
      </c>
    </row>
    <row r="1586" spans="3:7" x14ac:dyDescent="0.25">
      <c r="C1586" s="41">
        <v>7685</v>
      </c>
      <c r="D1586">
        <v>1</v>
      </c>
      <c r="E1586">
        <v>2</v>
      </c>
      <c r="F1586">
        <v>0</v>
      </c>
      <c r="G1586">
        <v>4</v>
      </c>
    </row>
    <row r="1587" spans="3:7" x14ac:dyDescent="0.25">
      <c r="C1587" s="41">
        <v>7617</v>
      </c>
      <c r="D1587">
        <v>5</v>
      </c>
      <c r="E1587">
        <v>2</v>
      </c>
      <c r="F1587">
        <v>1</v>
      </c>
      <c r="G1587">
        <v>5</v>
      </c>
    </row>
    <row r="1588" spans="3:7" x14ac:dyDescent="0.25">
      <c r="C1588" s="41">
        <v>7034</v>
      </c>
      <c r="D1588">
        <v>2</v>
      </c>
      <c r="E1588">
        <v>2</v>
      </c>
      <c r="F1588">
        <v>0</v>
      </c>
      <c r="G1588">
        <v>3</v>
      </c>
    </row>
    <row r="1589" spans="3:7" x14ac:dyDescent="0.25">
      <c r="C1589" s="41">
        <v>7022</v>
      </c>
      <c r="D1589">
        <v>1</v>
      </c>
      <c r="E1589">
        <v>2</v>
      </c>
      <c r="F1589">
        <v>5</v>
      </c>
      <c r="G1589">
        <v>13</v>
      </c>
    </row>
    <row r="1590" spans="3:7" x14ac:dyDescent="0.25">
      <c r="C1590" s="41">
        <v>7892</v>
      </c>
      <c r="D1590">
        <v>2</v>
      </c>
      <c r="E1590">
        <v>2</v>
      </c>
      <c r="F1590">
        <v>1</v>
      </c>
      <c r="G1590">
        <v>3</v>
      </c>
    </row>
    <row r="1591" spans="3:7" x14ac:dyDescent="0.25">
      <c r="C1591" s="41">
        <v>8140</v>
      </c>
      <c r="D1591">
        <v>3</v>
      </c>
      <c r="E1591">
        <v>2</v>
      </c>
      <c r="F1591">
        <v>1</v>
      </c>
      <c r="G1591">
        <v>4</v>
      </c>
    </row>
    <row r="1592" spans="3:7" x14ac:dyDescent="0.25">
      <c r="C1592" s="41">
        <v>8416</v>
      </c>
      <c r="D1592">
        <v>2</v>
      </c>
      <c r="E1592">
        <v>2</v>
      </c>
      <c r="F1592">
        <v>0</v>
      </c>
      <c r="G1592">
        <v>3</v>
      </c>
    </row>
    <row r="1593" spans="3:7" x14ac:dyDescent="0.25">
      <c r="C1593" s="41">
        <v>8147</v>
      </c>
      <c r="D1593">
        <v>3</v>
      </c>
      <c r="E1593">
        <v>2</v>
      </c>
      <c r="F1593">
        <v>0</v>
      </c>
      <c r="G1593">
        <v>3</v>
      </c>
    </row>
    <row r="1594" spans="3:7" x14ac:dyDescent="0.25">
      <c r="C1594" s="41">
        <v>8420</v>
      </c>
      <c r="D1594">
        <v>2</v>
      </c>
      <c r="E1594">
        <v>2</v>
      </c>
      <c r="F1594">
        <v>0</v>
      </c>
      <c r="G1594">
        <v>4</v>
      </c>
    </row>
    <row r="1595" spans="3:7" x14ac:dyDescent="0.25">
      <c r="C1595" s="41">
        <v>7620</v>
      </c>
      <c r="D1595">
        <v>2</v>
      </c>
      <c r="E1595">
        <v>2</v>
      </c>
      <c r="F1595">
        <v>2</v>
      </c>
      <c r="G1595">
        <v>2</v>
      </c>
    </row>
    <row r="1596" spans="3:7" x14ac:dyDescent="0.25">
      <c r="C1596" s="41">
        <v>7270</v>
      </c>
      <c r="D1596">
        <v>1</v>
      </c>
      <c r="E1596">
        <v>2</v>
      </c>
      <c r="F1596">
        <v>3</v>
      </c>
      <c r="G1596">
        <v>13</v>
      </c>
    </row>
    <row r="1597" spans="3:7" x14ac:dyDescent="0.25">
      <c r="C1597" s="41">
        <v>7419</v>
      </c>
      <c r="D1597">
        <v>2</v>
      </c>
      <c r="E1597">
        <v>2</v>
      </c>
      <c r="F1597">
        <v>0</v>
      </c>
      <c r="G1597">
        <v>3</v>
      </c>
    </row>
    <row r="1598" spans="3:7" x14ac:dyDescent="0.25">
      <c r="C1598" s="41">
        <v>7998</v>
      </c>
      <c r="D1598">
        <v>3</v>
      </c>
      <c r="E1598">
        <v>2</v>
      </c>
      <c r="F1598">
        <v>2</v>
      </c>
      <c r="G1598">
        <v>2</v>
      </c>
    </row>
    <row r="1599" spans="3:7" x14ac:dyDescent="0.25">
      <c r="C1599" s="41">
        <v>6201</v>
      </c>
      <c r="D1599">
        <v>2</v>
      </c>
      <c r="E1599">
        <v>2</v>
      </c>
      <c r="F1599">
        <v>0</v>
      </c>
      <c r="G1599">
        <v>3</v>
      </c>
    </row>
    <row r="1600" spans="3:7" x14ac:dyDescent="0.25">
      <c r="C1600" s="41">
        <v>6710</v>
      </c>
      <c r="D1600">
        <v>1</v>
      </c>
      <c r="E1600">
        <v>2</v>
      </c>
      <c r="F1600">
        <v>0</v>
      </c>
      <c r="G1600">
        <v>4</v>
      </c>
    </row>
    <row r="1601" spans="3:7" x14ac:dyDescent="0.25">
      <c r="C1601" s="41">
        <v>5798</v>
      </c>
      <c r="D1601">
        <v>1</v>
      </c>
      <c r="E1601">
        <v>2</v>
      </c>
      <c r="F1601">
        <v>4</v>
      </c>
      <c r="G1601">
        <v>8</v>
      </c>
    </row>
    <row r="1602" spans="3:7" x14ac:dyDescent="0.25">
      <c r="C1602" s="41">
        <v>6379</v>
      </c>
      <c r="D1602">
        <v>3</v>
      </c>
      <c r="E1602">
        <v>2</v>
      </c>
      <c r="F1602">
        <v>2</v>
      </c>
      <c r="G1602">
        <v>2</v>
      </c>
    </row>
    <row r="1603" spans="3:7" x14ac:dyDescent="0.25">
      <c r="C1603" s="41">
        <v>6460</v>
      </c>
      <c r="D1603">
        <v>2</v>
      </c>
      <c r="E1603">
        <v>2</v>
      </c>
      <c r="F1603">
        <v>0</v>
      </c>
      <c r="G1603">
        <v>3</v>
      </c>
    </row>
    <row r="1604" spans="3:7" x14ac:dyDescent="0.25">
      <c r="C1604" s="41">
        <v>5802</v>
      </c>
      <c r="D1604">
        <v>1</v>
      </c>
      <c r="E1604">
        <v>2</v>
      </c>
      <c r="F1604">
        <v>0</v>
      </c>
      <c r="G1604">
        <v>4</v>
      </c>
    </row>
    <row r="1605" spans="3:7" x14ac:dyDescent="0.25">
      <c r="C1605" s="41">
        <v>6103</v>
      </c>
      <c r="D1605">
        <v>1</v>
      </c>
      <c r="E1605">
        <v>2</v>
      </c>
      <c r="F1605">
        <v>1</v>
      </c>
      <c r="G1605">
        <v>3</v>
      </c>
    </row>
    <row r="1606" spans="3:7" x14ac:dyDescent="0.25">
      <c r="C1606" s="41">
        <v>6205</v>
      </c>
      <c r="D1606">
        <v>3</v>
      </c>
      <c r="E1606">
        <v>2</v>
      </c>
      <c r="F1606">
        <v>1</v>
      </c>
      <c r="G1606">
        <v>3</v>
      </c>
    </row>
    <row r="1607" spans="3:7" x14ac:dyDescent="0.25">
      <c r="C1607" s="41">
        <v>6271</v>
      </c>
      <c r="D1607">
        <v>1</v>
      </c>
      <c r="E1607">
        <v>2</v>
      </c>
      <c r="F1607">
        <v>0</v>
      </c>
      <c r="G1607">
        <v>3</v>
      </c>
    </row>
    <row r="1608" spans="3:7" x14ac:dyDescent="0.25">
      <c r="C1608" s="41">
        <v>6568</v>
      </c>
      <c r="D1608">
        <v>1</v>
      </c>
      <c r="E1608">
        <v>2</v>
      </c>
      <c r="F1608">
        <v>0</v>
      </c>
      <c r="G1608">
        <v>3</v>
      </c>
    </row>
    <row r="1609" spans="3:7" x14ac:dyDescent="0.25">
      <c r="C1609" s="41">
        <v>5790</v>
      </c>
      <c r="D1609">
        <v>2</v>
      </c>
      <c r="E1609">
        <v>2</v>
      </c>
      <c r="F1609">
        <v>0</v>
      </c>
      <c r="G1609">
        <v>3</v>
      </c>
    </row>
    <row r="1610" spans="3:7" x14ac:dyDescent="0.25">
      <c r="C1610" s="41">
        <v>6336</v>
      </c>
      <c r="D1610">
        <v>4</v>
      </c>
      <c r="E1610">
        <v>2</v>
      </c>
      <c r="F1610">
        <v>0</v>
      </c>
      <c r="G1610">
        <v>4</v>
      </c>
    </row>
    <row r="1611" spans="3:7" x14ac:dyDescent="0.25">
      <c r="C1611" s="41">
        <v>5710</v>
      </c>
      <c r="D1611">
        <v>2</v>
      </c>
      <c r="E1611">
        <v>2</v>
      </c>
      <c r="F1611">
        <v>1</v>
      </c>
      <c r="G1611">
        <v>4</v>
      </c>
    </row>
    <row r="1612" spans="3:7" x14ac:dyDescent="0.25">
      <c r="C1612" s="41">
        <v>6214</v>
      </c>
      <c r="D1612">
        <v>1</v>
      </c>
      <c r="E1612">
        <v>2</v>
      </c>
      <c r="F1612">
        <v>0</v>
      </c>
      <c r="G1612">
        <v>3</v>
      </c>
    </row>
    <row r="1613" spans="3:7" x14ac:dyDescent="0.25">
      <c r="C1613" s="41">
        <v>5929</v>
      </c>
      <c r="D1613">
        <v>2</v>
      </c>
      <c r="E1613">
        <v>2</v>
      </c>
      <c r="F1613">
        <v>0</v>
      </c>
      <c r="G1613">
        <v>3</v>
      </c>
    </row>
    <row r="1614" spans="3:7" x14ac:dyDescent="0.25">
      <c r="C1614" s="41">
        <v>5684</v>
      </c>
      <c r="D1614">
        <v>2</v>
      </c>
      <c r="E1614">
        <v>2</v>
      </c>
      <c r="F1614">
        <v>0</v>
      </c>
      <c r="G1614">
        <v>3</v>
      </c>
    </row>
    <row r="1615" spans="3:7" x14ac:dyDescent="0.25">
      <c r="C1615" s="41">
        <v>6504</v>
      </c>
      <c r="D1615">
        <v>3</v>
      </c>
      <c r="E1615">
        <v>2</v>
      </c>
      <c r="F1615">
        <v>1</v>
      </c>
      <c r="G1615">
        <v>3</v>
      </c>
    </row>
    <row r="1616" spans="3:7" x14ac:dyDescent="0.25">
      <c r="C1616" s="41">
        <v>5756</v>
      </c>
      <c r="D1616">
        <v>2</v>
      </c>
      <c r="E1616">
        <v>2</v>
      </c>
      <c r="F1616">
        <v>0</v>
      </c>
      <c r="G1616">
        <v>3</v>
      </c>
    </row>
    <row r="1617" spans="3:7" x14ac:dyDescent="0.25">
      <c r="C1617" s="41">
        <v>6263</v>
      </c>
      <c r="D1617">
        <v>3</v>
      </c>
      <c r="E1617">
        <v>2</v>
      </c>
      <c r="F1617">
        <v>0</v>
      </c>
      <c r="G1617">
        <v>4</v>
      </c>
    </row>
    <row r="1618" spans="3:7" x14ac:dyDescent="0.25">
      <c r="C1618" s="41">
        <v>6222</v>
      </c>
      <c r="D1618">
        <v>2</v>
      </c>
      <c r="E1618">
        <v>2</v>
      </c>
      <c r="F1618">
        <v>0</v>
      </c>
      <c r="G1618">
        <v>3</v>
      </c>
    </row>
    <row r="1619" spans="3:7" x14ac:dyDescent="0.25">
      <c r="C1619" s="41">
        <v>6437</v>
      </c>
      <c r="D1619">
        <v>1</v>
      </c>
      <c r="E1619">
        <v>2</v>
      </c>
      <c r="F1619">
        <v>0</v>
      </c>
      <c r="G1619">
        <v>3</v>
      </c>
    </row>
    <row r="1620" spans="3:7" x14ac:dyDescent="0.25">
      <c r="C1620" s="41">
        <v>6387</v>
      </c>
      <c r="D1620">
        <v>3</v>
      </c>
      <c r="E1620">
        <v>2</v>
      </c>
      <c r="F1620">
        <v>1</v>
      </c>
      <c r="G1620">
        <v>3</v>
      </c>
    </row>
    <row r="1621" spans="3:7" x14ac:dyDescent="0.25">
      <c r="C1621" s="41">
        <v>5985</v>
      </c>
      <c r="D1621">
        <v>3</v>
      </c>
      <c r="E1621">
        <v>2</v>
      </c>
      <c r="F1621">
        <v>1</v>
      </c>
      <c r="G1621">
        <v>4</v>
      </c>
    </row>
    <row r="1622" spans="3:7" x14ac:dyDescent="0.25">
      <c r="C1622" s="41">
        <v>6634</v>
      </c>
      <c r="D1622">
        <v>1</v>
      </c>
      <c r="E1622">
        <v>2</v>
      </c>
      <c r="F1622">
        <v>0</v>
      </c>
      <c r="G1622">
        <v>3</v>
      </c>
    </row>
    <row r="1623" spans="3:7" x14ac:dyDescent="0.25">
      <c r="C1623" s="41">
        <v>6310</v>
      </c>
      <c r="D1623">
        <v>1</v>
      </c>
      <c r="E1623">
        <v>2</v>
      </c>
      <c r="F1623">
        <v>0</v>
      </c>
      <c r="G1623">
        <v>4</v>
      </c>
    </row>
    <row r="1624" spans="3:7" x14ac:dyDescent="0.25">
      <c r="C1624" s="41">
        <v>5734</v>
      </c>
      <c r="D1624">
        <v>1</v>
      </c>
      <c r="E1624">
        <v>2</v>
      </c>
      <c r="F1624">
        <v>0</v>
      </c>
      <c r="G1624">
        <v>4</v>
      </c>
    </row>
    <row r="1625" spans="3:7" x14ac:dyDescent="0.25">
      <c r="C1625" s="41">
        <v>6730</v>
      </c>
      <c r="D1625">
        <v>3</v>
      </c>
      <c r="E1625">
        <v>2</v>
      </c>
      <c r="F1625">
        <v>0</v>
      </c>
      <c r="G1625">
        <v>3</v>
      </c>
    </row>
    <row r="1626" spans="3:7" x14ac:dyDescent="0.25">
      <c r="C1626" s="41">
        <v>6642</v>
      </c>
      <c r="D1626">
        <v>4</v>
      </c>
      <c r="E1626">
        <v>2</v>
      </c>
      <c r="F1626">
        <v>1</v>
      </c>
      <c r="G1626">
        <v>4</v>
      </c>
    </row>
    <row r="1627" spans="3:7" x14ac:dyDescent="0.25">
      <c r="C1627" s="41">
        <v>6770</v>
      </c>
      <c r="D1627">
        <v>2</v>
      </c>
      <c r="E1627">
        <v>2</v>
      </c>
      <c r="F1627">
        <v>1</v>
      </c>
      <c r="G1627">
        <v>2</v>
      </c>
    </row>
    <row r="1628" spans="3:7" x14ac:dyDescent="0.25">
      <c r="C1628" s="41">
        <v>5967</v>
      </c>
      <c r="D1628">
        <v>3</v>
      </c>
      <c r="E1628">
        <v>2</v>
      </c>
      <c r="F1628">
        <v>1</v>
      </c>
      <c r="G1628">
        <v>3</v>
      </c>
    </row>
    <row r="1629" spans="3:7" x14ac:dyDescent="0.25">
      <c r="C1629" s="41">
        <v>6466</v>
      </c>
      <c r="D1629">
        <v>3</v>
      </c>
      <c r="E1629">
        <v>2</v>
      </c>
      <c r="F1629">
        <v>1</v>
      </c>
      <c r="G1629">
        <v>4</v>
      </c>
    </row>
    <row r="1630" spans="3:7" x14ac:dyDescent="0.25">
      <c r="C1630" s="41">
        <v>6355</v>
      </c>
      <c r="D1630">
        <v>3</v>
      </c>
      <c r="E1630">
        <v>2</v>
      </c>
      <c r="F1630">
        <v>0</v>
      </c>
      <c r="G1630">
        <v>4</v>
      </c>
    </row>
    <row r="1631" spans="3:7" x14ac:dyDescent="0.25">
      <c r="C1631" s="41">
        <v>6471</v>
      </c>
      <c r="D1631">
        <v>1</v>
      </c>
      <c r="E1631">
        <v>2</v>
      </c>
      <c r="F1631">
        <v>0</v>
      </c>
      <c r="G1631">
        <v>4</v>
      </c>
    </row>
    <row r="1632" spans="3:7" x14ac:dyDescent="0.25">
      <c r="C1632" s="41">
        <v>5835</v>
      </c>
      <c r="D1632">
        <v>3</v>
      </c>
      <c r="E1632">
        <v>2</v>
      </c>
      <c r="F1632">
        <v>0</v>
      </c>
      <c r="G1632">
        <v>4</v>
      </c>
    </row>
    <row r="1633" spans="3:7" x14ac:dyDescent="0.25">
      <c r="C1633" s="41">
        <v>6327</v>
      </c>
      <c r="D1633">
        <v>1</v>
      </c>
      <c r="E1633">
        <v>2</v>
      </c>
      <c r="F1633">
        <v>8</v>
      </c>
      <c r="G1633">
        <v>6</v>
      </c>
    </row>
    <row r="1634" spans="3:7" x14ac:dyDescent="0.25">
      <c r="C1634" s="41">
        <v>5585</v>
      </c>
      <c r="D1634">
        <v>2</v>
      </c>
      <c r="E1634">
        <v>2</v>
      </c>
      <c r="F1634">
        <v>0</v>
      </c>
      <c r="G1634">
        <v>3</v>
      </c>
    </row>
    <row r="1635" spans="3:7" x14ac:dyDescent="0.25">
      <c r="C1635" s="41">
        <v>6515</v>
      </c>
      <c r="D1635">
        <v>1</v>
      </c>
      <c r="E1635">
        <v>2</v>
      </c>
      <c r="F1635">
        <v>0</v>
      </c>
      <c r="G1635">
        <v>3</v>
      </c>
    </row>
    <row r="1636" spans="3:7" x14ac:dyDescent="0.25">
      <c r="C1636" s="41">
        <v>6182</v>
      </c>
      <c r="D1636">
        <v>2</v>
      </c>
      <c r="E1636">
        <v>2</v>
      </c>
      <c r="F1636">
        <v>0</v>
      </c>
      <c r="G1636">
        <v>4</v>
      </c>
    </row>
    <row r="1637" spans="3:7" x14ac:dyDescent="0.25">
      <c r="C1637" s="41">
        <v>5975</v>
      </c>
      <c r="D1637">
        <v>1</v>
      </c>
      <c r="E1637">
        <v>2</v>
      </c>
      <c r="F1637">
        <v>0</v>
      </c>
      <c r="G1637">
        <v>3</v>
      </c>
    </row>
    <row r="1638" spans="3:7" x14ac:dyDescent="0.25">
      <c r="C1638" s="41">
        <v>6183</v>
      </c>
      <c r="D1638">
        <v>1</v>
      </c>
      <c r="E1638">
        <v>2</v>
      </c>
      <c r="F1638">
        <v>1</v>
      </c>
      <c r="G1638">
        <v>4</v>
      </c>
    </row>
    <row r="1639" spans="3:7" x14ac:dyDescent="0.25">
      <c r="C1639" s="41">
        <v>6885</v>
      </c>
      <c r="D1639">
        <v>1</v>
      </c>
      <c r="E1639">
        <v>2</v>
      </c>
      <c r="F1639">
        <v>0</v>
      </c>
      <c r="G1639">
        <v>3</v>
      </c>
    </row>
    <row r="1640" spans="3:7" x14ac:dyDescent="0.25">
      <c r="C1640" s="41">
        <v>5654</v>
      </c>
      <c r="D1640">
        <v>2</v>
      </c>
      <c r="E1640">
        <v>2</v>
      </c>
      <c r="F1640">
        <v>0</v>
      </c>
      <c r="G1640">
        <v>3</v>
      </c>
    </row>
    <row r="1641" spans="3:7" x14ac:dyDescent="0.25">
      <c r="C1641" s="41">
        <v>6534</v>
      </c>
      <c r="D1641">
        <v>1</v>
      </c>
      <c r="E1641">
        <v>2</v>
      </c>
      <c r="F1641">
        <v>0</v>
      </c>
      <c r="G1641">
        <v>3</v>
      </c>
    </row>
    <row r="1642" spans="3:7" x14ac:dyDescent="0.25">
      <c r="C1642" s="41">
        <v>6431</v>
      </c>
      <c r="D1642">
        <v>2</v>
      </c>
      <c r="E1642">
        <v>2</v>
      </c>
      <c r="F1642">
        <v>0</v>
      </c>
      <c r="G1642">
        <v>3</v>
      </c>
    </row>
    <row r="1643" spans="3:7" x14ac:dyDescent="0.25">
      <c r="C1643" s="41">
        <v>5527</v>
      </c>
      <c r="D1643">
        <v>2</v>
      </c>
      <c r="E1643">
        <v>2</v>
      </c>
      <c r="F1643">
        <v>0</v>
      </c>
      <c r="G1643">
        <v>3</v>
      </c>
    </row>
    <row r="1644" spans="3:7" x14ac:dyDescent="0.25">
      <c r="C1644" s="41">
        <v>6365</v>
      </c>
      <c r="D1644">
        <v>1</v>
      </c>
      <c r="E1644">
        <v>2</v>
      </c>
      <c r="F1644">
        <v>0</v>
      </c>
      <c r="G1644">
        <v>3</v>
      </c>
    </row>
    <row r="1645" spans="3:7" x14ac:dyDescent="0.25">
      <c r="C1645" s="41">
        <v>4483</v>
      </c>
      <c r="D1645">
        <v>1</v>
      </c>
      <c r="E1645">
        <v>2</v>
      </c>
      <c r="F1645">
        <v>10</v>
      </c>
      <c r="G1645">
        <v>6</v>
      </c>
    </row>
    <row r="1646" spans="3:7" x14ac:dyDescent="0.25">
      <c r="C1646" s="41">
        <v>5283</v>
      </c>
      <c r="D1646">
        <v>3</v>
      </c>
      <c r="E1646">
        <v>2</v>
      </c>
      <c r="F1646">
        <v>1</v>
      </c>
      <c r="G1646">
        <v>4</v>
      </c>
    </row>
    <row r="1647" spans="3:7" x14ac:dyDescent="0.25">
      <c r="C1647" s="41">
        <v>4508</v>
      </c>
      <c r="D1647">
        <v>1</v>
      </c>
      <c r="E1647">
        <v>2</v>
      </c>
      <c r="F1647">
        <v>11</v>
      </c>
      <c r="G1647">
        <v>5</v>
      </c>
    </row>
    <row r="1648" spans="3:7" x14ac:dyDescent="0.25">
      <c r="C1648" s="41">
        <v>4832</v>
      </c>
      <c r="D1648">
        <v>2</v>
      </c>
      <c r="E1648">
        <v>2</v>
      </c>
      <c r="F1648">
        <v>2</v>
      </c>
      <c r="G1648">
        <v>2</v>
      </c>
    </row>
    <row r="1649" spans="3:7" x14ac:dyDescent="0.25">
      <c r="C1649" s="41">
        <v>4964</v>
      </c>
      <c r="D1649">
        <v>1</v>
      </c>
      <c r="E1649">
        <v>2</v>
      </c>
      <c r="F1649">
        <v>11</v>
      </c>
      <c r="G1649">
        <v>4</v>
      </c>
    </row>
    <row r="1650" spans="3:7" x14ac:dyDescent="0.25">
      <c r="C1650" s="41">
        <v>5454</v>
      </c>
      <c r="D1650">
        <v>1</v>
      </c>
      <c r="E1650">
        <v>2</v>
      </c>
      <c r="F1650">
        <v>0</v>
      </c>
      <c r="G1650">
        <v>3</v>
      </c>
    </row>
    <row r="1651" spans="3:7" x14ac:dyDescent="0.25">
      <c r="C1651" s="41">
        <v>4370</v>
      </c>
      <c r="D1651">
        <v>3</v>
      </c>
      <c r="E1651">
        <v>2</v>
      </c>
      <c r="F1651">
        <v>0</v>
      </c>
      <c r="G1651">
        <v>4</v>
      </c>
    </row>
    <row r="1652" spans="3:7" x14ac:dyDescent="0.25">
      <c r="C1652" s="41">
        <v>4240</v>
      </c>
      <c r="D1652">
        <v>2</v>
      </c>
      <c r="E1652">
        <v>2</v>
      </c>
      <c r="F1652">
        <v>1</v>
      </c>
      <c r="G1652">
        <v>2</v>
      </c>
    </row>
    <row r="1653" spans="3:7" x14ac:dyDescent="0.25">
      <c r="C1653" s="41">
        <v>4376</v>
      </c>
      <c r="D1653">
        <v>1</v>
      </c>
      <c r="E1653">
        <v>2</v>
      </c>
      <c r="F1653">
        <v>1</v>
      </c>
      <c r="G1653">
        <v>3</v>
      </c>
    </row>
    <row r="1654" spans="3:7" x14ac:dyDescent="0.25">
      <c r="C1654" s="41">
        <v>5455</v>
      </c>
      <c r="D1654">
        <v>3</v>
      </c>
      <c r="E1654">
        <v>2</v>
      </c>
      <c r="F1654">
        <v>1</v>
      </c>
      <c r="G1654">
        <v>4</v>
      </c>
    </row>
    <row r="1655" spans="3:7" x14ac:dyDescent="0.25">
      <c r="C1655" s="41">
        <v>4961</v>
      </c>
      <c r="D1655">
        <v>4</v>
      </c>
      <c r="E1655">
        <v>2</v>
      </c>
      <c r="F1655">
        <v>1</v>
      </c>
      <c r="G1655">
        <v>4</v>
      </c>
    </row>
    <row r="1656" spans="3:7" x14ac:dyDescent="0.25">
      <c r="C1656" s="41">
        <v>5123</v>
      </c>
      <c r="D1656">
        <v>1</v>
      </c>
      <c r="E1656">
        <v>2</v>
      </c>
      <c r="F1656">
        <v>1</v>
      </c>
      <c r="G1656">
        <v>3</v>
      </c>
    </row>
    <row r="1657" spans="3:7" x14ac:dyDescent="0.25">
      <c r="C1657" s="41">
        <v>5300</v>
      </c>
      <c r="D1657">
        <v>1</v>
      </c>
      <c r="E1657">
        <v>2</v>
      </c>
      <c r="F1657">
        <v>1</v>
      </c>
      <c r="G1657">
        <v>2</v>
      </c>
    </row>
    <row r="1658" spans="3:7" x14ac:dyDescent="0.25">
      <c r="C1658" s="41">
        <v>4328</v>
      </c>
      <c r="D1658">
        <v>2</v>
      </c>
      <c r="E1658">
        <v>2</v>
      </c>
      <c r="F1658">
        <v>1</v>
      </c>
      <c r="G1658">
        <v>3</v>
      </c>
    </row>
    <row r="1659" spans="3:7" x14ac:dyDescent="0.25">
      <c r="C1659" s="41">
        <v>4487</v>
      </c>
      <c r="D1659">
        <v>1</v>
      </c>
      <c r="E1659">
        <v>2</v>
      </c>
      <c r="F1659">
        <v>0</v>
      </c>
      <c r="G1659">
        <v>4</v>
      </c>
    </row>
    <row r="1660" spans="3:7" x14ac:dyDescent="0.25">
      <c r="C1660" s="41">
        <v>4543</v>
      </c>
      <c r="D1660">
        <v>1</v>
      </c>
      <c r="E1660">
        <v>2</v>
      </c>
      <c r="F1660">
        <v>7</v>
      </c>
      <c r="G1660">
        <v>9</v>
      </c>
    </row>
    <row r="1661" spans="3:7" x14ac:dyDescent="0.25">
      <c r="C1661" s="41">
        <v>5068</v>
      </c>
      <c r="D1661">
        <v>1</v>
      </c>
      <c r="E1661">
        <v>2</v>
      </c>
      <c r="F1661">
        <v>0</v>
      </c>
      <c r="G1661">
        <v>2</v>
      </c>
    </row>
    <row r="1662" spans="3:7" x14ac:dyDescent="0.25">
      <c r="C1662" s="41">
        <v>5150</v>
      </c>
      <c r="D1662">
        <v>2</v>
      </c>
      <c r="E1662">
        <v>2</v>
      </c>
      <c r="F1662">
        <v>0</v>
      </c>
      <c r="G1662">
        <v>3</v>
      </c>
    </row>
    <row r="1663" spans="3:7" x14ac:dyDescent="0.25">
      <c r="C1663" s="41">
        <v>4444</v>
      </c>
      <c r="D1663">
        <v>1</v>
      </c>
      <c r="E1663">
        <v>2</v>
      </c>
      <c r="F1663">
        <v>0</v>
      </c>
      <c r="G1663">
        <v>3</v>
      </c>
    </row>
    <row r="1664" spans="3:7" x14ac:dyDescent="0.25">
      <c r="C1664" s="41">
        <v>5154</v>
      </c>
      <c r="D1664">
        <v>1</v>
      </c>
      <c r="E1664">
        <v>2</v>
      </c>
      <c r="F1664">
        <v>0</v>
      </c>
      <c r="G1664">
        <v>3</v>
      </c>
    </row>
    <row r="1665" spans="3:7" x14ac:dyDescent="0.25">
      <c r="C1665" s="41">
        <v>4297</v>
      </c>
      <c r="D1665">
        <v>2</v>
      </c>
      <c r="E1665">
        <v>2</v>
      </c>
      <c r="F1665">
        <v>0</v>
      </c>
      <c r="G1665">
        <v>3</v>
      </c>
    </row>
    <row r="1666" spans="3:7" x14ac:dyDescent="0.25">
      <c r="C1666" s="41">
        <v>4713</v>
      </c>
      <c r="D1666">
        <v>2</v>
      </c>
      <c r="E1666">
        <v>2</v>
      </c>
      <c r="F1666">
        <v>1</v>
      </c>
      <c r="G1666">
        <v>4</v>
      </c>
    </row>
    <row r="1667" spans="3:7" x14ac:dyDescent="0.25">
      <c r="C1667" s="41">
        <v>4887</v>
      </c>
      <c r="D1667">
        <v>1</v>
      </c>
      <c r="E1667">
        <v>2</v>
      </c>
      <c r="F1667">
        <v>0</v>
      </c>
      <c r="G1667">
        <v>3</v>
      </c>
    </row>
    <row r="1668" spans="3:7" x14ac:dyDescent="0.25">
      <c r="C1668" s="41">
        <v>4470</v>
      </c>
      <c r="D1668">
        <v>1</v>
      </c>
      <c r="E1668">
        <v>2</v>
      </c>
      <c r="F1668">
        <v>1</v>
      </c>
      <c r="G1668">
        <v>4</v>
      </c>
    </row>
    <row r="1669" spans="3:7" x14ac:dyDescent="0.25">
      <c r="C1669" s="41">
        <v>4557</v>
      </c>
      <c r="D1669">
        <v>2</v>
      </c>
      <c r="E1669">
        <v>2</v>
      </c>
      <c r="F1669">
        <v>2</v>
      </c>
      <c r="G1669">
        <v>2</v>
      </c>
    </row>
    <row r="1670" spans="3:7" x14ac:dyDescent="0.25">
      <c r="C1670" s="41">
        <v>5015</v>
      </c>
      <c r="D1670">
        <v>2</v>
      </c>
      <c r="E1670">
        <v>2</v>
      </c>
      <c r="F1670">
        <v>2</v>
      </c>
      <c r="G1670">
        <v>3</v>
      </c>
    </row>
    <row r="1671" spans="3:7" x14ac:dyDescent="0.25">
      <c r="C1671" s="41">
        <v>4436</v>
      </c>
      <c r="D1671">
        <v>1</v>
      </c>
      <c r="E1671">
        <v>2</v>
      </c>
      <c r="F1671">
        <v>1</v>
      </c>
      <c r="G1671">
        <v>4</v>
      </c>
    </row>
    <row r="1672" spans="3:7" x14ac:dyDescent="0.25">
      <c r="C1672" s="41">
        <v>4754</v>
      </c>
      <c r="D1672">
        <v>1</v>
      </c>
      <c r="E1672">
        <v>2</v>
      </c>
      <c r="F1672">
        <v>0</v>
      </c>
      <c r="G1672">
        <v>4</v>
      </c>
    </row>
    <row r="1673" spans="3:7" x14ac:dyDescent="0.25">
      <c r="C1673" s="41">
        <v>5313</v>
      </c>
      <c r="D1673">
        <v>3</v>
      </c>
      <c r="E1673">
        <v>2</v>
      </c>
      <c r="F1673">
        <v>0</v>
      </c>
      <c r="G1673">
        <v>4</v>
      </c>
    </row>
    <row r="1674" spans="3:7" x14ac:dyDescent="0.25">
      <c r="C1674" s="41">
        <v>4333</v>
      </c>
      <c r="D1674">
        <v>4</v>
      </c>
      <c r="E1674">
        <v>2</v>
      </c>
      <c r="F1674">
        <v>1</v>
      </c>
      <c r="G1674">
        <v>3</v>
      </c>
    </row>
    <row r="1675" spans="3:7" x14ac:dyDescent="0.25">
      <c r="C1675" s="41">
        <v>5316</v>
      </c>
      <c r="D1675">
        <v>1</v>
      </c>
      <c r="E1675">
        <v>2</v>
      </c>
      <c r="F1675">
        <v>0</v>
      </c>
      <c r="G1675">
        <v>4</v>
      </c>
    </row>
    <row r="1676" spans="3:7" x14ac:dyDescent="0.25">
      <c r="C1676" s="41">
        <v>5223</v>
      </c>
      <c r="D1676">
        <v>2</v>
      </c>
      <c r="E1676">
        <v>2</v>
      </c>
      <c r="F1676">
        <v>1</v>
      </c>
      <c r="G1676">
        <v>3</v>
      </c>
    </row>
    <row r="1677" spans="3:7" x14ac:dyDescent="0.25">
      <c r="C1677" s="41">
        <v>5062</v>
      </c>
      <c r="D1677">
        <v>1</v>
      </c>
      <c r="E1677">
        <v>2</v>
      </c>
      <c r="F1677">
        <v>0</v>
      </c>
      <c r="G1677">
        <v>2</v>
      </c>
    </row>
    <row r="1678" spans="3:7" x14ac:dyDescent="0.25">
      <c r="C1678" s="41">
        <v>5025</v>
      </c>
      <c r="D1678">
        <v>1</v>
      </c>
      <c r="E1678">
        <v>2</v>
      </c>
      <c r="F1678">
        <v>1</v>
      </c>
      <c r="G1678">
        <v>4</v>
      </c>
    </row>
    <row r="1679" spans="3:7" x14ac:dyDescent="0.25">
      <c r="C1679" s="41">
        <v>5067</v>
      </c>
      <c r="D1679">
        <v>1</v>
      </c>
      <c r="E1679">
        <v>2</v>
      </c>
      <c r="F1679">
        <v>7</v>
      </c>
      <c r="G1679">
        <v>11</v>
      </c>
    </row>
    <row r="1680" spans="3:7" x14ac:dyDescent="0.25">
      <c r="C1680" s="41">
        <v>4211</v>
      </c>
      <c r="D1680">
        <v>2</v>
      </c>
      <c r="E1680">
        <v>2</v>
      </c>
      <c r="F1680">
        <v>0</v>
      </c>
      <c r="G1680">
        <v>3</v>
      </c>
    </row>
    <row r="1681" spans="3:7" x14ac:dyDescent="0.25">
      <c r="C1681" s="41">
        <v>5079</v>
      </c>
      <c r="D1681">
        <v>4</v>
      </c>
      <c r="E1681">
        <v>2</v>
      </c>
      <c r="F1681">
        <v>1</v>
      </c>
      <c r="G1681">
        <v>3</v>
      </c>
    </row>
    <row r="1682" spans="3:7" x14ac:dyDescent="0.25">
      <c r="C1682" s="41">
        <v>5237</v>
      </c>
      <c r="D1682">
        <v>3</v>
      </c>
      <c r="E1682">
        <v>2</v>
      </c>
      <c r="F1682">
        <v>1</v>
      </c>
      <c r="G1682">
        <v>3</v>
      </c>
    </row>
    <row r="1683" spans="3:7" x14ac:dyDescent="0.25">
      <c r="C1683" s="41">
        <v>4220</v>
      </c>
      <c r="D1683">
        <v>1</v>
      </c>
      <c r="E1683">
        <v>2</v>
      </c>
      <c r="F1683">
        <v>1</v>
      </c>
      <c r="G1683">
        <v>3</v>
      </c>
    </row>
    <row r="1684" spans="3:7" x14ac:dyDescent="0.25">
      <c r="C1684" s="41">
        <v>5252</v>
      </c>
      <c r="D1684">
        <v>1</v>
      </c>
      <c r="E1684">
        <v>2</v>
      </c>
      <c r="F1684">
        <v>0</v>
      </c>
      <c r="G1684">
        <v>3</v>
      </c>
    </row>
    <row r="1685" spans="3:7" x14ac:dyDescent="0.25">
      <c r="C1685" s="41">
        <v>4943</v>
      </c>
      <c r="D1685">
        <v>1</v>
      </c>
      <c r="E1685">
        <v>2</v>
      </c>
      <c r="F1685">
        <v>4</v>
      </c>
      <c r="G1685">
        <v>9</v>
      </c>
    </row>
    <row r="1686" spans="3:7" x14ac:dyDescent="0.25">
      <c r="C1686" s="41">
        <v>4227</v>
      </c>
      <c r="D1686">
        <v>3</v>
      </c>
      <c r="E1686">
        <v>2</v>
      </c>
      <c r="F1686">
        <v>1</v>
      </c>
      <c r="G1686">
        <v>3</v>
      </c>
    </row>
    <row r="1687" spans="3:7" x14ac:dyDescent="0.25">
      <c r="C1687" s="41">
        <v>4682</v>
      </c>
      <c r="D1687">
        <v>1</v>
      </c>
      <c r="E1687">
        <v>2</v>
      </c>
      <c r="F1687">
        <v>2</v>
      </c>
      <c r="G1687">
        <v>8</v>
      </c>
    </row>
    <row r="1688" spans="3:7" x14ac:dyDescent="0.25">
      <c r="C1688" s="41">
        <v>4432</v>
      </c>
      <c r="D1688">
        <v>2</v>
      </c>
      <c r="E1688">
        <v>2</v>
      </c>
      <c r="F1688">
        <v>0</v>
      </c>
      <c r="G1688">
        <v>3</v>
      </c>
    </row>
    <row r="1689" spans="3:7" x14ac:dyDescent="0.25">
      <c r="C1689" s="41">
        <v>4843</v>
      </c>
      <c r="D1689">
        <v>1</v>
      </c>
      <c r="E1689">
        <v>2</v>
      </c>
      <c r="F1689">
        <v>11</v>
      </c>
      <c r="G1689">
        <v>5</v>
      </c>
    </row>
    <row r="1690" spans="3:7" x14ac:dyDescent="0.25">
      <c r="C1690" s="41">
        <v>3641</v>
      </c>
      <c r="D1690">
        <v>2</v>
      </c>
      <c r="E1690">
        <v>2</v>
      </c>
      <c r="F1690">
        <v>0</v>
      </c>
      <c r="G1690">
        <v>3</v>
      </c>
    </row>
    <row r="1691" spans="3:7" x14ac:dyDescent="0.25">
      <c r="C1691" s="41">
        <v>3725</v>
      </c>
      <c r="D1691">
        <v>1</v>
      </c>
      <c r="E1691">
        <v>2</v>
      </c>
      <c r="F1691">
        <v>4</v>
      </c>
      <c r="G1691">
        <v>9</v>
      </c>
    </row>
    <row r="1692" spans="3:7" x14ac:dyDescent="0.25">
      <c r="C1692" s="41">
        <v>3422</v>
      </c>
      <c r="D1692">
        <v>1</v>
      </c>
      <c r="E1692">
        <v>2</v>
      </c>
      <c r="F1692">
        <v>3</v>
      </c>
      <c r="G1692">
        <v>4</v>
      </c>
    </row>
    <row r="1693" spans="3:7" x14ac:dyDescent="0.25">
      <c r="C1693" s="41">
        <v>2918</v>
      </c>
      <c r="D1693">
        <v>3</v>
      </c>
      <c r="E1693">
        <v>2</v>
      </c>
      <c r="F1693">
        <v>0</v>
      </c>
      <c r="G1693">
        <v>4</v>
      </c>
    </row>
    <row r="1694" spans="3:7" x14ac:dyDescent="0.25">
      <c r="C1694" s="41">
        <v>3628</v>
      </c>
      <c r="D1694">
        <v>2</v>
      </c>
      <c r="E1694">
        <v>2</v>
      </c>
      <c r="F1694">
        <v>1</v>
      </c>
      <c r="G1694">
        <v>2</v>
      </c>
    </row>
    <row r="1695" spans="3:7" x14ac:dyDescent="0.25">
      <c r="C1695" s="41">
        <v>3068</v>
      </c>
      <c r="D1695">
        <v>1</v>
      </c>
      <c r="E1695">
        <v>2</v>
      </c>
      <c r="F1695">
        <v>0</v>
      </c>
      <c r="G1695">
        <v>3</v>
      </c>
    </row>
    <row r="1696" spans="3:7" x14ac:dyDescent="0.25">
      <c r="C1696" s="41">
        <v>3152</v>
      </c>
      <c r="D1696">
        <v>3</v>
      </c>
      <c r="E1696">
        <v>2</v>
      </c>
      <c r="F1696">
        <v>1</v>
      </c>
      <c r="G1696">
        <v>3</v>
      </c>
    </row>
    <row r="1697" spans="3:7" x14ac:dyDescent="0.25">
      <c r="C1697" s="41">
        <v>3479</v>
      </c>
      <c r="D1697">
        <v>1</v>
      </c>
      <c r="E1697">
        <v>2</v>
      </c>
      <c r="F1697">
        <v>0</v>
      </c>
      <c r="G1697">
        <v>3</v>
      </c>
    </row>
    <row r="1698" spans="3:7" x14ac:dyDescent="0.25">
      <c r="C1698" s="41">
        <v>3710</v>
      </c>
      <c r="D1698">
        <v>2</v>
      </c>
      <c r="E1698">
        <v>2</v>
      </c>
      <c r="F1698">
        <v>1</v>
      </c>
      <c r="G1698">
        <v>2</v>
      </c>
    </row>
    <row r="1699" spans="3:7" x14ac:dyDescent="0.25">
      <c r="C1699" s="41">
        <v>3783</v>
      </c>
      <c r="D1699">
        <v>2</v>
      </c>
      <c r="E1699">
        <v>2</v>
      </c>
      <c r="F1699">
        <v>1</v>
      </c>
      <c r="G1699">
        <v>4</v>
      </c>
    </row>
    <row r="1700" spans="3:7" x14ac:dyDescent="0.25">
      <c r="C1700" s="41">
        <v>3130</v>
      </c>
      <c r="D1700">
        <v>4</v>
      </c>
      <c r="E1700">
        <v>2</v>
      </c>
      <c r="F1700">
        <v>0</v>
      </c>
      <c r="G1700">
        <v>4</v>
      </c>
    </row>
    <row r="1701" spans="3:7" x14ac:dyDescent="0.25">
      <c r="C1701" s="41">
        <v>3798</v>
      </c>
      <c r="D1701">
        <v>3</v>
      </c>
      <c r="E1701">
        <v>2</v>
      </c>
      <c r="F1701">
        <v>1</v>
      </c>
      <c r="G1701">
        <v>3</v>
      </c>
    </row>
    <row r="1702" spans="3:7" x14ac:dyDescent="0.25">
      <c r="C1702" s="41">
        <v>4066</v>
      </c>
      <c r="D1702">
        <v>2</v>
      </c>
      <c r="E1702">
        <v>2</v>
      </c>
      <c r="F1702">
        <v>1</v>
      </c>
      <c r="G1702">
        <v>2</v>
      </c>
    </row>
    <row r="1703" spans="3:7" x14ac:dyDescent="0.25">
      <c r="C1703" s="41">
        <v>3483</v>
      </c>
      <c r="D1703">
        <v>3</v>
      </c>
      <c r="E1703">
        <v>2</v>
      </c>
      <c r="F1703">
        <v>8</v>
      </c>
      <c r="G1703">
        <v>12</v>
      </c>
    </row>
    <row r="1704" spans="3:7" x14ac:dyDescent="0.25">
      <c r="C1704" s="41">
        <v>2863</v>
      </c>
      <c r="D1704">
        <v>6</v>
      </c>
      <c r="E1704">
        <v>2</v>
      </c>
      <c r="F1704">
        <v>3</v>
      </c>
      <c r="G1704">
        <v>10</v>
      </c>
    </row>
    <row r="1705" spans="3:7" x14ac:dyDescent="0.25">
      <c r="C1705" s="41">
        <v>2920</v>
      </c>
      <c r="D1705">
        <v>2</v>
      </c>
      <c r="E1705">
        <v>2</v>
      </c>
      <c r="F1705">
        <v>4</v>
      </c>
      <c r="G1705">
        <v>8</v>
      </c>
    </row>
    <row r="1706" spans="3:7" x14ac:dyDescent="0.25">
      <c r="C1706" s="41">
        <v>3412</v>
      </c>
      <c r="D1706">
        <v>4</v>
      </c>
      <c r="E1706">
        <v>2</v>
      </c>
      <c r="F1706">
        <v>2</v>
      </c>
      <c r="G1706">
        <v>9</v>
      </c>
    </row>
    <row r="1707" spans="3:7" x14ac:dyDescent="0.25">
      <c r="C1707" s="41">
        <v>3262</v>
      </c>
      <c r="D1707">
        <v>1</v>
      </c>
      <c r="E1707">
        <v>2</v>
      </c>
      <c r="F1707">
        <v>9</v>
      </c>
      <c r="G1707">
        <v>13</v>
      </c>
    </row>
    <row r="1708" spans="3:7" x14ac:dyDescent="0.25">
      <c r="C1708" s="41">
        <v>2868</v>
      </c>
      <c r="D1708">
        <v>3</v>
      </c>
      <c r="E1708">
        <v>2</v>
      </c>
      <c r="F1708">
        <v>0</v>
      </c>
      <c r="G1708">
        <v>3</v>
      </c>
    </row>
    <row r="1709" spans="3:7" x14ac:dyDescent="0.25">
      <c r="C1709" s="41">
        <v>3507</v>
      </c>
      <c r="D1709">
        <v>2</v>
      </c>
      <c r="E1709">
        <v>2</v>
      </c>
      <c r="F1709">
        <v>5</v>
      </c>
      <c r="G1709">
        <v>5</v>
      </c>
    </row>
    <row r="1710" spans="3:7" x14ac:dyDescent="0.25">
      <c r="C1710" s="41">
        <v>2948</v>
      </c>
      <c r="D1710">
        <v>1</v>
      </c>
      <c r="E1710">
        <v>2</v>
      </c>
      <c r="F1710">
        <v>2</v>
      </c>
      <c r="G1710">
        <v>5</v>
      </c>
    </row>
    <row r="1711" spans="3:7" x14ac:dyDescent="0.25">
      <c r="C1711" s="41">
        <v>3839</v>
      </c>
      <c r="D1711">
        <v>5</v>
      </c>
      <c r="E1711">
        <v>2</v>
      </c>
      <c r="F1711">
        <v>2</v>
      </c>
      <c r="G1711">
        <v>3</v>
      </c>
    </row>
    <row r="1712" spans="3:7" x14ac:dyDescent="0.25">
      <c r="C1712" s="41">
        <v>3336</v>
      </c>
      <c r="D1712">
        <v>3</v>
      </c>
      <c r="E1712">
        <v>2</v>
      </c>
      <c r="F1712">
        <v>4</v>
      </c>
      <c r="G1712">
        <v>5</v>
      </c>
    </row>
    <row r="1713" spans="3:7" x14ac:dyDescent="0.25">
      <c r="C1713" s="41">
        <v>2928</v>
      </c>
      <c r="D1713">
        <v>2</v>
      </c>
      <c r="E1713">
        <v>2</v>
      </c>
      <c r="F1713">
        <v>4</v>
      </c>
      <c r="G1713">
        <v>8</v>
      </c>
    </row>
    <row r="1714" spans="3:7" x14ac:dyDescent="0.25">
      <c r="C1714" s="41">
        <v>4050</v>
      </c>
      <c r="D1714">
        <v>1</v>
      </c>
      <c r="E1714">
        <v>2</v>
      </c>
      <c r="F1714">
        <v>1</v>
      </c>
      <c r="G1714">
        <v>4</v>
      </c>
    </row>
    <row r="1715" spans="3:7" x14ac:dyDescent="0.25">
      <c r="C1715" s="41">
        <v>3887</v>
      </c>
      <c r="D1715">
        <v>2</v>
      </c>
      <c r="E1715">
        <v>2</v>
      </c>
      <c r="F1715">
        <v>0</v>
      </c>
      <c r="G1715">
        <v>3</v>
      </c>
    </row>
    <row r="1716" spans="3:7" x14ac:dyDescent="0.25">
      <c r="C1716" s="41">
        <v>3381</v>
      </c>
      <c r="D1716">
        <v>2</v>
      </c>
      <c r="E1716">
        <v>2</v>
      </c>
      <c r="F1716">
        <v>0</v>
      </c>
      <c r="G1716">
        <v>4</v>
      </c>
    </row>
    <row r="1717" spans="3:7" x14ac:dyDescent="0.25">
      <c r="C1717" s="41">
        <v>2929</v>
      </c>
      <c r="D1717">
        <v>1</v>
      </c>
      <c r="E1717">
        <v>2</v>
      </c>
      <c r="F1717">
        <v>1</v>
      </c>
      <c r="G1717">
        <v>4</v>
      </c>
    </row>
    <row r="1718" spans="3:7" x14ac:dyDescent="0.25">
      <c r="C1718" s="41">
        <v>3386</v>
      </c>
      <c r="D1718">
        <v>1</v>
      </c>
      <c r="E1718">
        <v>2</v>
      </c>
      <c r="F1718">
        <v>1</v>
      </c>
      <c r="G1718">
        <v>4</v>
      </c>
    </row>
    <row r="1719" spans="3:7" x14ac:dyDescent="0.25">
      <c r="C1719" s="41">
        <v>3547</v>
      </c>
      <c r="D1719">
        <v>2</v>
      </c>
      <c r="E1719">
        <v>2</v>
      </c>
      <c r="F1719">
        <v>0</v>
      </c>
      <c r="G1719">
        <v>3</v>
      </c>
    </row>
    <row r="1720" spans="3:7" x14ac:dyDescent="0.25">
      <c r="C1720" s="41">
        <v>3645</v>
      </c>
      <c r="D1720">
        <v>3</v>
      </c>
      <c r="E1720">
        <v>2</v>
      </c>
      <c r="F1720">
        <v>0</v>
      </c>
      <c r="G1720">
        <v>4</v>
      </c>
    </row>
    <row r="1721" spans="3:7" x14ac:dyDescent="0.25">
      <c r="C1721" s="41">
        <v>3551</v>
      </c>
      <c r="D1721">
        <v>2</v>
      </c>
      <c r="E1721">
        <v>2</v>
      </c>
      <c r="F1721">
        <v>1</v>
      </c>
      <c r="G1721">
        <v>5</v>
      </c>
    </row>
    <row r="1722" spans="3:7" x14ac:dyDescent="0.25">
      <c r="C1722" s="41">
        <v>3403</v>
      </c>
      <c r="D1722">
        <v>2</v>
      </c>
      <c r="E1722">
        <v>2</v>
      </c>
      <c r="F1722">
        <v>5</v>
      </c>
      <c r="G1722">
        <v>12</v>
      </c>
    </row>
    <row r="1723" spans="3:7" x14ac:dyDescent="0.25">
      <c r="C1723" s="41">
        <v>3559</v>
      </c>
      <c r="D1723">
        <v>3</v>
      </c>
      <c r="E1723">
        <v>2</v>
      </c>
      <c r="F1723">
        <v>1</v>
      </c>
      <c r="G1723">
        <v>3</v>
      </c>
    </row>
    <row r="1724" spans="3:7" x14ac:dyDescent="0.25">
      <c r="C1724" s="41">
        <v>4098</v>
      </c>
      <c r="D1724">
        <v>3</v>
      </c>
      <c r="E1724">
        <v>2</v>
      </c>
      <c r="F1724">
        <v>0</v>
      </c>
      <c r="G1724">
        <v>4</v>
      </c>
    </row>
    <row r="1725" spans="3:7" x14ac:dyDescent="0.25">
      <c r="C1725" s="41">
        <v>3286</v>
      </c>
      <c r="D1725">
        <v>2</v>
      </c>
      <c r="E1725">
        <v>2</v>
      </c>
      <c r="F1725">
        <v>0</v>
      </c>
      <c r="G1725">
        <v>3</v>
      </c>
    </row>
    <row r="1726" spans="3:7" x14ac:dyDescent="0.25">
      <c r="C1726" s="41">
        <v>4119</v>
      </c>
      <c r="D1726">
        <v>1</v>
      </c>
      <c r="E1726">
        <v>2</v>
      </c>
      <c r="F1726">
        <v>5</v>
      </c>
      <c r="G1726">
        <v>3</v>
      </c>
    </row>
    <row r="1727" spans="3:7" x14ac:dyDescent="0.25">
      <c r="C1727" s="41">
        <v>2930</v>
      </c>
      <c r="D1727">
        <v>2</v>
      </c>
      <c r="E1727">
        <v>2</v>
      </c>
      <c r="F1727">
        <v>6</v>
      </c>
      <c r="G1727">
        <v>10</v>
      </c>
    </row>
    <row r="1728" spans="3:7" x14ac:dyDescent="0.25">
      <c r="C1728" s="41">
        <v>3696</v>
      </c>
      <c r="D1728">
        <v>2</v>
      </c>
      <c r="E1728">
        <v>2</v>
      </c>
      <c r="F1728">
        <v>0</v>
      </c>
      <c r="G1728">
        <v>3</v>
      </c>
    </row>
    <row r="1729" spans="3:7" x14ac:dyDescent="0.25">
      <c r="C1729" s="41">
        <v>3967</v>
      </c>
      <c r="D1729">
        <v>1</v>
      </c>
      <c r="E1729">
        <v>2</v>
      </c>
      <c r="F1729">
        <v>8</v>
      </c>
      <c r="G1729">
        <v>13</v>
      </c>
    </row>
    <row r="1730" spans="3:7" x14ac:dyDescent="0.25">
      <c r="C1730" s="41">
        <v>3706</v>
      </c>
      <c r="D1730">
        <v>1</v>
      </c>
      <c r="E1730">
        <v>2</v>
      </c>
      <c r="F1730">
        <v>2</v>
      </c>
      <c r="G1730">
        <v>2</v>
      </c>
    </row>
    <row r="1731" spans="3:7" x14ac:dyDescent="0.25">
      <c r="C1731" s="41">
        <v>3308</v>
      </c>
      <c r="D1731">
        <v>3</v>
      </c>
      <c r="E1731">
        <v>2</v>
      </c>
      <c r="F1731">
        <v>0</v>
      </c>
      <c r="G1731">
        <v>4</v>
      </c>
    </row>
    <row r="1732" spans="3:7" x14ac:dyDescent="0.25">
      <c r="C1732" s="41">
        <v>3033</v>
      </c>
      <c r="D1732">
        <v>1</v>
      </c>
      <c r="E1732">
        <v>2</v>
      </c>
      <c r="F1732">
        <v>5</v>
      </c>
      <c r="G1732">
        <v>3</v>
      </c>
    </row>
    <row r="1733" spans="3:7" x14ac:dyDescent="0.25">
      <c r="C1733" s="41">
        <v>4186</v>
      </c>
      <c r="D1733">
        <v>3</v>
      </c>
      <c r="E1733">
        <v>2</v>
      </c>
      <c r="F1733">
        <v>1</v>
      </c>
      <c r="G1733">
        <v>3</v>
      </c>
    </row>
    <row r="1734" spans="3:7" x14ac:dyDescent="0.25">
      <c r="C1734" s="41">
        <v>3722</v>
      </c>
      <c r="D1734">
        <v>2</v>
      </c>
      <c r="E1734">
        <v>2</v>
      </c>
      <c r="F1734">
        <v>0</v>
      </c>
      <c r="G1734">
        <v>3</v>
      </c>
    </row>
    <row r="1735" spans="3:7" x14ac:dyDescent="0.25">
      <c r="C1735" s="41">
        <v>2958</v>
      </c>
      <c r="D1735">
        <v>3</v>
      </c>
      <c r="E1735">
        <v>2</v>
      </c>
      <c r="F1735">
        <v>1</v>
      </c>
      <c r="G1735">
        <v>4</v>
      </c>
    </row>
    <row r="1736" spans="3:7" x14ac:dyDescent="0.25">
      <c r="C1736" s="41">
        <v>4174</v>
      </c>
      <c r="D1736">
        <v>1</v>
      </c>
      <c r="E1736">
        <v>2</v>
      </c>
      <c r="F1736">
        <v>1</v>
      </c>
      <c r="G1736">
        <v>4</v>
      </c>
    </row>
    <row r="1737" spans="3:7" x14ac:dyDescent="0.25">
      <c r="C1737" s="41">
        <v>3129</v>
      </c>
      <c r="D1737">
        <v>1</v>
      </c>
      <c r="E1737">
        <v>2</v>
      </c>
      <c r="F1737">
        <v>0</v>
      </c>
      <c r="G1737">
        <v>3</v>
      </c>
    </row>
    <row r="1738" spans="3:7" x14ac:dyDescent="0.25">
      <c r="C1738" s="41">
        <v>3969</v>
      </c>
      <c r="D1738">
        <v>1</v>
      </c>
      <c r="E1738">
        <v>2</v>
      </c>
      <c r="F1738">
        <v>2</v>
      </c>
      <c r="G1738">
        <v>2</v>
      </c>
    </row>
    <row r="1739" spans="3:7" x14ac:dyDescent="0.25">
      <c r="C1739" s="41">
        <v>2156</v>
      </c>
      <c r="D1739">
        <v>4</v>
      </c>
      <c r="E1739">
        <v>2</v>
      </c>
      <c r="F1739">
        <v>0</v>
      </c>
      <c r="G1739">
        <v>4</v>
      </c>
    </row>
    <row r="1740" spans="3:7" x14ac:dyDescent="0.25">
      <c r="C1740" s="41">
        <v>1834</v>
      </c>
      <c r="D1740">
        <v>1</v>
      </c>
      <c r="E1740">
        <v>2</v>
      </c>
      <c r="F1740">
        <v>0</v>
      </c>
      <c r="G1740">
        <v>3</v>
      </c>
    </row>
    <row r="1741" spans="3:7" x14ac:dyDescent="0.25">
      <c r="C1741" s="41">
        <v>2661</v>
      </c>
      <c r="D1741">
        <v>4</v>
      </c>
      <c r="E1741">
        <v>2</v>
      </c>
      <c r="F1741">
        <v>0</v>
      </c>
      <c r="G1741">
        <v>4</v>
      </c>
    </row>
    <row r="1742" spans="3:7" x14ac:dyDescent="0.25">
      <c r="C1742" s="41">
        <v>2139</v>
      </c>
      <c r="D1742">
        <v>3</v>
      </c>
      <c r="E1742">
        <v>2</v>
      </c>
      <c r="F1742">
        <v>0</v>
      </c>
      <c r="G1742">
        <v>3</v>
      </c>
    </row>
    <row r="1743" spans="3:7" x14ac:dyDescent="0.25">
      <c r="C1743" s="41">
        <v>2061</v>
      </c>
      <c r="D1743">
        <v>1</v>
      </c>
      <c r="E1743">
        <v>2</v>
      </c>
      <c r="F1743">
        <v>0</v>
      </c>
      <c r="G1743">
        <v>4</v>
      </c>
    </row>
    <row r="1744" spans="3:7" x14ac:dyDescent="0.25">
      <c r="C1744" s="41">
        <v>1419</v>
      </c>
      <c r="D1744">
        <v>3</v>
      </c>
      <c r="E1744">
        <v>2</v>
      </c>
      <c r="F1744">
        <v>1</v>
      </c>
      <c r="G1744">
        <v>3</v>
      </c>
    </row>
    <row r="1745" spans="3:7" x14ac:dyDescent="0.25">
      <c r="C1745" s="41">
        <v>2631</v>
      </c>
      <c r="D1745">
        <v>1</v>
      </c>
      <c r="E1745">
        <v>2</v>
      </c>
      <c r="F1745">
        <v>8</v>
      </c>
      <c r="G1745">
        <v>6</v>
      </c>
    </row>
    <row r="1746" spans="3:7" x14ac:dyDescent="0.25">
      <c r="C1746" s="41">
        <v>1857</v>
      </c>
      <c r="D1746">
        <v>2</v>
      </c>
      <c r="E1746">
        <v>2</v>
      </c>
      <c r="F1746">
        <v>1</v>
      </c>
      <c r="G1746">
        <v>2</v>
      </c>
    </row>
    <row r="1747" spans="3:7" x14ac:dyDescent="0.25">
      <c r="C1747" s="41">
        <v>2157</v>
      </c>
      <c r="D1747">
        <v>4</v>
      </c>
      <c r="E1747">
        <v>2</v>
      </c>
      <c r="F1747">
        <v>0</v>
      </c>
      <c r="G1747">
        <v>4</v>
      </c>
    </row>
    <row r="1748" spans="3:7" x14ac:dyDescent="0.25">
      <c r="C1748" s="41">
        <v>1604</v>
      </c>
      <c r="D1748">
        <v>3</v>
      </c>
      <c r="E1748">
        <v>2</v>
      </c>
      <c r="F1748">
        <v>2</v>
      </c>
      <c r="G1748">
        <v>6</v>
      </c>
    </row>
    <row r="1749" spans="3:7" x14ac:dyDescent="0.25">
      <c r="C1749" s="41">
        <v>2740</v>
      </c>
      <c r="D1749">
        <v>4</v>
      </c>
      <c r="E1749">
        <v>2</v>
      </c>
      <c r="F1749">
        <v>1</v>
      </c>
      <c r="G1749">
        <v>4</v>
      </c>
    </row>
    <row r="1750" spans="3:7" x14ac:dyDescent="0.25">
      <c r="C1750" s="41">
        <v>1743</v>
      </c>
      <c r="D1750">
        <v>1</v>
      </c>
      <c r="E1750">
        <v>2</v>
      </c>
      <c r="F1750">
        <v>3</v>
      </c>
      <c r="G1750">
        <v>5</v>
      </c>
    </row>
    <row r="1751" spans="3:7" x14ac:dyDescent="0.25">
      <c r="C1751" s="41">
        <v>2587</v>
      </c>
      <c r="D1751">
        <v>2</v>
      </c>
      <c r="E1751">
        <v>2</v>
      </c>
      <c r="F1751">
        <v>0</v>
      </c>
      <c r="G1751">
        <v>3</v>
      </c>
    </row>
    <row r="1752" spans="3:7" x14ac:dyDescent="0.25">
      <c r="C1752" s="41">
        <v>1878</v>
      </c>
      <c r="D1752">
        <v>1</v>
      </c>
      <c r="E1752">
        <v>2</v>
      </c>
      <c r="F1752">
        <v>0</v>
      </c>
      <c r="G1752">
        <v>3</v>
      </c>
    </row>
    <row r="1753" spans="3:7" x14ac:dyDescent="0.25">
      <c r="C1753" s="41">
        <v>1987</v>
      </c>
      <c r="D1753">
        <v>2</v>
      </c>
      <c r="E1753">
        <v>2</v>
      </c>
      <c r="F1753">
        <v>0</v>
      </c>
      <c r="G1753">
        <v>3</v>
      </c>
    </row>
    <row r="1754" spans="3:7" x14ac:dyDescent="0.25">
      <c r="C1754" s="41">
        <v>2416</v>
      </c>
      <c r="D1754">
        <v>1</v>
      </c>
      <c r="E1754">
        <v>2</v>
      </c>
      <c r="F1754">
        <v>8</v>
      </c>
      <c r="G1754">
        <v>9</v>
      </c>
    </row>
    <row r="1755" spans="3:7" x14ac:dyDescent="0.25">
      <c r="C1755" s="41">
        <v>2634</v>
      </c>
      <c r="D1755">
        <v>3</v>
      </c>
      <c r="E1755">
        <v>2</v>
      </c>
      <c r="F1755">
        <v>1</v>
      </c>
      <c r="G1755">
        <v>3</v>
      </c>
    </row>
    <row r="1756" spans="3:7" x14ac:dyDescent="0.25">
      <c r="C1756" s="41">
        <v>1880</v>
      </c>
      <c r="D1756">
        <v>2</v>
      </c>
      <c r="E1756">
        <v>2</v>
      </c>
      <c r="F1756">
        <v>1</v>
      </c>
      <c r="G1756">
        <v>3</v>
      </c>
    </row>
    <row r="1757" spans="3:7" x14ac:dyDescent="0.25">
      <c r="C1757" s="41">
        <v>1992</v>
      </c>
      <c r="D1757">
        <v>4</v>
      </c>
      <c r="E1757">
        <v>2</v>
      </c>
      <c r="F1757">
        <v>2</v>
      </c>
      <c r="G1757">
        <v>8</v>
      </c>
    </row>
    <row r="1758" spans="3:7" x14ac:dyDescent="0.25">
      <c r="C1758" s="41">
        <v>2428</v>
      </c>
      <c r="D1758">
        <v>3</v>
      </c>
      <c r="E1758">
        <v>2</v>
      </c>
      <c r="F1758">
        <v>0</v>
      </c>
      <c r="G1758">
        <v>4</v>
      </c>
    </row>
    <row r="1759" spans="3:7" x14ac:dyDescent="0.25">
      <c r="C1759" s="41">
        <v>1998</v>
      </c>
      <c r="D1759">
        <v>1</v>
      </c>
      <c r="E1759">
        <v>2</v>
      </c>
      <c r="F1759">
        <v>1</v>
      </c>
      <c r="G1759">
        <v>3</v>
      </c>
    </row>
    <row r="1760" spans="3:7" x14ac:dyDescent="0.25">
      <c r="C1760" s="41">
        <v>2431</v>
      </c>
      <c r="D1760">
        <v>1</v>
      </c>
      <c r="E1760">
        <v>2</v>
      </c>
      <c r="F1760">
        <v>0</v>
      </c>
      <c r="G1760">
        <v>3</v>
      </c>
    </row>
    <row r="1761" spans="3:7" x14ac:dyDescent="0.25">
      <c r="C1761" s="41">
        <v>2371</v>
      </c>
      <c r="D1761">
        <v>3</v>
      </c>
      <c r="E1761">
        <v>2</v>
      </c>
      <c r="F1761">
        <v>0</v>
      </c>
      <c r="G1761">
        <v>4</v>
      </c>
    </row>
    <row r="1762" spans="3:7" x14ac:dyDescent="0.25">
      <c r="C1762" s="41">
        <v>2154</v>
      </c>
      <c r="D1762">
        <v>3</v>
      </c>
      <c r="E1762">
        <v>2</v>
      </c>
      <c r="F1762">
        <v>0</v>
      </c>
      <c r="G1762">
        <v>3</v>
      </c>
    </row>
    <row r="1763" spans="3:7" x14ac:dyDescent="0.25">
      <c r="C1763" s="41">
        <v>1523</v>
      </c>
      <c r="D1763">
        <v>2</v>
      </c>
      <c r="E1763">
        <v>2</v>
      </c>
      <c r="F1763">
        <v>0</v>
      </c>
      <c r="G1763">
        <v>4</v>
      </c>
    </row>
    <row r="1764" spans="3:7" x14ac:dyDescent="0.25">
      <c r="C1764" s="41">
        <v>1461</v>
      </c>
      <c r="D1764">
        <v>2</v>
      </c>
      <c r="E1764">
        <v>2</v>
      </c>
      <c r="F1764">
        <v>0</v>
      </c>
      <c r="G1764">
        <v>3</v>
      </c>
    </row>
    <row r="1765" spans="3:7" x14ac:dyDescent="0.25">
      <c r="C1765" s="41">
        <v>1448</v>
      </c>
      <c r="D1765">
        <v>3</v>
      </c>
      <c r="E1765">
        <v>2</v>
      </c>
      <c r="F1765">
        <v>0</v>
      </c>
      <c r="G1765">
        <v>4</v>
      </c>
    </row>
    <row r="1766" spans="3:7" x14ac:dyDescent="0.25">
      <c r="C1766" s="41">
        <v>2245</v>
      </c>
      <c r="D1766">
        <v>3</v>
      </c>
      <c r="E1766">
        <v>2</v>
      </c>
      <c r="F1766">
        <v>1</v>
      </c>
      <c r="G1766">
        <v>4</v>
      </c>
    </row>
    <row r="1767" spans="3:7" x14ac:dyDescent="0.25">
      <c r="C1767" s="41">
        <v>2589</v>
      </c>
      <c r="D1767">
        <v>2</v>
      </c>
      <c r="E1767">
        <v>2</v>
      </c>
      <c r="F1767">
        <v>1</v>
      </c>
      <c r="G1767">
        <v>3</v>
      </c>
    </row>
    <row r="1768" spans="3:7" x14ac:dyDescent="0.25">
      <c r="C1768" s="41">
        <v>1506</v>
      </c>
      <c r="D1768">
        <v>4</v>
      </c>
      <c r="E1768">
        <v>2</v>
      </c>
      <c r="F1768">
        <v>1</v>
      </c>
      <c r="G1768">
        <v>4</v>
      </c>
    </row>
    <row r="1769" spans="3:7" x14ac:dyDescent="0.25">
      <c r="C1769" s="41">
        <v>2611</v>
      </c>
      <c r="D1769">
        <v>1</v>
      </c>
      <c r="E1769">
        <v>2</v>
      </c>
      <c r="F1769">
        <v>4</v>
      </c>
      <c r="G1769">
        <v>12</v>
      </c>
    </row>
    <row r="1770" spans="3:7" x14ac:dyDescent="0.25">
      <c r="C1770" s="41">
        <v>1407</v>
      </c>
      <c r="D1770">
        <v>2</v>
      </c>
      <c r="E1770">
        <v>2</v>
      </c>
      <c r="F1770">
        <v>0</v>
      </c>
      <c r="G1770">
        <v>3</v>
      </c>
    </row>
    <row r="1771" spans="3:7" x14ac:dyDescent="0.25">
      <c r="C1771" s="41">
        <v>1818</v>
      </c>
      <c r="D1771">
        <v>1</v>
      </c>
      <c r="E1771">
        <v>2</v>
      </c>
      <c r="F1771">
        <v>0</v>
      </c>
      <c r="G1771">
        <v>2</v>
      </c>
    </row>
    <row r="1772" spans="3:7" x14ac:dyDescent="0.25">
      <c r="C1772" s="41">
        <v>1715</v>
      </c>
      <c r="D1772">
        <v>2</v>
      </c>
      <c r="E1772">
        <v>2</v>
      </c>
      <c r="F1772">
        <v>0</v>
      </c>
      <c r="G1772">
        <v>3</v>
      </c>
    </row>
    <row r="1773" spans="3:7" x14ac:dyDescent="0.25">
      <c r="C1773" s="41">
        <v>1502</v>
      </c>
      <c r="D1773">
        <v>2</v>
      </c>
      <c r="E1773">
        <v>2</v>
      </c>
      <c r="F1773">
        <v>0</v>
      </c>
      <c r="G1773">
        <v>3</v>
      </c>
    </row>
    <row r="1774" spans="3:7" x14ac:dyDescent="0.25">
      <c r="C1774" s="41">
        <v>2246</v>
      </c>
      <c r="D1774">
        <v>1</v>
      </c>
      <c r="E1774">
        <v>2</v>
      </c>
      <c r="F1774">
        <v>1</v>
      </c>
      <c r="G1774">
        <v>4</v>
      </c>
    </row>
    <row r="1775" spans="3:7" x14ac:dyDescent="0.25">
      <c r="C1775" s="41">
        <v>1833</v>
      </c>
      <c r="D1775">
        <v>2</v>
      </c>
      <c r="E1775">
        <v>2</v>
      </c>
      <c r="F1775">
        <v>1</v>
      </c>
      <c r="G1775">
        <v>4</v>
      </c>
    </row>
    <row r="1776" spans="3:7" x14ac:dyDescent="0.25">
      <c r="C1776" s="41">
        <v>2488</v>
      </c>
      <c r="D1776">
        <v>4</v>
      </c>
      <c r="E1776">
        <v>2</v>
      </c>
      <c r="F1776">
        <v>1</v>
      </c>
      <c r="G1776">
        <v>3</v>
      </c>
    </row>
    <row r="1777" spans="3:7" x14ac:dyDescent="0.25">
      <c r="C1777" s="41">
        <v>1991</v>
      </c>
      <c r="D1777">
        <v>1</v>
      </c>
      <c r="E1777">
        <v>2</v>
      </c>
      <c r="F1777">
        <v>1</v>
      </c>
      <c r="G1777">
        <v>3</v>
      </c>
    </row>
    <row r="1778" spans="3:7" x14ac:dyDescent="0.25">
      <c r="C1778" s="41">
        <v>1513</v>
      </c>
      <c r="D1778">
        <v>13</v>
      </c>
      <c r="E1778">
        <v>2</v>
      </c>
      <c r="F1778">
        <v>2</v>
      </c>
      <c r="G1778">
        <v>12</v>
      </c>
    </row>
    <row r="1779" spans="3:7" x14ac:dyDescent="0.25">
      <c r="C1779" s="41">
        <v>1993</v>
      </c>
      <c r="D1779">
        <v>3</v>
      </c>
      <c r="E1779">
        <v>2</v>
      </c>
      <c r="F1779">
        <v>3</v>
      </c>
      <c r="G1779">
        <v>9</v>
      </c>
    </row>
    <row r="1780" spans="3:7" x14ac:dyDescent="0.25">
      <c r="C1780" s="41">
        <v>1773</v>
      </c>
      <c r="D1780">
        <v>1</v>
      </c>
      <c r="E1780">
        <v>2</v>
      </c>
      <c r="F1780">
        <v>0</v>
      </c>
      <c r="G1780">
        <v>3</v>
      </c>
    </row>
    <row r="1781" spans="3:7" x14ac:dyDescent="0.25">
      <c r="C1781" s="41">
        <v>2681</v>
      </c>
      <c r="D1781">
        <v>1</v>
      </c>
      <c r="E1781">
        <v>2</v>
      </c>
      <c r="F1781">
        <v>3</v>
      </c>
      <c r="G1781">
        <v>13</v>
      </c>
    </row>
    <row r="1782" spans="3:7" x14ac:dyDescent="0.25">
      <c r="C1782" s="41">
        <v>1921</v>
      </c>
      <c r="D1782">
        <v>2</v>
      </c>
      <c r="E1782">
        <v>2</v>
      </c>
      <c r="F1782">
        <v>0</v>
      </c>
      <c r="G1782">
        <v>3</v>
      </c>
    </row>
    <row r="1783" spans="3:7" x14ac:dyDescent="0.25">
      <c r="C1783" s="41">
        <v>1663</v>
      </c>
      <c r="D1783">
        <v>1</v>
      </c>
      <c r="E1783">
        <v>2</v>
      </c>
      <c r="F1783">
        <v>0</v>
      </c>
      <c r="G1783">
        <v>2</v>
      </c>
    </row>
    <row r="1784" spans="3:7" x14ac:dyDescent="0.25">
      <c r="C1784" s="41">
        <v>2532</v>
      </c>
      <c r="D1784">
        <v>1</v>
      </c>
      <c r="E1784">
        <v>2</v>
      </c>
      <c r="F1784">
        <v>4</v>
      </c>
      <c r="G1784">
        <v>6</v>
      </c>
    </row>
    <row r="1785" spans="3:7" x14ac:dyDescent="0.25">
      <c r="C1785" s="41">
        <v>1473</v>
      </c>
      <c r="D1785">
        <v>2</v>
      </c>
      <c r="E1785">
        <v>2</v>
      </c>
      <c r="F1785">
        <v>0</v>
      </c>
      <c r="G1785">
        <v>3</v>
      </c>
    </row>
    <row r="1786" spans="3:7" x14ac:dyDescent="0.25">
      <c r="C1786" s="41">
        <v>1928</v>
      </c>
      <c r="D1786">
        <v>2</v>
      </c>
      <c r="E1786">
        <v>2</v>
      </c>
      <c r="F1786">
        <v>0</v>
      </c>
      <c r="G1786">
        <v>3</v>
      </c>
    </row>
    <row r="1787" spans="3:7" x14ac:dyDescent="0.25">
      <c r="C1787" s="41">
        <v>2005</v>
      </c>
      <c r="D1787">
        <v>2</v>
      </c>
      <c r="E1787">
        <v>2</v>
      </c>
      <c r="F1787">
        <v>0</v>
      </c>
      <c r="G1787">
        <v>4</v>
      </c>
    </row>
    <row r="1788" spans="3:7" x14ac:dyDescent="0.25">
      <c r="C1788" s="41">
        <v>2541</v>
      </c>
      <c r="D1788">
        <v>2</v>
      </c>
      <c r="E1788">
        <v>2</v>
      </c>
      <c r="F1788">
        <v>0</v>
      </c>
      <c r="G1788">
        <v>3</v>
      </c>
    </row>
    <row r="1789" spans="3:7" x14ac:dyDescent="0.25">
      <c r="C1789" s="41">
        <v>1665</v>
      </c>
      <c r="D1789">
        <v>5</v>
      </c>
      <c r="E1789">
        <v>2</v>
      </c>
      <c r="F1789">
        <v>5</v>
      </c>
      <c r="G1789">
        <v>6</v>
      </c>
    </row>
    <row r="1790" spans="3:7" x14ac:dyDescent="0.25">
      <c r="C1790" s="41">
        <v>2563</v>
      </c>
      <c r="D1790">
        <v>1</v>
      </c>
      <c r="E1790">
        <v>2</v>
      </c>
      <c r="F1790">
        <v>0</v>
      </c>
      <c r="G1790">
        <v>3</v>
      </c>
    </row>
    <row r="1791" spans="3:7" x14ac:dyDescent="0.25">
      <c r="C1791" s="41">
        <v>1411</v>
      </c>
      <c r="D1791">
        <v>1</v>
      </c>
      <c r="E1791">
        <v>2</v>
      </c>
      <c r="F1791">
        <v>9</v>
      </c>
      <c r="G1791">
        <v>4</v>
      </c>
    </row>
    <row r="1792" spans="3:7" x14ac:dyDescent="0.25">
      <c r="C1792" s="41">
        <v>2278</v>
      </c>
      <c r="D1792">
        <v>2</v>
      </c>
      <c r="E1792">
        <v>2</v>
      </c>
      <c r="F1792">
        <v>1</v>
      </c>
      <c r="G1792">
        <v>3</v>
      </c>
    </row>
    <row r="1793" spans="3:7" x14ac:dyDescent="0.25">
      <c r="C1793" s="41">
        <v>2066</v>
      </c>
      <c r="D1793">
        <v>1</v>
      </c>
      <c r="E1793">
        <v>2</v>
      </c>
      <c r="F1793">
        <v>1</v>
      </c>
      <c r="G1793">
        <v>3</v>
      </c>
    </row>
    <row r="1794" spans="3:7" x14ac:dyDescent="0.25">
      <c r="C1794" s="41">
        <v>1777</v>
      </c>
      <c r="D1794">
        <v>1</v>
      </c>
      <c r="E1794">
        <v>2</v>
      </c>
      <c r="F1794">
        <v>0</v>
      </c>
      <c r="G1794">
        <v>3</v>
      </c>
    </row>
    <row r="1795" spans="3:7" x14ac:dyDescent="0.25">
      <c r="C1795" s="41">
        <v>2286</v>
      </c>
      <c r="D1795">
        <v>2</v>
      </c>
      <c r="E1795">
        <v>2</v>
      </c>
      <c r="F1795">
        <v>1</v>
      </c>
      <c r="G1795">
        <v>3</v>
      </c>
    </row>
    <row r="1796" spans="3:7" x14ac:dyDescent="0.25">
      <c r="C1796" s="41">
        <v>2445</v>
      </c>
      <c r="D1796">
        <v>1</v>
      </c>
      <c r="E1796">
        <v>2</v>
      </c>
      <c r="F1796">
        <v>0</v>
      </c>
      <c r="G1796">
        <v>3</v>
      </c>
    </row>
    <row r="1797" spans="3:7" x14ac:dyDescent="0.25">
      <c r="C1797" s="41">
        <v>2826</v>
      </c>
      <c r="D1797">
        <v>2</v>
      </c>
      <c r="E1797">
        <v>2</v>
      </c>
      <c r="F1797">
        <v>0</v>
      </c>
      <c r="G1797">
        <v>3</v>
      </c>
    </row>
    <row r="1798" spans="3:7" x14ac:dyDescent="0.25">
      <c r="C1798" s="41">
        <v>2447</v>
      </c>
      <c r="D1798">
        <v>2</v>
      </c>
      <c r="E1798">
        <v>2</v>
      </c>
      <c r="F1798">
        <v>0</v>
      </c>
      <c r="G1798">
        <v>3</v>
      </c>
    </row>
    <row r="1799" spans="3:7" x14ac:dyDescent="0.25">
      <c r="C1799" s="41">
        <v>2456</v>
      </c>
      <c r="D1799">
        <v>5</v>
      </c>
      <c r="E1799">
        <v>2</v>
      </c>
      <c r="F1799">
        <v>1</v>
      </c>
      <c r="G1799">
        <v>5</v>
      </c>
    </row>
    <row r="1800" spans="3:7" x14ac:dyDescent="0.25">
      <c r="C1800" s="41">
        <v>1331</v>
      </c>
      <c r="D1800">
        <v>2</v>
      </c>
      <c r="E1800">
        <v>2</v>
      </c>
      <c r="F1800">
        <v>0</v>
      </c>
      <c r="G1800">
        <v>3</v>
      </c>
    </row>
    <row r="1801" spans="3:7" x14ac:dyDescent="0.25">
      <c r="C1801" s="41">
        <v>938</v>
      </c>
      <c r="D1801">
        <v>2</v>
      </c>
      <c r="E1801">
        <v>2</v>
      </c>
      <c r="F1801">
        <v>1</v>
      </c>
      <c r="G1801">
        <v>2</v>
      </c>
    </row>
    <row r="1802" spans="3:7" x14ac:dyDescent="0.25">
      <c r="C1802" s="41">
        <v>1388</v>
      </c>
      <c r="D1802">
        <v>2</v>
      </c>
      <c r="E1802">
        <v>2</v>
      </c>
      <c r="F1802">
        <v>1</v>
      </c>
      <c r="G1802">
        <v>3</v>
      </c>
    </row>
    <row r="1803" spans="3:7" x14ac:dyDescent="0.25">
      <c r="C1803" s="41">
        <v>1016</v>
      </c>
      <c r="D1803">
        <v>2</v>
      </c>
      <c r="E1803">
        <v>2</v>
      </c>
      <c r="F1803">
        <v>0</v>
      </c>
      <c r="G1803">
        <v>3</v>
      </c>
    </row>
    <row r="1804" spans="3:7" x14ac:dyDescent="0.25">
      <c r="C1804" s="41">
        <v>274</v>
      </c>
      <c r="D1804">
        <v>2</v>
      </c>
      <c r="E1804">
        <v>2</v>
      </c>
      <c r="F1804">
        <v>0</v>
      </c>
      <c r="G1804">
        <v>3</v>
      </c>
    </row>
    <row r="1805" spans="3:7" x14ac:dyDescent="0.25">
      <c r="C1805" s="41">
        <v>736</v>
      </c>
      <c r="D1805">
        <v>2</v>
      </c>
      <c r="E1805">
        <v>2</v>
      </c>
      <c r="F1805">
        <v>0</v>
      </c>
      <c r="G1805">
        <v>3</v>
      </c>
    </row>
    <row r="1806" spans="3:7" x14ac:dyDescent="0.25">
      <c r="C1806" s="41">
        <v>1371</v>
      </c>
      <c r="D1806">
        <v>1</v>
      </c>
      <c r="E1806">
        <v>2</v>
      </c>
      <c r="F1806">
        <v>4</v>
      </c>
      <c r="G1806">
        <v>9</v>
      </c>
    </row>
    <row r="1807" spans="3:7" x14ac:dyDescent="0.25">
      <c r="C1807" s="41">
        <v>87</v>
      </c>
      <c r="D1807">
        <v>2</v>
      </c>
      <c r="E1807">
        <v>2</v>
      </c>
      <c r="F1807">
        <v>0</v>
      </c>
      <c r="G1807">
        <v>3</v>
      </c>
    </row>
    <row r="1808" spans="3:7" x14ac:dyDescent="0.25">
      <c r="C1808" s="41">
        <v>67</v>
      </c>
      <c r="D1808">
        <v>3</v>
      </c>
      <c r="E1808">
        <v>2</v>
      </c>
      <c r="F1808">
        <v>0</v>
      </c>
      <c r="G1808">
        <v>4</v>
      </c>
    </row>
    <row r="1809" spans="3:7" x14ac:dyDescent="0.25">
      <c r="C1809" s="41">
        <v>236</v>
      </c>
      <c r="D1809">
        <v>3</v>
      </c>
      <c r="E1809">
        <v>2</v>
      </c>
      <c r="F1809">
        <v>1</v>
      </c>
      <c r="G1809">
        <v>4</v>
      </c>
    </row>
    <row r="1810" spans="3:7" x14ac:dyDescent="0.25">
      <c r="C1810" s="41">
        <v>213</v>
      </c>
      <c r="D1810">
        <v>4</v>
      </c>
      <c r="E1810">
        <v>2</v>
      </c>
      <c r="F1810">
        <v>1</v>
      </c>
      <c r="G1810">
        <v>3</v>
      </c>
    </row>
    <row r="1811" spans="3:7" x14ac:dyDescent="0.25">
      <c r="C1811" s="41">
        <v>322</v>
      </c>
      <c r="D1811">
        <v>2</v>
      </c>
      <c r="E1811">
        <v>2</v>
      </c>
      <c r="F1811">
        <v>0</v>
      </c>
      <c r="G1811">
        <v>3</v>
      </c>
    </row>
    <row r="1812" spans="3:7" x14ac:dyDescent="0.25">
      <c r="C1812" s="41">
        <v>286</v>
      </c>
      <c r="D1812">
        <v>4</v>
      </c>
      <c r="E1812">
        <v>2</v>
      </c>
      <c r="F1812">
        <v>1</v>
      </c>
      <c r="G1812">
        <v>5</v>
      </c>
    </row>
    <row r="1813" spans="3:7" x14ac:dyDescent="0.25">
      <c r="C1813" s="41">
        <v>89</v>
      </c>
      <c r="D1813">
        <v>2</v>
      </c>
      <c r="E1813">
        <v>2</v>
      </c>
      <c r="F1813">
        <v>0</v>
      </c>
      <c r="G1813">
        <v>4</v>
      </c>
    </row>
    <row r="1814" spans="3:7" x14ac:dyDescent="0.25">
      <c r="C1814" s="41">
        <v>1357</v>
      </c>
      <c r="D1814">
        <v>7</v>
      </c>
      <c r="E1814">
        <v>2</v>
      </c>
      <c r="F1814">
        <v>5</v>
      </c>
      <c r="G1814">
        <v>5</v>
      </c>
    </row>
    <row r="1815" spans="3:7" x14ac:dyDescent="0.25">
      <c r="C1815" s="41">
        <v>771</v>
      </c>
      <c r="D1815">
        <v>1</v>
      </c>
      <c r="E1815">
        <v>2</v>
      </c>
      <c r="F1815">
        <v>2</v>
      </c>
      <c r="G1815">
        <v>5</v>
      </c>
    </row>
    <row r="1816" spans="3:7" x14ac:dyDescent="0.25">
      <c r="C1816" s="41">
        <v>709</v>
      </c>
      <c r="D1816">
        <v>3</v>
      </c>
      <c r="E1816">
        <v>2</v>
      </c>
      <c r="F1816">
        <v>2</v>
      </c>
      <c r="G1816">
        <v>11</v>
      </c>
    </row>
    <row r="1817" spans="3:7" x14ac:dyDescent="0.25">
      <c r="C1817" s="41">
        <v>1050</v>
      </c>
      <c r="D1817">
        <v>1</v>
      </c>
      <c r="E1817">
        <v>2</v>
      </c>
      <c r="F1817">
        <v>1</v>
      </c>
      <c r="G1817">
        <v>4</v>
      </c>
    </row>
    <row r="1818" spans="3:7" x14ac:dyDescent="0.25">
      <c r="C1818" s="41">
        <v>456</v>
      </c>
      <c r="D1818">
        <v>2</v>
      </c>
      <c r="E1818">
        <v>2</v>
      </c>
      <c r="F1818">
        <v>0</v>
      </c>
      <c r="G1818">
        <v>3</v>
      </c>
    </row>
    <row r="1819" spans="3:7" x14ac:dyDescent="0.25">
      <c r="C1819" s="41">
        <v>793</v>
      </c>
      <c r="D1819">
        <v>1</v>
      </c>
      <c r="E1819">
        <v>2</v>
      </c>
      <c r="F1819">
        <v>0</v>
      </c>
      <c r="G1819">
        <v>3</v>
      </c>
    </row>
    <row r="1820" spans="3:7" x14ac:dyDescent="0.25">
      <c r="C1820" s="41">
        <v>387</v>
      </c>
      <c r="D1820">
        <v>1</v>
      </c>
      <c r="E1820">
        <v>2</v>
      </c>
      <c r="F1820">
        <v>0</v>
      </c>
      <c r="G1820">
        <v>3</v>
      </c>
    </row>
    <row r="1821" spans="3:7" x14ac:dyDescent="0.25">
      <c r="C1821" s="41">
        <v>20</v>
      </c>
      <c r="D1821">
        <v>1</v>
      </c>
      <c r="E1821">
        <v>2</v>
      </c>
      <c r="F1821">
        <v>1</v>
      </c>
      <c r="G1821">
        <v>4</v>
      </c>
    </row>
    <row r="1822" spans="3:7" x14ac:dyDescent="0.25">
      <c r="C1822" s="41">
        <v>35</v>
      </c>
      <c r="D1822">
        <v>3</v>
      </c>
      <c r="E1822">
        <v>2</v>
      </c>
      <c r="F1822">
        <v>2</v>
      </c>
      <c r="G1822">
        <v>3</v>
      </c>
    </row>
    <row r="1823" spans="3:7" x14ac:dyDescent="0.25">
      <c r="C1823" s="41">
        <v>1072</v>
      </c>
      <c r="D1823">
        <v>2</v>
      </c>
      <c r="E1823">
        <v>2</v>
      </c>
      <c r="F1823">
        <v>1</v>
      </c>
      <c r="G1823">
        <v>3</v>
      </c>
    </row>
    <row r="1824" spans="3:7" x14ac:dyDescent="0.25">
      <c r="C1824" s="41">
        <v>1250</v>
      </c>
      <c r="D1824">
        <v>1</v>
      </c>
      <c r="E1824">
        <v>2</v>
      </c>
      <c r="F1824">
        <v>1</v>
      </c>
      <c r="G1824">
        <v>3</v>
      </c>
    </row>
    <row r="1825" spans="3:7" x14ac:dyDescent="0.25">
      <c r="C1825" s="41">
        <v>503</v>
      </c>
      <c r="D1825">
        <v>2</v>
      </c>
      <c r="E1825">
        <v>2</v>
      </c>
      <c r="F1825">
        <v>0</v>
      </c>
      <c r="G1825">
        <v>3</v>
      </c>
    </row>
    <row r="1826" spans="3:7" x14ac:dyDescent="0.25">
      <c r="C1826" s="41">
        <v>954</v>
      </c>
      <c r="D1826">
        <v>1</v>
      </c>
      <c r="E1826">
        <v>2</v>
      </c>
      <c r="F1826">
        <v>1</v>
      </c>
      <c r="G1826">
        <v>3</v>
      </c>
    </row>
    <row r="1827" spans="3:7" x14ac:dyDescent="0.25">
      <c r="C1827" s="41">
        <v>523</v>
      </c>
      <c r="D1827">
        <v>1</v>
      </c>
      <c r="E1827">
        <v>2</v>
      </c>
      <c r="F1827">
        <v>0</v>
      </c>
      <c r="G1827">
        <v>4</v>
      </c>
    </row>
    <row r="1828" spans="3:7" x14ac:dyDescent="0.25">
      <c r="C1828" s="41">
        <v>641</v>
      </c>
      <c r="D1828">
        <v>1</v>
      </c>
      <c r="E1828">
        <v>2</v>
      </c>
      <c r="F1828">
        <v>2</v>
      </c>
      <c r="G1828">
        <v>2</v>
      </c>
    </row>
    <row r="1829" spans="3:7" x14ac:dyDescent="0.25">
      <c r="C1829" s="41">
        <v>524</v>
      </c>
      <c r="D1829">
        <v>1</v>
      </c>
      <c r="E1829">
        <v>2</v>
      </c>
      <c r="F1829">
        <v>1</v>
      </c>
      <c r="G1829">
        <v>2</v>
      </c>
    </row>
    <row r="1830" spans="3:7" x14ac:dyDescent="0.25">
      <c r="C1830" s="41">
        <v>642</v>
      </c>
      <c r="D1830">
        <v>3</v>
      </c>
      <c r="E1830">
        <v>2</v>
      </c>
      <c r="F1830">
        <v>1</v>
      </c>
      <c r="G1830">
        <v>2</v>
      </c>
    </row>
    <row r="1831" spans="3:7" x14ac:dyDescent="0.25">
      <c r="C1831" s="41">
        <v>1131</v>
      </c>
      <c r="D1831">
        <v>1</v>
      </c>
      <c r="E1831">
        <v>2</v>
      </c>
      <c r="F1831">
        <v>0</v>
      </c>
      <c r="G1831">
        <v>4</v>
      </c>
    </row>
    <row r="1832" spans="3:7" x14ac:dyDescent="0.25">
      <c r="C1832" s="41">
        <v>979</v>
      </c>
      <c r="D1832">
        <v>2</v>
      </c>
      <c r="E1832">
        <v>2</v>
      </c>
      <c r="F1832">
        <v>1</v>
      </c>
      <c r="G1832">
        <v>3</v>
      </c>
    </row>
    <row r="1833" spans="3:7" x14ac:dyDescent="0.25">
      <c r="C1833" s="41">
        <v>837</v>
      </c>
      <c r="D1833">
        <v>4</v>
      </c>
      <c r="E1833">
        <v>2</v>
      </c>
      <c r="F1833">
        <v>1</v>
      </c>
      <c r="G1833">
        <v>5</v>
      </c>
    </row>
    <row r="1834" spans="3:7" x14ac:dyDescent="0.25">
      <c r="C1834" s="41">
        <v>453</v>
      </c>
      <c r="D1834">
        <v>2</v>
      </c>
      <c r="E1834">
        <v>2</v>
      </c>
      <c r="F1834">
        <v>0</v>
      </c>
      <c r="G1834">
        <v>3</v>
      </c>
    </row>
    <row r="1835" spans="3:7" x14ac:dyDescent="0.25">
      <c r="C1835" s="41">
        <v>1143</v>
      </c>
      <c r="D1835">
        <v>2</v>
      </c>
      <c r="E1835">
        <v>2</v>
      </c>
      <c r="F1835">
        <v>0</v>
      </c>
      <c r="G1835">
        <v>3</v>
      </c>
    </row>
    <row r="1836" spans="3:7" x14ac:dyDescent="0.25">
      <c r="C1836" s="41">
        <v>1384</v>
      </c>
      <c r="D1836">
        <v>2</v>
      </c>
      <c r="E1836">
        <v>2</v>
      </c>
      <c r="F1836">
        <v>1</v>
      </c>
      <c r="G1836">
        <v>2</v>
      </c>
    </row>
    <row r="1837" spans="3:7" x14ac:dyDescent="0.25">
      <c r="C1837" s="41">
        <v>868</v>
      </c>
      <c r="D1837">
        <v>1</v>
      </c>
      <c r="E1837">
        <v>2</v>
      </c>
      <c r="F1837">
        <v>0</v>
      </c>
      <c r="G1837">
        <v>3</v>
      </c>
    </row>
    <row r="1838" spans="3:7" x14ac:dyDescent="0.25">
      <c r="C1838" s="41">
        <v>231</v>
      </c>
      <c r="D1838">
        <v>2</v>
      </c>
      <c r="E1838">
        <v>2</v>
      </c>
      <c r="F1838">
        <v>0</v>
      </c>
      <c r="G1838">
        <v>3</v>
      </c>
    </row>
    <row r="1839" spans="3:7" x14ac:dyDescent="0.25">
      <c r="C1839" s="41">
        <v>375</v>
      </c>
      <c r="D1839">
        <v>1</v>
      </c>
      <c r="E1839">
        <v>2</v>
      </c>
      <c r="F1839">
        <v>2</v>
      </c>
      <c r="G1839">
        <v>11</v>
      </c>
    </row>
    <row r="1840" spans="3:7" x14ac:dyDescent="0.25">
      <c r="C1840" s="41">
        <v>880</v>
      </c>
      <c r="D1840">
        <v>1</v>
      </c>
      <c r="E1840">
        <v>2</v>
      </c>
      <c r="F1840">
        <v>1</v>
      </c>
      <c r="G1840">
        <v>2</v>
      </c>
    </row>
    <row r="1841" spans="3:7" x14ac:dyDescent="0.25">
      <c r="C1841" s="41">
        <v>10708</v>
      </c>
      <c r="D1841">
        <v>1</v>
      </c>
      <c r="E1841">
        <v>1</v>
      </c>
      <c r="F1841">
        <v>0</v>
      </c>
      <c r="G1841">
        <v>3</v>
      </c>
    </row>
    <row r="1842" spans="3:7" x14ac:dyDescent="0.25">
      <c r="C1842" s="41">
        <v>10381</v>
      </c>
      <c r="D1842">
        <v>1</v>
      </c>
      <c r="E1842">
        <v>1</v>
      </c>
      <c r="F1842">
        <v>0</v>
      </c>
      <c r="G1842">
        <v>2</v>
      </c>
    </row>
    <row r="1843" spans="3:7" x14ac:dyDescent="0.25">
      <c r="C1843" s="41">
        <v>10856</v>
      </c>
      <c r="D1843">
        <v>1</v>
      </c>
      <c r="E1843">
        <v>1</v>
      </c>
      <c r="F1843">
        <v>0</v>
      </c>
      <c r="G1843">
        <v>3</v>
      </c>
    </row>
    <row r="1844" spans="3:7" x14ac:dyDescent="0.25">
      <c r="C1844" s="41">
        <v>10432</v>
      </c>
      <c r="D1844">
        <v>1</v>
      </c>
      <c r="E1844">
        <v>1</v>
      </c>
      <c r="F1844">
        <v>0</v>
      </c>
      <c r="G1844">
        <v>3</v>
      </c>
    </row>
    <row r="1845" spans="3:7" x14ac:dyDescent="0.25">
      <c r="C1845" s="41">
        <v>11031</v>
      </c>
      <c r="D1845">
        <v>1</v>
      </c>
      <c r="E1845">
        <v>1</v>
      </c>
      <c r="F1845">
        <v>0</v>
      </c>
      <c r="G1845">
        <v>3</v>
      </c>
    </row>
    <row r="1846" spans="3:7" x14ac:dyDescent="0.25">
      <c r="C1846" s="41">
        <v>10466</v>
      </c>
      <c r="D1846">
        <v>2</v>
      </c>
      <c r="E1846">
        <v>1</v>
      </c>
      <c r="F1846">
        <v>0</v>
      </c>
      <c r="G1846">
        <v>4</v>
      </c>
    </row>
    <row r="1847" spans="3:7" x14ac:dyDescent="0.25">
      <c r="C1847" s="41">
        <v>9972</v>
      </c>
      <c r="D1847">
        <v>1</v>
      </c>
      <c r="E1847">
        <v>1</v>
      </c>
      <c r="F1847">
        <v>0</v>
      </c>
      <c r="G1847">
        <v>3</v>
      </c>
    </row>
    <row r="1848" spans="3:7" x14ac:dyDescent="0.25">
      <c r="C1848" s="41">
        <v>10913</v>
      </c>
      <c r="D1848">
        <v>1</v>
      </c>
      <c r="E1848">
        <v>1</v>
      </c>
      <c r="F1848">
        <v>0</v>
      </c>
      <c r="G1848">
        <v>2</v>
      </c>
    </row>
    <row r="1849" spans="3:7" x14ac:dyDescent="0.25">
      <c r="C1849" s="41">
        <v>10390</v>
      </c>
      <c r="D1849">
        <v>1</v>
      </c>
      <c r="E1849">
        <v>1</v>
      </c>
      <c r="F1849">
        <v>0</v>
      </c>
      <c r="G1849">
        <v>3</v>
      </c>
    </row>
    <row r="1850" spans="3:7" x14ac:dyDescent="0.25">
      <c r="C1850" s="41">
        <v>10914</v>
      </c>
      <c r="D1850">
        <v>2</v>
      </c>
      <c r="E1850">
        <v>1</v>
      </c>
      <c r="F1850">
        <v>0</v>
      </c>
      <c r="G1850">
        <v>3</v>
      </c>
    </row>
    <row r="1851" spans="3:7" x14ac:dyDescent="0.25">
      <c r="C1851" s="41">
        <v>10207</v>
      </c>
      <c r="D1851">
        <v>1</v>
      </c>
      <c r="E1851">
        <v>1</v>
      </c>
      <c r="F1851">
        <v>0</v>
      </c>
      <c r="G1851">
        <v>2</v>
      </c>
    </row>
    <row r="1852" spans="3:7" x14ac:dyDescent="0.25">
      <c r="C1852" s="41">
        <v>10219</v>
      </c>
      <c r="D1852">
        <v>1</v>
      </c>
      <c r="E1852">
        <v>1</v>
      </c>
      <c r="F1852">
        <v>0</v>
      </c>
      <c r="G1852">
        <v>3</v>
      </c>
    </row>
    <row r="1853" spans="3:7" x14ac:dyDescent="0.25">
      <c r="C1853" s="41">
        <v>10356</v>
      </c>
      <c r="D1853">
        <v>1</v>
      </c>
      <c r="E1853">
        <v>1</v>
      </c>
      <c r="F1853">
        <v>0</v>
      </c>
      <c r="G1853">
        <v>3</v>
      </c>
    </row>
    <row r="1854" spans="3:7" x14ac:dyDescent="0.25">
      <c r="C1854" s="41">
        <v>10022</v>
      </c>
      <c r="D1854">
        <v>1</v>
      </c>
      <c r="E1854">
        <v>1</v>
      </c>
      <c r="F1854">
        <v>0</v>
      </c>
      <c r="G1854">
        <v>2</v>
      </c>
    </row>
    <row r="1855" spans="3:7" x14ac:dyDescent="0.25">
      <c r="C1855" s="41">
        <v>10525</v>
      </c>
      <c r="D1855">
        <v>1</v>
      </c>
      <c r="E1855">
        <v>1</v>
      </c>
      <c r="F1855">
        <v>0</v>
      </c>
      <c r="G1855">
        <v>2</v>
      </c>
    </row>
    <row r="1856" spans="3:7" x14ac:dyDescent="0.25">
      <c r="C1856" s="41">
        <v>10560</v>
      </c>
      <c r="D1856">
        <v>1</v>
      </c>
      <c r="E1856">
        <v>1</v>
      </c>
      <c r="F1856">
        <v>0</v>
      </c>
      <c r="G1856">
        <v>3</v>
      </c>
    </row>
    <row r="1857" spans="3:7" x14ac:dyDescent="0.25">
      <c r="C1857" s="41">
        <v>10790</v>
      </c>
      <c r="D1857">
        <v>1</v>
      </c>
      <c r="E1857">
        <v>1</v>
      </c>
      <c r="F1857">
        <v>0</v>
      </c>
      <c r="G1857">
        <v>2</v>
      </c>
    </row>
    <row r="1858" spans="3:7" x14ac:dyDescent="0.25">
      <c r="C1858" s="41">
        <v>10277</v>
      </c>
      <c r="D1858">
        <v>1</v>
      </c>
      <c r="E1858">
        <v>1</v>
      </c>
      <c r="F1858">
        <v>0</v>
      </c>
      <c r="G1858">
        <v>3</v>
      </c>
    </row>
    <row r="1859" spans="3:7" x14ac:dyDescent="0.25">
      <c r="C1859" s="41">
        <v>10304</v>
      </c>
      <c r="D1859">
        <v>1</v>
      </c>
      <c r="E1859">
        <v>1</v>
      </c>
      <c r="F1859">
        <v>1</v>
      </c>
      <c r="G1859">
        <v>2</v>
      </c>
    </row>
    <row r="1860" spans="3:7" x14ac:dyDescent="0.25">
      <c r="C1860" s="41">
        <v>10203</v>
      </c>
      <c r="D1860">
        <v>1</v>
      </c>
      <c r="E1860">
        <v>1</v>
      </c>
      <c r="F1860">
        <v>0</v>
      </c>
      <c r="G1860">
        <v>3</v>
      </c>
    </row>
    <row r="1861" spans="3:7" x14ac:dyDescent="0.25">
      <c r="C1861" s="41">
        <v>11148</v>
      </c>
      <c r="D1861">
        <v>1</v>
      </c>
      <c r="E1861">
        <v>1</v>
      </c>
      <c r="F1861">
        <v>0</v>
      </c>
      <c r="G1861">
        <v>2</v>
      </c>
    </row>
    <row r="1862" spans="3:7" x14ac:dyDescent="0.25">
      <c r="C1862" s="41">
        <v>10175</v>
      </c>
      <c r="D1862">
        <v>1</v>
      </c>
      <c r="E1862">
        <v>1</v>
      </c>
      <c r="F1862">
        <v>0</v>
      </c>
      <c r="G1862">
        <v>3</v>
      </c>
    </row>
    <row r="1863" spans="3:7" x14ac:dyDescent="0.25">
      <c r="C1863" s="41">
        <v>11178</v>
      </c>
      <c r="D1863">
        <v>1</v>
      </c>
      <c r="E1863">
        <v>1</v>
      </c>
      <c r="F1863">
        <v>0</v>
      </c>
      <c r="G1863">
        <v>3</v>
      </c>
    </row>
    <row r="1864" spans="3:7" x14ac:dyDescent="0.25">
      <c r="C1864" s="41">
        <v>10241</v>
      </c>
      <c r="D1864">
        <v>1</v>
      </c>
      <c r="E1864">
        <v>1</v>
      </c>
      <c r="F1864">
        <v>0</v>
      </c>
      <c r="G1864">
        <v>2</v>
      </c>
    </row>
    <row r="1865" spans="3:7" x14ac:dyDescent="0.25">
      <c r="C1865" s="41">
        <v>11030</v>
      </c>
      <c r="D1865">
        <v>1</v>
      </c>
      <c r="E1865">
        <v>1</v>
      </c>
      <c r="F1865">
        <v>0</v>
      </c>
      <c r="G1865">
        <v>2</v>
      </c>
    </row>
    <row r="1866" spans="3:7" x14ac:dyDescent="0.25">
      <c r="C1866" s="41">
        <v>10826</v>
      </c>
      <c r="D1866">
        <v>1</v>
      </c>
      <c r="E1866">
        <v>1</v>
      </c>
      <c r="F1866">
        <v>1</v>
      </c>
      <c r="G1866">
        <v>2</v>
      </c>
    </row>
    <row r="1867" spans="3:7" x14ac:dyDescent="0.25">
      <c r="C1867" s="41">
        <v>10033</v>
      </c>
      <c r="D1867">
        <v>1</v>
      </c>
      <c r="E1867">
        <v>1</v>
      </c>
      <c r="F1867">
        <v>0</v>
      </c>
      <c r="G1867">
        <v>3</v>
      </c>
    </row>
    <row r="1868" spans="3:7" x14ac:dyDescent="0.25">
      <c r="C1868" s="41">
        <v>10067</v>
      </c>
      <c r="D1868">
        <v>1</v>
      </c>
      <c r="E1868">
        <v>1</v>
      </c>
      <c r="F1868">
        <v>0</v>
      </c>
      <c r="G1868">
        <v>2</v>
      </c>
    </row>
    <row r="1869" spans="3:7" x14ac:dyDescent="0.25">
      <c r="C1869" s="41">
        <v>10258</v>
      </c>
      <c r="D1869">
        <v>2</v>
      </c>
      <c r="E1869">
        <v>1</v>
      </c>
      <c r="F1869">
        <v>0</v>
      </c>
      <c r="G1869">
        <v>3</v>
      </c>
    </row>
    <row r="1870" spans="3:7" x14ac:dyDescent="0.25">
      <c r="C1870" s="41">
        <v>10623</v>
      </c>
      <c r="D1870">
        <v>1</v>
      </c>
      <c r="E1870">
        <v>1</v>
      </c>
      <c r="F1870">
        <v>0</v>
      </c>
      <c r="G1870">
        <v>3</v>
      </c>
    </row>
    <row r="1871" spans="3:7" x14ac:dyDescent="0.25">
      <c r="C1871" s="41">
        <v>10710</v>
      </c>
      <c r="D1871">
        <v>1</v>
      </c>
      <c r="E1871">
        <v>1</v>
      </c>
      <c r="F1871">
        <v>0</v>
      </c>
      <c r="G1871">
        <v>2</v>
      </c>
    </row>
    <row r="1872" spans="3:7" x14ac:dyDescent="0.25">
      <c r="C1872" s="41">
        <v>10398</v>
      </c>
      <c r="D1872">
        <v>1</v>
      </c>
      <c r="E1872">
        <v>1</v>
      </c>
      <c r="F1872">
        <v>0</v>
      </c>
      <c r="G1872">
        <v>2</v>
      </c>
    </row>
    <row r="1873" spans="3:7" x14ac:dyDescent="0.25">
      <c r="C1873" s="41">
        <v>11086</v>
      </c>
      <c r="D1873">
        <v>1</v>
      </c>
      <c r="E1873">
        <v>1</v>
      </c>
      <c r="F1873">
        <v>0</v>
      </c>
      <c r="G1873">
        <v>3</v>
      </c>
    </row>
    <row r="1874" spans="3:7" x14ac:dyDescent="0.25">
      <c r="C1874" s="41">
        <v>10779</v>
      </c>
      <c r="D1874">
        <v>1</v>
      </c>
      <c r="E1874">
        <v>1</v>
      </c>
      <c r="F1874">
        <v>0</v>
      </c>
      <c r="G1874">
        <v>3</v>
      </c>
    </row>
    <row r="1875" spans="3:7" x14ac:dyDescent="0.25">
      <c r="C1875" s="41">
        <v>11091</v>
      </c>
      <c r="D1875">
        <v>2</v>
      </c>
      <c r="E1875">
        <v>1</v>
      </c>
      <c r="F1875">
        <v>0</v>
      </c>
      <c r="G1875">
        <v>3</v>
      </c>
    </row>
    <row r="1876" spans="3:7" x14ac:dyDescent="0.25">
      <c r="C1876" s="41">
        <v>10686</v>
      </c>
      <c r="D1876">
        <v>1</v>
      </c>
      <c r="E1876">
        <v>1</v>
      </c>
      <c r="F1876">
        <v>0</v>
      </c>
      <c r="G1876">
        <v>2</v>
      </c>
    </row>
    <row r="1877" spans="3:7" x14ac:dyDescent="0.25">
      <c r="C1877" s="41">
        <v>10402</v>
      </c>
      <c r="D1877">
        <v>2</v>
      </c>
      <c r="E1877">
        <v>1</v>
      </c>
      <c r="F1877">
        <v>0</v>
      </c>
      <c r="G1877">
        <v>3</v>
      </c>
    </row>
    <row r="1878" spans="3:7" x14ac:dyDescent="0.25">
      <c r="C1878" s="41">
        <v>10350</v>
      </c>
      <c r="D1878">
        <v>1</v>
      </c>
      <c r="E1878">
        <v>1</v>
      </c>
      <c r="F1878">
        <v>0</v>
      </c>
      <c r="G1878">
        <v>3</v>
      </c>
    </row>
    <row r="1879" spans="3:7" x14ac:dyDescent="0.25">
      <c r="C1879" s="41">
        <v>10364</v>
      </c>
      <c r="D1879">
        <v>1</v>
      </c>
      <c r="E1879">
        <v>1</v>
      </c>
      <c r="F1879">
        <v>0</v>
      </c>
      <c r="G1879">
        <v>2</v>
      </c>
    </row>
    <row r="1880" spans="3:7" x14ac:dyDescent="0.25">
      <c r="C1880" s="41">
        <v>10691</v>
      </c>
      <c r="D1880">
        <v>1</v>
      </c>
      <c r="E1880">
        <v>1</v>
      </c>
      <c r="F1880">
        <v>1</v>
      </c>
      <c r="G1880">
        <v>2</v>
      </c>
    </row>
    <row r="1881" spans="3:7" x14ac:dyDescent="0.25">
      <c r="C1881" s="41">
        <v>10862</v>
      </c>
      <c r="D1881">
        <v>5</v>
      </c>
      <c r="E1881">
        <v>1</v>
      </c>
      <c r="F1881">
        <v>2</v>
      </c>
      <c r="G1881">
        <v>9</v>
      </c>
    </row>
    <row r="1882" spans="3:7" x14ac:dyDescent="0.25">
      <c r="C1882" s="41">
        <v>10757</v>
      </c>
      <c r="D1882">
        <v>1</v>
      </c>
      <c r="E1882">
        <v>1</v>
      </c>
      <c r="F1882">
        <v>0</v>
      </c>
      <c r="G1882">
        <v>2</v>
      </c>
    </row>
    <row r="1883" spans="3:7" x14ac:dyDescent="0.25">
      <c r="C1883" s="41">
        <v>10146</v>
      </c>
      <c r="D1883">
        <v>1</v>
      </c>
      <c r="E1883">
        <v>1</v>
      </c>
      <c r="F1883">
        <v>0</v>
      </c>
      <c r="G1883">
        <v>3</v>
      </c>
    </row>
    <row r="1884" spans="3:7" x14ac:dyDescent="0.25">
      <c r="C1884" s="41">
        <v>11004</v>
      </c>
      <c r="D1884">
        <v>1</v>
      </c>
      <c r="E1884">
        <v>1</v>
      </c>
      <c r="F1884">
        <v>0</v>
      </c>
      <c r="G1884">
        <v>2</v>
      </c>
    </row>
    <row r="1885" spans="3:7" x14ac:dyDescent="0.25">
      <c r="C1885" s="41">
        <v>10264</v>
      </c>
      <c r="D1885">
        <v>2</v>
      </c>
      <c r="E1885">
        <v>1</v>
      </c>
      <c r="F1885">
        <v>1</v>
      </c>
      <c r="G1885">
        <v>2</v>
      </c>
    </row>
    <row r="1886" spans="3:7" x14ac:dyDescent="0.25">
      <c r="C1886" s="41">
        <v>11007</v>
      </c>
      <c r="D1886">
        <v>1</v>
      </c>
      <c r="E1886">
        <v>1</v>
      </c>
      <c r="F1886">
        <v>0</v>
      </c>
      <c r="G1886">
        <v>3</v>
      </c>
    </row>
    <row r="1887" spans="3:7" x14ac:dyDescent="0.25">
      <c r="C1887" s="41">
        <v>10796</v>
      </c>
      <c r="D1887">
        <v>1</v>
      </c>
      <c r="E1887">
        <v>1</v>
      </c>
      <c r="F1887">
        <v>1</v>
      </c>
      <c r="G1887">
        <v>3</v>
      </c>
    </row>
    <row r="1888" spans="3:7" x14ac:dyDescent="0.25">
      <c r="C1888" s="41">
        <v>10609</v>
      </c>
      <c r="D1888">
        <v>2</v>
      </c>
      <c r="E1888">
        <v>1</v>
      </c>
      <c r="F1888">
        <v>1</v>
      </c>
      <c r="G1888">
        <v>4</v>
      </c>
    </row>
    <row r="1889" spans="3:7" x14ac:dyDescent="0.25">
      <c r="C1889" s="41">
        <v>10642</v>
      </c>
      <c r="D1889">
        <v>1</v>
      </c>
      <c r="E1889">
        <v>1</v>
      </c>
      <c r="F1889">
        <v>0</v>
      </c>
      <c r="G1889">
        <v>3</v>
      </c>
    </row>
    <row r="1890" spans="3:7" x14ac:dyDescent="0.25">
      <c r="C1890" s="41">
        <v>10839</v>
      </c>
      <c r="D1890">
        <v>2</v>
      </c>
      <c r="E1890">
        <v>1</v>
      </c>
      <c r="F1890">
        <v>0</v>
      </c>
      <c r="G1890">
        <v>3</v>
      </c>
    </row>
    <row r="1891" spans="3:7" x14ac:dyDescent="0.25">
      <c r="C1891" s="41">
        <v>10160</v>
      </c>
      <c r="D1891">
        <v>1</v>
      </c>
      <c r="E1891">
        <v>1</v>
      </c>
      <c r="F1891">
        <v>0</v>
      </c>
      <c r="G1891">
        <v>3</v>
      </c>
    </row>
    <row r="1892" spans="3:7" x14ac:dyDescent="0.25">
      <c r="C1892" s="41">
        <v>10250</v>
      </c>
      <c r="D1892">
        <v>1</v>
      </c>
      <c r="E1892">
        <v>1</v>
      </c>
      <c r="F1892">
        <v>0</v>
      </c>
      <c r="G1892">
        <v>2</v>
      </c>
    </row>
    <row r="1893" spans="3:7" x14ac:dyDescent="0.25">
      <c r="C1893" s="41">
        <v>10104</v>
      </c>
      <c r="D1893">
        <v>1</v>
      </c>
      <c r="E1893">
        <v>1</v>
      </c>
      <c r="F1893">
        <v>0</v>
      </c>
      <c r="G1893">
        <v>2</v>
      </c>
    </row>
    <row r="1894" spans="3:7" x14ac:dyDescent="0.25">
      <c r="C1894" s="41">
        <v>9467</v>
      </c>
      <c r="D1894">
        <v>1</v>
      </c>
      <c r="E1894">
        <v>1</v>
      </c>
      <c r="F1894">
        <v>0</v>
      </c>
      <c r="G1894">
        <v>3</v>
      </c>
    </row>
    <row r="1895" spans="3:7" x14ac:dyDescent="0.25">
      <c r="C1895" s="41">
        <v>8754</v>
      </c>
      <c r="D1895">
        <v>1</v>
      </c>
      <c r="E1895">
        <v>1</v>
      </c>
      <c r="F1895">
        <v>0</v>
      </c>
      <c r="G1895">
        <v>2</v>
      </c>
    </row>
    <row r="1896" spans="3:7" x14ac:dyDescent="0.25">
      <c r="C1896" s="41">
        <v>9396</v>
      </c>
      <c r="D1896">
        <v>1</v>
      </c>
      <c r="E1896">
        <v>1</v>
      </c>
      <c r="F1896">
        <v>0</v>
      </c>
      <c r="G1896">
        <v>2</v>
      </c>
    </row>
    <row r="1897" spans="3:7" x14ac:dyDescent="0.25">
      <c r="C1897" s="41">
        <v>9303</v>
      </c>
      <c r="D1897">
        <v>0</v>
      </c>
      <c r="E1897">
        <v>1</v>
      </c>
      <c r="F1897">
        <v>0</v>
      </c>
      <c r="G1897">
        <v>0</v>
      </c>
    </row>
    <row r="1898" spans="3:7" x14ac:dyDescent="0.25">
      <c r="C1898" s="41">
        <v>9135</v>
      </c>
      <c r="D1898">
        <v>2</v>
      </c>
      <c r="E1898">
        <v>1</v>
      </c>
      <c r="F1898">
        <v>1</v>
      </c>
      <c r="G1898">
        <v>2</v>
      </c>
    </row>
    <row r="1899" spans="3:7" x14ac:dyDescent="0.25">
      <c r="C1899" s="41">
        <v>9725</v>
      </c>
      <c r="D1899">
        <v>1</v>
      </c>
      <c r="E1899">
        <v>1</v>
      </c>
      <c r="F1899">
        <v>0</v>
      </c>
      <c r="G1899">
        <v>2</v>
      </c>
    </row>
    <row r="1900" spans="3:7" x14ac:dyDescent="0.25">
      <c r="C1900" s="41">
        <v>8702</v>
      </c>
      <c r="D1900">
        <v>2</v>
      </c>
      <c r="E1900">
        <v>1</v>
      </c>
      <c r="F1900">
        <v>0</v>
      </c>
      <c r="G1900">
        <v>3</v>
      </c>
    </row>
    <row r="1901" spans="3:7" x14ac:dyDescent="0.25">
      <c r="C1901" s="41">
        <v>8629</v>
      </c>
      <c r="D1901">
        <v>1</v>
      </c>
      <c r="E1901">
        <v>1</v>
      </c>
      <c r="F1901">
        <v>0</v>
      </c>
      <c r="G1901">
        <v>3</v>
      </c>
    </row>
    <row r="1902" spans="3:7" x14ac:dyDescent="0.25">
      <c r="C1902" s="41">
        <v>9617</v>
      </c>
      <c r="D1902">
        <v>1</v>
      </c>
      <c r="E1902">
        <v>1</v>
      </c>
      <c r="F1902">
        <v>0</v>
      </c>
      <c r="G1902">
        <v>3</v>
      </c>
    </row>
    <row r="1903" spans="3:7" x14ac:dyDescent="0.25">
      <c r="C1903" s="41">
        <v>9733</v>
      </c>
      <c r="D1903">
        <v>1</v>
      </c>
      <c r="E1903">
        <v>1</v>
      </c>
      <c r="F1903">
        <v>1</v>
      </c>
      <c r="G1903">
        <v>2</v>
      </c>
    </row>
    <row r="1904" spans="3:7" x14ac:dyDescent="0.25">
      <c r="C1904" s="41">
        <v>8953</v>
      </c>
      <c r="D1904">
        <v>2</v>
      </c>
      <c r="E1904">
        <v>1</v>
      </c>
      <c r="F1904">
        <v>0</v>
      </c>
      <c r="G1904">
        <v>3</v>
      </c>
    </row>
    <row r="1905" spans="3:7" x14ac:dyDescent="0.25">
      <c r="C1905" s="41">
        <v>9316</v>
      </c>
      <c r="D1905">
        <v>1</v>
      </c>
      <c r="E1905">
        <v>1</v>
      </c>
      <c r="F1905">
        <v>0</v>
      </c>
      <c r="G1905">
        <v>3</v>
      </c>
    </row>
    <row r="1906" spans="3:7" x14ac:dyDescent="0.25">
      <c r="C1906" s="41">
        <v>8566</v>
      </c>
      <c r="D1906">
        <v>1</v>
      </c>
      <c r="E1906">
        <v>1</v>
      </c>
      <c r="F1906">
        <v>0</v>
      </c>
      <c r="G1906">
        <v>2</v>
      </c>
    </row>
    <row r="1907" spans="3:7" x14ac:dyDescent="0.25">
      <c r="C1907" s="41">
        <v>9347</v>
      </c>
      <c r="D1907">
        <v>1</v>
      </c>
      <c r="E1907">
        <v>1</v>
      </c>
      <c r="F1907">
        <v>0</v>
      </c>
      <c r="G1907">
        <v>3</v>
      </c>
    </row>
    <row r="1908" spans="3:7" x14ac:dyDescent="0.25">
      <c r="C1908" s="41">
        <v>8462</v>
      </c>
      <c r="D1908">
        <v>1</v>
      </c>
      <c r="E1908">
        <v>1</v>
      </c>
      <c r="F1908">
        <v>1</v>
      </c>
      <c r="G1908">
        <v>2</v>
      </c>
    </row>
    <row r="1909" spans="3:7" x14ac:dyDescent="0.25">
      <c r="C1909" s="41">
        <v>9213</v>
      </c>
      <c r="D1909">
        <v>1</v>
      </c>
      <c r="E1909">
        <v>1</v>
      </c>
      <c r="F1909">
        <v>0</v>
      </c>
      <c r="G1909">
        <v>2</v>
      </c>
    </row>
    <row r="1910" spans="3:7" x14ac:dyDescent="0.25">
      <c r="C1910" s="41">
        <v>9392</v>
      </c>
      <c r="D1910">
        <v>1</v>
      </c>
      <c r="E1910">
        <v>1</v>
      </c>
      <c r="F1910">
        <v>0</v>
      </c>
      <c r="G1910">
        <v>2</v>
      </c>
    </row>
    <row r="1911" spans="3:7" x14ac:dyDescent="0.25">
      <c r="C1911" s="41">
        <v>9530</v>
      </c>
      <c r="D1911">
        <v>1</v>
      </c>
      <c r="E1911">
        <v>1</v>
      </c>
      <c r="F1911">
        <v>0</v>
      </c>
      <c r="G1911">
        <v>2</v>
      </c>
    </row>
    <row r="1912" spans="3:7" x14ac:dyDescent="0.25">
      <c r="C1912" s="41">
        <v>9612</v>
      </c>
      <c r="D1912">
        <v>1</v>
      </c>
      <c r="E1912">
        <v>1</v>
      </c>
      <c r="F1912">
        <v>0</v>
      </c>
      <c r="G1912">
        <v>3</v>
      </c>
    </row>
    <row r="1913" spans="3:7" x14ac:dyDescent="0.25">
      <c r="C1913" s="41">
        <v>8650</v>
      </c>
      <c r="D1913">
        <v>1</v>
      </c>
      <c r="E1913">
        <v>1</v>
      </c>
      <c r="F1913">
        <v>0</v>
      </c>
      <c r="G1913">
        <v>3</v>
      </c>
    </row>
    <row r="1914" spans="3:7" x14ac:dyDescent="0.25">
      <c r="C1914" s="41">
        <v>8749</v>
      </c>
      <c r="D1914">
        <v>1</v>
      </c>
      <c r="E1914">
        <v>1</v>
      </c>
      <c r="F1914">
        <v>1</v>
      </c>
      <c r="G1914">
        <v>2</v>
      </c>
    </row>
    <row r="1915" spans="3:7" x14ac:dyDescent="0.25">
      <c r="C1915" s="41">
        <v>8553</v>
      </c>
      <c r="D1915">
        <v>2</v>
      </c>
      <c r="E1915">
        <v>1</v>
      </c>
      <c r="F1915">
        <v>0</v>
      </c>
      <c r="G1915">
        <v>3</v>
      </c>
    </row>
    <row r="1916" spans="3:7" x14ac:dyDescent="0.25">
      <c r="C1916" s="41">
        <v>8461</v>
      </c>
      <c r="D1916">
        <v>1</v>
      </c>
      <c r="E1916">
        <v>1</v>
      </c>
      <c r="F1916">
        <v>0</v>
      </c>
      <c r="G1916">
        <v>2</v>
      </c>
    </row>
    <row r="1917" spans="3:7" x14ac:dyDescent="0.25">
      <c r="C1917" s="41">
        <v>8595</v>
      </c>
      <c r="D1917">
        <v>2</v>
      </c>
      <c r="E1917">
        <v>1</v>
      </c>
      <c r="F1917">
        <v>1</v>
      </c>
      <c r="G1917">
        <v>3</v>
      </c>
    </row>
    <row r="1918" spans="3:7" x14ac:dyDescent="0.25">
      <c r="C1918" s="41">
        <v>9262</v>
      </c>
      <c r="D1918">
        <v>1</v>
      </c>
      <c r="E1918">
        <v>1</v>
      </c>
      <c r="F1918">
        <v>0</v>
      </c>
      <c r="G1918">
        <v>3</v>
      </c>
    </row>
    <row r="1919" spans="3:7" x14ac:dyDescent="0.25">
      <c r="C1919" s="41">
        <v>8663</v>
      </c>
      <c r="D1919">
        <v>1</v>
      </c>
      <c r="E1919">
        <v>1</v>
      </c>
      <c r="F1919">
        <v>0</v>
      </c>
      <c r="G1919">
        <v>2</v>
      </c>
    </row>
    <row r="1920" spans="3:7" x14ac:dyDescent="0.25">
      <c r="C1920" s="41">
        <v>8955</v>
      </c>
      <c r="D1920">
        <v>1</v>
      </c>
      <c r="E1920">
        <v>1</v>
      </c>
      <c r="F1920">
        <v>1</v>
      </c>
      <c r="G1920">
        <v>2</v>
      </c>
    </row>
    <row r="1921" spans="3:7" x14ac:dyDescent="0.25">
      <c r="C1921" s="41">
        <v>8477</v>
      </c>
      <c r="D1921">
        <v>1</v>
      </c>
      <c r="E1921">
        <v>1</v>
      </c>
      <c r="F1921">
        <v>0</v>
      </c>
      <c r="G1921">
        <v>3</v>
      </c>
    </row>
    <row r="1922" spans="3:7" x14ac:dyDescent="0.25">
      <c r="C1922" s="41">
        <v>9672</v>
      </c>
      <c r="D1922">
        <v>3</v>
      </c>
      <c r="E1922">
        <v>1</v>
      </c>
      <c r="F1922">
        <v>1</v>
      </c>
      <c r="G1922">
        <v>3</v>
      </c>
    </row>
    <row r="1923" spans="3:7" x14ac:dyDescent="0.25">
      <c r="C1923" s="41">
        <v>9235</v>
      </c>
      <c r="D1923">
        <v>1</v>
      </c>
      <c r="E1923">
        <v>1</v>
      </c>
      <c r="F1923">
        <v>0</v>
      </c>
      <c r="G1923">
        <v>2</v>
      </c>
    </row>
    <row r="1924" spans="3:7" x14ac:dyDescent="0.25">
      <c r="C1924" s="41">
        <v>9150</v>
      </c>
      <c r="D1924">
        <v>2</v>
      </c>
      <c r="E1924">
        <v>1</v>
      </c>
      <c r="F1924">
        <v>0</v>
      </c>
      <c r="G1924">
        <v>4</v>
      </c>
    </row>
    <row r="1925" spans="3:7" x14ac:dyDescent="0.25">
      <c r="C1925" s="41">
        <v>9081</v>
      </c>
      <c r="D1925">
        <v>1</v>
      </c>
      <c r="E1925">
        <v>1</v>
      </c>
      <c r="F1925">
        <v>1</v>
      </c>
      <c r="G1925">
        <v>2</v>
      </c>
    </row>
    <row r="1926" spans="3:7" x14ac:dyDescent="0.25">
      <c r="C1926" s="41">
        <v>9960</v>
      </c>
      <c r="D1926">
        <v>1</v>
      </c>
      <c r="E1926">
        <v>1</v>
      </c>
      <c r="F1926">
        <v>0</v>
      </c>
      <c r="G1926">
        <v>2</v>
      </c>
    </row>
    <row r="1927" spans="3:7" x14ac:dyDescent="0.25">
      <c r="C1927" s="41">
        <v>9970</v>
      </c>
      <c r="D1927">
        <v>1</v>
      </c>
      <c r="E1927">
        <v>1</v>
      </c>
      <c r="F1927">
        <v>1</v>
      </c>
      <c r="G1927">
        <v>6</v>
      </c>
    </row>
    <row r="1928" spans="3:7" x14ac:dyDescent="0.25">
      <c r="C1928" s="41">
        <v>8442</v>
      </c>
      <c r="D1928">
        <v>2</v>
      </c>
      <c r="E1928">
        <v>1</v>
      </c>
      <c r="F1928">
        <v>0</v>
      </c>
      <c r="G1928">
        <v>3</v>
      </c>
    </row>
    <row r="1929" spans="3:7" x14ac:dyDescent="0.25">
      <c r="C1929" s="41">
        <v>8514</v>
      </c>
      <c r="D1929">
        <v>1</v>
      </c>
      <c r="E1929">
        <v>1</v>
      </c>
      <c r="F1929">
        <v>0</v>
      </c>
      <c r="G1929">
        <v>3</v>
      </c>
    </row>
    <row r="1930" spans="3:7" x14ac:dyDescent="0.25">
      <c r="C1930" s="41">
        <v>8397</v>
      </c>
      <c r="D1930">
        <v>2</v>
      </c>
      <c r="E1930">
        <v>1</v>
      </c>
      <c r="F1930">
        <v>1</v>
      </c>
      <c r="G1930">
        <v>2</v>
      </c>
    </row>
    <row r="1931" spans="3:7" x14ac:dyDescent="0.25">
      <c r="C1931" s="41">
        <v>7152</v>
      </c>
      <c r="D1931">
        <v>1</v>
      </c>
      <c r="E1931">
        <v>1</v>
      </c>
      <c r="F1931">
        <v>0</v>
      </c>
      <c r="G1931">
        <v>3</v>
      </c>
    </row>
    <row r="1932" spans="3:7" x14ac:dyDescent="0.25">
      <c r="C1932" s="41">
        <v>7660</v>
      </c>
      <c r="D1932">
        <v>2</v>
      </c>
      <c r="E1932">
        <v>1</v>
      </c>
      <c r="F1932">
        <v>1</v>
      </c>
      <c r="G1932">
        <v>2</v>
      </c>
    </row>
    <row r="1933" spans="3:7" x14ac:dyDescent="0.25">
      <c r="C1933" s="41">
        <v>7718</v>
      </c>
      <c r="D1933">
        <v>1</v>
      </c>
      <c r="E1933">
        <v>1</v>
      </c>
      <c r="F1933">
        <v>3</v>
      </c>
      <c r="G1933">
        <v>5</v>
      </c>
    </row>
    <row r="1934" spans="3:7" x14ac:dyDescent="0.25">
      <c r="C1934" s="41">
        <v>8373</v>
      </c>
      <c r="D1934">
        <v>1</v>
      </c>
      <c r="E1934">
        <v>1</v>
      </c>
      <c r="F1934">
        <v>0</v>
      </c>
      <c r="G1934">
        <v>3</v>
      </c>
    </row>
    <row r="1935" spans="3:7" x14ac:dyDescent="0.25">
      <c r="C1935" s="41">
        <v>7186</v>
      </c>
      <c r="D1935">
        <v>2</v>
      </c>
      <c r="E1935">
        <v>1</v>
      </c>
      <c r="F1935">
        <v>1</v>
      </c>
      <c r="G1935">
        <v>2</v>
      </c>
    </row>
    <row r="1936" spans="3:7" x14ac:dyDescent="0.25">
      <c r="C1936" s="41">
        <v>7284</v>
      </c>
      <c r="D1936">
        <v>1</v>
      </c>
      <c r="E1936">
        <v>1</v>
      </c>
      <c r="F1936">
        <v>0</v>
      </c>
      <c r="G1936">
        <v>2</v>
      </c>
    </row>
    <row r="1937" spans="3:7" x14ac:dyDescent="0.25">
      <c r="C1937" s="41">
        <v>7386</v>
      </c>
      <c r="D1937">
        <v>1</v>
      </c>
      <c r="E1937">
        <v>1</v>
      </c>
      <c r="F1937">
        <v>0</v>
      </c>
      <c r="G1937">
        <v>3</v>
      </c>
    </row>
    <row r="1938" spans="3:7" x14ac:dyDescent="0.25">
      <c r="C1938" s="41">
        <v>7327</v>
      </c>
      <c r="D1938">
        <v>3</v>
      </c>
      <c r="E1938">
        <v>1</v>
      </c>
      <c r="F1938">
        <v>1</v>
      </c>
      <c r="G1938">
        <v>4</v>
      </c>
    </row>
    <row r="1939" spans="3:7" x14ac:dyDescent="0.25">
      <c r="C1939" s="41">
        <v>8207</v>
      </c>
      <c r="D1939">
        <v>1</v>
      </c>
      <c r="E1939">
        <v>1</v>
      </c>
      <c r="F1939">
        <v>0</v>
      </c>
      <c r="G1939">
        <v>3</v>
      </c>
    </row>
    <row r="1940" spans="3:7" x14ac:dyDescent="0.25">
      <c r="C1940" s="41">
        <v>8135</v>
      </c>
      <c r="D1940">
        <v>1</v>
      </c>
      <c r="E1940">
        <v>1</v>
      </c>
      <c r="F1940">
        <v>0</v>
      </c>
      <c r="G1940">
        <v>3</v>
      </c>
    </row>
    <row r="1941" spans="3:7" x14ac:dyDescent="0.25">
      <c r="C1941" s="41">
        <v>7437</v>
      </c>
      <c r="D1941">
        <v>1</v>
      </c>
      <c r="E1941">
        <v>1</v>
      </c>
      <c r="F1941">
        <v>0</v>
      </c>
      <c r="G1941">
        <v>4</v>
      </c>
    </row>
    <row r="1942" spans="3:7" x14ac:dyDescent="0.25">
      <c r="C1942" s="41">
        <v>7224</v>
      </c>
      <c r="D1942">
        <v>2</v>
      </c>
      <c r="E1942">
        <v>1</v>
      </c>
      <c r="F1942">
        <v>1</v>
      </c>
      <c r="G1942">
        <v>2</v>
      </c>
    </row>
    <row r="1943" spans="3:7" x14ac:dyDescent="0.25">
      <c r="C1943" s="41">
        <v>7264</v>
      </c>
      <c r="D1943">
        <v>1</v>
      </c>
      <c r="E1943">
        <v>1</v>
      </c>
      <c r="F1943">
        <v>0</v>
      </c>
      <c r="G1943">
        <v>2</v>
      </c>
    </row>
    <row r="1944" spans="3:7" x14ac:dyDescent="0.25">
      <c r="C1944" s="41">
        <v>7505</v>
      </c>
      <c r="D1944">
        <v>1</v>
      </c>
      <c r="E1944">
        <v>1</v>
      </c>
      <c r="F1944">
        <v>1</v>
      </c>
      <c r="G1944">
        <v>2</v>
      </c>
    </row>
    <row r="1945" spans="3:7" x14ac:dyDescent="0.25">
      <c r="C1945" s="41">
        <v>7325</v>
      </c>
      <c r="D1945">
        <v>1</v>
      </c>
      <c r="E1945">
        <v>1</v>
      </c>
      <c r="F1945">
        <v>0</v>
      </c>
      <c r="G1945">
        <v>3</v>
      </c>
    </row>
    <row r="1946" spans="3:7" x14ac:dyDescent="0.25">
      <c r="C1946" s="41">
        <v>8162</v>
      </c>
      <c r="D1946">
        <v>1</v>
      </c>
      <c r="E1946">
        <v>1</v>
      </c>
      <c r="F1946">
        <v>0</v>
      </c>
      <c r="G1946">
        <v>3</v>
      </c>
    </row>
    <row r="1947" spans="3:7" x14ac:dyDescent="0.25">
      <c r="C1947" s="41">
        <v>7326</v>
      </c>
      <c r="D1947">
        <v>1</v>
      </c>
      <c r="E1947">
        <v>1</v>
      </c>
      <c r="F1947">
        <v>1</v>
      </c>
      <c r="G1947">
        <v>3</v>
      </c>
    </row>
    <row r="1948" spans="3:7" x14ac:dyDescent="0.25">
      <c r="C1948" s="41">
        <v>7947</v>
      </c>
      <c r="D1948">
        <v>1</v>
      </c>
      <c r="E1948">
        <v>1</v>
      </c>
      <c r="F1948">
        <v>0</v>
      </c>
      <c r="G1948">
        <v>3</v>
      </c>
    </row>
    <row r="1949" spans="3:7" x14ac:dyDescent="0.25">
      <c r="C1949" s="41">
        <v>7444</v>
      </c>
      <c r="D1949">
        <v>2</v>
      </c>
      <c r="E1949">
        <v>1</v>
      </c>
      <c r="F1949">
        <v>0</v>
      </c>
      <c r="G1949">
        <v>3</v>
      </c>
    </row>
    <row r="1950" spans="3:7" x14ac:dyDescent="0.25">
      <c r="C1950" s="41">
        <v>8341</v>
      </c>
      <c r="D1950">
        <v>2</v>
      </c>
      <c r="E1950">
        <v>1</v>
      </c>
      <c r="F1950">
        <v>1</v>
      </c>
      <c r="G1950">
        <v>2</v>
      </c>
    </row>
    <row r="1951" spans="3:7" x14ac:dyDescent="0.25">
      <c r="C1951" s="41">
        <v>8234</v>
      </c>
      <c r="D1951">
        <v>1</v>
      </c>
      <c r="E1951">
        <v>1</v>
      </c>
      <c r="F1951">
        <v>0</v>
      </c>
      <c r="G1951">
        <v>2</v>
      </c>
    </row>
    <row r="1952" spans="3:7" x14ac:dyDescent="0.25">
      <c r="C1952" s="41">
        <v>7281</v>
      </c>
      <c r="D1952">
        <v>1</v>
      </c>
      <c r="E1952">
        <v>1</v>
      </c>
      <c r="F1952">
        <v>3</v>
      </c>
      <c r="G1952">
        <v>4</v>
      </c>
    </row>
    <row r="1953" spans="3:7" x14ac:dyDescent="0.25">
      <c r="C1953" s="41">
        <v>6958</v>
      </c>
      <c r="D1953">
        <v>1</v>
      </c>
      <c r="E1953">
        <v>1</v>
      </c>
      <c r="F1953">
        <v>1</v>
      </c>
      <c r="G1953">
        <v>2</v>
      </c>
    </row>
    <row r="1954" spans="3:7" x14ac:dyDescent="0.25">
      <c r="C1954" s="41">
        <v>8372</v>
      </c>
      <c r="D1954">
        <v>1</v>
      </c>
      <c r="E1954">
        <v>1</v>
      </c>
      <c r="F1954">
        <v>0</v>
      </c>
      <c r="G1954">
        <v>2</v>
      </c>
    </row>
    <row r="1955" spans="3:7" x14ac:dyDescent="0.25">
      <c r="C1955" s="41">
        <v>8254</v>
      </c>
      <c r="D1955">
        <v>1</v>
      </c>
      <c r="E1955">
        <v>1</v>
      </c>
      <c r="F1955">
        <v>0</v>
      </c>
      <c r="G1955">
        <v>2</v>
      </c>
    </row>
    <row r="1956" spans="3:7" x14ac:dyDescent="0.25">
      <c r="C1956" s="41">
        <v>7411</v>
      </c>
      <c r="D1956">
        <v>2</v>
      </c>
      <c r="E1956">
        <v>1</v>
      </c>
      <c r="F1956">
        <v>0</v>
      </c>
      <c r="G1956">
        <v>3</v>
      </c>
    </row>
    <row r="1957" spans="3:7" x14ac:dyDescent="0.25">
      <c r="C1957" s="41">
        <v>7679</v>
      </c>
      <c r="D1957">
        <v>1</v>
      </c>
      <c r="E1957">
        <v>1</v>
      </c>
      <c r="F1957">
        <v>1</v>
      </c>
      <c r="G1957">
        <v>3</v>
      </c>
    </row>
    <row r="1958" spans="3:7" x14ac:dyDescent="0.25">
      <c r="C1958" s="41">
        <v>8146</v>
      </c>
      <c r="D1958">
        <v>1</v>
      </c>
      <c r="E1958">
        <v>1</v>
      </c>
      <c r="F1958">
        <v>1</v>
      </c>
      <c r="G1958">
        <v>2</v>
      </c>
    </row>
    <row r="1959" spans="3:7" x14ac:dyDescent="0.25">
      <c r="C1959" s="41">
        <v>8275</v>
      </c>
      <c r="D1959">
        <v>1</v>
      </c>
      <c r="E1959">
        <v>1</v>
      </c>
      <c r="F1959">
        <v>0</v>
      </c>
      <c r="G1959">
        <v>2</v>
      </c>
    </row>
    <row r="1960" spans="3:7" x14ac:dyDescent="0.25">
      <c r="C1960" s="41">
        <v>6961</v>
      </c>
      <c r="D1960">
        <v>1</v>
      </c>
      <c r="E1960">
        <v>1</v>
      </c>
      <c r="F1960">
        <v>0</v>
      </c>
      <c r="G1960">
        <v>2</v>
      </c>
    </row>
    <row r="1961" spans="3:7" x14ac:dyDescent="0.25">
      <c r="C1961" s="41">
        <v>7791</v>
      </c>
      <c r="D1961">
        <v>2</v>
      </c>
      <c r="E1961">
        <v>1</v>
      </c>
      <c r="F1961">
        <v>0</v>
      </c>
      <c r="G1961">
        <v>3</v>
      </c>
    </row>
    <row r="1962" spans="3:7" x14ac:dyDescent="0.25">
      <c r="C1962" s="41">
        <v>7600</v>
      </c>
      <c r="D1962">
        <v>2</v>
      </c>
      <c r="E1962">
        <v>1</v>
      </c>
      <c r="F1962">
        <v>0</v>
      </c>
      <c r="G1962">
        <v>3</v>
      </c>
    </row>
    <row r="1963" spans="3:7" x14ac:dyDescent="0.25">
      <c r="C1963" s="41">
        <v>8299</v>
      </c>
      <c r="D1963">
        <v>1</v>
      </c>
      <c r="E1963">
        <v>1</v>
      </c>
      <c r="F1963">
        <v>1</v>
      </c>
      <c r="G1963">
        <v>3</v>
      </c>
    </row>
    <row r="1964" spans="3:7" x14ac:dyDescent="0.25">
      <c r="C1964" s="41">
        <v>7128</v>
      </c>
      <c r="D1964">
        <v>1</v>
      </c>
      <c r="E1964">
        <v>1</v>
      </c>
      <c r="F1964">
        <v>0</v>
      </c>
      <c r="G1964">
        <v>2</v>
      </c>
    </row>
    <row r="1965" spans="3:7" x14ac:dyDescent="0.25">
      <c r="C1965" s="41">
        <v>8082</v>
      </c>
      <c r="D1965">
        <v>1</v>
      </c>
      <c r="E1965">
        <v>1</v>
      </c>
      <c r="F1965">
        <v>1</v>
      </c>
      <c r="G1965">
        <v>2</v>
      </c>
    </row>
    <row r="1966" spans="3:7" x14ac:dyDescent="0.25">
      <c r="C1966" s="41">
        <v>7232</v>
      </c>
      <c r="D1966">
        <v>2</v>
      </c>
      <c r="E1966">
        <v>1</v>
      </c>
      <c r="F1966">
        <v>1</v>
      </c>
      <c r="G1966">
        <v>3</v>
      </c>
    </row>
    <row r="1967" spans="3:7" x14ac:dyDescent="0.25">
      <c r="C1967" s="41">
        <v>7943</v>
      </c>
      <c r="D1967">
        <v>1</v>
      </c>
      <c r="E1967">
        <v>1</v>
      </c>
      <c r="F1967">
        <v>1</v>
      </c>
      <c r="G1967">
        <v>3</v>
      </c>
    </row>
    <row r="1968" spans="3:7" x14ac:dyDescent="0.25">
      <c r="C1968" s="41">
        <v>8315</v>
      </c>
      <c r="D1968">
        <v>1</v>
      </c>
      <c r="E1968">
        <v>1</v>
      </c>
      <c r="F1968">
        <v>0</v>
      </c>
      <c r="G1968">
        <v>2</v>
      </c>
    </row>
    <row r="1969" spans="3:7" x14ac:dyDescent="0.25">
      <c r="C1969" s="41">
        <v>5680</v>
      </c>
      <c r="D1969">
        <v>1</v>
      </c>
      <c r="E1969">
        <v>1</v>
      </c>
      <c r="F1969">
        <v>0</v>
      </c>
      <c r="G1969">
        <v>3</v>
      </c>
    </row>
    <row r="1970" spans="3:7" x14ac:dyDescent="0.25">
      <c r="C1970" s="41">
        <v>5723</v>
      </c>
      <c r="D1970">
        <v>1</v>
      </c>
      <c r="E1970">
        <v>1</v>
      </c>
      <c r="F1970">
        <v>1</v>
      </c>
      <c r="G1970">
        <v>5</v>
      </c>
    </row>
    <row r="1971" spans="3:7" x14ac:dyDescent="0.25">
      <c r="C1971" s="41">
        <v>5610</v>
      </c>
      <c r="D1971">
        <v>2</v>
      </c>
      <c r="E1971">
        <v>1</v>
      </c>
      <c r="F1971">
        <v>0</v>
      </c>
      <c r="G1971">
        <v>3</v>
      </c>
    </row>
    <row r="1972" spans="3:7" x14ac:dyDescent="0.25">
      <c r="C1972" s="41">
        <v>6424</v>
      </c>
      <c r="D1972">
        <v>1</v>
      </c>
      <c r="E1972">
        <v>1</v>
      </c>
      <c r="F1972">
        <v>0</v>
      </c>
      <c r="G1972">
        <v>3</v>
      </c>
    </row>
    <row r="1973" spans="3:7" x14ac:dyDescent="0.25">
      <c r="C1973" s="41">
        <v>5731</v>
      </c>
      <c r="D1973">
        <v>1</v>
      </c>
      <c r="E1973">
        <v>1</v>
      </c>
      <c r="F1973">
        <v>0</v>
      </c>
      <c r="G1973">
        <v>3</v>
      </c>
    </row>
    <row r="1974" spans="3:7" x14ac:dyDescent="0.25">
      <c r="C1974" s="41">
        <v>6428</v>
      </c>
      <c r="D1974">
        <v>1</v>
      </c>
      <c r="E1974">
        <v>1</v>
      </c>
      <c r="F1974">
        <v>8</v>
      </c>
      <c r="G1974">
        <v>7</v>
      </c>
    </row>
    <row r="1975" spans="3:7" x14ac:dyDescent="0.25">
      <c r="C1975" s="41">
        <v>6116</v>
      </c>
      <c r="D1975">
        <v>1</v>
      </c>
      <c r="E1975">
        <v>1</v>
      </c>
      <c r="F1975">
        <v>1</v>
      </c>
      <c r="G1975">
        <v>3</v>
      </c>
    </row>
    <row r="1976" spans="3:7" x14ac:dyDescent="0.25">
      <c r="C1976" s="41">
        <v>6646</v>
      </c>
      <c r="D1976">
        <v>1</v>
      </c>
      <c r="E1976">
        <v>1</v>
      </c>
      <c r="F1976">
        <v>0</v>
      </c>
      <c r="G1976">
        <v>3</v>
      </c>
    </row>
    <row r="1977" spans="3:7" x14ac:dyDescent="0.25">
      <c r="C1977" s="41">
        <v>6619</v>
      </c>
      <c r="D1977">
        <v>2</v>
      </c>
      <c r="E1977">
        <v>1</v>
      </c>
      <c r="F1977">
        <v>0</v>
      </c>
      <c r="G1977">
        <v>3</v>
      </c>
    </row>
    <row r="1978" spans="3:7" x14ac:dyDescent="0.25">
      <c r="C1978" s="41">
        <v>5493</v>
      </c>
      <c r="D1978">
        <v>1</v>
      </c>
      <c r="E1978">
        <v>1</v>
      </c>
      <c r="F1978">
        <v>0</v>
      </c>
      <c r="G1978">
        <v>2</v>
      </c>
    </row>
    <row r="1979" spans="3:7" x14ac:dyDescent="0.25">
      <c r="C1979" s="41">
        <v>5623</v>
      </c>
      <c r="D1979">
        <v>1</v>
      </c>
      <c r="E1979">
        <v>1</v>
      </c>
      <c r="F1979">
        <v>1</v>
      </c>
      <c r="G1979">
        <v>2</v>
      </c>
    </row>
    <row r="1980" spans="3:7" x14ac:dyDescent="0.25">
      <c r="C1980" s="41">
        <v>5751</v>
      </c>
      <c r="D1980">
        <v>1</v>
      </c>
      <c r="E1980">
        <v>1</v>
      </c>
      <c r="F1980">
        <v>0</v>
      </c>
      <c r="G1980">
        <v>3</v>
      </c>
    </row>
    <row r="1981" spans="3:7" x14ac:dyDescent="0.25">
      <c r="C1981" s="41">
        <v>5823</v>
      </c>
      <c r="D1981">
        <v>2</v>
      </c>
      <c r="E1981">
        <v>1</v>
      </c>
      <c r="F1981">
        <v>0</v>
      </c>
      <c r="G1981">
        <v>4</v>
      </c>
    </row>
    <row r="1982" spans="3:7" x14ac:dyDescent="0.25">
      <c r="C1982" s="41">
        <v>5987</v>
      </c>
      <c r="D1982">
        <v>2</v>
      </c>
      <c r="E1982">
        <v>1</v>
      </c>
      <c r="F1982">
        <v>0</v>
      </c>
      <c r="G1982">
        <v>4</v>
      </c>
    </row>
    <row r="1983" spans="3:7" x14ac:dyDescent="0.25">
      <c r="C1983" s="41">
        <v>6866</v>
      </c>
      <c r="D1983">
        <v>1</v>
      </c>
      <c r="E1983">
        <v>1</v>
      </c>
      <c r="F1983">
        <v>0</v>
      </c>
      <c r="G1983">
        <v>3</v>
      </c>
    </row>
    <row r="1984" spans="3:7" x14ac:dyDescent="0.25">
      <c r="C1984" s="41">
        <v>5907</v>
      </c>
      <c r="D1984">
        <v>1</v>
      </c>
      <c r="E1984">
        <v>1</v>
      </c>
      <c r="F1984">
        <v>0</v>
      </c>
      <c r="G1984">
        <v>2</v>
      </c>
    </row>
    <row r="1985" spans="3:7" x14ac:dyDescent="0.25">
      <c r="C1985" s="41">
        <v>5513</v>
      </c>
      <c r="D1985">
        <v>2</v>
      </c>
      <c r="E1985">
        <v>1</v>
      </c>
      <c r="F1985">
        <v>0</v>
      </c>
      <c r="G1985">
        <v>3</v>
      </c>
    </row>
    <row r="1986" spans="3:7" x14ac:dyDescent="0.25">
      <c r="C1986" s="41">
        <v>5577</v>
      </c>
      <c r="D1986">
        <v>1</v>
      </c>
      <c r="E1986">
        <v>1</v>
      </c>
      <c r="F1986">
        <v>0</v>
      </c>
      <c r="G1986">
        <v>2</v>
      </c>
    </row>
    <row r="1987" spans="3:7" x14ac:dyDescent="0.25">
      <c r="C1987" s="41">
        <v>5517</v>
      </c>
      <c r="D1987">
        <v>1</v>
      </c>
      <c r="E1987">
        <v>1</v>
      </c>
      <c r="F1987">
        <v>1</v>
      </c>
      <c r="G1987">
        <v>2</v>
      </c>
    </row>
    <row r="1988" spans="3:7" x14ac:dyDescent="0.25">
      <c r="C1988" s="41">
        <v>6340</v>
      </c>
      <c r="D1988">
        <v>2</v>
      </c>
      <c r="E1988">
        <v>1</v>
      </c>
      <c r="F1988">
        <v>0</v>
      </c>
      <c r="G1988">
        <v>3</v>
      </c>
    </row>
    <row r="1989" spans="3:7" x14ac:dyDescent="0.25">
      <c r="C1989" s="41">
        <v>6768</v>
      </c>
      <c r="D1989">
        <v>2</v>
      </c>
      <c r="E1989">
        <v>1</v>
      </c>
      <c r="F1989">
        <v>0</v>
      </c>
      <c r="G1989">
        <v>3</v>
      </c>
    </row>
    <row r="1990" spans="3:7" x14ac:dyDescent="0.25">
      <c r="C1990" s="41">
        <v>6682</v>
      </c>
      <c r="D1990">
        <v>1</v>
      </c>
      <c r="E1990">
        <v>1</v>
      </c>
      <c r="F1990">
        <v>0</v>
      </c>
      <c r="G1990">
        <v>3</v>
      </c>
    </row>
    <row r="1991" spans="3:7" x14ac:dyDescent="0.25">
      <c r="C1991" s="41">
        <v>6528</v>
      </c>
      <c r="D1991">
        <v>1</v>
      </c>
      <c r="E1991">
        <v>1</v>
      </c>
      <c r="F1991">
        <v>0</v>
      </c>
      <c r="G1991">
        <v>2</v>
      </c>
    </row>
    <row r="1992" spans="3:7" x14ac:dyDescent="0.25">
      <c r="C1992" s="41">
        <v>6347</v>
      </c>
      <c r="D1992">
        <v>1</v>
      </c>
      <c r="E1992">
        <v>1</v>
      </c>
      <c r="F1992">
        <v>0</v>
      </c>
      <c r="G1992">
        <v>3</v>
      </c>
    </row>
    <row r="1993" spans="3:7" x14ac:dyDescent="0.25">
      <c r="C1993" s="41">
        <v>6382</v>
      </c>
      <c r="D1993">
        <v>1</v>
      </c>
      <c r="E1993">
        <v>1</v>
      </c>
      <c r="F1993">
        <v>0</v>
      </c>
      <c r="G1993">
        <v>3</v>
      </c>
    </row>
    <row r="1994" spans="3:7" x14ac:dyDescent="0.25">
      <c r="C1994" s="41">
        <v>6354</v>
      </c>
      <c r="D1994">
        <v>2</v>
      </c>
      <c r="E1994">
        <v>1</v>
      </c>
      <c r="F1994">
        <v>1</v>
      </c>
      <c r="G1994">
        <v>2</v>
      </c>
    </row>
    <row r="1995" spans="3:7" x14ac:dyDescent="0.25">
      <c r="C1995" s="41">
        <v>6825</v>
      </c>
      <c r="D1995">
        <v>1</v>
      </c>
      <c r="E1995">
        <v>1</v>
      </c>
      <c r="F1995">
        <v>0</v>
      </c>
      <c r="G1995">
        <v>2</v>
      </c>
    </row>
    <row r="1996" spans="3:7" x14ac:dyDescent="0.25">
      <c r="C1996" s="41">
        <v>5846</v>
      </c>
      <c r="D1996">
        <v>1</v>
      </c>
      <c r="E1996">
        <v>1</v>
      </c>
      <c r="F1996">
        <v>0</v>
      </c>
      <c r="G1996">
        <v>2</v>
      </c>
    </row>
    <row r="1997" spans="3:7" x14ac:dyDescent="0.25">
      <c r="C1997" s="41">
        <v>6287</v>
      </c>
      <c r="D1997">
        <v>1</v>
      </c>
      <c r="E1997">
        <v>1</v>
      </c>
      <c r="F1997">
        <v>1</v>
      </c>
      <c r="G1997">
        <v>2</v>
      </c>
    </row>
    <row r="1998" spans="3:7" x14ac:dyDescent="0.25">
      <c r="C1998" s="41">
        <v>6168</v>
      </c>
      <c r="D1998">
        <v>2</v>
      </c>
      <c r="E1998">
        <v>1</v>
      </c>
      <c r="F1998">
        <v>1</v>
      </c>
      <c r="G1998">
        <v>2</v>
      </c>
    </row>
    <row r="1999" spans="3:7" x14ac:dyDescent="0.25">
      <c r="C1999" s="41">
        <v>5824</v>
      </c>
      <c r="D1999">
        <v>1</v>
      </c>
      <c r="E1999">
        <v>1</v>
      </c>
      <c r="F1999">
        <v>0</v>
      </c>
      <c r="G1999">
        <v>2</v>
      </c>
    </row>
    <row r="2000" spans="3:7" x14ac:dyDescent="0.25">
      <c r="C2000" s="41">
        <v>6211</v>
      </c>
      <c r="D2000">
        <v>1</v>
      </c>
      <c r="E2000">
        <v>1</v>
      </c>
      <c r="F2000">
        <v>0</v>
      </c>
      <c r="G2000">
        <v>3</v>
      </c>
    </row>
    <row r="2001" spans="3:7" x14ac:dyDescent="0.25">
      <c r="C2001" s="41">
        <v>5961</v>
      </c>
      <c r="D2001">
        <v>1</v>
      </c>
      <c r="E2001">
        <v>1</v>
      </c>
      <c r="F2001">
        <v>0</v>
      </c>
      <c r="G2001">
        <v>3</v>
      </c>
    </row>
    <row r="2002" spans="3:7" x14ac:dyDescent="0.25">
      <c r="C2002" s="41">
        <v>6507</v>
      </c>
      <c r="D2002">
        <v>2</v>
      </c>
      <c r="E2002">
        <v>1</v>
      </c>
      <c r="F2002">
        <v>1</v>
      </c>
      <c r="G2002">
        <v>4</v>
      </c>
    </row>
    <row r="2003" spans="3:7" x14ac:dyDescent="0.25">
      <c r="C2003" s="41">
        <v>5868</v>
      </c>
      <c r="D2003">
        <v>2</v>
      </c>
      <c r="E2003">
        <v>1</v>
      </c>
      <c r="F2003">
        <v>0</v>
      </c>
      <c r="G2003">
        <v>3</v>
      </c>
    </row>
    <row r="2004" spans="3:7" x14ac:dyDescent="0.25">
      <c r="C2004" s="41">
        <v>6728</v>
      </c>
      <c r="D2004">
        <v>2</v>
      </c>
      <c r="E2004">
        <v>1</v>
      </c>
      <c r="F2004">
        <v>0</v>
      </c>
      <c r="G2004">
        <v>3</v>
      </c>
    </row>
    <row r="2005" spans="3:7" x14ac:dyDescent="0.25">
      <c r="C2005" s="41">
        <v>5692</v>
      </c>
      <c r="D2005">
        <v>1</v>
      </c>
      <c r="E2005">
        <v>1</v>
      </c>
      <c r="F2005">
        <v>0</v>
      </c>
      <c r="G2005">
        <v>3</v>
      </c>
    </row>
    <row r="2006" spans="3:7" x14ac:dyDescent="0.25">
      <c r="C2006" s="41">
        <v>5899</v>
      </c>
      <c r="D2006">
        <v>1</v>
      </c>
      <c r="E2006">
        <v>1</v>
      </c>
      <c r="F2006">
        <v>0</v>
      </c>
      <c r="G2006">
        <v>0</v>
      </c>
    </row>
    <row r="2007" spans="3:7" x14ac:dyDescent="0.25">
      <c r="C2007" s="41">
        <v>6119</v>
      </c>
      <c r="D2007">
        <v>1</v>
      </c>
      <c r="E2007">
        <v>1</v>
      </c>
      <c r="F2007">
        <v>0</v>
      </c>
      <c r="G2007">
        <v>2</v>
      </c>
    </row>
    <row r="2008" spans="3:7" x14ac:dyDescent="0.25">
      <c r="C2008" s="41">
        <v>6516</v>
      </c>
      <c r="D2008">
        <v>1</v>
      </c>
      <c r="E2008">
        <v>1</v>
      </c>
      <c r="F2008">
        <v>0</v>
      </c>
      <c r="G2008">
        <v>2</v>
      </c>
    </row>
    <row r="2009" spans="3:7" x14ac:dyDescent="0.25">
      <c r="C2009" s="41">
        <v>6019</v>
      </c>
      <c r="D2009">
        <v>1</v>
      </c>
      <c r="E2009">
        <v>1</v>
      </c>
      <c r="F2009">
        <v>2</v>
      </c>
      <c r="G2009">
        <v>2</v>
      </c>
    </row>
    <row r="2010" spans="3:7" x14ac:dyDescent="0.25">
      <c r="C2010" s="41">
        <v>6742</v>
      </c>
      <c r="D2010">
        <v>1</v>
      </c>
      <c r="E2010">
        <v>1</v>
      </c>
      <c r="F2010">
        <v>0</v>
      </c>
      <c r="G2010">
        <v>2</v>
      </c>
    </row>
    <row r="2011" spans="3:7" x14ac:dyDescent="0.25">
      <c r="C2011" s="41">
        <v>6918</v>
      </c>
      <c r="D2011">
        <v>1</v>
      </c>
      <c r="E2011">
        <v>1</v>
      </c>
      <c r="F2011">
        <v>0</v>
      </c>
      <c r="G2011">
        <v>3</v>
      </c>
    </row>
    <row r="2012" spans="3:7" x14ac:dyDescent="0.25">
      <c r="C2012" s="41">
        <v>5740</v>
      </c>
      <c r="D2012">
        <v>2</v>
      </c>
      <c r="E2012">
        <v>1</v>
      </c>
      <c r="F2012">
        <v>2</v>
      </c>
      <c r="G2012">
        <v>2</v>
      </c>
    </row>
    <row r="2013" spans="3:7" x14ac:dyDescent="0.25">
      <c r="C2013" s="41">
        <v>6215</v>
      </c>
      <c r="D2013">
        <v>2</v>
      </c>
      <c r="E2013">
        <v>1</v>
      </c>
      <c r="F2013">
        <v>1</v>
      </c>
      <c r="G2013">
        <v>2</v>
      </c>
    </row>
    <row r="2014" spans="3:7" x14ac:dyDescent="0.25">
      <c r="C2014" s="41">
        <v>5336</v>
      </c>
      <c r="D2014">
        <v>0</v>
      </c>
      <c r="E2014">
        <v>1</v>
      </c>
      <c r="F2014">
        <v>0</v>
      </c>
      <c r="G2014">
        <v>1</v>
      </c>
    </row>
    <row r="2015" spans="3:7" x14ac:dyDescent="0.25">
      <c r="C2015" s="41">
        <v>4973</v>
      </c>
      <c r="D2015">
        <v>1</v>
      </c>
      <c r="E2015">
        <v>1</v>
      </c>
      <c r="F2015">
        <v>1</v>
      </c>
      <c r="G2015">
        <v>2</v>
      </c>
    </row>
    <row r="2016" spans="3:7" x14ac:dyDescent="0.25">
      <c r="C2016" s="41">
        <v>4259</v>
      </c>
      <c r="D2016">
        <v>1</v>
      </c>
      <c r="E2016">
        <v>1</v>
      </c>
      <c r="F2016">
        <v>0</v>
      </c>
      <c r="G2016">
        <v>2</v>
      </c>
    </row>
    <row r="2017" spans="3:7" x14ac:dyDescent="0.25">
      <c r="C2017" s="41">
        <v>4472</v>
      </c>
      <c r="D2017">
        <v>1</v>
      </c>
      <c r="E2017">
        <v>1</v>
      </c>
      <c r="F2017">
        <v>1</v>
      </c>
      <c r="G2017">
        <v>3</v>
      </c>
    </row>
    <row r="2018" spans="3:7" x14ac:dyDescent="0.25">
      <c r="C2018" s="41">
        <v>5181</v>
      </c>
      <c r="D2018">
        <v>1</v>
      </c>
      <c r="E2018">
        <v>1</v>
      </c>
      <c r="F2018">
        <v>0</v>
      </c>
      <c r="G2018">
        <v>2</v>
      </c>
    </row>
    <row r="2019" spans="3:7" x14ac:dyDescent="0.25">
      <c r="C2019" s="41">
        <v>4988</v>
      </c>
      <c r="D2019">
        <v>3</v>
      </c>
      <c r="E2019">
        <v>1</v>
      </c>
      <c r="F2019">
        <v>1</v>
      </c>
      <c r="G2019">
        <v>4</v>
      </c>
    </row>
    <row r="2020" spans="3:7" x14ac:dyDescent="0.25">
      <c r="C2020" s="41">
        <v>5107</v>
      </c>
      <c r="D2020">
        <v>2</v>
      </c>
      <c r="E2020">
        <v>1</v>
      </c>
      <c r="F2020">
        <v>1</v>
      </c>
      <c r="G2020">
        <v>2</v>
      </c>
    </row>
    <row r="2021" spans="3:7" x14ac:dyDescent="0.25">
      <c r="C2021" s="41">
        <v>5247</v>
      </c>
      <c r="D2021">
        <v>2</v>
      </c>
      <c r="E2021">
        <v>1</v>
      </c>
      <c r="F2021">
        <v>0</v>
      </c>
      <c r="G2021">
        <v>4</v>
      </c>
    </row>
    <row r="2022" spans="3:7" x14ac:dyDescent="0.25">
      <c r="C2022" s="41">
        <v>5012</v>
      </c>
      <c r="D2022">
        <v>1</v>
      </c>
      <c r="E2022">
        <v>1</v>
      </c>
      <c r="F2022">
        <v>0</v>
      </c>
      <c r="G2022">
        <v>3</v>
      </c>
    </row>
    <row r="2023" spans="3:7" x14ac:dyDescent="0.25">
      <c r="C2023" s="41">
        <v>4550</v>
      </c>
      <c r="D2023">
        <v>1</v>
      </c>
      <c r="E2023">
        <v>1</v>
      </c>
      <c r="F2023">
        <v>1</v>
      </c>
      <c r="G2023">
        <v>3</v>
      </c>
    </row>
    <row r="2024" spans="3:7" x14ac:dyDescent="0.25">
      <c r="C2024" s="41">
        <v>4725</v>
      </c>
      <c r="D2024">
        <v>1</v>
      </c>
      <c r="E2024">
        <v>1</v>
      </c>
      <c r="F2024">
        <v>1</v>
      </c>
      <c r="G2024">
        <v>4</v>
      </c>
    </row>
    <row r="2025" spans="3:7" x14ac:dyDescent="0.25">
      <c r="C2025" s="41">
        <v>5074</v>
      </c>
      <c r="D2025">
        <v>1</v>
      </c>
      <c r="E2025">
        <v>1</v>
      </c>
      <c r="F2025">
        <v>0</v>
      </c>
      <c r="G2025">
        <v>3</v>
      </c>
    </row>
    <row r="2026" spans="3:7" x14ac:dyDescent="0.25">
      <c r="C2026" s="41">
        <v>5184</v>
      </c>
      <c r="D2026">
        <v>1</v>
      </c>
      <c r="E2026">
        <v>1</v>
      </c>
      <c r="F2026">
        <v>0</v>
      </c>
      <c r="G2026">
        <v>2</v>
      </c>
    </row>
    <row r="2027" spans="3:7" x14ac:dyDescent="0.25">
      <c r="C2027" s="41">
        <v>4338</v>
      </c>
      <c r="D2027">
        <v>1</v>
      </c>
      <c r="E2027">
        <v>1</v>
      </c>
      <c r="F2027">
        <v>0</v>
      </c>
      <c r="G2027">
        <v>3</v>
      </c>
    </row>
    <row r="2028" spans="3:7" x14ac:dyDescent="0.25">
      <c r="C2028" s="41">
        <v>5342</v>
      </c>
      <c r="D2028">
        <v>2</v>
      </c>
      <c r="E2028">
        <v>1</v>
      </c>
      <c r="F2028">
        <v>0</v>
      </c>
      <c r="G2028">
        <v>3</v>
      </c>
    </row>
    <row r="2029" spans="3:7" x14ac:dyDescent="0.25">
      <c r="C2029" s="41">
        <v>4279</v>
      </c>
      <c r="D2029">
        <v>2</v>
      </c>
      <c r="E2029">
        <v>1</v>
      </c>
      <c r="F2029">
        <v>1</v>
      </c>
      <c r="G2029">
        <v>3</v>
      </c>
    </row>
    <row r="2030" spans="3:7" x14ac:dyDescent="0.25">
      <c r="C2030" s="41">
        <v>4415</v>
      </c>
      <c r="D2030">
        <v>3</v>
      </c>
      <c r="E2030">
        <v>1</v>
      </c>
      <c r="F2030">
        <v>1</v>
      </c>
      <c r="G2030">
        <v>3</v>
      </c>
    </row>
    <row r="2031" spans="3:7" x14ac:dyDescent="0.25">
      <c r="C2031" s="41">
        <v>5263</v>
      </c>
      <c r="D2031">
        <v>1</v>
      </c>
      <c r="E2031">
        <v>1</v>
      </c>
      <c r="F2031">
        <v>0</v>
      </c>
      <c r="G2031">
        <v>3</v>
      </c>
    </row>
    <row r="2032" spans="3:7" x14ac:dyDescent="0.25">
      <c r="C2032" s="41">
        <v>5394</v>
      </c>
      <c r="D2032">
        <v>4</v>
      </c>
      <c r="E2032">
        <v>1</v>
      </c>
      <c r="F2032">
        <v>1</v>
      </c>
      <c r="G2032">
        <v>4</v>
      </c>
    </row>
    <row r="2033" spans="3:7" x14ac:dyDescent="0.25">
      <c r="C2033" s="41">
        <v>5267</v>
      </c>
      <c r="D2033">
        <v>1</v>
      </c>
      <c r="E2033">
        <v>1</v>
      </c>
      <c r="F2033">
        <v>0</v>
      </c>
      <c r="G2033">
        <v>3</v>
      </c>
    </row>
    <row r="2034" spans="3:7" x14ac:dyDescent="0.25">
      <c r="C2034" s="41">
        <v>5229</v>
      </c>
      <c r="D2034">
        <v>1</v>
      </c>
      <c r="E2034">
        <v>1</v>
      </c>
      <c r="F2034">
        <v>0</v>
      </c>
      <c r="G2034">
        <v>3</v>
      </c>
    </row>
    <row r="2035" spans="3:7" x14ac:dyDescent="0.25">
      <c r="C2035" s="41">
        <v>5268</v>
      </c>
      <c r="D2035">
        <v>2</v>
      </c>
      <c r="E2035">
        <v>1</v>
      </c>
      <c r="F2035">
        <v>0</v>
      </c>
      <c r="G2035">
        <v>4</v>
      </c>
    </row>
    <row r="2036" spans="3:7" x14ac:dyDescent="0.25">
      <c r="C2036" s="41">
        <v>5234</v>
      </c>
      <c r="D2036">
        <v>2</v>
      </c>
      <c r="E2036">
        <v>1</v>
      </c>
      <c r="F2036">
        <v>1</v>
      </c>
      <c r="G2036">
        <v>3</v>
      </c>
    </row>
    <row r="2037" spans="3:7" x14ac:dyDescent="0.25">
      <c r="C2037" s="41">
        <v>4937</v>
      </c>
      <c r="D2037">
        <v>1</v>
      </c>
      <c r="E2037">
        <v>1</v>
      </c>
      <c r="F2037">
        <v>0</v>
      </c>
      <c r="G2037">
        <v>3</v>
      </c>
    </row>
    <row r="2038" spans="3:7" x14ac:dyDescent="0.25">
      <c r="C2038" s="41">
        <v>4548</v>
      </c>
      <c r="D2038">
        <v>1</v>
      </c>
      <c r="E2038">
        <v>1</v>
      </c>
      <c r="F2038">
        <v>0</v>
      </c>
      <c r="G2038">
        <v>3</v>
      </c>
    </row>
    <row r="2039" spans="3:7" x14ac:dyDescent="0.25">
      <c r="C2039" s="41">
        <v>5138</v>
      </c>
      <c r="D2039">
        <v>1</v>
      </c>
      <c r="E2039">
        <v>1</v>
      </c>
      <c r="F2039">
        <v>0</v>
      </c>
      <c r="G2039">
        <v>3</v>
      </c>
    </row>
    <row r="2040" spans="3:7" x14ac:dyDescent="0.25">
      <c r="C2040" s="41">
        <v>4796</v>
      </c>
      <c r="D2040">
        <v>1</v>
      </c>
      <c r="E2040">
        <v>1</v>
      </c>
      <c r="F2040">
        <v>0</v>
      </c>
      <c r="G2040">
        <v>3</v>
      </c>
    </row>
    <row r="2041" spans="3:7" x14ac:dyDescent="0.25">
      <c r="C2041" s="41">
        <v>4547</v>
      </c>
      <c r="D2041">
        <v>2</v>
      </c>
      <c r="E2041">
        <v>1</v>
      </c>
      <c r="F2041">
        <v>0</v>
      </c>
      <c r="G2041">
        <v>3</v>
      </c>
    </row>
    <row r="2042" spans="3:7" x14ac:dyDescent="0.25">
      <c r="C2042" s="41">
        <v>4329</v>
      </c>
      <c r="D2042">
        <v>2</v>
      </c>
      <c r="E2042">
        <v>1</v>
      </c>
      <c r="F2042">
        <v>0</v>
      </c>
      <c r="G2042">
        <v>3</v>
      </c>
    </row>
    <row r="2043" spans="3:7" x14ac:dyDescent="0.25">
      <c r="C2043" s="41">
        <v>4706</v>
      </c>
      <c r="D2043">
        <v>1</v>
      </c>
      <c r="E2043">
        <v>1</v>
      </c>
      <c r="F2043">
        <v>0</v>
      </c>
      <c r="G2043">
        <v>3</v>
      </c>
    </row>
    <row r="2044" spans="3:7" x14ac:dyDescent="0.25">
      <c r="C2044" s="41">
        <v>4808</v>
      </c>
      <c r="D2044">
        <v>1</v>
      </c>
      <c r="E2044">
        <v>1</v>
      </c>
      <c r="F2044">
        <v>0</v>
      </c>
      <c r="G2044">
        <v>2</v>
      </c>
    </row>
    <row r="2045" spans="3:7" x14ac:dyDescent="0.25">
      <c r="C2045" s="41">
        <v>4301</v>
      </c>
      <c r="D2045">
        <v>1</v>
      </c>
      <c r="E2045">
        <v>1</v>
      </c>
      <c r="F2045">
        <v>1</v>
      </c>
      <c r="G2045">
        <v>2</v>
      </c>
    </row>
    <row r="2046" spans="3:7" x14ac:dyDescent="0.25">
      <c r="C2046" s="41">
        <v>4877</v>
      </c>
      <c r="D2046">
        <v>1</v>
      </c>
      <c r="E2046">
        <v>1</v>
      </c>
      <c r="F2046">
        <v>0</v>
      </c>
      <c r="G2046">
        <v>3</v>
      </c>
    </row>
    <row r="2047" spans="3:7" x14ac:dyDescent="0.25">
      <c r="C2047" s="41">
        <v>5289</v>
      </c>
      <c r="D2047">
        <v>2</v>
      </c>
      <c r="E2047">
        <v>1</v>
      </c>
      <c r="F2047">
        <v>1</v>
      </c>
      <c r="G2047">
        <v>2</v>
      </c>
    </row>
    <row r="2048" spans="3:7" x14ac:dyDescent="0.25">
      <c r="C2048" s="41">
        <v>4860</v>
      </c>
      <c r="D2048">
        <v>1</v>
      </c>
      <c r="E2048">
        <v>1</v>
      </c>
      <c r="F2048">
        <v>0</v>
      </c>
      <c r="G2048">
        <v>3</v>
      </c>
    </row>
    <row r="2049" spans="3:7" x14ac:dyDescent="0.25">
      <c r="C2049" s="41">
        <v>4838</v>
      </c>
      <c r="D2049">
        <v>1</v>
      </c>
      <c r="E2049">
        <v>1</v>
      </c>
      <c r="F2049">
        <v>0</v>
      </c>
      <c r="G2049">
        <v>2</v>
      </c>
    </row>
    <row r="2050" spans="3:7" x14ac:dyDescent="0.25">
      <c r="C2050" s="41">
        <v>4817</v>
      </c>
      <c r="D2050">
        <v>1</v>
      </c>
      <c r="E2050">
        <v>1</v>
      </c>
      <c r="F2050">
        <v>0</v>
      </c>
      <c r="G2050">
        <v>2</v>
      </c>
    </row>
    <row r="2051" spans="3:7" x14ac:dyDescent="0.25">
      <c r="C2051" s="41">
        <v>5081</v>
      </c>
      <c r="D2051">
        <v>1</v>
      </c>
      <c r="E2051">
        <v>1</v>
      </c>
      <c r="F2051">
        <v>0</v>
      </c>
      <c r="G2051">
        <v>3</v>
      </c>
    </row>
    <row r="2052" spans="3:7" x14ac:dyDescent="0.25">
      <c r="C2052" s="41">
        <v>5393</v>
      </c>
      <c r="D2052">
        <v>1</v>
      </c>
      <c r="E2052">
        <v>1</v>
      </c>
      <c r="F2052">
        <v>0</v>
      </c>
      <c r="G2052">
        <v>3</v>
      </c>
    </row>
    <row r="2053" spans="3:7" x14ac:dyDescent="0.25">
      <c r="C2053" s="41">
        <v>4298</v>
      </c>
      <c r="D2053">
        <v>1</v>
      </c>
      <c r="E2053">
        <v>1</v>
      </c>
      <c r="F2053">
        <v>0</v>
      </c>
      <c r="G2053">
        <v>2</v>
      </c>
    </row>
    <row r="2054" spans="3:7" x14ac:dyDescent="0.25">
      <c r="C2054" s="41">
        <v>4442</v>
      </c>
      <c r="D2054">
        <v>2</v>
      </c>
      <c r="E2054">
        <v>1</v>
      </c>
      <c r="F2054">
        <v>1</v>
      </c>
      <c r="G2054">
        <v>5</v>
      </c>
    </row>
    <row r="2055" spans="3:7" x14ac:dyDescent="0.25">
      <c r="C2055" s="41">
        <v>4351</v>
      </c>
      <c r="D2055">
        <v>1</v>
      </c>
      <c r="E2055">
        <v>1</v>
      </c>
      <c r="F2055">
        <v>1</v>
      </c>
      <c r="G2055">
        <v>2</v>
      </c>
    </row>
    <row r="2056" spans="3:7" x14ac:dyDescent="0.25">
      <c r="C2056" s="41">
        <v>5423</v>
      </c>
      <c r="D2056">
        <v>1</v>
      </c>
      <c r="E2056">
        <v>1</v>
      </c>
      <c r="F2056">
        <v>0</v>
      </c>
      <c r="G2056">
        <v>2</v>
      </c>
    </row>
    <row r="2057" spans="3:7" x14ac:dyDescent="0.25">
      <c r="C2057" s="41">
        <v>4290</v>
      </c>
      <c r="D2057">
        <v>1</v>
      </c>
      <c r="E2057">
        <v>1</v>
      </c>
      <c r="F2057">
        <v>0</v>
      </c>
      <c r="G2057">
        <v>2</v>
      </c>
    </row>
    <row r="2058" spans="3:7" x14ac:dyDescent="0.25">
      <c r="C2058" s="41">
        <v>5231</v>
      </c>
      <c r="D2058">
        <v>1</v>
      </c>
      <c r="E2058">
        <v>1</v>
      </c>
      <c r="F2058">
        <v>0</v>
      </c>
      <c r="G2058">
        <v>3</v>
      </c>
    </row>
    <row r="2059" spans="3:7" x14ac:dyDescent="0.25">
      <c r="C2059" s="41">
        <v>4791</v>
      </c>
      <c r="D2059">
        <v>1</v>
      </c>
      <c r="E2059">
        <v>1</v>
      </c>
      <c r="F2059">
        <v>0</v>
      </c>
      <c r="G2059">
        <v>3</v>
      </c>
    </row>
    <row r="2060" spans="3:7" x14ac:dyDescent="0.25">
      <c r="C2060" s="41">
        <v>4345</v>
      </c>
      <c r="D2060">
        <v>1</v>
      </c>
      <c r="E2060">
        <v>1</v>
      </c>
      <c r="F2060">
        <v>0</v>
      </c>
      <c r="G2060">
        <v>2</v>
      </c>
    </row>
    <row r="2061" spans="3:7" x14ac:dyDescent="0.25">
      <c r="C2061" s="41">
        <v>5304</v>
      </c>
      <c r="D2061">
        <v>2</v>
      </c>
      <c r="E2061">
        <v>1</v>
      </c>
      <c r="F2061">
        <v>0</v>
      </c>
      <c r="G2061">
        <v>3</v>
      </c>
    </row>
    <row r="2062" spans="3:7" x14ac:dyDescent="0.25">
      <c r="C2062" s="41">
        <v>5176</v>
      </c>
      <c r="D2062">
        <v>1</v>
      </c>
      <c r="E2062">
        <v>1</v>
      </c>
      <c r="F2062">
        <v>0</v>
      </c>
      <c r="G2062">
        <v>3</v>
      </c>
    </row>
    <row r="2063" spans="3:7" x14ac:dyDescent="0.25">
      <c r="C2063" s="41">
        <v>4712</v>
      </c>
      <c r="D2063">
        <v>1</v>
      </c>
      <c r="E2063">
        <v>1</v>
      </c>
      <c r="F2063">
        <v>1</v>
      </c>
      <c r="G2063">
        <v>4</v>
      </c>
    </row>
    <row r="2064" spans="3:7" x14ac:dyDescent="0.25">
      <c r="C2064" s="41">
        <v>4459</v>
      </c>
      <c r="D2064">
        <v>1</v>
      </c>
      <c r="E2064">
        <v>1</v>
      </c>
      <c r="F2064">
        <v>0</v>
      </c>
      <c r="G2064">
        <v>3</v>
      </c>
    </row>
    <row r="2065" spans="3:7" x14ac:dyDescent="0.25">
      <c r="C2065" s="41">
        <v>5010</v>
      </c>
      <c r="D2065">
        <v>2</v>
      </c>
      <c r="E2065">
        <v>1</v>
      </c>
      <c r="F2065">
        <v>0</v>
      </c>
      <c r="G2065">
        <v>3</v>
      </c>
    </row>
    <row r="2066" spans="3:7" x14ac:dyDescent="0.25">
      <c r="C2066" s="41">
        <v>4246</v>
      </c>
      <c r="D2066">
        <v>0</v>
      </c>
      <c r="E2066">
        <v>1</v>
      </c>
      <c r="F2066">
        <v>0</v>
      </c>
      <c r="G2066">
        <v>1</v>
      </c>
    </row>
    <row r="2067" spans="3:7" x14ac:dyDescent="0.25">
      <c r="C2067" s="41">
        <v>3878</v>
      </c>
      <c r="D2067">
        <v>1</v>
      </c>
      <c r="E2067">
        <v>1</v>
      </c>
      <c r="F2067">
        <v>0</v>
      </c>
      <c r="G2067">
        <v>3</v>
      </c>
    </row>
    <row r="2068" spans="3:7" x14ac:dyDescent="0.25">
      <c r="C2068" s="41">
        <v>2902</v>
      </c>
      <c r="D2068">
        <v>1</v>
      </c>
      <c r="E2068">
        <v>1</v>
      </c>
      <c r="F2068">
        <v>0</v>
      </c>
      <c r="G2068">
        <v>3</v>
      </c>
    </row>
    <row r="2069" spans="3:7" x14ac:dyDescent="0.25">
      <c r="C2069" s="41">
        <v>3518</v>
      </c>
      <c r="D2069">
        <v>1</v>
      </c>
      <c r="E2069">
        <v>1</v>
      </c>
      <c r="F2069">
        <v>1</v>
      </c>
      <c r="G2069">
        <v>2</v>
      </c>
    </row>
    <row r="2070" spans="3:7" x14ac:dyDescent="0.25">
      <c r="C2070" s="41">
        <v>3885</v>
      </c>
      <c r="D2070">
        <v>1</v>
      </c>
      <c r="E2070">
        <v>1</v>
      </c>
      <c r="F2070">
        <v>1</v>
      </c>
      <c r="G2070">
        <v>2</v>
      </c>
    </row>
    <row r="2071" spans="3:7" x14ac:dyDescent="0.25">
      <c r="C2071" s="41">
        <v>3120</v>
      </c>
      <c r="D2071">
        <v>1</v>
      </c>
      <c r="E2071">
        <v>1</v>
      </c>
      <c r="F2071">
        <v>0</v>
      </c>
      <c r="G2071">
        <v>2</v>
      </c>
    </row>
    <row r="2072" spans="3:7" x14ac:dyDescent="0.25">
      <c r="C2072" s="41">
        <v>3007</v>
      </c>
      <c r="D2072">
        <v>2</v>
      </c>
      <c r="E2072">
        <v>1</v>
      </c>
      <c r="F2072">
        <v>0</v>
      </c>
      <c r="G2072">
        <v>3</v>
      </c>
    </row>
    <row r="2073" spans="3:7" x14ac:dyDescent="0.25">
      <c r="C2073" s="41">
        <v>3266</v>
      </c>
      <c r="D2073">
        <v>1</v>
      </c>
      <c r="E2073">
        <v>1</v>
      </c>
      <c r="F2073">
        <v>1</v>
      </c>
      <c r="G2073">
        <v>4</v>
      </c>
    </row>
    <row r="2074" spans="3:7" x14ac:dyDescent="0.25">
      <c r="C2074" s="41">
        <v>3829</v>
      </c>
      <c r="D2074">
        <v>1</v>
      </c>
      <c r="E2074">
        <v>1</v>
      </c>
      <c r="F2074">
        <v>0</v>
      </c>
      <c r="G2074">
        <v>3</v>
      </c>
    </row>
    <row r="2075" spans="3:7" x14ac:dyDescent="0.25">
      <c r="C2075" s="41">
        <v>3726</v>
      </c>
      <c r="D2075">
        <v>1</v>
      </c>
      <c r="E2075">
        <v>1</v>
      </c>
      <c r="F2075">
        <v>0</v>
      </c>
      <c r="G2075">
        <v>2</v>
      </c>
    </row>
    <row r="2076" spans="3:7" x14ac:dyDescent="0.25">
      <c r="C2076" s="41">
        <v>3896</v>
      </c>
      <c r="D2076">
        <v>1</v>
      </c>
      <c r="E2076">
        <v>1</v>
      </c>
      <c r="F2076">
        <v>0</v>
      </c>
      <c r="G2076">
        <v>3</v>
      </c>
    </row>
    <row r="2077" spans="3:7" x14ac:dyDescent="0.25">
      <c r="C2077" s="41">
        <v>2964</v>
      </c>
      <c r="D2077">
        <v>1</v>
      </c>
      <c r="E2077">
        <v>1</v>
      </c>
      <c r="F2077">
        <v>1</v>
      </c>
      <c r="G2077">
        <v>2</v>
      </c>
    </row>
    <row r="2078" spans="3:7" x14ac:dyDescent="0.25">
      <c r="C2078" s="41">
        <v>3769</v>
      </c>
      <c r="D2078">
        <v>1</v>
      </c>
      <c r="E2078">
        <v>1</v>
      </c>
      <c r="F2078">
        <v>0</v>
      </c>
      <c r="G2078">
        <v>3</v>
      </c>
    </row>
    <row r="2079" spans="3:7" x14ac:dyDescent="0.25">
      <c r="C2079" s="41">
        <v>3526</v>
      </c>
      <c r="D2079">
        <v>2</v>
      </c>
      <c r="E2079">
        <v>1</v>
      </c>
      <c r="F2079">
        <v>0</v>
      </c>
      <c r="G2079">
        <v>3</v>
      </c>
    </row>
    <row r="2080" spans="3:7" x14ac:dyDescent="0.25">
      <c r="C2080" s="41">
        <v>3536</v>
      </c>
      <c r="D2080">
        <v>2</v>
      </c>
      <c r="E2080">
        <v>1</v>
      </c>
      <c r="F2080">
        <v>1</v>
      </c>
      <c r="G2080">
        <v>3</v>
      </c>
    </row>
    <row r="2081" spans="3:7" x14ac:dyDescent="0.25">
      <c r="C2081" s="41">
        <v>3363</v>
      </c>
      <c r="D2081">
        <v>1</v>
      </c>
      <c r="E2081">
        <v>1</v>
      </c>
      <c r="F2081">
        <v>0</v>
      </c>
      <c r="G2081">
        <v>3</v>
      </c>
    </row>
    <row r="2082" spans="3:7" x14ac:dyDescent="0.25">
      <c r="C2082" s="41">
        <v>2986</v>
      </c>
      <c r="D2082">
        <v>1</v>
      </c>
      <c r="E2082">
        <v>1</v>
      </c>
      <c r="F2082">
        <v>0</v>
      </c>
      <c r="G2082">
        <v>2</v>
      </c>
    </row>
    <row r="2083" spans="3:7" x14ac:dyDescent="0.25">
      <c r="C2083" s="41">
        <v>3158</v>
      </c>
      <c r="D2083">
        <v>1</v>
      </c>
      <c r="E2083">
        <v>1</v>
      </c>
      <c r="F2083">
        <v>0</v>
      </c>
      <c r="G2083">
        <v>3</v>
      </c>
    </row>
    <row r="2084" spans="3:7" x14ac:dyDescent="0.25">
      <c r="C2084" s="41">
        <v>2936</v>
      </c>
      <c r="D2084">
        <v>1</v>
      </c>
      <c r="E2084">
        <v>1</v>
      </c>
      <c r="F2084">
        <v>0</v>
      </c>
      <c r="G2084">
        <v>3</v>
      </c>
    </row>
    <row r="2085" spans="3:7" x14ac:dyDescent="0.25">
      <c r="C2085" s="41">
        <v>2874</v>
      </c>
      <c r="D2085">
        <v>1</v>
      </c>
      <c r="E2085">
        <v>1</v>
      </c>
      <c r="F2085">
        <v>0</v>
      </c>
      <c r="G2085">
        <v>3</v>
      </c>
    </row>
    <row r="2086" spans="3:7" x14ac:dyDescent="0.25">
      <c r="C2086" s="41">
        <v>4086</v>
      </c>
      <c r="D2086">
        <v>1</v>
      </c>
      <c r="E2086">
        <v>1</v>
      </c>
      <c r="F2086">
        <v>1</v>
      </c>
      <c r="G2086">
        <v>2</v>
      </c>
    </row>
    <row r="2087" spans="3:7" x14ac:dyDescent="0.25">
      <c r="C2087" s="41">
        <v>3081</v>
      </c>
      <c r="D2087">
        <v>1</v>
      </c>
      <c r="E2087">
        <v>1</v>
      </c>
      <c r="F2087">
        <v>0</v>
      </c>
      <c r="G2087">
        <v>2</v>
      </c>
    </row>
    <row r="2088" spans="3:7" x14ac:dyDescent="0.25">
      <c r="C2088" s="41">
        <v>3231</v>
      </c>
      <c r="D2088">
        <v>1</v>
      </c>
      <c r="E2088">
        <v>1</v>
      </c>
      <c r="F2088">
        <v>0</v>
      </c>
      <c r="G2088">
        <v>3</v>
      </c>
    </row>
    <row r="2089" spans="3:7" x14ac:dyDescent="0.25">
      <c r="C2089" s="41">
        <v>2836</v>
      </c>
      <c r="D2089">
        <v>1</v>
      </c>
      <c r="E2089">
        <v>1</v>
      </c>
      <c r="F2089">
        <v>0</v>
      </c>
      <c r="G2089">
        <v>2</v>
      </c>
    </row>
    <row r="2090" spans="3:7" x14ac:dyDescent="0.25">
      <c r="C2090" s="41">
        <v>3790</v>
      </c>
      <c r="D2090">
        <v>1</v>
      </c>
      <c r="E2090">
        <v>1</v>
      </c>
      <c r="F2090">
        <v>0</v>
      </c>
      <c r="G2090">
        <v>2</v>
      </c>
    </row>
    <row r="2091" spans="3:7" x14ac:dyDescent="0.25">
      <c r="C2091" s="41">
        <v>2945</v>
      </c>
      <c r="D2091">
        <v>1</v>
      </c>
      <c r="E2091">
        <v>1</v>
      </c>
      <c r="F2091">
        <v>0</v>
      </c>
      <c r="G2091">
        <v>3</v>
      </c>
    </row>
    <row r="2092" spans="3:7" x14ac:dyDescent="0.25">
      <c r="C2092" s="41">
        <v>3265</v>
      </c>
      <c r="D2092">
        <v>1</v>
      </c>
      <c r="E2092">
        <v>1</v>
      </c>
      <c r="F2092">
        <v>0</v>
      </c>
      <c r="G2092">
        <v>3</v>
      </c>
    </row>
    <row r="2093" spans="3:7" x14ac:dyDescent="0.25">
      <c r="C2093" s="41">
        <v>3525</v>
      </c>
      <c r="D2093">
        <v>1</v>
      </c>
      <c r="E2093">
        <v>1</v>
      </c>
      <c r="F2093">
        <v>0</v>
      </c>
      <c r="G2093">
        <v>2</v>
      </c>
    </row>
    <row r="2094" spans="3:7" x14ac:dyDescent="0.25">
      <c r="C2094" s="41">
        <v>3102</v>
      </c>
      <c r="D2094">
        <v>1</v>
      </c>
      <c r="E2094">
        <v>1</v>
      </c>
      <c r="F2094">
        <v>0</v>
      </c>
      <c r="G2094">
        <v>3</v>
      </c>
    </row>
    <row r="2095" spans="3:7" x14ac:dyDescent="0.25">
      <c r="C2095" s="41">
        <v>4037</v>
      </c>
      <c r="D2095">
        <v>1</v>
      </c>
      <c r="E2095">
        <v>1</v>
      </c>
      <c r="F2095">
        <v>0</v>
      </c>
      <c r="G2095">
        <v>2</v>
      </c>
    </row>
    <row r="2096" spans="3:7" x14ac:dyDescent="0.25">
      <c r="C2096" s="41">
        <v>3153</v>
      </c>
      <c r="D2096">
        <v>1</v>
      </c>
      <c r="E2096">
        <v>1</v>
      </c>
      <c r="F2096">
        <v>0</v>
      </c>
      <c r="G2096">
        <v>2</v>
      </c>
    </row>
    <row r="2097" spans="3:7" x14ac:dyDescent="0.25">
      <c r="C2097" s="41">
        <v>4179</v>
      </c>
      <c r="D2097">
        <v>1</v>
      </c>
      <c r="E2097">
        <v>1</v>
      </c>
      <c r="F2097">
        <v>1</v>
      </c>
      <c r="G2097">
        <v>3</v>
      </c>
    </row>
    <row r="2098" spans="3:7" x14ac:dyDescent="0.25">
      <c r="C2098" s="41">
        <v>3850</v>
      </c>
      <c r="D2098">
        <v>1</v>
      </c>
      <c r="E2098">
        <v>1</v>
      </c>
      <c r="F2098">
        <v>0</v>
      </c>
      <c r="G2098">
        <v>3</v>
      </c>
    </row>
    <row r="2099" spans="3:7" x14ac:dyDescent="0.25">
      <c r="C2099" s="41">
        <v>4099</v>
      </c>
      <c r="D2099">
        <v>1</v>
      </c>
      <c r="E2099">
        <v>1</v>
      </c>
      <c r="F2099">
        <v>0</v>
      </c>
      <c r="G2099">
        <v>3</v>
      </c>
    </row>
    <row r="2100" spans="3:7" x14ac:dyDescent="0.25">
      <c r="C2100" s="41">
        <v>3436</v>
      </c>
      <c r="D2100">
        <v>1</v>
      </c>
      <c r="E2100">
        <v>1</v>
      </c>
      <c r="F2100">
        <v>0</v>
      </c>
      <c r="G2100">
        <v>3</v>
      </c>
    </row>
    <row r="2101" spans="3:7" x14ac:dyDescent="0.25">
      <c r="C2101" s="41">
        <v>2861</v>
      </c>
      <c r="D2101">
        <v>1</v>
      </c>
      <c r="E2101">
        <v>1</v>
      </c>
      <c r="F2101">
        <v>0</v>
      </c>
      <c r="G2101">
        <v>2</v>
      </c>
    </row>
    <row r="2102" spans="3:7" x14ac:dyDescent="0.25">
      <c r="C2102" s="41">
        <v>3112</v>
      </c>
      <c r="D2102">
        <v>1</v>
      </c>
      <c r="E2102">
        <v>1</v>
      </c>
      <c r="F2102">
        <v>0</v>
      </c>
      <c r="G2102">
        <v>3</v>
      </c>
    </row>
    <row r="2103" spans="3:7" x14ac:dyDescent="0.25">
      <c r="C2103" s="41">
        <v>3006</v>
      </c>
      <c r="D2103">
        <v>1</v>
      </c>
      <c r="E2103">
        <v>1</v>
      </c>
      <c r="F2103">
        <v>0</v>
      </c>
      <c r="G2103">
        <v>3</v>
      </c>
    </row>
    <row r="2104" spans="3:7" x14ac:dyDescent="0.25">
      <c r="C2104" s="41">
        <v>2315</v>
      </c>
      <c r="D2104">
        <v>1</v>
      </c>
      <c r="E2104">
        <v>1</v>
      </c>
      <c r="F2104">
        <v>2</v>
      </c>
      <c r="G2104">
        <v>2</v>
      </c>
    </row>
    <row r="2105" spans="3:7" x14ac:dyDescent="0.25">
      <c r="C2105" s="41">
        <v>1403</v>
      </c>
      <c r="D2105">
        <v>2</v>
      </c>
      <c r="E2105">
        <v>1</v>
      </c>
      <c r="F2105">
        <v>0</v>
      </c>
      <c r="G2105">
        <v>3</v>
      </c>
    </row>
    <row r="2106" spans="3:7" x14ac:dyDescent="0.25">
      <c r="C2106" s="41">
        <v>2106</v>
      </c>
      <c r="D2106">
        <v>1</v>
      </c>
      <c r="E2106">
        <v>1</v>
      </c>
      <c r="F2106">
        <v>0</v>
      </c>
      <c r="G2106">
        <v>3</v>
      </c>
    </row>
    <row r="2107" spans="3:7" x14ac:dyDescent="0.25">
      <c r="C2107" s="41">
        <v>2546</v>
      </c>
      <c r="D2107">
        <v>1</v>
      </c>
      <c r="E2107">
        <v>1</v>
      </c>
      <c r="F2107">
        <v>0</v>
      </c>
      <c r="G2107">
        <v>4</v>
      </c>
    </row>
    <row r="2108" spans="3:7" x14ac:dyDescent="0.25">
      <c r="C2108" s="41">
        <v>2202</v>
      </c>
      <c r="D2108">
        <v>1</v>
      </c>
      <c r="E2108">
        <v>1</v>
      </c>
      <c r="F2108">
        <v>0</v>
      </c>
      <c r="G2108">
        <v>4</v>
      </c>
    </row>
    <row r="2109" spans="3:7" x14ac:dyDescent="0.25">
      <c r="C2109" s="41">
        <v>2549</v>
      </c>
      <c r="D2109">
        <v>1</v>
      </c>
      <c r="E2109">
        <v>1</v>
      </c>
      <c r="F2109">
        <v>0</v>
      </c>
      <c r="G2109">
        <v>3</v>
      </c>
    </row>
    <row r="2110" spans="3:7" x14ac:dyDescent="0.25">
      <c r="C2110" s="41">
        <v>1655</v>
      </c>
      <c r="D2110">
        <v>1</v>
      </c>
      <c r="E2110">
        <v>1</v>
      </c>
      <c r="F2110">
        <v>0</v>
      </c>
      <c r="G2110">
        <v>3</v>
      </c>
    </row>
    <row r="2111" spans="3:7" x14ac:dyDescent="0.25">
      <c r="C2111" s="41">
        <v>1940</v>
      </c>
      <c r="D2111">
        <v>1</v>
      </c>
      <c r="E2111">
        <v>1</v>
      </c>
      <c r="F2111">
        <v>0</v>
      </c>
      <c r="G2111">
        <v>2</v>
      </c>
    </row>
    <row r="2112" spans="3:7" x14ac:dyDescent="0.25">
      <c r="C2112" s="41">
        <v>2516</v>
      </c>
      <c r="D2112">
        <v>2</v>
      </c>
      <c r="E2112">
        <v>1</v>
      </c>
      <c r="F2112">
        <v>2</v>
      </c>
      <c r="G2112">
        <v>2</v>
      </c>
    </row>
    <row r="2113" spans="3:7" x14ac:dyDescent="0.25">
      <c r="C2113" s="41">
        <v>2557</v>
      </c>
      <c r="D2113">
        <v>1</v>
      </c>
      <c r="E2113">
        <v>1</v>
      </c>
      <c r="F2113">
        <v>1</v>
      </c>
      <c r="G2113">
        <v>2</v>
      </c>
    </row>
    <row r="2114" spans="3:7" x14ac:dyDescent="0.25">
      <c r="C2114" s="41">
        <v>2814</v>
      </c>
      <c r="D2114">
        <v>1</v>
      </c>
      <c r="E2114">
        <v>1</v>
      </c>
      <c r="F2114">
        <v>0</v>
      </c>
      <c r="G2114">
        <v>3</v>
      </c>
    </row>
    <row r="2115" spans="3:7" x14ac:dyDescent="0.25">
      <c r="C2115" s="41">
        <v>1517</v>
      </c>
      <c r="D2115">
        <v>1</v>
      </c>
      <c r="E2115">
        <v>1</v>
      </c>
      <c r="F2115">
        <v>0</v>
      </c>
      <c r="G2115">
        <v>3</v>
      </c>
    </row>
    <row r="2116" spans="3:7" x14ac:dyDescent="0.25">
      <c r="C2116" s="41">
        <v>1755</v>
      </c>
      <c r="D2116">
        <v>1</v>
      </c>
      <c r="E2116">
        <v>1</v>
      </c>
      <c r="F2116">
        <v>1</v>
      </c>
      <c r="G2116">
        <v>4</v>
      </c>
    </row>
    <row r="2117" spans="3:7" x14ac:dyDescent="0.25">
      <c r="C2117" s="41">
        <v>2253</v>
      </c>
      <c r="D2117">
        <v>1</v>
      </c>
      <c r="E2117">
        <v>1</v>
      </c>
      <c r="F2117">
        <v>0</v>
      </c>
      <c r="G2117">
        <v>4</v>
      </c>
    </row>
    <row r="2118" spans="3:7" x14ac:dyDescent="0.25">
      <c r="C2118" s="41">
        <v>2686</v>
      </c>
      <c r="D2118">
        <v>1</v>
      </c>
      <c r="E2118">
        <v>1</v>
      </c>
      <c r="F2118">
        <v>0</v>
      </c>
      <c r="G2118">
        <v>2</v>
      </c>
    </row>
    <row r="2119" spans="3:7" x14ac:dyDescent="0.25">
      <c r="C2119" s="41">
        <v>1581</v>
      </c>
      <c r="D2119">
        <v>1</v>
      </c>
      <c r="E2119">
        <v>1</v>
      </c>
      <c r="F2119">
        <v>0</v>
      </c>
      <c r="G2119">
        <v>2</v>
      </c>
    </row>
    <row r="2120" spans="3:7" x14ac:dyDescent="0.25">
      <c r="C2120" s="41">
        <v>2461</v>
      </c>
      <c r="D2120">
        <v>2</v>
      </c>
      <c r="E2120">
        <v>1</v>
      </c>
      <c r="F2120">
        <v>0</v>
      </c>
      <c r="G2120">
        <v>3</v>
      </c>
    </row>
    <row r="2121" spans="3:7" x14ac:dyDescent="0.25">
      <c r="C2121" s="41">
        <v>2256</v>
      </c>
      <c r="D2121">
        <v>2</v>
      </c>
      <c r="E2121">
        <v>1</v>
      </c>
      <c r="F2121">
        <v>0</v>
      </c>
      <c r="G2121">
        <v>3</v>
      </c>
    </row>
    <row r="2122" spans="3:7" x14ac:dyDescent="0.25">
      <c r="C2122" s="41">
        <v>2326</v>
      </c>
      <c r="D2122">
        <v>1</v>
      </c>
      <c r="E2122">
        <v>1</v>
      </c>
      <c r="F2122">
        <v>0</v>
      </c>
      <c r="G2122">
        <v>4</v>
      </c>
    </row>
    <row r="2123" spans="3:7" x14ac:dyDescent="0.25">
      <c r="C2123" s="41">
        <v>2569</v>
      </c>
      <c r="D2123">
        <v>1</v>
      </c>
      <c r="E2123">
        <v>1</v>
      </c>
      <c r="F2123">
        <v>0</v>
      </c>
      <c r="G2123">
        <v>3</v>
      </c>
    </row>
    <row r="2124" spans="3:7" x14ac:dyDescent="0.25">
      <c r="C2124" s="41">
        <v>2795</v>
      </c>
      <c r="D2124">
        <v>1</v>
      </c>
      <c r="E2124">
        <v>1</v>
      </c>
      <c r="F2124">
        <v>0</v>
      </c>
      <c r="G2124">
        <v>2</v>
      </c>
    </row>
    <row r="2125" spans="3:7" x14ac:dyDescent="0.25">
      <c r="C2125" s="41">
        <v>1640</v>
      </c>
      <c r="D2125">
        <v>2</v>
      </c>
      <c r="E2125">
        <v>1</v>
      </c>
      <c r="F2125">
        <v>1</v>
      </c>
      <c r="G2125">
        <v>4</v>
      </c>
    </row>
    <row r="2126" spans="3:7" x14ac:dyDescent="0.25">
      <c r="C2126" s="41">
        <v>2173</v>
      </c>
      <c r="D2126">
        <v>1</v>
      </c>
      <c r="E2126">
        <v>1</v>
      </c>
      <c r="F2126">
        <v>0</v>
      </c>
      <c r="G2126">
        <v>3</v>
      </c>
    </row>
    <row r="2127" spans="3:7" x14ac:dyDescent="0.25">
      <c r="C2127" s="41">
        <v>1646</v>
      </c>
      <c r="D2127">
        <v>2</v>
      </c>
      <c r="E2127">
        <v>1</v>
      </c>
      <c r="F2127">
        <v>1</v>
      </c>
      <c r="G2127">
        <v>3</v>
      </c>
    </row>
    <row r="2128" spans="3:7" x14ac:dyDescent="0.25">
      <c r="C2128" s="41">
        <v>2292</v>
      </c>
      <c r="D2128">
        <v>1</v>
      </c>
      <c r="E2128">
        <v>1</v>
      </c>
      <c r="F2128">
        <v>0</v>
      </c>
      <c r="G2128">
        <v>3</v>
      </c>
    </row>
    <row r="2129" spans="3:7" x14ac:dyDescent="0.25">
      <c r="C2129" s="41">
        <v>2258</v>
      </c>
      <c r="D2129">
        <v>1</v>
      </c>
      <c r="E2129">
        <v>1</v>
      </c>
      <c r="F2129">
        <v>0</v>
      </c>
      <c r="G2129">
        <v>3</v>
      </c>
    </row>
    <row r="2130" spans="3:7" x14ac:dyDescent="0.25">
      <c r="C2130" s="41">
        <v>2544</v>
      </c>
      <c r="D2130">
        <v>1</v>
      </c>
      <c r="E2130">
        <v>1</v>
      </c>
      <c r="F2130">
        <v>1</v>
      </c>
      <c r="G2130">
        <v>4</v>
      </c>
    </row>
    <row r="2131" spans="3:7" x14ac:dyDescent="0.25">
      <c r="C2131" s="41">
        <v>2261</v>
      </c>
      <c r="D2131">
        <v>1</v>
      </c>
      <c r="E2131">
        <v>1</v>
      </c>
      <c r="F2131">
        <v>0</v>
      </c>
      <c r="G2131">
        <v>2</v>
      </c>
    </row>
    <row r="2132" spans="3:7" x14ac:dyDescent="0.25">
      <c r="C2132" s="41">
        <v>1994</v>
      </c>
      <c r="D2132">
        <v>1</v>
      </c>
      <c r="E2132">
        <v>1</v>
      </c>
      <c r="F2132">
        <v>0</v>
      </c>
      <c r="G2132">
        <v>2</v>
      </c>
    </row>
    <row r="2133" spans="3:7" x14ac:dyDescent="0.25">
      <c r="C2133" s="41">
        <v>1606</v>
      </c>
      <c r="D2133">
        <v>1</v>
      </c>
      <c r="E2133">
        <v>1</v>
      </c>
      <c r="F2133">
        <v>0</v>
      </c>
      <c r="G2133">
        <v>2</v>
      </c>
    </row>
    <row r="2134" spans="3:7" x14ac:dyDescent="0.25">
      <c r="C2134" s="41">
        <v>2457</v>
      </c>
      <c r="D2134">
        <v>2</v>
      </c>
      <c r="E2134">
        <v>1</v>
      </c>
      <c r="F2134">
        <v>0</v>
      </c>
      <c r="G2134">
        <v>3</v>
      </c>
    </row>
    <row r="2135" spans="3:7" x14ac:dyDescent="0.25">
      <c r="C2135" s="41">
        <v>1968</v>
      </c>
      <c r="D2135">
        <v>1</v>
      </c>
      <c r="E2135">
        <v>1</v>
      </c>
      <c r="F2135">
        <v>0</v>
      </c>
      <c r="G2135">
        <v>2</v>
      </c>
    </row>
    <row r="2136" spans="3:7" x14ac:dyDescent="0.25">
      <c r="C2136" s="41">
        <v>2694</v>
      </c>
      <c r="D2136">
        <v>1</v>
      </c>
      <c r="E2136">
        <v>1</v>
      </c>
      <c r="F2136">
        <v>0</v>
      </c>
      <c r="G2136">
        <v>3</v>
      </c>
    </row>
    <row r="2137" spans="3:7" x14ac:dyDescent="0.25">
      <c r="C2137" s="41">
        <v>1876</v>
      </c>
      <c r="D2137">
        <v>1</v>
      </c>
      <c r="E2137">
        <v>1</v>
      </c>
      <c r="F2137">
        <v>0</v>
      </c>
      <c r="G2137">
        <v>4</v>
      </c>
    </row>
    <row r="2138" spans="3:7" x14ac:dyDescent="0.25">
      <c r="C2138" s="41">
        <v>2711</v>
      </c>
      <c r="D2138">
        <v>1</v>
      </c>
      <c r="E2138">
        <v>1</v>
      </c>
      <c r="F2138">
        <v>0</v>
      </c>
      <c r="G2138">
        <v>3</v>
      </c>
    </row>
    <row r="2139" spans="3:7" x14ac:dyDescent="0.25">
      <c r="C2139" s="41">
        <v>2174</v>
      </c>
      <c r="D2139">
        <v>2</v>
      </c>
      <c r="E2139">
        <v>1</v>
      </c>
      <c r="F2139">
        <v>1</v>
      </c>
      <c r="G2139">
        <v>2</v>
      </c>
    </row>
    <row r="2140" spans="3:7" x14ac:dyDescent="0.25">
      <c r="C2140" s="41">
        <v>2478</v>
      </c>
      <c r="D2140">
        <v>1</v>
      </c>
      <c r="E2140">
        <v>1</v>
      </c>
      <c r="F2140">
        <v>0</v>
      </c>
      <c r="G2140">
        <v>4</v>
      </c>
    </row>
    <row r="2141" spans="3:7" x14ac:dyDescent="0.25">
      <c r="C2141" s="41">
        <v>2613</v>
      </c>
      <c r="D2141">
        <v>2</v>
      </c>
      <c r="E2141">
        <v>1</v>
      </c>
      <c r="F2141">
        <v>3</v>
      </c>
      <c r="G2141">
        <v>6</v>
      </c>
    </row>
    <row r="2142" spans="3:7" x14ac:dyDescent="0.25">
      <c r="C2142" s="41">
        <v>1626</v>
      </c>
      <c r="D2142">
        <v>2</v>
      </c>
      <c r="E2142">
        <v>1</v>
      </c>
      <c r="F2142">
        <v>1</v>
      </c>
      <c r="G2142">
        <v>2</v>
      </c>
    </row>
    <row r="2143" spans="3:7" x14ac:dyDescent="0.25">
      <c r="C2143" s="41">
        <v>2620</v>
      </c>
      <c r="D2143">
        <v>1</v>
      </c>
      <c r="E2143">
        <v>1</v>
      </c>
      <c r="F2143">
        <v>0</v>
      </c>
      <c r="G2143">
        <v>2</v>
      </c>
    </row>
    <row r="2144" spans="3:7" x14ac:dyDescent="0.25">
      <c r="C2144" s="41">
        <v>2098</v>
      </c>
      <c r="D2144">
        <v>1</v>
      </c>
      <c r="E2144">
        <v>1</v>
      </c>
      <c r="F2144">
        <v>0</v>
      </c>
      <c r="G2144">
        <v>2</v>
      </c>
    </row>
    <row r="2145" spans="3:7" x14ac:dyDescent="0.25">
      <c r="C2145" s="41">
        <v>1744</v>
      </c>
      <c r="D2145">
        <v>1</v>
      </c>
      <c r="E2145">
        <v>1</v>
      </c>
      <c r="F2145">
        <v>1</v>
      </c>
      <c r="G2145">
        <v>2</v>
      </c>
    </row>
    <row r="2146" spans="3:7" x14ac:dyDescent="0.25">
      <c r="C2146" s="41">
        <v>2055</v>
      </c>
      <c r="D2146">
        <v>2</v>
      </c>
      <c r="E2146">
        <v>1</v>
      </c>
      <c r="F2146">
        <v>1</v>
      </c>
      <c r="G2146">
        <v>2</v>
      </c>
    </row>
    <row r="2147" spans="3:7" x14ac:dyDescent="0.25">
      <c r="C2147" s="41">
        <v>2281</v>
      </c>
      <c r="D2147">
        <v>1</v>
      </c>
      <c r="E2147">
        <v>1</v>
      </c>
      <c r="F2147">
        <v>0</v>
      </c>
      <c r="G2147">
        <v>2</v>
      </c>
    </row>
    <row r="2148" spans="3:7" x14ac:dyDescent="0.25">
      <c r="C2148" s="41">
        <v>2521</v>
      </c>
      <c r="D2148">
        <v>1</v>
      </c>
      <c r="E2148">
        <v>1</v>
      </c>
      <c r="F2148">
        <v>1</v>
      </c>
      <c r="G2148">
        <v>2</v>
      </c>
    </row>
    <row r="2149" spans="3:7" x14ac:dyDescent="0.25">
      <c r="C2149" s="41">
        <v>1726</v>
      </c>
      <c r="D2149">
        <v>1</v>
      </c>
      <c r="E2149">
        <v>1</v>
      </c>
      <c r="F2149">
        <v>1</v>
      </c>
      <c r="G2149">
        <v>2</v>
      </c>
    </row>
    <row r="2150" spans="3:7" x14ac:dyDescent="0.25">
      <c r="C2150" s="41">
        <v>1515</v>
      </c>
      <c r="D2150">
        <v>1</v>
      </c>
      <c r="E2150">
        <v>1</v>
      </c>
      <c r="F2150">
        <v>0</v>
      </c>
      <c r="G2150">
        <v>3</v>
      </c>
    </row>
    <row r="2151" spans="3:7" x14ac:dyDescent="0.25">
      <c r="C2151" s="41">
        <v>1890</v>
      </c>
      <c r="D2151">
        <v>1</v>
      </c>
      <c r="E2151">
        <v>1</v>
      </c>
      <c r="F2151">
        <v>0</v>
      </c>
      <c r="G2151">
        <v>2</v>
      </c>
    </row>
    <row r="2152" spans="3:7" x14ac:dyDescent="0.25">
      <c r="C2152" s="41">
        <v>2811</v>
      </c>
      <c r="D2152">
        <v>2</v>
      </c>
      <c r="E2152">
        <v>1</v>
      </c>
      <c r="F2152">
        <v>0</v>
      </c>
      <c r="G2152">
        <v>4</v>
      </c>
    </row>
    <row r="2153" spans="3:7" x14ac:dyDescent="0.25">
      <c r="C2153" s="41">
        <v>2115</v>
      </c>
      <c r="D2153">
        <v>2</v>
      </c>
      <c r="E2153">
        <v>1</v>
      </c>
      <c r="F2153">
        <v>0</v>
      </c>
      <c r="G2153">
        <v>4</v>
      </c>
    </row>
    <row r="2154" spans="3:7" x14ac:dyDescent="0.25">
      <c r="C2154" s="41">
        <v>1463</v>
      </c>
      <c r="D2154">
        <v>1</v>
      </c>
      <c r="E2154">
        <v>1</v>
      </c>
      <c r="F2154">
        <v>0</v>
      </c>
      <c r="G2154">
        <v>2</v>
      </c>
    </row>
    <row r="2155" spans="3:7" x14ac:dyDescent="0.25">
      <c r="C2155" s="41">
        <v>2656</v>
      </c>
      <c r="D2155">
        <v>1</v>
      </c>
      <c r="E2155">
        <v>1</v>
      </c>
      <c r="F2155">
        <v>1</v>
      </c>
      <c r="G2155">
        <v>2</v>
      </c>
    </row>
    <row r="2156" spans="3:7" x14ac:dyDescent="0.25">
      <c r="C2156" s="41">
        <v>2296</v>
      </c>
      <c r="D2156">
        <v>1</v>
      </c>
      <c r="E2156">
        <v>1</v>
      </c>
      <c r="F2156">
        <v>0</v>
      </c>
      <c r="G2156">
        <v>2</v>
      </c>
    </row>
    <row r="2157" spans="3:7" x14ac:dyDescent="0.25">
      <c r="C2157" s="41">
        <v>78</v>
      </c>
      <c r="D2157">
        <v>1</v>
      </c>
      <c r="E2157">
        <v>1</v>
      </c>
      <c r="F2157">
        <v>1</v>
      </c>
      <c r="G2157">
        <v>2</v>
      </c>
    </row>
    <row r="2158" spans="3:7" x14ac:dyDescent="0.25">
      <c r="C2158" s="41">
        <v>450</v>
      </c>
      <c r="D2158">
        <v>3</v>
      </c>
      <c r="E2158">
        <v>1</v>
      </c>
      <c r="F2158">
        <v>4</v>
      </c>
      <c r="G2158">
        <v>4</v>
      </c>
    </row>
    <row r="2159" spans="3:7" x14ac:dyDescent="0.25">
      <c r="C2159" s="41">
        <v>538</v>
      </c>
      <c r="D2159">
        <v>1</v>
      </c>
      <c r="E2159">
        <v>1</v>
      </c>
      <c r="F2159">
        <v>1</v>
      </c>
      <c r="G2159">
        <v>4</v>
      </c>
    </row>
    <row r="2160" spans="3:7" x14ac:dyDescent="0.25">
      <c r="C2160" s="41">
        <v>1176</v>
      </c>
      <c r="D2160">
        <v>1</v>
      </c>
      <c r="E2160">
        <v>1</v>
      </c>
      <c r="F2160">
        <v>0</v>
      </c>
      <c r="G2160">
        <v>2</v>
      </c>
    </row>
    <row r="2161" spans="3:7" x14ac:dyDescent="0.25">
      <c r="C2161" s="41">
        <v>13</v>
      </c>
      <c r="D2161">
        <v>2</v>
      </c>
      <c r="E2161">
        <v>1</v>
      </c>
      <c r="F2161">
        <v>0</v>
      </c>
      <c r="G2161">
        <v>3</v>
      </c>
    </row>
    <row r="2162" spans="3:7" x14ac:dyDescent="0.25">
      <c r="C2162" s="41">
        <v>606</v>
      </c>
      <c r="D2162">
        <v>1</v>
      </c>
      <c r="E2162">
        <v>1</v>
      </c>
      <c r="F2162">
        <v>0</v>
      </c>
      <c r="G2162">
        <v>2</v>
      </c>
    </row>
    <row r="2163" spans="3:7" x14ac:dyDescent="0.25">
      <c r="C2163" s="41">
        <v>520</v>
      </c>
      <c r="D2163">
        <v>1</v>
      </c>
      <c r="E2163">
        <v>1</v>
      </c>
      <c r="F2163">
        <v>0</v>
      </c>
      <c r="G2163">
        <v>2</v>
      </c>
    </row>
    <row r="2164" spans="3:7" x14ac:dyDescent="0.25">
      <c r="C2164" s="41">
        <v>1183</v>
      </c>
      <c r="D2164">
        <v>1</v>
      </c>
      <c r="E2164">
        <v>1</v>
      </c>
      <c r="F2164">
        <v>0</v>
      </c>
      <c r="G2164">
        <v>2</v>
      </c>
    </row>
    <row r="2165" spans="3:7" x14ac:dyDescent="0.25">
      <c r="C2165" s="41">
        <v>361</v>
      </c>
      <c r="D2165">
        <v>1</v>
      </c>
      <c r="E2165">
        <v>1</v>
      </c>
      <c r="F2165">
        <v>0</v>
      </c>
      <c r="G2165">
        <v>2</v>
      </c>
    </row>
    <row r="2166" spans="3:7" x14ac:dyDescent="0.25">
      <c r="C2166" s="41">
        <v>1064</v>
      </c>
      <c r="D2166">
        <v>1</v>
      </c>
      <c r="E2166">
        <v>1</v>
      </c>
      <c r="F2166">
        <v>0</v>
      </c>
      <c r="G2166">
        <v>3</v>
      </c>
    </row>
    <row r="2167" spans="3:7" x14ac:dyDescent="0.25">
      <c r="C2167" s="41">
        <v>255</v>
      </c>
      <c r="D2167">
        <v>2</v>
      </c>
      <c r="E2167">
        <v>1</v>
      </c>
      <c r="F2167">
        <v>0</v>
      </c>
      <c r="G2167">
        <v>3</v>
      </c>
    </row>
    <row r="2168" spans="3:7" x14ac:dyDescent="0.25">
      <c r="C2168" s="41">
        <v>916</v>
      </c>
      <c r="D2168">
        <v>2</v>
      </c>
      <c r="E2168">
        <v>1</v>
      </c>
      <c r="F2168">
        <v>0</v>
      </c>
      <c r="G2168">
        <v>3</v>
      </c>
    </row>
    <row r="2169" spans="3:7" x14ac:dyDescent="0.25">
      <c r="C2169" s="41">
        <v>451</v>
      </c>
      <c r="D2169">
        <v>1</v>
      </c>
      <c r="E2169">
        <v>1</v>
      </c>
      <c r="F2169">
        <v>1</v>
      </c>
      <c r="G2169">
        <v>2</v>
      </c>
    </row>
    <row r="2170" spans="3:7" x14ac:dyDescent="0.25">
      <c r="C2170" s="41">
        <v>922</v>
      </c>
      <c r="D2170">
        <v>2</v>
      </c>
      <c r="E2170">
        <v>1</v>
      </c>
      <c r="F2170">
        <v>1</v>
      </c>
      <c r="G2170">
        <v>2</v>
      </c>
    </row>
    <row r="2171" spans="3:7" x14ac:dyDescent="0.25">
      <c r="C2171" s="41">
        <v>1010</v>
      </c>
      <c r="D2171">
        <v>2</v>
      </c>
      <c r="E2171">
        <v>1</v>
      </c>
      <c r="F2171">
        <v>1</v>
      </c>
      <c r="G2171">
        <v>3</v>
      </c>
    </row>
    <row r="2172" spans="3:7" x14ac:dyDescent="0.25">
      <c r="C2172" s="41">
        <v>933</v>
      </c>
      <c r="D2172">
        <v>1</v>
      </c>
      <c r="E2172">
        <v>1</v>
      </c>
      <c r="F2172">
        <v>0</v>
      </c>
      <c r="G2172">
        <v>2</v>
      </c>
    </row>
    <row r="2173" spans="3:7" x14ac:dyDescent="0.25">
      <c r="C2173" s="41">
        <v>113</v>
      </c>
      <c r="D2173">
        <v>2</v>
      </c>
      <c r="E2173">
        <v>1</v>
      </c>
      <c r="F2173">
        <v>0</v>
      </c>
      <c r="G2173">
        <v>3</v>
      </c>
    </row>
    <row r="2174" spans="3:7" x14ac:dyDescent="0.25">
      <c r="C2174" s="41">
        <v>1109</v>
      </c>
      <c r="D2174">
        <v>1</v>
      </c>
      <c r="E2174">
        <v>1</v>
      </c>
      <c r="F2174">
        <v>0</v>
      </c>
      <c r="G2174">
        <v>2</v>
      </c>
    </row>
    <row r="2175" spans="3:7" x14ac:dyDescent="0.25">
      <c r="C2175" s="41">
        <v>798</v>
      </c>
      <c r="D2175">
        <v>1</v>
      </c>
      <c r="E2175">
        <v>1</v>
      </c>
      <c r="F2175">
        <v>0</v>
      </c>
      <c r="G2175">
        <v>3</v>
      </c>
    </row>
    <row r="2176" spans="3:7" x14ac:dyDescent="0.25">
      <c r="C2176" s="41">
        <v>234</v>
      </c>
      <c r="D2176">
        <v>2</v>
      </c>
      <c r="E2176">
        <v>1</v>
      </c>
      <c r="F2176">
        <v>1</v>
      </c>
      <c r="G2176">
        <v>2</v>
      </c>
    </row>
    <row r="2177" spans="3:7" x14ac:dyDescent="0.25">
      <c r="C2177" s="41">
        <v>663</v>
      </c>
      <c r="D2177">
        <v>1</v>
      </c>
      <c r="E2177">
        <v>1</v>
      </c>
      <c r="F2177">
        <v>1</v>
      </c>
      <c r="G2177">
        <v>3</v>
      </c>
    </row>
    <row r="2178" spans="3:7" x14ac:dyDescent="0.25">
      <c r="C2178" s="41">
        <v>1241</v>
      </c>
      <c r="D2178">
        <v>2</v>
      </c>
      <c r="E2178">
        <v>1</v>
      </c>
      <c r="F2178">
        <v>0</v>
      </c>
      <c r="G2178">
        <v>3</v>
      </c>
    </row>
    <row r="2179" spans="3:7" x14ac:dyDescent="0.25">
      <c r="C2179" s="41">
        <v>679</v>
      </c>
      <c r="D2179">
        <v>2</v>
      </c>
      <c r="E2179">
        <v>1</v>
      </c>
      <c r="F2179">
        <v>0</v>
      </c>
      <c r="G2179">
        <v>3</v>
      </c>
    </row>
    <row r="2180" spans="3:7" x14ac:dyDescent="0.25">
      <c r="C2180" s="41">
        <v>49</v>
      </c>
      <c r="D2180">
        <v>1</v>
      </c>
      <c r="E2180">
        <v>1</v>
      </c>
      <c r="F2180">
        <v>1</v>
      </c>
      <c r="G2180">
        <v>2</v>
      </c>
    </row>
    <row r="2181" spans="3:7" x14ac:dyDescent="0.25">
      <c r="C2181" s="41">
        <v>692</v>
      </c>
      <c r="D2181">
        <v>1</v>
      </c>
      <c r="E2181">
        <v>1</v>
      </c>
      <c r="F2181">
        <v>0</v>
      </c>
      <c r="G2181">
        <v>2</v>
      </c>
    </row>
    <row r="2182" spans="3:7" x14ac:dyDescent="0.25">
      <c r="C2182" s="41">
        <v>1030</v>
      </c>
      <c r="D2182">
        <v>2</v>
      </c>
      <c r="E2182">
        <v>1</v>
      </c>
      <c r="F2182">
        <v>0</v>
      </c>
      <c r="G2182">
        <v>3</v>
      </c>
    </row>
    <row r="2183" spans="3:7" x14ac:dyDescent="0.25">
      <c r="C2183" s="41">
        <v>800</v>
      </c>
      <c r="D2183">
        <v>2</v>
      </c>
      <c r="E2183">
        <v>1</v>
      </c>
      <c r="F2183">
        <v>0</v>
      </c>
      <c r="G2183">
        <v>3</v>
      </c>
    </row>
    <row r="2184" spans="3:7" x14ac:dyDescent="0.25">
      <c r="C2184" s="41">
        <v>193</v>
      </c>
      <c r="D2184">
        <v>1</v>
      </c>
      <c r="E2184">
        <v>1</v>
      </c>
      <c r="F2184">
        <v>0</v>
      </c>
      <c r="G2184">
        <v>2</v>
      </c>
    </row>
    <row r="2185" spans="3:7" x14ac:dyDescent="0.25">
      <c r="C2185" s="41">
        <v>1055</v>
      </c>
      <c r="D2185">
        <v>1</v>
      </c>
      <c r="E2185">
        <v>1</v>
      </c>
      <c r="F2185">
        <v>0</v>
      </c>
      <c r="G2185">
        <v>3</v>
      </c>
    </row>
    <row r="2186" spans="3:7" x14ac:dyDescent="0.25">
      <c r="C2186" s="41">
        <v>626</v>
      </c>
      <c r="D2186">
        <v>1</v>
      </c>
      <c r="E2186">
        <v>1</v>
      </c>
      <c r="F2186">
        <v>0</v>
      </c>
      <c r="G2186">
        <v>3</v>
      </c>
    </row>
    <row r="2187" spans="3:7" x14ac:dyDescent="0.25">
      <c r="C2187" s="41">
        <v>574</v>
      </c>
      <c r="D2187">
        <v>1</v>
      </c>
      <c r="E2187">
        <v>1</v>
      </c>
      <c r="F2187">
        <v>1</v>
      </c>
      <c r="G2187">
        <v>4</v>
      </c>
    </row>
    <row r="2188" spans="3:7" x14ac:dyDescent="0.25">
      <c r="C2188" s="41">
        <v>948</v>
      </c>
      <c r="D2188">
        <v>3</v>
      </c>
      <c r="E2188">
        <v>1</v>
      </c>
      <c r="F2188">
        <v>2</v>
      </c>
      <c r="G2188">
        <v>2</v>
      </c>
    </row>
    <row r="2189" spans="3:7" x14ac:dyDescent="0.25">
      <c r="C2189" s="41">
        <v>1386</v>
      </c>
      <c r="D2189">
        <v>1</v>
      </c>
      <c r="E2189">
        <v>1</v>
      </c>
      <c r="F2189">
        <v>0</v>
      </c>
      <c r="G2189">
        <v>2</v>
      </c>
    </row>
    <row r="2190" spans="3:7" x14ac:dyDescent="0.25">
      <c r="C2190" s="41">
        <v>498</v>
      </c>
      <c r="D2190">
        <v>2</v>
      </c>
      <c r="E2190">
        <v>1</v>
      </c>
      <c r="F2190">
        <v>0</v>
      </c>
      <c r="G2190">
        <v>4</v>
      </c>
    </row>
    <row r="2191" spans="3:7" x14ac:dyDescent="0.25">
      <c r="C2191" s="41">
        <v>577</v>
      </c>
      <c r="D2191">
        <v>2</v>
      </c>
      <c r="E2191">
        <v>1</v>
      </c>
      <c r="F2191">
        <v>0</v>
      </c>
      <c r="G2191">
        <v>3</v>
      </c>
    </row>
    <row r="2192" spans="3:7" x14ac:dyDescent="0.25">
      <c r="C2192" s="41">
        <v>194</v>
      </c>
      <c r="D2192">
        <v>1</v>
      </c>
      <c r="E2192">
        <v>1</v>
      </c>
      <c r="F2192">
        <v>0</v>
      </c>
      <c r="G2192">
        <v>3</v>
      </c>
    </row>
    <row r="2193" spans="3:7" x14ac:dyDescent="0.25">
      <c r="C2193" s="41">
        <v>153</v>
      </c>
      <c r="D2193">
        <v>1</v>
      </c>
      <c r="E2193">
        <v>1</v>
      </c>
      <c r="F2193">
        <v>0</v>
      </c>
      <c r="G2193">
        <v>3</v>
      </c>
    </row>
    <row r="2194" spans="3:7" x14ac:dyDescent="0.25">
      <c r="C2194" s="41">
        <v>891</v>
      </c>
      <c r="D2194">
        <v>1</v>
      </c>
      <c r="E2194">
        <v>1</v>
      </c>
      <c r="F2194">
        <v>0</v>
      </c>
      <c r="G2194">
        <v>2</v>
      </c>
    </row>
    <row r="2195" spans="3:7" x14ac:dyDescent="0.25">
      <c r="C2195" s="41">
        <v>10141</v>
      </c>
      <c r="D2195">
        <v>1</v>
      </c>
      <c r="E2195">
        <v>0</v>
      </c>
      <c r="F2195">
        <v>0</v>
      </c>
      <c r="G2195">
        <v>3</v>
      </c>
    </row>
    <row r="2196" spans="3:7" x14ac:dyDescent="0.25">
      <c r="C2196" s="41">
        <v>10492</v>
      </c>
      <c r="D2196">
        <v>1</v>
      </c>
      <c r="E2196">
        <v>0</v>
      </c>
      <c r="F2196">
        <v>0</v>
      </c>
      <c r="G2196">
        <v>3</v>
      </c>
    </row>
    <row r="2197" spans="3:7" x14ac:dyDescent="0.25">
      <c r="C2197" s="41">
        <v>10749</v>
      </c>
      <c r="D2197">
        <v>15</v>
      </c>
      <c r="E2197">
        <v>0</v>
      </c>
      <c r="F2197">
        <v>1</v>
      </c>
      <c r="G2197">
        <v>0</v>
      </c>
    </row>
    <row r="2198" spans="3:7" x14ac:dyDescent="0.25">
      <c r="C2198" s="41">
        <v>10401</v>
      </c>
      <c r="D2198">
        <v>1</v>
      </c>
      <c r="E2198">
        <v>0</v>
      </c>
      <c r="F2198">
        <v>0</v>
      </c>
      <c r="G2198">
        <v>3</v>
      </c>
    </row>
    <row r="2199" spans="3:7" x14ac:dyDescent="0.25">
      <c r="C2199" s="41">
        <v>11110</v>
      </c>
      <c r="D2199">
        <v>0</v>
      </c>
      <c r="E2199">
        <v>0</v>
      </c>
      <c r="F2199">
        <v>0</v>
      </c>
      <c r="G2199">
        <v>0</v>
      </c>
    </row>
    <row r="2200" spans="3:7" x14ac:dyDescent="0.25">
      <c r="C2200" s="41">
        <v>10451</v>
      </c>
      <c r="D2200">
        <v>1</v>
      </c>
      <c r="E2200">
        <v>0</v>
      </c>
      <c r="F2200">
        <v>0</v>
      </c>
      <c r="G2200">
        <v>3</v>
      </c>
    </row>
    <row r="2201" spans="3:7" x14ac:dyDescent="0.25">
      <c r="C2201" s="41">
        <v>11181</v>
      </c>
      <c r="D2201">
        <v>0</v>
      </c>
      <c r="E2201">
        <v>0</v>
      </c>
      <c r="F2201">
        <v>0</v>
      </c>
      <c r="G2201">
        <v>0</v>
      </c>
    </row>
    <row r="2202" spans="3:7" x14ac:dyDescent="0.25">
      <c r="C2202" s="41">
        <v>8720</v>
      </c>
      <c r="D2202">
        <v>0</v>
      </c>
      <c r="E2202">
        <v>0</v>
      </c>
      <c r="F2202">
        <v>0</v>
      </c>
      <c r="G2202">
        <v>1</v>
      </c>
    </row>
    <row r="2203" spans="3:7" x14ac:dyDescent="0.25">
      <c r="C2203" s="41">
        <v>9931</v>
      </c>
      <c r="D2203">
        <v>15</v>
      </c>
      <c r="E2203">
        <v>0</v>
      </c>
      <c r="F2203">
        <v>0</v>
      </c>
      <c r="G2203">
        <v>0</v>
      </c>
    </row>
    <row r="2204" spans="3:7" x14ac:dyDescent="0.25">
      <c r="C2204" s="41">
        <v>9291</v>
      </c>
      <c r="D2204">
        <v>1</v>
      </c>
      <c r="E2204">
        <v>0</v>
      </c>
      <c r="F2204">
        <v>0</v>
      </c>
      <c r="G2204">
        <v>3</v>
      </c>
    </row>
    <row r="2205" spans="3:7" x14ac:dyDescent="0.25">
      <c r="C2205" s="41">
        <v>9553</v>
      </c>
      <c r="D2205">
        <v>1</v>
      </c>
      <c r="E2205">
        <v>0</v>
      </c>
      <c r="F2205">
        <v>0</v>
      </c>
      <c r="G2205">
        <v>3</v>
      </c>
    </row>
    <row r="2206" spans="3:7" x14ac:dyDescent="0.25">
      <c r="C2206" s="41">
        <v>8619</v>
      </c>
      <c r="D2206">
        <v>1</v>
      </c>
      <c r="E2206">
        <v>0</v>
      </c>
      <c r="F2206">
        <v>0</v>
      </c>
      <c r="G2206">
        <v>3</v>
      </c>
    </row>
    <row r="2207" spans="3:7" x14ac:dyDescent="0.25">
      <c r="C2207" s="41">
        <v>8977</v>
      </c>
      <c r="D2207">
        <v>1</v>
      </c>
      <c r="E2207">
        <v>0</v>
      </c>
      <c r="F2207">
        <v>0</v>
      </c>
      <c r="G2207">
        <v>3</v>
      </c>
    </row>
    <row r="2208" spans="3:7" x14ac:dyDescent="0.25">
      <c r="C2208" s="41">
        <v>8475</v>
      </c>
      <c r="D2208">
        <v>15</v>
      </c>
      <c r="E2208">
        <v>0</v>
      </c>
      <c r="F2208">
        <v>22</v>
      </c>
      <c r="G2208">
        <v>0</v>
      </c>
    </row>
    <row r="2209" spans="3:7" x14ac:dyDescent="0.25">
      <c r="C2209" s="41">
        <v>9283</v>
      </c>
      <c r="D2209">
        <v>1</v>
      </c>
      <c r="E2209">
        <v>0</v>
      </c>
      <c r="F2209">
        <v>0</v>
      </c>
      <c r="G2209">
        <v>3</v>
      </c>
    </row>
    <row r="2210" spans="3:7" x14ac:dyDescent="0.25">
      <c r="C2210" s="41">
        <v>9543</v>
      </c>
      <c r="D2210">
        <v>1</v>
      </c>
      <c r="E2210">
        <v>0</v>
      </c>
      <c r="F2210">
        <v>0</v>
      </c>
      <c r="G2210">
        <v>3</v>
      </c>
    </row>
    <row r="2211" spans="3:7" x14ac:dyDescent="0.25">
      <c r="C2211" s="41">
        <v>8916</v>
      </c>
      <c r="D2211">
        <v>1</v>
      </c>
      <c r="E2211">
        <v>0</v>
      </c>
      <c r="F2211">
        <v>0</v>
      </c>
      <c r="G2211">
        <v>3</v>
      </c>
    </row>
    <row r="2212" spans="3:7" x14ac:dyDescent="0.25">
      <c r="C2212" s="41">
        <v>9523</v>
      </c>
      <c r="D2212">
        <v>1</v>
      </c>
      <c r="E2212">
        <v>0</v>
      </c>
      <c r="F2212">
        <v>0</v>
      </c>
      <c r="G2212">
        <v>3</v>
      </c>
    </row>
    <row r="2213" spans="3:7" x14ac:dyDescent="0.25">
      <c r="C2213" s="41">
        <v>9850</v>
      </c>
      <c r="D2213">
        <v>1</v>
      </c>
      <c r="E2213">
        <v>0</v>
      </c>
      <c r="F2213">
        <v>0</v>
      </c>
      <c r="G2213">
        <v>3</v>
      </c>
    </row>
    <row r="2214" spans="3:7" x14ac:dyDescent="0.25">
      <c r="C2214" s="41">
        <v>7196</v>
      </c>
      <c r="D2214">
        <v>1</v>
      </c>
      <c r="E2214">
        <v>0</v>
      </c>
      <c r="F2214">
        <v>0</v>
      </c>
      <c r="G2214">
        <v>3</v>
      </c>
    </row>
    <row r="2215" spans="3:7" x14ac:dyDescent="0.25">
      <c r="C2215" s="41">
        <v>7093</v>
      </c>
      <c r="D2215">
        <v>1</v>
      </c>
      <c r="E2215">
        <v>0</v>
      </c>
      <c r="F2215">
        <v>0</v>
      </c>
      <c r="G2215">
        <v>3</v>
      </c>
    </row>
    <row r="2216" spans="3:7" x14ac:dyDescent="0.25">
      <c r="C2216" s="41">
        <v>7990</v>
      </c>
      <c r="D2216">
        <v>1</v>
      </c>
      <c r="E2216">
        <v>0</v>
      </c>
      <c r="F2216">
        <v>0</v>
      </c>
      <c r="G2216">
        <v>3</v>
      </c>
    </row>
    <row r="2217" spans="3:7" x14ac:dyDescent="0.25">
      <c r="C2217" s="41">
        <v>7788</v>
      </c>
      <c r="D2217">
        <v>1</v>
      </c>
      <c r="E2217">
        <v>0</v>
      </c>
      <c r="F2217">
        <v>0</v>
      </c>
      <c r="G2217">
        <v>3</v>
      </c>
    </row>
    <row r="2218" spans="3:7" x14ac:dyDescent="0.25">
      <c r="C2218" s="41">
        <v>8430</v>
      </c>
      <c r="D2218">
        <v>1</v>
      </c>
      <c r="E2218">
        <v>0</v>
      </c>
      <c r="F2218">
        <v>0</v>
      </c>
      <c r="G2218">
        <v>3</v>
      </c>
    </row>
    <row r="2219" spans="3:7" x14ac:dyDescent="0.25">
      <c r="C2219" s="41">
        <v>8080</v>
      </c>
      <c r="D2219">
        <v>1</v>
      </c>
      <c r="E2219">
        <v>0</v>
      </c>
      <c r="F2219">
        <v>0</v>
      </c>
      <c r="G2219">
        <v>3</v>
      </c>
    </row>
    <row r="2220" spans="3:7" x14ac:dyDescent="0.25">
      <c r="C2220" s="41">
        <v>7901</v>
      </c>
      <c r="D2220">
        <v>1</v>
      </c>
      <c r="E2220">
        <v>0</v>
      </c>
      <c r="F2220">
        <v>0</v>
      </c>
      <c r="G2220">
        <v>3</v>
      </c>
    </row>
    <row r="2221" spans="3:7" x14ac:dyDescent="0.25">
      <c r="C2221" s="41">
        <v>8369</v>
      </c>
      <c r="D2221">
        <v>1</v>
      </c>
      <c r="E2221">
        <v>0</v>
      </c>
      <c r="F2221">
        <v>1</v>
      </c>
      <c r="G2221">
        <v>2</v>
      </c>
    </row>
    <row r="2222" spans="3:7" x14ac:dyDescent="0.25">
      <c r="C2222" s="41">
        <v>6147</v>
      </c>
      <c r="D2222">
        <v>1</v>
      </c>
      <c r="E2222">
        <v>0</v>
      </c>
      <c r="F2222">
        <v>1</v>
      </c>
      <c r="G2222">
        <v>2</v>
      </c>
    </row>
    <row r="2223" spans="3:7" x14ac:dyDescent="0.25">
      <c r="C2223" s="41">
        <v>6862</v>
      </c>
      <c r="D2223">
        <v>15</v>
      </c>
      <c r="E2223">
        <v>0</v>
      </c>
      <c r="F2223">
        <v>0</v>
      </c>
      <c r="G2223">
        <v>0</v>
      </c>
    </row>
    <row r="2224" spans="3:7" x14ac:dyDescent="0.25">
      <c r="C2224" s="41">
        <v>5555</v>
      </c>
      <c r="D2224">
        <v>0</v>
      </c>
      <c r="E2224">
        <v>0</v>
      </c>
      <c r="F2224">
        <v>0</v>
      </c>
      <c r="G2224">
        <v>0</v>
      </c>
    </row>
    <row r="2225" spans="3:7" x14ac:dyDescent="0.25">
      <c r="C2225" s="41">
        <v>6679</v>
      </c>
      <c r="D2225">
        <v>1</v>
      </c>
      <c r="E2225">
        <v>0</v>
      </c>
      <c r="F2225">
        <v>0</v>
      </c>
      <c r="G2225">
        <v>3</v>
      </c>
    </row>
    <row r="2226" spans="3:7" x14ac:dyDescent="0.25">
      <c r="C2226" s="41">
        <v>5029</v>
      </c>
      <c r="D2226">
        <v>1</v>
      </c>
      <c r="E2226">
        <v>0</v>
      </c>
      <c r="F2226">
        <v>0</v>
      </c>
      <c r="G2226">
        <v>3</v>
      </c>
    </row>
    <row r="2227" spans="3:7" x14ac:dyDescent="0.25">
      <c r="C2227" s="41">
        <v>4931</v>
      </c>
      <c r="D2227">
        <v>0</v>
      </c>
      <c r="E2227">
        <v>0</v>
      </c>
      <c r="F2227">
        <v>28</v>
      </c>
      <c r="G2227">
        <v>0</v>
      </c>
    </row>
    <row r="2228" spans="3:7" x14ac:dyDescent="0.25">
      <c r="C2228" s="41">
        <v>5376</v>
      </c>
      <c r="D2228">
        <v>15</v>
      </c>
      <c r="E2228">
        <v>0</v>
      </c>
      <c r="F2228">
        <v>28</v>
      </c>
      <c r="G2228">
        <v>0</v>
      </c>
    </row>
    <row r="2229" spans="3:7" x14ac:dyDescent="0.25">
      <c r="C2229" s="41">
        <v>4303</v>
      </c>
      <c r="D2229">
        <v>0</v>
      </c>
      <c r="E2229">
        <v>0</v>
      </c>
      <c r="F2229">
        <v>0</v>
      </c>
      <c r="G2229">
        <v>1</v>
      </c>
    </row>
    <row r="2230" spans="3:7" x14ac:dyDescent="0.25">
      <c r="C2230" s="41">
        <v>5329</v>
      </c>
      <c r="D2230">
        <v>1</v>
      </c>
      <c r="E2230">
        <v>0</v>
      </c>
      <c r="F2230">
        <v>0</v>
      </c>
      <c r="G2230">
        <v>3</v>
      </c>
    </row>
    <row r="2231" spans="3:7" x14ac:dyDescent="0.25">
      <c r="C2231" s="41">
        <v>3955</v>
      </c>
      <c r="D2231">
        <v>0</v>
      </c>
      <c r="E2231">
        <v>0</v>
      </c>
      <c r="F2231">
        <v>0</v>
      </c>
      <c r="G2231">
        <v>0</v>
      </c>
    </row>
    <row r="2232" spans="3:7" x14ac:dyDescent="0.25">
      <c r="C2232" s="41">
        <v>4102</v>
      </c>
      <c r="D2232">
        <v>1</v>
      </c>
      <c r="E2232">
        <v>0</v>
      </c>
      <c r="F2232">
        <v>0</v>
      </c>
      <c r="G2232">
        <v>3</v>
      </c>
    </row>
    <row r="2233" spans="3:7" x14ac:dyDescent="0.25">
      <c r="C2233" s="41">
        <v>4198</v>
      </c>
      <c r="D2233">
        <v>1</v>
      </c>
      <c r="E2233">
        <v>0</v>
      </c>
      <c r="F2233">
        <v>0</v>
      </c>
      <c r="G2233">
        <v>3</v>
      </c>
    </row>
    <row r="2234" spans="3:7" x14ac:dyDescent="0.25">
      <c r="C2234" s="41">
        <v>2166</v>
      </c>
      <c r="D2234">
        <v>1</v>
      </c>
      <c r="E2234">
        <v>0</v>
      </c>
      <c r="F2234">
        <v>1</v>
      </c>
      <c r="G2234">
        <v>2</v>
      </c>
    </row>
    <row r="2235" spans="3:7" x14ac:dyDescent="0.25">
      <c r="C2235" s="41">
        <v>1501</v>
      </c>
      <c r="D2235">
        <v>15</v>
      </c>
      <c r="E2235">
        <v>0</v>
      </c>
      <c r="F2235">
        <v>28</v>
      </c>
      <c r="G2235">
        <v>1</v>
      </c>
    </row>
    <row r="2236" spans="3:7" x14ac:dyDescent="0.25">
      <c r="C2236" s="41">
        <v>2217</v>
      </c>
      <c r="D2236">
        <v>1</v>
      </c>
      <c r="E2236">
        <v>0</v>
      </c>
      <c r="F2236">
        <v>0</v>
      </c>
      <c r="G2236">
        <v>3</v>
      </c>
    </row>
    <row r="2237" spans="3:7" x14ac:dyDescent="0.25">
      <c r="C2237" s="41">
        <v>2518</v>
      </c>
      <c r="D2237">
        <v>1</v>
      </c>
      <c r="E2237">
        <v>0</v>
      </c>
      <c r="F2237">
        <v>1</v>
      </c>
      <c r="G2237">
        <v>2</v>
      </c>
    </row>
    <row r="2238" spans="3:7" x14ac:dyDescent="0.25">
      <c r="C2238" s="41">
        <v>2375</v>
      </c>
      <c r="D2238">
        <v>1</v>
      </c>
      <c r="E2238">
        <v>0</v>
      </c>
      <c r="F2238">
        <v>0</v>
      </c>
      <c r="G2238">
        <v>3</v>
      </c>
    </row>
    <row r="2239" spans="3:7" x14ac:dyDescent="0.25">
      <c r="C2239" s="41">
        <v>1503</v>
      </c>
      <c r="D2239">
        <v>0</v>
      </c>
      <c r="E2239">
        <v>0</v>
      </c>
      <c r="F2239">
        <v>0</v>
      </c>
      <c r="G2239">
        <v>1</v>
      </c>
    </row>
    <row r="2240" spans="3:7" x14ac:dyDescent="0.25">
      <c r="C2240" s="41">
        <v>2724</v>
      </c>
      <c r="D2240">
        <v>1</v>
      </c>
      <c r="E2240">
        <v>0</v>
      </c>
      <c r="F2240">
        <v>1</v>
      </c>
      <c r="G2240">
        <v>2</v>
      </c>
    </row>
    <row r="2241" spans="3:7" x14ac:dyDescent="0.25">
      <c r="C2241" s="41">
        <v>73</v>
      </c>
      <c r="D2241">
        <v>1</v>
      </c>
      <c r="E2241">
        <v>0</v>
      </c>
      <c r="F2241">
        <v>0</v>
      </c>
      <c r="G2241">
        <v>3</v>
      </c>
    </row>
    <row r="2242" spans="3:7" x14ac:dyDescent="0.25">
      <c r="C2242" s="41">
        <v>624</v>
      </c>
      <c r="D2242">
        <v>1</v>
      </c>
      <c r="E2242">
        <v>0</v>
      </c>
      <c r="F2242">
        <v>1</v>
      </c>
      <c r="G2242">
        <v>2</v>
      </c>
    </row>
    <row r="2243" spans="3:7" x14ac:dyDescent="0.25">
      <c r="C2243" s="41">
        <v>803</v>
      </c>
      <c r="D2243">
        <v>1</v>
      </c>
      <c r="E2243">
        <v>0</v>
      </c>
      <c r="F2243">
        <v>1</v>
      </c>
      <c r="G2243">
        <v>2</v>
      </c>
    </row>
    <row r="2244" spans="3:7" x14ac:dyDescent="0.25">
      <c r="C2244" s="41" t="s">
        <v>86</v>
      </c>
      <c r="D2244">
        <v>5200</v>
      </c>
      <c r="E2244">
        <v>9140</v>
      </c>
      <c r="F2244">
        <v>5947</v>
      </c>
      <c r="G2244">
        <v>12954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0AF54-7030-4273-800F-F8ACB16BDB24}">
  <sheetPr>
    <tabColor theme="4" tint="0.79998168889431442"/>
  </sheetPr>
  <dimension ref="A1:CA2238"/>
  <sheetViews>
    <sheetView topLeftCell="AC1" workbookViewId="0">
      <selection activeCell="AR104" sqref="AR104"/>
    </sheetView>
  </sheetViews>
  <sheetFormatPr defaultRowHeight="15.75" x14ac:dyDescent="0.25"/>
  <cols>
    <col min="8" max="8" width="10.375" bestFit="1" customWidth="1"/>
    <col min="13" max="13" width="13.625" customWidth="1"/>
    <col min="16" max="16" width="14.75" customWidth="1"/>
    <col min="17" max="17" width="19.125" customWidth="1"/>
    <col min="18" max="18" width="12.375" customWidth="1"/>
    <col min="20" max="20" width="15" customWidth="1"/>
    <col min="28" max="32" width="11.5" customWidth="1"/>
    <col min="33" max="33" width="11.875" customWidth="1"/>
    <col min="34" max="34" width="19.375" bestFit="1" customWidth="1"/>
    <col min="35" max="35" width="14.5" customWidth="1"/>
    <col min="36" max="36" width="19.375" customWidth="1"/>
    <col min="37" max="37" width="12.875" customWidth="1"/>
    <col min="39" max="39" width="19.125" customWidth="1"/>
    <col min="44" max="44" width="22.875" bestFit="1" customWidth="1"/>
    <col min="45" max="45" width="12.5" bestFit="1" customWidth="1"/>
    <col min="46" max="46" width="24.625" customWidth="1"/>
    <col min="47" max="47" width="9.875" customWidth="1"/>
    <col min="48" max="48" width="25" customWidth="1"/>
    <col min="49" max="49" width="9.875" customWidth="1"/>
    <col min="50" max="50" width="22.625" customWidth="1"/>
    <col min="51" max="51" width="9.875" customWidth="1"/>
    <col min="54" max="54" width="19.125" style="7" customWidth="1"/>
    <col min="55" max="57" width="9" style="7"/>
    <col min="58" max="58" width="21.875" style="7" customWidth="1"/>
    <col min="59" max="59" width="15.125" style="7" customWidth="1"/>
    <col min="60" max="60" width="10.625" style="7" customWidth="1"/>
    <col min="61" max="69" width="9" style="7"/>
    <col min="71" max="71" width="16.125" customWidth="1"/>
    <col min="72" max="72" width="21.875" customWidth="1"/>
  </cols>
  <sheetData>
    <row r="1" spans="1:79" x14ac:dyDescent="0.25">
      <c r="A1" t="s">
        <v>25</v>
      </c>
      <c r="B1" t="s">
        <v>19</v>
      </c>
      <c r="C1" t="s">
        <v>0</v>
      </c>
      <c r="D1" t="s">
        <v>11</v>
      </c>
      <c r="E1" t="s">
        <v>21</v>
      </c>
      <c r="F1" t="s">
        <v>72</v>
      </c>
      <c r="G1" t="s">
        <v>73</v>
      </c>
      <c r="H1" t="s">
        <v>74</v>
      </c>
      <c r="I1" t="s">
        <v>69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81</v>
      </c>
      <c r="Q1" t="s">
        <v>70</v>
      </c>
      <c r="R1" t="s">
        <v>82</v>
      </c>
      <c r="S1" t="s">
        <v>83</v>
      </c>
      <c r="T1" t="s">
        <v>50</v>
      </c>
      <c r="U1" t="s">
        <v>46</v>
      </c>
      <c r="V1" t="s">
        <v>47</v>
      </c>
      <c r="W1" t="s">
        <v>48</v>
      </c>
      <c r="X1" t="s">
        <v>44</v>
      </c>
      <c r="Y1" t="s">
        <v>45</v>
      </c>
      <c r="Z1" t="s">
        <v>49</v>
      </c>
      <c r="AA1" t="s">
        <v>41</v>
      </c>
      <c r="AB1" t="s">
        <v>30</v>
      </c>
      <c r="AK1" t="s">
        <v>0</v>
      </c>
      <c r="AL1" t="e">
        <v>#DIV/0!</v>
      </c>
      <c r="AM1">
        <v>0</v>
      </c>
      <c r="AN1">
        <v>9</v>
      </c>
      <c r="BB1" s="7" t="s">
        <v>70</v>
      </c>
      <c r="BC1" s="7" t="s">
        <v>72</v>
      </c>
      <c r="BE1" s="7" t="s">
        <v>72</v>
      </c>
      <c r="BF1" s="7" t="s">
        <v>99</v>
      </c>
      <c r="BM1" s="7" t="s">
        <v>73</v>
      </c>
      <c r="BN1" s="7" t="s">
        <v>99</v>
      </c>
      <c r="BS1" t="s">
        <v>72</v>
      </c>
      <c r="BT1" t="s">
        <v>73</v>
      </c>
    </row>
    <row r="2" spans="1:79" x14ac:dyDescent="0.25">
      <c r="A2">
        <v>1826</v>
      </c>
      <c r="B2">
        <v>1970</v>
      </c>
      <c r="C2" t="s">
        <v>2</v>
      </c>
      <c r="D2" t="s">
        <v>10</v>
      </c>
      <c r="E2">
        <v>84835</v>
      </c>
      <c r="F2">
        <v>0</v>
      </c>
      <c r="G2">
        <v>0</v>
      </c>
      <c r="H2" s="35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38</v>
      </c>
      <c r="AK2" t="s">
        <v>11</v>
      </c>
      <c r="AL2" t="e">
        <v>#DIV/0!</v>
      </c>
      <c r="AM2">
        <v>0</v>
      </c>
      <c r="AN2">
        <v>6</v>
      </c>
      <c r="BB2" s="7">
        <v>0</v>
      </c>
      <c r="BC2" s="7">
        <v>0</v>
      </c>
      <c r="BE2" s="7">
        <v>0</v>
      </c>
      <c r="BF2" s="7">
        <v>1291</v>
      </c>
      <c r="BM2" s="7">
        <v>0</v>
      </c>
      <c r="BN2" s="7">
        <v>1155</v>
      </c>
      <c r="BS2">
        <v>0</v>
      </c>
      <c r="BT2">
        <v>0</v>
      </c>
    </row>
    <row r="3" spans="1:79" x14ac:dyDescent="0.25">
      <c r="A3">
        <v>1</v>
      </c>
      <c r="B3">
        <v>1961</v>
      </c>
      <c r="C3" t="s">
        <v>2</v>
      </c>
      <c r="D3" t="s">
        <v>9</v>
      </c>
      <c r="E3">
        <v>57091</v>
      </c>
      <c r="F3">
        <v>0</v>
      </c>
      <c r="G3">
        <v>0</v>
      </c>
      <c r="H3" s="35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37</v>
      </c>
      <c r="AC3" t="s">
        <v>25</v>
      </c>
      <c r="AD3">
        <f>CORREL($P$2:$P$2238,A$2:$A$2238)</f>
        <v>-3.7390810383185417E-2</v>
      </c>
      <c r="AE3" t="s">
        <v>25</v>
      </c>
      <c r="AF3">
        <f>CORREL(A2:A2238,$R$2:$R$2238)</f>
        <v>-3.7534204551411309E-3</v>
      </c>
      <c r="AH3" t="str" cm="1">
        <f t="array" ref="AH3:AH30">TRANSPOSE(A1:AB1)</f>
        <v>ID</v>
      </c>
      <c r="AI3">
        <f>CORREL(A2:A2238,$Q$2:$Q$2238)</f>
        <v>-1.8783711107312338E-2</v>
      </c>
      <c r="AK3" t="s">
        <v>30</v>
      </c>
      <c r="AL3" t="e">
        <v>#DIV/0!</v>
      </c>
      <c r="AM3">
        <v>0</v>
      </c>
      <c r="AN3">
        <v>1</v>
      </c>
      <c r="BB3" s="7">
        <v>0</v>
      </c>
      <c r="BC3" s="7">
        <v>0</v>
      </c>
      <c r="BE3" s="7">
        <v>1</v>
      </c>
      <c r="BF3" s="7">
        <v>898</v>
      </c>
      <c r="BM3" s="7">
        <v>1</v>
      </c>
      <c r="BN3" s="7">
        <v>1030</v>
      </c>
      <c r="BS3">
        <v>0</v>
      </c>
      <c r="BT3">
        <v>0</v>
      </c>
      <c r="BX3" t="s">
        <v>103</v>
      </c>
      <c r="BY3" t="s">
        <v>104</v>
      </c>
    </row>
    <row r="4" spans="1:79" x14ac:dyDescent="0.25">
      <c r="A4">
        <v>10476</v>
      </c>
      <c r="B4">
        <v>1958</v>
      </c>
      <c r="C4" t="s">
        <v>2</v>
      </c>
      <c r="D4" t="s">
        <v>14</v>
      </c>
      <c r="E4">
        <v>67267</v>
      </c>
      <c r="F4">
        <v>0</v>
      </c>
      <c r="G4">
        <v>1</v>
      </c>
      <c r="H4" s="35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31</v>
      </c>
      <c r="AC4" t="s">
        <v>19</v>
      </c>
      <c r="AD4">
        <f>CORREL($P$2:$P$2238,B$2:$B$2238)</f>
        <v>-6.9521305905177883E-2</v>
      </c>
      <c r="AE4" t="s">
        <v>19</v>
      </c>
      <c r="AF4">
        <f>CORREL(B2:B2238,$R$2:$R$2238)</f>
        <v>-0.12720056983564243</v>
      </c>
      <c r="AH4" t="str">
        <v>Year_Birth</v>
      </c>
      <c r="AI4">
        <f>CORREL(B2:B2238,$Q$2:$Q$2238)</f>
        <v>-0.15547731194565956</v>
      </c>
      <c r="AK4" t="s">
        <v>70</v>
      </c>
      <c r="AL4">
        <v>1.0000000000000002</v>
      </c>
      <c r="AM4">
        <v>0</v>
      </c>
      <c r="AN4">
        <v>5</v>
      </c>
      <c r="BB4" s="7">
        <v>0</v>
      </c>
      <c r="BC4" s="7">
        <v>0</v>
      </c>
      <c r="BE4" s="7">
        <v>2</v>
      </c>
      <c r="BF4" s="7">
        <v>48</v>
      </c>
      <c r="BM4" s="7">
        <v>2</v>
      </c>
      <c r="BN4" s="7">
        <v>52</v>
      </c>
      <c r="BS4">
        <v>0</v>
      </c>
      <c r="BT4">
        <v>1</v>
      </c>
      <c r="BX4">
        <v>0</v>
      </c>
      <c r="BY4">
        <v>0</v>
      </c>
      <c r="BZ4">
        <v>2796</v>
      </c>
      <c r="CA4" s="30">
        <f>+BZ4/$BZ$12</f>
        <v>0.30590809628008753</v>
      </c>
    </row>
    <row r="5" spans="1:79" x14ac:dyDescent="0.25">
      <c r="A5">
        <v>1386</v>
      </c>
      <c r="B5">
        <v>1967</v>
      </c>
      <c r="C5" t="s">
        <v>2</v>
      </c>
      <c r="D5" t="s">
        <v>13</v>
      </c>
      <c r="E5">
        <v>32474</v>
      </c>
      <c r="F5">
        <v>1</v>
      </c>
      <c r="G5">
        <v>1</v>
      </c>
      <c r="H5" s="35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34</v>
      </c>
      <c r="AC5" t="s">
        <v>0</v>
      </c>
      <c r="AD5" t="e">
        <f>CORREL($P$2:$P$2238,C$2:$C$2238)</f>
        <v>#DIV/0!</v>
      </c>
      <c r="AE5" t="s">
        <v>0</v>
      </c>
      <c r="AF5" t="e">
        <f>CORREL(C2:C2238,$R$2:$R$2238)</f>
        <v>#DIV/0!</v>
      </c>
      <c r="AH5" t="str">
        <v>Education</v>
      </c>
      <c r="AI5" t="e">
        <f>CORREL(C2:C2238,$Q$2:$Q$2238)</f>
        <v>#DIV/0!</v>
      </c>
      <c r="AK5" t="s">
        <v>75</v>
      </c>
      <c r="AL5">
        <v>0.54224980791984012</v>
      </c>
      <c r="AM5">
        <v>0</v>
      </c>
      <c r="AN5">
        <v>5</v>
      </c>
      <c r="BB5" s="7">
        <v>0</v>
      </c>
      <c r="BC5" s="7">
        <v>0</v>
      </c>
      <c r="BF5" s="7">
        <f>SUM(BF2:BF4)</f>
        <v>2237</v>
      </c>
      <c r="BN5" s="7">
        <f>SUM(BN2:BN4)</f>
        <v>2237</v>
      </c>
      <c r="BS5">
        <v>1</v>
      </c>
      <c r="BT5">
        <v>1</v>
      </c>
      <c r="BX5">
        <v>1</v>
      </c>
      <c r="BY5">
        <v>0</v>
      </c>
      <c r="BZ5">
        <v>1382</v>
      </c>
      <c r="CA5" s="30">
        <f t="shared" ref="CA5:CA11" si="0">+BZ5/$BZ$12</f>
        <v>0.15120350109409189</v>
      </c>
    </row>
    <row r="6" spans="1:79" x14ac:dyDescent="0.25">
      <c r="A6">
        <v>5371</v>
      </c>
      <c r="B6">
        <v>1989</v>
      </c>
      <c r="C6" t="s">
        <v>2</v>
      </c>
      <c r="D6" t="s">
        <v>9</v>
      </c>
      <c r="E6">
        <v>21474</v>
      </c>
      <c r="F6">
        <v>1</v>
      </c>
      <c r="G6">
        <v>0</v>
      </c>
      <c r="H6" s="35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38</v>
      </c>
      <c r="AC6" t="s">
        <v>11</v>
      </c>
      <c r="AD6" t="e">
        <f>CORREL($P$2:$P$2238,D$2:$D$2238)</f>
        <v>#DIV/0!</v>
      </c>
      <c r="AE6" t="s">
        <v>11</v>
      </c>
      <c r="AF6" t="e">
        <f>CORREL(D2:D2238,$R$2:$R$2238)</f>
        <v>#DIV/0!</v>
      </c>
      <c r="AH6" t="str">
        <v>Marital_Status</v>
      </c>
      <c r="AI6" t="e">
        <f>CORREL(D2:D2238,$Q$2:$Q$2238)</f>
        <v>#DIV/0!</v>
      </c>
      <c r="AK6" t="s">
        <v>83</v>
      </c>
      <c r="AL6">
        <v>0.50271310243678813</v>
      </c>
      <c r="AM6">
        <v>0</v>
      </c>
      <c r="AN6">
        <v>85</v>
      </c>
      <c r="BB6" s="7">
        <v>0</v>
      </c>
      <c r="BC6" s="7">
        <v>0</v>
      </c>
      <c r="BS6">
        <v>1</v>
      </c>
      <c r="BT6">
        <v>0</v>
      </c>
      <c r="BX6">
        <v>0</v>
      </c>
      <c r="BY6">
        <v>1</v>
      </c>
      <c r="BZ6">
        <v>3449</v>
      </c>
      <c r="CA6" s="30">
        <f t="shared" si="0"/>
        <v>0.37735229759299782</v>
      </c>
    </row>
    <row r="7" spans="1:79" ht="21" x14ac:dyDescent="0.35">
      <c r="A7">
        <v>7348</v>
      </c>
      <c r="B7">
        <v>1958</v>
      </c>
      <c r="C7" t="s">
        <v>3</v>
      </c>
      <c r="D7" t="s">
        <v>9</v>
      </c>
      <c r="E7">
        <v>71691</v>
      </c>
      <c r="F7">
        <v>0</v>
      </c>
      <c r="G7">
        <v>0</v>
      </c>
      <c r="H7" s="35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38</v>
      </c>
      <c r="AC7" t="s">
        <v>21</v>
      </c>
      <c r="AD7">
        <f>CORREL($P$2:$P$2238,E$2:$E$2238)</f>
        <v>-0.10669536250076755</v>
      </c>
      <c r="AE7" t="s">
        <v>21</v>
      </c>
      <c r="AF7">
        <f>CORREL(E2:E2238,$R$2:$R$2238)</f>
        <v>0.69335726020489385</v>
      </c>
      <c r="AH7" t="str">
        <v>Income</v>
      </c>
      <c r="AI7">
        <f>CORREL(E2:E2238,$Q$2:$Q$2238)</f>
        <v>0.45070205766426052</v>
      </c>
      <c r="AK7" t="s">
        <v>21</v>
      </c>
      <c r="AL7">
        <v>0.45070205766426052</v>
      </c>
      <c r="AM7">
        <v>0</v>
      </c>
      <c r="AN7">
        <v>9</v>
      </c>
      <c r="BB7" s="7">
        <v>0</v>
      </c>
      <c r="BC7" s="7">
        <v>1</v>
      </c>
      <c r="BS7">
        <v>0</v>
      </c>
      <c r="BT7">
        <v>0</v>
      </c>
      <c r="BV7" s="54">
        <f>SUM(Q2:Q2238)</f>
        <v>9140</v>
      </c>
      <c r="BX7">
        <v>1</v>
      </c>
      <c r="BY7">
        <v>1</v>
      </c>
      <c r="BZ7">
        <v>1130</v>
      </c>
      <c r="CA7" s="26">
        <f t="shared" si="0"/>
        <v>0.12363238512035012</v>
      </c>
    </row>
    <row r="8" spans="1:79" x14ac:dyDescent="0.25">
      <c r="A8">
        <v>4073</v>
      </c>
      <c r="B8">
        <v>1954</v>
      </c>
      <c r="C8" t="s">
        <v>5</v>
      </c>
      <c r="D8" t="s">
        <v>14</v>
      </c>
      <c r="E8">
        <v>63564</v>
      </c>
      <c r="F8">
        <v>0</v>
      </c>
      <c r="G8">
        <v>0</v>
      </c>
      <c r="H8" s="35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32</v>
      </c>
      <c r="AC8" t="s">
        <v>72</v>
      </c>
      <c r="AD8">
        <f>CORREL($P$2:$P$2238,F$2:$F$2238)</f>
        <v>0.22146076457300645</v>
      </c>
      <c r="AE8" t="s">
        <v>72</v>
      </c>
      <c r="AF8">
        <f>CORREL(F2:F2238,$R$2:$R$2238)</f>
        <v>-0.50184182841156455</v>
      </c>
      <c r="AH8" t="str">
        <v>Kidhome</v>
      </c>
      <c r="AI8">
        <f>CORREL(F2:F2238,$Q$2:$Q$2238)</f>
        <v>-0.3618433225174571</v>
      </c>
      <c r="AK8" t="s">
        <v>80</v>
      </c>
      <c r="AL8">
        <v>0.42414874868315777</v>
      </c>
      <c r="AM8">
        <v>0</v>
      </c>
      <c r="AN8">
        <v>8</v>
      </c>
      <c r="BB8" s="7">
        <v>0</v>
      </c>
      <c r="BC8" s="7">
        <v>1</v>
      </c>
      <c r="BS8">
        <v>0</v>
      </c>
      <c r="BT8">
        <v>0</v>
      </c>
      <c r="BX8">
        <v>2</v>
      </c>
      <c r="BY8">
        <v>1</v>
      </c>
      <c r="BZ8">
        <v>82</v>
      </c>
      <c r="CA8" s="26">
        <f t="shared" si="0"/>
        <v>8.9715536105032818E-3</v>
      </c>
    </row>
    <row r="9" spans="1:79" x14ac:dyDescent="0.25">
      <c r="A9">
        <v>1991</v>
      </c>
      <c r="B9">
        <v>1967</v>
      </c>
      <c r="C9" t="s">
        <v>2</v>
      </c>
      <c r="D9" t="s">
        <v>13</v>
      </c>
      <c r="E9">
        <v>44931</v>
      </c>
      <c r="F9">
        <v>0</v>
      </c>
      <c r="G9">
        <v>1</v>
      </c>
      <c r="H9" s="35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</v>
      </c>
      <c r="AC9" t="s">
        <v>73</v>
      </c>
      <c r="AD9">
        <f>CORREL($P$2:$P$2238,G$2:$G$2238)</f>
        <v>0.38830332164296011</v>
      </c>
      <c r="AE9" t="s">
        <v>73</v>
      </c>
      <c r="AF9">
        <f>CORREL(G2:G2238,$R$2:$R$2238)</f>
        <v>-0.10987077152811386</v>
      </c>
      <c r="AH9" t="str">
        <v>Teenhome</v>
      </c>
      <c r="AI9">
        <f>CORREL(G2:G2238,$Q$2:$Q$2238)</f>
        <v>0.15526308173651693</v>
      </c>
      <c r="AK9" t="s">
        <v>82</v>
      </c>
      <c r="AL9">
        <v>0.37909219847111997</v>
      </c>
      <c r="AM9">
        <v>0</v>
      </c>
      <c r="AN9">
        <v>10</v>
      </c>
      <c r="BB9" s="7">
        <v>0</v>
      </c>
      <c r="BC9" s="7">
        <v>0</v>
      </c>
      <c r="BS9">
        <v>0</v>
      </c>
      <c r="BT9">
        <v>1</v>
      </c>
      <c r="BX9">
        <v>1</v>
      </c>
      <c r="BY9">
        <v>2</v>
      </c>
      <c r="BZ9">
        <v>70</v>
      </c>
      <c r="CA9" s="26">
        <f t="shared" si="0"/>
        <v>7.658643326039387E-3</v>
      </c>
    </row>
    <row r="10" spans="1:79" x14ac:dyDescent="0.25">
      <c r="A10">
        <v>4047</v>
      </c>
      <c r="B10">
        <v>1954</v>
      </c>
      <c r="C10" t="s">
        <v>3</v>
      </c>
      <c r="D10" t="s">
        <v>14</v>
      </c>
      <c r="E10">
        <v>65324</v>
      </c>
      <c r="F10">
        <v>0</v>
      </c>
      <c r="G10">
        <v>1</v>
      </c>
      <c r="H10" s="35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31</v>
      </c>
      <c r="AC10" t="s">
        <v>74</v>
      </c>
      <c r="AD10">
        <f>CORREL($P$2:$P$2238,H$2:$H$2238)</f>
        <v>-0.21908565158082577</v>
      </c>
      <c r="AE10" t="s">
        <v>74</v>
      </c>
      <c r="AF10">
        <f>CORREL(H2:H2238,$R$2:$R$2238)</f>
        <v>-9.5637201534675281E-2</v>
      </c>
      <c r="AH10" t="str">
        <v>Dt_Customer</v>
      </c>
      <c r="AI10">
        <f>CORREL(H2:H2238,$Q$2:$Q$2238)</f>
        <v>-0.19185774124538346</v>
      </c>
      <c r="AK10" t="s">
        <v>79</v>
      </c>
      <c r="AL10">
        <v>0.34847191421435947</v>
      </c>
      <c r="AM10">
        <v>0</v>
      </c>
      <c r="AN10">
        <v>55</v>
      </c>
      <c r="BB10" s="7">
        <v>0</v>
      </c>
      <c r="BC10" s="7">
        <v>0</v>
      </c>
      <c r="BM10" s="7" t="s">
        <v>103</v>
      </c>
      <c r="BN10" s="7" t="s">
        <v>104</v>
      </c>
      <c r="BS10">
        <v>0</v>
      </c>
      <c r="BT10">
        <v>1</v>
      </c>
      <c r="BX10">
        <v>2</v>
      </c>
      <c r="BY10">
        <v>0</v>
      </c>
      <c r="BZ10">
        <v>52</v>
      </c>
      <c r="CA10" s="26">
        <f t="shared" si="0"/>
        <v>5.6892778993435445E-3</v>
      </c>
    </row>
    <row r="11" spans="1:79" ht="18.75" x14ac:dyDescent="0.3">
      <c r="A11">
        <v>9477</v>
      </c>
      <c r="B11">
        <v>1954</v>
      </c>
      <c r="C11" t="s">
        <v>3</v>
      </c>
      <c r="D11" t="s">
        <v>14</v>
      </c>
      <c r="E11">
        <v>65324</v>
      </c>
      <c r="F11">
        <v>0</v>
      </c>
      <c r="G11">
        <v>1</v>
      </c>
      <c r="H11" s="35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36</v>
      </c>
      <c r="AC11" t="s">
        <v>69</v>
      </c>
      <c r="AD11">
        <f>CORREL($P$2:$P$2238,I$2:$I$2238)</f>
        <v>-6.4960611911768853E-4</v>
      </c>
      <c r="AE11" t="s">
        <v>69</v>
      </c>
      <c r="AF11">
        <f>CORREL(I2:I2238,$R$2:$R$2238)</f>
        <v>2.4596354575026305E-2</v>
      </c>
      <c r="AH11" t="str">
        <v>Recency</v>
      </c>
      <c r="AI11">
        <f>CORREL(I2:I2238,$Q$2:$Q$2238)</f>
        <v>-1.0889025337353034E-2</v>
      </c>
      <c r="AK11" t="s">
        <v>76</v>
      </c>
      <c r="AL11">
        <v>0.29722235578814815</v>
      </c>
      <c r="AM11">
        <v>0</v>
      </c>
      <c r="AN11">
        <v>2</v>
      </c>
      <c r="BB11" s="7">
        <v>0</v>
      </c>
      <c r="BC11" s="7">
        <v>0</v>
      </c>
      <c r="BM11" s="7">
        <v>0</v>
      </c>
      <c r="BN11" s="7">
        <v>0</v>
      </c>
      <c r="BO11" s="7">
        <v>636</v>
      </c>
      <c r="BP11" s="52">
        <f>+BO11/$BQ$12</f>
        <v>0.28430934286991505</v>
      </c>
      <c r="BQ11" s="51">
        <f>+BN5-BQ12</f>
        <v>0</v>
      </c>
      <c r="BS11">
        <v>0</v>
      </c>
      <c r="BT11">
        <v>1</v>
      </c>
      <c r="BX11">
        <v>0</v>
      </c>
      <c r="BY11">
        <v>2</v>
      </c>
      <c r="BZ11">
        <v>179</v>
      </c>
      <c r="CA11" s="26">
        <f t="shared" si="0"/>
        <v>1.9584245076586432E-2</v>
      </c>
    </row>
    <row r="12" spans="1:79" x14ac:dyDescent="0.25">
      <c r="A12">
        <v>2079</v>
      </c>
      <c r="B12">
        <v>1947</v>
      </c>
      <c r="C12" t="s">
        <v>5</v>
      </c>
      <c r="D12" t="s">
        <v>14</v>
      </c>
      <c r="E12">
        <v>81044</v>
      </c>
      <c r="F12">
        <v>0</v>
      </c>
      <c r="G12">
        <v>0</v>
      </c>
      <c r="H12" s="35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31</v>
      </c>
      <c r="AC12" t="s">
        <v>75</v>
      </c>
      <c r="AD12">
        <f>CORREL($P$2:$P$2238,J$2:$J$2238)</f>
        <v>1.1466957704572208E-2</v>
      </c>
      <c r="AE12" t="s">
        <v>75</v>
      </c>
      <c r="AF12">
        <f>CORREL(J2:J2238,$R$2:$R$2238)</f>
        <v>0.63569640819288142</v>
      </c>
      <c r="AH12" t="str">
        <v>MntWines</v>
      </c>
      <c r="AI12">
        <f>CORREL(J2:J2238,$Q$2:$Q$2238)</f>
        <v>0.54224980791984012</v>
      </c>
      <c r="AK12" t="s">
        <v>78</v>
      </c>
      <c r="AL12">
        <v>0.29543880901278624</v>
      </c>
      <c r="AM12">
        <v>0</v>
      </c>
      <c r="AN12">
        <v>1</v>
      </c>
      <c r="BB12" s="7">
        <v>0</v>
      </c>
      <c r="BC12" s="7">
        <v>0</v>
      </c>
      <c r="BM12" s="7">
        <v>1</v>
      </c>
      <c r="BN12" s="7">
        <v>0</v>
      </c>
      <c r="BO12" s="7">
        <v>502</v>
      </c>
      <c r="BP12" s="52">
        <f t="shared" ref="BP12:BP19" si="1">+BO12/$BQ$12</f>
        <v>0.22440768886902102</v>
      </c>
      <c r="BQ12" s="7">
        <f>SUM(BO11:BO19)</f>
        <v>2237</v>
      </c>
      <c r="BS12">
        <v>0</v>
      </c>
      <c r="BT12">
        <v>0</v>
      </c>
      <c r="BZ12">
        <f>SUM(BZ4:BZ11)</f>
        <v>9140</v>
      </c>
    </row>
    <row r="13" spans="1:79" x14ac:dyDescent="0.25">
      <c r="A13">
        <v>5642</v>
      </c>
      <c r="B13">
        <v>1979</v>
      </c>
      <c r="C13" t="s">
        <v>4</v>
      </c>
      <c r="D13" t="s">
        <v>13</v>
      </c>
      <c r="E13">
        <v>62499</v>
      </c>
      <c r="F13">
        <v>1</v>
      </c>
      <c r="G13">
        <v>0</v>
      </c>
      <c r="H13" s="35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</v>
      </c>
      <c r="AC13" t="s">
        <v>76</v>
      </c>
      <c r="AD13">
        <f>CORREL($P$2:$P$2238,K$2:$K$2238)</f>
        <v>-0.13175135062987059</v>
      </c>
      <c r="AE13" t="s">
        <v>76</v>
      </c>
      <c r="AF13">
        <f>CORREL(K2:K2238,$R$2:$R$2238)</f>
        <v>0.48664606746867517</v>
      </c>
      <c r="AH13" t="str">
        <v>MntFruits</v>
      </c>
      <c r="AI13">
        <f>CORREL(K2:K2238,$Q$2:$Q$2238)</f>
        <v>0.29722235578814815</v>
      </c>
      <c r="AK13" t="s">
        <v>77</v>
      </c>
      <c r="AL13">
        <v>0.29409527885738546</v>
      </c>
      <c r="AM13">
        <v>0</v>
      </c>
      <c r="AN13">
        <v>9</v>
      </c>
      <c r="BB13" s="7">
        <v>0</v>
      </c>
      <c r="BC13" s="7">
        <v>0</v>
      </c>
      <c r="BM13" s="7">
        <v>0</v>
      </c>
      <c r="BN13" s="7">
        <v>1</v>
      </c>
      <c r="BO13" s="7">
        <v>625</v>
      </c>
      <c r="BP13" s="52">
        <f t="shared" si="1"/>
        <v>0.27939204291461778</v>
      </c>
      <c r="BS13">
        <v>1</v>
      </c>
      <c r="BT13">
        <v>0</v>
      </c>
    </row>
    <row r="14" spans="1:79" x14ac:dyDescent="0.25">
      <c r="A14">
        <v>10530</v>
      </c>
      <c r="B14">
        <v>1959</v>
      </c>
      <c r="C14" t="s">
        <v>3</v>
      </c>
      <c r="D14" t="s">
        <v>16</v>
      </c>
      <c r="E14">
        <v>67786</v>
      </c>
      <c r="F14">
        <v>0</v>
      </c>
      <c r="G14">
        <v>0</v>
      </c>
      <c r="H14" s="35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36</v>
      </c>
      <c r="AC14" t="s">
        <v>77</v>
      </c>
      <c r="AD14">
        <f>CORREL($P$2:$P$2238,L$2:$L$2238)</f>
        <v>-0.12255635204716277</v>
      </c>
      <c r="AE14" t="s">
        <v>77</v>
      </c>
      <c r="AF14">
        <f>CORREL(L2:L2238,$R$2:$R$2238)</f>
        <v>0.72494556215999717</v>
      </c>
      <c r="AH14" t="str">
        <v>MntMeatProducts</v>
      </c>
      <c r="AI14">
        <f>CORREL(L2:L2238,$Q$2:$Q$2238)</f>
        <v>0.29409527885738546</v>
      </c>
      <c r="AK14" t="s">
        <v>81</v>
      </c>
      <c r="AL14">
        <v>0.23447388672273681</v>
      </c>
      <c r="AM14">
        <v>0</v>
      </c>
      <c r="AN14">
        <v>8</v>
      </c>
      <c r="BB14" s="7">
        <v>0</v>
      </c>
      <c r="BC14" s="7">
        <v>1</v>
      </c>
      <c r="BM14" s="7">
        <v>1</v>
      </c>
      <c r="BN14" s="7">
        <v>1</v>
      </c>
      <c r="BO14" s="7">
        <v>374</v>
      </c>
      <c r="BP14" s="52">
        <f t="shared" si="1"/>
        <v>0.1671881984801073</v>
      </c>
      <c r="BS14">
        <v>0</v>
      </c>
      <c r="BT14">
        <v>0</v>
      </c>
    </row>
    <row r="15" spans="1:79" x14ac:dyDescent="0.25">
      <c r="A15">
        <v>2964</v>
      </c>
      <c r="B15">
        <v>1981</v>
      </c>
      <c r="C15" t="s">
        <v>2</v>
      </c>
      <c r="D15" t="s">
        <v>14</v>
      </c>
      <c r="E15">
        <v>26872</v>
      </c>
      <c r="F15">
        <v>0</v>
      </c>
      <c r="G15">
        <v>0</v>
      </c>
      <c r="H15" s="35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37</v>
      </c>
      <c r="AC15" t="s">
        <v>78</v>
      </c>
      <c r="AD15">
        <f>CORREL($P$2:$P$2238,M$2:$M$2238)</f>
        <v>-0.13927642145304844</v>
      </c>
      <c r="AE15" t="s">
        <v>78</v>
      </c>
      <c r="AF15">
        <f>CORREL(M2:M2238,$R$2:$R$2238)</f>
        <v>0.53285794723678603</v>
      </c>
      <c r="AH15" t="str">
        <v>MntFishProducts</v>
      </c>
      <c r="AI15">
        <f>CORREL(M2:M2238,$Q$2:$Q$2238)</f>
        <v>0.29543880901278624</v>
      </c>
      <c r="AK15" t="s">
        <v>47</v>
      </c>
      <c r="AL15">
        <v>0.15581892332132091</v>
      </c>
      <c r="AM15">
        <v>0</v>
      </c>
      <c r="AN15">
        <v>9</v>
      </c>
      <c r="BB15" s="7">
        <v>0</v>
      </c>
      <c r="BC15" s="7">
        <v>1</v>
      </c>
      <c r="BM15" s="7">
        <v>2</v>
      </c>
      <c r="BN15" s="7">
        <v>1</v>
      </c>
      <c r="BO15" s="7">
        <v>31</v>
      </c>
      <c r="BP15" s="52">
        <f t="shared" si="1"/>
        <v>1.3857845328565042E-2</v>
      </c>
      <c r="BS15">
        <v>0</v>
      </c>
      <c r="BT15">
        <v>0</v>
      </c>
    </row>
    <row r="16" spans="1:79" x14ac:dyDescent="0.25">
      <c r="A16">
        <v>10311</v>
      </c>
      <c r="B16">
        <v>1969</v>
      </c>
      <c r="C16" t="s">
        <v>2</v>
      </c>
      <c r="D16" t="s">
        <v>14</v>
      </c>
      <c r="E16">
        <v>4428</v>
      </c>
      <c r="F16">
        <v>0</v>
      </c>
      <c r="G16">
        <v>1</v>
      </c>
      <c r="H16" s="35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</v>
      </c>
      <c r="AC16" t="s">
        <v>79</v>
      </c>
      <c r="AD16">
        <f>CORREL($P$2:$P$2238,N$2:$N$2238)</f>
        <v>-0.1195777593235587</v>
      </c>
      <c r="AE16" t="s">
        <v>79</v>
      </c>
      <c r="AF16">
        <f>CORREL(N2:N2238,$R$2:$R$2238)</f>
        <v>0.49103866489586478</v>
      </c>
      <c r="AH16" t="str">
        <v>MntSweetProducts</v>
      </c>
      <c r="AI16">
        <f>CORREL(N2:N2238,$Q$2:$Q$2238)</f>
        <v>0.34847191421435947</v>
      </c>
      <c r="AK16" t="s">
        <v>44</v>
      </c>
      <c r="AL16">
        <v>0.15562599078574993</v>
      </c>
      <c r="AM16">
        <v>0</v>
      </c>
      <c r="AN16">
        <v>11</v>
      </c>
      <c r="BB16" s="7">
        <v>0</v>
      </c>
      <c r="BC16" s="7">
        <v>0</v>
      </c>
      <c r="BM16" s="7">
        <v>1</v>
      </c>
      <c r="BN16" s="7">
        <v>2</v>
      </c>
      <c r="BO16" s="7">
        <v>22</v>
      </c>
      <c r="BP16" s="52">
        <f t="shared" si="1"/>
        <v>9.8345999105945471E-3</v>
      </c>
      <c r="BS16">
        <v>0</v>
      </c>
      <c r="BT16">
        <v>1</v>
      </c>
    </row>
    <row r="17" spans="1:78" x14ac:dyDescent="0.25">
      <c r="A17">
        <v>837</v>
      </c>
      <c r="B17">
        <v>1977</v>
      </c>
      <c r="C17" t="s">
        <v>2</v>
      </c>
      <c r="D17" t="s">
        <v>14</v>
      </c>
      <c r="E17">
        <v>54809</v>
      </c>
      <c r="F17">
        <v>1</v>
      </c>
      <c r="G17">
        <v>1</v>
      </c>
      <c r="H17" s="35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</v>
      </c>
      <c r="AC17" t="s">
        <v>80</v>
      </c>
      <c r="AD17">
        <f>CORREL($P$2:$P$2238,O$2:$O$2238)</f>
        <v>5.0391833533123868E-2</v>
      </c>
      <c r="AE17" t="s">
        <v>80</v>
      </c>
      <c r="AF17">
        <f>CORREL(O2:O2238,$R$2:$R$2238)</f>
        <v>0.4350979487720501</v>
      </c>
      <c r="AH17" t="str">
        <v>MntGoldProds</v>
      </c>
      <c r="AI17">
        <f>CORREL(O2:O2238,$Q$2:$Q$2238)</f>
        <v>0.42414874868315777</v>
      </c>
      <c r="AK17" t="s">
        <v>73</v>
      </c>
      <c r="AL17">
        <v>0.15526308173651693</v>
      </c>
      <c r="AM17">
        <v>0</v>
      </c>
      <c r="AN17">
        <v>1</v>
      </c>
      <c r="BB17" s="7">
        <v>0</v>
      </c>
      <c r="BC17" s="7">
        <v>1</v>
      </c>
      <c r="BM17" s="7">
        <v>2</v>
      </c>
      <c r="BN17" s="7">
        <v>2</v>
      </c>
      <c r="BO17" s="7">
        <v>0</v>
      </c>
      <c r="BP17" s="52">
        <f t="shared" si="1"/>
        <v>0</v>
      </c>
      <c r="BS17">
        <v>1</v>
      </c>
      <c r="BT17">
        <v>1</v>
      </c>
    </row>
    <row r="18" spans="1:78" x14ac:dyDescent="0.25">
      <c r="A18">
        <v>10521</v>
      </c>
      <c r="B18">
        <v>1977</v>
      </c>
      <c r="C18" t="s">
        <v>2</v>
      </c>
      <c r="D18" t="s">
        <v>14</v>
      </c>
      <c r="E18">
        <v>54809</v>
      </c>
      <c r="F18">
        <v>1</v>
      </c>
      <c r="G18">
        <v>1</v>
      </c>
      <c r="H18" s="35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38</v>
      </c>
      <c r="AC18" t="s">
        <v>81</v>
      </c>
      <c r="AD18">
        <f>CORREL($P$2:$P$2238,P$2:$P$2238)</f>
        <v>1</v>
      </c>
      <c r="AE18" t="s">
        <v>81</v>
      </c>
      <c r="AF18">
        <f>CORREL(P2:P2238,$R$2:$R$2238)</f>
        <v>-7.7682990228046065E-3</v>
      </c>
      <c r="AH18" t="str">
        <v>NumDealsPurchases</v>
      </c>
      <c r="AI18">
        <f>CORREL(P2:P2238,$Q$2:$Q$2238)</f>
        <v>0.23447388672273681</v>
      </c>
      <c r="AK18" t="s">
        <v>49</v>
      </c>
      <c r="AL18">
        <v>0.14882799630953567</v>
      </c>
      <c r="AM18">
        <v>0</v>
      </c>
      <c r="AN18">
        <v>8</v>
      </c>
      <c r="BB18" s="7">
        <v>0</v>
      </c>
      <c r="BC18" s="7">
        <v>0</v>
      </c>
      <c r="BM18" s="7">
        <v>0</v>
      </c>
      <c r="BN18" s="7">
        <v>2</v>
      </c>
      <c r="BO18" s="7">
        <v>30</v>
      </c>
      <c r="BP18" s="52">
        <f t="shared" si="1"/>
        <v>1.3410818059901655E-2</v>
      </c>
      <c r="BS18">
        <v>1</v>
      </c>
      <c r="BT18">
        <v>1</v>
      </c>
    </row>
    <row r="19" spans="1:78" x14ac:dyDescent="0.25">
      <c r="A19">
        <v>10175</v>
      </c>
      <c r="B19">
        <v>1958</v>
      </c>
      <c r="C19" t="s">
        <v>3</v>
      </c>
      <c r="D19" t="s">
        <v>10</v>
      </c>
      <c r="E19">
        <v>32173</v>
      </c>
      <c r="F19">
        <v>0</v>
      </c>
      <c r="G19">
        <v>1</v>
      </c>
      <c r="H19" s="35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</v>
      </c>
      <c r="AC19" t="s">
        <v>70</v>
      </c>
      <c r="AD19">
        <f>CORREL($P$2:$P$2238,Q$2:$Q$2238)</f>
        <v>0.23447388672273681</v>
      </c>
      <c r="AE19" t="s">
        <v>70</v>
      </c>
      <c r="AF19">
        <f>CORREL(Q2:Q2238,$R$2:$R$2238)</f>
        <v>0.37909219847111997</v>
      </c>
      <c r="AH19" t="str">
        <v>NumWebPurchases</v>
      </c>
      <c r="AI19">
        <f>CORREL(Q2:Q2238,$Q$2:$Q$2238)</f>
        <v>1.0000000000000002</v>
      </c>
      <c r="AK19" t="s">
        <v>48</v>
      </c>
      <c r="AL19">
        <v>0.13904604906518642</v>
      </c>
      <c r="AM19">
        <v>0</v>
      </c>
      <c r="AN19">
        <v>1</v>
      </c>
      <c r="BB19" s="7">
        <v>0</v>
      </c>
      <c r="BC19" s="7">
        <v>1</v>
      </c>
      <c r="BM19" s="7">
        <v>2</v>
      </c>
      <c r="BN19" s="7">
        <v>0</v>
      </c>
      <c r="BO19" s="7">
        <v>17</v>
      </c>
      <c r="BP19" s="52">
        <f t="shared" si="1"/>
        <v>7.5994635672776041E-3</v>
      </c>
      <c r="BS19">
        <v>0</v>
      </c>
      <c r="BT19">
        <v>1</v>
      </c>
      <c r="BW19" t="s">
        <v>103</v>
      </c>
      <c r="BX19" t="s">
        <v>104</v>
      </c>
    </row>
    <row r="20" spans="1:78" x14ac:dyDescent="0.25">
      <c r="A20">
        <v>1473</v>
      </c>
      <c r="B20">
        <v>1960</v>
      </c>
      <c r="C20" t="s">
        <v>5</v>
      </c>
      <c r="D20" t="s">
        <v>9</v>
      </c>
      <c r="E20">
        <v>47823</v>
      </c>
      <c r="F20">
        <v>0</v>
      </c>
      <c r="G20">
        <v>1</v>
      </c>
      <c r="H20" s="35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37</v>
      </c>
      <c r="AC20" t="s">
        <v>82</v>
      </c>
      <c r="AD20">
        <f>CORREL($P$2:$P$2238,R$2:$R$2238)</f>
        <v>-7.7682990228046065E-3</v>
      </c>
      <c r="AE20" t="s">
        <v>82</v>
      </c>
      <c r="AF20">
        <f>CORREL(R2:R2238,$R$2:$R$2238)</f>
        <v>1</v>
      </c>
      <c r="AH20" t="str">
        <v>NumCatalogPurchases</v>
      </c>
      <c r="AI20">
        <f>CORREL(R2:R2238,$Q$2:$Q$2238)</f>
        <v>0.37909219847111997</v>
      </c>
      <c r="AK20" t="s">
        <v>46</v>
      </c>
      <c r="AL20">
        <v>4.2078989125737203E-2</v>
      </c>
      <c r="AM20">
        <v>0</v>
      </c>
      <c r="AN20">
        <v>12</v>
      </c>
      <c r="BB20" s="7">
        <v>0</v>
      </c>
      <c r="BC20" s="7">
        <v>0</v>
      </c>
      <c r="BS20">
        <v>0</v>
      </c>
      <c r="BT20">
        <v>1</v>
      </c>
      <c r="BW20">
        <v>0</v>
      </c>
      <c r="BX20">
        <v>0</v>
      </c>
      <c r="BY20">
        <v>636</v>
      </c>
      <c r="BZ20" s="21">
        <v>0.28430934286991505</v>
      </c>
    </row>
    <row r="21" spans="1:78" x14ac:dyDescent="0.25">
      <c r="A21">
        <v>2795</v>
      </c>
      <c r="B21">
        <v>1958</v>
      </c>
      <c r="C21" t="s">
        <v>4</v>
      </c>
      <c r="D21" t="s">
        <v>9</v>
      </c>
      <c r="E21">
        <v>30523</v>
      </c>
      <c r="F21">
        <v>2</v>
      </c>
      <c r="G21">
        <v>1</v>
      </c>
      <c r="H21" s="35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37</v>
      </c>
      <c r="AC21" t="s">
        <v>83</v>
      </c>
      <c r="AD21">
        <f>CORREL($P$2:$P$2238,S$2:$S$2238)</f>
        <v>6.9349499525801162E-2</v>
      </c>
      <c r="AE21" t="s">
        <v>83</v>
      </c>
      <c r="AF21">
        <f>CORREL(S2:S2238,$R$2:$R$2238)</f>
        <v>0.51902512843641202</v>
      </c>
      <c r="AH21" t="str">
        <v>NumStorePurchases</v>
      </c>
      <c r="AI21">
        <f>CORREL(S2:S2238,$Q$2:$Q$2238)</f>
        <v>0.50271310243678813</v>
      </c>
      <c r="AK21" t="s">
        <v>45</v>
      </c>
      <c r="AL21">
        <v>3.414811395011013E-2</v>
      </c>
      <c r="AM21">
        <v>0</v>
      </c>
      <c r="AN21">
        <v>11</v>
      </c>
      <c r="BB21" s="7">
        <v>0</v>
      </c>
      <c r="BC21" s="7">
        <v>1</v>
      </c>
      <c r="BS21">
        <v>2</v>
      </c>
      <c r="BT21">
        <v>1</v>
      </c>
      <c r="BW21">
        <v>1</v>
      </c>
      <c r="BX21">
        <v>0</v>
      </c>
      <c r="BY21">
        <v>502</v>
      </c>
      <c r="BZ21" s="21">
        <v>0.22440768886902102</v>
      </c>
    </row>
    <row r="22" spans="1:78" x14ac:dyDescent="0.25">
      <c r="A22">
        <v>2285</v>
      </c>
      <c r="B22">
        <v>1954</v>
      </c>
      <c r="C22" t="s">
        <v>4</v>
      </c>
      <c r="D22" t="s">
        <v>13</v>
      </c>
      <c r="E22">
        <v>36634</v>
      </c>
      <c r="F22">
        <v>0</v>
      </c>
      <c r="G22">
        <v>1</v>
      </c>
      <c r="H22" s="35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33</v>
      </c>
      <c r="AC22" t="s">
        <v>50</v>
      </c>
      <c r="AD22">
        <f>CORREL($P$2:$P$2238,T$2:$T$2238)</f>
        <v>0.3476946856310012</v>
      </c>
      <c r="AE22" t="s">
        <v>50</v>
      </c>
      <c r="AF22">
        <f>CORREL(T2:T2238,$R$2:$R$2238)</f>
        <v>-0.51924398235574887</v>
      </c>
      <c r="AH22" t="str">
        <v>NumWebVisitsMonth</v>
      </c>
      <c r="AI22">
        <f>CORREL(T2:T2238,$Q$2:$Q$2238)</f>
        <v>-5.6128223749178772E-2</v>
      </c>
      <c r="AK22" t="s">
        <v>69</v>
      </c>
      <c r="AL22">
        <v>-1.0889025337353034E-2</v>
      </c>
      <c r="AM22">
        <v>0</v>
      </c>
      <c r="AN22">
        <v>3</v>
      </c>
      <c r="BB22" s="7">
        <v>0</v>
      </c>
      <c r="BC22" s="7">
        <v>1</v>
      </c>
      <c r="BS22">
        <v>0</v>
      </c>
      <c r="BT22">
        <v>1</v>
      </c>
      <c r="BW22">
        <v>0</v>
      </c>
      <c r="BX22">
        <v>1</v>
      </c>
      <c r="BY22">
        <v>625</v>
      </c>
      <c r="BZ22" s="21">
        <v>0.27939204291461778</v>
      </c>
    </row>
    <row r="23" spans="1:78" x14ac:dyDescent="0.25">
      <c r="A23">
        <v>115</v>
      </c>
      <c r="B23">
        <v>1966</v>
      </c>
      <c r="C23" t="s">
        <v>4</v>
      </c>
      <c r="D23" t="s">
        <v>9</v>
      </c>
      <c r="E23">
        <v>43456</v>
      </c>
      <c r="F23">
        <v>0</v>
      </c>
      <c r="G23">
        <v>1</v>
      </c>
      <c r="H23" s="35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36</v>
      </c>
      <c r="AC23" t="s">
        <v>46</v>
      </c>
      <c r="AD23">
        <f>CORREL($P$2:$P$2238,U$2:$U$2238)</f>
        <v>-2.3050621699401586E-2</v>
      </c>
      <c r="AE23" t="s">
        <v>46</v>
      </c>
      <c r="AF23">
        <f>CORREL(U2:U2238,$R$2:$R$2238)</f>
        <v>0.10524942388707613</v>
      </c>
      <c r="AH23" t="str">
        <v>AcceptedCmp3</v>
      </c>
      <c r="AI23">
        <f>CORREL(U2:U2238,$Q$2:$Q$2238)</f>
        <v>4.2078989125737203E-2</v>
      </c>
      <c r="AK23" t="s">
        <v>41</v>
      </c>
      <c r="AL23">
        <v>-1.6346706712960068E-2</v>
      </c>
      <c r="AM23">
        <v>0</v>
      </c>
      <c r="AN23">
        <v>5</v>
      </c>
      <c r="BB23" s="7">
        <v>0</v>
      </c>
      <c r="BC23" s="7">
        <v>1</v>
      </c>
      <c r="BF23" s="7" t="s">
        <v>100</v>
      </c>
      <c r="BG23" s="7" t="s">
        <v>101</v>
      </c>
      <c r="BS23">
        <v>0</v>
      </c>
      <c r="BT23">
        <v>1</v>
      </c>
      <c r="BW23">
        <v>1</v>
      </c>
      <c r="BX23">
        <v>1</v>
      </c>
      <c r="BY23">
        <v>374</v>
      </c>
      <c r="BZ23" s="21">
        <v>0.1671881984801073</v>
      </c>
    </row>
    <row r="24" spans="1:78" x14ac:dyDescent="0.25">
      <c r="A24">
        <v>10470</v>
      </c>
      <c r="B24">
        <v>1979</v>
      </c>
      <c r="C24" t="s">
        <v>4</v>
      </c>
      <c r="D24" t="s">
        <v>14</v>
      </c>
      <c r="E24">
        <v>40662</v>
      </c>
      <c r="F24">
        <v>1</v>
      </c>
      <c r="G24">
        <v>0</v>
      </c>
      <c r="H24" s="35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32</v>
      </c>
      <c r="AC24" t="s">
        <v>47</v>
      </c>
      <c r="AD24">
        <f>CORREL($P$2:$P$2238,V$2:$V$2238)</f>
        <v>1.5667131404932946E-2</v>
      </c>
      <c r="AE24" t="s">
        <v>47</v>
      </c>
      <c r="AF24">
        <f>CORREL(V2:V2238,$R$2:$R$2238)</f>
        <v>0.13982986769079919</v>
      </c>
      <c r="AH24" t="str">
        <v>AcceptedCmp4</v>
      </c>
      <c r="AI24">
        <f>CORREL(V2:V2238,$Q$2:$Q$2238)</f>
        <v>0.15581892332132091</v>
      </c>
      <c r="AK24" t="s">
        <v>25</v>
      </c>
      <c r="AL24">
        <v>-1.8783711107312338E-2</v>
      </c>
      <c r="AM24">
        <v>0</v>
      </c>
      <c r="AN24">
        <v>9</v>
      </c>
      <c r="BB24" s="7">
        <v>0</v>
      </c>
      <c r="BC24" s="7">
        <v>0</v>
      </c>
      <c r="BF24" s="7">
        <v>20</v>
      </c>
      <c r="BG24" s="7">
        <v>12</v>
      </c>
      <c r="BH24" s="52">
        <f>+BG24/$BG$31</f>
        <v>5.364327223960662E-3</v>
      </c>
      <c r="BS24">
        <v>1</v>
      </c>
      <c r="BT24">
        <v>0</v>
      </c>
      <c r="BW24">
        <v>2</v>
      </c>
      <c r="BX24">
        <v>1</v>
      </c>
      <c r="BY24">
        <v>31</v>
      </c>
      <c r="BZ24" s="21">
        <v>1.3857845328565042E-2</v>
      </c>
    </row>
    <row r="25" spans="1:78" x14ac:dyDescent="0.25">
      <c r="A25">
        <v>4065</v>
      </c>
      <c r="B25">
        <v>1976</v>
      </c>
      <c r="C25" t="s">
        <v>3</v>
      </c>
      <c r="D25" t="s">
        <v>14</v>
      </c>
      <c r="E25">
        <v>49544</v>
      </c>
      <c r="F25">
        <v>1</v>
      </c>
      <c r="G25">
        <v>0</v>
      </c>
      <c r="H25" s="35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</v>
      </c>
      <c r="AC25" t="s">
        <v>48</v>
      </c>
      <c r="AD25">
        <f>CORREL($P$2:$P$2238,W$2:$W$2238)</f>
        <v>-0.1825843078263954</v>
      </c>
      <c r="AE25" t="s">
        <v>48</v>
      </c>
      <c r="AF25">
        <f>CORREL(W2:W2238,$R$2:$R$2238)</f>
        <v>0.31978779373414062</v>
      </c>
      <c r="AH25" t="str">
        <v>AcceptedCmp5</v>
      </c>
      <c r="AI25">
        <f>CORREL(W2:W2238,$Q$2:$Q$2238)</f>
        <v>0.13904604906518642</v>
      </c>
      <c r="AK25" t="s">
        <v>50</v>
      </c>
      <c r="AL25">
        <v>-5.6128223749178772E-2</v>
      </c>
      <c r="AM25">
        <v>0</v>
      </c>
      <c r="AN25">
        <v>3</v>
      </c>
      <c r="BB25" s="7">
        <v>0</v>
      </c>
      <c r="BC25" s="7">
        <v>1</v>
      </c>
      <c r="BF25" s="7">
        <v>30</v>
      </c>
      <c r="BG25" s="7">
        <v>249</v>
      </c>
      <c r="BH25" s="52">
        <f t="shared" ref="BH25:BH31" si="2">+BG25/$BG$31</f>
        <v>0.11130978989718372</v>
      </c>
      <c r="BS25">
        <v>1</v>
      </c>
      <c r="BT25">
        <v>0</v>
      </c>
      <c r="BW25">
        <v>1</v>
      </c>
      <c r="BX25">
        <v>2</v>
      </c>
      <c r="BY25">
        <v>22</v>
      </c>
      <c r="BZ25" s="21">
        <v>9.8345999105945471E-3</v>
      </c>
    </row>
    <row r="26" spans="1:78" x14ac:dyDescent="0.25">
      <c r="A26">
        <v>10968</v>
      </c>
      <c r="B26">
        <v>1969</v>
      </c>
      <c r="C26" t="s">
        <v>2</v>
      </c>
      <c r="D26" t="s">
        <v>9</v>
      </c>
      <c r="E26">
        <v>57731</v>
      </c>
      <c r="F26">
        <v>0</v>
      </c>
      <c r="G26">
        <v>1</v>
      </c>
      <c r="H26" s="35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36</v>
      </c>
      <c r="AC26" t="s">
        <v>44</v>
      </c>
      <c r="AD26">
        <f>CORREL($P$2:$P$2238,X$2:$X$2238)</f>
        <v>-0.12237297969628261</v>
      </c>
      <c r="AE26" t="s">
        <v>44</v>
      </c>
      <c r="AF26">
        <f>CORREL(X2:X2238,$R$2:$R$2238)</f>
        <v>0.30534304835199461</v>
      </c>
      <c r="AH26" t="str">
        <v>AcceptedCmp1</v>
      </c>
      <c r="AI26">
        <f>CORREL(X2:X2238,$Q$2:$Q$2238)</f>
        <v>0.15562599078574993</v>
      </c>
      <c r="AK26" t="s">
        <v>19</v>
      </c>
      <c r="AL26">
        <v>-0.15547731194565956</v>
      </c>
      <c r="AM26">
        <v>0</v>
      </c>
      <c r="AN26">
        <v>9</v>
      </c>
      <c r="BB26" s="7">
        <v>0</v>
      </c>
      <c r="BC26" s="7">
        <v>1</v>
      </c>
      <c r="BF26" s="7">
        <v>40</v>
      </c>
      <c r="BG26" s="7">
        <v>587</v>
      </c>
      <c r="BH26" s="53">
        <f t="shared" si="2"/>
        <v>0.26240500670540901</v>
      </c>
      <c r="BS26">
        <v>0</v>
      </c>
      <c r="BT26">
        <v>1</v>
      </c>
      <c r="BW26">
        <v>2</v>
      </c>
      <c r="BX26">
        <v>2</v>
      </c>
      <c r="BY26">
        <v>0</v>
      </c>
      <c r="BZ26" s="21">
        <v>0</v>
      </c>
    </row>
    <row r="27" spans="1:78" x14ac:dyDescent="0.25">
      <c r="A27">
        <v>5985</v>
      </c>
      <c r="B27">
        <v>1965</v>
      </c>
      <c r="C27" t="s">
        <v>4</v>
      </c>
      <c r="D27" t="s">
        <v>9</v>
      </c>
      <c r="E27">
        <v>33168</v>
      </c>
      <c r="F27">
        <v>0</v>
      </c>
      <c r="G27">
        <v>1</v>
      </c>
      <c r="H27" s="35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</v>
      </c>
      <c r="AC27" t="s">
        <v>45</v>
      </c>
      <c r="AD27">
        <f>CORREL($P$2:$P$2238,Y$2:$Y$2238)</f>
        <v>-3.7678775433529849E-2</v>
      </c>
      <c r="AE27" t="s">
        <v>45</v>
      </c>
      <c r="AF27">
        <f>CORREL(Y2:Y2238,$R$2:$R$2238)</f>
        <v>0.10015878744983323</v>
      </c>
      <c r="AH27" t="str">
        <v>AcceptedCmp2</v>
      </c>
      <c r="AI27">
        <f>CORREL(Y2:Y2238,$Q$2:$Q$2238)</f>
        <v>3.414811395011013E-2</v>
      </c>
      <c r="AK27" t="s">
        <v>74</v>
      </c>
      <c r="AL27">
        <v>-0.19185774124538346</v>
      </c>
      <c r="AM27">
        <v>0</v>
      </c>
      <c r="AN27">
        <v>1</v>
      </c>
      <c r="BB27" s="7">
        <v>0</v>
      </c>
      <c r="BC27" s="7">
        <v>1</v>
      </c>
      <c r="BF27" s="7">
        <v>50</v>
      </c>
      <c r="BG27" s="7">
        <v>649</v>
      </c>
      <c r="BH27" s="53">
        <f t="shared" si="2"/>
        <v>0.29012069736253909</v>
      </c>
      <c r="BS27">
        <v>0</v>
      </c>
      <c r="BT27">
        <v>1</v>
      </c>
      <c r="BW27">
        <v>0</v>
      </c>
      <c r="BX27">
        <v>2</v>
      </c>
      <c r="BY27">
        <v>30</v>
      </c>
      <c r="BZ27" s="21">
        <v>1.3410818059901655E-2</v>
      </c>
    </row>
    <row r="28" spans="1:78" x14ac:dyDescent="0.25">
      <c r="A28">
        <v>5430</v>
      </c>
      <c r="B28">
        <v>1956</v>
      </c>
      <c r="C28" t="s">
        <v>2</v>
      </c>
      <c r="D28" t="s">
        <v>13</v>
      </c>
      <c r="E28">
        <v>54450</v>
      </c>
      <c r="F28">
        <v>1</v>
      </c>
      <c r="G28">
        <v>1</v>
      </c>
      <c r="H28" s="35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</v>
      </c>
      <c r="AC28" t="s">
        <v>49</v>
      </c>
      <c r="AD28">
        <f>CORREL($P$2:$P$2238,Z$2:$Z$2238)</f>
        <v>3.2022412299429898E-3</v>
      </c>
      <c r="AE28" t="s">
        <v>49</v>
      </c>
      <c r="AF28">
        <f>CORREL(Z2:Z2238,$R$2:$R$2238)</f>
        <v>0.21882614328264435</v>
      </c>
      <c r="AH28" t="str">
        <v>Response</v>
      </c>
      <c r="AI28">
        <f>CORREL(Z2:Z2238,$Q$2:$Q$2238)</f>
        <v>0.14882799630953567</v>
      </c>
      <c r="AK28" t="s">
        <v>72</v>
      </c>
      <c r="AL28">
        <v>-0.3618433225174571</v>
      </c>
      <c r="AM28">
        <v>0</v>
      </c>
      <c r="AN28">
        <v>9</v>
      </c>
      <c r="BB28" s="7">
        <v>0</v>
      </c>
      <c r="BC28" s="7">
        <v>1</v>
      </c>
      <c r="BF28" s="7">
        <v>60</v>
      </c>
      <c r="BG28" s="7">
        <v>474</v>
      </c>
      <c r="BH28" s="53">
        <f t="shared" si="2"/>
        <v>0.21189092534644613</v>
      </c>
      <c r="BI28" s="7" t="s">
        <v>102</v>
      </c>
      <c r="BS28">
        <v>1</v>
      </c>
      <c r="BT28">
        <v>1</v>
      </c>
      <c r="BW28">
        <v>2</v>
      </c>
      <c r="BX28">
        <v>0</v>
      </c>
      <c r="BY28">
        <v>17</v>
      </c>
      <c r="BZ28" s="21">
        <v>7.5994635672776041E-3</v>
      </c>
    </row>
    <row r="29" spans="1:78" x14ac:dyDescent="0.25">
      <c r="A29">
        <v>8432</v>
      </c>
      <c r="B29">
        <v>1956</v>
      </c>
      <c r="C29" t="s">
        <v>2</v>
      </c>
      <c r="D29" t="s">
        <v>13</v>
      </c>
      <c r="E29">
        <v>54450</v>
      </c>
      <c r="F29">
        <v>1</v>
      </c>
      <c r="G29">
        <v>1</v>
      </c>
      <c r="H29" s="35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</v>
      </c>
      <c r="AC29" t="s">
        <v>41</v>
      </c>
      <c r="AD29">
        <f>CORREL($P$2:$P$2238,AA$2:$AA$2238)</f>
        <v>4.4285887507010597E-4</v>
      </c>
      <c r="AE29" t="s">
        <v>41</v>
      </c>
      <c r="AF29">
        <f>CORREL(AA2:AA2238,$R$2:$R$2238)</f>
        <v>-2.0367093976035838E-2</v>
      </c>
      <c r="AH29" t="str">
        <v>Complain</v>
      </c>
      <c r="AI29">
        <f>CORREL(AA2:AA2238,$Q$2:$Q$2238)</f>
        <v>-1.6346706712960068E-2</v>
      </c>
      <c r="AM29" t="s">
        <v>70</v>
      </c>
      <c r="AN29" t="s">
        <v>75</v>
      </c>
      <c r="BB29" s="7">
        <v>0</v>
      </c>
      <c r="BC29" s="7">
        <v>0</v>
      </c>
      <c r="BF29" s="7">
        <v>70</v>
      </c>
      <c r="BG29" s="7">
        <v>257</v>
      </c>
      <c r="BH29" s="53">
        <f t="shared" si="2"/>
        <v>0.11488600804649084</v>
      </c>
      <c r="BS29">
        <v>1</v>
      </c>
      <c r="BT29">
        <v>1</v>
      </c>
    </row>
    <row r="30" spans="1:78" x14ac:dyDescent="0.25">
      <c r="A30">
        <v>453</v>
      </c>
      <c r="B30">
        <v>1956</v>
      </c>
      <c r="C30" t="s">
        <v>3</v>
      </c>
      <c r="D30" t="s">
        <v>16</v>
      </c>
      <c r="E30">
        <v>35340</v>
      </c>
      <c r="F30">
        <v>1</v>
      </c>
      <c r="G30">
        <v>1</v>
      </c>
      <c r="H30" s="35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</v>
      </c>
      <c r="AC30" t="s">
        <v>30</v>
      </c>
      <c r="AD30" t="e">
        <f>CORREL($P$2:$P$2238,AB$2:$AB$2238)</f>
        <v>#DIV/0!</v>
      </c>
      <c r="AE30" t="s">
        <v>30</v>
      </c>
      <c r="AF30" t="e">
        <f>CORREL(AB2:AB2238,$R$2:$R$2238)</f>
        <v>#DIV/0!</v>
      </c>
      <c r="AH30" t="str">
        <v>Country</v>
      </c>
      <c r="AI30" t="e">
        <f>CORREL(AB2:AB2238,$Q$2:$Q$2238)</f>
        <v>#DIV/0!</v>
      </c>
      <c r="AM30">
        <v>0</v>
      </c>
      <c r="AN30">
        <v>7</v>
      </c>
      <c r="BB30" s="7">
        <v>0</v>
      </c>
      <c r="BC30" s="7">
        <v>0</v>
      </c>
      <c r="BF30" s="7">
        <v>80</v>
      </c>
      <c r="BG30" s="7">
        <v>9</v>
      </c>
      <c r="BH30" s="52">
        <f t="shared" si="2"/>
        <v>4.0232454179704958E-3</v>
      </c>
      <c r="BS30">
        <v>1</v>
      </c>
      <c r="BT30">
        <v>1</v>
      </c>
    </row>
    <row r="31" spans="1:78" x14ac:dyDescent="0.25">
      <c r="A31">
        <v>9687</v>
      </c>
      <c r="B31">
        <v>1975</v>
      </c>
      <c r="C31" t="s">
        <v>2</v>
      </c>
      <c r="D31" t="s">
        <v>9</v>
      </c>
      <c r="E31">
        <v>73170</v>
      </c>
      <c r="F31">
        <v>0</v>
      </c>
      <c r="G31">
        <v>0</v>
      </c>
      <c r="H31" s="35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37</v>
      </c>
      <c r="AM31">
        <v>0</v>
      </c>
      <c r="AN31">
        <v>5</v>
      </c>
      <c r="BB31" s="7">
        <v>0</v>
      </c>
      <c r="BC31" s="7">
        <v>1</v>
      </c>
      <c r="BG31" s="7">
        <f>SUM(BG24:BG30)</f>
        <v>2237</v>
      </c>
      <c r="BH31" s="52">
        <f t="shared" si="2"/>
        <v>1</v>
      </c>
      <c r="BS31">
        <v>0</v>
      </c>
      <c r="BT31">
        <v>0</v>
      </c>
    </row>
    <row r="32" spans="1:78" x14ac:dyDescent="0.25">
      <c r="A32">
        <v>8890</v>
      </c>
      <c r="B32">
        <v>1971</v>
      </c>
      <c r="C32" t="s">
        <v>3</v>
      </c>
      <c r="D32" t="s">
        <v>10</v>
      </c>
      <c r="E32">
        <v>65808</v>
      </c>
      <c r="F32">
        <v>1</v>
      </c>
      <c r="G32">
        <v>1</v>
      </c>
      <c r="H32" s="35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</v>
      </c>
      <c r="AM32">
        <v>0</v>
      </c>
      <c r="AN32">
        <v>6</v>
      </c>
      <c r="BB32" s="7">
        <v>0</v>
      </c>
      <c r="BC32" s="7">
        <v>1</v>
      </c>
      <c r="BS32">
        <v>1</v>
      </c>
      <c r="BT32">
        <v>1</v>
      </c>
      <c r="BW32">
        <v>0</v>
      </c>
      <c r="BX32">
        <f>+BY20</f>
        <v>636</v>
      </c>
      <c r="BY32" s="25">
        <f>+BX32/$BX$35</f>
        <v>0.28430934286991505</v>
      </c>
    </row>
    <row r="33" spans="1:77" x14ac:dyDescent="0.25">
      <c r="A33">
        <v>9264</v>
      </c>
      <c r="B33">
        <v>1986</v>
      </c>
      <c r="C33" t="s">
        <v>2</v>
      </c>
      <c r="D33" t="s">
        <v>14</v>
      </c>
      <c r="E33">
        <v>79529</v>
      </c>
      <c r="F33">
        <v>0</v>
      </c>
      <c r="G33">
        <v>0</v>
      </c>
      <c r="H33" s="35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37</v>
      </c>
      <c r="AM33">
        <v>0</v>
      </c>
      <c r="AN33">
        <v>32</v>
      </c>
      <c r="BB33" s="7">
        <v>0</v>
      </c>
      <c r="BC33" s="7">
        <v>0</v>
      </c>
      <c r="BS33">
        <v>0</v>
      </c>
      <c r="BT33">
        <v>0</v>
      </c>
      <c r="BW33">
        <v>1</v>
      </c>
      <c r="BX33">
        <f>+BY21+BY22</f>
        <v>1127</v>
      </c>
      <c r="BY33" s="25">
        <f t="shared" ref="BY33:BY35" si="3">+BX33/$BX$35</f>
        <v>0.50379973178363879</v>
      </c>
    </row>
    <row r="34" spans="1:77" x14ac:dyDescent="0.25">
      <c r="A34">
        <v>5824</v>
      </c>
      <c r="B34">
        <v>1972</v>
      </c>
      <c r="C34" t="s">
        <v>3</v>
      </c>
      <c r="D34" t="s">
        <v>13</v>
      </c>
      <c r="E34">
        <v>34578</v>
      </c>
      <c r="F34">
        <v>2</v>
      </c>
      <c r="G34">
        <v>1</v>
      </c>
      <c r="H34" s="35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34</v>
      </c>
      <c r="AH34" t="s">
        <v>212</v>
      </c>
      <c r="AK34" t="s">
        <v>212</v>
      </c>
      <c r="AM34">
        <v>0</v>
      </c>
      <c r="AN34">
        <v>12</v>
      </c>
      <c r="BB34" s="7">
        <v>0</v>
      </c>
      <c r="BC34" s="7">
        <v>1</v>
      </c>
      <c r="BF34" s="7" t="s">
        <v>100</v>
      </c>
      <c r="BG34" s="7" t="s">
        <v>106</v>
      </c>
      <c r="BH34" s="7" t="s">
        <v>39</v>
      </c>
      <c r="BS34">
        <v>2</v>
      </c>
      <c r="BT34">
        <v>1</v>
      </c>
      <c r="BW34" t="s">
        <v>105</v>
      </c>
      <c r="BX34">
        <f>+SUM(BY23:BY28)</f>
        <v>474</v>
      </c>
      <c r="BY34" s="25">
        <f t="shared" si="3"/>
        <v>0.21189092534644613</v>
      </c>
    </row>
    <row r="35" spans="1:77" x14ac:dyDescent="0.25">
      <c r="A35">
        <v>5794</v>
      </c>
      <c r="B35">
        <v>1974</v>
      </c>
      <c r="C35" t="s">
        <v>3</v>
      </c>
      <c r="D35" t="s">
        <v>14</v>
      </c>
      <c r="E35">
        <v>46374</v>
      </c>
      <c r="F35">
        <v>0</v>
      </c>
      <c r="G35">
        <v>1</v>
      </c>
      <c r="H35" s="35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36</v>
      </c>
      <c r="AG35" t="s">
        <v>25</v>
      </c>
      <c r="AH35">
        <f>CORREL($S$2:$S$2238,A$2:A$2238)</f>
        <v>-1.4581536400247177E-2</v>
      </c>
      <c r="AJ35" t="s">
        <v>0</v>
      </c>
      <c r="AK35" t="e">
        <v>#DIV/0!</v>
      </c>
      <c r="AM35">
        <v>0</v>
      </c>
      <c r="AN35">
        <v>2</v>
      </c>
      <c r="BB35" s="7">
        <v>0</v>
      </c>
      <c r="BC35" s="7">
        <v>1</v>
      </c>
      <c r="BF35" s="7">
        <v>20</v>
      </c>
      <c r="BG35" s="7">
        <v>39</v>
      </c>
      <c r="BH35" s="55">
        <f>+BG35/$BG$42</f>
        <v>4.2669584245076586E-3</v>
      </c>
      <c r="BS35">
        <v>0</v>
      </c>
      <c r="BT35">
        <v>1</v>
      </c>
      <c r="BX35">
        <f>SUM(BX32:BX34)</f>
        <v>2237</v>
      </c>
      <c r="BY35" s="21">
        <f t="shared" si="3"/>
        <v>1</v>
      </c>
    </row>
    <row r="36" spans="1:77" x14ac:dyDescent="0.25">
      <c r="A36">
        <v>3068</v>
      </c>
      <c r="B36">
        <v>1990</v>
      </c>
      <c r="C36" t="s">
        <v>2</v>
      </c>
      <c r="D36" t="s">
        <v>14</v>
      </c>
      <c r="E36">
        <v>18351</v>
      </c>
      <c r="F36">
        <v>0</v>
      </c>
      <c r="G36">
        <v>0</v>
      </c>
      <c r="H36" s="35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</v>
      </c>
      <c r="AG36" t="s">
        <v>19</v>
      </c>
      <c r="AH36">
        <f>CORREL($S$2:$S$2238,B$2:B$2238)</f>
        <v>-0.14215207836360663</v>
      </c>
      <c r="AJ36" t="s">
        <v>11</v>
      </c>
      <c r="AK36" t="e">
        <v>#DIV/0!</v>
      </c>
      <c r="AM36">
        <v>0</v>
      </c>
      <c r="AN36">
        <v>73</v>
      </c>
      <c r="BB36" s="7">
        <v>0</v>
      </c>
      <c r="BC36" s="7">
        <v>0</v>
      </c>
      <c r="BF36" s="7">
        <v>30</v>
      </c>
      <c r="BG36" s="7">
        <v>821</v>
      </c>
      <c r="BH36" s="55">
        <f t="shared" ref="BH36:BH42" si="4">+BG36/$BG$42</f>
        <v>8.9824945295404815E-2</v>
      </c>
      <c r="BS36">
        <v>0</v>
      </c>
      <c r="BT36">
        <v>0</v>
      </c>
    </row>
    <row r="37" spans="1:77" x14ac:dyDescent="0.25">
      <c r="A37">
        <v>7962</v>
      </c>
      <c r="B37">
        <v>1987</v>
      </c>
      <c r="C37" t="s">
        <v>3</v>
      </c>
      <c r="D37" t="s">
        <v>9</v>
      </c>
      <c r="E37">
        <v>95169</v>
      </c>
      <c r="F37">
        <v>0</v>
      </c>
      <c r="G37">
        <v>0</v>
      </c>
      <c r="H37" s="35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38</v>
      </c>
      <c r="AG37" t="s">
        <v>0</v>
      </c>
      <c r="AH37" t="e">
        <f>CORREL($S$2:$S$2238,C$2:C$2238)</f>
        <v>#DIV/0!</v>
      </c>
      <c r="AJ37" t="s">
        <v>30</v>
      </c>
      <c r="AK37" t="e">
        <v>#DIV/0!</v>
      </c>
      <c r="AM37">
        <v>0</v>
      </c>
      <c r="AN37">
        <v>1</v>
      </c>
      <c r="BB37" s="7">
        <v>0</v>
      </c>
      <c r="BC37" s="7">
        <v>0</v>
      </c>
      <c r="BF37" s="7">
        <v>40</v>
      </c>
      <c r="BG37" s="7">
        <v>2235</v>
      </c>
      <c r="BH37" s="55">
        <f t="shared" si="4"/>
        <v>0.24452954048140044</v>
      </c>
      <c r="BS37">
        <v>0</v>
      </c>
      <c r="BT37">
        <v>0</v>
      </c>
    </row>
    <row r="38" spans="1:77" x14ac:dyDescent="0.25">
      <c r="A38">
        <v>2681</v>
      </c>
      <c r="B38">
        <v>1984</v>
      </c>
      <c r="C38" t="s">
        <v>5</v>
      </c>
      <c r="D38" t="s">
        <v>14</v>
      </c>
      <c r="E38">
        <v>65370</v>
      </c>
      <c r="F38">
        <v>0</v>
      </c>
      <c r="G38">
        <v>0</v>
      </c>
      <c r="H38" s="35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</v>
      </c>
      <c r="AG38" t="s">
        <v>11</v>
      </c>
      <c r="AH38" t="e">
        <f>CORREL($S$2:$S$2238,D$2:D$2238)</f>
        <v>#DIV/0!</v>
      </c>
      <c r="AJ38" t="s">
        <v>83</v>
      </c>
      <c r="AK38">
        <v>1.0000000000000002</v>
      </c>
      <c r="AM38">
        <v>0</v>
      </c>
      <c r="AN38">
        <v>3</v>
      </c>
      <c r="BB38" s="7">
        <v>0</v>
      </c>
      <c r="BC38" s="7">
        <v>1</v>
      </c>
      <c r="BF38" s="7">
        <v>50</v>
      </c>
      <c r="BG38" s="7">
        <v>2702</v>
      </c>
      <c r="BH38" s="55">
        <f t="shared" si="4"/>
        <v>0.29562363238512035</v>
      </c>
      <c r="BS38">
        <v>0</v>
      </c>
      <c r="BT38">
        <v>0</v>
      </c>
    </row>
    <row r="39" spans="1:77" x14ac:dyDescent="0.25">
      <c r="A39">
        <v>10141</v>
      </c>
      <c r="B39">
        <v>1960</v>
      </c>
      <c r="C39" t="s">
        <v>4</v>
      </c>
      <c r="D39" t="s">
        <v>10</v>
      </c>
      <c r="E39">
        <v>39228</v>
      </c>
      <c r="F39">
        <v>0</v>
      </c>
      <c r="G39">
        <v>0</v>
      </c>
      <c r="H39" s="35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33</v>
      </c>
      <c r="AG39" t="s">
        <v>21</v>
      </c>
      <c r="AH39">
        <f>CORREL($S$2:$S$2238,E$2:E$2238)</f>
        <v>0.62717429851350992</v>
      </c>
      <c r="AJ39" t="s">
        <v>75</v>
      </c>
      <c r="AK39">
        <v>0.64196413215530845</v>
      </c>
      <c r="AM39">
        <v>0</v>
      </c>
      <c r="AN39">
        <v>3</v>
      </c>
      <c r="BB39" s="7">
        <v>0</v>
      </c>
      <c r="BC39" s="7">
        <v>1</v>
      </c>
      <c r="BF39" s="7">
        <v>60</v>
      </c>
      <c r="BG39" s="7">
        <v>2114</v>
      </c>
      <c r="BH39" s="55">
        <f t="shared" si="4"/>
        <v>0.23129102844638949</v>
      </c>
      <c r="BS39">
        <v>0</v>
      </c>
      <c r="BT39">
        <v>0</v>
      </c>
    </row>
    <row r="40" spans="1:77" x14ac:dyDescent="0.25">
      <c r="A40">
        <v>3725</v>
      </c>
      <c r="B40">
        <v>1961</v>
      </c>
      <c r="C40" t="s">
        <v>3</v>
      </c>
      <c r="D40" t="s">
        <v>9</v>
      </c>
      <c r="E40">
        <v>84865</v>
      </c>
      <c r="F40">
        <v>0</v>
      </c>
      <c r="G40">
        <v>0</v>
      </c>
      <c r="H40" s="35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38</v>
      </c>
      <c r="AG40" t="s">
        <v>72</v>
      </c>
      <c r="AH40">
        <f>CORREL($S$2:$S$2238,F$2:F$2238)</f>
        <v>-0.49949484962212626</v>
      </c>
      <c r="AJ40" t="s">
        <v>21</v>
      </c>
      <c r="AK40">
        <v>0.62717429851350992</v>
      </c>
      <c r="AM40">
        <v>0</v>
      </c>
      <c r="AN40">
        <v>8</v>
      </c>
      <c r="BB40" s="7">
        <v>0</v>
      </c>
      <c r="BC40" s="7">
        <v>1</v>
      </c>
      <c r="BF40" s="7">
        <v>70</v>
      </c>
      <c r="BG40" s="7">
        <v>1176</v>
      </c>
      <c r="BH40" s="55">
        <f t="shared" si="4"/>
        <v>0.12866520787746172</v>
      </c>
      <c r="BS40">
        <v>0</v>
      </c>
      <c r="BT40">
        <v>0</v>
      </c>
    </row>
    <row r="41" spans="1:77" x14ac:dyDescent="0.25">
      <c r="A41">
        <v>3767</v>
      </c>
      <c r="B41">
        <v>1968</v>
      </c>
      <c r="C41" t="s">
        <v>2</v>
      </c>
      <c r="D41" t="s">
        <v>14</v>
      </c>
      <c r="E41">
        <v>61314</v>
      </c>
      <c r="F41">
        <v>0</v>
      </c>
      <c r="G41">
        <v>1</v>
      </c>
      <c r="H41" s="35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</v>
      </c>
      <c r="AG41" t="s">
        <v>73</v>
      </c>
      <c r="AH41">
        <f>CORREL($S$2:$S$2238,G$2:G$2238)</f>
        <v>5.0559198497130316E-2</v>
      </c>
      <c r="AJ41" t="s">
        <v>82</v>
      </c>
      <c r="AK41">
        <v>0.51902512843641202</v>
      </c>
      <c r="AM41">
        <v>0</v>
      </c>
      <c r="AN41">
        <v>107</v>
      </c>
      <c r="BB41" s="7">
        <v>0</v>
      </c>
      <c r="BC41" s="7">
        <v>0</v>
      </c>
      <c r="BF41" s="7">
        <v>80</v>
      </c>
      <c r="BG41" s="7">
        <v>53</v>
      </c>
      <c r="BH41" s="55">
        <f t="shared" si="4"/>
        <v>5.7986870897155365E-3</v>
      </c>
      <c r="BS41">
        <v>0</v>
      </c>
      <c r="BT41">
        <v>1</v>
      </c>
    </row>
    <row r="42" spans="1:77" x14ac:dyDescent="0.25">
      <c r="A42">
        <v>5585</v>
      </c>
      <c r="B42">
        <v>1972</v>
      </c>
      <c r="C42" t="s">
        <v>2</v>
      </c>
      <c r="D42" t="s">
        <v>9</v>
      </c>
      <c r="E42">
        <v>21359</v>
      </c>
      <c r="F42">
        <v>1</v>
      </c>
      <c r="G42">
        <v>0</v>
      </c>
      <c r="H42" s="35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37</v>
      </c>
      <c r="AG42" t="s">
        <v>74</v>
      </c>
      <c r="AH42">
        <f>CORREL($S$2:$S$2238,H$2:H$2238)</f>
        <v>-0.11059144716808673</v>
      </c>
      <c r="AJ42" t="s">
        <v>70</v>
      </c>
      <c r="AK42">
        <v>0.50271310243678813</v>
      </c>
      <c r="AM42">
        <v>0</v>
      </c>
      <c r="AN42">
        <v>9</v>
      </c>
      <c r="BB42" s="7">
        <v>0</v>
      </c>
      <c r="BC42" s="7">
        <v>2</v>
      </c>
      <c r="BG42" s="7">
        <f>SUM(BG35:BG41)</f>
        <v>9140</v>
      </c>
      <c r="BH42" s="55">
        <f t="shared" si="4"/>
        <v>1</v>
      </c>
      <c r="BS42">
        <v>1</v>
      </c>
      <c r="BT42">
        <v>0</v>
      </c>
    </row>
    <row r="43" spans="1:77" x14ac:dyDescent="0.25">
      <c r="A43">
        <v>7030</v>
      </c>
      <c r="B43">
        <v>1955</v>
      </c>
      <c r="C43" t="s">
        <v>3</v>
      </c>
      <c r="D43" t="s">
        <v>14</v>
      </c>
      <c r="E43">
        <v>66465</v>
      </c>
      <c r="F43">
        <v>0</v>
      </c>
      <c r="G43">
        <v>1</v>
      </c>
      <c r="H43" s="35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38</v>
      </c>
      <c r="AG43" t="s">
        <v>69</v>
      </c>
      <c r="AH43">
        <f>CORREL($S$2:$S$2238,I$2:I$2238)</f>
        <v>4.0346275610431863E-4</v>
      </c>
      <c r="AJ43" t="s">
        <v>77</v>
      </c>
      <c r="AK43">
        <v>0.47977212484973913</v>
      </c>
      <c r="AM43">
        <v>0</v>
      </c>
      <c r="AN43">
        <v>1</v>
      </c>
      <c r="BB43" s="7">
        <v>0</v>
      </c>
      <c r="BC43" s="7">
        <v>0</v>
      </c>
      <c r="BS43">
        <v>0</v>
      </c>
      <c r="BT43">
        <v>1</v>
      </c>
    </row>
    <row r="44" spans="1:77" x14ac:dyDescent="0.25">
      <c r="A44">
        <v>1524</v>
      </c>
      <c r="B44">
        <v>1983</v>
      </c>
      <c r="C44" t="s">
        <v>5</v>
      </c>
      <c r="D44" t="s">
        <v>9</v>
      </c>
      <c r="E44">
        <v>81698</v>
      </c>
      <c r="F44">
        <v>0</v>
      </c>
      <c r="G44">
        <v>0</v>
      </c>
      <c r="H44" s="35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38</v>
      </c>
      <c r="AG44" t="s">
        <v>75</v>
      </c>
      <c r="AH44">
        <f>CORREL($S$2:$S$2238,J$2:J$2238)</f>
        <v>0.64196413215530845</v>
      </c>
      <c r="AJ44" t="s">
        <v>76</v>
      </c>
      <c r="AK44">
        <v>0.46187660276749992</v>
      </c>
      <c r="AM44">
        <v>0</v>
      </c>
      <c r="AN44">
        <v>14</v>
      </c>
      <c r="BB44" s="7">
        <v>0</v>
      </c>
      <c r="BC44" s="7">
        <v>1</v>
      </c>
      <c r="BS44">
        <v>0</v>
      </c>
      <c r="BT44">
        <v>0</v>
      </c>
    </row>
    <row r="45" spans="1:77" x14ac:dyDescent="0.25">
      <c r="A45">
        <v>3657</v>
      </c>
      <c r="B45">
        <v>1986</v>
      </c>
      <c r="C45" t="s">
        <v>2</v>
      </c>
      <c r="D45" t="s">
        <v>9</v>
      </c>
      <c r="E45">
        <v>39146</v>
      </c>
      <c r="F45">
        <v>1</v>
      </c>
      <c r="G45">
        <v>0</v>
      </c>
      <c r="H45" s="35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</v>
      </c>
      <c r="AG45" t="s">
        <v>76</v>
      </c>
      <c r="AH45">
        <f>CORREL($S$2:$S$2238,K$2:K$2238)</f>
        <v>0.46187660276749992</v>
      </c>
      <c r="AJ45" t="s">
        <v>78</v>
      </c>
      <c r="AK45">
        <v>0.46110786782417063</v>
      </c>
      <c r="AM45">
        <v>0</v>
      </c>
      <c r="AN45">
        <v>12</v>
      </c>
      <c r="BB45" s="7">
        <v>0</v>
      </c>
      <c r="BC45" s="7">
        <v>1</v>
      </c>
      <c r="BS45">
        <v>1</v>
      </c>
      <c r="BT45">
        <v>0</v>
      </c>
    </row>
    <row r="46" spans="1:77" x14ac:dyDescent="0.25">
      <c r="A46">
        <v>5740</v>
      </c>
      <c r="B46">
        <v>1970</v>
      </c>
      <c r="C46" t="s">
        <v>5</v>
      </c>
      <c r="D46" t="s">
        <v>10</v>
      </c>
      <c r="E46">
        <v>25959</v>
      </c>
      <c r="F46">
        <v>1</v>
      </c>
      <c r="G46">
        <v>1</v>
      </c>
      <c r="H46" s="35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38</v>
      </c>
      <c r="AG46" t="s">
        <v>77</v>
      </c>
      <c r="AH46">
        <f>CORREL($S$2:$S$2238,L$2:L$2238)</f>
        <v>0.47977212484973913</v>
      </c>
      <c r="AJ46" t="s">
        <v>79</v>
      </c>
      <c r="AK46">
        <v>0.44863497395940949</v>
      </c>
      <c r="AM46">
        <v>0</v>
      </c>
      <c r="AN46">
        <v>2</v>
      </c>
      <c r="BB46" s="7">
        <v>0</v>
      </c>
      <c r="BC46" s="7">
        <v>0</v>
      </c>
      <c r="BS46">
        <v>1</v>
      </c>
      <c r="BT46">
        <v>1</v>
      </c>
    </row>
    <row r="47" spans="1:77" x14ac:dyDescent="0.25">
      <c r="A47">
        <v>9595</v>
      </c>
      <c r="B47">
        <v>1961</v>
      </c>
      <c r="C47" t="s">
        <v>2</v>
      </c>
      <c r="D47" t="s">
        <v>13</v>
      </c>
      <c r="E47">
        <v>64260</v>
      </c>
      <c r="F47">
        <v>0</v>
      </c>
      <c r="G47">
        <v>0</v>
      </c>
      <c r="H47" s="35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38</v>
      </c>
      <c r="AG47" t="s">
        <v>78</v>
      </c>
      <c r="AH47">
        <f>CORREL($S$2:$S$2238,M$2:M$2238)</f>
        <v>0.46110786782417063</v>
      </c>
      <c r="AJ47" t="s">
        <v>80</v>
      </c>
      <c r="AK47">
        <v>0.38256161772081904</v>
      </c>
      <c r="AM47">
        <v>0</v>
      </c>
      <c r="AN47">
        <v>0</v>
      </c>
      <c r="BB47" s="7">
        <v>0</v>
      </c>
      <c r="BC47" s="7">
        <v>0</v>
      </c>
      <c r="BS47">
        <v>0</v>
      </c>
      <c r="BT47">
        <v>0</v>
      </c>
    </row>
    <row r="48" spans="1:77" x14ac:dyDescent="0.25">
      <c r="A48">
        <v>3158</v>
      </c>
      <c r="B48">
        <v>1973</v>
      </c>
      <c r="C48" t="s">
        <v>2</v>
      </c>
      <c r="D48" t="s">
        <v>14</v>
      </c>
      <c r="E48">
        <v>32300</v>
      </c>
      <c r="F48">
        <v>1</v>
      </c>
      <c r="G48">
        <v>0</v>
      </c>
      <c r="H48" s="35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</v>
      </c>
      <c r="AG48" t="s">
        <v>79</v>
      </c>
      <c r="AH48">
        <f>CORREL($S$2:$S$2238,N$2:N$2238)</f>
        <v>0.44863497395940949</v>
      </c>
      <c r="AJ48" t="s">
        <v>48</v>
      </c>
      <c r="AK48">
        <v>0.21475946393826442</v>
      </c>
      <c r="AM48">
        <v>0</v>
      </c>
      <c r="AN48">
        <v>5</v>
      </c>
      <c r="BB48" s="7">
        <v>0</v>
      </c>
      <c r="BC48" s="7">
        <v>1</v>
      </c>
      <c r="BS48">
        <v>1</v>
      </c>
      <c r="BT48">
        <v>0</v>
      </c>
    </row>
    <row r="49" spans="1:72" x14ac:dyDescent="0.25">
      <c r="A49">
        <v>5114</v>
      </c>
      <c r="B49">
        <v>1965</v>
      </c>
      <c r="C49" t="s">
        <v>4</v>
      </c>
      <c r="D49" t="s">
        <v>14</v>
      </c>
      <c r="E49">
        <v>74806</v>
      </c>
      <c r="F49">
        <v>0</v>
      </c>
      <c r="G49">
        <v>1</v>
      </c>
      <c r="H49" s="35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34</v>
      </c>
      <c r="AG49" t="s">
        <v>80</v>
      </c>
      <c r="AH49">
        <f>CORREL($S$2:$S$2238,O$2:O$2238)</f>
        <v>0.38256161772081904</v>
      </c>
      <c r="AJ49" t="s">
        <v>44</v>
      </c>
      <c r="AK49">
        <v>0.18315987039618203</v>
      </c>
      <c r="AM49">
        <v>0</v>
      </c>
      <c r="AN49">
        <v>2</v>
      </c>
      <c r="BB49" s="7">
        <v>0</v>
      </c>
      <c r="BC49" s="7">
        <v>2</v>
      </c>
      <c r="BS49">
        <v>0</v>
      </c>
      <c r="BT49">
        <v>1</v>
      </c>
    </row>
    <row r="50" spans="1:72" x14ac:dyDescent="0.25">
      <c r="A50">
        <v>340</v>
      </c>
      <c r="B50">
        <v>1970</v>
      </c>
      <c r="C50" t="s">
        <v>2</v>
      </c>
      <c r="D50" t="s">
        <v>10</v>
      </c>
      <c r="E50">
        <v>72967</v>
      </c>
      <c r="F50">
        <v>0</v>
      </c>
      <c r="G50">
        <v>1</v>
      </c>
      <c r="H50" s="35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32</v>
      </c>
      <c r="AG50" t="s">
        <v>81</v>
      </c>
      <c r="AH50">
        <f>CORREL($S$2:$S$2238,P$2:P$2238)</f>
        <v>6.9349499525801162E-2</v>
      </c>
      <c r="AJ50" t="s">
        <v>47</v>
      </c>
      <c r="AK50">
        <v>0.17937086234137764</v>
      </c>
      <c r="AM50">
        <v>0</v>
      </c>
      <c r="AN50">
        <v>20</v>
      </c>
      <c r="BB50" s="7">
        <v>0</v>
      </c>
      <c r="BC50" s="7">
        <v>0</v>
      </c>
      <c r="BS50">
        <v>0</v>
      </c>
      <c r="BT50">
        <v>1</v>
      </c>
    </row>
    <row r="51" spans="1:72" x14ac:dyDescent="0.25">
      <c r="A51">
        <v>8805</v>
      </c>
      <c r="B51">
        <v>1960</v>
      </c>
      <c r="C51" t="s">
        <v>2</v>
      </c>
      <c r="D51" t="s">
        <v>9</v>
      </c>
      <c r="E51">
        <v>48904</v>
      </c>
      <c r="F51">
        <v>0</v>
      </c>
      <c r="G51">
        <v>1</v>
      </c>
      <c r="H51" s="35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31</v>
      </c>
      <c r="AG51" t="s">
        <v>70</v>
      </c>
      <c r="AH51">
        <f>CORREL($S$2:$S$2238,Q$2:Q$2238)</f>
        <v>0.50271310243678813</v>
      </c>
      <c r="AJ51" t="s">
        <v>45</v>
      </c>
      <c r="AK51">
        <v>8.5184973701236427E-2</v>
      </c>
      <c r="AM51">
        <v>1</v>
      </c>
      <c r="AN51">
        <v>10</v>
      </c>
      <c r="BB51" s="7">
        <v>1</v>
      </c>
      <c r="BC51" s="7">
        <v>1</v>
      </c>
      <c r="BS51">
        <v>0</v>
      </c>
      <c r="BT51">
        <v>1</v>
      </c>
    </row>
    <row r="52" spans="1:72" x14ac:dyDescent="0.25">
      <c r="A52">
        <v>1241</v>
      </c>
      <c r="B52">
        <v>1984</v>
      </c>
      <c r="C52" t="s">
        <v>5</v>
      </c>
      <c r="D52" t="s">
        <v>14</v>
      </c>
      <c r="E52">
        <v>14796</v>
      </c>
      <c r="F52">
        <v>1</v>
      </c>
      <c r="G52">
        <v>0</v>
      </c>
      <c r="H52" s="35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32</v>
      </c>
      <c r="AG52" t="s">
        <v>82</v>
      </c>
      <c r="AH52">
        <f>CORREL($S$2:$S$2238,R$2:R$2238)</f>
        <v>0.51902512843641202</v>
      </c>
      <c r="AJ52" t="s">
        <v>81</v>
      </c>
      <c r="AK52">
        <v>6.9349499525801162E-2</v>
      </c>
      <c r="AM52">
        <v>1</v>
      </c>
      <c r="AN52">
        <v>3</v>
      </c>
      <c r="BB52" s="7">
        <v>1</v>
      </c>
      <c r="BC52" s="7">
        <v>0</v>
      </c>
      <c r="BS52">
        <v>1</v>
      </c>
      <c r="BT52">
        <v>0</v>
      </c>
    </row>
    <row r="53" spans="1:72" x14ac:dyDescent="0.25">
      <c r="A53">
        <v>1402</v>
      </c>
      <c r="B53">
        <v>1954</v>
      </c>
      <c r="C53" t="s">
        <v>4</v>
      </c>
      <c r="D53" t="s">
        <v>14</v>
      </c>
      <c r="E53">
        <v>66991</v>
      </c>
      <c r="F53">
        <v>0</v>
      </c>
      <c r="G53">
        <v>0</v>
      </c>
      <c r="H53" s="35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32</v>
      </c>
      <c r="AG53" t="s">
        <v>83</v>
      </c>
      <c r="AH53">
        <f>CORREL($S$2:$S$2238,S$2:S$2238)</f>
        <v>1.0000000000000002</v>
      </c>
      <c r="AJ53" t="s">
        <v>73</v>
      </c>
      <c r="AK53">
        <v>5.0559198497130316E-2</v>
      </c>
      <c r="AM53">
        <v>1</v>
      </c>
      <c r="AN53">
        <v>18</v>
      </c>
      <c r="BB53" s="7">
        <v>1</v>
      </c>
      <c r="BC53" s="7">
        <v>0</v>
      </c>
      <c r="BS53">
        <v>0</v>
      </c>
      <c r="BT53">
        <v>0</v>
      </c>
    </row>
    <row r="54" spans="1:72" x14ac:dyDescent="0.25">
      <c r="A54">
        <v>7264</v>
      </c>
      <c r="B54">
        <v>1978</v>
      </c>
      <c r="C54" t="s">
        <v>5</v>
      </c>
      <c r="D54" t="s">
        <v>9</v>
      </c>
      <c r="E54">
        <v>52195</v>
      </c>
      <c r="F54">
        <v>2</v>
      </c>
      <c r="G54">
        <v>1</v>
      </c>
      <c r="H54" s="35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33</v>
      </c>
      <c r="AG54" t="s">
        <v>50</v>
      </c>
      <c r="AH54">
        <f>CORREL($S$2:$S$2238,T$2:T$2238)</f>
        <v>-0.42860368408821231</v>
      </c>
      <c r="AJ54" t="s">
        <v>49</v>
      </c>
      <c r="AK54">
        <v>3.8878484129160867E-2</v>
      </c>
      <c r="AM54">
        <v>1</v>
      </c>
      <c r="AN54">
        <v>5</v>
      </c>
      <c r="BB54" s="7">
        <v>1</v>
      </c>
      <c r="BC54" s="7">
        <v>2</v>
      </c>
      <c r="BS54">
        <v>2</v>
      </c>
      <c r="BT54">
        <v>1</v>
      </c>
    </row>
    <row r="55" spans="1:72" x14ac:dyDescent="0.25">
      <c r="A55">
        <v>1619</v>
      </c>
      <c r="B55">
        <v>1956</v>
      </c>
      <c r="C55" t="s">
        <v>2</v>
      </c>
      <c r="D55" t="s">
        <v>14</v>
      </c>
      <c r="E55">
        <v>90369</v>
      </c>
      <c r="F55">
        <v>0</v>
      </c>
      <c r="G55">
        <v>0</v>
      </c>
      <c r="H55" s="35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38</v>
      </c>
      <c r="AG55" t="s">
        <v>46</v>
      </c>
      <c r="AH55">
        <f>CORREL($S$2:$S$2238,U$2:U$2238)</f>
        <v>-6.7647031238375926E-2</v>
      </c>
      <c r="AJ55" t="s">
        <v>69</v>
      </c>
      <c r="AK55">
        <v>4.0346275610431863E-4</v>
      </c>
      <c r="AM55">
        <v>1</v>
      </c>
      <c r="AN55">
        <v>7</v>
      </c>
      <c r="BB55" s="7">
        <v>1</v>
      </c>
      <c r="BC55" s="7">
        <v>2</v>
      </c>
      <c r="BS55">
        <v>0</v>
      </c>
      <c r="BT55">
        <v>0</v>
      </c>
    </row>
    <row r="56" spans="1:72" x14ac:dyDescent="0.25">
      <c r="A56">
        <v>6398</v>
      </c>
      <c r="B56">
        <v>1974</v>
      </c>
      <c r="C56" t="s">
        <v>6</v>
      </c>
      <c r="D56" t="s">
        <v>14</v>
      </c>
      <c r="E56">
        <v>18393</v>
      </c>
      <c r="F56">
        <v>1</v>
      </c>
      <c r="G56">
        <v>0</v>
      </c>
      <c r="H56" s="35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</v>
      </c>
      <c r="AG56" t="s">
        <v>47</v>
      </c>
      <c r="AH56">
        <f>CORREL($S$2:$S$2238,V$2:V$2238)</f>
        <v>0.17937086234137764</v>
      </c>
      <c r="AJ56" t="s">
        <v>25</v>
      </c>
      <c r="AK56">
        <v>-1.4581536400247177E-2</v>
      </c>
      <c r="AM56">
        <v>1</v>
      </c>
      <c r="AN56">
        <v>4</v>
      </c>
      <c r="BB56" s="7">
        <v>1</v>
      </c>
      <c r="BC56" s="7">
        <v>1</v>
      </c>
      <c r="BS56">
        <v>1</v>
      </c>
      <c r="BT56">
        <v>0</v>
      </c>
    </row>
    <row r="57" spans="1:72" x14ac:dyDescent="0.25">
      <c r="A57">
        <v>1857</v>
      </c>
      <c r="B57">
        <v>1952</v>
      </c>
      <c r="C57" t="s">
        <v>2</v>
      </c>
      <c r="D57" t="s">
        <v>9</v>
      </c>
      <c r="E57">
        <v>47139</v>
      </c>
      <c r="F57">
        <v>1</v>
      </c>
      <c r="G57">
        <v>1</v>
      </c>
      <c r="H57" s="35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38</v>
      </c>
      <c r="AG57" t="s">
        <v>48</v>
      </c>
      <c r="AH57">
        <f>CORREL($S$2:$S$2238,W$2:W$2238)</f>
        <v>0.21475946393826442</v>
      </c>
      <c r="AJ57" t="s">
        <v>41</v>
      </c>
      <c r="AK57">
        <v>-1.654592143427798E-2</v>
      </c>
      <c r="AM57">
        <v>1</v>
      </c>
      <c r="AN57">
        <v>13</v>
      </c>
      <c r="BB57" s="7">
        <v>1</v>
      </c>
      <c r="BC57" s="7">
        <v>1</v>
      </c>
      <c r="BS57">
        <v>1</v>
      </c>
      <c r="BT57">
        <v>1</v>
      </c>
    </row>
    <row r="58" spans="1:72" ht="19.5" x14ac:dyDescent="0.3">
      <c r="A58">
        <v>4877</v>
      </c>
      <c r="B58">
        <v>1973</v>
      </c>
      <c r="C58" t="s">
        <v>4</v>
      </c>
      <c r="D58" t="s">
        <v>14</v>
      </c>
      <c r="E58">
        <v>38576</v>
      </c>
      <c r="F58">
        <v>0</v>
      </c>
      <c r="G58">
        <v>1</v>
      </c>
      <c r="H58" s="35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36</v>
      </c>
      <c r="AG58" t="s">
        <v>44</v>
      </c>
      <c r="AH58">
        <f>CORREL($S$2:$S$2238,X$2:X$2238)</f>
        <v>0.18315987039618203</v>
      </c>
      <c r="AJ58" t="s">
        <v>46</v>
      </c>
      <c r="AK58">
        <v>-6.7647031238375926E-2</v>
      </c>
      <c r="AM58">
        <v>1</v>
      </c>
      <c r="AN58">
        <v>13</v>
      </c>
      <c r="AR58" s="219" t="s">
        <v>96</v>
      </c>
      <c r="AS58" s="220">
        <v>1.0000000000000002</v>
      </c>
      <c r="AT58" s="219" t="s">
        <v>223</v>
      </c>
      <c r="AU58" s="220">
        <v>1.0000000000000002</v>
      </c>
      <c r="AV58" s="219" t="s">
        <v>224</v>
      </c>
      <c r="AW58" s="220">
        <v>1</v>
      </c>
      <c r="AX58" s="219" t="s">
        <v>225</v>
      </c>
      <c r="AY58" s="220">
        <v>1</v>
      </c>
      <c r="BB58" s="7">
        <v>1</v>
      </c>
      <c r="BC58" s="7">
        <v>1</v>
      </c>
      <c r="BS58">
        <v>0</v>
      </c>
      <c r="BT58">
        <v>1</v>
      </c>
    </row>
    <row r="59" spans="1:72" ht="19.5" x14ac:dyDescent="0.3">
      <c r="A59">
        <v>3066</v>
      </c>
      <c r="B59">
        <v>1975</v>
      </c>
      <c r="C59" t="s">
        <v>3</v>
      </c>
      <c r="D59" t="s">
        <v>13</v>
      </c>
      <c r="E59">
        <v>61905</v>
      </c>
      <c r="F59">
        <v>0</v>
      </c>
      <c r="G59">
        <v>1</v>
      </c>
      <c r="H59" s="35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33</v>
      </c>
      <c r="AG59" t="s">
        <v>45</v>
      </c>
      <c r="AH59">
        <f>CORREL($S$2:$S$2238,Y$2:Y$2238)</f>
        <v>8.5184973701236427E-2</v>
      </c>
      <c r="AJ59" t="s">
        <v>74</v>
      </c>
      <c r="AK59">
        <v>-0.11059144716808673</v>
      </c>
      <c r="AM59">
        <v>1</v>
      </c>
      <c r="AN59">
        <v>12</v>
      </c>
      <c r="AR59" s="221" t="s">
        <v>75</v>
      </c>
      <c r="AS59" s="222">
        <v>0.54224980791984012</v>
      </c>
      <c r="AT59" s="221" t="s">
        <v>75</v>
      </c>
      <c r="AU59" s="222">
        <v>0.64196413215530845</v>
      </c>
      <c r="AV59" s="221" t="s">
        <v>77</v>
      </c>
      <c r="AW59" s="222">
        <v>0.72494556215999717</v>
      </c>
      <c r="AX59" s="221" t="s">
        <v>73</v>
      </c>
      <c r="AY59" s="222">
        <v>0.38830332164296011</v>
      </c>
      <c r="BB59" s="7">
        <v>1</v>
      </c>
      <c r="BC59" s="7">
        <v>2</v>
      </c>
      <c r="BS59">
        <v>0</v>
      </c>
      <c r="BT59">
        <v>1</v>
      </c>
    </row>
    <row r="60" spans="1:72" ht="19.5" x14ac:dyDescent="0.3">
      <c r="A60">
        <v>10286</v>
      </c>
      <c r="B60">
        <v>1962</v>
      </c>
      <c r="C60" t="s">
        <v>2</v>
      </c>
      <c r="D60" t="s">
        <v>14</v>
      </c>
      <c r="E60">
        <v>83715</v>
      </c>
      <c r="F60">
        <v>0</v>
      </c>
      <c r="G60">
        <v>0</v>
      </c>
      <c r="H60" s="35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33</v>
      </c>
      <c r="AG60" t="s">
        <v>49</v>
      </c>
      <c r="AH60">
        <f>CORREL($S$2:$S$2238,Z$2:Z$2238)</f>
        <v>3.8878484129160867E-2</v>
      </c>
      <c r="AJ60" t="s">
        <v>19</v>
      </c>
      <c r="AK60">
        <v>-0.14215207836360663</v>
      </c>
      <c r="AM60">
        <v>1</v>
      </c>
      <c r="AN60">
        <v>34</v>
      </c>
      <c r="AR60" s="220" t="s">
        <v>83</v>
      </c>
      <c r="AS60" s="222">
        <v>0.50271310243678813</v>
      </c>
      <c r="AT60" s="220" t="s">
        <v>21</v>
      </c>
      <c r="AU60" s="222">
        <v>0.62717429851350992</v>
      </c>
      <c r="AV60" s="220" t="s">
        <v>21</v>
      </c>
      <c r="AW60" s="222">
        <v>0.69335726020489385</v>
      </c>
      <c r="AX60" s="220" t="s">
        <v>50</v>
      </c>
      <c r="AY60" s="222">
        <v>0.3476946856310012</v>
      </c>
      <c r="BB60" s="7">
        <v>1</v>
      </c>
      <c r="BC60" s="7">
        <v>0</v>
      </c>
      <c r="BS60">
        <v>0</v>
      </c>
      <c r="BT60">
        <v>0</v>
      </c>
    </row>
    <row r="61" spans="1:72" ht="19.5" x14ac:dyDescent="0.3">
      <c r="A61">
        <v>1992</v>
      </c>
      <c r="B61">
        <v>1964</v>
      </c>
      <c r="C61" t="s">
        <v>2</v>
      </c>
      <c r="D61" t="s">
        <v>14</v>
      </c>
      <c r="E61">
        <v>60597</v>
      </c>
      <c r="F61">
        <v>0</v>
      </c>
      <c r="G61">
        <v>1</v>
      </c>
      <c r="H61" s="35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38</v>
      </c>
      <c r="AG61" t="s">
        <v>41</v>
      </c>
      <c r="AH61">
        <f>CORREL($S$2:$S$2238,AA$2:AA$2238)</f>
        <v>-1.654592143427798E-2</v>
      </c>
      <c r="AJ61" t="s">
        <v>50</v>
      </c>
      <c r="AK61">
        <v>-0.42860368408821231</v>
      </c>
      <c r="AM61">
        <v>1</v>
      </c>
      <c r="AN61">
        <v>67</v>
      </c>
      <c r="AR61" s="221" t="s">
        <v>21</v>
      </c>
      <c r="AS61" s="222">
        <v>0.45070205766426052</v>
      </c>
      <c r="AT61" s="221" t="s">
        <v>82</v>
      </c>
      <c r="AU61" s="222">
        <v>0.51902512843641202</v>
      </c>
      <c r="AV61" s="221" t="s">
        <v>75</v>
      </c>
      <c r="AW61" s="222">
        <v>0.63569640819288142</v>
      </c>
      <c r="AX61" s="221" t="s">
        <v>70</v>
      </c>
      <c r="AY61" s="222">
        <v>0.23447388672273681</v>
      </c>
      <c r="BB61" s="7">
        <v>1</v>
      </c>
      <c r="BC61" s="7">
        <v>0</v>
      </c>
      <c r="BS61">
        <v>0</v>
      </c>
      <c r="BT61">
        <v>1</v>
      </c>
    </row>
    <row r="62" spans="1:72" x14ac:dyDescent="0.25">
      <c r="A62">
        <v>4246</v>
      </c>
      <c r="B62">
        <v>1982</v>
      </c>
      <c r="C62" t="s">
        <v>4</v>
      </c>
      <c r="D62" t="s">
        <v>9</v>
      </c>
      <c r="E62">
        <v>6560</v>
      </c>
      <c r="F62">
        <v>0</v>
      </c>
      <c r="G62">
        <v>0</v>
      </c>
      <c r="H62" s="35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</v>
      </c>
      <c r="AG62" t="s">
        <v>30</v>
      </c>
      <c r="AH62" t="e">
        <f>CORREL($S$2:$S$2238,AB$2:AB$2238)</f>
        <v>#DIV/0!</v>
      </c>
      <c r="AJ62" t="s">
        <v>72</v>
      </c>
      <c r="AK62">
        <v>-0.49949484962212626</v>
      </c>
      <c r="AM62">
        <v>1</v>
      </c>
      <c r="AN62">
        <v>28</v>
      </c>
      <c r="AR62" s="7" t="s">
        <v>80</v>
      </c>
      <c r="AS62" s="218">
        <v>0.42414874868315777</v>
      </c>
      <c r="AT62" s="7" t="s">
        <v>70</v>
      </c>
      <c r="AU62" s="218">
        <v>0.50271310243678813</v>
      </c>
      <c r="AV62" s="7" t="s">
        <v>78</v>
      </c>
      <c r="AW62" s="218">
        <v>0.53285794723678603</v>
      </c>
      <c r="AX62" s="7" t="s">
        <v>72</v>
      </c>
      <c r="AY62" s="218">
        <v>0.22146076457300645</v>
      </c>
      <c r="BB62" s="7">
        <v>1</v>
      </c>
      <c r="BC62" s="7">
        <v>0</v>
      </c>
      <c r="BS62">
        <v>0</v>
      </c>
      <c r="BT62">
        <v>0</v>
      </c>
    </row>
    <row r="63" spans="1:72" x14ac:dyDescent="0.25">
      <c r="A63">
        <v>10623</v>
      </c>
      <c r="B63">
        <v>1961</v>
      </c>
      <c r="C63" t="s">
        <v>4</v>
      </c>
      <c r="D63" t="s">
        <v>13</v>
      </c>
      <c r="E63">
        <v>48330</v>
      </c>
      <c r="F63">
        <v>0</v>
      </c>
      <c r="G63">
        <v>1</v>
      </c>
      <c r="H63" s="35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</v>
      </c>
      <c r="AM63">
        <v>1</v>
      </c>
      <c r="AN63">
        <v>2</v>
      </c>
      <c r="AR63" s="7" t="s">
        <v>82</v>
      </c>
      <c r="AS63" s="218">
        <v>0.37909219847111997</v>
      </c>
      <c r="AT63" s="7" t="s">
        <v>77</v>
      </c>
      <c r="AU63" s="218">
        <v>0.47977212484973913</v>
      </c>
      <c r="AV63" s="7" t="s">
        <v>83</v>
      </c>
      <c r="AW63" s="218">
        <v>0.51902512843641202</v>
      </c>
      <c r="AX63" s="7" t="s">
        <v>83</v>
      </c>
      <c r="AY63" s="218">
        <v>6.9349499525801162E-2</v>
      </c>
      <c r="BB63" s="7">
        <v>1</v>
      </c>
      <c r="BC63" s="7">
        <v>1</v>
      </c>
      <c r="BS63">
        <v>0</v>
      </c>
      <c r="BT63">
        <v>1</v>
      </c>
    </row>
    <row r="64" spans="1:72" x14ac:dyDescent="0.25">
      <c r="A64">
        <v>4867</v>
      </c>
      <c r="B64">
        <v>1968</v>
      </c>
      <c r="C64" t="s">
        <v>3</v>
      </c>
      <c r="D64" t="s">
        <v>9</v>
      </c>
      <c r="E64">
        <v>38236</v>
      </c>
      <c r="F64">
        <v>1</v>
      </c>
      <c r="G64">
        <v>1</v>
      </c>
      <c r="H64" s="35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</v>
      </c>
      <c r="AM64">
        <v>1</v>
      </c>
      <c r="AN64">
        <v>14</v>
      </c>
      <c r="AR64" s="7" t="s">
        <v>79</v>
      </c>
      <c r="AS64" s="218">
        <v>0.34847191421435947</v>
      </c>
      <c r="AT64" s="7" t="s">
        <v>76</v>
      </c>
      <c r="AU64" s="218">
        <v>0.46187660276749992</v>
      </c>
      <c r="AV64" s="7" t="s">
        <v>79</v>
      </c>
      <c r="AW64" s="218">
        <v>0.49103866489586478</v>
      </c>
      <c r="AX64" s="7" t="s">
        <v>80</v>
      </c>
      <c r="AY64" s="218">
        <v>5.0391833533123868E-2</v>
      </c>
      <c r="BB64" s="7">
        <v>1</v>
      </c>
      <c r="BC64" s="7">
        <v>1</v>
      </c>
      <c r="BS64">
        <v>1</v>
      </c>
      <c r="BT64">
        <v>1</v>
      </c>
    </row>
    <row r="65" spans="1:72" x14ac:dyDescent="0.25">
      <c r="A65">
        <v>3112</v>
      </c>
      <c r="B65">
        <v>1977</v>
      </c>
      <c r="C65" t="s">
        <v>4</v>
      </c>
      <c r="D65" t="s">
        <v>14</v>
      </c>
      <c r="E65">
        <v>22701</v>
      </c>
      <c r="F65">
        <v>1</v>
      </c>
      <c r="G65">
        <v>0</v>
      </c>
      <c r="H65" s="35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</v>
      </c>
      <c r="AM65">
        <v>1</v>
      </c>
      <c r="AN65">
        <v>14</v>
      </c>
      <c r="AR65" s="7" t="s">
        <v>76</v>
      </c>
      <c r="AS65" s="218">
        <v>0.29722235578814815</v>
      </c>
      <c r="AT65" s="7" t="s">
        <v>78</v>
      </c>
      <c r="AU65" s="218">
        <v>0.46110786782417063</v>
      </c>
      <c r="AV65" s="7" t="s">
        <v>76</v>
      </c>
      <c r="AW65" s="218">
        <v>0.48664606746867517</v>
      </c>
      <c r="AX65" s="7" t="s">
        <v>47</v>
      </c>
      <c r="AY65" s="218">
        <v>1.5667131404932946E-2</v>
      </c>
      <c r="BB65" s="7">
        <v>1</v>
      </c>
      <c r="BC65" s="7">
        <v>2</v>
      </c>
      <c r="BS65">
        <v>1</v>
      </c>
      <c r="BT65">
        <v>0</v>
      </c>
    </row>
    <row r="66" spans="1:72" x14ac:dyDescent="0.25">
      <c r="A66">
        <v>4865</v>
      </c>
      <c r="B66">
        <v>1974</v>
      </c>
      <c r="C66" t="s">
        <v>4</v>
      </c>
      <c r="D66" t="s">
        <v>10</v>
      </c>
      <c r="E66">
        <v>53367</v>
      </c>
      <c r="F66">
        <v>1</v>
      </c>
      <c r="G66">
        <v>1</v>
      </c>
      <c r="H66" s="35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34</v>
      </c>
      <c r="AM66">
        <v>1</v>
      </c>
      <c r="AN66">
        <v>3</v>
      </c>
      <c r="AR66" s="7" t="s">
        <v>78</v>
      </c>
      <c r="AS66" s="218">
        <v>0.29543880901278624</v>
      </c>
      <c r="AT66" s="7" t="s">
        <v>79</v>
      </c>
      <c r="AU66" s="218">
        <v>0.44863497395940949</v>
      </c>
      <c r="AV66" s="7" t="s">
        <v>80</v>
      </c>
      <c r="AW66" s="218">
        <v>0.4350979487720501</v>
      </c>
      <c r="AX66" s="7" t="s">
        <v>75</v>
      </c>
      <c r="AY66" s="218">
        <v>1.1466957704572208E-2</v>
      </c>
      <c r="BB66" s="7">
        <v>1</v>
      </c>
      <c r="BC66" s="7">
        <v>1</v>
      </c>
      <c r="BS66">
        <v>1</v>
      </c>
      <c r="BT66">
        <v>1</v>
      </c>
    </row>
    <row r="67" spans="1:72" x14ac:dyDescent="0.25">
      <c r="A67">
        <v>6287</v>
      </c>
      <c r="B67">
        <v>1986</v>
      </c>
      <c r="C67" t="s">
        <v>2</v>
      </c>
      <c r="D67" t="s">
        <v>13</v>
      </c>
      <c r="E67">
        <v>34728</v>
      </c>
      <c r="F67">
        <v>1</v>
      </c>
      <c r="G67">
        <v>0</v>
      </c>
      <c r="H67" s="35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38</v>
      </c>
      <c r="AG67" t="s">
        <v>213</v>
      </c>
      <c r="AH67" t="s">
        <v>214</v>
      </c>
      <c r="AJ67" t="s">
        <v>213</v>
      </c>
      <c r="AK67" t="s">
        <v>214</v>
      </c>
      <c r="AM67">
        <v>1</v>
      </c>
      <c r="AN67">
        <v>1</v>
      </c>
      <c r="AR67" s="7" t="s">
        <v>77</v>
      </c>
      <c r="AS67" s="218">
        <v>0.29409527885738546</v>
      </c>
      <c r="AT67" s="7" t="s">
        <v>80</v>
      </c>
      <c r="AU67" s="218">
        <v>0.38256161772081904</v>
      </c>
      <c r="AV67" s="7" t="s">
        <v>70</v>
      </c>
      <c r="AW67" s="218">
        <v>0.37909219847111997</v>
      </c>
      <c r="AX67" s="7" t="s">
        <v>49</v>
      </c>
      <c r="AY67" s="218">
        <v>3.2022412299429898E-3</v>
      </c>
      <c r="BB67" s="7">
        <v>1</v>
      </c>
      <c r="BC67" s="7">
        <v>0</v>
      </c>
      <c r="BS67">
        <v>1</v>
      </c>
      <c r="BT67">
        <v>0</v>
      </c>
    </row>
    <row r="68" spans="1:72" x14ac:dyDescent="0.25">
      <c r="A68">
        <v>4405</v>
      </c>
      <c r="B68">
        <v>1956</v>
      </c>
      <c r="C68" t="s">
        <v>4</v>
      </c>
      <c r="D68" t="s">
        <v>14</v>
      </c>
      <c r="E68">
        <v>63915</v>
      </c>
      <c r="F68">
        <v>0</v>
      </c>
      <c r="G68">
        <v>2</v>
      </c>
      <c r="H68" s="35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34</v>
      </c>
      <c r="AG68" t="s">
        <v>0</v>
      </c>
      <c r="AH68" t="e">
        <v>#DIV/0!</v>
      </c>
      <c r="AJ68" t="s">
        <v>0</v>
      </c>
      <c r="AK68" t="e">
        <v>#DIV/0!</v>
      </c>
      <c r="AM68">
        <v>1</v>
      </c>
      <c r="AN68">
        <v>22</v>
      </c>
      <c r="AR68" s="7" t="s">
        <v>81</v>
      </c>
      <c r="AS68" s="218">
        <v>0.23447388672273681</v>
      </c>
      <c r="AT68" s="7" t="s">
        <v>48</v>
      </c>
      <c r="AU68" s="218">
        <v>0.21475946393826442</v>
      </c>
      <c r="AV68" s="7" t="s">
        <v>48</v>
      </c>
      <c r="AW68" s="218">
        <v>0.31978779373414062</v>
      </c>
      <c r="AX68" s="7" t="s">
        <v>41</v>
      </c>
      <c r="AY68" s="218">
        <v>4.4285887507010597E-4</v>
      </c>
      <c r="BB68" s="7">
        <v>1</v>
      </c>
      <c r="BC68" s="7">
        <v>1</v>
      </c>
      <c r="BS68">
        <v>0</v>
      </c>
      <c r="BT68">
        <v>2</v>
      </c>
    </row>
    <row r="69" spans="1:72" x14ac:dyDescent="0.25">
      <c r="A69">
        <v>5332</v>
      </c>
      <c r="B69">
        <v>1960</v>
      </c>
      <c r="C69" t="s">
        <v>5</v>
      </c>
      <c r="D69" t="s">
        <v>14</v>
      </c>
      <c r="E69">
        <v>82504</v>
      </c>
      <c r="F69">
        <v>0</v>
      </c>
      <c r="G69">
        <v>0</v>
      </c>
      <c r="H69" s="35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36</v>
      </c>
      <c r="AG69" t="s">
        <v>11</v>
      </c>
      <c r="AH69" t="e">
        <v>#DIV/0!</v>
      </c>
      <c r="AJ69" t="s">
        <v>11</v>
      </c>
      <c r="AK69" t="e">
        <v>#DIV/0!</v>
      </c>
      <c r="AM69">
        <v>1</v>
      </c>
      <c r="AN69">
        <v>42</v>
      </c>
      <c r="AR69" s="7" t="s">
        <v>47</v>
      </c>
      <c r="AS69" s="218">
        <v>0.15581892332132091</v>
      </c>
      <c r="AT69" s="7" t="s">
        <v>44</v>
      </c>
      <c r="AU69" s="218">
        <v>0.18315987039618203</v>
      </c>
      <c r="AV69" s="7" t="s">
        <v>44</v>
      </c>
      <c r="AW69" s="218">
        <v>0.30534304835199461</v>
      </c>
      <c r="AX69" s="7" t="s">
        <v>69</v>
      </c>
      <c r="AY69" s="218">
        <v>-6.4960611911768853E-4</v>
      </c>
      <c r="BB69" s="7">
        <v>1</v>
      </c>
      <c r="BC69" s="7">
        <v>0</v>
      </c>
      <c r="BS69">
        <v>0</v>
      </c>
      <c r="BT69">
        <v>0</v>
      </c>
    </row>
    <row r="70" spans="1:72" x14ac:dyDescent="0.25">
      <c r="A70">
        <v>1519</v>
      </c>
      <c r="B70">
        <v>1972</v>
      </c>
      <c r="C70" t="s">
        <v>3</v>
      </c>
      <c r="D70" t="s">
        <v>9</v>
      </c>
      <c r="E70">
        <v>38578</v>
      </c>
      <c r="F70">
        <v>1</v>
      </c>
      <c r="G70">
        <v>1</v>
      </c>
      <c r="H70" s="35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38</v>
      </c>
      <c r="AG70" t="s">
        <v>30</v>
      </c>
      <c r="AH70" t="e">
        <v>#DIV/0!</v>
      </c>
      <c r="AJ70" t="s">
        <v>30</v>
      </c>
      <c r="AK70" t="e">
        <v>#DIV/0!</v>
      </c>
      <c r="AM70">
        <v>1</v>
      </c>
      <c r="AN70">
        <v>4</v>
      </c>
      <c r="AR70" s="7" t="s">
        <v>44</v>
      </c>
      <c r="AS70" s="218">
        <v>0.15562599078574993</v>
      </c>
      <c r="AT70" s="7" t="s">
        <v>47</v>
      </c>
      <c r="AU70" s="218">
        <v>0.17937086234137764</v>
      </c>
      <c r="AV70" s="7" t="s">
        <v>49</v>
      </c>
      <c r="AW70" s="218">
        <v>0.21882614328264435</v>
      </c>
      <c r="AX70" s="7" t="s">
        <v>82</v>
      </c>
      <c r="AY70" s="218">
        <v>-7.7682990228046065E-3</v>
      </c>
      <c r="BB70" s="7">
        <v>1</v>
      </c>
      <c r="BC70" s="7">
        <v>1</v>
      </c>
      <c r="BS70">
        <v>1</v>
      </c>
      <c r="BT70">
        <v>1</v>
      </c>
    </row>
    <row r="71" spans="1:72" x14ac:dyDescent="0.25">
      <c r="A71">
        <v>9080</v>
      </c>
      <c r="B71">
        <v>1972</v>
      </c>
      <c r="C71" t="s">
        <v>3</v>
      </c>
      <c r="D71" t="s">
        <v>9</v>
      </c>
      <c r="E71">
        <v>38578</v>
      </c>
      <c r="F71">
        <v>1</v>
      </c>
      <c r="G71">
        <v>1</v>
      </c>
      <c r="H71" s="35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</v>
      </c>
      <c r="AG71" t="s">
        <v>81</v>
      </c>
      <c r="AH71">
        <v>1</v>
      </c>
      <c r="AJ71" t="s">
        <v>82</v>
      </c>
      <c r="AK71">
        <v>1</v>
      </c>
      <c r="AM71">
        <v>1</v>
      </c>
      <c r="AN71">
        <v>3</v>
      </c>
      <c r="AR71" s="7" t="s">
        <v>73</v>
      </c>
      <c r="AS71" s="218">
        <v>0.15526308173651693</v>
      </c>
      <c r="AT71" s="7" t="s">
        <v>45</v>
      </c>
      <c r="AU71" s="218">
        <v>8.5184973701236427E-2</v>
      </c>
      <c r="AV71" s="7" t="s">
        <v>47</v>
      </c>
      <c r="AW71" s="218">
        <v>0.13982986769079919</v>
      </c>
      <c r="AX71" s="7" t="s">
        <v>46</v>
      </c>
      <c r="AY71" s="218">
        <v>-2.3050621699401586E-2</v>
      </c>
      <c r="BB71" s="7">
        <v>1</v>
      </c>
      <c r="BC71" s="7">
        <v>1</v>
      </c>
      <c r="BS71">
        <v>1</v>
      </c>
      <c r="BT71">
        <v>1</v>
      </c>
    </row>
    <row r="72" spans="1:72" x14ac:dyDescent="0.25">
      <c r="A72">
        <v>1772</v>
      </c>
      <c r="B72">
        <v>1975</v>
      </c>
      <c r="C72" t="s">
        <v>3</v>
      </c>
      <c r="D72" t="s">
        <v>14</v>
      </c>
      <c r="E72">
        <v>79174</v>
      </c>
      <c r="F72">
        <v>0</v>
      </c>
      <c r="G72">
        <v>0</v>
      </c>
      <c r="H72" s="35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37</v>
      </c>
      <c r="AG72" t="s">
        <v>73</v>
      </c>
      <c r="AH72">
        <v>0.38830332164296011</v>
      </c>
      <c r="AJ72" t="s">
        <v>77</v>
      </c>
      <c r="AK72">
        <v>0.72494556215999717</v>
      </c>
      <c r="AM72">
        <v>1</v>
      </c>
      <c r="AN72">
        <v>4</v>
      </c>
      <c r="AR72" s="7" t="s">
        <v>49</v>
      </c>
      <c r="AS72" s="218">
        <v>0.14882799630953567</v>
      </c>
      <c r="AT72" s="7" t="s">
        <v>81</v>
      </c>
      <c r="AU72" s="218">
        <v>6.9349499525801162E-2</v>
      </c>
      <c r="AV72" s="7" t="s">
        <v>46</v>
      </c>
      <c r="AW72" s="218">
        <v>0.10524942388707613</v>
      </c>
      <c r="AX72" s="7" t="s">
        <v>25</v>
      </c>
      <c r="AY72" s="218">
        <v>-3.7390810383185417E-2</v>
      </c>
      <c r="BB72" s="7">
        <v>1</v>
      </c>
      <c r="BC72" s="7">
        <v>1</v>
      </c>
      <c r="BS72">
        <v>0</v>
      </c>
      <c r="BT72">
        <v>0</v>
      </c>
    </row>
    <row r="73" spans="1:72" x14ac:dyDescent="0.25">
      <c r="A73">
        <v>5341</v>
      </c>
      <c r="B73">
        <v>1962</v>
      </c>
      <c r="C73" t="s">
        <v>5</v>
      </c>
      <c r="D73" t="s">
        <v>10</v>
      </c>
      <c r="E73">
        <v>81975</v>
      </c>
      <c r="F73">
        <v>0</v>
      </c>
      <c r="G73">
        <v>1</v>
      </c>
      <c r="H73" s="35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33</v>
      </c>
      <c r="AG73" t="s">
        <v>50</v>
      </c>
      <c r="AH73">
        <v>0.3476946856310012</v>
      </c>
      <c r="AJ73" t="s">
        <v>21</v>
      </c>
      <c r="AK73">
        <v>0.69335726020489385</v>
      </c>
      <c r="AM73">
        <v>1</v>
      </c>
      <c r="AN73">
        <v>29</v>
      </c>
      <c r="AR73" s="7" t="s">
        <v>48</v>
      </c>
      <c r="AS73" s="218">
        <v>0.13904604906518642</v>
      </c>
      <c r="AT73" s="7" t="s">
        <v>73</v>
      </c>
      <c r="AU73" s="218">
        <v>5.0559198497130316E-2</v>
      </c>
      <c r="AV73" s="7" t="s">
        <v>45</v>
      </c>
      <c r="AW73" s="218">
        <v>0.10015878744983323</v>
      </c>
      <c r="AX73" s="7" t="s">
        <v>45</v>
      </c>
      <c r="AY73" s="218">
        <v>-3.7678775433529849E-2</v>
      </c>
      <c r="BB73" s="7">
        <v>1</v>
      </c>
      <c r="BC73" s="7">
        <v>1</v>
      </c>
      <c r="BS73">
        <v>0</v>
      </c>
      <c r="BT73">
        <v>1</v>
      </c>
    </row>
    <row r="74" spans="1:72" x14ac:dyDescent="0.25">
      <c r="A74">
        <v>5510</v>
      </c>
      <c r="B74">
        <v>1977</v>
      </c>
      <c r="C74" t="s">
        <v>4</v>
      </c>
      <c r="D74" t="s">
        <v>14</v>
      </c>
      <c r="E74">
        <v>43263</v>
      </c>
      <c r="F74">
        <v>0</v>
      </c>
      <c r="G74">
        <v>1</v>
      </c>
      <c r="H74" s="35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</v>
      </c>
      <c r="AG74" t="s">
        <v>70</v>
      </c>
      <c r="AH74">
        <v>0.23447388672273681</v>
      </c>
      <c r="AJ74" t="s">
        <v>75</v>
      </c>
      <c r="AK74">
        <v>0.63569640819288142</v>
      </c>
      <c r="AM74">
        <v>1</v>
      </c>
      <c r="AN74">
        <v>16</v>
      </c>
      <c r="AR74" s="7" t="s">
        <v>46</v>
      </c>
      <c r="AS74" s="218">
        <v>4.2078989125737203E-2</v>
      </c>
      <c r="AT74" s="7" t="s">
        <v>49</v>
      </c>
      <c r="AU74" s="218">
        <v>3.8878484129160867E-2</v>
      </c>
      <c r="AV74" s="7" t="s">
        <v>69</v>
      </c>
      <c r="AW74" s="218">
        <v>2.4596354575026305E-2</v>
      </c>
      <c r="AX74" s="7" t="s">
        <v>19</v>
      </c>
      <c r="AY74" s="218">
        <v>-6.9521305905177883E-2</v>
      </c>
      <c r="BB74" s="7">
        <v>1</v>
      </c>
      <c r="BC74" s="7">
        <v>1</v>
      </c>
      <c r="BS74">
        <v>0</v>
      </c>
      <c r="BT74">
        <v>1</v>
      </c>
    </row>
    <row r="75" spans="1:72" x14ac:dyDescent="0.25">
      <c r="A75">
        <v>3887</v>
      </c>
      <c r="B75">
        <v>1970</v>
      </c>
      <c r="C75" t="s">
        <v>2</v>
      </c>
      <c r="D75" t="s">
        <v>9</v>
      </c>
      <c r="E75">
        <v>27242</v>
      </c>
      <c r="F75">
        <v>1</v>
      </c>
      <c r="G75">
        <v>0</v>
      </c>
      <c r="H75" s="35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36</v>
      </c>
      <c r="AG75" t="s">
        <v>72</v>
      </c>
      <c r="AH75">
        <v>0.22146076457300645</v>
      </c>
      <c r="AJ75" t="s">
        <v>78</v>
      </c>
      <c r="AK75">
        <v>0.53285794723678603</v>
      </c>
      <c r="AM75">
        <v>1</v>
      </c>
      <c r="AN75">
        <v>9</v>
      </c>
      <c r="AR75" s="7" t="s">
        <v>45</v>
      </c>
      <c r="AS75" s="218">
        <v>3.414811395011013E-2</v>
      </c>
      <c r="AT75" s="7" t="s">
        <v>69</v>
      </c>
      <c r="AU75" s="218">
        <v>4.0346275610431863E-4</v>
      </c>
      <c r="AV75" s="7" t="s">
        <v>25</v>
      </c>
      <c r="AW75" s="218">
        <v>-3.7534204551411309E-3</v>
      </c>
      <c r="AX75" s="7" t="s">
        <v>21</v>
      </c>
      <c r="AY75" s="218">
        <v>-0.10669536250076755</v>
      </c>
      <c r="BB75" s="7">
        <v>1</v>
      </c>
      <c r="BC75" s="7">
        <v>1</v>
      </c>
      <c r="BS75">
        <v>1</v>
      </c>
      <c r="BT75">
        <v>0</v>
      </c>
    </row>
    <row r="76" spans="1:72" x14ac:dyDescent="0.25">
      <c r="A76">
        <v>7022</v>
      </c>
      <c r="B76">
        <v>1971</v>
      </c>
      <c r="C76" t="s">
        <v>2</v>
      </c>
      <c r="D76" t="s">
        <v>14</v>
      </c>
      <c r="E76">
        <v>76445</v>
      </c>
      <c r="F76">
        <v>1</v>
      </c>
      <c r="G76">
        <v>0</v>
      </c>
      <c r="H76" s="35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33</v>
      </c>
      <c r="AG76" t="s">
        <v>83</v>
      </c>
      <c r="AH76">
        <v>6.9349499525801162E-2</v>
      </c>
      <c r="AJ76" t="s">
        <v>83</v>
      </c>
      <c r="AK76">
        <v>0.51902512843641202</v>
      </c>
      <c r="AM76">
        <v>1</v>
      </c>
      <c r="AN76">
        <v>9</v>
      </c>
      <c r="AR76" s="7" t="s">
        <v>69</v>
      </c>
      <c r="AS76" s="218">
        <v>-1.0889025337353034E-2</v>
      </c>
      <c r="AT76" s="7" t="s">
        <v>25</v>
      </c>
      <c r="AU76" s="218">
        <v>-1.4581536400247177E-2</v>
      </c>
      <c r="AV76" s="7" t="s">
        <v>81</v>
      </c>
      <c r="AW76" s="218">
        <v>-7.7682990228046065E-3</v>
      </c>
      <c r="AX76" s="7" t="s">
        <v>79</v>
      </c>
      <c r="AY76" s="218">
        <v>-0.1195777593235587</v>
      </c>
      <c r="BB76" s="7">
        <v>1</v>
      </c>
      <c r="BC76" s="7">
        <v>1</v>
      </c>
      <c r="BS76">
        <v>1</v>
      </c>
      <c r="BT76">
        <v>0</v>
      </c>
    </row>
    <row r="77" spans="1:72" x14ac:dyDescent="0.25">
      <c r="A77">
        <v>9999</v>
      </c>
      <c r="B77">
        <v>1965</v>
      </c>
      <c r="C77" t="s">
        <v>2</v>
      </c>
      <c r="D77" t="s">
        <v>13</v>
      </c>
      <c r="E77">
        <v>75276</v>
      </c>
      <c r="F77">
        <v>0</v>
      </c>
      <c r="G77">
        <v>0</v>
      </c>
      <c r="H77" s="35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</v>
      </c>
      <c r="AG77" t="s">
        <v>80</v>
      </c>
      <c r="AH77">
        <v>5.0391833533123868E-2</v>
      </c>
      <c r="AJ77" t="s">
        <v>79</v>
      </c>
      <c r="AK77">
        <v>0.49103866489586478</v>
      </c>
      <c r="AM77">
        <v>1</v>
      </c>
      <c r="AN77">
        <v>179</v>
      </c>
      <c r="AR77" s="7" t="s">
        <v>41</v>
      </c>
      <c r="AS77" s="218">
        <v>-1.6346706712960068E-2</v>
      </c>
      <c r="AT77" s="7" t="s">
        <v>41</v>
      </c>
      <c r="AU77" s="218">
        <v>-1.654592143427798E-2</v>
      </c>
      <c r="AV77" s="7" t="s">
        <v>41</v>
      </c>
      <c r="AW77" s="218">
        <v>-2.0367093976035838E-2</v>
      </c>
      <c r="AX77" s="7" t="s">
        <v>44</v>
      </c>
      <c r="AY77" s="218">
        <v>-0.12237297969628261</v>
      </c>
      <c r="BB77" s="7">
        <v>1</v>
      </c>
      <c r="BC77" s="7">
        <v>0</v>
      </c>
      <c r="BS77">
        <v>0</v>
      </c>
      <c r="BT77">
        <v>0</v>
      </c>
    </row>
    <row r="78" spans="1:72" x14ac:dyDescent="0.25">
      <c r="A78">
        <v>10352</v>
      </c>
      <c r="B78">
        <v>1963</v>
      </c>
      <c r="C78" t="s">
        <v>2</v>
      </c>
      <c r="D78" t="s">
        <v>16</v>
      </c>
      <c r="E78">
        <v>34213</v>
      </c>
      <c r="F78">
        <v>1</v>
      </c>
      <c r="G78">
        <v>1</v>
      </c>
      <c r="H78" s="35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33</v>
      </c>
      <c r="AG78" t="s">
        <v>47</v>
      </c>
      <c r="AH78">
        <v>1.5667131404932946E-2</v>
      </c>
      <c r="AJ78" t="s">
        <v>76</v>
      </c>
      <c r="AK78">
        <v>0.48664606746867517</v>
      </c>
      <c r="AM78">
        <v>1</v>
      </c>
      <c r="AN78">
        <v>23</v>
      </c>
      <c r="AR78" s="7" t="s">
        <v>25</v>
      </c>
      <c r="AS78" s="218">
        <v>-1.8783711107312338E-2</v>
      </c>
      <c r="AT78" s="7" t="s">
        <v>46</v>
      </c>
      <c r="AU78" s="218">
        <v>-6.7647031238375926E-2</v>
      </c>
      <c r="AV78" s="7" t="s">
        <v>74</v>
      </c>
      <c r="AW78" s="218">
        <v>-9.5637201534675281E-2</v>
      </c>
      <c r="AX78" s="7" t="s">
        <v>77</v>
      </c>
      <c r="AY78" s="218">
        <v>-0.12255635204716277</v>
      </c>
      <c r="BB78" s="7">
        <v>1</v>
      </c>
      <c r="BC78" s="7">
        <v>0</v>
      </c>
      <c r="BS78">
        <v>1</v>
      </c>
      <c r="BT78">
        <v>1</v>
      </c>
    </row>
    <row r="79" spans="1:72" x14ac:dyDescent="0.25">
      <c r="A79">
        <v>7919</v>
      </c>
      <c r="B79">
        <v>1976</v>
      </c>
      <c r="C79" t="s">
        <v>3</v>
      </c>
      <c r="D79" t="s">
        <v>13</v>
      </c>
      <c r="E79">
        <v>72335</v>
      </c>
      <c r="F79">
        <v>0</v>
      </c>
      <c r="G79">
        <v>0</v>
      </c>
      <c r="H79" s="35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38</v>
      </c>
      <c r="AG79" t="s">
        <v>75</v>
      </c>
      <c r="AH79">
        <v>1.1466957704572208E-2</v>
      </c>
      <c r="AJ79" t="s">
        <v>80</v>
      </c>
      <c r="AK79">
        <v>0.4350979487720501</v>
      </c>
      <c r="AM79">
        <v>1</v>
      </c>
      <c r="AN79">
        <v>1</v>
      </c>
      <c r="AR79" s="7" t="s">
        <v>50</v>
      </c>
      <c r="AS79" s="218">
        <v>-5.6128223749178772E-2</v>
      </c>
      <c r="AT79" s="7" t="s">
        <v>74</v>
      </c>
      <c r="AU79" s="218">
        <v>-0.11059144716808673</v>
      </c>
      <c r="AV79" s="7" t="s">
        <v>73</v>
      </c>
      <c r="AW79" s="218">
        <v>-0.10987077152811386</v>
      </c>
      <c r="AX79" s="7" t="s">
        <v>76</v>
      </c>
      <c r="AY79" s="218">
        <v>-0.13175135062987059</v>
      </c>
      <c r="BB79" s="7">
        <v>1</v>
      </c>
      <c r="BC79" s="7">
        <v>1</v>
      </c>
      <c r="BS79">
        <v>0</v>
      </c>
      <c r="BT79">
        <v>0</v>
      </c>
    </row>
    <row r="80" spans="1:72" ht="19.5" x14ac:dyDescent="0.3">
      <c r="A80">
        <v>4114</v>
      </c>
      <c r="B80">
        <v>1964</v>
      </c>
      <c r="C80" t="s">
        <v>4</v>
      </c>
      <c r="D80" t="s">
        <v>14</v>
      </c>
      <c r="E80">
        <v>79143</v>
      </c>
      <c r="F80">
        <v>0</v>
      </c>
      <c r="G80">
        <v>0</v>
      </c>
      <c r="H80" s="35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34</v>
      </c>
      <c r="AG80" t="s">
        <v>49</v>
      </c>
      <c r="AH80">
        <v>3.2022412299429898E-3</v>
      </c>
      <c r="AJ80" t="s">
        <v>70</v>
      </c>
      <c r="AK80">
        <v>0.37909219847111997</v>
      </c>
      <c r="AM80">
        <v>1</v>
      </c>
      <c r="AN80">
        <v>10</v>
      </c>
      <c r="AR80" s="220" t="s">
        <v>19</v>
      </c>
      <c r="AS80" s="222">
        <v>-0.15547731194565956</v>
      </c>
      <c r="AT80" s="220" t="s">
        <v>19</v>
      </c>
      <c r="AU80" s="222">
        <v>-0.14215207836360663</v>
      </c>
      <c r="AV80" s="220" t="s">
        <v>19</v>
      </c>
      <c r="AW80" s="222">
        <v>-0.12720056983564243</v>
      </c>
      <c r="AX80" s="220" t="s">
        <v>78</v>
      </c>
      <c r="AY80" s="222">
        <v>-0.13927642145304844</v>
      </c>
      <c r="BB80" s="7">
        <v>1</v>
      </c>
      <c r="BC80" s="7">
        <v>1</v>
      </c>
      <c r="BS80">
        <v>0</v>
      </c>
      <c r="BT80">
        <v>0</v>
      </c>
    </row>
    <row r="81" spans="1:72" ht="19.5" x14ac:dyDescent="0.3">
      <c r="A81">
        <v>7990</v>
      </c>
      <c r="B81">
        <v>1947</v>
      </c>
      <c r="C81" t="s">
        <v>2</v>
      </c>
      <c r="D81" t="s">
        <v>14</v>
      </c>
      <c r="E81">
        <v>27469</v>
      </c>
      <c r="F81">
        <v>0</v>
      </c>
      <c r="G81">
        <v>0</v>
      </c>
      <c r="H81" s="35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37</v>
      </c>
      <c r="AG81" t="s">
        <v>41</v>
      </c>
      <c r="AH81">
        <v>4.4285887507010597E-4</v>
      </c>
      <c r="AJ81" t="s">
        <v>48</v>
      </c>
      <c r="AK81">
        <v>0.31978779373414062</v>
      </c>
      <c r="AM81">
        <v>1</v>
      </c>
      <c r="AN81">
        <v>45</v>
      </c>
      <c r="AR81" s="221" t="s">
        <v>74</v>
      </c>
      <c r="AS81" s="222">
        <v>-0.19185774124538346</v>
      </c>
      <c r="AT81" s="221" t="s">
        <v>50</v>
      </c>
      <c r="AU81" s="222">
        <v>-0.42860368408821231</v>
      </c>
      <c r="AV81" s="221" t="s">
        <v>72</v>
      </c>
      <c r="AW81" s="222">
        <v>-0.50184182841156455</v>
      </c>
      <c r="AX81" s="221" t="s">
        <v>48</v>
      </c>
      <c r="AY81" s="222">
        <v>-0.1825843078263954</v>
      </c>
      <c r="BB81" s="7">
        <v>1</v>
      </c>
      <c r="BC81" s="7">
        <v>1</v>
      </c>
      <c r="BS81">
        <v>0</v>
      </c>
      <c r="BT81">
        <v>0</v>
      </c>
    </row>
    <row r="82" spans="1:72" ht="19.5" x14ac:dyDescent="0.3">
      <c r="A82">
        <v>9888</v>
      </c>
      <c r="B82">
        <v>1969</v>
      </c>
      <c r="C82" t="s">
        <v>2</v>
      </c>
      <c r="D82" t="s">
        <v>13</v>
      </c>
      <c r="E82">
        <v>68695</v>
      </c>
      <c r="F82">
        <v>0</v>
      </c>
      <c r="G82">
        <v>0</v>
      </c>
      <c r="H82" s="35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</v>
      </c>
      <c r="AG82" t="s">
        <v>69</v>
      </c>
      <c r="AH82">
        <v>-6.4960611911768853E-4</v>
      </c>
      <c r="AJ82" t="s">
        <v>44</v>
      </c>
      <c r="AK82">
        <v>0.30534304835199461</v>
      </c>
      <c r="AM82">
        <v>1</v>
      </c>
      <c r="AN82">
        <v>8</v>
      </c>
      <c r="AR82" s="220" t="s">
        <v>72</v>
      </c>
      <c r="AS82" s="222">
        <v>-0.3618433225174571</v>
      </c>
      <c r="AT82" s="220" t="s">
        <v>72</v>
      </c>
      <c r="AU82" s="222">
        <v>-0.49949484962212626</v>
      </c>
      <c r="AV82" s="220" t="s">
        <v>50</v>
      </c>
      <c r="AW82" s="222">
        <v>-0.51924398235574887</v>
      </c>
      <c r="AX82" s="220" t="s">
        <v>74</v>
      </c>
      <c r="AY82" s="222">
        <v>-0.21908565158082577</v>
      </c>
      <c r="BB82" s="7">
        <v>1</v>
      </c>
      <c r="BC82" s="7">
        <v>1</v>
      </c>
      <c r="BS82">
        <v>0</v>
      </c>
      <c r="BT82">
        <v>0</v>
      </c>
    </row>
    <row r="83" spans="1:72" x14ac:dyDescent="0.25">
      <c r="A83">
        <v>4399</v>
      </c>
      <c r="B83">
        <v>1969</v>
      </c>
      <c r="C83" t="s">
        <v>2</v>
      </c>
      <c r="D83" t="s">
        <v>13</v>
      </c>
      <c r="E83">
        <v>68695</v>
      </c>
      <c r="F83">
        <v>0</v>
      </c>
      <c r="G83">
        <v>0</v>
      </c>
      <c r="H83" s="35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37</v>
      </c>
      <c r="AG83" t="s">
        <v>82</v>
      </c>
      <c r="AH83">
        <v>-7.7682990228046065E-3</v>
      </c>
      <c r="AJ83" t="s">
        <v>49</v>
      </c>
      <c r="AK83">
        <v>0.21882614328264435</v>
      </c>
      <c r="AM83">
        <v>1</v>
      </c>
      <c r="AN83">
        <v>12</v>
      </c>
      <c r="BB83" s="7">
        <v>1</v>
      </c>
      <c r="BC83" s="7">
        <v>1</v>
      </c>
      <c r="BS83">
        <v>0</v>
      </c>
      <c r="BT83">
        <v>0</v>
      </c>
    </row>
    <row r="84" spans="1:72" x14ac:dyDescent="0.25">
      <c r="A84">
        <v>4452</v>
      </c>
      <c r="B84">
        <v>1957</v>
      </c>
      <c r="C84" t="s">
        <v>2</v>
      </c>
      <c r="D84" t="s">
        <v>9</v>
      </c>
      <c r="E84">
        <v>50388</v>
      </c>
      <c r="F84">
        <v>0</v>
      </c>
      <c r="G84">
        <v>1</v>
      </c>
      <c r="H84" s="35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32</v>
      </c>
      <c r="AG84" t="s">
        <v>46</v>
      </c>
      <c r="AH84">
        <v>-2.3050621699401586E-2</v>
      </c>
      <c r="AJ84" t="s">
        <v>47</v>
      </c>
      <c r="AK84">
        <v>0.13982986769079919</v>
      </c>
      <c r="AM84">
        <v>1</v>
      </c>
      <c r="AN84">
        <v>11</v>
      </c>
      <c r="BB84" s="7">
        <v>1</v>
      </c>
      <c r="BC84" s="7">
        <v>0</v>
      </c>
      <c r="BS84">
        <v>0</v>
      </c>
      <c r="BT84">
        <v>1</v>
      </c>
    </row>
    <row r="85" spans="1:72" x14ac:dyDescent="0.25">
      <c r="A85">
        <v>4785</v>
      </c>
      <c r="B85">
        <v>1970</v>
      </c>
      <c r="C85" t="s">
        <v>3</v>
      </c>
      <c r="D85" t="s">
        <v>13</v>
      </c>
      <c r="E85">
        <v>77622</v>
      </c>
      <c r="F85">
        <v>0</v>
      </c>
      <c r="G85">
        <v>2</v>
      </c>
      <c r="H85" s="35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33</v>
      </c>
      <c r="AG85" t="s">
        <v>25</v>
      </c>
      <c r="AH85">
        <v>-3.7390810383185417E-2</v>
      </c>
      <c r="AJ85" t="s">
        <v>46</v>
      </c>
      <c r="AK85">
        <v>0.10524942388707613</v>
      </c>
      <c r="AM85">
        <v>1</v>
      </c>
      <c r="AN85">
        <v>5</v>
      </c>
      <c r="BB85" s="7">
        <v>1</v>
      </c>
      <c r="BC85" s="7">
        <v>1</v>
      </c>
      <c r="BS85">
        <v>0</v>
      </c>
      <c r="BT85">
        <v>2</v>
      </c>
    </row>
    <row r="86" spans="1:72" x14ac:dyDescent="0.25">
      <c r="A86">
        <v>8461</v>
      </c>
      <c r="B86">
        <v>1962</v>
      </c>
      <c r="C86" t="s">
        <v>2</v>
      </c>
      <c r="D86" t="s">
        <v>10</v>
      </c>
      <c r="E86">
        <v>46102</v>
      </c>
      <c r="F86">
        <v>2</v>
      </c>
      <c r="G86">
        <v>1</v>
      </c>
      <c r="H86" s="35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</v>
      </c>
      <c r="AG86" t="s">
        <v>45</v>
      </c>
      <c r="AH86">
        <v>-3.7678775433529849E-2</v>
      </c>
      <c r="AJ86" t="s">
        <v>45</v>
      </c>
      <c r="AK86">
        <v>0.10015878744983323</v>
      </c>
      <c r="AM86">
        <v>1</v>
      </c>
      <c r="AN86">
        <v>16</v>
      </c>
      <c r="BB86" s="7">
        <v>1</v>
      </c>
      <c r="BC86" s="7">
        <v>1</v>
      </c>
      <c r="BS86">
        <v>2</v>
      </c>
      <c r="BT86">
        <v>1</v>
      </c>
    </row>
    <row r="87" spans="1:72" x14ac:dyDescent="0.25">
      <c r="A87">
        <v>3878</v>
      </c>
      <c r="B87">
        <v>1980</v>
      </c>
      <c r="C87" t="s">
        <v>5</v>
      </c>
      <c r="D87" t="s">
        <v>9</v>
      </c>
      <c r="E87">
        <v>31859</v>
      </c>
      <c r="F87">
        <v>1</v>
      </c>
      <c r="G87">
        <v>0</v>
      </c>
      <c r="H87" s="35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</v>
      </c>
      <c r="AG87" t="s">
        <v>19</v>
      </c>
      <c r="AH87">
        <v>-6.9521305905177883E-2</v>
      </c>
      <c r="AJ87" t="s">
        <v>69</v>
      </c>
      <c r="AK87">
        <v>2.4596354575026305E-2</v>
      </c>
      <c r="AM87">
        <v>1</v>
      </c>
      <c r="AN87">
        <v>9</v>
      </c>
      <c r="BB87" s="7">
        <v>1</v>
      </c>
      <c r="BC87" s="7">
        <v>1</v>
      </c>
      <c r="BS87">
        <v>1</v>
      </c>
      <c r="BT87">
        <v>0</v>
      </c>
    </row>
    <row r="88" spans="1:72" ht="19.5" x14ac:dyDescent="0.3">
      <c r="A88">
        <v>9612</v>
      </c>
      <c r="B88">
        <v>1987</v>
      </c>
      <c r="C88" t="s">
        <v>5</v>
      </c>
      <c r="D88" t="s">
        <v>9</v>
      </c>
      <c r="E88">
        <v>23830</v>
      </c>
      <c r="F88">
        <v>0</v>
      </c>
      <c r="G88">
        <v>0</v>
      </c>
      <c r="H88" s="35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</v>
      </c>
      <c r="AG88" t="s">
        <v>21</v>
      </c>
      <c r="AH88">
        <v>-0.10669536250076755</v>
      </c>
      <c r="AJ88" t="s">
        <v>25</v>
      </c>
      <c r="AK88">
        <v>-3.7534204551411309E-3</v>
      </c>
      <c r="AM88">
        <v>1</v>
      </c>
      <c r="AN88">
        <v>9</v>
      </c>
      <c r="AR88" s="226" t="s">
        <v>19</v>
      </c>
      <c r="AS88" s="227">
        <v>-0.15547731194565956</v>
      </c>
      <c r="AT88" s="223" t="s">
        <v>19</v>
      </c>
      <c r="AU88" s="227">
        <v>-0.14215207836360663</v>
      </c>
      <c r="AV88" s="223" t="s">
        <v>19</v>
      </c>
      <c r="AW88" s="227">
        <v>-0.12720056983564243</v>
      </c>
      <c r="AX88" s="223" t="s">
        <v>78</v>
      </c>
      <c r="AY88" s="228">
        <v>-0.13927642145304844</v>
      </c>
      <c r="BB88" s="7">
        <v>1</v>
      </c>
      <c r="BC88" s="7">
        <v>1</v>
      </c>
      <c r="BS88">
        <v>0</v>
      </c>
      <c r="BT88">
        <v>0</v>
      </c>
    </row>
    <row r="89" spans="1:72" ht="19.5" x14ac:dyDescent="0.3">
      <c r="A89">
        <v>4098</v>
      </c>
      <c r="B89">
        <v>1973</v>
      </c>
      <c r="C89" t="s">
        <v>2</v>
      </c>
      <c r="D89" t="s">
        <v>14</v>
      </c>
      <c r="E89">
        <v>24639</v>
      </c>
      <c r="F89">
        <v>1</v>
      </c>
      <c r="G89">
        <v>1</v>
      </c>
      <c r="H89" s="35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34</v>
      </c>
      <c r="AG89" t="s">
        <v>79</v>
      </c>
      <c r="AH89">
        <v>-0.1195777593235587</v>
      </c>
      <c r="AJ89" t="s">
        <v>81</v>
      </c>
      <c r="AK89">
        <v>-7.7682990228046065E-3</v>
      </c>
      <c r="AM89">
        <v>1</v>
      </c>
      <c r="AN89">
        <v>30</v>
      </c>
      <c r="AR89" s="229" t="s">
        <v>74</v>
      </c>
      <c r="AS89" s="224">
        <v>-0.19185774124538346</v>
      </c>
      <c r="AT89" s="230" t="s">
        <v>50</v>
      </c>
      <c r="AU89" s="224">
        <v>-0.42860368408821231</v>
      </c>
      <c r="AV89" s="230" t="s">
        <v>72</v>
      </c>
      <c r="AW89" s="224">
        <v>-0.50184182841156455</v>
      </c>
      <c r="AX89" s="230" t="s">
        <v>48</v>
      </c>
      <c r="AY89" s="225">
        <v>-0.1825843078263954</v>
      </c>
      <c r="BB89" s="7">
        <v>1</v>
      </c>
      <c r="BC89" s="7">
        <v>1</v>
      </c>
      <c r="BS89">
        <v>1</v>
      </c>
      <c r="BT89">
        <v>1</v>
      </c>
    </row>
    <row r="90" spans="1:72" ht="19.5" x14ac:dyDescent="0.3">
      <c r="A90">
        <v>158</v>
      </c>
      <c r="B90">
        <v>1945</v>
      </c>
      <c r="C90" t="s">
        <v>3</v>
      </c>
      <c r="D90" t="s">
        <v>13</v>
      </c>
      <c r="E90">
        <v>71604</v>
      </c>
      <c r="F90">
        <v>0</v>
      </c>
      <c r="G90">
        <v>0</v>
      </c>
      <c r="H90" s="35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38</v>
      </c>
      <c r="AG90" t="s">
        <v>44</v>
      </c>
      <c r="AH90">
        <v>-0.12237297969628261</v>
      </c>
      <c r="AJ90" t="s">
        <v>41</v>
      </c>
      <c r="AK90">
        <v>-2.0367093976035838E-2</v>
      </c>
      <c r="AM90">
        <v>1</v>
      </c>
      <c r="AN90">
        <v>23</v>
      </c>
      <c r="AR90" s="226" t="s">
        <v>72</v>
      </c>
      <c r="AS90" s="227">
        <v>-0.3618433225174571</v>
      </c>
      <c r="AT90" s="223" t="s">
        <v>72</v>
      </c>
      <c r="AU90" s="227">
        <v>-0.49949484962212626</v>
      </c>
      <c r="AV90" s="223" t="s">
        <v>50</v>
      </c>
      <c r="AW90" s="227">
        <v>-0.51924398235574887</v>
      </c>
      <c r="AX90" s="223" t="s">
        <v>74</v>
      </c>
      <c r="AY90" s="228">
        <v>-0.21908565158082577</v>
      </c>
      <c r="BB90" s="7">
        <v>1</v>
      </c>
      <c r="BC90" s="7">
        <v>1</v>
      </c>
      <c r="BS90">
        <v>0</v>
      </c>
      <c r="BT90">
        <v>0</v>
      </c>
    </row>
    <row r="91" spans="1:72" x14ac:dyDescent="0.25">
      <c r="A91">
        <v>3896</v>
      </c>
      <c r="B91">
        <v>1984</v>
      </c>
      <c r="C91" t="s">
        <v>2</v>
      </c>
      <c r="D91" t="s">
        <v>14</v>
      </c>
      <c r="E91">
        <v>27255</v>
      </c>
      <c r="F91">
        <v>1</v>
      </c>
      <c r="G91">
        <v>0</v>
      </c>
      <c r="H91" s="35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</v>
      </c>
      <c r="AG91" t="s">
        <v>77</v>
      </c>
      <c r="AH91">
        <v>-0.12255635204716277</v>
      </c>
      <c r="AJ91" t="s">
        <v>74</v>
      </c>
      <c r="AK91">
        <v>-9.5637201534675281E-2</v>
      </c>
      <c r="AM91">
        <v>1</v>
      </c>
      <c r="AN91">
        <v>23</v>
      </c>
      <c r="BB91" s="7">
        <v>1</v>
      </c>
      <c r="BC91" s="7">
        <v>1</v>
      </c>
      <c r="BS91">
        <v>1</v>
      </c>
      <c r="BT91">
        <v>0</v>
      </c>
    </row>
    <row r="92" spans="1:72" x14ac:dyDescent="0.25">
      <c r="A92">
        <v>9970</v>
      </c>
      <c r="B92">
        <v>1977</v>
      </c>
      <c r="C92" t="s">
        <v>2</v>
      </c>
      <c r="D92" t="s">
        <v>13</v>
      </c>
      <c r="E92">
        <v>55375</v>
      </c>
      <c r="F92">
        <v>0</v>
      </c>
      <c r="G92">
        <v>1</v>
      </c>
      <c r="H92" s="35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37</v>
      </c>
      <c r="AG92" t="s">
        <v>76</v>
      </c>
      <c r="AH92">
        <v>-0.13175135062987059</v>
      </c>
      <c r="AJ92" t="s">
        <v>73</v>
      </c>
      <c r="AK92">
        <v>-0.10987077152811386</v>
      </c>
      <c r="AM92">
        <v>1</v>
      </c>
      <c r="AN92">
        <v>5</v>
      </c>
      <c r="BB92" s="7">
        <v>1</v>
      </c>
      <c r="BC92" s="7">
        <v>1</v>
      </c>
      <c r="BS92">
        <v>0</v>
      </c>
      <c r="BT92">
        <v>1</v>
      </c>
    </row>
    <row r="93" spans="1:72" x14ac:dyDescent="0.25">
      <c r="A93">
        <v>4002</v>
      </c>
      <c r="B93">
        <v>1960</v>
      </c>
      <c r="C93" t="s">
        <v>3</v>
      </c>
      <c r="D93" t="s">
        <v>14</v>
      </c>
      <c r="E93">
        <v>77037</v>
      </c>
      <c r="F93">
        <v>0</v>
      </c>
      <c r="G93">
        <v>1</v>
      </c>
      <c r="H93" s="35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</v>
      </c>
      <c r="AG93" t="s">
        <v>78</v>
      </c>
      <c r="AH93">
        <v>-0.13927642145304844</v>
      </c>
      <c r="AJ93" t="s">
        <v>19</v>
      </c>
      <c r="AK93">
        <v>-0.12720056983564243</v>
      </c>
      <c r="AM93">
        <v>1</v>
      </c>
      <c r="AN93">
        <v>9</v>
      </c>
      <c r="BB93" s="7">
        <v>1</v>
      </c>
      <c r="BC93" s="7">
        <v>1</v>
      </c>
      <c r="BS93">
        <v>0</v>
      </c>
      <c r="BT93">
        <v>1</v>
      </c>
    </row>
    <row r="94" spans="1:72" x14ac:dyDescent="0.25">
      <c r="A94">
        <v>10914</v>
      </c>
      <c r="B94">
        <v>1970</v>
      </c>
      <c r="C94" t="s">
        <v>2</v>
      </c>
      <c r="D94" t="s">
        <v>9</v>
      </c>
      <c r="E94">
        <v>24163</v>
      </c>
      <c r="F94">
        <v>1</v>
      </c>
      <c r="G94">
        <v>1</v>
      </c>
      <c r="H94" s="35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</v>
      </c>
      <c r="AG94" t="s">
        <v>48</v>
      </c>
      <c r="AH94">
        <v>-0.1825843078263954</v>
      </c>
      <c r="AJ94" t="s">
        <v>72</v>
      </c>
      <c r="AK94">
        <v>-0.50184182841156455</v>
      </c>
      <c r="AM94">
        <v>1</v>
      </c>
      <c r="AN94">
        <v>20</v>
      </c>
      <c r="BB94" s="7">
        <v>1</v>
      </c>
      <c r="BC94" s="7">
        <v>0</v>
      </c>
      <c r="BS94">
        <v>1</v>
      </c>
      <c r="BT94">
        <v>1</v>
      </c>
    </row>
    <row r="95" spans="1:72" x14ac:dyDescent="0.25">
      <c r="A95">
        <v>7279</v>
      </c>
      <c r="B95">
        <v>1969</v>
      </c>
      <c r="C95" t="s">
        <v>3</v>
      </c>
      <c r="D95" t="s">
        <v>13</v>
      </c>
      <c r="E95">
        <v>69476</v>
      </c>
      <c r="F95">
        <v>0</v>
      </c>
      <c r="G95">
        <v>0</v>
      </c>
      <c r="H95" s="35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31</v>
      </c>
      <c r="AG95" t="s">
        <v>74</v>
      </c>
      <c r="AH95">
        <v>-0.21908565158082577</v>
      </c>
      <c r="AJ95" t="s">
        <v>50</v>
      </c>
      <c r="AK95">
        <v>-0.51924398235574887</v>
      </c>
      <c r="AM95">
        <v>1</v>
      </c>
      <c r="AN95">
        <v>1</v>
      </c>
      <c r="BB95" s="7">
        <v>1</v>
      </c>
      <c r="BC95" s="7">
        <v>0</v>
      </c>
      <c r="BS95">
        <v>0</v>
      </c>
      <c r="BT95">
        <v>0</v>
      </c>
    </row>
    <row r="96" spans="1:72" x14ac:dyDescent="0.25">
      <c r="A96">
        <v>10582</v>
      </c>
      <c r="B96">
        <v>1979</v>
      </c>
      <c r="C96" t="s">
        <v>2</v>
      </c>
      <c r="D96" t="s">
        <v>14</v>
      </c>
      <c r="E96">
        <v>72063</v>
      </c>
      <c r="F96">
        <v>0</v>
      </c>
      <c r="G96">
        <v>1</v>
      </c>
      <c r="H96" s="35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32</v>
      </c>
      <c r="AM96">
        <v>1</v>
      </c>
      <c r="AN96">
        <v>12</v>
      </c>
      <c r="BB96" s="7">
        <v>1</v>
      </c>
      <c r="BC96" s="7">
        <v>0</v>
      </c>
      <c r="BS96">
        <v>0</v>
      </c>
      <c r="BT96">
        <v>1</v>
      </c>
    </row>
    <row r="97" spans="1:72" x14ac:dyDescent="0.25">
      <c r="A97">
        <v>4470</v>
      </c>
      <c r="B97">
        <v>1962</v>
      </c>
      <c r="C97" t="s">
        <v>4</v>
      </c>
      <c r="D97" t="s">
        <v>14</v>
      </c>
      <c r="E97">
        <v>58646</v>
      </c>
      <c r="F97">
        <v>0</v>
      </c>
      <c r="G97">
        <v>1</v>
      </c>
      <c r="H97" s="35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</v>
      </c>
      <c r="AM97">
        <v>1</v>
      </c>
      <c r="AN97">
        <v>1</v>
      </c>
      <c r="BB97" s="7">
        <v>1</v>
      </c>
      <c r="BC97" s="7">
        <v>1</v>
      </c>
      <c r="BS97">
        <v>0</v>
      </c>
      <c r="BT97">
        <v>1</v>
      </c>
    </row>
    <row r="98" spans="1:72" x14ac:dyDescent="0.25">
      <c r="A98">
        <v>6183</v>
      </c>
      <c r="B98">
        <v>1962</v>
      </c>
      <c r="C98" t="s">
        <v>4</v>
      </c>
      <c r="D98" t="s">
        <v>14</v>
      </c>
      <c r="E98">
        <v>58646</v>
      </c>
      <c r="F98">
        <v>0</v>
      </c>
      <c r="G98">
        <v>1</v>
      </c>
      <c r="H98" s="35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32</v>
      </c>
      <c r="AM98">
        <v>1</v>
      </c>
      <c r="AN98">
        <v>1</v>
      </c>
      <c r="BB98" s="7">
        <v>1</v>
      </c>
      <c r="BC98" s="7">
        <v>1</v>
      </c>
      <c r="BS98">
        <v>0</v>
      </c>
      <c r="BT98">
        <v>1</v>
      </c>
    </row>
    <row r="99" spans="1:72" x14ac:dyDescent="0.25">
      <c r="A99">
        <v>6379</v>
      </c>
      <c r="B99">
        <v>1949</v>
      </c>
      <c r="C99" t="s">
        <v>4</v>
      </c>
      <c r="D99" t="s">
        <v>16</v>
      </c>
      <c r="E99">
        <v>47570</v>
      </c>
      <c r="F99">
        <v>1</v>
      </c>
      <c r="G99">
        <v>1</v>
      </c>
      <c r="H99" s="35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31</v>
      </c>
      <c r="AM99">
        <v>1</v>
      </c>
      <c r="AN99">
        <v>19</v>
      </c>
      <c r="BB99" s="7">
        <v>1</v>
      </c>
      <c r="BC99" s="7">
        <v>0</v>
      </c>
      <c r="BS99">
        <v>1</v>
      </c>
      <c r="BT99">
        <v>1</v>
      </c>
    </row>
    <row r="100" spans="1:72" x14ac:dyDescent="0.25">
      <c r="A100">
        <v>8601</v>
      </c>
      <c r="B100">
        <v>1980</v>
      </c>
      <c r="C100" t="s">
        <v>2</v>
      </c>
      <c r="D100" t="s">
        <v>14</v>
      </c>
      <c r="E100">
        <v>80011</v>
      </c>
      <c r="F100">
        <v>0</v>
      </c>
      <c r="G100">
        <v>1</v>
      </c>
      <c r="H100" s="35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34</v>
      </c>
      <c r="AM100">
        <v>1</v>
      </c>
      <c r="AN100">
        <v>10</v>
      </c>
      <c r="BB100" s="7">
        <v>1</v>
      </c>
      <c r="BC100" s="7">
        <v>1</v>
      </c>
      <c r="BS100">
        <v>0</v>
      </c>
      <c r="BT100">
        <v>1</v>
      </c>
    </row>
    <row r="101" spans="1:72" x14ac:dyDescent="0.25">
      <c r="A101">
        <v>4827</v>
      </c>
      <c r="B101">
        <v>1956</v>
      </c>
      <c r="C101" t="s">
        <v>3</v>
      </c>
      <c r="D101" t="s">
        <v>9</v>
      </c>
      <c r="E101">
        <v>54998</v>
      </c>
      <c r="F101">
        <v>0</v>
      </c>
      <c r="G101">
        <v>1</v>
      </c>
      <c r="H101" s="35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38</v>
      </c>
      <c r="AM101">
        <v>1</v>
      </c>
      <c r="AN101">
        <v>10</v>
      </c>
      <c r="BB101" s="7">
        <v>1</v>
      </c>
      <c r="BC101" s="7">
        <v>1</v>
      </c>
      <c r="BS101">
        <v>0</v>
      </c>
      <c r="BT101">
        <v>1</v>
      </c>
    </row>
    <row r="102" spans="1:72" x14ac:dyDescent="0.25">
      <c r="A102">
        <v>6715</v>
      </c>
      <c r="B102">
        <v>1948</v>
      </c>
      <c r="C102" t="s">
        <v>3</v>
      </c>
      <c r="D102" t="s">
        <v>9</v>
      </c>
      <c r="E102">
        <v>60200</v>
      </c>
      <c r="F102">
        <v>0</v>
      </c>
      <c r="G102">
        <v>1</v>
      </c>
      <c r="H102" s="35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</v>
      </c>
      <c r="AM102">
        <v>1</v>
      </c>
      <c r="AN102">
        <v>4</v>
      </c>
      <c r="BB102" s="7">
        <v>1</v>
      </c>
      <c r="BC102" s="7">
        <v>1</v>
      </c>
      <c r="BS102">
        <v>0</v>
      </c>
      <c r="BT102">
        <v>1</v>
      </c>
    </row>
    <row r="103" spans="1:72" x14ac:dyDescent="0.25">
      <c r="A103">
        <v>10676</v>
      </c>
      <c r="B103">
        <v>1982</v>
      </c>
      <c r="C103" t="s">
        <v>2</v>
      </c>
      <c r="D103" t="s">
        <v>14</v>
      </c>
      <c r="E103">
        <v>63211</v>
      </c>
      <c r="F103">
        <v>0</v>
      </c>
      <c r="G103">
        <v>0</v>
      </c>
      <c r="H103" s="35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38</v>
      </c>
      <c r="AM103">
        <v>1</v>
      </c>
      <c r="AN103">
        <v>10</v>
      </c>
      <c r="BB103" s="7">
        <v>1</v>
      </c>
      <c r="BC103" s="7">
        <v>1</v>
      </c>
      <c r="BS103">
        <v>0</v>
      </c>
      <c r="BT103">
        <v>0</v>
      </c>
    </row>
    <row r="104" spans="1:72" x14ac:dyDescent="0.25">
      <c r="A104">
        <v>1041</v>
      </c>
      <c r="B104">
        <v>1973</v>
      </c>
      <c r="C104" t="s">
        <v>3</v>
      </c>
      <c r="D104" t="s">
        <v>9</v>
      </c>
      <c r="E104">
        <v>48432</v>
      </c>
      <c r="F104">
        <v>0</v>
      </c>
      <c r="G104">
        <v>1</v>
      </c>
      <c r="H104" s="35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33</v>
      </c>
      <c r="AM104">
        <v>1</v>
      </c>
      <c r="AN104">
        <v>27</v>
      </c>
      <c r="BB104" s="7">
        <v>1</v>
      </c>
      <c r="BC104" s="7">
        <v>0</v>
      </c>
      <c r="BS104">
        <v>0</v>
      </c>
      <c r="BT104">
        <v>1</v>
      </c>
    </row>
    <row r="105" spans="1:72" x14ac:dyDescent="0.25">
      <c r="A105">
        <v>492</v>
      </c>
      <c r="B105">
        <v>1973</v>
      </c>
      <c r="C105" t="s">
        <v>3</v>
      </c>
      <c r="D105" t="s">
        <v>9</v>
      </c>
      <c r="E105">
        <v>48432</v>
      </c>
      <c r="F105">
        <v>0</v>
      </c>
      <c r="G105">
        <v>1</v>
      </c>
      <c r="H105" s="35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37</v>
      </c>
      <c r="AM105">
        <v>1</v>
      </c>
      <c r="AN105">
        <v>71</v>
      </c>
      <c r="BB105" s="7">
        <v>1</v>
      </c>
      <c r="BC105" s="7">
        <v>0</v>
      </c>
      <c r="BS105">
        <v>0</v>
      </c>
      <c r="BT105">
        <v>1</v>
      </c>
    </row>
    <row r="106" spans="1:72" x14ac:dyDescent="0.25">
      <c r="A106">
        <v>11133</v>
      </c>
      <c r="B106">
        <v>1973</v>
      </c>
      <c r="C106" t="s">
        <v>3</v>
      </c>
      <c r="D106" t="s">
        <v>9</v>
      </c>
      <c r="E106">
        <v>48432</v>
      </c>
      <c r="F106">
        <v>0</v>
      </c>
      <c r="G106">
        <v>1</v>
      </c>
      <c r="H106" s="35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36</v>
      </c>
      <c r="AM106">
        <v>1</v>
      </c>
      <c r="AN106">
        <v>32</v>
      </c>
      <c r="BB106" s="7">
        <v>1</v>
      </c>
      <c r="BC106" s="7">
        <v>0</v>
      </c>
      <c r="BS106">
        <v>0</v>
      </c>
      <c r="BT106">
        <v>1</v>
      </c>
    </row>
    <row r="107" spans="1:72" x14ac:dyDescent="0.25">
      <c r="A107">
        <v>4491</v>
      </c>
      <c r="B107">
        <v>1949</v>
      </c>
      <c r="C107" t="s">
        <v>4</v>
      </c>
      <c r="D107" t="s">
        <v>14</v>
      </c>
      <c r="E107">
        <v>62845</v>
      </c>
      <c r="F107">
        <v>1</v>
      </c>
      <c r="G107">
        <v>1</v>
      </c>
      <c r="H107" s="35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</v>
      </c>
      <c r="AM107">
        <v>1</v>
      </c>
      <c r="AN107">
        <v>32</v>
      </c>
      <c r="BB107" s="7">
        <v>1</v>
      </c>
      <c r="BC107" s="7">
        <v>0</v>
      </c>
      <c r="BS107">
        <v>1</v>
      </c>
      <c r="BT107">
        <v>1</v>
      </c>
    </row>
    <row r="108" spans="1:72" x14ac:dyDescent="0.25">
      <c r="A108">
        <v>873</v>
      </c>
      <c r="B108">
        <v>1949</v>
      </c>
      <c r="C108" t="s">
        <v>4</v>
      </c>
      <c r="D108" t="s">
        <v>14</v>
      </c>
      <c r="E108">
        <v>62845</v>
      </c>
      <c r="F108">
        <v>1</v>
      </c>
      <c r="G108">
        <v>1</v>
      </c>
      <c r="H108" s="35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38</v>
      </c>
      <c r="AH108">
        <f t="shared" ref="AH102:AH165" si="5">CORREL($S$2:$S$2238,B$2:B$2238)</f>
        <v>-0.14215207836360663</v>
      </c>
      <c r="AM108">
        <v>1</v>
      </c>
      <c r="AN108">
        <v>32</v>
      </c>
      <c r="BB108" s="7">
        <v>1</v>
      </c>
      <c r="BC108" s="7">
        <v>0</v>
      </c>
      <c r="BS108">
        <v>1</v>
      </c>
      <c r="BT108">
        <v>1</v>
      </c>
    </row>
    <row r="109" spans="1:72" x14ac:dyDescent="0.25">
      <c r="A109">
        <v>1631</v>
      </c>
      <c r="B109">
        <v>1965</v>
      </c>
      <c r="C109" t="s">
        <v>3</v>
      </c>
      <c r="D109" t="s">
        <v>13</v>
      </c>
      <c r="E109">
        <v>65220</v>
      </c>
      <c r="F109">
        <v>0</v>
      </c>
      <c r="G109">
        <v>0</v>
      </c>
      <c r="H109" s="35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32</v>
      </c>
      <c r="AH109">
        <f t="shared" si="5"/>
        <v>-0.14215207836360663</v>
      </c>
      <c r="AM109">
        <v>1</v>
      </c>
      <c r="AN109">
        <v>8</v>
      </c>
      <c r="BB109" s="7">
        <v>1</v>
      </c>
      <c r="BC109" s="7">
        <v>1</v>
      </c>
      <c r="BS109">
        <v>0</v>
      </c>
      <c r="BT109">
        <v>0</v>
      </c>
    </row>
    <row r="110" spans="1:72" x14ac:dyDescent="0.25">
      <c r="A110">
        <v>8278</v>
      </c>
      <c r="B110">
        <v>1990</v>
      </c>
      <c r="C110" t="s">
        <v>3</v>
      </c>
      <c r="D110" t="s">
        <v>14</v>
      </c>
      <c r="E110">
        <v>74214</v>
      </c>
      <c r="F110">
        <v>0</v>
      </c>
      <c r="G110">
        <v>0</v>
      </c>
      <c r="H110" s="35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</v>
      </c>
      <c r="AH110">
        <f t="shared" si="5"/>
        <v>-0.14215207836360663</v>
      </c>
      <c r="AM110">
        <v>1</v>
      </c>
      <c r="AN110">
        <v>15</v>
      </c>
      <c r="BB110" s="7">
        <v>1</v>
      </c>
      <c r="BC110" s="7">
        <v>0</v>
      </c>
      <c r="BS110">
        <v>0</v>
      </c>
      <c r="BT110">
        <v>0</v>
      </c>
    </row>
    <row r="111" spans="1:72" x14ac:dyDescent="0.25">
      <c r="A111">
        <v>6815</v>
      </c>
      <c r="B111">
        <v>1980</v>
      </c>
      <c r="C111" t="s">
        <v>5</v>
      </c>
      <c r="D111" t="s">
        <v>14</v>
      </c>
      <c r="E111">
        <v>96547</v>
      </c>
      <c r="F111">
        <v>0</v>
      </c>
      <c r="G111">
        <v>0</v>
      </c>
      <c r="H111" s="35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38</v>
      </c>
      <c r="AH111">
        <f t="shared" si="5"/>
        <v>-0.14215207836360663</v>
      </c>
      <c r="AM111">
        <v>1</v>
      </c>
      <c r="AN111">
        <v>162</v>
      </c>
      <c r="BB111" s="7">
        <v>1</v>
      </c>
      <c r="BC111" s="7">
        <v>0</v>
      </c>
      <c r="BS111">
        <v>0</v>
      </c>
      <c r="BT111">
        <v>0</v>
      </c>
    </row>
    <row r="112" spans="1:72" x14ac:dyDescent="0.25">
      <c r="A112">
        <v>254</v>
      </c>
      <c r="B112">
        <v>1955</v>
      </c>
      <c r="C112" t="s">
        <v>2</v>
      </c>
      <c r="D112" t="s">
        <v>13</v>
      </c>
      <c r="E112">
        <v>53863</v>
      </c>
      <c r="F112">
        <v>0</v>
      </c>
      <c r="G112">
        <v>1</v>
      </c>
      <c r="H112" s="35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</v>
      </c>
      <c r="AH112">
        <f t="shared" si="5"/>
        <v>-0.14215207836360663</v>
      </c>
      <c r="AM112">
        <v>1</v>
      </c>
      <c r="AN112">
        <v>47</v>
      </c>
      <c r="BB112" s="7">
        <v>1</v>
      </c>
      <c r="BC112" s="7">
        <v>1</v>
      </c>
      <c r="BS112">
        <v>0</v>
      </c>
      <c r="BT112">
        <v>1</v>
      </c>
    </row>
    <row r="113" spans="1:72" x14ac:dyDescent="0.25">
      <c r="A113">
        <v>1349</v>
      </c>
      <c r="B113">
        <v>1970</v>
      </c>
      <c r="C113" t="s">
        <v>2</v>
      </c>
      <c r="D113" t="s">
        <v>14</v>
      </c>
      <c r="E113">
        <v>50447</v>
      </c>
      <c r="F113">
        <v>2</v>
      </c>
      <c r="G113">
        <v>0</v>
      </c>
      <c r="H113" s="35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  <c r="AH113">
        <f t="shared" si="5"/>
        <v>-0.14215207836360663</v>
      </c>
      <c r="AM113">
        <v>1</v>
      </c>
      <c r="AN113">
        <v>0</v>
      </c>
      <c r="BB113" s="7">
        <v>1</v>
      </c>
      <c r="BC113" s="7">
        <v>0</v>
      </c>
      <c r="BS113">
        <v>2</v>
      </c>
      <c r="BT113">
        <v>0</v>
      </c>
    </row>
    <row r="114" spans="1:72" x14ac:dyDescent="0.25">
      <c r="A114">
        <v>2534</v>
      </c>
      <c r="B114">
        <v>1953</v>
      </c>
      <c r="C114" t="s">
        <v>2</v>
      </c>
      <c r="D114" t="s">
        <v>14</v>
      </c>
      <c r="E114">
        <v>37716</v>
      </c>
      <c r="F114">
        <v>0</v>
      </c>
      <c r="G114">
        <v>1</v>
      </c>
      <c r="H114" s="35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34</v>
      </c>
      <c r="AH114">
        <f t="shared" si="5"/>
        <v>-0.14215207836360663</v>
      </c>
      <c r="AM114">
        <v>1</v>
      </c>
      <c r="AN114">
        <v>16</v>
      </c>
      <c r="BB114" s="7">
        <v>1</v>
      </c>
      <c r="BC114" s="7">
        <v>1</v>
      </c>
      <c r="BS114">
        <v>0</v>
      </c>
      <c r="BT114">
        <v>1</v>
      </c>
    </row>
    <row r="115" spans="1:72" x14ac:dyDescent="0.25">
      <c r="A115">
        <v>2130</v>
      </c>
      <c r="B115">
        <v>1982</v>
      </c>
      <c r="C115" t="s">
        <v>2</v>
      </c>
      <c r="D115" t="s">
        <v>13</v>
      </c>
      <c r="E115">
        <v>45203</v>
      </c>
      <c r="F115">
        <v>2</v>
      </c>
      <c r="G115">
        <v>0</v>
      </c>
      <c r="H115" s="35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33</v>
      </c>
      <c r="AH115">
        <f t="shared" si="5"/>
        <v>-0.14215207836360663</v>
      </c>
      <c r="AM115">
        <v>1</v>
      </c>
      <c r="AN115">
        <v>5</v>
      </c>
      <c r="BB115" s="7">
        <v>1</v>
      </c>
      <c r="BC115" s="7">
        <v>1</v>
      </c>
      <c r="BS115">
        <v>2</v>
      </c>
      <c r="BT115">
        <v>0</v>
      </c>
    </row>
    <row r="116" spans="1:72" x14ac:dyDescent="0.25">
      <c r="A116">
        <v>2296</v>
      </c>
      <c r="B116">
        <v>1975</v>
      </c>
      <c r="C116" t="s">
        <v>4</v>
      </c>
      <c r="D116" t="s">
        <v>14</v>
      </c>
      <c r="E116">
        <v>37368</v>
      </c>
      <c r="F116">
        <v>1</v>
      </c>
      <c r="G116">
        <v>0</v>
      </c>
      <c r="H116" s="35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</v>
      </c>
      <c r="AH116">
        <f t="shared" si="5"/>
        <v>-0.14215207836360663</v>
      </c>
      <c r="AM116">
        <v>1</v>
      </c>
      <c r="AN116">
        <v>4</v>
      </c>
      <c r="BB116" s="7">
        <v>1</v>
      </c>
      <c r="BC116" s="7">
        <v>1</v>
      </c>
      <c r="BS116">
        <v>1</v>
      </c>
      <c r="BT116">
        <v>0</v>
      </c>
    </row>
    <row r="117" spans="1:72" x14ac:dyDescent="0.25">
      <c r="A117">
        <v>3799</v>
      </c>
      <c r="B117">
        <v>1955</v>
      </c>
      <c r="C117" t="s">
        <v>2</v>
      </c>
      <c r="D117" t="s">
        <v>14</v>
      </c>
      <c r="E117">
        <v>67225</v>
      </c>
      <c r="F117">
        <v>0</v>
      </c>
      <c r="G117">
        <v>1</v>
      </c>
      <c r="H117" s="35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31</v>
      </c>
      <c r="AH117">
        <f t="shared" si="5"/>
        <v>-0.14215207836360663</v>
      </c>
      <c r="AM117">
        <v>1</v>
      </c>
      <c r="AN117">
        <v>25</v>
      </c>
      <c r="BB117" s="7">
        <v>1</v>
      </c>
      <c r="BC117" s="7">
        <v>1</v>
      </c>
      <c r="BS117">
        <v>0</v>
      </c>
      <c r="BT117">
        <v>1</v>
      </c>
    </row>
    <row r="118" spans="1:72" x14ac:dyDescent="0.25">
      <c r="A118">
        <v>11084</v>
      </c>
      <c r="B118">
        <v>1976</v>
      </c>
      <c r="C118" t="s">
        <v>4</v>
      </c>
      <c r="D118" t="s">
        <v>13</v>
      </c>
      <c r="E118">
        <v>65104</v>
      </c>
      <c r="F118">
        <v>0</v>
      </c>
      <c r="G118">
        <v>1</v>
      </c>
      <c r="H118" s="35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37</v>
      </c>
      <c r="AH118">
        <f t="shared" si="5"/>
        <v>-0.14215207836360663</v>
      </c>
      <c r="AM118">
        <v>1</v>
      </c>
      <c r="AN118">
        <v>25</v>
      </c>
      <c r="BB118" s="7">
        <v>1</v>
      </c>
      <c r="BC118" s="7">
        <v>1</v>
      </c>
      <c r="BS118">
        <v>0</v>
      </c>
      <c r="BT118">
        <v>1</v>
      </c>
    </row>
    <row r="119" spans="1:72" x14ac:dyDescent="0.25">
      <c r="A119">
        <v>5172</v>
      </c>
      <c r="B119">
        <v>1976</v>
      </c>
      <c r="C119" t="s">
        <v>4</v>
      </c>
      <c r="D119" t="s">
        <v>13</v>
      </c>
      <c r="E119">
        <v>65104</v>
      </c>
      <c r="F119">
        <v>0</v>
      </c>
      <c r="G119">
        <v>1</v>
      </c>
      <c r="H119" s="35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</v>
      </c>
      <c r="AH119">
        <f t="shared" si="5"/>
        <v>-0.14215207836360663</v>
      </c>
      <c r="AM119">
        <v>1</v>
      </c>
      <c r="AN119">
        <v>28</v>
      </c>
      <c r="BB119" s="7">
        <v>1</v>
      </c>
      <c r="BC119" s="7">
        <v>0</v>
      </c>
      <c r="BS119">
        <v>0</v>
      </c>
      <c r="BT119">
        <v>1</v>
      </c>
    </row>
    <row r="120" spans="1:72" x14ac:dyDescent="0.25">
      <c r="A120">
        <v>9504</v>
      </c>
      <c r="B120">
        <v>1949</v>
      </c>
      <c r="C120" t="s">
        <v>4</v>
      </c>
      <c r="D120" t="s">
        <v>14</v>
      </c>
      <c r="E120">
        <v>81698</v>
      </c>
      <c r="F120">
        <v>0</v>
      </c>
      <c r="G120">
        <v>0</v>
      </c>
      <c r="H120" s="35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38</v>
      </c>
      <c r="AH120">
        <f t="shared" si="5"/>
        <v>-0.14215207836360663</v>
      </c>
      <c r="AM120">
        <v>1</v>
      </c>
      <c r="AN120">
        <v>1</v>
      </c>
      <c r="BB120" s="7">
        <v>1</v>
      </c>
      <c r="BC120" s="7">
        <v>1</v>
      </c>
      <c r="BS120">
        <v>0</v>
      </c>
      <c r="BT120">
        <v>0</v>
      </c>
    </row>
    <row r="121" spans="1:72" x14ac:dyDescent="0.25">
      <c r="A121">
        <v>850</v>
      </c>
      <c r="B121">
        <v>1968</v>
      </c>
      <c r="C121" t="s">
        <v>2</v>
      </c>
      <c r="D121" t="s">
        <v>9</v>
      </c>
      <c r="E121">
        <v>70566</v>
      </c>
      <c r="F121">
        <v>0</v>
      </c>
      <c r="G121">
        <v>1</v>
      </c>
      <c r="H121" s="35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</v>
      </c>
      <c r="AH121">
        <f t="shared" si="5"/>
        <v>-0.14215207836360663</v>
      </c>
      <c r="AM121">
        <v>1</v>
      </c>
      <c r="AN121">
        <v>22</v>
      </c>
      <c r="BB121" s="7">
        <v>1</v>
      </c>
      <c r="BC121" s="7">
        <v>1</v>
      </c>
      <c r="BS121">
        <v>0</v>
      </c>
      <c r="BT121">
        <v>1</v>
      </c>
    </row>
    <row r="122" spans="1:72" x14ac:dyDescent="0.25">
      <c r="A122">
        <v>4477</v>
      </c>
      <c r="B122">
        <v>1958</v>
      </c>
      <c r="C122" t="s">
        <v>2</v>
      </c>
      <c r="D122" t="s">
        <v>13</v>
      </c>
      <c r="E122">
        <v>69096</v>
      </c>
      <c r="F122">
        <v>0</v>
      </c>
      <c r="G122">
        <v>1</v>
      </c>
      <c r="H122" s="35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32</v>
      </c>
      <c r="AH122">
        <f t="shared" si="5"/>
        <v>-0.14215207836360663</v>
      </c>
      <c r="AM122">
        <v>1</v>
      </c>
      <c r="AN122">
        <v>2</v>
      </c>
      <c r="BB122" s="7">
        <v>1</v>
      </c>
      <c r="BC122" s="7">
        <v>1</v>
      </c>
      <c r="BS122">
        <v>0</v>
      </c>
      <c r="BT122">
        <v>1</v>
      </c>
    </row>
    <row r="123" spans="1:72" x14ac:dyDescent="0.25">
      <c r="A123">
        <v>1945</v>
      </c>
      <c r="B123">
        <v>1962</v>
      </c>
      <c r="C123" t="s">
        <v>2</v>
      </c>
      <c r="D123" t="s">
        <v>14</v>
      </c>
      <c r="E123">
        <v>71434</v>
      </c>
      <c r="F123">
        <v>0</v>
      </c>
      <c r="G123">
        <v>1</v>
      </c>
      <c r="H123" s="35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38</v>
      </c>
      <c r="AH123">
        <f t="shared" si="5"/>
        <v>-0.14215207836360663</v>
      </c>
      <c r="AM123">
        <v>1</v>
      </c>
      <c r="AN123">
        <v>8</v>
      </c>
      <c r="BB123" s="7">
        <v>1</v>
      </c>
      <c r="BC123" s="7">
        <v>0</v>
      </c>
      <c r="BS123">
        <v>0</v>
      </c>
      <c r="BT123">
        <v>1</v>
      </c>
    </row>
    <row r="124" spans="1:72" x14ac:dyDescent="0.25">
      <c r="A124">
        <v>7685</v>
      </c>
      <c r="B124">
        <v>1978</v>
      </c>
      <c r="C124" t="s">
        <v>2</v>
      </c>
      <c r="D124" t="s">
        <v>14</v>
      </c>
      <c r="E124">
        <v>33039</v>
      </c>
      <c r="F124">
        <v>1</v>
      </c>
      <c r="G124">
        <v>0</v>
      </c>
      <c r="H124" s="35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</v>
      </c>
      <c r="AH124">
        <f t="shared" si="5"/>
        <v>-0.14215207836360663</v>
      </c>
      <c r="AM124">
        <v>1</v>
      </c>
      <c r="AN124">
        <v>12</v>
      </c>
      <c r="BB124" s="7">
        <v>1</v>
      </c>
      <c r="BC124" s="7">
        <v>1</v>
      </c>
      <c r="BS124">
        <v>1</v>
      </c>
      <c r="BT124">
        <v>0</v>
      </c>
    </row>
    <row r="125" spans="1:72" x14ac:dyDescent="0.25">
      <c r="A125">
        <v>6310</v>
      </c>
      <c r="B125">
        <v>1978</v>
      </c>
      <c r="C125" t="s">
        <v>2</v>
      </c>
      <c r="D125" t="s">
        <v>14</v>
      </c>
      <c r="E125">
        <v>33039</v>
      </c>
      <c r="F125">
        <v>1</v>
      </c>
      <c r="G125">
        <v>0</v>
      </c>
      <c r="H125" s="35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37</v>
      </c>
      <c r="AH125">
        <f t="shared" si="5"/>
        <v>-0.14215207836360663</v>
      </c>
      <c r="AM125">
        <v>1</v>
      </c>
      <c r="AN125">
        <v>10</v>
      </c>
      <c r="BB125" s="7">
        <v>1</v>
      </c>
      <c r="BC125" s="7">
        <v>1</v>
      </c>
      <c r="BS125">
        <v>1</v>
      </c>
      <c r="BT125">
        <v>0</v>
      </c>
    </row>
    <row r="126" spans="1:72" x14ac:dyDescent="0.25">
      <c r="A126">
        <v>10832</v>
      </c>
      <c r="B126">
        <v>1958</v>
      </c>
      <c r="C126" t="s">
        <v>2</v>
      </c>
      <c r="D126" t="s">
        <v>13</v>
      </c>
      <c r="E126">
        <v>46610</v>
      </c>
      <c r="F126">
        <v>0</v>
      </c>
      <c r="G126">
        <v>0</v>
      </c>
      <c r="H126" s="35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</v>
      </c>
      <c r="AH126">
        <f t="shared" si="5"/>
        <v>-0.14215207836360663</v>
      </c>
      <c r="AM126">
        <v>1</v>
      </c>
      <c r="AN126">
        <v>19</v>
      </c>
      <c r="BB126" s="7">
        <v>1</v>
      </c>
      <c r="BC126" s="7">
        <v>1</v>
      </c>
      <c r="BS126">
        <v>0</v>
      </c>
      <c r="BT126">
        <v>0</v>
      </c>
    </row>
    <row r="127" spans="1:72" x14ac:dyDescent="0.25">
      <c r="A127">
        <v>3025</v>
      </c>
      <c r="B127">
        <v>1958</v>
      </c>
      <c r="C127" t="s">
        <v>2</v>
      </c>
      <c r="D127" t="s">
        <v>9</v>
      </c>
      <c r="E127">
        <v>49967</v>
      </c>
      <c r="F127">
        <v>0</v>
      </c>
      <c r="G127">
        <v>1</v>
      </c>
      <c r="H127" s="35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37</v>
      </c>
      <c r="AH127">
        <f t="shared" si="5"/>
        <v>-0.14215207836360663</v>
      </c>
      <c r="AM127">
        <v>1</v>
      </c>
      <c r="AN127">
        <v>6</v>
      </c>
      <c r="BB127" s="7">
        <v>1</v>
      </c>
      <c r="BC127" s="7">
        <v>1</v>
      </c>
      <c r="BS127">
        <v>0</v>
      </c>
      <c r="BT127">
        <v>1</v>
      </c>
    </row>
    <row r="128" spans="1:72" x14ac:dyDescent="0.25">
      <c r="A128">
        <v>2404</v>
      </c>
      <c r="B128">
        <v>1976</v>
      </c>
      <c r="C128" t="s">
        <v>2</v>
      </c>
      <c r="D128" t="s">
        <v>14</v>
      </c>
      <c r="E128">
        <v>53359</v>
      </c>
      <c r="F128">
        <v>1</v>
      </c>
      <c r="G128">
        <v>1</v>
      </c>
      <c r="H128" s="35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31</v>
      </c>
      <c r="AH128">
        <f t="shared" si="5"/>
        <v>-0.14215207836360663</v>
      </c>
      <c r="AM128">
        <v>1</v>
      </c>
      <c r="AN128">
        <v>52</v>
      </c>
      <c r="BB128" s="7">
        <v>1</v>
      </c>
      <c r="BC128" s="7">
        <v>1</v>
      </c>
      <c r="BS128">
        <v>1</v>
      </c>
      <c r="BT128">
        <v>1</v>
      </c>
    </row>
    <row r="129" spans="1:72" x14ac:dyDescent="0.25">
      <c r="A129">
        <v>8581</v>
      </c>
      <c r="B129">
        <v>1971</v>
      </c>
      <c r="C129" t="s">
        <v>4</v>
      </c>
      <c r="D129" t="s">
        <v>14</v>
      </c>
      <c r="E129">
        <v>49505</v>
      </c>
      <c r="F129">
        <v>1</v>
      </c>
      <c r="G129">
        <v>1</v>
      </c>
      <c r="H129" s="35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</v>
      </c>
      <c r="AH129">
        <f t="shared" si="5"/>
        <v>-0.14215207836360663</v>
      </c>
      <c r="AM129">
        <v>1</v>
      </c>
      <c r="AN129">
        <v>52</v>
      </c>
      <c r="BB129" s="7">
        <v>1</v>
      </c>
      <c r="BC129" s="7">
        <v>1</v>
      </c>
      <c r="BS129">
        <v>1</v>
      </c>
      <c r="BT129">
        <v>1</v>
      </c>
    </row>
    <row r="130" spans="1:72" x14ac:dyDescent="0.25">
      <c r="A130">
        <v>8755</v>
      </c>
      <c r="B130">
        <v>1946</v>
      </c>
      <c r="C130" t="s">
        <v>4</v>
      </c>
      <c r="D130" t="s">
        <v>14</v>
      </c>
      <c r="E130">
        <v>68657</v>
      </c>
      <c r="F130">
        <v>0</v>
      </c>
      <c r="G130">
        <v>0</v>
      </c>
      <c r="H130" s="35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34</v>
      </c>
      <c r="AH130">
        <f t="shared" si="5"/>
        <v>-0.14215207836360663</v>
      </c>
      <c r="AM130">
        <v>1</v>
      </c>
      <c r="AN130">
        <v>15</v>
      </c>
      <c r="BB130" s="7">
        <v>1</v>
      </c>
      <c r="BC130" s="7">
        <v>1</v>
      </c>
      <c r="BS130">
        <v>0</v>
      </c>
      <c r="BT130">
        <v>0</v>
      </c>
    </row>
    <row r="131" spans="1:72" x14ac:dyDescent="0.25">
      <c r="A131">
        <v>10177</v>
      </c>
      <c r="B131">
        <v>1954</v>
      </c>
      <c r="C131" t="s">
        <v>2</v>
      </c>
      <c r="D131" t="s">
        <v>10</v>
      </c>
      <c r="E131">
        <v>72071</v>
      </c>
      <c r="F131">
        <v>0</v>
      </c>
      <c r="G131">
        <v>1</v>
      </c>
      <c r="H131" s="35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</v>
      </c>
      <c r="AH131">
        <f t="shared" si="5"/>
        <v>-0.14215207836360663</v>
      </c>
      <c r="AM131">
        <v>1</v>
      </c>
      <c r="AN131">
        <v>15</v>
      </c>
      <c r="BB131" s="7">
        <v>1</v>
      </c>
      <c r="BC131" s="7">
        <v>1</v>
      </c>
      <c r="BS131">
        <v>0</v>
      </c>
      <c r="BT131">
        <v>1</v>
      </c>
    </row>
    <row r="132" spans="1:72" x14ac:dyDescent="0.25">
      <c r="A132">
        <v>2429</v>
      </c>
      <c r="B132">
        <v>1954</v>
      </c>
      <c r="C132" t="s">
        <v>2</v>
      </c>
      <c r="D132" t="s">
        <v>10</v>
      </c>
      <c r="E132">
        <v>72071</v>
      </c>
      <c r="F132">
        <v>0</v>
      </c>
      <c r="G132">
        <v>1</v>
      </c>
      <c r="H132" s="35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37</v>
      </c>
      <c r="AH132">
        <f t="shared" si="5"/>
        <v>-0.14215207836360663</v>
      </c>
      <c r="AM132">
        <v>1</v>
      </c>
      <c r="AN132">
        <v>16</v>
      </c>
      <c r="BB132" s="7">
        <v>1</v>
      </c>
      <c r="BC132" s="7">
        <v>1</v>
      </c>
      <c r="BS132">
        <v>0</v>
      </c>
      <c r="BT132">
        <v>1</v>
      </c>
    </row>
    <row r="133" spans="1:72" x14ac:dyDescent="0.25">
      <c r="A133">
        <v>8920</v>
      </c>
      <c r="B133">
        <v>1967</v>
      </c>
      <c r="C133" t="s">
        <v>4</v>
      </c>
      <c r="D133" t="s">
        <v>9</v>
      </c>
      <c r="E133">
        <v>59235</v>
      </c>
      <c r="F133">
        <v>1</v>
      </c>
      <c r="G133">
        <v>0</v>
      </c>
      <c r="H133" s="35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36</v>
      </c>
      <c r="AH133">
        <f t="shared" si="5"/>
        <v>-0.14215207836360663</v>
      </c>
      <c r="AM133">
        <v>1</v>
      </c>
      <c r="AN133">
        <v>8</v>
      </c>
      <c r="BB133" s="7">
        <v>1</v>
      </c>
      <c r="BC133" s="7">
        <v>0</v>
      </c>
      <c r="BS133">
        <v>1</v>
      </c>
      <c r="BT133">
        <v>0</v>
      </c>
    </row>
    <row r="134" spans="1:72" x14ac:dyDescent="0.25">
      <c r="A134">
        <v>8430</v>
      </c>
      <c r="B134">
        <v>1957</v>
      </c>
      <c r="C134" t="s">
        <v>2</v>
      </c>
      <c r="D134" t="s">
        <v>13</v>
      </c>
      <c r="E134">
        <v>21994</v>
      </c>
      <c r="F134">
        <v>0</v>
      </c>
      <c r="G134">
        <v>1</v>
      </c>
      <c r="H134" s="35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34</v>
      </c>
      <c r="AH134">
        <f t="shared" si="5"/>
        <v>-0.14215207836360663</v>
      </c>
      <c r="AM134">
        <v>1</v>
      </c>
      <c r="AN134">
        <v>3</v>
      </c>
      <c r="BB134" s="7">
        <v>1</v>
      </c>
      <c r="BC134" s="7">
        <v>1</v>
      </c>
      <c r="BS134">
        <v>0</v>
      </c>
      <c r="BT134">
        <v>1</v>
      </c>
    </row>
    <row r="135" spans="1:72" x14ac:dyDescent="0.25">
      <c r="A135">
        <v>8619</v>
      </c>
      <c r="B135">
        <v>1957</v>
      </c>
      <c r="C135" t="s">
        <v>2</v>
      </c>
      <c r="D135" t="s">
        <v>13</v>
      </c>
      <c r="E135">
        <v>21994</v>
      </c>
      <c r="F135">
        <v>0</v>
      </c>
      <c r="G135">
        <v>1</v>
      </c>
      <c r="H135" s="35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</v>
      </c>
      <c r="AH135">
        <f t="shared" si="5"/>
        <v>-0.14215207836360663</v>
      </c>
      <c r="AM135">
        <v>1</v>
      </c>
      <c r="AN135">
        <v>13</v>
      </c>
      <c r="BB135" s="7">
        <v>1</v>
      </c>
      <c r="BC135" s="7">
        <v>0</v>
      </c>
      <c r="BS135">
        <v>0</v>
      </c>
      <c r="BT135">
        <v>1</v>
      </c>
    </row>
    <row r="136" spans="1:72" x14ac:dyDescent="0.25">
      <c r="A136">
        <v>8996</v>
      </c>
      <c r="B136">
        <v>1957</v>
      </c>
      <c r="C136" t="s">
        <v>3</v>
      </c>
      <c r="D136" t="s">
        <v>14</v>
      </c>
      <c r="E136">
        <v>56145</v>
      </c>
      <c r="F136">
        <v>2</v>
      </c>
      <c r="G136">
        <v>1</v>
      </c>
      <c r="H136" s="35">
        <v>41232</v>
      </c>
      <c r="I136">
        <v>4</v>
      </c>
      <c r="J136">
        <v>230</v>
      </c>
      <c r="K136">
        <v>42</v>
      </c>
      <c r="L136">
        <v>192</v>
      </c>
      <c r="M136">
        <v>49</v>
      </c>
      <c r="N136">
        <v>37</v>
      </c>
      <c r="O136">
        <v>53</v>
      </c>
      <c r="P136">
        <v>12</v>
      </c>
      <c r="Q136">
        <v>7</v>
      </c>
      <c r="R136">
        <v>2</v>
      </c>
      <c r="S136">
        <v>8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32</v>
      </c>
      <c r="AH136">
        <f t="shared" si="5"/>
        <v>-0.14215207836360663</v>
      </c>
      <c r="AM136">
        <v>1</v>
      </c>
      <c r="AN136">
        <v>3</v>
      </c>
      <c r="BB136" s="7">
        <v>1</v>
      </c>
      <c r="BC136" s="7">
        <v>0</v>
      </c>
      <c r="BS136">
        <v>2</v>
      </c>
      <c r="BT136">
        <v>1</v>
      </c>
    </row>
    <row r="137" spans="1:72" x14ac:dyDescent="0.25">
      <c r="A137">
        <v>7233</v>
      </c>
      <c r="B137">
        <v>1972</v>
      </c>
      <c r="C137" t="s">
        <v>2</v>
      </c>
      <c r="D137" t="s">
        <v>14</v>
      </c>
      <c r="E137">
        <v>69209</v>
      </c>
      <c r="F137">
        <v>0</v>
      </c>
      <c r="G137">
        <v>0</v>
      </c>
      <c r="H137" s="35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37</v>
      </c>
      <c r="AH137">
        <f t="shared" si="5"/>
        <v>-0.14215207836360663</v>
      </c>
      <c r="AM137">
        <v>1</v>
      </c>
      <c r="AN137">
        <v>8</v>
      </c>
      <c r="BB137" s="7">
        <v>1</v>
      </c>
      <c r="BC137" s="7">
        <v>0</v>
      </c>
      <c r="BS137">
        <v>0</v>
      </c>
      <c r="BT137">
        <v>0</v>
      </c>
    </row>
    <row r="138" spans="1:72" x14ac:dyDescent="0.25">
      <c r="A138">
        <v>6678</v>
      </c>
      <c r="B138">
        <v>1989</v>
      </c>
      <c r="C138" t="s">
        <v>2</v>
      </c>
      <c r="D138" t="s">
        <v>13</v>
      </c>
      <c r="E138">
        <v>31928</v>
      </c>
      <c r="F138">
        <v>1</v>
      </c>
      <c r="G138">
        <v>0</v>
      </c>
      <c r="H138" s="35">
        <v>41726</v>
      </c>
      <c r="I138">
        <v>5</v>
      </c>
      <c r="J138">
        <v>33</v>
      </c>
      <c r="K138">
        <v>4</v>
      </c>
      <c r="L138">
        <v>24</v>
      </c>
      <c r="M138">
        <v>4</v>
      </c>
      <c r="N138">
        <v>2</v>
      </c>
      <c r="O138">
        <v>5</v>
      </c>
      <c r="P138">
        <v>2</v>
      </c>
      <c r="Q138">
        <v>3</v>
      </c>
      <c r="R138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36</v>
      </c>
      <c r="AH138">
        <f t="shared" si="5"/>
        <v>-0.14215207836360663</v>
      </c>
      <c r="AM138">
        <v>1</v>
      </c>
      <c r="AN138">
        <v>11</v>
      </c>
      <c r="BB138" s="7">
        <v>1</v>
      </c>
      <c r="BC138" s="7">
        <v>1</v>
      </c>
      <c r="BS138">
        <v>1</v>
      </c>
      <c r="BT138">
        <v>0</v>
      </c>
    </row>
    <row r="139" spans="1:72" x14ac:dyDescent="0.25">
      <c r="A139">
        <v>830</v>
      </c>
      <c r="B139">
        <v>1987</v>
      </c>
      <c r="C139" t="s">
        <v>3</v>
      </c>
      <c r="D139" t="s">
        <v>9</v>
      </c>
      <c r="E139">
        <v>74004</v>
      </c>
      <c r="F139">
        <v>0</v>
      </c>
      <c r="G139">
        <v>0</v>
      </c>
      <c r="H139" s="35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36</v>
      </c>
      <c r="AH139">
        <f t="shared" si="5"/>
        <v>-0.14215207836360663</v>
      </c>
      <c r="AM139">
        <v>1</v>
      </c>
      <c r="AN139">
        <v>22</v>
      </c>
      <c r="BB139" s="7">
        <v>1</v>
      </c>
      <c r="BC139" s="7">
        <v>1</v>
      </c>
      <c r="BS139">
        <v>0</v>
      </c>
      <c r="BT139">
        <v>0</v>
      </c>
    </row>
    <row r="140" spans="1:72" x14ac:dyDescent="0.25">
      <c r="A140">
        <v>6365</v>
      </c>
      <c r="B140">
        <v>1987</v>
      </c>
      <c r="C140" t="s">
        <v>5</v>
      </c>
      <c r="D140" t="s">
        <v>14</v>
      </c>
      <c r="E140">
        <v>30390</v>
      </c>
      <c r="F140">
        <v>0</v>
      </c>
      <c r="G140">
        <v>0</v>
      </c>
      <c r="H140" s="35">
        <v>41519</v>
      </c>
      <c r="I140">
        <v>5</v>
      </c>
      <c r="J140">
        <v>10</v>
      </c>
      <c r="K140">
        <v>12</v>
      </c>
      <c r="L140">
        <v>12</v>
      </c>
      <c r="M140">
        <v>25</v>
      </c>
      <c r="N140">
        <v>1</v>
      </c>
      <c r="O140">
        <v>20</v>
      </c>
      <c r="P140">
        <v>1</v>
      </c>
      <c r="Q140">
        <v>2</v>
      </c>
      <c r="R140">
        <v>0</v>
      </c>
      <c r="S140">
        <v>3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36</v>
      </c>
      <c r="AH140">
        <f t="shared" si="5"/>
        <v>-0.14215207836360663</v>
      </c>
      <c r="AM140">
        <v>1</v>
      </c>
      <c r="AN140">
        <v>10</v>
      </c>
      <c r="BB140" s="7">
        <v>1</v>
      </c>
      <c r="BC140" s="7">
        <v>1</v>
      </c>
      <c r="BS140">
        <v>0</v>
      </c>
      <c r="BT140">
        <v>0</v>
      </c>
    </row>
    <row r="141" spans="1:72" x14ac:dyDescent="0.25">
      <c r="A141">
        <v>6770</v>
      </c>
      <c r="B141">
        <v>1985</v>
      </c>
      <c r="C141" t="s">
        <v>2</v>
      </c>
      <c r="D141" t="s">
        <v>14</v>
      </c>
      <c r="E141">
        <v>21355</v>
      </c>
      <c r="F141">
        <v>1</v>
      </c>
      <c r="G141">
        <v>0</v>
      </c>
      <c r="H141" s="35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31</v>
      </c>
      <c r="AH141">
        <f t="shared" si="5"/>
        <v>-0.14215207836360663</v>
      </c>
      <c r="AM141">
        <v>1</v>
      </c>
      <c r="AN141">
        <v>10</v>
      </c>
      <c r="BB141" s="7">
        <v>1</v>
      </c>
      <c r="BC141" s="7">
        <v>1</v>
      </c>
      <c r="BS141">
        <v>1</v>
      </c>
      <c r="BT141">
        <v>0</v>
      </c>
    </row>
    <row r="142" spans="1:72" x14ac:dyDescent="0.25">
      <c r="A142">
        <v>2261</v>
      </c>
      <c r="B142">
        <v>1969</v>
      </c>
      <c r="C142" t="s">
        <v>2</v>
      </c>
      <c r="D142" t="s">
        <v>14</v>
      </c>
      <c r="E142">
        <v>26304</v>
      </c>
      <c r="F142">
        <v>1</v>
      </c>
      <c r="G142">
        <v>0</v>
      </c>
      <c r="H142" s="35">
        <v>41448</v>
      </c>
      <c r="I142">
        <v>5</v>
      </c>
      <c r="J142">
        <v>4</v>
      </c>
      <c r="K142">
        <v>1</v>
      </c>
      <c r="L142">
        <v>5</v>
      </c>
      <c r="M142">
        <v>2</v>
      </c>
      <c r="N142">
        <v>0</v>
      </c>
      <c r="O142">
        <v>4</v>
      </c>
      <c r="P142">
        <v>1</v>
      </c>
      <c r="Q142">
        <v>1</v>
      </c>
      <c r="R142">
        <v>0</v>
      </c>
      <c r="S142">
        <v>2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32</v>
      </c>
      <c r="AH142">
        <f t="shared" si="5"/>
        <v>-0.14215207836360663</v>
      </c>
      <c r="AM142">
        <v>1</v>
      </c>
      <c r="AN142">
        <v>11</v>
      </c>
      <c r="BB142" s="7">
        <v>1</v>
      </c>
      <c r="BC142" s="7">
        <v>2</v>
      </c>
      <c r="BS142">
        <v>1</v>
      </c>
      <c r="BT142">
        <v>0</v>
      </c>
    </row>
    <row r="143" spans="1:72" x14ac:dyDescent="0.25">
      <c r="A143">
        <v>1031</v>
      </c>
      <c r="B143">
        <v>1989</v>
      </c>
      <c r="C143" t="s">
        <v>5</v>
      </c>
      <c r="D143" t="s">
        <v>14</v>
      </c>
      <c r="E143">
        <v>85710</v>
      </c>
      <c r="F143">
        <v>0</v>
      </c>
      <c r="G143">
        <v>0</v>
      </c>
      <c r="H143" s="35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36</v>
      </c>
      <c r="AH143">
        <f t="shared" si="5"/>
        <v>-0.14215207836360663</v>
      </c>
      <c r="AM143">
        <v>1</v>
      </c>
      <c r="AN143">
        <v>8</v>
      </c>
      <c r="BB143" s="7">
        <v>1</v>
      </c>
      <c r="BC143" s="7">
        <v>1</v>
      </c>
      <c r="BS143">
        <v>0</v>
      </c>
      <c r="BT143">
        <v>0</v>
      </c>
    </row>
    <row r="144" spans="1:72" x14ac:dyDescent="0.25">
      <c r="A144">
        <v>10089</v>
      </c>
      <c r="B144">
        <v>1974</v>
      </c>
      <c r="C144" t="s">
        <v>2</v>
      </c>
      <c r="D144" t="s">
        <v>10</v>
      </c>
      <c r="E144">
        <v>102692</v>
      </c>
      <c r="F144">
        <v>0</v>
      </c>
      <c r="G144">
        <v>0</v>
      </c>
      <c r="H144" s="35">
        <v>41369</v>
      </c>
      <c r="I144">
        <v>5</v>
      </c>
      <c r="J144">
        <v>168</v>
      </c>
      <c r="K144">
        <v>148</v>
      </c>
      <c r="L144">
        <v>444</v>
      </c>
      <c r="M144">
        <v>32</v>
      </c>
      <c r="N144">
        <v>172</v>
      </c>
      <c r="O144">
        <v>148</v>
      </c>
      <c r="P144">
        <v>1</v>
      </c>
      <c r="Q144">
        <v>6</v>
      </c>
      <c r="R144">
        <v>9</v>
      </c>
      <c r="S144">
        <v>13</v>
      </c>
      <c r="T144">
        <v>2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 t="s">
        <v>33</v>
      </c>
      <c r="AH144">
        <f t="shared" si="5"/>
        <v>-0.14215207836360663</v>
      </c>
      <c r="AM144">
        <v>1</v>
      </c>
      <c r="AN144">
        <v>38</v>
      </c>
      <c r="BB144" s="7">
        <v>1</v>
      </c>
      <c r="BC144" s="7">
        <v>1</v>
      </c>
      <c r="BS144">
        <v>0</v>
      </c>
      <c r="BT144">
        <v>0</v>
      </c>
    </row>
    <row r="145" spans="1:72" x14ac:dyDescent="0.25">
      <c r="A145">
        <v>9256</v>
      </c>
      <c r="B145">
        <v>1971</v>
      </c>
      <c r="C145" t="s">
        <v>2</v>
      </c>
      <c r="D145" t="s">
        <v>9</v>
      </c>
      <c r="E145">
        <v>58350</v>
      </c>
      <c r="F145">
        <v>0</v>
      </c>
      <c r="G145">
        <v>1</v>
      </c>
      <c r="H145" s="35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</v>
      </c>
      <c r="AH145">
        <f t="shared" si="5"/>
        <v>-0.14215207836360663</v>
      </c>
      <c r="AM145">
        <v>1</v>
      </c>
      <c r="AN145">
        <v>38</v>
      </c>
      <c r="BB145" s="7">
        <v>1</v>
      </c>
      <c r="BC145" s="7">
        <v>1</v>
      </c>
      <c r="BS145">
        <v>0</v>
      </c>
      <c r="BT145">
        <v>1</v>
      </c>
    </row>
    <row r="146" spans="1:72" x14ac:dyDescent="0.25">
      <c r="A146">
        <v>10641</v>
      </c>
      <c r="B146">
        <v>1978</v>
      </c>
      <c r="C146" t="s">
        <v>2</v>
      </c>
      <c r="D146" t="s">
        <v>9</v>
      </c>
      <c r="E146">
        <v>7500</v>
      </c>
      <c r="F146">
        <v>1</v>
      </c>
      <c r="G146">
        <v>1</v>
      </c>
      <c r="H146" s="35">
        <v>41270</v>
      </c>
      <c r="I146">
        <v>5</v>
      </c>
      <c r="J146">
        <v>6</v>
      </c>
      <c r="K146">
        <v>5</v>
      </c>
      <c r="L146">
        <v>4</v>
      </c>
      <c r="M146">
        <v>13</v>
      </c>
      <c r="N146">
        <v>4</v>
      </c>
      <c r="O146">
        <v>25</v>
      </c>
      <c r="P146">
        <v>4</v>
      </c>
      <c r="Q146">
        <v>2</v>
      </c>
      <c r="R146">
        <v>1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</v>
      </c>
      <c r="AH146">
        <f t="shared" si="5"/>
        <v>-0.14215207836360663</v>
      </c>
      <c r="AM146">
        <v>1</v>
      </c>
      <c r="AN146">
        <v>14</v>
      </c>
      <c r="BB146" s="7">
        <v>1</v>
      </c>
      <c r="BC146" s="7">
        <v>0</v>
      </c>
      <c r="BS146">
        <v>1</v>
      </c>
      <c r="BT146">
        <v>1</v>
      </c>
    </row>
    <row r="147" spans="1:72" x14ac:dyDescent="0.25">
      <c r="A147">
        <v>624</v>
      </c>
      <c r="B147">
        <v>1984</v>
      </c>
      <c r="C147" t="s">
        <v>4</v>
      </c>
      <c r="D147" t="s">
        <v>9</v>
      </c>
      <c r="E147">
        <v>18890</v>
      </c>
      <c r="F147">
        <v>0</v>
      </c>
      <c r="G147">
        <v>0</v>
      </c>
      <c r="H147" s="35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33</v>
      </c>
      <c r="AH147">
        <f t="shared" si="5"/>
        <v>-0.14215207836360663</v>
      </c>
      <c r="AM147">
        <v>1</v>
      </c>
      <c r="AN147">
        <v>1</v>
      </c>
      <c r="BB147" s="7">
        <v>1</v>
      </c>
      <c r="BC147" s="7">
        <v>2</v>
      </c>
      <c r="BS147">
        <v>0</v>
      </c>
      <c r="BT147">
        <v>0</v>
      </c>
    </row>
    <row r="148" spans="1:72" x14ac:dyDescent="0.25">
      <c r="A148">
        <v>4211</v>
      </c>
      <c r="B148">
        <v>1986</v>
      </c>
      <c r="C148" t="s">
        <v>6</v>
      </c>
      <c r="D148" t="s">
        <v>14</v>
      </c>
      <c r="E148">
        <v>20425</v>
      </c>
      <c r="F148">
        <v>1</v>
      </c>
      <c r="G148">
        <v>0</v>
      </c>
      <c r="H148" s="35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37</v>
      </c>
      <c r="AH148">
        <f t="shared" si="5"/>
        <v>-0.14215207836360663</v>
      </c>
      <c r="AM148">
        <v>1</v>
      </c>
      <c r="AN148">
        <v>2</v>
      </c>
      <c r="BB148" s="7">
        <v>1</v>
      </c>
      <c r="BC148" s="7">
        <v>1</v>
      </c>
      <c r="BS148">
        <v>1</v>
      </c>
      <c r="BT148">
        <v>0</v>
      </c>
    </row>
    <row r="149" spans="1:72" x14ac:dyDescent="0.25">
      <c r="A149">
        <v>1407</v>
      </c>
      <c r="B149">
        <v>1986</v>
      </c>
      <c r="C149" t="s">
        <v>6</v>
      </c>
      <c r="D149" t="s">
        <v>14</v>
      </c>
      <c r="E149">
        <v>20425</v>
      </c>
      <c r="F149">
        <v>1</v>
      </c>
      <c r="G149">
        <v>0</v>
      </c>
      <c r="H149" s="35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32</v>
      </c>
      <c r="AH149">
        <f t="shared" si="5"/>
        <v>-0.14215207836360663</v>
      </c>
      <c r="AM149">
        <v>1</v>
      </c>
      <c r="AN149">
        <v>1</v>
      </c>
      <c r="BB149" s="7">
        <v>1</v>
      </c>
      <c r="BC149" s="7">
        <v>1</v>
      </c>
      <c r="BS149">
        <v>1</v>
      </c>
      <c r="BT149">
        <v>0</v>
      </c>
    </row>
    <row r="150" spans="1:72" x14ac:dyDescent="0.25">
      <c r="A150">
        <v>10356</v>
      </c>
      <c r="B150">
        <v>1957</v>
      </c>
      <c r="C150" t="s">
        <v>3</v>
      </c>
      <c r="D150" t="s">
        <v>10</v>
      </c>
      <c r="E150">
        <v>41437</v>
      </c>
      <c r="F150">
        <v>1</v>
      </c>
      <c r="G150">
        <v>1</v>
      </c>
      <c r="H150" s="35">
        <v>41174</v>
      </c>
      <c r="I150">
        <v>5</v>
      </c>
      <c r="J150">
        <v>29</v>
      </c>
      <c r="K150">
        <v>0</v>
      </c>
      <c r="L150">
        <v>2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</v>
      </c>
      <c r="AH150">
        <f t="shared" si="5"/>
        <v>-0.14215207836360663</v>
      </c>
      <c r="AM150">
        <v>1</v>
      </c>
      <c r="AN150">
        <v>1</v>
      </c>
      <c r="BB150" s="7">
        <v>1</v>
      </c>
      <c r="BC150" s="7">
        <v>1</v>
      </c>
      <c r="BS150">
        <v>1</v>
      </c>
      <c r="BT150">
        <v>1</v>
      </c>
    </row>
    <row r="151" spans="1:72" x14ac:dyDescent="0.25">
      <c r="A151">
        <v>9323</v>
      </c>
      <c r="B151">
        <v>1949</v>
      </c>
      <c r="C151" t="s">
        <v>4</v>
      </c>
      <c r="D151" t="s">
        <v>13</v>
      </c>
      <c r="E151">
        <v>49912</v>
      </c>
      <c r="F151">
        <v>0</v>
      </c>
      <c r="G151">
        <v>1</v>
      </c>
      <c r="H151" s="35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35</v>
      </c>
      <c r="AH151">
        <f t="shared" si="5"/>
        <v>-0.14215207836360663</v>
      </c>
      <c r="AM151">
        <v>1</v>
      </c>
      <c r="AN151">
        <v>36</v>
      </c>
      <c r="BB151" s="7">
        <v>1</v>
      </c>
      <c r="BC151" s="7">
        <v>0</v>
      </c>
      <c r="BS151">
        <v>0</v>
      </c>
      <c r="BT151">
        <v>1</v>
      </c>
    </row>
    <row r="152" spans="1:72" x14ac:dyDescent="0.25">
      <c r="A152">
        <v>1146</v>
      </c>
      <c r="B152">
        <v>1949</v>
      </c>
      <c r="C152" t="s">
        <v>4</v>
      </c>
      <c r="D152" t="s">
        <v>13</v>
      </c>
      <c r="E152">
        <v>49912</v>
      </c>
      <c r="F152">
        <v>0</v>
      </c>
      <c r="G152">
        <v>1</v>
      </c>
      <c r="H152" s="35">
        <v>41159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34</v>
      </c>
      <c r="AH152">
        <f t="shared" si="5"/>
        <v>-0.14215207836360663</v>
      </c>
      <c r="AM152">
        <v>1</v>
      </c>
      <c r="AN152">
        <v>6</v>
      </c>
      <c r="BB152" s="7">
        <v>1</v>
      </c>
      <c r="BC152" s="7">
        <v>0</v>
      </c>
      <c r="BS152">
        <v>0</v>
      </c>
      <c r="BT152">
        <v>1</v>
      </c>
    </row>
    <row r="153" spans="1:72" x14ac:dyDescent="0.25">
      <c r="A153">
        <v>6343</v>
      </c>
      <c r="B153">
        <v>1959</v>
      </c>
      <c r="C153" t="s">
        <v>2</v>
      </c>
      <c r="D153" t="s">
        <v>14</v>
      </c>
      <c r="E153">
        <v>79823</v>
      </c>
      <c r="F153">
        <v>0</v>
      </c>
      <c r="G153">
        <v>1</v>
      </c>
      <c r="H153" s="35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34</v>
      </c>
      <c r="AH153">
        <f t="shared" si="5"/>
        <v>-0.14215207836360663</v>
      </c>
      <c r="AM153">
        <v>1</v>
      </c>
      <c r="AN153">
        <v>23</v>
      </c>
      <c r="BB153" s="7">
        <v>1</v>
      </c>
      <c r="BC153" s="7">
        <v>1</v>
      </c>
      <c r="BS153">
        <v>0</v>
      </c>
      <c r="BT153">
        <v>1</v>
      </c>
    </row>
    <row r="154" spans="1:72" x14ac:dyDescent="0.25">
      <c r="A154">
        <v>8545</v>
      </c>
      <c r="B154">
        <v>1954</v>
      </c>
      <c r="C154" t="s">
        <v>2</v>
      </c>
      <c r="D154" t="s">
        <v>10</v>
      </c>
      <c r="E154">
        <v>85683</v>
      </c>
      <c r="F154">
        <v>0</v>
      </c>
      <c r="G154">
        <v>0</v>
      </c>
      <c r="H154" s="35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 t="s">
        <v>38</v>
      </c>
      <c r="AH154">
        <f t="shared" si="5"/>
        <v>-0.14215207836360663</v>
      </c>
      <c r="AM154">
        <v>1</v>
      </c>
      <c r="AN154">
        <v>25</v>
      </c>
      <c r="BB154" s="7">
        <v>1</v>
      </c>
      <c r="BC154" s="7">
        <v>1</v>
      </c>
      <c r="BS154">
        <v>0</v>
      </c>
      <c r="BT154">
        <v>0</v>
      </c>
    </row>
    <row r="155" spans="1:72" x14ac:dyDescent="0.25">
      <c r="A155">
        <v>8275</v>
      </c>
      <c r="B155">
        <v>1965</v>
      </c>
      <c r="C155" t="s">
        <v>3</v>
      </c>
      <c r="D155" t="s">
        <v>10</v>
      </c>
      <c r="E155">
        <v>47025</v>
      </c>
      <c r="F155">
        <v>1</v>
      </c>
      <c r="G155">
        <v>1</v>
      </c>
      <c r="H155" s="35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</v>
      </c>
      <c r="AH155">
        <f t="shared" si="5"/>
        <v>-0.14215207836360663</v>
      </c>
      <c r="AM155">
        <v>1</v>
      </c>
      <c r="AN155">
        <v>33</v>
      </c>
      <c r="BB155" s="7">
        <v>1</v>
      </c>
      <c r="BC155" s="7">
        <v>1</v>
      </c>
      <c r="BS155">
        <v>1</v>
      </c>
      <c r="BT155">
        <v>1</v>
      </c>
    </row>
    <row r="156" spans="1:72" x14ac:dyDescent="0.25">
      <c r="A156">
        <v>10673</v>
      </c>
      <c r="B156">
        <v>1976</v>
      </c>
      <c r="C156" t="s">
        <v>3</v>
      </c>
      <c r="D156" t="s">
        <v>14</v>
      </c>
      <c r="E156">
        <v>68397</v>
      </c>
      <c r="F156">
        <v>0</v>
      </c>
      <c r="G156">
        <v>1</v>
      </c>
      <c r="H156" s="35">
        <v>41595</v>
      </c>
      <c r="I156">
        <v>6</v>
      </c>
      <c r="J156">
        <v>760</v>
      </c>
      <c r="K156">
        <v>80</v>
      </c>
      <c r="L156">
        <v>466</v>
      </c>
      <c r="M156">
        <v>17</v>
      </c>
      <c r="N156">
        <v>13</v>
      </c>
      <c r="O156">
        <v>80</v>
      </c>
      <c r="P156">
        <v>1</v>
      </c>
      <c r="Q156">
        <v>6</v>
      </c>
      <c r="R156">
        <v>9</v>
      </c>
      <c r="S156">
        <v>5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33</v>
      </c>
      <c r="AH156">
        <f t="shared" si="5"/>
        <v>-0.14215207836360663</v>
      </c>
      <c r="AM156">
        <v>1</v>
      </c>
      <c r="AN156">
        <v>22</v>
      </c>
      <c r="BB156" s="7">
        <v>1</v>
      </c>
      <c r="BC156" s="7">
        <v>1</v>
      </c>
      <c r="BS156">
        <v>0</v>
      </c>
      <c r="BT156">
        <v>1</v>
      </c>
    </row>
    <row r="157" spans="1:72" x14ac:dyDescent="0.25">
      <c r="A157">
        <v>8799</v>
      </c>
      <c r="B157">
        <v>1984</v>
      </c>
      <c r="C157" t="s">
        <v>3</v>
      </c>
      <c r="D157" t="s">
        <v>14</v>
      </c>
      <c r="E157">
        <v>38175</v>
      </c>
      <c r="F157">
        <v>1</v>
      </c>
      <c r="G157">
        <v>0</v>
      </c>
      <c r="H157" s="35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</v>
      </c>
      <c r="AH157">
        <f t="shared" si="5"/>
        <v>-0.14215207836360663</v>
      </c>
      <c r="AM157">
        <v>1</v>
      </c>
      <c r="AN157">
        <v>8</v>
      </c>
      <c r="BB157" s="7">
        <v>1</v>
      </c>
      <c r="BC157" s="7">
        <v>1</v>
      </c>
      <c r="BS157">
        <v>1</v>
      </c>
      <c r="BT157">
        <v>0</v>
      </c>
    </row>
    <row r="158" spans="1:72" x14ac:dyDescent="0.25">
      <c r="A158">
        <v>67</v>
      </c>
      <c r="B158">
        <v>1972</v>
      </c>
      <c r="C158" t="s">
        <v>4</v>
      </c>
      <c r="D158" t="s">
        <v>9</v>
      </c>
      <c r="E158">
        <v>46423</v>
      </c>
      <c r="F158">
        <v>1</v>
      </c>
      <c r="G158">
        <v>1</v>
      </c>
      <c r="H158" s="35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</v>
      </c>
      <c r="AH158">
        <f t="shared" si="5"/>
        <v>-0.14215207836360663</v>
      </c>
      <c r="AM158">
        <v>1</v>
      </c>
      <c r="AN158">
        <v>2</v>
      </c>
      <c r="BB158" s="7">
        <v>1</v>
      </c>
      <c r="BC158" s="7">
        <v>0</v>
      </c>
      <c r="BS158">
        <v>1</v>
      </c>
      <c r="BT158">
        <v>1</v>
      </c>
    </row>
    <row r="159" spans="1:72" x14ac:dyDescent="0.25">
      <c r="A159">
        <v>9923</v>
      </c>
      <c r="B159">
        <v>1972</v>
      </c>
      <c r="C159" t="s">
        <v>4</v>
      </c>
      <c r="D159" t="s">
        <v>9</v>
      </c>
      <c r="E159">
        <v>46423</v>
      </c>
      <c r="F159">
        <v>1</v>
      </c>
      <c r="G159">
        <v>1</v>
      </c>
      <c r="H159" s="35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</v>
      </c>
      <c r="AH159">
        <f t="shared" si="5"/>
        <v>-0.14215207836360663</v>
      </c>
      <c r="AM159">
        <v>1</v>
      </c>
      <c r="AN159">
        <v>19</v>
      </c>
      <c r="BB159" s="7">
        <v>1</v>
      </c>
      <c r="BC159" s="7">
        <v>0</v>
      </c>
      <c r="BS159">
        <v>1</v>
      </c>
      <c r="BT159">
        <v>1</v>
      </c>
    </row>
    <row r="160" spans="1:72" x14ac:dyDescent="0.25">
      <c r="A160">
        <v>2814</v>
      </c>
      <c r="B160">
        <v>1976</v>
      </c>
      <c r="C160" t="s">
        <v>4</v>
      </c>
      <c r="D160" t="s">
        <v>13</v>
      </c>
      <c r="E160">
        <v>30560</v>
      </c>
      <c r="F160">
        <v>1</v>
      </c>
      <c r="G160">
        <v>0</v>
      </c>
      <c r="H160" s="35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33</v>
      </c>
      <c r="AH160">
        <f t="shared" si="5"/>
        <v>-0.14215207836360663</v>
      </c>
      <c r="AM160">
        <v>1</v>
      </c>
      <c r="AN160">
        <v>8</v>
      </c>
      <c r="BB160" s="7">
        <v>1</v>
      </c>
      <c r="BC160" s="7">
        <v>1</v>
      </c>
      <c r="BS160">
        <v>1</v>
      </c>
      <c r="BT160">
        <v>0</v>
      </c>
    </row>
    <row r="161" spans="1:72" x14ac:dyDescent="0.25">
      <c r="A161">
        <v>2711</v>
      </c>
      <c r="B161">
        <v>1976</v>
      </c>
      <c r="C161" t="s">
        <v>4</v>
      </c>
      <c r="D161" t="s">
        <v>13</v>
      </c>
      <c r="E161">
        <v>30560</v>
      </c>
      <c r="F161">
        <v>1</v>
      </c>
      <c r="G161">
        <v>0</v>
      </c>
      <c r="H161" s="35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37</v>
      </c>
      <c r="AH161">
        <f t="shared" si="5"/>
        <v>-0.14215207836360663</v>
      </c>
      <c r="AM161">
        <v>1</v>
      </c>
      <c r="AN161">
        <v>11</v>
      </c>
      <c r="BB161" s="7">
        <v>1</v>
      </c>
      <c r="BC161" s="7">
        <v>1</v>
      </c>
      <c r="BS161">
        <v>1</v>
      </c>
      <c r="BT161">
        <v>0</v>
      </c>
    </row>
    <row r="162" spans="1:72" x14ac:dyDescent="0.25">
      <c r="A162">
        <v>4320</v>
      </c>
      <c r="B162">
        <v>1979</v>
      </c>
      <c r="C162" t="s">
        <v>2</v>
      </c>
      <c r="D162" t="s">
        <v>9</v>
      </c>
      <c r="E162">
        <v>60152</v>
      </c>
      <c r="F162">
        <v>0</v>
      </c>
      <c r="G162">
        <v>1</v>
      </c>
      <c r="H162" s="35">
        <v>41361</v>
      </c>
      <c r="I162">
        <v>6</v>
      </c>
      <c r="J162">
        <v>325</v>
      </c>
      <c r="K162">
        <v>83</v>
      </c>
      <c r="L162">
        <v>300</v>
      </c>
      <c r="M162">
        <v>86</v>
      </c>
      <c r="N162">
        <v>58</v>
      </c>
      <c r="O162">
        <v>91</v>
      </c>
      <c r="P162">
        <v>1</v>
      </c>
      <c r="Q162">
        <v>6</v>
      </c>
      <c r="R162">
        <v>4</v>
      </c>
      <c r="S162">
        <v>12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</v>
      </c>
      <c r="AH162">
        <f t="shared" si="5"/>
        <v>-0.14215207836360663</v>
      </c>
      <c r="AM162">
        <v>1</v>
      </c>
      <c r="AN162">
        <v>13</v>
      </c>
      <c r="BB162" s="7">
        <v>1</v>
      </c>
      <c r="BC162" s="7">
        <v>1</v>
      </c>
      <c r="BS162">
        <v>0</v>
      </c>
      <c r="BT162">
        <v>1</v>
      </c>
    </row>
    <row r="163" spans="1:72" x14ac:dyDescent="0.25">
      <c r="A163">
        <v>10451</v>
      </c>
      <c r="B163">
        <v>1965</v>
      </c>
      <c r="C163" t="s">
        <v>2</v>
      </c>
      <c r="D163" t="s">
        <v>13</v>
      </c>
      <c r="E163">
        <v>29672</v>
      </c>
      <c r="F163">
        <v>1</v>
      </c>
      <c r="G163">
        <v>1</v>
      </c>
      <c r="H163" s="35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33</v>
      </c>
      <c r="AH163">
        <f t="shared" si="5"/>
        <v>-0.14215207836360663</v>
      </c>
      <c r="AM163">
        <v>1</v>
      </c>
      <c r="AN163">
        <v>17</v>
      </c>
      <c r="BB163" s="7">
        <v>1</v>
      </c>
      <c r="BC163" s="7">
        <v>1</v>
      </c>
      <c r="BS163">
        <v>1</v>
      </c>
      <c r="BT163">
        <v>1</v>
      </c>
    </row>
    <row r="164" spans="1:72" x14ac:dyDescent="0.25">
      <c r="A164">
        <v>4198</v>
      </c>
      <c r="B164">
        <v>1965</v>
      </c>
      <c r="C164" t="s">
        <v>2</v>
      </c>
      <c r="D164" t="s">
        <v>13</v>
      </c>
      <c r="E164">
        <v>29672</v>
      </c>
      <c r="F164">
        <v>1</v>
      </c>
      <c r="G164">
        <v>1</v>
      </c>
      <c r="H164" s="35">
        <v>41345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</v>
      </c>
      <c r="AH164">
        <f t="shared" si="5"/>
        <v>-0.14215207836360663</v>
      </c>
      <c r="AM164">
        <v>1</v>
      </c>
      <c r="AN164">
        <v>8</v>
      </c>
      <c r="BB164" s="7">
        <v>1</v>
      </c>
      <c r="BC164" s="7">
        <v>2</v>
      </c>
      <c r="BS164">
        <v>1</v>
      </c>
      <c r="BT164">
        <v>1</v>
      </c>
    </row>
    <row r="165" spans="1:72" x14ac:dyDescent="0.25">
      <c r="A165">
        <v>10814</v>
      </c>
      <c r="B165">
        <v>1947</v>
      </c>
      <c r="C165" t="s">
        <v>2</v>
      </c>
      <c r="D165" t="s">
        <v>13</v>
      </c>
      <c r="E165">
        <v>70321</v>
      </c>
      <c r="F165">
        <v>0</v>
      </c>
      <c r="G165">
        <v>0</v>
      </c>
      <c r="H165" s="35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38</v>
      </c>
      <c r="AH165">
        <f t="shared" si="5"/>
        <v>-0.14215207836360663</v>
      </c>
      <c r="AM165">
        <v>1</v>
      </c>
      <c r="AN165">
        <v>5</v>
      </c>
      <c r="BB165" s="7">
        <v>1</v>
      </c>
      <c r="BC165" s="7">
        <v>1</v>
      </c>
      <c r="BS165">
        <v>0</v>
      </c>
      <c r="BT165">
        <v>0</v>
      </c>
    </row>
    <row r="166" spans="1:72" x14ac:dyDescent="0.25">
      <c r="A166">
        <v>944</v>
      </c>
      <c r="B166">
        <v>1962</v>
      </c>
      <c r="C166" t="s">
        <v>2</v>
      </c>
      <c r="D166" t="s">
        <v>14</v>
      </c>
      <c r="E166">
        <v>56181</v>
      </c>
      <c r="F166">
        <v>0</v>
      </c>
      <c r="G166">
        <v>1</v>
      </c>
      <c r="H166" s="35">
        <v>41282</v>
      </c>
      <c r="I166">
        <v>6</v>
      </c>
      <c r="J166">
        <v>121</v>
      </c>
      <c r="K166">
        <v>103</v>
      </c>
      <c r="L166">
        <v>69</v>
      </c>
      <c r="M166">
        <v>8</v>
      </c>
      <c r="N166">
        <v>44</v>
      </c>
      <c r="O166">
        <v>48</v>
      </c>
      <c r="P166">
        <v>1</v>
      </c>
      <c r="Q166">
        <v>4</v>
      </c>
      <c r="R166">
        <v>2</v>
      </c>
      <c r="S166">
        <v>7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</v>
      </c>
      <c r="AH166">
        <f t="shared" ref="AH166:AH229" si="6">CORREL($S$2:$S$2238,B$2:B$2238)</f>
        <v>-0.14215207836360663</v>
      </c>
      <c r="AM166">
        <v>1</v>
      </c>
      <c r="AN166">
        <v>9</v>
      </c>
      <c r="BB166" s="7">
        <v>1</v>
      </c>
      <c r="BC166" s="7">
        <v>1</v>
      </c>
      <c r="BS166">
        <v>0</v>
      </c>
      <c r="BT166">
        <v>1</v>
      </c>
    </row>
    <row r="167" spans="1:72" x14ac:dyDescent="0.25">
      <c r="A167">
        <v>8151</v>
      </c>
      <c r="B167">
        <v>1990</v>
      </c>
      <c r="C167" t="s">
        <v>6</v>
      </c>
      <c r="D167" t="s">
        <v>14</v>
      </c>
      <c r="E167">
        <v>24279</v>
      </c>
      <c r="F167">
        <v>0</v>
      </c>
      <c r="G167">
        <v>0</v>
      </c>
      <c r="H167" s="35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</v>
      </c>
      <c r="AH167">
        <f t="shared" si="6"/>
        <v>-0.14215207836360663</v>
      </c>
      <c r="AM167">
        <v>1</v>
      </c>
      <c r="AN167">
        <v>9</v>
      </c>
      <c r="BB167" s="7">
        <v>1</v>
      </c>
      <c r="BC167" s="7">
        <v>1</v>
      </c>
      <c r="BS167">
        <v>0</v>
      </c>
      <c r="BT167">
        <v>0</v>
      </c>
    </row>
    <row r="168" spans="1:72" x14ac:dyDescent="0.25">
      <c r="A168">
        <v>6184</v>
      </c>
      <c r="B168">
        <v>1969</v>
      </c>
      <c r="C168" t="s">
        <v>3</v>
      </c>
      <c r="D168" t="s">
        <v>14</v>
      </c>
      <c r="E168">
        <v>68462</v>
      </c>
      <c r="F168">
        <v>0</v>
      </c>
      <c r="G168">
        <v>0</v>
      </c>
      <c r="H168" s="35">
        <v>41255</v>
      </c>
      <c r="I168">
        <v>6</v>
      </c>
      <c r="J168">
        <v>561</v>
      </c>
      <c r="K168">
        <v>64</v>
      </c>
      <c r="L168">
        <v>785</v>
      </c>
      <c r="M168">
        <v>84</v>
      </c>
      <c r="N168">
        <v>128</v>
      </c>
      <c r="O168">
        <v>48</v>
      </c>
      <c r="P168">
        <v>1</v>
      </c>
      <c r="Q168">
        <v>3</v>
      </c>
      <c r="R168">
        <v>3</v>
      </c>
      <c r="S168">
        <v>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</v>
      </c>
      <c r="AH168">
        <f t="shared" si="6"/>
        <v>-0.14215207836360663</v>
      </c>
      <c r="AM168">
        <v>1</v>
      </c>
      <c r="AN168">
        <v>0</v>
      </c>
      <c r="BB168" s="7">
        <v>1</v>
      </c>
      <c r="BC168" s="7">
        <v>1</v>
      </c>
      <c r="BS168">
        <v>0</v>
      </c>
      <c r="BT168">
        <v>0</v>
      </c>
    </row>
    <row r="169" spans="1:72" x14ac:dyDescent="0.25">
      <c r="A169">
        <v>3498</v>
      </c>
      <c r="B169">
        <v>1976</v>
      </c>
      <c r="C169" t="s">
        <v>3</v>
      </c>
      <c r="D169" t="s">
        <v>14</v>
      </c>
      <c r="E169">
        <v>55424</v>
      </c>
      <c r="F169">
        <v>0</v>
      </c>
      <c r="G169">
        <v>1</v>
      </c>
      <c r="H169" s="35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38</v>
      </c>
      <c r="AH169">
        <f t="shared" si="6"/>
        <v>-0.14215207836360663</v>
      </c>
      <c r="AM169">
        <v>1</v>
      </c>
      <c r="AN169">
        <v>2</v>
      </c>
      <c r="BB169" s="7">
        <v>1</v>
      </c>
      <c r="BC169" s="7">
        <v>1</v>
      </c>
      <c r="BS169">
        <v>0</v>
      </c>
      <c r="BT169">
        <v>1</v>
      </c>
    </row>
    <row r="170" spans="1:72" x14ac:dyDescent="0.25">
      <c r="A170">
        <v>2870</v>
      </c>
      <c r="B170">
        <v>1973</v>
      </c>
      <c r="C170" t="s">
        <v>2</v>
      </c>
      <c r="D170" t="s">
        <v>14</v>
      </c>
      <c r="E170">
        <v>49094</v>
      </c>
      <c r="F170">
        <v>0</v>
      </c>
      <c r="G170">
        <v>1</v>
      </c>
      <c r="H170" s="35">
        <v>41173</v>
      </c>
      <c r="I170">
        <v>6</v>
      </c>
      <c r="J170">
        <v>376</v>
      </c>
      <c r="K170">
        <v>0</v>
      </c>
      <c r="L170">
        <v>38</v>
      </c>
      <c r="M170">
        <v>11</v>
      </c>
      <c r="N170">
        <v>8</v>
      </c>
      <c r="O170">
        <v>69</v>
      </c>
      <c r="P170">
        <v>5</v>
      </c>
      <c r="Q170">
        <v>6</v>
      </c>
      <c r="R170">
        <v>3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</v>
      </c>
      <c r="AH170">
        <f t="shared" si="6"/>
        <v>-0.14215207836360663</v>
      </c>
      <c r="AM170">
        <v>1</v>
      </c>
      <c r="AN170">
        <v>4</v>
      </c>
      <c r="BB170" s="7">
        <v>1</v>
      </c>
      <c r="BC170" s="7">
        <v>1</v>
      </c>
      <c r="BS170">
        <v>0</v>
      </c>
      <c r="BT170">
        <v>1</v>
      </c>
    </row>
    <row r="171" spans="1:72" x14ac:dyDescent="0.25">
      <c r="A171">
        <v>7342</v>
      </c>
      <c r="B171">
        <v>1961</v>
      </c>
      <c r="C171" t="s">
        <v>5</v>
      </c>
      <c r="D171" t="s">
        <v>16</v>
      </c>
      <c r="E171">
        <v>59184</v>
      </c>
      <c r="F171">
        <v>0</v>
      </c>
      <c r="G171">
        <v>1</v>
      </c>
      <c r="H171" s="35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</v>
      </c>
      <c r="AH171">
        <f t="shared" si="6"/>
        <v>-0.14215207836360663</v>
      </c>
      <c r="AM171">
        <v>1</v>
      </c>
      <c r="AN171">
        <v>17</v>
      </c>
      <c r="BB171" s="7">
        <v>1</v>
      </c>
      <c r="BC171" s="7">
        <v>1</v>
      </c>
      <c r="BS171">
        <v>0</v>
      </c>
      <c r="BT171">
        <v>1</v>
      </c>
    </row>
    <row r="172" spans="1:72" x14ac:dyDescent="0.25">
      <c r="A172">
        <v>1911</v>
      </c>
      <c r="B172">
        <v>1987</v>
      </c>
      <c r="C172" t="s">
        <v>2</v>
      </c>
      <c r="D172" t="s">
        <v>13</v>
      </c>
      <c r="E172">
        <v>67430</v>
      </c>
      <c r="F172">
        <v>0</v>
      </c>
      <c r="G172">
        <v>0</v>
      </c>
      <c r="H172" s="35">
        <v>41157</v>
      </c>
      <c r="I172">
        <v>6</v>
      </c>
      <c r="J172">
        <v>595</v>
      </c>
      <c r="K172">
        <v>97</v>
      </c>
      <c r="L172">
        <v>291</v>
      </c>
      <c r="M172">
        <v>127</v>
      </c>
      <c r="N172">
        <v>133</v>
      </c>
      <c r="O172">
        <v>121</v>
      </c>
      <c r="P172">
        <v>1</v>
      </c>
      <c r="Q172">
        <v>11</v>
      </c>
      <c r="R172">
        <v>5</v>
      </c>
      <c r="S172">
        <v>12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32</v>
      </c>
      <c r="AH172">
        <f t="shared" si="6"/>
        <v>-0.14215207836360663</v>
      </c>
      <c r="AM172">
        <v>1</v>
      </c>
      <c r="AN172">
        <v>11</v>
      </c>
      <c r="BB172" s="7">
        <v>1</v>
      </c>
      <c r="BC172" s="7">
        <v>1</v>
      </c>
      <c r="BS172">
        <v>0</v>
      </c>
      <c r="BT172">
        <v>0</v>
      </c>
    </row>
    <row r="173" spans="1:72" x14ac:dyDescent="0.25">
      <c r="A173">
        <v>10862</v>
      </c>
      <c r="B173">
        <v>1960</v>
      </c>
      <c r="C173" t="s">
        <v>4</v>
      </c>
      <c r="D173" t="s">
        <v>14</v>
      </c>
      <c r="E173">
        <v>30522</v>
      </c>
      <c r="F173">
        <v>0</v>
      </c>
      <c r="G173">
        <v>1</v>
      </c>
      <c r="H173" s="35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</v>
      </c>
      <c r="AH173">
        <f t="shared" si="6"/>
        <v>-0.14215207836360663</v>
      </c>
      <c r="AM173">
        <v>1</v>
      </c>
      <c r="AN173">
        <v>23</v>
      </c>
      <c r="BB173" s="7">
        <v>1</v>
      </c>
      <c r="BC173" s="7">
        <v>1</v>
      </c>
      <c r="BS173">
        <v>0</v>
      </c>
      <c r="BT173">
        <v>1</v>
      </c>
    </row>
    <row r="174" spans="1:72" x14ac:dyDescent="0.25">
      <c r="A174">
        <v>2546</v>
      </c>
      <c r="B174">
        <v>1977</v>
      </c>
      <c r="C174" t="s">
        <v>5</v>
      </c>
      <c r="D174" t="s">
        <v>9</v>
      </c>
      <c r="E174">
        <v>31878</v>
      </c>
      <c r="F174">
        <v>0</v>
      </c>
      <c r="G174">
        <v>1</v>
      </c>
      <c r="H174" s="35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</v>
      </c>
      <c r="AH174">
        <f t="shared" si="6"/>
        <v>-0.14215207836360663</v>
      </c>
      <c r="AM174">
        <v>1</v>
      </c>
      <c r="AN174">
        <v>4</v>
      </c>
      <c r="BB174" s="7">
        <v>1</v>
      </c>
      <c r="BC174" s="7">
        <v>1</v>
      </c>
      <c r="BS174">
        <v>0</v>
      </c>
      <c r="BT174">
        <v>1</v>
      </c>
    </row>
    <row r="175" spans="1:72" x14ac:dyDescent="0.25">
      <c r="A175">
        <v>3005</v>
      </c>
      <c r="B175">
        <v>1992</v>
      </c>
      <c r="C175" t="s">
        <v>2</v>
      </c>
      <c r="D175" t="s">
        <v>9</v>
      </c>
      <c r="E175">
        <v>83528</v>
      </c>
      <c r="F175">
        <v>0</v>
      </c>
      <c r="G175">
        <v>0</v>
      </c>
      <c r="H175" s="35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38</v>
      </c>
      <c r="AH175">
        <f t="shared" si="6"/>
        <v>-0.14215207836360663</v>
      </c>
      <c r="AM175">
        <v>1</v>
      </c>
      <c r="AN175">
        <v>6</v>
      </c>
      <c r="BB175" s="7">
        <v>1</v>
      </c>
      <c r="BC175" s="7">
        <v>1</v>
      </c>
      <c r="BS175">
        <v>0</v>
      </c>
      <c r="BT175">
        <v>0</v>
      </c>
    </row>
    <row r="176" spans="1:72" x14ac:dyDescent="0.25">
      <c r="A176">
        <v>8318</v>
      </c>
      <c r="B176">
        <v>1979</v>
      </c>
      <c r="C176" t="s">
        <v>2</v>
      </c>
      <c r="D176" t="s">
        <v>13</v>
      </c>
      <c r="E176">
        <v>90300</v>
      </c>
      <c r="F176">
        <v>0</v>
      </c>
      <c r="G176">
        <v>0</v>
      </c>
      <c r="H176" s="35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38</v>
      </c>
      <c r="AH176">
        <f t="shared" si="6"/>
        <v>-0.14215207836360663</v>
      </c>
      <c r="AM176">
        <v>1</v>
      </c>
      <c r="AN176">
        <v>19</v>
      </c>
      <c r="BB176" s="7">
        <v>1</v>
      </c>
      <c r="BC176" s="7">
        <v>1</v>
      </c>
      <c r="BS176">
        <v>0</v>
      </c>
      <c r="BT176">
        <v>0</v>
      </c>
    </row>
    <row r="177" spans="1:72" x14ac:dyDescent="0.25">
      <c r="A177">
        <v>2930</v>
      </c>
      <c r="B177">
        <v>1978</v>
      </c>
      <c r="C177" t="s">
        <v>4</v>
      </c>
      <c r="D177" t="s">
        <v>9</v>
      </c>
      <c r="E177">
        <v>68092</v>
      </c>
      <c r="F177">
        <v>0</v>
      </c>
      <c r="G177">
        <v>0</v>
      </c>
      <c r="H177" s="35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33</v>
      </c>
      <c r="AH177">
        <f t="shared" si="6"/>
        <v>-0.14215207836360663</v>
      </c>
      <c r="AM177">
        <v>1</v>
      </c>
      <c r="AN177">
        <v>24</v>
      </c>
      <c r="BB177" s="7">
        <v>1</v>
      </c>
      <c r="BC177" s="7">
        <v>1</v>
      </c>
      <c r="BS177">
        <v>0</v>
      </c>
      <c r="BT177">
        <v>0</v>
      </c>
    </row>
    <row r="178" spans="1:72" x14ac:dyDescent="0.25">
      <c r="A178">
        <v>8216</v>
      </c>
      <c r="B178">
        <v>1972</v>
      </c>
      <c r="C178" t="s">
        <v>4</v>
      </c>
      <c r="D178" t="s">
        <v>14</v>
      </c>
      <c r="E178">
        <v>53761</v>
      </c>
      <c r="F178">
        <v>1</v>
      </c>
      <c r="G178">
        <v>1</v>
      </c>
      <c r="H178" s="35">
        <v>41558</v>
      </c>
      <c r="I178">
        <v>7</v>
      </c>
      <c r="J178">
        <v>158</v>
      </c>
      <c r="K178">
        <v>0</v>
      </c>
      <c r="L178">
        <v>76</v>
      </c>
      <c r="M178">
        <v>13</v>
      </c>
      <c r="N178">
        <v>7</v>
      </c>
      <c r="O178">
        <v>71</v>
      </c>
      <c r="P178">
        <v>6</v>
      </c>
      <c r="Q178">
        <v>4</v>
      </c>
      <c r="R178">
        <v>4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34</v>
      </c>
      <c r="AH178">
        <f t="shared" si="6"/>
        <v>-0.14215207836360663</v>
      </c>
      <c r="AM178">
        <v>1</v>
      </c>
      <c r="AN178">
        <v>244</v>
      </c>
      <c r="BB178" s="7">
        <v>1</v>
      </c>
      <c r="BC178" s="7">
        <v>0</v>
      </c>
      <c r="BS178">
        <v>1</v>
      </c>
      <c r="BT178">
        <v>1</v>
      </c>
    </row>
    <row r="179" spans="1:72" x14ac:dyDescent="0.25">
      <c r="A179">
        <v>1212</v>
      </c>
      <c r="B179">
        <v>1973</v>
      </c>
      <c r="C179" t="s">
        <v>2</v>
      </c>
      <c r="D179" t="s">
        <v>14</v>
      </c>
      <c r="E179">
        <v>52845</v>
      </c>
      <c r="F179">
        <v>1</v>
      </c>
      <c r="G179">
        <v>0</v>
      </c>
      <c r="H179" s="35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</v>
      </c>
      <c r="AH179">
        <f t="shared" si="6"/>
        <v>-0.14215207836360663</v>
      </c>
      <c r="AM179">
        <v>1</v>
      </c>
      <c r="AN179">
        <v>4</v>
      </c>
      <c r="BB179" s="7">
        <v>1</v>
      </c>
      <c r="BC179" s="7">
        <v>1</v>
      </c>
      <c r="BS179">
        <v>1</v>
      </c>
      <c r="BT179">
        <v>0</v>
      </c>
    </row>
    <row r="180" spans="1:72" x14ac:dyDescent="0.25">
      <c r="A180">
        <v>2541</v>
      </c>
      <c r="B180">
        <v>1976</v>
      </c>
      <c r="C180" t="s">
        <v>2</v>
      </c>
      <c r="D180" t="s">
        <v>14</v>
      </c>
      <c r="E180">
        <v>24027</v>
      </c>
      <c r="F180">
        <v>1</v>
      </c>
      <c r="G180">
        <v>0</v>
      </c>
      <c r="H180" s="35">
        <v>41434</v>
      </c>
      <c r="I180">
        <v>7</v>
      </c>
      <c r="J180">
        <v>14</v>
      </c>
      <c r="K180">
        <v>7</v>
      </c>
      <c r="L180">
        <v>11</v>
      </c>
      <c r="M180">
        <v>11</v>
      </c>
      <c r="N180">
        <v>0</v>
      </c>
      <c r="O180">
        <v>5</v>
      </c>
      <c r="P180">
        <v>2</v>
      </c>
      <c r="Q180">
        <v>2</v>
      </c>
      <c r="R180">
        <v>0</v>
      </c>
      <c r="S180">
        <v>3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</v>
      </c>
      <c r="AH180">
        <f t="shared" si="6"/>
        <v>-0.14215207836360663</v>
      </c>
      <c r="AM180">
        <v>1</v>
      </c>
      <c r="AN180">
        <v>4</v>
      </c>
      <c r="BB180" s="7">
        <v>1</v>
      </c>
      <c r="BC180" s="7">
        <v>1</v>
      </c>
      <c r="BS180">
        <v>1</v>
      </c>
      <c r="BT180">
        <v>0</v>
      </c>
    </row>
    <row r="181" spans="1:72" x14ac:dyDescent="0.25">
      <c r="A181">
        <v>10659</v>
      </c>
      <c r="B181">
        <v>1979</v>
      </c>
      <c r="C181" t="s">
        <v>5</v>
      </c>
      <c r="D181" t="s">
        <v>13</v>
      </c>
      <c r="E181">
        <v>7500</v>
      </c>
      <c r="F181">
        <v>1</v>
      </c>
      <c r="G181">
        <v>0</v>
      </c>
      <c r="H181" s="35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36</v>
      </c>
      <c r="AH181">
        <f t="shared" si="6"/>
        <v>-0.14215207836360663</v>
      </c>
      <c r="AM181">
        <v>1</v>
      </c>
      <c r="AN181">
        <v>21</v>
      </c>
      <c r="BB181" s="7">
        <v>1</v>
      </c>
      <c r="BC181" s="7">
        <v>0</v>
      </c>
      <c r="BS181">
        <v>1</v>
      </c>
      <c r="BT181">
        <v>0</v>
      </c>
    </row>
    <row r="182" spans="1:72" x14ac:dyDescent="0.25">
      <c r="A182">
        <v>10905</v>
      </c>
      <c r="B182">
        <v>1955</v>
      </c>
      <c r="C182" t="s">
        <v>2</v>
      </c>
      <c r="D182" t="s">
        <v>13</v>
      </c>
      <c r="E182">
        <v>42586</v>
      </c>
      <c r="F182">
        <v>1</v>
      </c>
      <c r="G182">
        <v>1</v>
      </c>
      <c r="H182" s="35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38</v>
      </c>
      <c r="AH182">
        <f t="shared" si="6"/>
        <v>-0.14215207836360663</v>
      </c>
      <c r="AM182">
        <v>1</v>
      </c>
      <c r="AN182">
        <v>15</v>
      </c>
      <c r="BB182" s="7">
        <v>1</v>
      </c>
      <c r="BC182" s="7">
        <v>1</v>
      </c>
      <c r="BS182">
        <v>1</v>
      </c>
      <c r="BT182">
        <v>1</v>
      </c>
    </row>
    <row r="183" spans="1:72" x14ac:dyDescent="0.25">
      <c r="A183">
        <v>8910</v>
      </c>
      <c r="B183">
        <v>1955</v>
      </c>
      <c r="C183" t="s">
        <v>2</v>
      </c>
      <c r="D183" t="s">
        <v>13</v>
      </c>
      <c r="E183">
        <v>42586</v>
      </c>
      <c r="F183">
        <v>1</v>
      </c>
      <c r="G183">
        <v>1</v>
      </c>
      <c r="H183" s="35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38</v>
      </c>
      <c r="AH183">
        <f t="shared" si="6"/>
        <v>-0.14215207836360663</v>
      </c>
      <c r="AM183">
        <v>1</v>
      </c>
      <c r="AN183">
        <v>15</v>
      </c>
      <c r="BB183" s="7">
        <v>1</v>
      </c>
      <c r="BC183" s="7">
        <v>1</v>
      </c>
      <c r="BS183">
        <v>1</v>
      </c>
      <c r="BT183">
        <v>1</v>
      </c>
    </row>
    <row r="184" spans="1:72" x14ac:dyDescent="0.25">
      <c r="A184">
        <v>7349</v>
      </c>
      <c r="B184">
        <v>1973</v>
      </c>
      <c r="C184" t="s">
        <v>6</v>
      </c>
      <c r="D184" t="s">
        <v>13</v>
      </c>
      <c r="E184">
        <v>9722</v>
      </c>
      <c r="F184">
        <v>1</v>
      </c>
      <c r="G184">
        <v>0</v>
      </c>
      <c r="H184" s="35">
        <v>41184</v>
      </c>
      <c r="I184">
        <v>7</v>
      </c>
      <c r="J184">
        <v>6</v>
      </c>
      <c r="K184">
        <v>17</v>
      </c>
      <c r="L184">
        <v>16</v>
      </c>
      <c r="M184">
        <v>6</v>
      </c>
      <c r="N184">
        <v>16</v>
      </c>
      <c r="O184">
        <v>42</v>
      </c>
      <c r="P184">
        <v>4</v>
      </c>
      <c r="Q184">
        <v>3</v>
      </c>
      <c r="R184">
        <v>1</v>
      </c>
      <c r="S184">
        <v>3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38</v>
      </c>
      <c r="AH184">
        <f t="shared" si="6"/>
        <v>-0.14215207836360663</v>
      </c>
      <c r="AM184">
        <v>1</v>
      </c>
      <c r="AN184">
        <v>15</v>
      </c>
      <c r="BB184" s="7">
        <v>1</v>
      </c>
      <c r="BC184" s="7">
        <v>1</v>
      </c>
      <c r="BS184">
        <v>1</v>
      </c>
      <c r="BT184">
        <v>0</v>
      </c>
    </row>
    <row r="185" spans="1:72" x14ac:dyDescent="0.25">
      <c r="A185">
        <v>7872</v>
      </c>
      <c r="B185">
        <v>1975</v>
      </c>
      <c r="C185" t="s">
        <v>3</v>
      </c>
      <c r="D185" t="s">
        <v>14</v>
      </c>
      <c r="E185">
        <v>86836</v>
      </c>
      <c r="F185">
        <v>0</v>
      </c>
      <c r="G185">
        <v>0</v>
      </c>
      <c r="H185" s="35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38</v>
      </c>
      <c r="AH185">
        <f t="shared" si="6"/>
        <v>-0.14215207836360663</v>
      </c>
      <c r="AM185">
        <v>1</v>
      </c>
      <c r="AN185">
        <v>15</v>
      </c>
      <c r="BB185" s="7">
        <v>1</v>
      </c>
      <c r="BC185" s="7">
        <v>1</v>
      </c>
      <c r="BS185">
        <v>0</v>
      </c>
      <c r="BT185">
        <v>0</v>
      </c>
    </row>
    <row r="186" spans="1:72" x14ac:dyDescent="0.25">
      <c r="A186">
        <v>4290</v>
      </c>
      <c r="B186">
        <v>1972</v>
      </c>
      <c r="C186" t="s">
        <v>2</v>
      </c>
      <c r="D186" t="s">
        <v>14</v>
      </c>
      <c r="E186">
        <v>30467</v>
      </c>
      <c r="F186">
        <v>1</v>
      </c>
      <c r="G186">
        <v>0</v>
      </c>
      <c r="H186" s="35">
        <v>41717</v>
      </c>
      <c r="I186">
        <v>8</v>
      </c>
      <c r="J186">
        <v>1</v>
      </c>
      <c r="K186">
        <v>3</v>
      </c>
      <c r="L186">
        <v>8</v>
      </c>
      <c r="M186">
        <v>2</v>
      </c>
      <c r="N186">
        <v>5</v>
      </c>
      <c r="O186">
        <v>5</v>
      </c>
      <c r="P186">
        <v>1</v>
      </c>
      <c r="Q186">
        <v>1</v>
      </c>
      <c r="R186">
        <v>0</v>
      </c>
      <c r="S186">
        <v>2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37</v>
      </c>
      <c r="AH186">
        <f t="shared" si="6"/>
        <v>-0.14215207836360663</v>
      </c>
      <c r="AM186">
        <v>1</v>
      </c>
      <c r="AN186">
        <v>605</v>
      </c>
      <c r="BB186" s="7">
        <v>1</v>
      </c>
      <c r="BC186" s="7">
        <v>0</v>
      </c>
      <c r="BS186">
        <v>1</v>
      </c>
      <c r="BT186">
        <v>0</v>
      </c>
    </row>
    <row r="187" spans="1:72" x14ac:dyDescent="0.25">
      <c r="A187">
        <v>7408</v>
      </c>
      <c r="B187">
        <v>1952</v>
      </c>
      <c r="C187" t="s">
        <v>3</v>
      </c>
      <c r="D187" t="s">
        <v>14</v>
      </c>
      <c r="E187">
        <v>54549</v>
      </c>
      <c r="F187">
        <v>0</v>
      </c>
      <c r="G187">
        <v>1</v>
      </c>
      <c r="H187" s="35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33</v>
      </c>
      <c r="AH187">
        <f t="shared" si="6"/>
        <v>-0.14215207836360663</v>
      </c>
      <c r="AM187">
        <v>1</v>
      </c>
      <c r="AN187">
        <v>0</v>
      </c>
      <c r="BB187" s="7">
        <v>1</v>
      </c>
      <c r="BC187" s="7">
        <v>0</v>
      </c>
      <c r="BS187">
        <v>0</v>
      </c>
      <c r="BT187">
        <v>1</v>
      </c>
    </row>
    <row r="188" spans="1:72" x14ac:dyDescent="0.25">
      <c r="A188">
        <v>9986</v>
      </c>
      <c r="B188">
        <v>1982</v>
      </c>
      <c r="C188" t="s">
        <v>2</v>
      </c>
      <c r="D188" t="s">
        <v>13</v>
      </c>
      <c r="E188">
        <v>19444</v>
      </c>
      <c r="F188">
        <v>1</v>
      </c>
      <c r="G188">
        <v>0</v>
      </c>
      <c r="H188" s="35">
        <v>41692</v>
      </c>
      <c r="I188">
        <v>8</v>
      </c>
      <c r="J188">
        <v>16</v>
      </c>
      <c r="K188">
        <v>0</v>
      </c>
      <c r="L188">
        <v>23</v>
      </c>
      <c r="M188">
        <v>3</v>
      </c>
      <c r="N188">
        <v>2</v>
      </c>
      <c r="O188">
        <v>10</v>
      </c>
      <c r="P188">
        <v>3</v>
      </c>
      <c r="Q188">
        <v>4</v>
      </c>
      <c r="R188">
        <v>1</v>
      </c>
      <c r="S188">
        <v>2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33</v>
      </c>
      <c r="AH188">
        <f t="shared" si="6"/>
        <v>-0.14215207836360663</v>
      </c>
      <c r="AM188">
        <v>1</v>
      </c>
      <c r="AN188">
        <v>5</v>
      </c>
      <c r="BB188" s="7">
        <v>1</v>
      </c>
      <c r="BC188" s="7">
        <v>1</v>
      </c>
      <c r="BS188">
        <v>1</v>
      </c>
      <c r="BT188">
        <v>0</v>
      </c>
    </row>
    <row r="189" spans="1:72" x14ac:dyDescent="0.25">
      <c r="A189">
        <v>8235</v>
      </c>
      <c r="B189">
        <v>1956</v>
      </c>
      <c r="C189" t="s">
        <v>4</v>
      </c>
      <c r="D189" t="s">
        <v>13</v>
      </c>
      <c r="E189">
        <v>69245</v>
      </c>
      <c r="F189">
        <v>0</v>
      </c>
      <c r="G189">
        <v>1</v>
      </c>
      <c r="H189" s="35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33</v>
      </c>
      <c r="AH189">
        <f t="shared" si="6"/>
        <v>-0.14215207836360663</v>
      </c>
      <c r="AM189">
        <v>1</v>
      </c>
      <c r="AN189">
        <v>39</v>
      </c>
      <c r="BB189" s="7">
        <v>1</v>
      </c>
      <c r="BC189" s="7">
        <v>1</v>
      </c>
      <c r="BS189">
        <v>0</v>
      </c>
      <c r="BT189">
        <v>1</v>
      </c>
    </row>
    <row r="190" spans="1:72" x14ac:dyDescent="0.25">
      <c r="A190">
        <v>10949</v>
      </c>
      <c r="B190">
        <v>1963</v>
      </c>
      <c r="C190" t="s">
        <v>3</v>
      </c>
      <c r="D190" t="s">
        <v>10</v>
      </c>
      <c r="E190">
        <v>72968</v>
      </c>
      <c r="F190">
        <v>0</v>
      </c>
      <c r="G190">
        <v>0</v>
      </c>
      <c r="H190" s="35">
        <v>41624</v>
      </c>
      <c r="I190">
        <v>8</v>
      </c>
      <c r="J190">
        <v>1092</v>
      </c>
      <c r="K190">
        <v>37</v>
      </c>
      <c r="L190">
        <v>592</v>
      </c>
      <c r="M190">
        <v>145</v>
      </c>
      <c r="N190">
        <v>37</v>
      </c>
      <c r="O190">
        <v>55</v>
      </c>
      <c r="P190">
        <v>1</v>
      </c>
      <c r="Q190">
        <v>5</v>
      </c>
      <c r="R190">
        <v>5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38</v>
      </c>
      <c r="AH190">
        <f t="shared" si="6"/>
        <v>-0.14215207836360663</v>
      </c>
      <c r="AM190">
        <v>1</v>
      </c>
      <c r="AN190">
        <v>33</v>
      </c>
      <c r="BB190" s="7">
        <v>1</v>
      </c>
      <c r="BC190" s="7">
        <v>2</v>
      </c>
      <c r="BS190">
        <v>0</v>
      </c>
      <c r="BT190">
        <v>0</v>
      </c>
    </row>
    <row r="191" spans="1:72" x14ac:dyDescent="0.25">
      <c r="A191">
        <v>7284</v>
      </c>
      <c r="B191">
        <v>1953</v>
      </c>
      <c r="C191" t="s">
        <v>2</v>
      </c>
      <c r="D191" t="s">
        <v>14</v>
      </c>
      <c r="E191">
        <v>48686</v>
      </c>
      <c r="F191">
        <v>1</v>
      </c>
      <c r="G191">
        <v>2</v>
      </c>
      <c r="H191" s="35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</v>
      </c>
      <c r="AH191">
        <f t="shared" si="6"/>
        <v>-0.14215207836360663</v>
      </c>
      <c r="AM191">
        <v>1</v>
      </c>
      <c r="AN191">
        <v>0</v>
      </c>
      <c r="BB191" s="7">
        <v>1</v>
      </c>
      <c r="BC191" s="7">
        <v>1</v>
      </c>
      <c r="BS191">
        <v>1</v>
      </c>
      <c r="BT191">
        <v>2</v>
      </c>
    </row>
    <row r="192" spans="1:72" x14ac:dyDescent="0.25">
      <c r="A192">
        <v>9529</v>
      </c>
      <c r="B192">
        <v>1990</v>
      </c>
      <c r="C192" t="s">
        <v>2</v>
      </c>
      <c r="D192" t="s">
        <v>14</v>
      </c>
      <c r="E192">
        <v>73687</v>
      </c>
      <c r="F192">
        <v>0</v>
      </c>
      <c r="G192">
        <v>0</v>
      </c>
      <c r="H192" s="35">
        <v>41606</v>
      </c>
      <c r="I192">
        <v>8</v>
      </c>
      <c r="J192">
        <v>559</v>
      </c>
      <c r="K192">
        <v>153</v>
      </c>
      <c r="L192">
        <v>503</v>
      </c>
      <c r="M192">
        <v>218</v>
      </c>
      <c r="N192">
        <v>13</v>
      </c>
      <c r="O192">
        <v>181</v>
      </c>
      <c r="P192">
        <v>1</v>
      </c>
      <c r="Q192">
        <v>3</v>
      </c>
      <c r="R192">
        <v>9</v>
      </c>
      <c r="S192">
        <v>9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 t="s">
        <v>33</v>
      </c>
      <c r="AH192">
        <f t="shared" si="6"/>
        <v>-0.14215207836360663</v>
      </c>
      <c r="AM192">
        <v>1</v>
      </c>
      <c r="AN192">
        <v>11</v>
      </c>
      <c r="BB192" s="7">
        <v>1</v>
      </c>
      <c r="BC192" s="7">
        <v>1</v>
      </c>
      <c r="BS192">
        <v>0</v>
      </c>
      <c r="BT192">
        <v>0</v>
      </c>
    </row>
    <row r="193" spans="1:72" x14ac:dyDescent="0.25">
      <c r="A193">
        <v>9930</v>
      </c>
      <c r="B193">
        <v>1944</v>
      </c>
      <c r="C193" t="s">
        <v>3</v>
      </c>
      <c r="D193" t="s">
        <v>9</v>
      </c>
      <c r="E193">
        <v>82716</v>
      </c>
      <c r="F193">
        <v>0</v>
      </c>
      <c r="G193">
        <v>0</v>
      </c>
      <c r="H193" s="35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37</v>
      </c>
      <c r="AH193">
        <f t="shared" si="6"/>
        <v>-0.14215207836360663</v>
      </c>
      <c r="AM193">
        <v>1</v>
      </c>
      <c r="AN193">
        <v>6</v>
      </c>
      <c r="BB193" s="7">
        <v>1</v>
      </c>
      <c r="BC193" s="7">
        <v>1</v>
      </c>
      <c r="BS193">
        <v>0</v>
      </c>
      <c r="BT193">
        <v>0</v>
      </c>
    </row>
    <row r="194" spans="1:72" x14ac:dyDescent="0.25">
      <c r="A194">
        <v>10270</v>
      </c>
      <c r="B194">
        <v>1981</v>
      </c>
      <c r="C194" t="s">
        <v>5</v>
      </c>
      <c r="D194" t="s">
        <v>14</v>
      </c>
      <c r="E194">
        <v>35523</v>
      </c>
      <c r="F194">
        <v>1</v>
      </c>
      <c r="G194">
        <v>0</v>
      </c>
      <c r="H194" s="35">
        <v>41550</v>
      </c>
      <c r="I194">
        <v>8</v>
      </c>
      <c r="J194">
        <v>11</v>
      </c>
      <c r="K194">
        <v>5</v>
      </c>
      <c r="L194">
        <v>22</v>
      </c>
      <c r="M194">
        <v>12</v>
      </c>
      <c r="N194">
        <v>5</v>
      </c>
      <c r="O194">
        <v>11</v>
      </c>
      <c r="P194">
        <v>2</v>
      </c>
      <c r="Q194">
        <v>3</v>
      </c>
      <c r="R194">
        <v>0</v>
      </c>
      <c r="S194">
        <v>3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32</v>
      </c>
      <c r="AH194">
        <f t="shared" si="6"/>
        <v>-0.14215207836360663</v>
      </c>
      <c r="AM194">
        <v>1</v>
      </c>
      <c r="AN194">
        <v>11</v>
      </c>
      <c r="BB194" s="7">
        <v>1</v>
      </c>
      <c r="BC194" s="7">
        <v>2</v>
      </c>
      <c r="BS194">
        <v>1</v>
      </c>
      <c r="BT194">
        <v>0</v>
      </c>
    </row>
    <row r="195" spans="1:72" x14ac:dyDescent="0.25">
      <c r="A195">
        <v>760</v>
      </c>
      <c r="B195">
        <v>1975</v>
      </c>
      <c r="C195" t="s">
        <v>3</v>
      </c>
      <c r="D195" t="s">
        <v>10</v>
      </c>
      <c r="E195">
        <v>60554</v>
      </c>
      <c r="F195">
        <v>1</v>
      </c>
      <c r="G195">
        <v>0</v>
      </c>
      <c r="H195" s="35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33</v>
      </c>
      <c r="AH195">
        <f t="shared" si="6"/>
        <v>-0.14215207836360663</v>
      </c>
      <c r="AM195">
        <v>1</v>
      </c>
      <c r="AN195">
        <v>3</v>
      </c>
      <c r="BB195" s="7">
        <v>1</v>
      </c>
      <c r="BC195" s="7">
        <v>0</v>
      </c>
      <c r="BS195">
        <v>1</v>
      </c>
      <c r="BT195">
        <v>0</v>
      </c>
    </row>
    <row r="196" spans="1:72" x14ac:dyDescent="0.25">
      <c r="A196">
        <v>5519</v>
      </c>
      <c r="B196">
        <v>1956</v>
      </c>
      <c r="C196" t="s">
        <v>2</v>
      </c>
      <c r="D196" t="s">
        <v>13</v>
      </c>
      <c r="E196">
        <v>64090</v>
      </c>
      <c r="F196">
        <v>0</v>
      </c>
      <c r="G196">
        <v>1</v>
      </c>
      <c r="H196" s="35">
        <v>41493</v>
      </c>
      <c r="I196">
        <v>8</v>
      </c>
      <c r="J196">
        <v>316</v>
      </c>
      <c r="K196">
        <v>58</v>
      </c>
      <c r="L196">
        <v>161</v>
      </c>
      <c r="M196">
        <v>76</v>
      </c>
      <c r="N196">
        <v>51</v>
      </c>
      <c r="O196">
        <v>135</v>
      </c>
      <c r="P196">
        <v>1</v>
      </c>
      <c r="Q196">
        <v>6</v>
      </c>
      <c r="R196">
        <v>9</v>
      </c>
      <c r="S196">
        <v>4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33</v>
      </c>
      <c r="AH196">
        <f t="shared" si="6"/>
        <v>-0.14215207836360663</v>
      </c>
      <c r="AM196">
        <v>1</v>
      </c>
      <c r="AN196">
        <v>16</v>
      </c>
      <c r="BB196" s="7">
        <v>1</v>
      </c>
      <c r="BC196" s="7">
        <v>1</v>
      </c>
      <c r="BS196">
        <v>0</v>
      </c>
      <c r="BT196">
        <v>1</v>
      </c>
    </row>
    <row r="197" spans="1:72" x14ac:dyDescent="0.25">
      <c r="A197">
        <v>232</v>
      </c>
      <c r="B197">
        <v>1965</v>
      </c>
      <c r="C197" t="s">
        <v>2</v>
      </c>
      <c r="D197" t="s">
        <v>9</v>
      </c>
      <c r="E197">
        <v>61559</v>
      </c>
      <c r="F197">
        <v>0</v>
      </c>
      <c r="G197">
        <v>1</v>
      </c>
      <c r="H197" s="35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</v>
      </c>
      <c r="AH197">
        <f t="shared" si="6"/>
        <v>-0.14215207836360663</v>
      </c>
      <c r="AM197">
        <v>1</v>
      </c>
      <c r="AN197">
        <v>2</v>
      </c>
      <c r="BB197" s="7">
        <v>1</v>
      </c>
      <c r="BC197" s="7">
        <v>1</v>
      </c>
      <c r="BS197">
        <v>0</v>
      </c>
      <c r="BT197">
        <v>1</v>
      </c>
    </row>
    <row r="198" spans="1:72" x14ac:dyDescent="0.25">
      <c r="A198">
        <v>3009</v>
      </c>
      <c r="B198">
        <v>1962</v>
      </c>
      <c r="C198" t="s">
        <v>3</v>
      </c>
      <c r="D198" t="s">
        <v>16</v>
      </c>
      <c r="E198">
        <v>71670</v>
      </c>
      <c r="F198">
        <v>0</v>
      </c>
      <c r="G198">
        <v>0</v>
      </c>
      <c r="H198" s="35">
        <v>41464</v>
      </c>
      <c r="I198">
        <v>8</v>
      </c>
      <c r="J198">
        <v>1462</v>
      </c>
      <c r="K198">
        <v>16</v>
      </c>
      <c r="L198">
        <v>128</v>
      </c>
      <c r="M198">
        <v>0</v>
      </c>
      <c r="N198">
        <v>0</v>
      </c>
      <c r="O198">
        <v>160</v>
      </c>
      <c r="P198">
        <v>1</v>
      </c>
      <c r="Q198">
        <v>5</v>
      </c>
      <c r="R198">
        <v>3</v>
      </c>
      <c r="S198">
        <v>6</v>
      </c>
      <c r="T198">
        <v>6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 t="s">
        <v>38</v>
      </c>
      <c r="AH198">
        <f t="shared" si="6"/>
        <v>-0.14215207836360663</v>
      </c>
      <c r="AM198">
        <v>1</v>
      </c>
      <c r="AN198">
        <v>2</v>
      </c>
      <c r="BB198" s="7">
        <v>1</v>
      </c>
      <c r="BC198" s="7">
        <v>1</v>
      </c>
      <c r="BS198">
        <v>0</v>
      </c>
      <c r="BT198">
        <v>0</v>
      </c>
    </row>
    <row r="199" spans="1:72" x14ac:dyDescent="0.25">
      <c r="A199">
        <v>6518</v>
      </c>
      <c r="B199">
        <v>1951</v>
      </c>
      <c r="C199" t="s">
        <v>3</v>
      </c>
      <c r="D199" t="s">
        <v>16</v>
      </c>
      <c r="E199">
        <v>67680</v>
      </c>
      <c r="F199">
        <v>0</v>
      </c>
      <c r="G199">
        <v>1</v>
      </c>
      <c r="H199" s="35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34</v>
      </c>
      <c r="AH199">
        <f t="shared" si="6"/>
        <v>-0.14215207836360663</v>
      </c>
      <c r="AM199">
        <v>1</v>
      </c>
      <c r="AN199">
        <v>18</v>
      </c>
      <c r="BB199" s="7">
        <v>1</v>
      </c>
      <c r="BC199" s="7">
        <v>1</v>
      </c>
      <c r="BS199">
        <v>0</v>
      </c>
      <c r="BT199">
        <v>1</v>
      </c>
    </row>
    <row r="200" spans="1:72" x14ac:dyDescent="0.25">
      <c r="A200">
        <v>10669</v>
      </c>
      <c r="B200">
        <v>1981</v>
      </c>
      <c r="C200" t="s">
        <v>2</v>
      </c>
      <c r="D200" t="s">
        <v>14</v>
      </c>
      <c r="E200">
        <v>54386</v>
      </c>
      <c r="F200">
        <v>0</v>
      </c>
      <c r="G200">
        <v>1</v>
      </c>
      <c r="H200" s="35">
        <v>41411</v>
      </c>
      <c r="I200">
        <v>8</v>
      </c>
      <c r="J200">
        <v>277</v>
      </c>
      <c r="K200">
        <v>21</v>
      </c>
      <c r="L200">
        <v>64</v>
      </c>
      <c r="M200">
        <v>62</v>
      </c>
      <c r="N200">
        <v>21</v>
      </c>
      <c r="O200">
        <v>25</v>
      </c>
      <c r="P200">
        <v>2</v>
      </c>
      <c r="Q200">
        <v>3</v>
      </c>
      <c r="R200">
        <v>2</v>
      </c>
      <c r="S200">
        <v>10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</v>
      </c>
      <c r="AH200">
        <f t="shared" si="6"/>
        <v>-0.14215207836360663</v>
      </c>
      <c r="AM200">
        <v>1</v>
      </c>
      <c r="AN200">
        <v>29</v>
      </c>
      <c r="BB200" s="7">
        <v>1</v>
      </c>
      <c r="BC200" s="7">
        <v>1</v>
      </c>
      <c r="BS200">
        <v>0</v>
      </c>
      <c r="BT200">
        <v>1</v>
      </c>
    </row>
    <row r="201" spans="1:72" x14ac:dyDescent="0.25">
      <c r="A201">
        <v>5682</v>
      </c>
      <c r="B201">
        <v>1953</v>
      </c>
      <c r="C201" t="s">
        <v>3</v>
      </c>
      <c r="D201" t="s">
        <v>9</v>
      </c>
      <c r="E201">
        <v>64108</v>
      </c>
      <c r="F201">
        <v>0</v>
      </c>
      <c r="G201">
        <v>1</v>
      </c>
      <c r="H201" s="35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34</v>
      </c>
      <c r="AH201">
        <f t="shared" si="6"/>
        <v>-0.14215207836360663</v>
      </c>
      <c r="AM201">
        <v>1</v>
      </c>
      <c r="AN201">
        <v>5</v>
      </c>
      <c r="BB201" s="7">
        <v>1</v>
      </c>
      <c r="BC201" s="7">
        <v>1</v>
      </c>
      <c r="BS201">
        <v>0</v>
      </c>
      <c r="BT201">
        <v>1</v>
      </c>
    </row>
    <row r="202" spans="1:72" x14ac:dyDescent="0.25">
      <c r="A202">
        <v>1570</v>
      </c>
      <c r="B202">
        <v>1951</v>
      </c>
      <c r="C202" t="s">
        <v>3</v>
      </c>
      <c r="D202" t="s">
        <v>13</v>
      </c>
      <c r="E202">
        <v>69702</v>
      </c>
      <c r="F202">
        <v>0</v>
      </c>
      <c r="G202">
        <v>1</v>
      </c>
      <c r="H202" s="35">
        <v>41324</v>
      </c>
      <c r="I202">
        <v>8</v>
      </c>
      <c r="J202">
        <v>664</v>
      </c>
      <c r="K202">
        <v>9</v>
      </c>
      <c r="L202">
        <v>240</v>
      </c>
      <c r="M202">
        <v>50</v>
      </c>
      <c r="N202">
        <v>19</v>
      </c>
      <c r="O202">
        <v>57</v>
      </c>
      <c r="P202">
        <v>2</v>
      </c>
      <c r="Q202">
        <v>7</v>
      </c>
      <c r="R202">
        <v>7</v>
      </c>
      <c r="S202">
        <v>10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</v>
      </c>
      <c r="AH202">
        <f t="shared" si="6"/>
        <v>-0.14215207836360663</v>
      </c>
      <c r="AM202">
        <v>1</v>
      </c>
      <c r="AN202">
        <v>5</v>
      </c>
      <c r="BB202" s="7">
        <v>1</v>
      </c>
      <c r="BC202" s="7">
        <v>1</v>
      </c>
      <c r="BS202">
        <v>0</v>
      </c>
      <c r="BT202">
        <v>1</v>
      </c>
    </row>
    <row r="203" spans="1:72" x14ac:dyDescent="0.25">
      <c r="A203">
        <v>1497</v>
      </c>
      <c r="B203">
        <v>1952</v>
      </c>
      <c r="C203" t="s">
        <v>2</v>
      </c>
      <c r="D203" t="s">
        <v>9</v>
      </c>
      <c r="E203">
        <v>47958</v>
      </c>
      <c r="F203">
        <v>0</v>
      </c>
      <c r="G203">
        <v>1</v>
      </c>
      <c r="H203" s="35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33</v>
      </c>
      <c r="AH203">
        <f t="shared" si="6"/>
        <v>-0.14215207836360663</v>
      </c>
      <c r="AM203">
        <v>1</v>
      </c>
      <c r="AN203">
        <v>6</v>
      </c>
      <c r="BB203" s="7">
        <v>1</v>
      </c>
      <c r="BC203" s="7">
        <v>1</v>
      </c>
      <c r="BS203">
        <v>0</v>
      </c>
      <c r="BT203">
        <v>1</v>
      </c>
    </row>
    <row r="204" spans="1:72" x14ac:dyDescent="0.25">
      <c r="A204">
        <v>9723</v>
      </c>
      <c r="B204">
        <v>1960</v>
      </c>
      <c r="C204" t="s">
        <v>2</v>
      </c>
      <c r="D204" t="s">
        <v>14</v>
      </c>
      <c r="E204">
        <v>67716</v>
      </c>
      <c r="F204">
        <v>0</v>
      </c>
      <c r="G204">
        <v>1</v>
      </c>
      <c r="H204" s="35">
        <v>41284</v>
      </c>
      <c r="I204">
        <v>8</v>
      </c>
      <c r="J204">
        <v>530</v>
      </c>
      <c r="K204">
        <v>142</v>
      </c>
      <c r="L204">
        <v>217</v>
      </c>
      <c r="M204">
        <v>62</v>
      </c>
      <c r="N204">
        <v>9</v>
      </c>
      <c r="O204">
        <v>56</v>
      </c>
      <c r="P204">
        <v>4</v>
      </c>
      <c r="Q204">
        <v>7</v>
      </c>
      <c r="R204">
        <v>4</v>
      </c>
      <c r="S204">
        <v>13</v>
      </c>
      <c r="T204">
        <v>5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37</v>
      </c>
      <c r="AH204">
        <f t="shared" si="6"/>
        <v>-0.14215207836360663</v>
      </c>
      <c r="AM204">
        <v>1</v>
      </c>
      <c r="AN204">
        <v>9</v>
      </c>
      <c r="BB204" s="7">
        <v>1</v>
      </c>
      <c r="BC204" s="7">
        <v>1</v>
      </c>
      <c r="BS204">
        <v>0</v>
      </c>
      <c r="BT204">
        <v>1</v>
      </c>
    </row>
    <row r="205" spans="1:72" x14ac:dyDescent="0.25">
      <c r="A205">
        <v>7261</v>
      </c>
      <c r="B205">
        <v>1971</v>
      </c>
      <c r="C205" t="s">
        <v>2</v>
      </c>
      <c r="D205" t="s">
        <v>13</v>
      </c>
      <c r="E205">
        <v>34600</v>
      </c>
      <c r="F205">
        <v>1</v>
      </c>
      <c r="G205">
        <v>1</v>
      </c>
      <c r="H205" s="35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38</v>
      </c>
      <c r="AH205">
        <f t="shared" si="6"/>
        <v>-0.14215207836360663</v>
      </c>
      <c r="AM205">
        <v>1</v>
      </c>
      <c r="AN205">
        <v>10</v>
      </c>
      <c r="BB205" s="7">
        <v>1</v>
      </c>
      <c r="BC205" s="7">
        <v>1</v>
      </c>
      <c r="BS205">
        <v>1</v>
      </c>
      <c r="BT205">
        <v>1</v>
      </c>
    </row>
    <row r="206" spans="1:72" x14ac:dyDescent="0.25">
      <c r="A206">
        <v>2452</v>
      </c>
      <c r="B206">
        <v>1971</v>
      </c>
      <c r="C206" t="s">
        <v>2</v>
      </c>
      <c r="D206" t="s">
        <v>13</v>
      </c>
      <c r="E206">
        <v>34600</v>
      </c>
      <c r="F206">
        <v>1</v>
      </c>
      <c r="G206">
        <v>1</v>
      </c>
      <c r="H206" s="35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38</v>
      </c>
      <c r="AH206">
        <f t="shared" si="6"/>
        <v>-0.14215207836360663</v>
      </c>
      <c r="AM206">
        <v>1</v>
      </c>
      <c r="AN206">
        <v>8</v>
      </c>
      <c r="BB206" s="7">
        <v>1</v>
      </c>
      <c r="BC206" s="7">
        <v>1</v>
      </c>
      <c r="BS206">
        <v>1</v>
      </c>
      <c r="BT206">
        <v>1</v>
      </c>
    </row>
    <row r="207" spans="1:72" x14ac:dyDescent="0.25">
      <c r="A207">
        <v>5621</v>
      </c>
      <c r="B207">
        <v>1969</v>
      </c>
      <c r="C207" t="s">
        <v>2</v>
      </c>
      <c r="D207" t="s">
        <v>14</v>
      </c>
      <c r="E207">
        <v>48752</v>
      </c>
      <c r="F207">
        <v>1</v>
      </c>
      <c r="G207">
        <v>1</v>
      </c>
      <c r="H207" s="35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38</v>
      </c>
      <c r="AH207">
        <f t="shared" si="6"/>
        <v>-0.14215207836360663</v>
      </c>
      <c r="AM207">
        <v>1</v>
      </c>
      <c r="AN207">
        <v>7</v>
      </c>
      <c r="BB207" s="7">
        <v>1</v>
      </c>
      <c r="BC207" s="7">
        <v>1</v>
      </c>
      <c r="BS207">
        <v>1</v>
      </c>
      <c r="BT207">
        <v>1</v>
      </c>
    </row>
    <row r="208" spans="1:72" x14ac:dyDescent="0.25">
      <c r="A208">
        <v>10995</v>
      </c>
      <c r="B208">
        <v>1988</v>
      </c>
      <c r="C208" t="s">
        <v>5</v>
      </c>
      <c r="D208" t="s">
        <v>14</v>
      </c>
      <c r="E208">
        <v>15716</v>
      </c>
      <c r="F208">
        <v>1</v>
      </c>
      <c r="G208">
        <v>0</v>
      </c>
      <c r="H208" s="35">
        <v>41225</v>
      </c>
      <c r="I208">
        <v>8</v>
      </c>
      <c r="J208">
        <v>16</v>
      </c>
      <c r="K208">
        <v>5</v>
      </c>
      <c r="L208">
        <v>30</v>
      </c>
      <c r="M208">
        <v>8</v>
      </c>
      <c r="N208">
        <v>7</v>
      </c>
      <c r="O208">
        <v>26</v>
      </c>
      <c r="P208">
        <v>3</v>
      </c>
      <c r="Q208">
        <v>3</v>
      </c>
      <c r="R208">
        <v>0</v>
      </c>
      <c r="S208">
        <v>4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 t="s">
        <v>33</v>
      </c>
      <c r="AH208">
        <f t="shared" si="6"/>
        <v>-0.14215207836360663</v>
      </c>
      <c r="AM208">
        <v>1</v>
      </c>
      <c r="AN208">
        <v>2</v>
      </c>
      <c r="BB208" s="7">
        <v>1</v>
      </c>
      <c r="BC208" s="7">
        <v>1</v>
      </c>
      <c r="BS208">
        <v>1</v>
      </c>
      <c r="BT208">
        <v>0</v>
      </c>
    </row>
    <row r="209" spans="1:72" x14ac:dyDescent="0.25">
      <c r="A209">
        <v>7373</v>
      </c>
      <c r="B209">
        <v>1952</v>
      </c>
      <c r="C209" t="s">
        <v>3</v>
      </c>
      <c r="D209" t="s">
        <v>10</v>
      </c>
      <c r="E209">
        <v>46610</v>
      </c>
      <c r="F209">
        <v>0</v>
      </c>
      <c r="G209">
        <v>2</v>
      </c>
      <c r="H209" s="35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34</v>
      </c>
      <c r="AH209">
        <f t="shared" si="6"/>
        <v>-0.14215207836360663</v>
      </c>
      <c r="AM209">
        <v>1</v>
      </c>
      <c r="AN209">
        <v>6</v>
      </c>
      <c r="BB209" s="7">
        <v>1</v>
      </c>
      <c r="BC209" s="7">
        <v>1</v>
      </c>
      <c r="BS209">
        <v>0</v>
      </c>
      <c r="BT209">
        <v>2</v>
      </c>
    </row>
    <row r="210" spans="1:72" x14ac:dyDescent="0.25">
      <c r="A210">
        <v>5331</v>
      </c>
      <c r="B210">
        <v>1977</v>
      </c>
      <c r="C210" t="s">
        <v>2</v>
      </c>
      <c r="D210" t="s">
        <v>14</v>
      </c>
      <c r="E210">
        <v>74985</v>
      </c>
      <c r="F210">
        <v>0</v>
      </c>
      <c r="G210">
        <v>0</v>
      </c>
      <c r="H210" s="35">
        <v>41163</v>
      </c>
      <c r="I210">
        <v>8</v>
      </c>
      <c r="J210">
        <v>587</v>
      </c>
      <c r="K210">
        <v>51</v>
      </c>
      <c r="L210">
        <v>898</v>
      </c>
      <c r="M210">
        <v>247</v>
      </c>
      <c r="N210">
        <v>0</v>
      </c>
      <c r="O210">
        <v>86</v>
      </c>
      <c r="P210">
        <v>1</v>
      </c>
      <c r="Q210">
        <v>3</v>
      </c>
      <c r="R210">
        <v>6</v>
      </c>
      <c r="S210">
        <v>7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32</v>
      </c>
      <c r="AH210">
        <f t="shared" si="6"/>
        <v>-0.14215207836360663</v>
      </c>
      <c r="AM210">
        <v>1</v>
      </c>
      <c r="AN210">
        <v>14</v>
      </c>
      <c r="BB210" s="7">
        <v>1</v>
      </c>
      <c r="BC210" s="7">
        <v>1</v>
      </c>
      <c r="BS210">
        <v>0</v>
      </c>
      <c r="BT210">
        <v>0</v>
      </c>
    </row>
    <row r="211" spans="1:72" x14ac:dyDescent="0.25">
      <c r="A211">
        <v>263</v>
      </c>
      <c r="B211">
        <v>1945</v>
      </c>
      <c r="C211" t="s">
        <v>3</v>
      </c>
      <c r="D211" t="s">
        <v>9</v>
      </c>
      <c r="E211">
        <v>45576</v>
      </c>
      <c r="F211">
        <v>0</v>
      </c>
      <c r="G211">
        <v>0</v>
      </c>
      <c r="H211" s="35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38</v>
      </c>
      <c r="AH211">
        <f t="shared" si="6"/>
        <v>-0.14215207836360663</v>
      </c>
      <c r="AM211">
        <v>1</v>
      </c>
      <c r="AN211">
        <v>31</v>
      </c>
      <c r="BB211" s="7">
        <v>1</v>
      </c>
      <c r="BC211" s="7">
        <v>0</v>
      </c>
      <c r="BS211">
        <v>0</v>
      </c>
      <c r="BT211">
        <v>0</v>
      </c>
    </row>
    <row r="212" spans="1:72" x14ac:dyDescent="0.25">
      <c r="A212">
        <v>4619</v>
      </c>
      <c r="B212">
        <v>1945</v>
      </c>
      <c r="C212" t="s">
        <v>3</v>
      </c>
      <c r="D212" t="s">
        <v>9</v>
      </c>
      <c r="E212">
        <v>113734</v>
      </c>
      <c r="F212">
        <v>0</v>
      </c>
      <c r="G212">
        <v>0</v>
      </c>
      <c r="H212" s="35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</v>
      </c>
      <c r="AH212">
        <f t="shared" si="6"/>
        <v>-0.14215207836360663</v>
      </c>
      <c r="AM212">
        <v>1</v>
      </c>
      <c r="AN212">
        <v>3</v>
      </c>
      <c r="BB212" s="7">
        <v>1</v>
      </c>
      <c r="BC212" s="7">
        <v>1</v>
      </c>
      <c r="BS212">
        <v>0</v>
      </c>
      <c r="BT212">
        <v>0</v>
      </c>
    </row>
    <row r="213" spans="1:72" x14ac:dyDescent="0.25">
      <c r="A213">
        <v>940</v>
      </c>
      <c r="B213">
        <v>1987</v>
      </c>
      <c r="C213" t="s">
        <v>2</v>
      </c>
      <c r="D213" t="s">
        <v>9</v>
      </c>
      <c r="E213">
        <v>57100</v>
      </c>
      <c r="F213">
        <v>1</v>
      </c>
      <c r="G213">
        <v>0</v>
      </c>
      <c r="H213" s="35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33</v>
      </c>
      <c r="AH213">
        <f t="shared" si="6"/>
        <v>-0.14215207836360663</v>
      </c>
      <c r="AM213">
        <v>1</v>
      </c>
      <c r="AN213">
        <v>24</v>
      </c>
      <c r="BB213" s="7">
        <v>1</v>
      </c>
      <c r="BC213" s="7">
        <v>1</v>
      </c>
      <c r="BS213">
        <v>1</v>
      </c>
      <c r="BT213">
        <v>0</v>
      </c>
    </row>
    <row r="214" spans="1:72" x14ac:dyDescent="0.25">
      <c r="A214">
        <v>10084</v>
      </c>
      <c r="B214">
        <v>1972</v>
      </c>
      <c r="C214" t="s">
        <v>2</v>
      </c>
      <c r="D214" t="s">
        <v>14</v>
      </c>
      <c r="E214">
        <v>24434</v>
      </c>
      <c r="F214">
        <v>2</v>
      </c>
      <c r="G214">
        <v>0</v>
      </c>
      <c r="H214" s="35">
        <v>41777</v>
      </c>
      <c r="I214">
        <v>9</v>
      </c>
      <c r="J214">
        <v>3</v>
      </c>
      <c r="K214">
        <v>2</v>
      </c>
      <c r="L214">
        <v>8</v>
      </c>
      <c r="M214">
        <v>20</v>
      </c>
      <c r="N214">
        <v>0</v>
      </c>
      <c r="O214">
        <v>17</v>
      </c>
      <c r="P214">
        <v>2</v>
      </c>
      <c r="Q214">
        <v>2</v>
      </c>
      <c r="R214">
        <v>1</v>
      </c>
      <c r="S214">
        <v>2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36</v>
      </c>
      <c r="AH214">
        <f t="shared" si="6"/>
        <v>-0.14215207836360663</v>
      </c>
      <c r="AM214">
        <v>1</v>
      </c>
      <c r="AN214">
        <v>6</v>
      </c>
      <c r="BB214" s="7">
        <v>1</v>
      </c>
      <c r="BC214" s="7">
        <v>1</v>
      </c>
      <c r="BS214">
        <v>2</v>
      </c>
      <c r="BT214">
        <v>0</v>
      </c>
    </row>
    <row r="215" spans="1:72" x14ac:dyDescent="0.25">
      <c r="A215">
        <v>6019</v>
      </c>
      <c r="B215">
        <v>1971</v>
      </c>
      <c r="C215" t="s">
        <v>3</v>
      </c>
      <c r="D215" t="s">
        <v>14</v>
      </c>
      <c r="E215">
        <v>37126</v>
      </c>
      <c r="F215">
        <v>1</v>
      </c>
      <c r="G215">
        <v>0</v>
      </c>
      <c r="H215" s="35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38</v>
      </c>
      <c r="AH215">
        <f t="shared" si="6"/>
        <v>-0.14215207836360663</v>
      </c>
      <c r="AM215">
        <v>1</v>
      </c>
      <c r="AN215">
        <v>14</v>
      </c>
      <c r="BB215" s="7">
        <v>1</v>
      </c>
      <c r="BC215" s="7">
        <v>0</v>
      </c>
      <c r="BS215">
        <v>1</v>
      </c>
      <c r="BT215">
        <v>0</v>
      </c>
    </row>
    <row r="216" spans="1:72" x14ac:dyDescent="0.25">
      <c r="A216">
        <v>1463</v>
      </c>
      <c r="B216">
        <v>1958</v>
      </c>
      <c r="C216" t="s">
        <v>2</v>
      </c>
      <c r="D216" t="s">
        <v>9</v>
      </c>
      <c r="E216">
        <v>45160</v>
      </c>
      <c r="F216">
        <v>1</v>
      </c>
      <c r="G216">
        <v>1</v>
      </c>
      <c r="H216" s="35">
        <v>41727</v>
      </c>
      <c r="I216">
        <v>9</v>
      </c>
      <c r="J216">
        <v>8</v>
      </c>
      <c r="K216">
        <v>2</v>
      </c>
      <c r="L216">
        <v>5</v>
      </c>
      <c r="M216">
        <v>3</v>
      </c>
      <c r="N216">
        <v>0</v>
      </c>
      <c r="O216">
        <v>3</v>
      </c>
      <c r="P216">
        <v>1</v>
      </c>
      <c r="Q216">
        <v>1</v>
      </c>
      <c r="R216">
        <v>0</v>
      </c>
      <c r="S216">
        <v>2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34</v>
      </c>
      <c r="AH216">
        <f t="shared" si="6"/>
        <v>-0.14215207836360663</v>
      </c>
      <c r="AM216">
        <v>1</v>
      </c>
      <c r="AN216">
        <v>26</v>
      </c>
      <c r="BB216" s="7">
        <v>1</v>
      </c>
      <c r="BC216" s="7">
        <v>1</v>
      </c>
      <c r="BS216">
        <v>1</v>
      </c>
      <c r="BT216">
        <v>1</v>
      </c>
    </row>
    <row r="217" spans="1:72" x14ac:dyDescent="0.25">
      <c r="A217">
        <v>6424</v>
      </c>
      <c r="B217">
        <v>1977</v>
      </c>
      <c r="C217" t="s">
        <v>2</v>
      </c>
      <c r="D217" t="s">
        <v>13</v>
      </c>
      <c r="E217">
        <v>33178</v>
      </c>
      <c r="F217">
        <v>1</v>
      </c>
      <c r="G217">
        <v>0</v>
      </c>
      <c r="H217" s="35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</v>
      </c>
      <c r="AH217">
        <f t="shared" si="6"/>
        <v>-0.14215207836360663</v>
      </c>
      <c r="AM217">
        <v>1</v>
      </c>
      <c r="AN217">
        <v>16</v>
      </c>
      <c r="BB217" s="7">
        <v>1</v>
      </c>
      <c r="BC217" s="7">
        <v>1</v>
      </c>
      <c r="BS217">
        <v>1</v>
      </c>
      <c r="BT217">
        <v>0</v>
      </c>
    </row>
    <row r="218" spans="1:72" x14ac:dyDescent="0.25">
      <c r="A218">
        <v>8233</v>
      </c>
      <c r="B218">
        <v>1950</v>
      </c>
      <c r="C218" t="s">
        <v>4</v>
      </c>
      <c r="D218" t="s">
        <v>16</v>
      </c>
      <c r="E218">
        <v>64866</v>
      </c>
      <c r="F218">
        <v>0</v>
      </c>
      <c r="G218">
        <v>1</v>
      </c>
      <c r="H218" s="35">
        <v>41665</v>
      </c>
      <c r="I218">
        <v>9</v>
      </c>
      <c r="J218">
        <v>508</v>
      </c>
      <c r="K218">
        <v>5</v>
      </c>
      <c r="L218">
        <v>21</v>
      </c>
      <c r="M218">
        <v>7</v>
      </c>
      <c r="N218">
        <v>5</v>
      </c>
      <c r="O218">
        <v>10</v>
      </c>
      <c r="P218">
        <v>4</v>
      </c>
      <c r="Q218">
        <v>7</v>
      </c>
      <c r="R218">
        <v>3</v>
      </c>
      <c r="S218">
        <v>7</v>
      </c>
      <c r="T218">
        <v>5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37</v>
      </c>
      <c r="AH218">
        <f t="shared" si="6"/>
        <v>-0.14215207836360663</v>
      </c>
      <c r="AM218">
        <v>1</v>
      </c>
      <c r="AN218">
        <v>21</v>
      </c>
      <c r="BB218" s="7">
        <v>1</v>
      </c>
      <c r="BC218" s="7">
        <v>0</v>
      </c>
      <c r="BS218">
        <v>0</v>
      </c>
      <c r="BT218">
        <v>1</v>
      </c>
    </row>
    <row r="219" spans="1:72" x14ac:dyDescent="0.25">
      <c r="A219">
        <v>1515</v>
      </c>
      <c r="B219">
        <v>1975</v>
      </c>
      <c r="C219" t="s">
        <v>4</v>
      </c>
      <c r="D219" t="s">
        <v>13</v>
      </c>
      <c r="E219">
        <v>34176</v>
      </c>
      <c r="F219">
        <v>0</v>
      </c>
      <c r="G219">
        <v>1</v>
      </c>
      <c r="H219" s="35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37</v>
      </c>
      <c r="AH219">
        <f t="shared" si="6"/>
        <v>-0.14215207836360663</v>
      </c>
      <c r="AM219">
        <v>1</v>
      </c>
      <c r="AN219">
        <v>7</v>
      </c>
      <c r="BB219" s="7">
        <v>1</v>
      </c>
      <c r="BC219" s="7">
        <v>1</v>
      </c>
      <c r="BS219">
        <v>0</v>
      </c>
      <c r="BT219">
        <v>1</v>
      </c>
    </row>
    <row r="220" spans="1:72" x14ac:dyDescent="0.25">
      <c r="A220">
        <v>10855</v>
      </c>
      <c r="B220">
        <v>1968</v>
      </c>
      <c r="C220" t="s">
        <v>4</v>
      </c>
      <c r="D220" t="s">
        <v>9</v>
      </c>
      <c r="E220">
        <v>50014</v>
      </c>
      <c r="F220">
        <v>1</v>
      </c>
      <c r="G220">
        <v>0</v>
      </c>
      <c r="H220" s="35">
        <v>41661</v>
      </c>
      <c r="I220">
        <v>9</v>
      </c>
      <c r="J220">
        <v>234</v>
      </c>
      <c r="K220">
        <v>14</v>
      </c>
      <c r="L220">
        <v>77</v>
      </c>
      <c r="M220">
        <v>19</v>
      </c>
      <c r="N220">
        <v>10</v>
      </c>
      <c r="O220">
        <v>42</v>
      </c>
      <c r="P220">
        <v>2</v>
      </c>
      <c r="Q220">
        <v>4</v>
      </c>
      <c r="R220">
        <v>1</v>
      </c>
      <c r="S220">
        <v>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</v>
      </c>
      <c r="AH220">
        <f t="shared" si="6"/>
        <v>-0.14215207836360663</v>
      </c>
      <c r="AM220">
        <v>1</v>
      </c>
      <c r="AN220">
        <v>10</v>
      </c>
      <c r="BB220" s="7">
        <v>1</v>
      </c>
      <c r="BC220" s="7">
        <v>1</v>
      </c>
      <c r="BS220">
        <v>1</v>
      </c>
      <c r="BT220">
        <v>0</v>
      </c>
    </row>
    <row r="221" spans="1:72" x14ac:dyDescent="0.25">
      <c r="A221">
        <v>10909</v>
      </c>
      <c r="B221">
        <v>1948</v>
      </c>
      <c r="C221" t="s">
        <v>2</v>
      </c>
      <c r="D221" t="s">
        <v>14</v>
      </c>
      <c r="E221">
        <v>92344</v>
      </c>
      <c r="F221">
        <v>0</v>
      </c>
      <c r="G221">
        <v>0</v>
      </c>
      <c r="H221" s="35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34</v>
      </c>
      <c r="AH221">
        <f t="shared" si="6"/>
        <v>-0.14215207836360663</v>
      </c>
      <c r="AM221">
        <v>1</v>
      </c>
      <c r="AN221">
        <v>18</v>
      </c>
      <c r="BB221" s="7">
        <v>1</v>
      </c>
      <c r="BC221" s="7">
        <v>1</v>
      </c>
      <c r="BS221">
        <v>0</v>
      </c>
      <c r="BT221">
        <v>0</v>
      </c>
    </row>
    <row r="222" spans="1:72" x14ac:dyDescent="0.25">
      <c r="A222">
        <v>3376</v>
      </c>
      <c r="B222">
        <v>1970</v>
      </c>
      <c r="C222" t="s">
        <v>4</v>
      </c>
      <c r="D222" t="s">
        <v>10</v>
      </c>
      <c r="E222">
        <v>55282</v>
      </c>
      <c r="F222">
        <v>1</v>
      </c>
      <c r="G222">
        <v>0</v>
      </c>
      <c r="H222" s="35">
        <v>41621</v>
      </c>
      <c r="I222">
        <v>9</v>
      </c>
      <c r="J222">
        <v>125</v>
      </c>
      <c r="K222">
        <v>6</v>
      </c>
      <c r="L222">
        <v>73</v>
      </c>
      <c r="M222">
        <v>8</v>
      </c>
      <c r="N222">
        <v>4</v>
      </c>
      <c r="O222">
        <v>19</v>
      </c>
      <c r="P222">
        <v>1</v>
      </c>
      <c r="Q222">
        <v>3</v>
      </c>
      <c r="R222">
        <v>1</v>
      </c>
      <c r="S222">
        <v>6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</v>
      </c>
      <c r="AH222">
        <f t="shared" si="6"/>
        <v>-0.14215207836360663</v>
      </c>
      <c r="AM222">
        <v>1</v>
      </c>
      <c r="AN222">
        <v>40</v>
      </c>
      <c r="BB222" s="7">
        <v>1</v>
      </c>
      <c r="BC222" s="7">
        <v>0</v>
      </c>
      <c r="BS222">
        <v>1</v>
      </c>
      <c r="BT222">
        <v>0</v>
      </c>
    </row>
    <row r="223" spans="1:72" x14ac:dyDescent="0.25">
      <c r="A223">
        <v>10232</v>
      </c>
      <c r="B223">
        <v>1963</v>
      </c>
      <c r="C223" t="s">
        <v>3</v>
      </c>
      <c r="D223" t="s">
        <v>10</v>
      </c>
      <c r="E223">
        <v>48799</v>
      </c>
      <c r="F223">
        <v>0</v>
      </c>
      <c r="G223">
        <v>1</v>
      </c>
      <c r="H223" s="35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</v>
      </c>
      <c r="AH223">
        <f t="shared" si="6"/>
        <v>-0.14215207836360663</v>
      </c>
      <c r="AM223">
        <v>1</v>
      </c>
      <c r="AN223">
        <v>40</v>
      </c>
      <c r="BB223" s="7">
        <v>1</v>
      </c>
      <c r="BC223" s="7">
        <v>0</v>
      </c>
      <c r="BS223">
        <v>0</v>
      </c>
      <c r="BT223">
        <v>1</v>
      </c>
    </row>
    <row r="224" spans="1:72" x14ac:dyDescent="0.25">
      <c r="A224">
        <v>5547</v>
      </c>
      <c r="B224">
        <v>1982</v>
      </c>
      <c r="C224" t="s">
        <v>3</v>
      </c>
      <c r="D224" t="s">
        <v>14</v>
      </c>
      <c r="E224">
        <v>84169</v>
      </c>
      <c r="F224">
        <v>0</v>
      </c>
      <c r="G224">
        <v>0</v>
      </c>
      <c r="H224" s="35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38</v>
      </c>
      <c r="AH224">
        <f t="shared" si="6"/>
        <v>-0.14215207836360663</v>
      </c>
      <c r="AM224">
        <v>1</v>
      </c>
      <c r="AN224">
        <v>18</v>
      </c>
      <c r="BB224" s="7">
        <v>1</v>
      </c>
      <c r="BC224" s="7">
        <v>1</v>
      </c>
      <c r="BS224">
        <v>0</v>
      </c>
      <c r="BT224">
        <v>0</v>
      </c>
    </row>
    <row r="225" spans="1:72" x14ac:dyDescent="0.25">
      <c r="A225">
        <v>8362</v>
      </c>
      <c r="B225">
        <v>1982</v>
      </c>
      <c r="C225" t="s">
        <v>3</v>
      </c>
      <c r="D225" t="s">
        <v>14</v>
      </c>
      <c r="E225">
        <v>84169</v>
      </c>
      <c r="F225">
        <v>0</v>
      </c>
      <c r="G225">
        <v>0</v>
      </c>
      <c r="H225" s="35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33</v>
      </c>
      <c r="AH225">
        <f t="shared" si="6"/>
        <v>-0.14215207836360663</v>
      </c>
      <c r="AM225">
        <v>1</v>
      </c>
      <c r="AN225">
        <v>6</v>
      </c>
      <c r="BB225" s="7">
        <v>1</v>
      </c>
      <c r="BC225" s="7">
        <v>0</v>
      </c>
      <c r="BS225">
        <v>0</v>
      </c>
      <c r="BT225">
        <v>0</v>
      </c>
    </row>
    <row r="226" spans="1:72" x14ac:dyDescent="0.25">
      <c r="A226">
        <v>3524</v>
      </c>
      <c r="B226">
        <v>1971</v>
      </c>
      <c r="C226" t="s">
        <v>4</v>
      </c>
      <c r="D226" t="s">
        <v>9</v>
      </c>
      <c r="E226">
        <v>39763</v>
      </c>
      <c r="F226">
        <v>1</v>
      </c>
      <c r="G226">
        <v>0</v>
      </c>
      <c r="H226" s="35">
        <v>41490</v>
      </c>
      <c r="I226">
        <v>9</v>
      </c>
      <c r="J226">
        <v>80</v>
      </c>
      <c r="K226">
        <v>1</v>
      </c>
      <c r="L226">
        <v>60</v>
      </c>
      <c r="M226">
        <v>4</v>
      </c>
      <c r="N226">
        <v>6</v>
      </c>
      <c r="O226">
        <v>16</v>
      </c>
      <c r="P226">
        <v>2</v>
      </c>
      <c r="Q226">
        <v>5</v>
      </c>
      <c r="R226">
        <v>1</v>
      </c>
      <c r="S226">
        <v>2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38</v>
      </c>
      <c r="AH226">
        <f t="shared" si="6"/>
        <v>-0.14215207836360663</v>
      </c>
      <c r="AM226">
        <v>1</v>
      </c>
      <c r="AN226">
        <v>2</v>
      </c>
      <c r="BB226" s="7">
        <v>1</v>
      </c>
      <c r="BC226" s="7">
        <v>1</v>
      </c>
      <c r="BS226">
        <v>1</v>
      </c>
      <c r="BT226">
        <v>0</v>
      </c>
    </row>
    <row r="227" spans="1:72" x14ac:dyDescent="0.25">
      <c r="A227">
        <v>10095</v>
      </c>
      <c r="B227">
        <v>1975</v>
      </c>
      <c r="C227" t="s">
        <v>3</v>
      </c>
      <c r="D227" t="s">
        <v>10</v>
      </c>
      <c r="E227">
        <v>74165</v>
      </c>
      <c r="F227">
        <v>0</v>
      </c>
      <c r="G227">
        <v>0</v>
      </c>
      <c r="H227" s="35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37</v>
      </c>
      <c r="AH227">
        <f t="shared" si="6"/>
        <v>-0.14215207836360663</v>
      </c>
      <c r="AM227">
        <v>1</v>
      </c>
      <c r="AN227">
        <v>14</v>
      </c>
      <c r="BB227" s="7">
        <v>1</v>
      </c>
      <c r="BC227" s="7">
        <v>1</v>
      </c>
      <c r="BS227">
        <v>0</v>
      </c>
      <c r="BT227">
        <v>0</v>
      </c>
    </row>
    <row r="228" spans="1:72" x14ac:dyDescent="0.25">
      <c r="A228">
        <v>8897</v>
      </c>
      <c r="B228">
        <v>1965</v>
      </c>
      <c r="C228" t="s">
        <v>2</v>
      </c>
      <c r="D228" t="s">
        <v>9</v>
      </c>
      <c r="E228">
        <v>42720</v>
      </c>
      <c r="F228">
        <v>1</v>
      </c>
      <c r="G228">
        <v>1</v>
      </c>
      <c r="H228" s="35">
        <v>41388</v>
      </c>
      <c r="I228">
        <v>9</v>
      </c>
      <c r="J228">
        <v>392</v>
      </c>
      <c r="K228">
        <v>5</v>
      </c>
      <c r="L228">
        <v>91</v>
      </c>
      <c r="M228">
        <v>28</v>
      </c>
      <c r="N228">
        <v>26</v>
      </c>
      <c r="O228">
        <v>112</v>
      </c>
      <c r="P228">
        <v>8</v>
      </c>
      <c r="Q228">
        <v>7</v>
      </c>
      <c r="R228">
        <v>3</v>
      </c>
      <c r="S228">
        <v>7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32</v>
      </c>
      <c r="AH228">
        <f t="shared" si="6"/>
        <v>-0.14215207836360663</v>
      </c>
      <c r="AM228">
        <v>1</v>
      </c>
      <c r="AN228">
        <v>14</v>
      </c>
      <c r="BB228" s="7">
        <v>1</v>
      </c>
      <c r="BC228" s="7">
        <v>1</v>
      </c>
      <c r="BS228">
        <v>1</v>
      </c>
      <c r="BT228">
        <v>1</v>
      </c>
    </row>
    <row r="229" spans="1:72" x14ac:dyDescent="0.25">
      <c r="A229">
        <v>466</v>
      </c>
      <c r="B229">
        <v>1944</v>
      </c>
      <c r="C229" t="s">
        <v>2</v>
      </c>
      <c r="D229" t="s">
        <v>14</v>
      </c>
      <c r="E229">
        <v>65275</v>
      </c>
      <c r="F229">
        <v>0</v>
      </c>
      <c r="G229">
        <v>0</v>
      </c>
      <c r="H229" s="35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</v>
      </c>
      <c r="AH229">
        <f t="shared" si="6"/>
        <v>-0.14215207836360663</v>
      </c>
      <c r="AM229">
        <v>1</v>
      </c>
      <c r="AN229">
        <v>66</v>
      </c>
      <c r="BB229" s="7">
        <v>1</v>
      </c>
      <c r="BC229" s="7">
        <v>1</v>
      </c>
      <c r="BS229">
        <v>0</v>
      </c>
      <c r="BT229">
        <v>0</v>
      </c>
    </row>
    <row r="230" spans="1:72" x14ac:dyDescent="0.25">
      <c r="A230">
        <v>11025</v>
      </c>
      <c r="B230">
        <v>1961</v>
      </c>
      <c r="C230" t="s">
        <v>2</v>
      </c>
      <c r="D230" t="s">
        <v>14</v>
      </c>
      <c r="E230">
        <v>36443</v>
      </c>
      <c r="F230">
        <v>1</v>
      </c>
      <c r="G230">
        <v>1</v>
      </c>
      <c r="H230" s="35">
        <v>41308</v>
      </c>
      <c r="I230">
        <v>9</v>
      </c>
      <c r="J230">
        <v>65</v>
      </c>
      <c r="K230">
        <v>0</v>
      </c>
      <c r="L230">
        <v>46</v>
      </c>
      <c r="M230">
        <v>4</v>
      </c>
      <c r="N230">
        <v>3</v>
      </c>
      <c r="O230">
        <v>20</v>
      </c>
      <c r="P230">
        <v>4</v>
      </c>
      <c r="Q230">
        <v>3</v>
      </c>
      <c r="R230">
        <v>1</v>
      </c>
      <c r="S230">
        <v>3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</v>
      </c>
      <c r="AH230">
        <f t="shared" ref="AH230:AH293" si="7">CORREL($S$2:$S$2238,B$2:B$2238)</f>
        <v>-0.14215207836360663</v>
      </c>
      <c r="AM230">
        <v>1</v>
      </c>
      <c r="AN230">
        <v>5</v>
      </c>
      <c r="BB230" s="7">
        <v>1</v>
      </c>
      <c r="BC230" s="7">
        <v>1</v>
      </c>
      <c r="BS230">
        <v>1</v>
      </c>
      <c r="BT230">
        <v>1</v>
      </c>
    </row>
    <row r="231" spans="1:72" x14ac:dyDescent="0.25">
      <c r="A231">
        <v>2387</v>
      </c>
      <c r="B231">
        <v>1952</v>
      </c>
      <c r="C231" t="s">
        <v>4</v>
      </c>
      <c r="D231" t="s">
        <v>13</v>
      </c>
      <c r="E231">
        <v>43776</v>
      </c>
      <c r="F231">
        <v>1</v>
      </c>
      <c r="G231">
        <v>1</v>
      </c>
      <c r="H231" s="35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33</v>
      </c>
      <c r="AH231">
        <f t="shared" si="7"/>
        <v>-0.14215207836360663</v>
      </c>
      <c r="AM231">
        <v>1</v>
      </c>
      <c r="AN231">
        <v>0</v>
      </c>
      <c r="BB231" s="7">
        <v>1</v>
      </c>
      <c r="BC231" s="7">
        <v>0</v>
      </c>
      <c r="BS231">
        <v>1</v>
      </c>
      <c r="BT231">
        <v>1</v>
      </c>
    </row>
    <row r="232" spans="1:72" x14ac:dyDescent="0.25">
      <c r="A232">
        <v>1618</v>
      </c>
      <c r="B232">
        <v>1965</v>
      </c>
      <c r="C232" t="s">
        <v>2</v>
      </c>
      <c r="D232" t="s">
        <v>13</v>
      </c>
      <c r="E232">
        <v>56046</v>
      </c>
      <c r="F232">
        <v>0</v>
      </c>
      <c r="G232">
        <v>0</v>
      </c>
      <c r="H232" s="35">
        <v>41276</v>
      </c>
      <c r="I232">
        <v>9</v>
      </c>
      <c r="J232">
        <v>577</v>
      </c>
      <c r="K232">
        <v>0</v>
      </c>
      <c r="L232">
        <v>64</v>
      </c>
      <c r="M232">
        <v>0</v>
      </c>
      <c r="N232">
        <v>0</v>
      </c>
      <c r="O232">
        <v>51</v>
      </c>
      <c r="P232">
        <v>2</v>
      </c>
      <c r="Q232">
        <v>10</v>
      </c>
      <c r="R232">
        <v>1</v>
      </c>
      <c r="S232">
        <v>8</v>
      </c>
      <c r="T232">
        <v>8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32</v>
      </c>
      <c r="AH232">
        <f t="shared" si="7"/>
        <v>-0.14215207836360663</v>
      </c>
      <c r="AM232">
        <v>1</v>
      </c>
      <c r="AN232">
        <v>6</v>
      </c>
      <c r="BB232" s="7">
        <v>1</v>
      </c>
      <c r="BC232" s="7">
        <v>1</v>
      </c>
      <c r="BS232">
        <v>0</v>
      </c>
      <c r="BT232">
        <v>0</v>
      </c>
    </row>
    <row r="233" spans="1:72" x14ac:dyDescent="0.25">
      <c r="A233">
        <v>25</v>
      </c>
      <c r="B233">
        <v>1958</v>
      </c>
      <c r="C233" t="s">
        <v>2</v>
      </c>
      <c r="D233" t="s">
        <v>14</v>
      </c>
      <c r="E233">
        <v>65148</v>
      </c>
      <c r="F233">
        <v>0</v>
      </c>
      <c r="G233">
        <v>1</v>
      </c>
      <c r="H233" s="35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37</v>
      </c>
      <c r="AH233">
        <f t="shared" si="7"/>
        <v>-0.14215207836360663</v>
      </c>
      <c r="AM233">
        <v>1</v>
      </c>
      <c r="AN233">
        <v>2</v>
      </c>
      <c r="BB233" s="7">
        <v>1</v>
      </c>
      <c r="BC233" s="7">
        <v>1</v>
      </c>
      <c r="BS233">
        <v>0</v>
      </c>
      <c r="BT233">
        <v>1</v>
      </c>
    </row>
    <row r="234" spans="1:72" x14ac:dyDescent="0.25">
      <c r="A234">
        <v>3277</v>
      </c>
      <c r="B234">
        <v>1955</v>
      </c>
      <c r="C234" t="s">
        <v>2</v>
      </c>
      <c r="D234" t="s">
        <v>10</v>
      </c>
      <c r="E234">
        <v>49431</v>
      </c>
      <c r="F234">
        <v>0</v>
      </c>
      <c r="G234">
        <v>1</v>
      </c>
      <c r="H234" s="35">
        <v>41124</v>
      </c>
      <c r="I234">
        <v>9</v>
      </c>
      <c r="J234">
        <v>219</v>
      </c>
      <c r="K234">
        <v>3</v>
      </c>
      <c r="L234">
        <v>100</v>
      </c>
      <c r="M234">
        <v>26</v>
      </c>
      <c r="N234">
        <v>0</v>
      </c>
      <c r="O234">
        <v>17</v>
      </c>
      <c r="P234">
        <v>2</v>
      </c>
      <c r="Q234">
        <v>7</v>
      </c>
      <c r="R234">
        <v>1</v>
      </c>
      <c r="S234">
        <v>5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</v>
      </c>
      <c r="AH234">
        <f t="shared" si="7"/>
        <v>-0.14215207836360663</v>
      </c>
      <c r="AM234">
        <v>1</v>
      </c>
      <c r="AN234">
        <v>31</v>
      </c>
      <c r="BB234" s="7">
        <v>1</v>
      </c>
      <c r="BC234" s="7">
        <v>0</v>
      </c>
      <c r="BS234">
        <v>0</v>
      </c>
      <c r="BT234">
        <v>1</v>
      </c>
    </row>
    <row r="235" spans="1:72" x14ac:dyDescent="0.25">
      <c r="A235">
        <v>8566</v>
      </c>
      <c r="B235">
        <v>1961</v>
      </c>
      <c r="C235" t="s">
        <v>3</v>
      </c>
      <c r="D235" t="s">
        <v>13</v>
      </c>
      <c r="E235">
        <v>32583</v>
      </c>
      <c r="F235">
        <v>1</v>
      </c>
      <c r="G235">
        <v>1</v>
      </c>
      <c r="H235" s="35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</v>
      </c>
      <c r="AH235">
        <f t="shared" si="7"/>
        <v>-0.14215207836360663</v>
      </c>
      <c r="AM235">
        <v>1</v>
      </c>
      <c r="AN235">
        <v>31</v>
      </c>
      <c r="BB235" s="7">
        <v>1</v>
      </c>
      <c r="BC235" s="7">
        <v>0</v>
      </c>
      <c r="BS235">
        <v>1</v>
      </c>
      <c r="BT235">
        <v>1</v>
      </c>
    </row>
    <row r="236" spans="1:72" x14ac:dyDescent="0.25">
      <c r="A236">
        <v>2634</v>
      </c>
      <c r="B236">
        <v>1979</v>
      </c>
      <c r="C236" t="s">
        <v>4</v>
      </c>
      <c r="D236" t="s">
        <v>9</v>
      </c>
      <c r="E236">
        <v>16653</v>
      </c>
      <c r="F236">
        <v>1</v>
      </c>
      <c r="G236">
        <v>0</v>
      </c>
      <c r="H236" s="35">
        <v>41747</v>
      </c>
      <c r="I236">
        <v>10</v>
      </c>
      <c r="J236">
        <v>5</v>
      </c>
      <c r="K236">
        <v>7</v>
      </c>
      <c r="L236">
        <v>31</v>
      </c>
      <c r="M236">
        <v>15</v>
      </c>
      <c r="N236">
        <v>4</v>
      </c>
      <c r="O236">
        <v>7</v>
      </c>
      <c r="P236">
        <v>3</v>
      </c>
      <c r="Q236">
        <v>2</v>
      </c>
      <c r="R236">
        <v>1</v>
      </c>
      <c r="S236">
        <v>3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38</v>
      </c>
      <c r="AH236">
        <f t="shared" si="7"/>
        <v>-0.14215207836360663</v>
      </c>
      <c r="AM236">
        <v>1</v>
      </c>
      <c r="AN236">
        <v>1</v>
      </c>
      <c r="BB236" s="7">
        <v>1</v>
      </c>
      <c r="BC236" s="7">
        <v>0</v>
      </c>
      <c r="BS236">
        <v>1</v>
      </c>
      <c r="BT236">
        <v>0</v>
      </c>
    </row>
    <row r="237" spans="1:72" x14ac:dyDescent="0.25">
      <c r="A237">
        <v>8036</v>
      </c>
      <c r="B237">
        <v>1971</v>
      </c>
      <c r="C237" t="s">
        <v>5</v>
      </c>
      <c r="D237" t="s">
        <v>13</v>
      </c>
      <c r="E237">
        <v>26850</v>
      </c>
      <c r="F237">
        <v>1</v>
      </c>
      <c r="G237">
        <v>1</v>
      </c>
      <c r="H237" s="35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</v>
      </c>
      <c r="AH237">
        <f t="shared" si="7"/>
        <v>-0.14215207836360663</v>
      </c>
      <c r="AM237">
        <v>1</v>
      </c>
      <c r="AN237">
        <v>27</v>
      </c>
      <c r="BB237" s="7">
        <v>1</v>
      </c>
      <c r="BC237" s="7">
        <v>1</v>
      </c>
      <c r="BS237">
        <v>1</v>
      </c>
      <c r="BT237">
        <v>1</v>
      </c>
    </row>
    <row r="238" spans="1:72" x14ac:dyDescent="0.25">
      <c r="A238">
        <v>8159</v>
      </c>
      <c r="B238">
        <v>1968</v>
      </c>
      <c r="C238" t="s">
        <v>2</v>
      </c>
      <c r="D238" t="s">
        <v>14</v>
      </c>
      <c r="E238">
        <v>51287</v>
      </c>
      <c r="F238">
        <v>1</v>
      </c>
      <c r="G238">
        <v>1</v>
      </c>
      <c r="H238" s="35">
        <v>41730</v>
      </c>
      <c r="I238">
        <v>10</v>
      </c>
      <c r="J238">
        <v>117</v>
      </c>
      <c r="K238">
        <v>0</v>
      </c>
      <c r="L238">
        <v>22</v>
      </c>
      <c r="M238">
        <v>13</v>
      </c>
      <c r="N238">
        <v>0</v>
      </c>
      <c r="O238">
        <v>30</v>
      </c>
      <c r="P238">
        <v>3</v>
      </c>
      <c r="Q238">
        <v>4</v>
      </c>
      <c r="R238">
        <v>1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</v>
      </c>
      <c r="AH238">
        <f t="shared" si="7"/>
        <v>-0.14215207836360663</v>
      </c>
      <c r="AM238">
        <v>1</v>
      </c>
      <c r="AN238">
        <v>27</v>
      </c>
      <c r="BB238" s="7">
        <v>1</v>
      </c>
      <c r="BC238" s="7">
        <v>1</v>
      </c>
      <c r="BS238">
        <v>1</v>
      </c>
      <c r="BT238">
        <v>1</v>
      </c>
    </row>
    <row r="239" spans="1:72" x14ac:dyDescent="0.25">
      <c r="A239">
        <v>7628</v>
      </c>
      <c r="B239">
        <v>1973</v>
      </c>
      <c r="C239" t="s">
        <v>5</v>
      </c>
      <c r="D239" t="s">
        <v>14</v>
      </c>
      <c r="E239">
        <v>43050</v>
      </c>
      <c r="F239">
        <v>1</v>
      </c>
      <c r="G239">
        <v>0</v>
      </c>
      <c r="H239" s="35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</v>
      </c>
      <c r="AH239">
        <f t="shared" si="7"/>
        <v>-0.14215207836360663</v>
      </c>
      <c r="AM239">
        <v>1</v>
      </c>
      <c r="AN239">
        <v>13</v>
      </c>
      <c r="BB239" s="7">
        <v>1</v>
      </c>
      <c r="BC239" s="7">
        <v>1</v>
      </c>
      <c r="BS239">
        <v>1</v>
      </c>
      <c r="BT239">
        <v>0</v>
      </c>
    </row>
    <row r="240" spans="1:72" x14ac:dyDescent="0.25">
      <c r="A240">
        <v>9597</v>
      </c>
      <c r="B240">
        <v>1969</v>
      </c>
      <c r="C240" t="s">
        <v>2</v>
      </c>
      <c r="D240" t="s">
        <v>14</v>
      </c>
      <c r="E240">
        <v>73448</v>
      </c>
      <c r="F240">
        <v>0</v>
      </c>
      <c r="G240">
        <v>0</v>
      </c>
      <c r="H240" s="35">
        <v>41680</v>
      </c>
      <c r="I240">
        <v>10</v>
      </c>
      <c r="J240">
        <v>236</v>
      </c>
      <c r="K240">
        <v>106</v>
      </c>
      <c r="L240">
        <v>189</v>
      </c>
      <c r="M240">
        <v>23</v>
      </c>
      <c r="N240">
        <v>41</v>
      </c>
      <c r="O240">
        <v>130</v>
      </c>
      <c r="P240">
        <v>1</v>
      </c>
      <c r="Q240">
        <v>7</v>
      </c>
      <c r="R240">
        <v>2</v>
      </c>
      <c r="S240">
        <v>9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37</v>
      </c>
      <c r="AH240">
        <f t="shared" si="7"/>
        <v>-0.14215207836360663</v>
      </c>
      <c r="AM240">
        <v>1</v>
      </c>
      <c r="AN240">
        <v>10</v>
      </c>
      <c r="BB240" s="7">
        <v>1</v>
      </c>
      <c r="BC240" s="7">
        <v>1</v>
      </c>
      <c r="BS240">
        <v>0</v>
      </c>
      <c r="BT240">
        <v>0</v>
      </c>
    </row>
    <row r="241" spans="1:72" x14ac:dyDescent="0.25">
      <c r="A241">
        <v>1384</v>
      </c>
      <c r="B241">
        <v>1992</v>
      </c>
      <c r="C241" t="s">
        <v>6</v>
      </c>
      <c r="D241" t="s">
        <v>14</v>
      </c>
      <c r="E241">
        <v>17256</v>
      </c>
      <c r="F241">
        <v>1</v>
      </c>
      <c r="G241">
        <v>0</v>
      </c>
      <c r="H241" s="35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31</v>
      </c>
      <c r="AH241">
        <f t="shared" si="7"/>
        <v>-0.14215207836360663</v>
      </c>
      <c r="AM241">
        <v>1</v>
      </c>
      <c r="AN241">
        <v>2</v>
      </c>
      <c r="BB241" s="7">
        <v>1</v>
      </c>
      <c r="BC241" s="7">
        <v>1</v>
      </c>
      <c r="BS241">
        <v>1</v>
      </c>
      <c r="BT241">
        <v>0</v>
      </c>
    </row>
    <row r="242" spans="1:72" x14ac:dyDescent="0.25">
      <c r="A242">
        <v>10150</v>
      </c>
      <c r="B242">
        <v>1961</v>
      </c>
      <c r="C242" t="s">
        <v>2</v>
      </c>
      <c r="D242" t="s">
        <v>9</v>
      </c>
      <c r="E242">
        <v>86429</v>
      </c>
      <c r="F242">
        <v>0</v>
      </c>
      <c r="G242">
        <v>0</v>
      </c>
      <c r="H242" s="35">
        <v>41599</v>
      </c>
      <c r="I242">
        <v>10</v>
      </c>
      <c r="J242">
        <v>464</v>
      </c>
      <c r="K242">
        <v>28</v>
      </c>
      <c r="L242">
        <v>873</v>
      </c>
      <c r="M242">
        <v>29</v>
      </c>
      <c r="N242">
        <v>18</v>
      </c>
      <c r="O242">
        <v>37</v>
      </c>
      <c r="P242">
        <v>0</v>
      </c>
      <c r="Q242">
        <v>7</v>
      </c>
      <c r="R242">
        <v>4</v>
      </c>
      <c r="S242">
        <v>7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 t="s">
        <v>33</v>
      </c>
      <c r="AH242">
        <f t="shared" si="7"/>
        <v>-0.14215207836360663</v>
      </c>
      <c r="AM242">
        <v>1</v>
      </c>
      <c r="AN242">
        <v>61</v>
      </c>
      <c r="BB242" s="7">
        <v>1</v>
      </c>
      <c r="BC242" s="7">
        <v>0</v>
      </c>
      <c r="BS242">
        <v>0</v>
      </c>
      <c r="BT242">
        <v>0</v>
      </c>
    </row>
    <row r="243" spans="1:72" x14ac:dyDescent="0.25">
      <c r="A243">
        <v>3885</v>
      </c>
      <c r="B243">
        <v>1983</v>
      </c>
      <c r="C243" t="s">
        <v>3</v>
      </c>
      <c r="D243" t="s">
        <v>14</v>
      </c>
      <c r="E243">
        <v>33569</v>
      </c>
      <c r="F243">
        <v>1</v>
      </c>
      <c r="G243">
        <v>0</v>
      </c>
      <c r="H243" s="35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38</v>
      </c>
      <c r="AH243">
        <f t="shared" si="7"/>
        <v>-0.14215207836360663</v>
      </c>
      <c r="AM243">
        <v>1</v>
      </c>
      <c r="AN243">
        <v>3</v>
      </c>
      <c r="BB243" s="7">
        <v>1</v>
      </c>
      <c r="BC243" s="7">
        <v>1</v>
      </c>
      <c r="BS243">
        <v>1</v>
      </c>
      <c r="BT243">
        <v>0</v>
      </c>
    </row>
    <row r="244" spans="1:72" x14ac:dyDescent="0.25">
      <c r="A244">
        <v>11003</v>
      </c>
      <c r="B244">
        <v>1980</v>
      </c>
      <c r="C244" t="s">
        <v>5</v>
      </c>
      <c r="D244" t="s">
        <v>13</v>
      </c>
      <c r="E244">
        <v>25130</v>
      </c>
      <c r="F244">
        <v>1</v>
      </c>
      <c r="G244">
        <v>0</v>
      </c>
      <c r="H244" s="35">
        <v>41549</v>
      </c>
      <c r="I244">
        <v>10</v>
      </c>
      <c r="J244">
        <v>2</v>
      </c>
      <c r="K244">
        <v>5</v>
      </c>
      <c r="L244">
        <v>7</v>
      </c>
      <c r="M244">
        <v>0</v>
      </c>
      <c r="N244">
        <v>18</v>
      </c>
      <c r="O244">
        <v>18</v>
      </c>
      <c r="P244">
        <v>2</v>
      </c>
      <c r="Q244">
        <v>2</v>
      </c>
      <c r="R244">
        <v>0</v>
      </c>
      <c r="S244">
        <v>3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37</v>
      </c>
      <c r="AH244">
        <f t="shared" si="7"/>
        <v>-0.14215207836360663</v>
      </c>
      <c r="AM244">
        <v>1</v>
      </c>
      <c r="AN244">
        <v>15</v>
      </c>
      <c r="BB244" s="7">
        <v>1</v>
      </c>
      <c r="BC244" s="7">
        <v>1</v>
      </c>
      <c r="BS244">
        <v>1</v>
      </c>
      <c r="BT244">
        <v>0</v>
      </c>
    </row>
    <row r="245" spans="1:72" x14ac:dyDescent="0.25">
      <c r="A245">
        <v>8026</v>
      </c>
      <c r="B245">
        <v>1952</v>
      </c>
      <c r="C245" t="s">
        <v>2</v>
      </c>
      <c r="D245" t="s">
        <v>14</v>
      </c>
      <c r="E245">
        <v>62998</v>
      </c>
      <c r="F245">
        <v>0</v>
      </c>
      <c r="G245">
        <v>1</v>
      </c>
      <c r="H245" s="35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37</v>
      </c>
      <c r="AH245">
        <f t="shared" si="7"/>
        <v>-0.14215207836360663</v>
      </c>
      <c r="AM245">
        <v>1</v>
      </c>
      <c r="AN245">
        <v>15</v>
      </c>
      <c r="BB245" s="7">
        <v>1</v>
      </c>
      <c r="BC245" s="7">
        <v>1</v>
      </c>
      <c r="BS245">
        <v>0</v>
      </c>
      <c r="BT245">
        <v>1</v>
      </c>
    </row>
    <row r="246" spans="1:72" x14ac:dyDescent="0.25">
      <c r="A246">
        <v>577</v>
      </c>
      <c r="B246">
        <v>1976</v>
      </c>
      <c r="C246" t="s">
        <v>5</v>
      </c>
      <c r="D246" t="s">
        <v>13</v>
      </c>
      <c r="E246">
        <v>26907</v>
      </c>
      <c r="F246">
        <v>1</v>
      </c>
      <c r="G246">
        <v>1</v>
      </c>
      <c r="H246" s="35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</v>
      </c>
      <c r="AH246">
        <f t="shared" si="7"/>
        <v>-0.14215207836360663</v>
      </c>
      <c r="AM246">
        <v>1</v>
      </c>
      <c r="AN246">
        <v>5</v>
      </c>
      <c r="BB246" s="7">
        <v>1</v>
      </c>
      <c r="BC246" s="7">
        <v>1</v>
      </c>
      <c r="BS246">
        <v>1</v>
      </c>
      <c r="BT246">
        <v>1</v>
      </c>
    </row>
    <row r="247" spans="1:72" x14ac:dyDescent="0.25">
      <c r="A247">
        <v>8702</v>
      </c>
      <c r="B247">
        <v>1976</v>
      </c>
      <c r="C247" t="s">
        <v>5</v>
      </c>
      <c r="D247" t="s">
        <v>13</v>
      </c>
      <c r="E247">
        <v>26907</v>
      </c>
      <c r="F247">
        <v>1</v>
      </c>
      <c r="G247">
        <v>1</v>
      </c>
      <c r="H247" s="35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34</v>
      </c>
      <c r="AH247">
        <f t="shared" si="7"/>
        <v>-0.14215207836360663</v>
      </c>
      <c r="AM247">
        <v>1</v>
      </c>
      <c r="AN247">
        <v>31</v>
      </c>
      <c r="BB247" s="7">
        <v>1</v>
      </c>
      <c r="BC247" s="7">
        <v>1</v>
      </c>
      <c r="BS247">
        <v>1</v>
      </c>
      <c r="BT247">
        <v>1</v>
      </c>
    </row>
    <row r="248" spans="1:72" x14ac:dyDescent="0.25">
      <c r="A248">
        <v>5429</v>
      </c>
      <c r="B248">
        <v>1948</v>
      </c>
      <c r="C248" t="s">
        <v>3</v>
      </c>
      <c r="D248" t="s">
        <v>14</v>
      </c>
      <c r="E248">
        <v>45579</v>
      </c>
      <c r="F248">
        <v>0</v>
      </c>
      <c r="G248">
        <v>1</v>
      </c>
      <c r="H248" s="35">
        <v>41506</v>
      </c>
      <c r="I248">
        <v>10</v>
      </c>
      <c r="J248">
        <v>145</v>
      </c>
      <c r="K248">
        <v>1</v>
      </c>
      <c r="L248">
        <v>33</v>
      </c>
      <c r="M248">
        <v>2</v>
      </c>
      <c r="N248">
        <v>1</v>
      </c>
      <c r="O248">
        <v>1</v>
      </c>
      <c r="P248">
        <v>1</v>
      </c>
      <c r="Q248">
        <v>4</v>
      </c>
      <c r="R248">
        <v>1</v>
      </c>
      <c r="S248">
        <v>4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</v>
      </c>
      <c r="AH248">
        <f t="shared" si="7"/>
        <v>-0.14215207836360663</v>
      </c>
      <c r="AM248">
        <v>1</v>
      </c>
      <c r="AN248">
        <v>2</v>
      </c>
      <c r="BB248" s="7">
        <v>1</v>
      </c>
      <c r="BC248" s="7">
        <v>1</v>
      </c>
      <c r="BS248">
        <v>0</v>
      </c>
      <c r="BT248">
        <v>1</v>
      </c>
    </row>
    <row r="249" spans="1:72" x14ac:dyDescent="0.25">
      <c r="A249">
        <v>977</v>
      </c>
      <c r="B249">
        <v>1957</v>
      </c>
      <c r="C249" t="s">
        <v>2</v>
      </c>
      <c r="D249" t="s">
        <v>13</v>
      </c>
      <c r="E249">
        <v>47320</v>
      </c>
      <c r="F249">
        <v>0</v>
      </c>
      <c r="G249">
        <v>1</v>
      </c>
      <c r="H249" s="35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37</v>
      </c>
      <c r="AH249">
        <f t="shared" si="7"/>
        <v>-0.14215207836360663</v>
      </c>
      <c r="AM249">
        <v>1</v>
      </c>
      <c r="AN249">
        <v>0</v>
      </c>
      <c r="BB249" s="7">
        <v>1</v>
      </c>
      <c r="BC249" s="7">
        <v>1</v>
      </c>
      <c r="BS249">
        <v>0</v>
      </c>
      <c r="BT249">
        <v>1</v>
      </c>
    </row>
    <row r="250" spans="1:72" x14ac:dyDescent="0.25">
      <c r="A250">
        <v>2793</v>
      </c>
      <c r="B250">
        <v>1976</v>
      </c>
      <c r="C250" t="s">
        <v>3</v>
      </c>
      <c r="D250" t="s">
        <v>10</v>
      </c>
      <c r="E250">
        <v>70179</v>
      </c>
      <c r="F250">
        <v>0</v>
      </c>
      <c r="G250">
        <v>1</v>
      </c>
      <c r="H250" s="35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33</v>
      </c>
      <c r="AH250">
        <f t="shared" si="7"/>
        <v>-0.14215207836360663</v>
      </c>
      <c r="AM250">
        <v>1</v>
      </c>
      <c r="AN250">
        <v>3</v>
      </c>
      <c r="BB250" s="7">
        <v>1</v>
      </c>
      <c r="BC250" s="7">
        <v>1</v>
      </c>
      <c r="BS250">
        <v>0</v>
      </c>
      <c r="BT250">
        <v>1</v>
      </c>
    </row>
    <row r="251" spans="1:72" x14ac:dyDescent="0.25">
      <c r="A251">
        <v>1071</v>
      </c>
      <c r="B251">
        <v>1976</v>
      </c>
      <c r="C251" t="s">
        <v>3</v>
      </c>
      <c r="D251" t="s">
        <v>10</v>
      </c>
      <c r="E251">
        <v>70179</v>
      </c>
      <c r="F251">
        <v>0</v>
      </c>
      <c r="G251">
        <v>1</v>
      </c>
      <c r="H251" s="35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</v>
      </c>
      <c r="AH251">
        <f t="shared" si="7"/>
        <v>-0.14215207836360663</v>
      </c>
      <c r="AM251">
        <v>1</v>
      </c>
      <c r="AN251">
        <v>7</v>
      </c>
      <c r="BB251" s="7">
        <v>1</v>
      </c>
      <c r="BC251" s="7">
        <v>1</v>
      </c>
      <c r="BS251">
        <v>0</v>
      </c>
      <c r="BT251">
        <v>1</v>
      </c>
    </row>
    <row r="252" spans="1:72" x14ac:dyDescent="0.25">
      <c r="A252">
        <v>5074</v>
      </c>
      <c r="B252">
        <v>1986</v>
      </c>
      <c r="C252" t="s">
        <v>4</v>
      </c>
      <c r="D252" t="s">
        <v>14</v>
      </c>
      <c r="E252">
        <v>28072</v>
      </c>
      <c r="F252">
        <v>1</v>
      </c>
      <c r="G252">
        <v>0</v>
      </c>
      <c r="H252" s="35">
        <v>41463</v>
      </c>
      <c r="I252">
        <v>10</v>
      </c>
      <c r="J252">
        <v>30</v>
      </c>
      <c r="K252">
        <v>0</v>
      </c>
      <c r="L252">
        <v>10</v>
      </c>
      <c r="M252">
        <v>2</v>
      </c>
      <c r="N252">
        <v>0</v>
      </c>
      <c r="O252">
        <v>5</v>
      </c>
      <c r="P252">
        <v>1</v>
      </c>
      <c r="Q252">
        <v>1</v>
      </c>
      <c r="R252">
        <v>0</v>
      </c>
      <c r="S252">
        <v>3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37</v>
      </c>
      <c r="AH252">
        <f t="shared" si="7"/>
        <v>-0.14215207836360663</v>
      </c>
      <c r="AM252">
        <v>1</v>
      </c>
      <c r="AN252">
        <v>10</v>
      </c>
      <c r="BB252" s="7">
        <v>1</v>
      </c>
      <c r="BC252" s="7">
        <v>1</v>
      </c>
      <c r="BS252">
        <v>1</v>
      </c>
      <c r="BT252">
        <v>0</v>
      </c>
    </row>
    <row r="253" spans="1:72" x14ac:dyDescent="0.25">
      <c r="A253">
        <v>2632</v>
      </c>
      <c r="B253">
        <v>1954</v>
      </c>
      <c r="C253" t="s">
        <v>2</v>
      </c>
      <c r="D253" t="s">
        <v>14</v>
      </c>
      <c r="E253">
        <v>50501</v>
      </c>
      <c r="F253">
        <v>1</v>
      </c>
      <c r="G253">
        <v>1</v>
      </c>
      <c r="H253" s="35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36</v>
      </c>
      <c r="AH253">
        <f t="shared" si="7"/>
        <v>-0.14215207836360663</v>
      </c>
      <c r="AM253">
        <v>1</v>
      </c>
      <c r="AN253">
        <v>3</v>
      </c>
      <c r="BB253" s="7">
        <v>1</v>
      </c>
      <c r="BC253" s="7">
        <v>0</v>
      </c>
      <c r="BS253">
        <v>1</v>
      </c>
      <c r="BT253">
        <v>1</v>
      </c>
    </row>
    <row r="254" spans="1:72" x14ac:dyDescent="0.25">
      <c r="A254">
        <v>6404</v>
      </c>
      <c r="B254">
        <v>1969</v>
      </c>
      <c r="C254" t="s">
        <v>2</v>
      </c>
      <c r="D254" t="s">
        <v>13</v>
      </c>
      <c r="E254">
        <v>58917</v>
      </c>
      <c r="F254">
        <v>1</v>
      </c>
      <c r="G254">
        <v>2</v>
      </c>
      <c r="H254" s="35">
        <v>41357</v>
      </c>
      <c r="I254">
        <v>10</v>
      </c>
      <c r="J254">
        <v>151</v>
      </c>
      <c r="K254">
        <v>7</v>
      </c>
      <c r="L254">
        <v>89</v>
      </c>
      <c r="M254">
        <v>0</v>
      </c>
      <c r="N254">
        <v>7</v>
      </c>
      <c r="O254">
        <v>28</v>
      </c>
      <c r="P254">
        <v>5</v>
      </c>
      <c r="Q254">
        <v>4</v>
      </c>
      <c r="R254">
        <v>1</v>
      </c>
      <c r="S254">
        <v>6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33</v>
      </c>
      <c r="AH254">
        <f t="shared" si="7"/>
        <v>-0.14215207836360663</v>
      </c>
      <c r="AM254">
        <v>1</v>
      </c>
      <c r="AN254">
        <v>1</v>
      </c>
      <c r="BB254" s="7">
        <v>1</v>
      </c>
      <c r="BC254" s="7">
        <v>1</v>
      </c>
      <c r="BS254">
        <v>1</v>
      </c>
      <c r="BT254">
        <v>2</v>
      </c>
    </row>
    <row r="255" spans="1:72" x14ac:dyDescent="0.25">
      <c r="A255">
        <v>10240</v>
      </c>
      <c r="B255">
        <v>1949</v>
      </c>
      <c r="C255" t="s">
        <v>2</v>
      </c>
      <c r="D255" t="s">
        <v>13</v>
      </c>
      <c r="E255">
        <v>69372</v>
      </c>
      <c r="F255">
        <v>0</v>
      </c>
      <c r="G255">
        <v>0</v>
      </c>
      <c r="H255" s="35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37</v>
      </c>
      <c r="AH255">
        <f t="shared" si="7"/>
        <v>-0.14215207836360663</v>
      </c>
      <c r="AM255">
        <v>1</v>
      </c>
      <c r="AN255">
        <v>1</v>
      </c>
      <c r="BB255" s="7">
        <v>1</v>
      </c>
      <c r="BC255" s="7">
        <v>1</v>
      </c>
      <c r="BS255">
        <v>0</v>
      </c>
      <c r="BT255">
        <v>0</v>
      </c>
    </row>
    <row r="256" spans="1:72" x14ac:dyDescent="0.25">
      <c r="A256">
        <v>2521</v>
      </c>
      <c r="B256">
        <v>1971</v>
      </c>
      <c r="C256" t="s">
        <v>4</v>
      </c>
      <c r="D256" t="s">
        <v>14</v>
      </c>
      <c r="E256">
        <v>35178</v>
      </c>
      <c r="F256">
        <v>1</v>
      </c>
      <c r="G256">
        <v>0</v>
      </c>
      <c r="H256" s="35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38</v>
      </c>
      <c r="AH256">
        <f t="shared" si="7"/>
        <v>-0.14215207836360663</v>
      </c>
      <c r="AM256">
        <v>1</v>
      </c>
      <c r="AN256">
        <v>35</v>
      </c>
      <c r="BB256" s="7">
        <v>1</v>
      </c>
      <c r="BC256" s="7">
        <v>0</v>
      </c>
      <c r="BS256">
        <v>1</v>
      </c>
      <c r="BT256">
        <v>0</v>
      </c>
    </row>
    <row r="257" spans="1:72" x14ac:dyDescent="0.25">
      <c r="A257">
        <v>4301</v>
      </c>
      <c r="B257">
        <v>1971</v>
      </c>
      <c r="C257" t="s">
        <v>4</v>
      </c>
      <c r="D257" t="s">
        <v>14</v>
      </c>
      <c r="E257">
        <v>35178</v>
      </c>
      <c r="F257">
        <v>1</v>
      </c>
      <c r="G257">
        <v>0</v>
      </c>
      <c r="H257" s="35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34</v>
      </c>
      <c r="AH257">
        <f t="shared" si="7"/>
        <v>-0.14215207836360663</v>
      </c>
      <c r="AM257">
        <v>1</v>
      </c>
      <c r="AN257">
        <v>2</v>
      </c>
      <c r="BB257" s="7">
        <v>1</v>
      </c>
      <c r="BC257" s="7">
        <v>1</v>
      </c>
      <c r="BS257">
        <v>1</v>
      </c>
      <c r="BT257">
        <v>0</v>
      </c>
    </row>
    <row r="258" spans="1:72" x14ac:dyDescent="0.25">
      <c r="A258">
        <v>7381</v>
      </c>
      <c r="B258">
        <v>1968</v>
      </c>
      <c r="C258" t="s">
        <v>2</v>
      </c>
      <c r="D258" t="s">
        <v>10</v>
      </c>
      <c r="E258">
        <v>75693</v>
      </c>
      <c r="F258">
        <v>0</v>
      </c>
      <c r="G258">
        <v>0</v>
      </c>
      <c r="H258" s="35">
        <v>41249</v>
      </c>
      <c r="I258">
        <v>10</v>
      </c>
      <c r="J258">
        <v>797</v>
      </c>
      <c r="K258">
        <v>153</v>
      </c>
      <c r="L258">
        <v>293</v>
      </c>
      <c r="M258">
        <v>72</v>
      </c>
      <c r="N258">
        <v>97</v>
      </c>
      <c r="O258">
        <v>30</v>
      </c>
      <c r="P258">
        <v>1</v>
      </c>
      <c r="Q258">
        <v>11</v>
      </c>
      <c r="R258">
        <v>4</v>
      </c>
      <c r="S258">
        <v>6</v>
      </c>
      <c r="T258">
        <v>4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 t="s">
        <v>38</v>
      </c>
      <c r="AH258">
        <f t="shared" si="7"/>
        <v>-0.14215207836360663</v>
      </c>
      <c r="AM258">
        <v>1</v>
      </c>
      <c r="AN258">
        <v>2</v>
      </c>
      <c r="BB258" s="7">
        <v>1</v>
      </c>
      <c r="BC258" s="7">
        <v>1</v>
      </c>
      <c r="BS258">
        <v>0</v>
      </c>
      <c r="BT258">
        <v>0</v>
      </c>
    </row>
    <row r="259" spans="1:72" x14ac:dyDescent="0.25">
      <c r="A259">
        <v>2407</v>
      </c>
      <c r="B259">
        <v>1982</v>
      </c>
      <c r="C259" t="s">
        <v>2</v>
      </c>
      <c r="D259" t="s">
        <v>14</v>
      </c>
      <c r="E259">
        <v>69109</v>
      </c>
      <c r="F259">
        <v>0</v>
      </c>
      <c r="G259">
        <v>0</v>
      </c>
      <c r="H259" s="35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31</v>
      </c>
      <c r="AH259">
        <f t="shared" si="7"/>
        <v>-0.14215207836360663</v>
      </c>
      <c r="AM259">
        <v>1</v>
      </c>
      <c r="AN259">
        <v>9</v>
      </c>
      <c r="BB259" s="7">
        <v>1</v>
      </c>
      <c r="BC259" s="7">
        <v>1</v>
      </c>
      <c r="BS259">
        <v>0</v>
      </c>
      <c r="BT259">
        <v>0</v>
      </c>
    </row>
    <row r="260" spans="1:72" x14ac:dyDescent="0.25">
      <c r="A260">
        <v>9064</v>
      </c>
      <c r="B260">
        <v>1982</v>
      </c>
      <c r="C260" t="s">
        <v>2</v>
      </c>
      <c r="D260" t="s">
        <v>14</v>
      </c>
      <c r="E260">
        <v>69109</v>
      </c>
      <c r="F260">
        <v>0</v>
      </c>
      <c r="G260">
        <v>0</v>
      </c>
      <c r="H260" s="35">
        <v>41222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38</v>
      </c>
      <c r="AH260">
        <f t="shared" si="7"/>
        <v>-0.14215207836360663</v>
      </c>
      <c r="AM260">
        <v>1</v>
      </c>
      <c r="AN260">
        <v>23</v>
      </c>
      <c r="BB260" s="7">
        <v>1</v>
      </c>
      <c r="BC260" s="7">
        <v>1</v>
      </c>
      <c r="BS260">
        <v>0</v>
      </c>
      <c r="BT260">
        <v>0</v>
      </c>
    </row>
    <row r="261" spans="1:72" x14ac:dyDescent="0.25">
      <c r="A261">
        <v>5067</v>
      </c>
      <c r="B261">
        <v>1994</v>
      </c>
      <c r="C261" t="s">
        <v>2</v>
      </c>
      <c r="D261" t="s">
        <v>13</v>
      </c>
      <c r="E261">
        <v>80134</v>
      </c>
      <c r="F261">
        <v>0</v>
      </c>
      <c r="G261">
        <v>0</v>
      </c>
      <c r="H261" s="35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38</v>
      </c>
      <c r="AH261">
        <f t="shared" si="7"/>
        <v>-0.14215207836360663</v>
      </c>
      <c r="AM261">
        <v>1</v>
      </c>
      <c r="AN261">
        <v>10</v>
      </c>
      <c r="BB261" s="7">
        <v>1</v>
      </c>
      <c r="BC261" s="7">
        <v>0</v>
      </c>
      <c r="BS261">
        <v>0</v>
      </c>
      <c r="BT261">
        <v>0</v>
      </c>
    </row>
    <row r="262" spans="1:72" x14ac:dyDescent="0.25">
      <c r="A262">
        <v>10281</v>
      </c>
      <c r="B262">
        <v>1970</v>
      </c>
      <c r="C262" t="s">
        <v>2</v>
      </c>
      <c r="D262" t="s">
        <v>10</v>
      </c>
      <c r="E262">
        <v>64713</v>
      </c>
      <c r="F262">
        <v>1</v>
      </c>
      <c r="G262">
        <v>0</v>
      </c>
      <c r="H262" s="35">
        <v>41677</v>
      </c>
      <c r="I262">
        <v>11</v>
      </c>
      <c r="J262">
        <v>180</v>
      </c>
      <c r="K262">
        <v>60</v>
      </c>
      <c r="L262">
        <v>241</v>
      </c>
      <c r="M262">
        <v>13</v>
      </c>
      <c r="N262">
        <v>54</v>
      </c>
      <c r="O262">
        <v>54</v>
      </c>
      <c r="P262">
        <v>2</v>
      </c>
      <c r="Q262">
        <v>5</v>
      </c>
      <c r="R262">
        <v>5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34</v>
      </c>
      <c r="AH262">
        <f t="shared" si="7"/>
        <v>-0.14215207836360663</v>
      </c>
      <c r="AM262">
        <v>1</v>
      </c>
      <c r="AN262">
        <v>11</v>
      </c>
      <c r="BB262" s="7">
        <v>1</v>
      </c>
      <c r="BC262" s="7">
        <v>1</v>
      </c>
      <c r="BS262">
        <v>1</v>
      </c>
      <c r="BT262">
        <v>0</v>
      </c>
    </row>
    <row r="263" spans="1:72" x14ac:dyDescent="0.25">
      <c r="A263">
        <v>11191</v>
      </c>
      <c r="B263">
        <v>1986</v>
      </c>
      <c r="C263" t="s">
        <v>2</v>
      </c>
      <c r="D263" t="s">
        <v>10</v>
      </c>
      <c r="E263">
        <v>41411</v>
      </c>
      <c r="F263">
        <v>0</v>
      </c>
      <c r="G263">
        <v>0</v>
      </c>
      <c r="H263" s="35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</v>
      </c>
      <c r="AH263">
        <f t="shared" si="7"/>
        <v>-0.14215207836360663</v>
      </c>
      <c r="AM263">
        <v>1</v>
      </c>
      <c r="AN263">
        <v>8</v>
      </c>
      <c r="BB263" s="7">
        <v>1</v>
      </c>
      <c r="BC263" s="7">
        <v>1</v>
      </c>
      <c r="BS263">
        <v>0</v>
      </c>
      <c r="BT263">
        <v>0</v>
      </c>
    </row>
    <row r="264" spans="1:72" x14ac:dyDescent="0.25">
      <c r="A264">
        <v>1994</v>
      </c>
      <c r="B264">
        <v>1983</v>
      </c>
      <c r="C264" t="s">
        <v>2</v>
      </c>
      <c r="D264" t="s">
        <v>14</v>
      </c>
      <c r="E264">
        <v>52720</v>
      </c>
      <c r="F264">
        <v>1</v>
      </c>
      <c r="G264">
        <v>0</v>
      </c>
      <c r="H264" s="35">
        <v>41593</v>
      </c>
      <c r="I264">
        <v>11</v>
      </c>
      <c r="J264">
        <v>5</v>
      </c>
      <c r="K264">
        <v>5</v>
      </c>
      <c r="L264">
        <v>6</v>
      </c>
      <c r="M264">
        <v>0</v>
      </c>
      <c r="N264">
        <v>2</v>
      </c>
      <c r="O264">
        <v>1</v>
      </c>
      <c r="P264">
        <v>1</v>
      </c>
      <c r="Q264">
        <v>1</v>
      </c>
      <c r="R264">
        <v>0</v>
      </c>
      <c r="S264">
        <v>2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31</v>
      </c>
      <c r="AH264">
        <f t="shared" si="7"/>
        <v>-0.14215207836360663</v>
      </c>
      <c r="AM264">
        <v>1</v>
      </c>
      <c r="AN264">
        <v>5</v>
      </c>
      <c r="BB264" s="7">
        <v>1</v>
      </c>
      <c r="BC264" s="7">
        <v>1</v>
      </c>
      <c r="BS264">
        <v>1</v>
      </c>
      <c r="BT264">
        <v>0</v>
      </c>
    </row>
    <row r="265" spans="1:72" x14ac:dyDescent="0.25">
      <c r="A265">
        <v>2552</v>
      </c>
      <c r="B265">
        <v>1955</v>
      </c>
      <c r="C265" t="s">
        <v>3</v>
      </c>
      <c r="D265" t="s">
        <v>9</v>
      </c>
      <c r="E265">
        <v>55521</v>
      </c>
      <c r="F265">
        <v>1</v>
      </c>
      <c r="G265">
        <v>2</v>
      </c>
      <c r="H265" s="35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38</v>
      </c>
      <c r="AH265">
        <f t="shared" si="7"/>
        <v>-0.14215207836360663</v>
      </c>
      <c r="AM265">
        <v>1</v>
      </c>
      <c r="AN265">
        <v>5</v>
      </c>
      <c r="BB265" s="7">
        <v>1</v>
      </c>
      <c r="BC265" s="7">
        <v>1</v>
      </c>
      <c r="BS265">
        <v>1</v>
      </c>
      <c r="BT265">
        <v>2</v>
      </c>
    </row>
    <row r="266" spans="1:72" x14ac:dyDescent="0.25">
      <c r="A266">
        <v>6720</v>
      </c>
      <c r="B266">
        <v>1968</v>
      </c>
      <c r="C266" t="s">
        <v>4</v>
      </c>
      <c r="D266" t="s">
        <v>13</v>
      </c>
      <c r="E266">
        <v>43795</v>
      </c>
      <c r="F266">
        <v>0</v>
      </c>
      <c r="G266">
        <v>1</v>
      </c>
      <c r="H266" s="35">
        <v>41563</v>
      </c>
      <c r="I266">
        <v>11</v>
      </c>
      <c r="J266">
        <v>314</v>
      </c>
      <c r="K266">
        <v>11</v>
      </c>
      <c r="L266">
        <v>53</v>
      </c>
      <c r="M266">
        <v>4</v>
      </c>
      <c r="N266">
        <v>3</v>
      </c>
      <c r="O266">
        <v>107</v>
      </c>
      <c r="P266">
        <v>3</v>
      </c>
      <c r="Q266">
        <v>7</v>
      </c>
      <c r="R266">
        <v>3</v>
      </c>
      <c r="S266">
        <v>4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38</v>
      </c>
      <c r="AH266">
        <f t="shared" si="7"/>
        <v>-0.14215207836360663</v>
      </c>
      <c r="AM266">
        <v>1</v>
      </c>
      <c r="AN266">
        <v>3</v>
      </c>
      <c r="BB266" s="7">
        <v>1</v>
      </c>
      <c r="BC266" s="7">
        <v>1</v>
      </c>
      <c r="BS266">
        <v>0</v>
      </c>
      <c r="BT266">
        <v>1</v>
      </c>
    </row>
    <row r="267" spans="1:72" x14ac:dyDescent="0.25">
      <c r="A267">
        <v>4557</v>
      </c>
      <c r="B267">
        <v>1970</v>
      </c>
      <c r="C267" t="s">
        <v>2</v>
      </c>
      <c r="D267" t="s">
        <v>13</v>
      </c>
      <c r="E267">
        <v>22070</v>
      </c>
      <c r="F267">
        <v>1</v>
      </c>
      <c r="G267">
        <v>0</v>
      </c>
      <c r="H267" s="35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33</v>
      </c>
      <c r="AH267">
        <f t="shared" si="7"/>
        <v>-0.14215207836360663</v>
      </c>
      <c r="AM267">
        <v>1</v>
      </c>
      <c r="AN267">
        <v>23</v>
      </c>
      <c r="BB267" s="7">
        <v>1</v>
      </c>
      <c r="BC267" s="7">
        <v>1</v>
      </c>
      <c r="BS267">
        <v>1</v>
      </c>
      <c r="BT267">
        <v>0</v>
      </c>
    </row>
    <row r="268" spans="1:72" x14ac:dyDescent="0.25">
      <c r="A268">
        <v>1183</v>
      </c>
      <c r="B268">
        <v>1949</v>
      </c>
      <c r="C268" t="s">
        <v>4</v>
      </c>
      <c r="D268" t="s">
        <v>14</v>
      </c>
      <c r="E268">
        <v>36408</v>
      </c>
      <c r="F268">
        <v>1</v>
      </c>
      <c r="G268">
        <v>1</v>
      </c>
      <c r="H268" s="35">
        <v>41538</v>
      </c>
      <c r="I268">
        <v>11</v>
      </c>
      <c r="J268">
        <v>9</v>
      </c>
      <c r="K268">
        <v>1</v>
      </c>
      <c r="L268">
        <v>4</v>
      </c>
      <c r="M268">
        <v>3</v>
      </c>
      <c r="N268">
        <v>2</v>
      </c>
      <c r="O268">
        <v>3</v>
      </c>
      <c r="P268">
        <v>1</v>
      </c>
      <c r="Q268">
        <v>1</v>
      </c>
      <c r="R268">
        <v>0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32</v>
      </c>
      <c r="AH268">
        <f t="shared" si="7"/>
        <v>-0.14215207836360663</v>
      </c>
      <c r="AM268">
        <v>1</v>
      </c>
      <c r="AN268">
        <v>19</v>
      </c>
      <c r="BB268" s="7">
        <v>1</v>
      </c>
      <c r="BC268" s="7">
        <v>0</v>
      </c>
      <c r="BS268">
        <v>1</v>
      </c>
      <c r="BT268">
        <v>1</v>
      </c>
    </row>
    <row r="269" spans="1:72" x14ac:dyDescent="0.25">
      <c r="A269">
        <v>4186</v>
      </c>
      <c r="B269">
        <v>1950</v>
      </c>
      <c r="C269" t="s">
        <v>2</v>
      </c>
      <c r="D269" t="s">
        <v>13</v>
      </c>
      <c r="E269">
        <v>34026</v>
      </c>
      <c r="F269">
        <v>1</v>
      </c>
      <c r="G269">
        <v>1</v>
      </c>
      <c r="H269" s="35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37</v>
      </c>
      <c r="AH269">
        <f t="shared" si="7"/>
        <v>-0.14215207836360663</v>
      </c>
      <c r="AM269">
        <v>1</v>
      </c>
      <c r="AN269">
        <v>4</v>
      </c>
      <c r="BB269" s="7">
        <v>1</v>
      </c>
      <c r="BC269" s="7">
        <v>1</v>
      </c>
      <c r="BS269">
        <v>1</v>
      </c>
      <c r="BT269">
        <v>1</v>
      </c>
    </row>
    <row r="270" spans="1:72" x14ac:dyDescent="0.25">
      <c r="A270">
        <v>1419</v>
      </c>
      <c r="B270">
        <v>1950</v>
      </c>
      <c r="C270" t="s">
        <v>2</v>
      </c>
      <c r="D270" t="s">
        <v>13</v>
      </c>
      <c r="E270">
        <v>34026</v>
      </c>
      <c r="F270">
        <v>1</v>
      </c>
      <c r="G270">
        <v>1</v>
      </c>
      <c r="H270" s="35">
        <v>41491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</v>
      </c>
      <c r="AH270">
        <f t="shared" si="7"/>
        <v>-0.14215207836360663</v>
      </c>
      <c r="AM270">
        <v>1</v>
      </c>
      <c r="AN270">
        <v>19</v>
      </c>
      <c r="BB270" s="7">
        <v>1</v>
      </c>
      <c r="BC270" s="7">
        <v>1</v>
      </c>
      <c r="BS270">
        <v>1</v>
      </c>
      <c r="BT270">
        <v>1</v>
      </c>
    </row>
    <row r="271" spans="1:72" x14ac:dyDescent="0.25">
      <c r="A271">
        <v>967</v>
      </c>
      <c r="B271">
        <v>1976</v>
      </c>
      <c r="C271" t="s">
        <v>2</v>
      </c>
      <c r="D271" t="s">
        <v>14</v>
      </c>
      <c r="E271">
        <v>46049</v>
      </c>
      <c r="F271">
        <v>1</v>
      </c>
      <c r="G271">
        <v>1</v>
      </c>
      <c r="H271" s="35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38</v>
      </c>
      <c r="AH271">
        <f t="shared" si="7"/>
        <v>-0.14215207836360663</v>
      </c>
      <c r="AM271">
        <v>1</v>
      </c>
      <c r="AN271">
        <v>7</v>
      </c>
      <c r="BB271" s="7">
        <v>1</v>
      </c>
      <c r="BC271" s="7">
        <v>1</v>
      </c>
      <c r="BS271">
        <v>1</v>
      </c>
      <c r="BT271">
        <v>1</v>
      </c>
    </row>
    <row r="272" spans="1:72" x14ac:dyDescent="0.25">
      <c r="A272">
        <v>1048</v>
      </c>
      <c r="B272">
        <v>1972</v>
      </c>
      <c r="C272" t="s">
        <v>4</v>
      </c>
      <c r="D272" t="s">
        <v>14</v>
      </c>
      <c r="E272">
        <v>35641</v>
      </c>
      <c r="F272">
        <v>1</v>
      </c>
      <c r="G272">
        <v>0</v>
      </c>
      <c r="H272" s="35">
        <v>41469</v>
      </c>
      <c r="I272">
        <v>11</v>
      </c>
      <c r="J272">
        <v>63</v>
      </c>
      <c r="K272">
        <v>3</v>
      </c>
      <c r="L272">
        <v>67</v>
      </c>
      <c r="M272">
        <v>8</v>
      </c>
      <c r="N272">
        <v>9</v>
      </c>
      <c r="O272">
        <v>28</v>
      </c>
      <c r="P272">
        <v>2</v>
      </c>
      <c r="Q272">
        <v>3</v>
      </c>
      <c r="R272">
        <v>1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33</v>
      </c>
      <c r="AH272">
        <f t="shared" si="7"/>
        <v>-0.14215207836360663</v>
      </c>
      <c r="AM272">
        <v>1</v>
      </c>
      <c r="AN272">
        <v>32</v>
      </c>
      <c r="BB272" s="7">
        <v>1</v>
      </c>
      <c r="BC272" s="7">
        <v>1</v>
      </c>
      <c r="BS272">
        <v>1</v>
      </c>
      <c r="BT272">
        <v>0</v>
      </c>
    </row>
    <row r="273" spans="1:72" x14ac:dyDescent="0.25">
      <c r="A273">
        <v>9262</v>
      </c>
      <c r="B273">
        <v>1984</v>
      </c>
      <c r="C273" t="s">
        <v>5</v>
      </c>
      <c r="D273" t="s">
        <v>13</v>
      </c>
      <c r="E273">
        <v>32414</v>
      </c>
      <c r="F273">
        <v>0</v>
      </c>
      <c r="G273">
        <v>0</v>
      </c>
      <c r="H273" s="35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33</v>
      </c>
      <c r="AH273">
        <f t="shared" si="7"/>
        <v>-0.14215207836360663</v>
      </c>
      <c r="AM273">
        <v>1</v>
      </c>
      <c r="AN273">
        <v>2</v>
      </c>
      <c r="BB273" s="7">
        <v>1</v>
      </c>
      <c r="BC273" s="7">
        <v>1</v>
      </c>
      <c r="BS273">
        <v>0</v>
      </c>
      <c r="BT273">
        <v>0</v>
      </c>
    </row>
    <row r="274" spans="1:72" x14ac:dyDescent="0.25">
      <c r="A274">
        <v>3427</v>
      </c>
      <c r="B274">
        <v>1955</v>
      </c>
      <c r="C274" t="s">
        <v>3</v>
      </c>
      <c r="D274" t="s">
        <v>14</v>
      </c>
      <c r="E274">
        <v>59821</v>
      </c>
      <c r="F274">
        <v>0</v>
      </c>
      <c r="G274">
        <v>1</v>
      </c>
      <c r="H274" s="35">
        <v>41376</v>
      </c>
      <c r="I274">
        <v>11</v>
      </c>
      <c r="J274">
        <v>629</v>
      </c>
      <c r="K274">
        <v>0</v>
      </c>
      <c r="L274">
        <v>70</v>
      </c>
      <c r="M274">
        <v>0</v>
      </c>
      <c r="N274">
        <v>0</v>
      </c>
      <c r="O274">
        <v>35</v>
      </c>
      <c r="P274">
        <v>6</v>
      </c>
      <c r="Q274">
        <v>11</v>
      </c>
      <c r="R274">
        <v>2</v>
      </c>
      <c r="S274">
        <v>7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33</v>
      </c>
      <c r="AH274">
        <f t="shared" si="7"/>
        <v>-0.14215207836360663</v>
      </c>
      <c r="AM274">
        <v>1</v>
      </c>
      <c r="AN274">
        <v>8</v>
      </c>
      <c r="BB274" s="7">
        <v>1</v>
      </c>
      <c r="BC274" s="7">
        <v>1</v>
      </c>
      <c r="BS274">
        <v>0</v>
      </c>
      <c r="BT274">
        <v>1</v>
      </c>
    </row>
    <row r="275" spans="1:72" x14ac:dyDescent="0.25">
      <c r="A275">
        <v>5892</v>
      </c>
      <c r="B275">
        <v>1980</v>
      </c>
      <c r="C275" t="s">
        <v>2</v>
      </c>
      <c r="D275" t="s">
        <v>14</v>
      </c>
      <c r="E275">
        <v>34968</v>
      </c>
      <c r="F275">
        <v>1</v>
      </c>
      <c r="G275">
        <v>0</v>
      </c>
      <c r="H275" s="35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33</v>
      </c>
      <c r="AH275">
        <f t="shared" si="7"/>
        <v>-0.14215207836360663</v>
      </c>
      <c r="AM275">
        <v>1</v>
      </c>
      <c r="AN275">
        <v>6</v>
      </c>
      <c r="BB275" s="7">
        <v>1</v>
      </c>
      <c r="BC275" s="7">
        <v>1</v>
      </c>
      <c r="BS275">
        <v>1</v>
      </c>
      <c r="BT275">
        <v>0</v>
      </c>
    </row>
    <row r="276" spans="1:72" x14ac:dyDescent="0.25">
      <c r="A276">
        <v>8911</v>
      </c>
      <c r="B276">
        <v>1967</v>
      </c>
      <c r="C276" t="s">
        <v>3</v>
      </c>
      <c r="D276" t="s">
        <v>14</v>
      </c>
      <c r="E276">
        <v>56320</v>
      </c>
      <c r="F276">
        <v>0</v>
      </c>
      <c r="G276">
        <v>1</v>
      </c>
      <c r="H276" s="35">
        <v>41372</v>
      </c>
      <c r="I276">
        <v>11</v>
      </c>
      <c r="J276">
        <v>201</v>
      </c>
      <c r="K276">
        <v>53</v>
      </c>
      <c r="L276">
        <v>172</v>
      </c>
      <c r="M276">
        <v>116</v>
      </c>
      <c r="N276">
        <v>77</v>
      </c>
      <c r="O276">
        <v>83</v>
      </c>
      <c r="P276">
        <v>3</v>
      </c>
      <c r="Q276">
        <v>5</v>
      </c>
      <c r="R276">
        <v>4</v>
      </c>
      <c r="S276">
        <v>9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</v>
      </c>
      <c r="AH276">
        <f t="shared" si="7"/>
        <v>-0.14215207836360663</v>
      </c>
      <c r="AM276">
        <v>1</v>
      </c>
      <c r="AN276">
        <v>1</v>
      </c>
      <c r="BB276" s="7">
        <v>1</v>
      </c>
      <c r="BC276" s="7">
        <v>1</v>
      </c>
      <c r="BS276">
        <v>0</v>
      </c>
      <c r="BT276">
        <v>1</v>
      </c>
    </row>
    <row r="277" spans="1:72" x14ac:dyDescent="0.25">
      <c r="A277">
        <v>6606</v>
      </c>
      <c r="B277">
        <v>1969</v>
      </c>
      <c r="C277" t="s">
        <v>4</v>
      </c>
      <c r="D277" t="s">
        <v>14</v>
      </c>
      <c r="E277">
        <v>70091</v>
      </c>
      <c r="F277">
        <v>1</v>
      </c>
      <c r="G277">
        <v>0</v>
      </c>
      <c r="H277" s="35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</v>
      </c>
      <c r="AH277">
        <f t="shared" si="7"/>
        <v>-0.14215207836360663</v>
      </c>
      <c r="AM277">
        <v>1</v>
      </c>
      <c r="AN277">
        <v>1</v>
      </c>
      <c r="BB277" s="7">
        <v>1</v>
      </c>
      <c r="BC277" s="7">
        <v>1</v>
      </c>
      <c r="BS277">
        <v>1</v>
      </c>
      <c r="BT277">
        <v>0</v>
      </c>
    </row>
    <row r="278" spans="1:72" x14ac:dyDescent="0.25">
      <c r="A278">
        <v>2677</v>
      </c>
      <c r="B278">
        <v>1956</v>
      </c>
      <c r="C278" t="s">
        <v>2</v>
      </c>
      <c r="D278" t="s">
        <v>13</v>
      </c>
      <c r="E278">
        <v>46097</v>
      </c>
      <c r="F278">
        <v>0</v>
      </c>
      <c r="G278">
        <v>1</v>
      </c>
      <c r="H278" s="35">
        <v>41364</v>
      </c>
      <c r="I278">
        <v>11</v>
      </c>
      <c r="J278">
        <v>72</v>
      </c>
      <c r="K278">
        <v>24</v>
      </c>
      <c r="L278">
        <v>68</v>
      </c>
      <c r="M278">
        <v>65</v>
      </c>
      <c r="N278">
        <v>4</v>
      </c>
      <c r="O278">
        <v>8</v>
      </c>
      <c r="P278">
        <v>5</v>
      </c>
      <c r="Q278">
        <v>3</v>
      </c>
      <c r="R278">
        <v>1</v>
      </c>
      <c r="S278">
        <v>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33</v>
      </c>
      <c r="AH278">
        <f t="shared" si="7"/>
        <v>-0.14215207836360663</v>
      </c>
      <c r="AM278">
        <v>1</v>
      </c>
      <c r="AN278">
        <v>10</v>
      </c>
      <c r="BB278" s="7">
        <v>1</v>
      </c>
      <c r="BC278" s="7">
        <v>1</v>
      </c>
      <c r="BS278">
        <v>0</v>
      </c>
      <c r="BT278">
        <v>1</v>
      </c>
    </row>
    <row r="279" spans="1:72" x14ac:dyDescent="0.25">
      <c r="A279">
        <v>252</v>
      </c>
      <c r="B279">
        <v>1963</v>
      </c>
      <c r="C279" t="s">
        <v>3</v>
      </c>
      <c r="D279" t="s">
        <v>10</v>
      </c>
      <c r="E279">
        <v>41003</v>
      </c>
      <c r="F279">
        <v>0</v>
      </c>
      <c r="G279">
        <v>0</v>
      </c>
      <c r="H279" s="35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33</v>
      </c>
      <c r="AH279">
        <f t="shared" si="7"/>
        <v>-0.14215207836360663</v>
      </c>
      <c r="AM279">
        <v>1</v>
      </c>
      <c r="AN279">
        <v>5</v>
      </c>
      <c r="BB279" s="7">
        <v>1</v>
      </c>
      <c r="BC279" s="7">
        <v>2</v>
      </c>
      <c r="BS279">
        <v>0</v>
      </c>
      <c r="BT279">
        <v>0</v>
      </c>
    </row>
    <row r="280" spans="1:72" x14ac:dyDescent="0.25">
      <c r="A280">
        <v>9860</v>
      </c>
      <c r="B280">
        <v>1959</v>
      </c>
      <c r="C280" t="s">
        <v>2</v>
      </c>
      <c r="D280" t="s">
        <v>13</v>
      </c>
      <c r="E280">
        <v>44911</v>
      </c>
      <c r="F280">
        <v>0</v>
      </c>
      <c r="G280">
        <v>1</v>
      </c>
      <c r="H280" s="35">
        <v>41348</v>
      </c>
      <c r="I280">
        <v>11</v>
      </c>
      <c r="J280">
        <v>159</v>
      </c>
      <c r="K280">
        <v>0</v>
      </c>
      <c r="L280">
        <v>22</v>
      </c>
      <c r="M280">
        <v>2</v>
      </c>
      <c r="N280">
        <v>1</v>
      </c>
      <c r="O280">
        <v>31</v>
      </c>
      <c r="P280">
        <v>3</v>
      </c>
      <c r="Q280">
        <v>4</v>
      </c>
      <c r="R280">
        <v>1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</v>
      </c>
      <c r="AH280">
        <f t="shared" si="7"/>
        <v>-0.14215207836360663</v>
      </c>
      <c r="AM280">
        <v>1</v>
      </c>
      <c r="AN280">
        <v>5</v>
      </c>
      <c r="BB280" s="7">
        <v>1</v>
      </c>
      <c r="BC280" s="7">
        <v>0</v>
      </c>
      <c r="BS280">
        <v>0</v>
      </c>
      <c r="BT280">
        <v>1</v>
      </c>
    </row>
    <row r="281" spans="1:72" x14ac:dyDescent="0.25">
      <c r="A281">
        <v>1388</v>
      </c>
      <c r="B281">
        <v>1975</v>
      </c>
      <c r="C281" t="s">
        <v>2</v>
      </c>
      <c r="D281" t="s">
        <v>9</v>
      </c>
      <c r="E281">
        <v>33249</v>
      </c>
      <c r="F281">
        <v>1</v>
      </c>
      <c r="G281">
        <v>0</v>
      </c>
      <c r="H281" s="35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34</v>
      </c>
      <c r="AH281">
        <f t="shared" si="7"/>
        <v>-0.14215207836360663</v>
      </c>
      <c r="AM281">
        <v>1</v>
      </c>
      <c r="AN281">
        <v>12</v>
      </c>
      <c r="BB281" s="7">
        <v>1</v>
      </c>
      <c r="BC281" s="7">
        <v>1</v>
      </c>
      <c r="BS281">
        <v>1</v>
      </c>
      <c r="BT281">
        <v>0</v>
      </c>
    </row>
    <row r="282" spans="1:72" x14ac:dyDescent="0.25">
      <c r="A282">
        <v>979</v>
      </c>
      <c r="B282">
        <v>1975</v>
      </c>
      <c r="C282" t="s">
        <v>2</v>
      </c>
      <c r="D282" t="s">
        <v>9</v>
      </c>
      <c r="E282">
        <v>33249</v>
      </c>
      <c r="F282">
        <v>1</v>
      </c>
      <c r="G282">
        <v>0</v>
      </c>
      <c r="H282" s="35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</v>
      </c>
      <c r="AH282">
        <f t="shared" si="7"/>
        <v>-0.14215207836360663</v>
      </c>
      <c r="AM282">
        <v>1</v>
      </c>
      <c r="AN282">
        <v>5</v>
      </c>
      <c r="BB282" s="7">
        <v>1</v>
      </c>
      <c r="BC282" s="7">
        <v>1</v>
      </c>
      <c r="BS282">
        <v>1</v>
      </c>
      <c r="BT282">
        <v>0</v>
      </c>
    </row>
    <row r="283" spans="1:72" x14ac:dyDescent="0.25">
      <c r="A283">
        <v>7494</v>
      </c>
      <c r="B283">
        <v>1950</v>
      </c>
      <c r="C283" t="s">
        <v>3</v>
      </c>
      <c r="D283" t="s">
        <v>10</v>
      </c>
      <c r="E283">
        <v>42873</v>
      </c>
      <c r="F283">
        <v>1</v>
      </c>
      <c r="G283">
        <v>1</v>
      </c>
      <c r="H283" s="35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37</v>
      </c>
      <c r="AH283">
        <f t="shared" si="7"/>
        <v>-0.14215207836360663</v>
      </c>
      <c r="AM283">
        <v>1</v>
      </c>
      <c r="AN283">
        <v>35</v>
      </c>
      <c r="BB283" s="7">
        <v>1</v>
      </c>
      <c r="BC283" s="7">
        <v>0</v>
      </c>
      <c r="BS283">
        <v>1</v>
      </c>
      <c r="BT283">
        <v>1</v>
      </c>
    </row>
    <row r="284" spans="1:72" x14ac:dyDescent="0.25">
      <c r="A284">
        <v>10490</v>
      </c>
      <c r="B284">
        <v>1969</v>
      </c>
      <c r="C284" t="s">
        <v>3</v>
      </c>
      <c r="D284" t="s">
        <v>14</v>
      </c>
      <c r="E284">
        <v>51039</v>
      </c>
      <c r="F284">
        <v>1</v>
      </c>
      <c r="G284">
        <v>1</v>
      </c>
      <c r="H284" s="35">
        <v>41253</v>
      </c>
      <c r="I284">
        <v>11</v>
      </c>
      <c r="J284">
        <v>100</v>
      </c>
      <c r="K284">
        <v>64</v>
      </c>
      <c r="L284">
        <v>79</v>
      </c>
      <c r="M284">
        <v>65</v>
      </c>
      <c r="N284">
        <v>0</v>
      </c>
      <c r="O284">
        <v>109</v>
      </c>
      <c r="P284">
        <v>2</v>
      </c>
      <c r="Q284">
        <v>6</v>
      </c>
      <c r="R284">
        <v>2</v>
      </c>
      <c r="S284">
        <v>4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34</v>
      </c>
      <c r="AH284">
        <f t="shared" si="7"/>
        <v>-0.14215207836360663</v>
      </c>
      <c r="AM284">
        <v>1</v>
      </c>
      <c r="AN284">
        <v>81</v>
      </c>
      <c r="BB284" s="7">
        <v>1</v>
      </c>
      <c r="BC284" s="7">
        <v>0</v>
      </c>
      <c r="BS284">
        <v>1</v>
      </c>
      <c r="BT284">
        <v>1</v>
      </c>
    </row>
    <row r="285" spans="1:72" x14ac:dyDescent="0.25">
      <c r="A285">
        <v>3403</v>
      </c>
      <c r="B285">
        <v>1958</v>
      </c>
      <c r="C285" t="s">
        <v>3</v>
      </c>
      <c r="D285" t="s">
        <v>13</v>
      </c>
      <c r="E285">
        <v>78952</v>
      </c>
      <c r="F285">
        <v>0</v>
      </c>
      <c r="G285">
        <v>1</v>
      </c>
      <c r="H285" s="35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</v>
      </c>
      <c r="AH285">
        <f t="shared" si="7"/>
        <v>-0.14215207836360663</v>
      </c>
      <c r="AM285">
        <v>1</v>
      </c>
      <c r="AN285">
        <v>9</v>
      </c>
      <c r="BB285" s="7">
        <v>1</v>
      </c>
      <c r="BC285" s="7">
        <v>2</v>
      </c>
      <c r="BS285">
        <v>0</v>
      </c>
      <c r="BT285">
        <v>1</v>
      </c>
    </row>
    <row r="286" spans="1:72" x14ac:dyDescent="0.25">
      <c r="A286">
        <v>2715</v>
      </c>
      <c r="B286">
        <v>1966</v>
      </c>
      <c r="C286" t="s">
        <v>4</v>
      </c>
      <c r="D286" t="s">
        <v>10</v>
      </c>
      <c r="E286">
        <v>29435</v>
      </c>
      <c r="F286">
        <v>1</v>
      </c>
      <c r="G286">
        <v>1</v>
      </c>
      <c r="H286" s="35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37</v>
      </c>
      <c r="AH286">
        <f t="shared" si="7"/>
        <v>-0.14215207836360663</v>
      </c>
      <c r="AM286">
        <v>1</v>
      </c>
      <c r="AN286">
        <v>23</v>
      </c>
      <c r="BB286" s="7">
        <v>1</v>
      </c>
      <c r="BC286" s="7">
        <v>1</v>
      </c>
      <c r="BS286">
        <v>1</v>
      </c>
      <c r="BT286">
        <v>1</v>
      </c>
    </row>
    <row r="287" spans="1:72" x14ac:dyDescent="0.25">
      <c r="A287">
        <v>4828</v>
      </c>
      <c r="B287">
        <v>1954</v>
      </c>
      <c r="C287" t="s">
        <v>2</v>
      </c>
      <c r="D287" t="s">
        <v>10</v>
      </c>
      <c r="E287">
        <v>79865</v>
      </c>
      <c r="F287">
        <v>0</v>
      </c>
      <c r="G287">
        <v>1</v>
      </c>
      <c r="H287" s="35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33</v>
      </c>
      <c r="AH287">
        <f t="shared" si="7"/>
        <v>-0.14215207836360663</v>
      </c>
      <c r="AM287">
        <v>1</v>
      </c>
      <c r="AN287">
        <v>12</v>
      </c>
      <c r="BB287" s="7">
        <v>1</v>
      </c>
      <c r="BC287" s="7">
        <v>1</v>
      </c>
      <c r="BS287">
        <v>0</v>
      </c>
      <c r="BT287">
        <v>1</v>
      </c>
    </row>
    <row r="288" spans="1:72" x14ac:dyDescent="0.25">
      <c r="A288">
        <v>92</v>
      </c>
      <c r="B288">
        <v>1988</v>
      </c>
      <c r="C288" t="s">
        <v>2</v>
      </c>
      <c r="D288" t="s">
        <v>9</v>
      </c>
      <c r="E288">
        <v>34176</v>
      </c>
      <c r="F288">
        <v>1</v>
      </c>
      <c r="G288">
        <v>0</v>
      </c>
      <c r="H288" s="35">
        <v>41771</v>
      </c>
      <c r="I288">
        <v>12</v>
      </c>
      <c r="J288">
        <v>5</v>
      </c>
      <c r="K288">
        <v>7</v>
      </c>
      <c r="L288">
        <v>24</v>
      </c>
      <c r="M288">
        <v>19</v>
      </c>
      <c r="N288">
        <v>14</v>
      </c>
      <c r="O288">
        <v>20</v>
      </c>
      <c r="P288">
        <v>4</v>
      </c>
      <c r="Q288">
        <v>3</v>
      </c>
      <c r="R288">
        <v>0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37</v>
      </c>
      <c r="AH288">
        <f t="shared" si="7"/>
        <v>-0.14215207836360663</v>
      </c>
      <c r="AM288">
        <v>1</v>
      </c>
      <c r="AN288">
        <v>12</v>
      </c>
      <c r="BB288" s="7">
        <v>1</v>
      </c>
      <c r="BC288" s="7">
        <v>1</v>
      </c>
      <c r="BS288">
        <v>1</v>
      </c>
      <c r="BT288">
        <v>0</v>
      </c>
    </row>
    <row r="289" spans="1:72" x14ac:dyDescent="0.25">
      <c r="A289">
        <v>3312</v>
      </c>
      <c r="B289">
        <v>1988</v>
      </c>
      <c r="C289" t="s">
        <v>2</v>
      </c>
      <c r="D289" t="s">
        <v>9</v>
      </c>
      <c r="E289">
        <v>34176</v>
      </c>
      <c r="F289">
        <v>1</v>
      </c>
      <c r="G289">
        <v>0</v>
      </c>
      <c r="H289" s="35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36</v>
      </c>
      <c r="AH289">
        <f t="shared" si="7"/>
        <v>-0.14215207836360663</v>
      </c>
      <c r="AM289">
        <v>1</v>
      </c>
      <c r="AN289">
        <v>22</v>
      </c>
      <c r="BB289" s="7">
        <v>1</v>
      </c>
      <c r="BC289" s="7">
        <v>1</v>
      </c>
      <c r="BS289">
        <v>1</v>
      </c>
      <c r="BT289">
        <v>0</v>
      </c>
    </row>
    <row r="290" spans="1:72" x14ac:dyDescent="0.25">
      <c r="A290">
        <v>11176</v>
      </c>
      <c r="B290">
        <v>1970</v>
      </c>
      <c r="C290" t="s">
        <v>3</v>
      </c>
      <c r="D290" t="s">
        <v>13</v>
      </c>
      <c r="E290">
        <v>65968</v>
      </c>
      <c r="F290">
        <v>0</v>
      </c>
      <c r="G290">
        <v>1</v>
      </c>
      <c r="H290" s="35">
        <v>41771</v>
      </c>
      <c r="I290">
        <v>12</v>
      </c>
      <c r="J290">
        <v>376</v>
      </c>
      <c r="K290">
        <v>9</v>
      </c>
      <c r="L290">
        <v>83</v>
      </c>
      <c r="M290">
        <v>19</v>
      </c>
      <c r="N290">
        <v>4</v>
      </c>
      <c r="O290">
        <v>4</v>
      </c>
      <c r="P290">
        <v>2</v>
      </c>
      <c r="Q290">
        <v>5</v>
      </c>
      <c r="R290">
        <v>4</v>
      </c>
      <c r="S290">
        <v>7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37</v>
      </c>
      <c r="AH290">
        <f t="shared" si="7"/>
        <v>-0.14215207836360663</v>
      </c>
      <c r="AM290">
        <v>1</v>
      </c>
      <c r="AN290">
        <v>4</v>
      </c>
      <c r="BB290" s="7">
        <v>1</v>
      </c>
      <c r="BC290" s="7">
        <v>0</v>
      </c>
      <c r="BS290">
        <v>0</v>
      </c>
      <c r="BT290">
        <v>1</v>
      </c>
    </row>
    <row r="291" spans="1:72" x14ac:dyDescent="0.25">
      <c r="A291">
        <v>1446</v>
      </c>
      <c r="B291">
        <v>1956</v>
      </c>
      <c r="C291" t="s">
        <v>4</v>
      </c>
      <c r="D291" t="s">
        <v>9</v>
      </c>
      <c r="E291">
        <v>86424</v>
      </c>
      <c r="F291">
        <v>0</v>
      </c>
      <c r="G291">
        <v>0</v>
      </c>
      <c r="H291" s="35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33</v>
      </c>
      <c r="AH291">
        <f t="shared" si="7"/>
        <v>-0.14215207836360663</v>
      </c>
      <c r="AM291">
        <v>1</v>
      </c>
      <c r="AN291">
        <v>4</v>
      </c>
      <c r="BB291" s="7">
        <v>1</v>
      </c>
      <c r="BC291" s="7">
        <v>0</v>
      </c>
      <c r="BS291">
        <v>0</v>
      </c>
      <c r="BT291">
        <v>0</v>
      </c>
    </row>
    <row r="292" spans="1:72" x14ac:dyDescent="0.25">
      <c r="A292">
        <v>9699</v>
      </c>
      <c r="B292">
        <v>1966</v>
      </c>
      <c r="C292" t="s">
        <v>2</v>
      </c>
      <c r="D292" t="s">
        <v>10</v>
      </c>
      <c r="E292">
        <v>67272</v>
      </c>
      <c r="F292">
        <v>0</v>
      </c>
      <c r="G292">
        <v>1</v>
      </c>
      <c r="H292" s="35">
        <v>41629</v>
      </c>
      <c r="I292">
        <v>12</v>
      </c>
      <c r="J292">
        <v>357</v>
      </c>
      <c r="K292">
        <v>35</v>
      </c>
      <c r="L292">
        <v>271</v>
      </c>
      <c r="M292">
        <v>28</v>
      </c>
      <c r="N292">
        <v>28</v>
      </c>
      <c r="O292">
        <v>14</v>
      </c>
      <c r="P292">
        <v>3</v>
      </c>
      <c r="Q292">
        <v>6</v>
      </c>
      <c r="R292">
        <v>2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</v>
      </c>
      <c r="AH292">
        <f t="shared" si="7"/>
        <v>-0.14215207836360663</v>
      </c>
      <c r="AM292">
        <v>1</v>
      </c>
      <c r="AN292">
        <v>4</v>
      </c>
      <c r="BB292" s="7">
        <v>1</v>
      </c>
      <c r="BC292" s="7">
        <v>2</v>
      </c>
      <c r="BS292">
        <v>0</v>
      </c>
      <c r="BT292">
        <v>1</v>
      </c>
    </row>
    <row r="293" spans="1:72" x14ac:dyDescent="0.25">
      <c r="A293">
        <v>9790</v>
      </c>
      <c r="B293">
        <v>1957</v>
      </c>
      <c r="C293" t="s">
        <v>2</v>
      </c>
      <c r="D293" t="s">
        <v>9</v>
      </c>
      <c r="E293">
        <v>78499</v>
      </c>
      <c r="F293">
        <v>0</v>
      </c>
      <c r="G293">
        <v>0</v>
      </c>
      <c r="H293" s="35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37</v>
      </c>
      <c r="AH293">
        <f t="shared" si="7"/>
        <v>-0.14215207836360663</v>
      </c>
      <c r="AM293">
        <v>1</v>
      </c>
      <c r="AN293">
        <v>30</v>
      </c>
      <c r="BB293" s="7">
        <v>1</v>
      </c>
      <c r="BC293" s="7">
        <v>1</v>
      </c>
      <c r="BS293">
        <v>0</v>
      </c>
      <c r="BT293">
        <v>0</v>
      </c>
    </row>
    <row r="294" spans="1:72" x14ac:dyDescent="0.25">
      <c r="A294">
        <v>2324</v>
      </c>
      <c r="B294">
        <v>1972</v>
      </c>
      <c r="C294" t="s">
        <v>2</v>
      </c>
      <c r="D294" t="s">
        <v>13</v>
      </c>
      <c r="E294">
        <v>77044</v>
      </c>
      <c r="F294">
        <v>0</v>
      </c>
      <c r="G294">
        <v>1</v>
      </c>
      <c r="H294" s="35">
        <v>41574</v>
      </c>
      <c r="I294">
        <v>12</v>
      </c>
      <c r="J294">
        <v>625</v>
      </c>
      <c r="K294">
        <v>38</v>
      </c>
      <c r="L294">
        <v>242</v>
      </c>
      <c r="M294">
        <v>50</v>
      </c>
      <c r="N294">
        <v>34</v>
      </c>
      <c r="O294">
        <v>76</v>
      </c>
      <c r="P294">
        <v>2</v>
      </c>
      <c r="Q294">
        <v>7</v>
      </c>
      <c r="R294">
        <v>11</v>
      </c>
      <c r="S294">
        <v>11</v>
      </c>
      <c r="T294">
        <v>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</v>
      </c>
      <c r="AH294">
        <f t="shared" ref="AH294:AH357" si="8">CORREL($S$2:$S$2238,B$2:B$2238)</f>
        <v>-0.14215207836360663</v>
      </c>
      <c r="AM294">
        <v>1</v>
      </c>
      <c r="AN294">
        <v>3</v>
      </c>
      <c r="BB294" s="7">
        <v>1</v>
      </c>
      <c r="BC294" s="7">
        <v>1</v>
      </c>
      <c r="BS294">
        <v>0</v>
      </c>
      <c r="BT294">
        <v>1</v>
      </c>
    </row>
    <row r="295" spans="1:72" x14ac:dyDescent="0.25">
      <c r="A295">
        <v>5080</v>
      </c>
      <c r="B295">
        <v>1993</v>
      </c>
      <c r="C295" t="s">
        <v>2</v>
      </c>
      <c r="D295" t="s">
        <v>9</v>
      </c>
      <c r="E295">
        <v>70515</v>
      </c>
      <c r="F295">
        <v>0</v>
      </c>
      <c r="G295">
        <v>0</v>
      </c>
      <c r="H295" s="35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35</v>
      </c>
      <c r="AH295">
        <f t="shared" si="8"/>
        <v>-0.14215207836360663</v>
      </c>
      <c r="AM295">
        <v>1</v>
      </c>
      <c r="AN295">
        <v>29</v>
      </c>
      <c r="BB295" s="7">
        <v>1</v>
      </c>
      <c r="BC295" s="7">
        <v>0</v>
      </c>
      <c r="BS295">
        <v>0</v>
      </c>
      <c r="BT295">
        <v>0</v>
      </c>
    </row>
    <row r="296" spans="1:72" x14ac:dyDescent="0.25">
      <c r="A296">
        <v>4992</v>
      </c>
      <c r="B296">
        <v>1975</v>
      </c>
      <c r="C296" t="s">
        <v>4</v>
      </c>
      <c r="D296" t="s">
        <v>13</v>
      </c>
      <c r="E296">
        <v>17459</v>
      </c>
      <c r="F296">
        <v>1</v>
      </c>
      <c r="G296">
        <v>0</v>
      </c>
      <c r="H296" s="35">
        <v>41536</v>
      </c>
      <c r="I296">
        <v>12</v>
      </c>
      <c r="J296">
        <v>6</v>
      </c>
      <c r="K296">
        <v>4</v>
      </c>
      <c r="L296">
        <v>16</v>
      </c>
      <c r="M296">
        <v>3</v>
      </c>
      <c r="N296">
        <v>10</v>
      </c>
      <c r="O296">
        <v>30</v>
      </c>
      <c r="P296">
        <v>3</v>
      </c>
      <c r="Q296">
        <v>3</v>
      </c>
      <c r="R296">
        <v>1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38</v>
      </c>
      <c r="AH296">
        <f t="shared" si="8"/>
        <v>-0.14215207836360663</v>
      </c>
      <c r="AM296">
        <v>1</v>
      </c>
      <c r="AN296">
        <v>7</v>
      </c>
      <c r="BB296" s="7">
        <v>1</v>
      </c>
      <c r="BC296" s="7">
        <v>1</v>
      </c>
      <c r="BS296">
        <v>1</v>
      </c>
      <c r="BT296">
        <v>0</v>
      </c>
    </row>
    <row r="297" spans="1:72" x14ac:dyDescent="0.25">
      <c r="A297">
        <v>7849</v>
      </c>
      <c r="B297">
        <v>1970</v>
      </c>
      <c r="C297" t="s">
        <v>3</v>
      </c>
      <c r="D297" t="s">
        <v>14</v>
      </c>
      <c r="E297">
        <v>80336</v>
      </c>
      <c r="F297">
        <v>0</v>
      </c>
      <c r="G297">
        <v>0</v>
      </c>
      <c r="H297" s="35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</v>
      </c>
      <c r="AH297">
        <f t="shared" si="8"/>
        <v>-0.14215207836360663</v>
      </c>
      <c r="AM297">
        <v>1</v>
      </c>
      <c r="AN297">
        <v>7</v>
      </c>
      <c r="BB297" s="7">
        <v>1</v>
      </c>
      <c r="BC297" s="7">
        <v>0</v>
      </c>
      <c r="BS297">
        <v>0</v>
      </c>
      <c r="BT297">
        <v>0</v>
      </c>
    </row>
    <row r="298" spans="1:72" x14ac:dyDescent="0.25">
      <c r="A298">
        <v>4808</v>
      </c>
      <c r="B298">
        <v>1956</v>
      </c>
      <c r="C298" t="s">
        <v>2</v>
      </c>
      <c r="D298" t="s">
        <v>14</v>
      </c>
      <c r="E298">
        <v>15759</v>
      </c>
      <c r="F298">
        <v>0</v>
      </c>
      <c r="G298">
        <v>0</v>
      </c>
      <c r="H298" s="35">
        <v>41522</v>
      </c>
      <c r="I298">
        <v>12</v>
      </c>
      <c r="J298">
        <v>1</v>
      </c>
      <c r="K298">
        <v>2</v>
      </c>
      <c r="L298">
        <v>5</v>
      </c>
      <c r="M298">
        <v>6</v>
      </c>
      <c r="N298">
        <v>0</v>
      </c>
      <c r="O298">
        <v>3</v>
      </c>
      <c r="P298">
        <v>1</v>
      </c>
      <c r="Q298">
        <v>1</v>
      </c>
      <c r="R298">
        <v>0</v>
      </c>
      <c r="S298">
        <v>2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</v>
      </c>
      <c r="AH298">
        <f t="shared" si="8"/>
        <v>-0.14215207836360663</v>
      </c>
      <c r="AM298">
        <v>1</v>
      </c>
      <c r="AN298">
        <v>10</v>
      </c>
      <c r="BB298" s="7">
        <v>1</v>
      </c>
      <c r="BC298" s="7">
        <v>1</v>
      </c>
      <c r="BS298">
        <v>0</v>
      </c>
      <c r="BT298">
        <v>0</v>
      </c>
    </row>
    <row r="299" spans="1:72" x14ac:dyDescent="0.25">
      <c r="A299">
        <v>10401</v>
      </c>
      <c r="B299">
        <v>1976</v>
      </c>
      <c r="C299" t="s">
        <v>5</v>
      </c>
      <c r="D299" t="s">
        <v>13</v>
      </c>
      <c r="E299">
        <v>26326</v>
      </c>
      <c r="F299">
        <v>0</v>
      </c>
      <c r="G299">
        <v>0</v>
      </c>
      <c r="H299" s="35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32</v>
      </c>
      <c r="AH299">
        <f t="shared" si="8"/>
        <v>-0.14215207836360663</v>
      </c>
      <c r="AM299">
        <v>1</v>
      </c>
      <c r="AN299">
        <v>4</v>
      </c>
      <c r="BB299" s="7">
        <v>1</v>
      </c>
      <c r="BC299" s="7">
        <v>1</v>
      </c>
      <c r="BS299">
        <v>0</v>
      </c>
      <c r="BT299">
        <v>0</v>
      </c>
    </row>
    <row r="300" spans="1:72" x14ac:dyDescent="0.25">
      <c r="A300">
        <v>7793</v>
      </c>
      <c r="B300">
        <v>1976</v>
      </c>
      <c r="C300" t="s">
        <v>2</v>
      </c>
      <c r="D300" t="s">
        <v>13</v>
      </c>
      <c r="E300">
        <v>62061</v>
      </c>
      <c r="F300">
        <v>0</v>
      </c>
      <c r="G300">
        <v>1</v>
      </c>
      <c r="H300" s="35">
        <v>41517</v>
      </c>
      <c r="I300">
        <v>12</v>
      </c>
      <c r="J300">
        <v>641</v>
      </c>
      <c r="K300">
        <v>7</v>
      </c>
      <c r="L300">
        <v>84</v>
      </c>
      <c r="M300">
        <v>0</v>
      </c>
      <c r="N300">
        <v>30</v>
      </c>
      <c r="O300">
        <v>38</v>
      </c>
      <c r="P300">
        <v>3</v>
      </c>
      <c r="Q300">
        <v>10</v>
      </c>
      <c r="R300">
        <v>4</v>
      </c>
      <c r="S300">
        <v>7</v>
      </c>
      <c r="T300">
        <v>6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</v>
      </c>
      <c r="AH300">
        <f t="shared" si="8"/>
        <v>-0.14215207836360663</v>
      </c>
      <c r="AM300">
        <v>1</v>
      </c>
      <c r="AN300">
        <v>23</v>
      </c>
      <c r="BB300" s="7">
        <v>1</v>
      </c>
      <c r="BC300" s="7">
        <v>1</v>
      </c>
      <c r="BS300">
        <v>0</v>
      </c>
      <c r="BT300">
        <v>1</v>
      </c>
    </row>
    <row r="301" spans="1:72" x14ac:dyDescent="0.25">
      <c r="A301">
        <v>9303</v>
      </c>
      <c r="B301">
        <v>1976</v>
      </c>
      <c r="C301" t="s">
        <v>2</v>
      </c>
      <c r="D301" t="s">
        <v>14</v>
      </c>
      <c r="E301">
        <v>5305</v>
      </c>
      <c r="F301">
        <v>0</v>
      </c>
      <c r="G301">
        <v>1</v>
      </c>
      <c r="H301" s="35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36</v>
      </c>
      <c r="AH301">
        <f t="shared" si="8"/>
        <v>-0.14215207836360663</v>
      </c>
      <c r="AM301">
        <v>1</v>
      </c>
      <c r="AN301">
        <v>7</v>
      </c>
      <c r="BB301" s="7">
        <v>1</v>
      </c>
      <c r="BC301" s="7">
        <v>1</v>
      </c>
      <c r="BS301">
        <v>0</v>
      </c>
      <c r="BT301">
        <v>1</v>
      </c>
    </row>
    <row r="302" spans="1:72" x14ac:dyDescent="0.25">
      <c r="A302">
        <v>6853</v>
      </c>
      <c r="B302">
        <v>1982</v>
      </c>
      <c r="C302" t="s">
        <v>4</v>
      </c>
      <c r="D302" t="s">
        <v>9</v>
      </c>
      <c r="E302">
        <v>75777</v>
      </c>
      <c r="F302">
        <v>0</v>
      </c>
      <c r="G302">
        <v>0</v>
      </c>
      <c r="H302" s="35">
        <v>41459</v>
      </c>
      <c r="I302">
        <v>12</v>
      </c>
      <c r="J302">
        <v>712</v>
      </c>
      <c r="K302">
        <v>26</v>
      </c>
      <c r="L302">
        <v>538</v>
      </c>
      <c r="M302">
        <v>69</v>
      </c>
      <c r="N302">
        <v>13</v>
      </c>
      <c r="O302">
        <v>80</v>
      </c>
      <c r="P302">
        <v>1</v>
      </c>
      <c r="Q302">
        <v>3</v>
      </c>
      <c r="R302">
        <v>6</v>
      </c>
      <c r="S302">
        <v>11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 t="s">
        <v>34</v>
      </c>
      <c r="AH302">
        <f t="shared" si="8"/>
        <v>-0.14215207836360663</v>
      </c>
      <c r="AM302">
        <v>1</v>
      </c>
      <c r="AN302">
        <v>20</v>
      </c>
      <c r="BB302" s="7">
        <v>1</v>
      </c>
      <c r="BC302" s="7">
        <v>1</v>
      </c>
      <c r="BS302">
        <v>0</v>
      </c>
      <c r="BT302">
        <v>0</v>
      </c>
    </row>
    <row r="303" spans="1:72" x14ac:dyDescent="0.25">
      <c r="A303">
        <v>7366</v>
      </c>
      <c r="B303">
        <v>1982</v>
      </c>
      <c r="C303" t="s">
        <v>4</v>
      </c>
      <c r="D303" t="s">
        <v>9</v>
      </c>
      <c r="E303">
        <v>75777</v>
      </c>
      <c r="F303">
        <v>0</v>
      </c>
      <c r="G303">
        <v>0</v>
      </c>
      <c r="H303" s="35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36</v>
      </c>
      <c r="AH303">
        <f t="shared" si="8"/>
        <v>-0.14215207836360663</v>
      </c>
      <c r="AM303">
        <v>1</v>
      </c>
      <c r="AN303">
        <v>9</v>
      </c>
      <c r="BB303" s="7">
        <v>1</v>
      </c>
      <c r="BC303" s="7">
        <v>0</v>
      </c>
      <c r="BS303">
        <v>0</v>
      </c>
      <c r="BT303">
        <v>0</v>
      </c>
    </row>
    <row r="304" spans="1:72" x14ac:dyDescent="0.25">
      <c r="A304">
        <v>9780</v>
      </c>
      <c r="B304">
        <v>1971</v>
      </c>
      <c r="C304" t="s">
        <v>4</v>
      </c>
      <c r="D304" t="s">
        <v>13</v>
      </c>
      <c r="E304">
        <v>71499</v>
      </c>
      <c r="F304">
        <v>0</v>
      </c>
      <c r="G304">
        <v>1</v>
      </c>
      <c r="H304" s="35">
        <v>41450</v>
      </c>
      <c r="I304">
        <v>12</v>
      </c>
      <c r="J304">
        <v>465</v>
      </c>
      <c r="K304">
        <v>25</v>
      </c>
      <c r="L304">
        <v>132</v>
      </c>
      <c r="M304">
        <v>136</v>
      </c>
      <c r="N304">
        <v>0</v>
      </c>
      <c r="O304">
        <v>37</v>
      </c>
      <c r="P304">
        <v>2</v>
      </c>
      <c r="Q304">
        <v>8</v>
      </c>
      <c r="R304">
        <v>3</v>
      </c>
      <c r="S304">
        <v>13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</v>
      </c>
      <c r="AH304">
        <f t="shared" si="8"/>
        <v>-0.14215207836360663</v>
      </c>
      <c r="AM304">
        <v>1</v>
      </c>
      <c r="AN304">
        <v>54</v>
      </c>
      <c r="BB304" s="7">
        <v>1</v>
      </c>
      <c r="BC304" s="7">
        <v>1</v>
      </c>
      <c r="BS304">
        <v>0</v>
      </c>
      <c r="BT304">
        <v>1</v>
      </c>
    </row>
    <row r="305" spans="1:72" x14ac:dyDescent="0.25">
      <c r="A305">
        <v>7573</v>
      </c>
      <c r="B305">
        <v>1978</v>
      </c>
      <c r="C305" t="s">
        <v>3</v>
      </c>
      <c r="D305" t="s">
        <v>9</v>
      </c>
      <c r="E305">
        <v>31626</v>
      </c>
      <c r="F305">
        <v>1</v>
      </c>
      <c r="G305">
        <v>0</v>
      </c>
      <c r="H305" s="35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32</v>
      </c>
      <c r="AH305">
        <f t="shared" si="8"/>
        <v>-0.14215207836360663</v>
      </c>
      <c r="AM305">
        <v>1</v>
      </c>
      <c r="AN305">
        <v>7</v>
      </c>
      <c r="BB305" s="7">
        <v>1</v>
      </c>
      <c r="BC305" s="7">
        <v>1</v>
      </c>
      <c r="BS305">
        <v>1</v>
      </c>
      <c r="BT305">
        <v>0</v>
      </c>
    </row>
    <row r="306" spans="1:72" x14ac:dyDescent="0.25">
      <c r="A306">
        <v>1379</v>
      </c>
      <c r="B306">
        <v>1992</v>
      </c>
      <c r="C306" t="s">
        <v>4</v>
      </c>
      <c r="D306" t="s">
        <v>13</v>
      </c>
      <c r="E306">
        <v>42670</v>
      </c>
      <c r="F306">
        <v>0</v>
      </c>
      <c r="G306">
        <v>0</v>
      </c>
      <c r="H306" s="35">
        <v>41391</v>
      </c>
      <c r="I306">
        <v>12</v>
      </c>
      <c r="J306">
        <v>154</v>
      </c>
      <c r="K306">
        <v>2</v>
      </c>
      <c r="L306">
        <v>46</v>
      </c>
      <c r="M306">
        <v>20</v>
      </c>
      <c r="N306">
        <v>4</v>
      </c>
      <c r="O306">
        <v>15</v>
      </c>
      <c r="P306">
        <v>1</v>
      </c>
      <c r="Q306">
        <v>4</v>
      </c>
      <c r="R306">
        <v>2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33</v>
      </c>
      <c r="AH306">
        <f t="shared" si="8"/>
        <v>-0.14215207836360663</v>
      </c>
      <c r="AM306">
        <v>1</v>
      </c>
      <c r="AN306">
        <v>28</v>
      </c>
      <c r="BB306" s="7">
        <v>1</v>
      </c>
      <c r="BC306" s="7">
        <v>1</v>
      </c>
      <c r="BS306">
        <v>0</v>
      </c>
      <c r="BT306">
        <v>0</v>
      </c>
    </row>
    <row r="307" spans="1:72" x14ac:dyDescent="0.25">
      <c r="A307">
        <v>8923</v>
      </c>
      <c r="B307">
        <v>1973</v>
      </c>
      <c r="C307" t="s">
        <v>2</v>
      </c>
      <c r="D307" t="s">
        <v>9</v>
      </c>
      <c r="E307">
        <v>83917</v>
      </c>
      <c r="F307">
        <v>0</v>
      </c>
      <c r="G307">
        <v>0</v>
      </c>
      <c r="H307" s="35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38</v>
      </c>
      <c r="AH307">
        <f t="shared" si="8"/>
        <v>-0.14215207836360663</v>
      </c>
      <c r="AM307">
        <v>1</v>
      </c>
      <c r="AN307">
        <v>20</v>
      </c>
      <c r="BB307" s="7">
        <v>1</v>
      </c>
      <c r="BC307" s="7">
        <v>1</v>
      </c>
      <c r="BS307">
        <v>0</v>
      </c>
      <c r="BT307">
        <v>0</v>
      </c>
    </row>
    <row r="308" spans="1:72" x14ac:dyDescent="0.25">
      <c r="A308">
        <v>3547</v>
      </c>
      <c r="B308">
        <v>1969</v>
      </c>
      <c r="C308" t="s">
        <v>4</v>
      </c>
      <c r="D308" t="s">
        <v>13</v>
      </c>
      <c r="E308">
        <v>41021</v>
      </c>
      <c r="F308">
        <v>1</v>
      </c>
      <c r="G308">
        <v>0</v>
      </c>
      <c r="H308" s="35">
        <v>41273</v>
      </c>
      <c r="I308">
        <v>12</v>
      </c>
      <c r="J308">
        <v>14</v>
      </c>
      <c r="K308">
        <v>7</v>
      </c>
      <c r="L308">
        <v>9</v>
      </c>
      <c r="M308">
        <v>6</v>
      </c>
      <c r="N308">
        <v>16</v>
      </c>
      <c r="O308">
        <v>12</v>
      </c>
      <c r="P308">
        <v>2</v>
      </c>
      <c r="Q308">
        <v>2</v>
      </c>
      <c r="R308">
        <v>0</v>
      </c>
      <c r="S308">
        <v>3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33</v>
      </c>
      <c r="AH308">
        <f t="shared" si="8"/>
        <v>-0.14215207836360663</v>
      </c>
      <c r="AM308">
        <v>1</v>
      </c>
      <c r="AN308">
        <v>50</v>
      </c>
      <c r="BB308" s="7">
        <v>1</v>
      </c>
      <c r="BC308" s="7">
        <v>0</v>
      </c>
      <c r="BS308">
        <v>1</v>
      </c>
      <c r="BT308">
        <v>0</v>
      </c>
    </row>
    <row r="309" spans="1:72" x14ac:dyDescent="0.25">
      <c r="A309">
        <v>8707</v>
      </c>
      <c r="B309">
        <v>1956</v>
      </c>
      <c r="C309" t="s">
        <v>2</v>
      </c>
      <c r="D309" t="s">
        <v>14</v>
      </c>
      <c r="E309">
        <v>79456</v>
      </c>
      <c r="F309">
        <v>0</v>
      </c>
      <c r="G309">
        <v>0</v>
      </c>
      <c r="H309" s="35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38</v>
      </c>
      <c r="AH309">
        <f t="shared" si="8"/>
        <v>-0.14215207836360663</v>
      </c>
      <c r="AM309">
        <v>1</v>
      </c>
      <c r="AN309">
        <v>19</v>
      </c>
      <c r="BB309" s="7">
        <v>1</v>
      </c>
      <c r="BC309" s="7">
        <v>0</v>
      </c>
      <c r="BS309">
        <v>0</v>
      </c>
      <c r="BT309">
        <v>0</v>
      </c>
    </row>
    <row r="310" spans="1:72" x14ac:dyDescent="0.25">
      <c r="A310">
        <v>1891</v>
      </c>
      <c r="B310">
        <v>1980</v>
      </c>
      <c r="C310" t="s">
        <v>4</v>
      </c>
      <c r="D310" t="s">
        <v>10</v>
      </c>
      <c r="E310">
        <v>78789</v>
      </c>
      <c r="F310">
        <v>0</v>
      </c>
      <c r="G310">
        <v>0</v>
      </c>
      <c r="H310" s="35">
        <v>41129</v>
      </c>
      <c r="I310">
        <v>12</v>
      </c>
      <c r="J310">
        <v>667</v>
      </c>
      <c r="K310">
        <v>50</v>
      </c>
      <c r="L310">
        <v>850</v>
      </c>
      <c r="M310">
        <v>21</v>
      </c>
      <c r="N310">
        <v>83</v>
      </c>
      <c r="O310">
        <v>83</v>
      </c>
      <c r="P310">
        <v>1</v>
      </c>
      <c r="Q310">
        <v>4</v>
      </c>
      <c r="R310">
        <v>6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38</v>
      </c>
      <c r="AH310">
        <f t="shared" si="8"/>
        <v>-0.14215207836360663</v>
      </c>
      <c r="AM310">
        <v>1</v>
      </c>
      <c r="AN310">
        <v>2</v>
      </c>
      <c r="BB310" s="7">
        <v>1</v>
      </c>
      <c r="BC310" s="7">
        <v>1</v>
      </c>
      <c r="BS310">
        <v>0</v>
      </c>
      <c r="BT310">
        <v>0</v>
      </c>
    </row>
    <row r="311" spans="1:72" x14ac:dyDescent="0.25">
      <c r="A311">
        <v>6271</v>
      </c>
      <c r="B311">
        <v>1952</v>
      </c>
      <c r="C311" t="s">
        <v>3</v>
      </c>
      <c r="D311" t="s">
        <v>14</v>
      </c>
      <c r="E311">
        <v>50870</v>
      </c>
      <c r="F311">
        <v>0</v>
      </c>
      <c r="G311">
        <v>1</v>
      </c>
      <c r="H311" s="35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</v>
      </c>
      <c r="AH311">
        <f t="shared" si="8"/>
        <v>-0.14215207836360663</v>
      </c>
      <c r="AM311">
        <v>1</v>
      </c>
      <c r="AN311">
        <v>15</v>
      </c>
      <c r="BB311" s="7">
        <v>1</v>
      </c>
      <c r="BC311" s="7">
        <v>1</v>
      </c>
      <c r="BS311">
        <v>0</v>
      </c>
      <c r="BT311">
        <v>1</v>
      </c>
    </row>
    <row r="312" spans="1:72" x14ac:dyDescent="0.25">
      <c r="A312">
        <v>9635</v>
      </c>
      <c r="B312">
        <v>1983</v>
      </c>
      <c r="C312" t="s">
        <v>4</v>
      </c>
      <c r="D312" t="s">
        <v>14</v>
      </c>
      <c r="E312">
        <v>35876</v>
      </c>
      <c r="F312">
        <v>0</v>
      </c>
      <c r="G312">
        <v>0</v>
      </c>
      <c r="H312" s="35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38</v>
      </c>
      <c r="AH312">
        <f t="shared" si="8"/>
        <v>-0.14215207836360663</v>
      </c>
      <c r="AM312">
        <v>1</v>
      </c>
      <c r="AN312">
        <v>31</v>
      </c>
      <c r="BB312" s="7">
        <v>1</v>
      </c>
      <c r="BC312" s="7">
        <v>0</v>
      </c>
      <c r="BS312">
        <v>0</v>
      </c>
      <c r="BT312">
        <v>0</v>
      </c>
    </row>
    <row r="313" spans="1:72" x14ac:dyDescent="0.25">
      <c r="A313">
        <v>9727</v>
      </c>
      <c r="B313">
        <v>1957</v>
      </c>
      <c r="C313" t="s">
        <v>2</v>
      </c>
      <c r="D313" t="s">
        <v>14</v>
      </c>
      <c r="E313">
        <v>23539</v>
      </c>
      <c r="F313">
        <v>0</v>
      </c>
      <c r="G313">
        <v>0</v>
      </c>
      <c r="H313" s="35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37</v>
      </c>
      <c r="AH313">
        <f t="shared" si="8"/>
        <v>-0.14215207836360663</v>
      </c>
      <c r="AM313">
        <v>1</v>
      </c>
      <c r="AN313">
        <v>18</v>
      </c>
      <c r="BB313" s="7">
        <v>1</v>
      </c>
      <c r="BC313" s="7">
        <v>0</v>
      </c>
      <c r="BS313">
        <v>0</v>
      </c>
      <c r="BT313">
        <v>0</v>
      </c>
    </row>
    <row r="314" spans="1:72" x14ac:dyDescent="0.25">
      <c r="A314">
        <v>6205</v>
      </c>
      <c r="B314">
        <v>1967</v>
      </c>
      <c r="C314" t="s">
        <v>4</v>
      </c>
      <c r="D314" t="s">
        <v>9</v>
      </c>
      <c r="E314">
        <v>32557</v>
      </c>
      <c r="F314">
        <v>1</v>
      </c>
      <c r="G314">
        <v>0</v>
      </c>
      <c r="H314" s="35">
        <v>41694</v>
      </c>
      <c r="I314">
        <v>13</v>
      </c>
      <c r="J314">
        <v>34</v>
      </c>
      <c r="K314">
        <v>3</v>
      </c>
      <c r="L314">
        <v>29</v>
      </c>
      <c r="M314">
        <v>0</v>
      </c>
      <c r="N314">
        <v>4</v>
      </c>
      <c r="O314">
        <v>10</v>
      </c>
      <c r="P314">
        <v>3</v>
      </c>
      <c r="Q314">
        <v>2</v>
      </c>
      <c r="R314">
        <v>1</v>
      </c>
      <c r="S314">
        <v>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37</v>
      </c>
      <c r="AH314">
        <f t="shared" si="8"/>
        <v>-0.14215207836360663</v>
      </c>
      <c r="AM314">
        <v>1</v>
      </c>
      <c r="AN314">
        <v>30</v>
      </c>
      <c r="BB314" s="7">
        <v>1</v>
      </c>
      <c r="BC314" s="7">
        <v>0</v>
      </c>
      <c r="BS314">
        <v>1</v>
      </c>
      <c r="BT314">
        <v>0</v>
      </c>
    </row>
    <row r="315" spans="1:72" x14ac:dyDescent="0.25">
      <c r="A315">
        <v>10681</v>
      </c>
      <c r="B315">
        <v>1970</v>
      </c>
      <c r="C315" t="s">
        <v>5</v>
      </c>
      <c r="D315" t="s">
        <v>14</v>
      </c>
      <c r="E315">
        <v>62466</v>
      </c>
      <c r="F315">
        <v>0</v>
      </c>
      <c r="G315">
        <v>1</v>
      </c>
      <c r="H315" s="35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</v>
      </c>
      <c r="AH315">
        <f t="shared" si="8"/>
        <v>-0.14215207836360663</v>
      </c>
      <c r="AM315">
        <v>1</v>
      </c>
      <c r="AN315">
        <v>21</v>
      </c>
      <c r="BB315" s="7">
        <v>1</v>
      </c>
      <c r="BC315" s="7">
        <v>1</v>
      </c>
      <c r="BS315">
        <v>0</v>
      </c>
      <c r="BT315">
        <v>1</v>
      </c>
    </row>
    <row r="316" spans="1:72" x14ac:dyDescent="0.25">
      <c r="A316">
        <v>5156</v>
      </c>
      <c r="B316">
        <v>1970</v>
      </c>
      <c r="C316" t="s">
        <v>5</v>
      </c>
      <c r="D316" t="s">
        <v>14</v>
      </c>
      <c r="E316">
        <v>62466</v>
      </c>
      <c r="F316">
        <v>0</v>
      </c>
      <c r="G316">
        <v>1</v>
      </c>
      <c r="H316" s="35">
        <v>41654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</v>
      </c>
      <c r="AH316">
        <f t="shared" si="8"/>
        <v>-0.14215207836360663</v>
      </c>
      <c r="AM316">
        <v>1</v>
      </c>
      <c r="AN316">
        <v>19</v>
      </c>
      <c r="BB316" s="7">
        <v>1</v>
      </c>
      <c r="BC316" s="7">
        <v>1</v>
      </c>
      <c r="BS316">
        <v>0</v>
      </c>
      <c r="BT316">
        <v>1</v>
      </c>
    </row>
    <row r="317" spans="1:72" x14ac:dyDescent="0.25">
      <c r="A317">
        <v>3050</v>
      </c>
      <c r="B317">
        <v>1966</v>
      </c>
      <c r="C317" t="s">
        <v>2</v>
      </c>
      <c r="D317" t="s">
        <v>14</v>
      </c>
      <c r="E317">
        <v>54198</v>
      </c>
      <c r="F317">
        <v>1</v>
      </c>
      <c r="G317">
        <v>1</v>
      </c>
      <c r="H317" s="35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</v>
      </c>
      <c r="AH317">
        <f t="shared" si="8"/>
        <v>-0.14215207836360663</v>
      </c>
      <c r="AM317">
        <v>1</v>
      </c>
      <c r="AN317">
        <v>2</v>
      </c>
      <c r="BB317" s="7">
        <v>1</v>
      </c>
      <c r="BC317" s="7">
        <v>1</v>
      </c>
      <c r="BS317">
        <v>1</v>
      </c>
      <c r="BT317">
        <v>1</v>
      </c>
    </row>
    <row r="318" spans="1:72" x14ac:dyDescent="0.25">
      <c r="A318">
        <v>8164</v>
      </c>
      <c r="B318">
        <v>1978</v>
      </c>
      <c r="C318" t="s">
        <v>3</v>
      </c>
      <c r="D318" t="s">
        <v>14</v>
      </c>
      <c r="E318">
        <v>82170</v>
      </c>
      <c r="F318">
        <v>0</v>
      </c>
      <c r="G318">
        <v>0</v>
      </c>
      <c r="H318" s="35">
        <v>41603</v>
      </c>
      <c r="I318">
        <v>13</v>
      </c>
      <c r="J318">
        <v>1023</v>
      </c>
      <c r="K318">
        <v>93</v>
      </c>
      <c r="L318">
        <v>651</v>
      </c>
      <c r="M318">
        <v>49</v>
      </c>
      <c r="N318">
        <v>55</v>
      </c>
      <c r="O318">
        <v>37</v>
      </c>
      <c r="P318">
        <v>1</v>
      </c>
      <c r="Q318">
        <v>5</v>
      </c>
      <c r="R318">
        <v>6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33</v>
      </c>
      <c r="AH318">
        <f t="shared" si="8"/>
        <v>-0.14215207836360663</v>
      </c>
      <c r="AM318">
        <v>1</v>
      </c>
      <c r="AN318">
        <v>2</v>
      </c>
      <c r="BB318" s="7">
        <v>1</v>
      </c>
      <c r="BC318" s="7">
        <v>1</v>
      </c>
      <c r="BS318">
        <v>0</v>
      </c>
      <c r="BT318">
        <v>0</v>
      </c>
    </row>
    <row r="319" spans="1:72" x14ac:dyDescent="0.25">
      <c r="A319">
        <v>5626</v>
      </c>
      <c r="B319">
        <v>1964</v>
      </c>
      <c r="C319" t="s">
        <v>3</v>
      </c>
      <c r="D319" t="s">
        <v>9</v>
      </c>
      <c r="E319">
        <v>61798</v>
      </c>
      <c r="F319">
        <v>0</v>
      </c>
      <c r="G319">
        <v>0</v>
      </c>
      <c r="H319" s="35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</v>
      </c>
      <c r="AH319">
        <f t="shared" si="8"/>
        <v>-0.14215207836360663</v>
      </c>
      <c r="AM319">
        <v>1</v>
      </c>
      <c r="AN319">
        <v>22</v>
      </c>
      <c r="BB319" s="7">
        <v>1</v>
      </c>
      <c r="BC319" s="7">
        <v>1</v>
      </c>
      <c r="BS319">
        <v>0</v>
      </c>
      <c r="BT319">
        <v>0</v>
      </c>
    </row>
    <row r="320" spans="1:72" x14ac:dyDescent="0.25">
      <c r="A320">
        <v>7600</v>
      </c>
      <c r="B320">
        <v>1992</v>
      </c>
      <c r="C320" t="s">
        <v>6</v>
      </c>
      <c r="D320" t="s">
        <v>9</v>
      </c>
      <c r="E320">
        <v>15253</v>
      </c>
      <c r="F320">
        <v>1</v>
      </c>
      <c r="G320">
        <v>0</v>
      </c>
      <c r="H320" s="35">
        <v>41575</v>
      </c>
      <c r="I320">
        <v>13</v>
      </c>
      <c r="J320">
        <v>1</v>
      </c>
      <c r="K320">
        <v>3</v>
      </c>
      <c r="L320">
        <v>3</v>
      </c>
      <c r="M320">
        <v>8</v>
      </c>
      <c r="N320">
        <v>1</v>
      </c>
      <c r="O320">
        <v>13</v>
      </c>
      <c r="P320">
        <v>2</v>
      </c>
      <c r="Q320">
        <v>1</v>
      </c>
      <c r="R320">
        <v>0</v>
      </c>
      <c r="S320">
        <v>3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37</v>
      </c>
      <c r="AH320">
        <f t="shared" si="8"/>
        <v>-0.14215207836360663</v>
      </c>
      <c r="AM320">
        <v>1</v>
      </c>
      <c r="AN320">
        <v>0</v>
      </c>
      <c r="BB320" s="7">
        <v>1</v>
      </c>
      <c r="BC320" s="7">
        <v>0</v>
      </c>
      <c r="BS320">
        <v>1</v>
      </c>
      <c r="BT320">
        <v>0</v>
      </c>
    </row>
    <row r="321" spans="1:72" x14ac:dyDescent="0.25">
      <c r="A321">
        <v>6406</v>
      </c>
      <c r="B321">
        <v>1988</v>
      </c>
      <c r="C321" t="s">
        <v>4</v>
      </c>
      <c r="D321" t="s">
        <v>14</v>
      </c>
      <c r="E321">
        <v>78285</v>
      </c>
      <c r="F321">
        <v>0</v>
      </c>
      <c r="G321">
        <v>0</v>
      </c>
      <c r="H321" s="35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32</v>
      </c>
      <c r="AH321">
        <f t="shared" si="8"/>
        <v>-0.14215207836360663</v>
      </c>
      <c r="AM321">
        <v>1</v>
      </c>
      <c r="AN321">
        <v>15</v>
      </c>
      <c r="BB321" s="7">
        <v>1</v>
      </c>
      <c r="BC321" s="7">
        <v>1</v>
      </c>
      <c r="BS321">
        <v>0</v>
      </c>
      <c r="BT321">
        <v>0</v>
      </c>
    </row>
    <row r="322" spans="1:72" x14ac:dyDescent="0.25">
      <c r="A322">
        <v>7002</v>
      </c>
      <c r="B322">
        <v>1955</v>
      </c>
      <c r="C322" t="s">
        <v>2</v>
      </c>
      <c r="D322" t="s">
        <v>9</v>
      </c>
      <c r="E322">
        <v>62535</v>
      </c>
      <c r="F322">
        <v>0</v>
      </c>
      <c r="G322">
        <v>1</v>
      </c>
      <c r="H322" s="35">
        <v>41550</v>
      </c>
      <c r="I322">
        <v>13</v>
      </c>
      <c r="J322">
        <v>163</v>
      </c>
      <c r="K322">
        <v>48</v>
      </c>
      <c r="L322">
        <v>90</v>
      </c>
      <c r="M322">
        <v>0</v>
      </c>
      <c r="N322">
        <v>45</v>
      </c>
      <c r="O322">
        <v>52</v>
      </c>
      <c r="P322">
        <v>1</v>
      </c>
      <c r="Q322">
        <v>3</v>
      </c>
      <c r="R322">
        <v>2</v>
      </c>
      <c r="S322">
        <v>8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</v>
      </c>
      <c r="AH322">
        <f t="shared" si="8"/>
        <v>-0.14215207836360663</v>
      </c>
      <c r="AM322">
        <v>1</v>
      </c>
      <c r="AN322">
        <v>2</v>
      </c>
      <c r="BB322" s="7">
        <v>1</v>
      </c>
      <c r="BC322" s="7">
        <v>1</v>
      </c>
      <c r="BS322">
        <v>0</v>
      </c>
      <c r="BT322">
        <v>1</v>
      </c>
    </row>
    <row r="323" spans="1:72" x14ac:dyDescent="0.25">
      <c r="A323">
        <v>8234</v>
      </c>
      <c r="B323">
        <v>1973</v>
      </c>
      <c r="C323" t="s">
        <v>6</v>
      </c>
      <c r="D323" t="s">
        <v>13</v>
      </c>
      <c r="E323">
        <v>27190</v>
      </c>
      <c r="F323">
        <v>1</v>
      </c>
      <c r="G323">
        <v>0</v>
      </c>
      <c r="H323" s="35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38</v>
      </c>
      <c r="AH323">
        <f t="shared" si="8"/>
        <v>-0.14215207836360663</v>
      </c>
      <c r="AM323">
        <v>1</v>
      </c>
      <c r="AN323">
        <v>1</v>
      </c>
      <c r="BB323" s="7">
        <v>1</v>
      </c>
      <c r="BC323" s="7">
        <v>1</v>
      </c>
      <c r="BS323">
        <v>1</v>
      </c>
      <c r="BT323">
        <v>0</v>
      </c>
    </row>
    <row r="324" spans="1:72" x14ac:dyDescent="0.25">
      <c r="A324">
        <v>6116</v>
      </c>
      <c r="B324">
        <v>1968</v>
      </c>
      <c r="C324" t="s">
        <v>5</v>
      </c>
      <c r="D324" t="s">
        <v>14</v>
      </c>
      <c r="E324">
        <v>48985</v>
      </c>
      <c r="F324">
        <v>0</v>
      </c>
      <c r="G324">
        <v>1</v>
      </c>
      <c r="H324" s="35">
        <v>41460</v>
      </c>
      <c r="I324">
        <v>13</v>
      </c>
      <c r="J324">
        <v>19</v>
      </c>
      <c r="K324">
        <v>13</v>
      </c>
      <c r="L324">
        <v>18</v>
      </c>
      <c r="M324">
        <v>10</v>
      </c>
      <c r="N324">
        <v>7</v>
      </c>
      <c r="O324">
        <v>8</v>
      </c>
      <c r="P324">
        <v>1</v>
      </c>
      <c r="Q324">
        <v>1</v>
      </c>
      <c r="R324">
        <v>1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</v>
      </c>
      <c r="AH324">
        <f t="shared" si="8"/>
        <v>-0.14215207836360663</v>
      </c>
      <c r="AM324">
        <v>1</v>
      </c>
      <c r="AN324">
        <v>22</v>
      </c>
      <c r="BB324" s="7">
        <v>1</v>
      </c>
      <c r="BC324" s="7">
        <v>1</v>
      </c>
      <c r="BS324">
        <v>0</v>
      </c>
      <c r="BT324">
        <v>1</v>
      </c>
    </row>
    <row r="325" spans="1:72" x14ac:dyDescent="0.25">
      <c r="A325">
        <v>291</v>
      </c>
      <c r="B325">
        <v>1970</v>
      </c>
      <c r="C325" t="s">
        <v>2</v>
      </c>
      <c r="D325" t="s">
        <v>14</v>
      </c>
      <c r="E325">
        <v>72940</v>
      </c>
      <c r="F325">
        <v>0</v>
      </c>
      <c r="G325">
        <v>0</v>
      </c>
      <c r="H325" s="35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33</v>
      </c>
      <c r="AH325">
        <f t="shared" si="8"/>
        <v>-0.14215207836360663</v>
      </c>
      <c r="AM325">
        <v>1</v>
      </c>
      <c r="AN325">
        <v>8</v>
      </c>
      <c r="BB325" s="7">
        <v>1</v>
      </c>
      <c r="BC325" s="7">
        <v>1</v>
      </c>
      <c r="BS325">
        <v>0</v>
      </c>
      <c r="BT325">
        <v>0</v>
      </c>
    </row>
    <row r="326" spans="1:72" x14ac:dyDescent="0.25">
      <c r="A326">
        <v>8779</v>
      </c>
      <c r="B326">
        <v>1985</v>
      </c>
      <c r="C326" t="s">
        <v>5</v>
      </c>
      <c r="D326" t="s">
        <v>14</v>
      </c>
      <c r="E326">
        <v>36145</v>
      </c>
      <c r="F326">
        <v>1</v>
      </c>
      <c r="G326">
        <v>0</v>
      </c>
      <c r="H326" s="35">
        <v>41441</v>
      </c>
      <c r="I326">
        <v>13</v>
      </c>
      <c r="J326">
        <v>56</v>
      </c>
      <c r="K326">
        <v>4</v>
      </c>
      <c r="L326">
        <v>76</v>
      </c>
      <c r="M326">
        <v>17</v>
      </c>
      <c r="N326">
        <v>1</v>
      </c>
      <c r="O326">
        <v>18</v>
      </c>
      <c r="P326">
        <v>4</v>
      </c>
      <c r="Q326">
        <v>4</v>
      </c>
      <c r="R326">
        <v>1</v>
      </c>
      <c r="S326">
        <v>3</v>
      </c>
      <c r="T326">
        <v>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31</v>
      </c>
      <c r="AH326">
        <f t="shared" si="8"/>
        <v>-0.14215207836360663</v>
      </c>
      <c r="AM326">
        <v>1</v>
      </c>
      <c r="AN326">
        <v>8</v>
      </c>
      <c r="BB326" s="7">
        <v>1</v>
      </c>
      <c r="BC326" s="7">
        <v>1</v>
      </c>
      <c r="BS326">
        <v>1</v>
      </c>
      <c r="BT326">
        <v>0</v>
      </c>
    </row>
    <row r="327" spans="1:72" x14ac:dyDescent="0.25">
      <c r="A327">
        <v>4931</v>
      </c>
      <c r="B327">
        <v>1977</v>
      </c>
      <c r="C327" t="s">
        <v>2</v>
      </c>
      <c r="D327" t="s">
        <v>13</v>
      </c>
      <c r="E327">
        <v>157146</v>
      </c>
      <c r="F327">
        <v>0</v>
      </c>
      <c r="G327">
        <v>0</v>
      </c>
      <c r="H327" s="35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33</v>
      </c>
      <c r="AH327">
        <f t="shared" si="8"/>
        <v>-0.14215207836360663</v>
      </c>
      <c r="AM327">
        <v>1</v>
      </c>
      <c r="AN327">
        <v>11</v>
      </c>
      <c r="BB327" s="7">
        <v>1</v>
      </c>
      <c r="BC327" s="7">
        <v>1</v>
      </c>
      <c r="BS327">
        <v>0</v>
      </c>
      <c r="BT327">
        <v>0</v>
      </c>
    </row>
    <row r="328" spans="1:72" x14ac:dyDescent="0.25">
      <c r="A328">
        <v>1650</v>
      </c>
      <c r="B328">
        <v>1960</v>
      </c>
      <c r="C328" t="s">
        <v>4</v>
      </c>
      <c r="D328" t="s">
        <v>14</v>
      </c>
      <c r="E328">
        <v>81843</v>
      </c>
      <c r="F328">
        <v>0</v>
      </c>
      <c r="G328">
        <v>0</v>
      </c>
      <c r="H328" s="35">
        <v>41386</v>
      </c>
      <c r="I328">
        <v>13</v>
      </c>
      <c r="J328">
        <v>779</v>
      </c>
      <c r="K328">
        <v>86</v>
      </c>
      <c r="L328">
        <v>537</v>
      </c>
      <c r="M328">
        <v>34</v>
      </c>
      <c r="N328">
        <v>69</v>
      </c>
      <c r="O328">
        <v>138</v>
      </c>
      <c r="P328">
        <v>1</v>
      </c>
      <c r="Q328">
        <v>5</v>
      </c>
      <c r="R328">
        <v>9</v>
      </c>
      <c r="S328">
        <v>12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</v>
      </c>
      <c r="AH328">
        <f t="shared" si="8"/>
        <v>-0.14215207836360663</v>
      </c>
      <c r="AM328">
        <v>1</v>
      </c>
      <c r="AN328">
        <v>3</v>
      </c>
      <c r="BB328" s="7">
        <v>1</v>
      </c>
      <c r="BC328" s="7">
        <v>1</v>
      </c>
      <c r="BS328">
        <v>0</v>
      </c>
      <c r="BT328">
        <v>0</v>
      </c>
    </row>
    <row r="329" spans="1:72" x14ac:dyDescent="0.25">
      <c r="A329">
        <v>9701</v>
      </c>
      <c r="B329">
        <v>1988</v>
      </c>
      <c r="C329" t="s">
        <v>2</v>
      </c>
      <c r="D329" t="s">
        <v>13</v>
      </c>
      <c r="E329">
        <v>41883</v>
      </c>
      <c r="F329">
        <v>1</v>
      </c>
      <c r="G329">
        <v>0</v>
      </c>
      <c r="H329" s="35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37</v>
      </c>
      <c r="AH329">
        <f t="shared" si="8"/>
        <v>-0.14215207836360663</v>
      </c>
      <c r="AM329">
        <v>1</v>
      </c>
      <c r="AN329">
        <v>6</v>
      </c>
      <c r="BB329" s="7">
        <v>1</v>
      </c>
      <c r="BC329" s="7">
        <v>0</v>
      </c>
      <c r="BS329">
        <v>1</v>
      </c>
      <c r="BT329">
        <v>0</v>
      </c>
    </row>
    <row r="330" spans="1:72" x14ac:dyDescent="0.25">
      <c r="A330">
        <v>6431</v>
      </c>
      <c r="B330">
        <v>1964</v>
      </c>
      <c r="C330" t="s">
        <v>3</v>
      </c>
      <c r="D330" t="s">
        <v>14</v>
      </c>
      <c r="E330">
        <v>45759</v>
      </c>
      <c r="F330">
        <v>1</v>
      </c>
      <c r="G330">
        <v>1</v>
      </c>
      <c r="H330" s="35">
        <v>41328</v>
      </c>
      <c r="I330">
        <v>13</v>
      </c>
      <c r="J330">
        <v>42</v>
      </c>
      <c r="K330">
        <v>1</v>
      </c>
      <c r="L330">
        <v>18</v>
      </c>
      <c r="M330">
        <v>3</v>
      </c>
      <c r="N330">
        <v>0</v>
      </c>
      <c r="O330">
        <v>4</v>
      </c>
      <c r="P330">
        <v>2</v>
      </c>
      <c r="Q330">
        <v>2</v>
      </c>
      <c r="R330">
        <v>0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36</v>
      </c>
      <c r="AH330">
        <f t="shared" si="8"/>
        <v>-0.14215207836360663</v>
      </c>
      <c r="AM330">
        <v>1</v>
      </c>
      <c r="AN330">
        <v>6</v>
      </c>
      <c r="BB330" s="7">
        <v>1</v>
      </c>
      <c r="BC330" s="7">
        <v>0</v>
      </c>
      <c r="BS330">
        <v>1</v>
      </c>
      <c r="BT330">
        <v>1</v>
      </c>
    </row>
    <row r="331" spans="1:72" x14ac:dyDescent="0.25">
      <c r="A331">
        <v>10789</v>
      </c>
      <c r="B331">
        <v>1964</v>
      </c>
      <c r="C331" t="s">
        <v>3</v>
      </c>
      <c r="D331" t="s">
        <v>14</v>
      </c>
      <c r="E331">
        <v>45759</v>
      </c>
      <c r="F331">
        <v>1</v>
      </c>
      <c r="G331">
        <v>1</v>
      </c>
      <c r="H331" s="35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</v>
      </c>
      <c r="AH331">
        <f t="shared" si="8"/>
        <v>-0.14215207836360663</v>
      </c>
      <c r="AM331">
        <v>1</v>
      </c>
      <c r="AN331">
        <v>6</v>
      </c>
      <c r="BB331" s="7">
        <v>1</v>
      </c>
      <c r="BC331" s="7">
        <v>0</v>
      </c>
      <c r="BS331">
        <v>1</v>
      </c>
      <c r="BT331">
        <v>1</v>
      </c>
    </row>
    <row r="332" spans="1:72" x14ac:dyDescent="0.25">
      <c r="A332">
        <v>5302</v>
      </c>
      <c r="B332">
        <v>1986</v>
      </c>
      <c r="C332" t="s">
        <v>2</v>
      </c>
      <c r="D332" t="s">
        <v>13</v>
      </c>
      <c r="E332">
        <v>78394</v>
      </c>
      <c r="F332">
        <v>0</v>
      </c>
      <c r="G332">
        <v>0</v>
      </c>
      <c r="H332" s="35">
        <v>41320</v>
      </c>
      <c r="I332">
        <v>13</v>
      </c>
      <c r="J332">
        <v>298</v>
      </c>
      <c r="K332">
        <v>27</v>
      </c>
      <c r="L332">
        <v>697</v>
      </c>
      <c r="M332">
        <v>216</v>
      </c>
      <c r="N332">
        <v>24</v>
      </c>
      <c r="O332">
        <v>166</v>
      </c>
      <c r="P332">
        <v>1</v>
      </c>
      <c r="Q332">
        <v>4</v>
      </c>
      <c r="R332">
        <v>6</v>
      </c>
      <c r="S332">
        <v>5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38</v>
      </c>
      <c r="AH332">
        <f t="shared" si="8"/>
        <v>-0.14215207836360663</v>
      </c>
      <c r="AM332">
        <v>1</v>
      </c>
      <c r="AN332">
        <v>31</v>
      </c>
      <c r="BB332" s="7">
        <v>1</v>
      </c>
      <c r="BC332" s="7">
        <v>1</v>
      </c>
      <c r="BS332">
        <v>0</v>
      </c>
      <c r="BT332">
        <v>0</v>
      </c>
    </row>
    <row r="333" spans="1:72" x14ac:dyDescent="0.25">
      <c r="A333">
        <v>4459</v>
      </c>
      <c r="B333">
        <v>1989</v>
      </c>
      <c r="C333" t="s">
        <v>2</v>
      </c>
      <c r="D333" t="s">
        <v>9</v>
      </c>
      <c r="E333">
        <v>30279</v>
      </c>
      <c r="F333">
        <v>1</v>
      </c>
      <c r="G333">
        <v>0</v>
      </c>
      <c r="H333" s="35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</v>
      </c>
      <c r="AH333">
        <f t="shared" si="8"/>
        <v>-0.14215207836360663</v>
      </c>
      <c r="AM333">
        <v>1</v>
      </c>
      <c r="AN333">
        <v>12</v>
      </c>
      <c r="BB333" s="7">
        <v>1</v>
      </c>
      <c r="BC333" s="7">
        <v>1</v>
      </c>
      <c r="BS333">
        <v>1</v>
      </c>
      <c r="BT333">
        <v>0</v>
      </c>
    </row>
    <row r="334" spans="1:72" x14ac:dyDescent="0.25">
      <c r="A334">
        <v>10642</v>
      </c>
      <c r="B334">
        <v>1989</v>
      </c>
      <c r="C334" t="s">
        <v>2</v>
      </c>
      <c r="D334" t="s">
        <v>9</v>
      </c>
      <c r="E334">
        <v>30279</v>
      </c>
      <c r="F334">
        <v>1</v>
      </c>
      <c r="G334">
        <v>0</v>
      </c>
      <c r="H334" s="35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</v>
      </c>
      <c r="AH334">
        <f t="shared" si="8"/>
        <v>-0.14215207836360663</v>
      </c>
      <c r="AM334">
        <v>1</v>
      </c>
      <c r="AN334">
        <v>26</v>
      </c>
      <c r="BB334" s="7">
        <v>1</v>
      </c>
      <c r="BC334" s="7">
        <v>1</v>
      </c>
      <c r="BS334">
        <v>1</v>
      </c>
      <c r="BT334">
        <v>0</v>
      </c>
    </row>
    <row r="335" spans="1:72" x14ac:dyDescent="0.25">
      <c r="A335">
        <v>9213</v>
      </c>
      <c r="B335">
        <v>1970</v>
      </c>
      <c r="C335" t="s">
        <v>2</v>
      </c>
      <c r="D335" t="s">
        <v>16</v>
      </c>
      <c r="E335">
        <v>31880</v>
      </c>
      <c r="F335">
        <v>1</v>
      </c>
      <c r="G335">
        <v>0</v>
      </c>
      <c r="H335" s="35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</v>
      </c>
      <c r="AH335">
        <f t="shared" si="8"/>
        <v>-0.14215207836360663</v>
      </c>
      <c r="AM335">
        <v>1</v>
      </c>
      <c r="AN335">
        <v>4</v>
      </c>
      <c r="BB335" s="7">
        <v>1</v>
      </c>
      <c r="BC335" s="7">
        <v>1</v>
      </c>
      <c r="BS335">
        <v>1</v>
      </c>
      <c r="BT335">
        <v>0</v>
      </c>
    </row>
    <row r="336" spans="1:72" x14ac:dyDescent="0.25">
      <c r="A336">
        <v>3678</v>
      </c>
      <c r="B336">
        <v>1973</v>
      </c>
      <c r="C336" t="s">
        <v>2</v>
      </c>
      <c r="D336" t="s">
        <v>16</v>
      </c>
      <c r="E336">
        <v>60208</v>
      </c>
      <c r="F336">
        <v>1</v>
      </c>
      <c r="G336">
        <v>1</v>
      </c>
      <c r="H336" s="35">
        <v>41189</v>
      </c>
      <c r="I336">
        <v>13</v>
      </c>
      <c r="J336">
        <v>488</v>
      </c>
      <c r="K336">
        <v>23</v>
      </c>
      <c r="L336">
        <v>71</v>
      </c>
      <c r="M336">
        <v>15</v>
      </c>
      <c r="N336">
        <v>0</v>
      </c>
      <c r="O336">
        <v>59</v>
      </c>
      <c r="P336">
        <v>11</v>
      </c>
      <c r="Q336">
        <v>8</v>
      </c>
      <c r="R336">
        <v>3</v>
      </c>
      <c r="S336">
        <v>7</v>
      </c>
      <c r="T336">
        <v>7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38</v>
      </c>
      <c r="AH336">
        <f t="shared" si="8"/>
        <v>-0.14215207836360663</v>
      </c>
      <c r="AM336">
        <v>1</v>
      </c>
      <c r="AN336">
        <v>16</v>
      </c>
      <c r="BB336" s="7">
        <v>1</v>
      </c>
      <c r="BC336" s="7">
        <v>1</v>
      </c>
      <c r="BS336">
        <v>1</v>
      </c>
      <c r="BT336">
        <v>1</v>
      </c>
    </row>
    <row r="337" spans="1:72" x14ac:dyDescent="0.25">
      <c r="A337">
        <v>3698</v>
      </c>
      <c r="B337">
        <v>1983</v>
      </c>
      <c r="C337" t="s">
        <v>2</v>
      </c>
      <c r="D337" t="s">
        <v>13</v>
      </c>
      <c r="E337">
        <v>78687</v>
      </c>
      <c r="F337">
        <v>0</v>
      </c>
      <c r="G337">
        <v>0</v>
      </c>
      <c r="H337" s="35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38</v>
      </c>
      <c r="AH337">
        <f t="shared" si="8"/>
        <v>-0.14215207836360663</v>
      </c>
      <c r="AM337">
        <v>1</v>
      </c>
      <c r="AN337">
        <v>9</v>
      </c>
      <c r="BB337" s="7">
        <v>1</v>
      </c>
      <c r="BC337" s="7">
        <v>1</v>
      </c>
      <c r="BS337">
        <v>0</v>
      </c>
      <c r="BT337">
        <v>0</v>
      </c>
    </row>
    <row r="338" spans="1:72" x14ac:dyDescent="0.25">
      <c r="A338">
        <v>5929</v>
      </c>
      <c r="B338">
        <v>1973</v>
      </c>
      <c r="C338" t="s">
        <v>3</v>
      </c>
      <c r="D338" t="s">
        <v>14</v>
      </c>
      <c r="E338">
        <v>37401</v>
      </c>
      <c r="F338">
        <v>1</v>
      </c>
      <c r="G338">
        <v>0</v>
      </c>
      <c r="H338" s="35">
        <v>41765</v>
      </c>
      <c r="I338">
        <v>14</v>
      </c>
      <c r="J338">
        <v>19</v>
      </c>
      <c r="K338">
        <v>3</v>
      </c>
      <c r="L338">
        <v>19</v>
      </c>
      <c r="M338">
        <v>3</v>
      </c>
      <c r="N338">
        <v>1</v>
      </c>
      <c r="O338">
        <v>3</v>
      </c>
      <c r="P338">
        <v>2</v>
      </c>
      <c r="Q338">
        <v>2</v>
      </c>
      <c r="R338">
        <v>0</v>
      </c>
      <c r="S338">
        <v>3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</v>
      </c>
      <c r="AH338">
        <f t="shared" si="8"/>
        <v>-0.14215207836360663</v>
      </c>
      <c r="AM338">
        <v>1</v>
      </c>
      <c r="AN338">
        <v>81</v>
      </c>
      <c r="BB338" s="7">
        <v>1</v>
      </c>
      <c r="BC338" s="7">
        <v>0</v>
      </c>
      <c r="BS338">
        <v>1</v>
      </c>
      <c r="BT338">
        <v>0</v>
      </c>
    </row>
    <row r="339" spans="1:72" x14ac:dyDescent="0.25">
      <c r="A339">
        <v>10795</v>
      </c>
      <c r="B339">
        <v>1973</v>
      </c>
      <c r="C339" t="s">
        <v>3</v>
      </c>
      <c r="D339" t="s">
        <v>14</v>
      </c>
      <c r="E339">
        <v>37401</v>
      </c>
      <c r="F339">
        <v>1</v>
      </c>
      <c r="G339">
        <v>0</v>
      </c>
      <c r="H339" s="35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36</v>
      </c>
      <c r="AH339">
        <f t="shared" si="8"/>
        <v>-0.14215207836360663</v>
      </c>
      <c r="AM339">
        <v>1</v>
      </c>
      <c r="AN339">
        <v>6</v>
      </c>
      <c r="BB339" s="7">
        <v>1</v>
      </c>
      <c r="BC339" s="7">
        <v>2</v>
      </c>
      <c r="BS339">
        <v>1</v>
      </c>
      <c r="BT339">
        <v>0</v>
      </c>
    </row>
    <row r="340" spans="1:72" x14ac:dyDescent="0.25">
      <c r="A340">
        <v>4390</v>
      </c>
      <c r="B340">
        <v>1954</v>
      </c>
      <c r="C340" t="s">
        <v>2</v>
      </c>
      <c r="D340" t="s">
        <v>13</v>
      </c>
      <c r="E340">
        <v>75315</v>
      </c>
      <c r="F340">
        <v>0</v>
      </c>
      <c r="G340">
        <v>1</v>
      </c>
      <c r="H340" s="35">
        <v>41744</v>
      </c>
      <c r="I340">
        <v>14</v>
      </c>
      <c r="J340">
        <v>459</v>
      </c>
      <c r="K340">
        <v>15</v>
      </c>
      <c r="L340">
        <v>171</v>
      </c>
      <c r="M340">
        <v>142</v>
      </c>
      <c r="N340">
        <v>23</v>
      </c>
      <c r="O340">
        <v>31</v>
      </c>
      <c r="P340">
        <v>2</v>
      </c>
      <c r="Q340">
        <v>5</v>
      </c>
      <c r="R340">
        <v>4</v>
      </c>
      <c r="S340">
        <v>12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33</v>
      </c>
      <c r="AH340">
        <f t="shared" si="8"/>
        <v>-0.14215207836360663</v>
      </c>
      <c r="AM340">
        <v>1</v>
      </c>
      <c r="AN340">
        <v>17</v>
      </c>
      <c r="BB340" s="7">
        <v>1</v>
      </c>
      <c r="BC340" s="7">
        <v>1</v>
      </c>
      <c r="BS340">
        <v>0</v>
      </c>
      <c r="BT340">
        <v>1</v>
      </c>
    </row>
    <row r="341" spans="1:72" x14ac:dyDescent="0.25">
      <c r="A341">
        <v>9362</v>
      </c>
      <c r="B341">
        <v>1965</v>
      </c>
      <c r="C341" t="s">
        <v>2</v>
      </c>
      <c r="D341" t="s">
        <v>9</v>
      </c>
      <c r="E341">
        <v>69263</v>
      </c>
      <c r="F341">
        <v>0</v>
      </c>
      <c r="G341">
        <v>1</v>
      </c>
      <c r="H341" s="35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37</v>
      </c>
      <c r="AH341">
        <f t="shared" si="8"/>
        <v>-0.14215207836360663</v>
      </c>
      <c r="AM341">
        <v>1</v>
      </c>
      <c r="AN341">
        <v>0</v>
      </c>
      <c r="BB341" s="7">
        <v>1</v>
      </c>
      <c r="BC341" s="7">
        <v>0</v>
      </c>
      <c r="BS341">
        <v>0</v>
      </c>
      <c r="BT341">
        <v>1</v>
      </c>
    </row>
    <row r="342" spans="1:72" x14ac:dyDescent="0.25">
      <c r="A342">
        <v>1577</v>
      </c>
      <c r="B342">
        <v>1946</v>
      </c>
      <c r="C342" t="s">
        <v>2</v>
      </c>
      <c r="D342" t="s">
        <v>14</v>
      </c>
      <c r="E342">
        <v>78569</v>
      </c>
      <c r="F342">
        <v>0</v>
      </c>
      <c r="G342">
        <v>0</v>
      </c>
      <c r="H342" s="35">
        <v>41689</v>
      </c>
      <c r="I342">
        <v>14</v>
      </c>
      <c r="J342">
        <v>558</v>
      </c>
      <c r="K342">
        <v>79</v>
      </c>
      <c r="L342">
        <v>622</v>
      </c>
      <c r="M342">
        <v>207</v>
      </c>
      <c r="N342">
        <v>175</v>
      </c>
      <c r="O342">
        <v>95</v>
      </c>
      <c r="P342">
        <v>1</v>
      </c>
      <c r="Q342">
        <v>4</v>
      </c>
      <c r="R342">
        <v>6</v>
      </c>
      <c r="S342">
        <v>4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 t="s">
        <v>38</v>
      </c>
      <c r="AH342">
        <f t="shared" si="8"/>
        <v>-0.14215207836360663</v>
      </c>
      <c r="AM342">
        <v>1</v>
      </c>
      <c r="AN342">
        <v>30</v>
      </c>
      <c r="BB342" s="7">
        <v>1</v>
      </c>
      <c r="BC342" s="7">
        <v>0</v>
      </c>
      <c r="BS342">
        <v>0</v>
      </c>
      <c r="BT342">
        <v>0</v>
      </c>
    </row>
    <row r="343" spans="1:72" x14ac:dyDescent="0.25">
      <c r="A343">
        <v>4609</v>
      </c>
      <c r="B343">
        <v>1966</v>
      </c>
      <c r="C343" t="s">
        <v>3</v>
      </c>
      <c r="D343" t="s">
        <v>14</v>
      </c>
      <c r="E343">
        <v>57705</v>
      </c>
      <c r="F343">
        <v>0</v>
      </c>
      <c r="G343">
        <v>1</v>
      </c>
      <c r="H343" s="35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</v>
      </c>
      <c r="AH343">
        <f t="shared" si="8"/>
        <v>-0.14215207836360663</v>
      </c>
      <c r="AM343">
        <v>1</v>
      </c>
      <c r="AN343">
        <v>16</v>
      </c>
      <c r="BB343" s="7">
        <v>1</v>
      </c>
      <c r="BC343" s="7">
        <v>1</v>
      </c>
      <c r="BS343">
        <v>0</v>
      </c>
      <c r="BT343">
        <v>1</v>
      </c>
    </row>
    <row r="344" spans="1:72" x14ac:dyDescent="0.25">
      <c r="A344">
        <v>7143</v>
      </c>
      <c r="B344">
        <v>1955</v>
      </c>
      <c r="C344" t="s">
        <v>5</v>
      </c>
      <c r="D344" t="s">
        <v>13</v>
      </c>
      <c r="E344">
        <v>74805</v>
      </c>
      <c r="F344">
        <v>0</v>
      </c>
      <c r="G344">
        <v>1</v>
      </c>
      <c r="H344" s="35">
        <v>41584</v>
      </c>
      <c r="I344">
        <v>14</v>
      </c>
      <c r="J344">
        <v>209</v>
      </c>
      <c r="K344">
        <v>162</v>
      </c>
      <c r="L344">
        <v>209</v>
      </c>
      <c r="M344">
        <v>41</v>
      </c>
      <c r="N344">
        <v>162</v>
      </c>
      <c r="O344">
        <v>37</v>
      </c>
      <c r="P344">
        <v>5</v>
      </c>
      <c r="Q344">
        <v>4</v>
      </c>
      <c r="R344">
        <v>7</v>
      </c>
      <c r="S344">
        <v>10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</v>
      </c>
      <c r="AH344">
        <f t="shared" si="8"/>
        <v>-0.14215207836360663</v>
      </c>
      <c r="AM344">
        <v>1</v>
      </c>
      <c r="AN344">
        <v>3</v>
      </c>
      <c r="BB344" s="7">
        <v>1</v>
      </c>
      <c r="BC344" s="7">
        <v>1</v>
      </c>
      <c r="BS344">
        <v>0</v>
      </c>
      <c r="BT344">
        <v>1</v>
      </c>
    </row>
    <row r="345" spans="1:72" x14ac:dyDescent="0.25">
      <c r="A345">
        <v>1729</v>
      </c>
      <c r="B345">
        <v>1961</v>
      </c>
      <c r="C345" t="s">
        <v>3</v>
      </c>
      <c r="D345" t="s">
        <v>13</v>
      </c>
      <c r="E345">
        <v>66426</v>
      </c>
      <c r="F345">
        <v>0</v>
      </c>
      <c r="G345">
        <v>1</v>
      </c>
      <c r="H345" s="35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</v>
      </c>
      <c r="AH345">
        <f t="shared" si="8"/>
        <v>-0.14215207836360663</v>
      </c>
      <c r="AM345">
        <v>1</v>
      </c>
      <c r="AN345">
        <v>3</v>
      </c>
      <c r="BB345" s="7">
        <v>1</v>
      </c>
      <c r="BC345" s="7">
        <v>1</v>
      </c>
      <c r="BS345">
        <v>0</v>
      </c>
      <c r="BT345">
        <v>1</v>
      </c>
    </row>
    <row r="346" spans="1:72" x14ac:dyDescent="0.25">
      <c r="A346">
        <v>10664</v>
      </c>
      <c r="B346">
        <v>1949</v>
      </c>
      <c r="C346" t="s">
        <v>4</v>
      </c>
      <c r="D346" t="s">
        <v>16</v>
      </c>
      <c r="E346">
        <v>51529</v>
      </c>
      <c r="F346">
        <v>0</v>
      </c>
      <c r="G346">
        <v>1</v>
      </c>
      <c r="H346" s="35">
        <v>41524</v>
      </c>
      <c r="I346">
        <v>14</v>
      </c>
      <c r="J346">
        <v>400</v>
      </c>
      <c r="K346">
        <v>4</v>
      </c>
      <c r="L346">
        <v>35</v>
      </c>
      <c r="M346">
        <v>6</v>
      </c>
      <c r="N346">
        <v>0</v>
      </c>
      <c r="O346">
        <v>22</v>
      </c>
      <c r="P346">
        <v>2</v>
      </c>
      <c r="Q346">
        <v>9</v>
      </c>
      <c r="R346">
        <v>1</v>
      </c>
      <c r="S346">
        <v>5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</v>
      </c>
      <c r="AH346">
        <f t="shared" si="8"/>
        <v>-0.14215207836360663</v>
      </c>
      <c r="AM346">
        <v>1</v>
      </c>
      <c r="AN346">
        <v>18</v>
      </c>
      <c r="BB346" s="7">
        <v>1</v>
      </c>
      <c r="BC346" s="7">
        <v>1</v>
      </c>
      <c r="BS346">
        <v>0</v>
      </c>
      <c r="BT346">
        <v>1</v>
      </c>
    </row>
    <row r="347" spans="1:72" x14ac:dyDescent="0.25">
      <c r="A347">
        <v>5029</v>
      </c>
      <c r="B347">
        <v>1946</v>
      </c>
      <c r="C347" t="s">
        <v>2</v>
      </c>
      <c r="D347" t="s">
        <v>14</v>
      </c>
      <c r="E347">
        <v>18100</v>
      </c>
      <c r="F347">
        <v>0</v>
      </c>
      <c r="G347">
        <v>0</v>
      </c>
      <c r="H347" s="35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</v>
      </c>
      <c r="AH347">
        <f t="shared" si="8"/>
        <v>-0.14215207836360663</v>
      </c>
      <c r="AM347">
        <v>1</v>
      </c>
      <c r="AN347">
        <v>8</v>
      </c>
      <c r="BB347" s="7">
        <v>1</v>
      </c>
      <c r="BC347" s="7">
        <v>1</v>
      </c>
      <c r="BS347">
        <v>0</v>
      </c>
      <c r="BT347">
        <v>0</v>
      </c>
    </row>
    <row r="348" spans="1:72" x14ac:dyDescent="0.25">
      <c r="A348">
        <v>10507</v>
      </c>
      <c r="B348">
        <v>1977</v>
      </c>
      <c r="C348" t="s">
        <v>5</v>
      </c>
      <c r="D348" t="s">
        <v>10</v>
      </c>
      <c r="E348">
        <v>59601</v>
      </c>
      <c r="F348">
        <v>0</v>
      </c>
      <c r="G348">
        <v>1</v>
      </c>
      <c r="H348" s="35">
        <v>41480</v>
      </c>
      <c r="I348">
        <v>14</v>
      </c>
      <c r="J348">
        <v>691</v>
      </c>
      <c r="K348">
        <v>7</v>
      </c>
      <c r="L348">
        <v>69</v>
      </c>
      <c r="M348">
        <v>0</v>
      </c>
      <c r="N348">
        <v>7</v>
      </c>
      <c r="O348">
        <v>23</v>
      </c>
      <c r="P348">
        <v>4</v>
      </c>
      <c r="Q348">
        <v>2</v>
      </c>
      <c r="R348">
        <v>2</v>
      </c>
      <c r="S348">
        <v>7</v>
      </c>
      <c r="T348">
        <v>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31</v>
      </c>
      <c r="AH348">
        <f t="shared" si="8"/>
        <v>-0.14215207836360663</v>
      </c>
      <c r="AM348">
        <v>1</v>
      </c>
      <c r="AN348">
        <v>2</v>
      </c>
      <c r="BB348" s="7">
        <v>1</v>
      </c>
      <c r="BC348" s="7">
        <v>1</v>
      </c>
      <c r="BS348">
        <v>0</v>
      </c>
      <c r="BT348">
        <v>1</v>
      </c>
    </row>
    <row r="349" spans="1:72" x14ac:dyDescent="0.25">
      <c r="A349">
        <v>3865</v>
      </c>
      <c r="B349">
        <v>1977</v>
      </c>
      <c r="C349" t="s">
        <v>5</v>
      </c>
      <c r="D349" t="s">
        <v>13</v>
      </c>
      <c r="E349">
        <v>20981</v>
      </c>
      <c r="F349">
        <v>0</v>
      </c>
      <c r="G349">
        <v>0</v>
      </c>
      <c r="H349" s="35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37</v>
      </c>
      <c r="AH349">
        <f t="shared" si="8"/>
        <v>-0.14215207836360663</v>
      </c>
      <c r="AM349">
        <v>1</v>
      </c>
      <c r="AN349">
        <v>1</v>
      </c>
      <c r="BB349" s="7">
        <v>1</v>
      </c>
      <c r="BC349" s="7">
        <v>1</v>
      </c>
      <c r="BS349">
        <v>0</v>
      </c>
      <c r="BT349">
        <v>0</v>
      </c>
    </row>
    <row r="350" spans="1:72" x14ac:dyDescent="0.25">
      <c r="A350">
        <v>6982</v>
      </c>
      <c r="B350">
        <v>1976</v>
      </c>
      <c r="C350" t="s">
        <v>2</v>
      </c>
      <c r="D350" t="s">
        <v>14</v>
      </c>
      <c r="E350">
        <v>74068</v>
      </c>
      <c r="F350">
        <v>0</v>
      </c>
      <c r="G350">
        <v>0</v>
      </c>
      <c r="H350" s="35">
        <v>41352</v>
      </c>
      <c r="I350">
        <v>14</v>
      </c>
      <c r="J350">
        <v>783</v>
      </c>
      <c r="K350">
        <v>30</v>
      </c>
      <c r="L350">
        <v>537</v>
      </c>
      <c r="M350">
        <v>140</v>
      </c>
      <c r="N350">
        <v>76</v>
      </c>
      <c r="O350">
        <v>15</v>
      </c>
      <c r="P350">
        <v>1</v>
      </c>
      <c r="Q350">
        <v>4</v>
      </c>
      <c r="R350">
        <v>10</v>
      </c>
      <c r="S350">
        <v>9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36</v>
      </c>
      <c r="AH350">
        <f t="shared" si="8"/>
        <v>-0.14215207836360663</v>
      </c>
      <c r="AM350">
        <v>1</v>
      </c>
      <c r="AN350">
        <v>1</v>
      </c>
      <c r="BB350" s="7">
        <v>1</v>
      </c>
      <c r="BC350" s="7">
        <v>1</v>
      </c>
      <c r="BS350">
        <v>0</v>
      </c>
      <c r="BT350">
        <v>0</v>
      </c>
    </row>
    <row r="351" spans="1:72" x14ac:dyDescent="0.25">
      <c r="A351">
        <v>7042</v>
      </c>
      <c r="B351">
        <v>1983</v>
      </c>
      <c r="C351" t="s">
        <v>2</v>
      </c>
      <c r="D351" t="s">
        <v>14</v>
      </c>
      <c r="E351">
        <v>36790</v>
      </c>
      <c r="F351">
        <v>0</v>
      </c>
      <c r="G351">
        <v>0</v>
      </c>
      <c r="H351" s="35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38</v>
      </c>
      <c r="AH351">
        <f t="shared" si="8"/>
        <v>-0.14215207836360663</v>
      </c>
      <c r="AM351">
        <v>1</v>
      </c>
      <c r="AN351">
        <v>34</v>
      </c>
      <c r="BB351" s="7">
        <v>1</v>
      </c>
      <c r="BC351" s="7">
        <v>0</v>
      </c>
      <c r="BS351">
        <v>0</v>
      </c>
      <c r="BT351">
        <v>0</v>
      </c>
    </row>
    <row r="352" spans="1:72" x14ac:dyDescent="0.25">
      <c r="A352">
        <v>9668</v>
      </c>
      <c r="B352">
        <v>1971</v>
      </c>
      <c r="C352" t="s">
        <v>2</v>
      </c>
      <c r="D352" t="s">
        <v>14</v>
      </c>
      <c r="E352">
        <v>18793</v>
      </c>
      <c r="F352">
        <v>1</v>
      </c>
      <c r="G352">
        <v>0</v>
      </c>
      <c r="H352" s="35">
        <v>41286</v>
      </c>
      <c r="I352">
        <v>14</v>
      </c>
      <c r="J352">
        <v>4</v>
      </c>
      <c r="K352">
        <v>16</v>
      </c>
      <c r="L352">
        <v>20</v>
      </c>
      <c r="M352">
        <v>0</v>
      </c>
      <c r="N352">
        <v>17</v>
      </c>
      <c r="O352">
        <v>20</v>
      </c>
      <c r="P352">
        <v>3</v>
      </c>
      <c r="Q352">
        <v>2</v>
      </c>
      <c r="R352">
        <v>0</v>
      </c>
      <c r="S352">
        <v>4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33</v>
      </c>
      <c r="AH352">
        <f t="shared" si="8"/>
        <v>-0.14215207836360663</v>
      </c>
      <c r="AM352">
        <v>1</v>
      </c>
      <c r="AN352">
        <v>17</v>
      </c>
      <c r="BB352" s="7">
        <v>1</v>
      </c>
      <c r="BC352" s="7">
        <v>1</v>
      </c>
      <c r="BS352">
        <v>1</v>
      </c>
      <c r="BT352">
        <v>0</v>
      </c>
    </row>
    <row r="353" spans="1:72" x14ac:dyDescent="0.25">
      <c r="A353">
        <v>6878</v>
      </c>
      <c r="B353">
        <v>1954</v>
      </c>
      <c r="C353" t="s">
        <v>2</v>
      </c>
      <c r="D353" t="s">
        <v>16</v>
      </c>
      <c r="E353">
        <v>27421</v>
      </c>
      <c r="F353">
        <v>0</v>
      </c>
      <c r="G353">
        <v>0</v>
      </c>
      <c r="H353" s="35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</v>
      </c>
      <c r="AH353">
        <f t="shared" si="8"/>
        <v>-0.14215207836360663</v>
      </c>
      <c r="AM353">
        <v>1</v>
      </c>
      <c r="AN353">
        <v>17</v>
      </c>
      <c r="BB353" s="7">
        <v>1</v>
      </c>
      <c r="BC353" s="7">
        <v>1</v>
      </c>
      <c r="BS353">
        <v>0</v>
      </c>
      <c r="BT353">
        <v>0</v>
      </c>
    </row>
    <row r="354" spans="1:72" x14ac:dyDescent="0.25">
      <c r="A354">
        <v>4099</v>
      </c>
      <c r="B354">
        <v>1972</v>
      </c>
      <c r="C354" t="s">
        <v>2</v>
      </c>
      <c r="D354" t="s">
        <v>14</v>
      </c>
      <c r="E354">
        <v>30675</v>
      </c>
      <c r="F354">
        <v>1</v>
      </c>
      <c r="G354">
        <v>0</v>
      </c>
      <c r="H354" s="35">
        <v>41225</v>
      </c>
      <c r="I354">
        <v>14</v>
      </c>
      <c r="J354">
        <v>10</v>
      </c>
      <c r="K354">
        <v>2</v>
      </c>
      <c r="L354">
        <v>16</v>
      </c>
      <c r="M354">
        <v>11</v>
      </c>
      <c r="N354">
        <v>2</v>
      </c>
      <c r="O354">
        <v>21</v>
      </c>
      <c r="P354">
        <v>1</v>
      </c>
      <c r="Q354">
        <v>1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</v>
      </c>
      <c r="AH354">
        <f t="shared" si="8"/>
        <v>-0.14215207836360663</v>
      </c>
      <c r="AM354">
        <v>1</v>
      </c>
      <c r="AN354">
        <v>30</v>
      </c>
      <c r="BB354" s="7">
        <v>1</v>
      </c>
      <c r="BC354" s="7">
        <v>1</v>
      </c>
      <c r="BS354">
        <v>1</v>
      </c>
      <c r="BT354">
        <v>0</v>
      </c>
    </row>
    <row r="355" spans="1:72" x14ac:dyDescent="0.25">
      <c r="A355">
        <v>5031</v>
      </c>
      <c r="B355">
        <v>1974</v>
      </c>
      <c r="C355" t="s">
        <v>2</v>
      </c>
      <c r="D355" t="s">
        <v>13</v>
      </c>
      <c r="E355">
        <v>83145</v>
      </c>
      <c r="F355">
        <v>0</v>
      </c>
      <c r="G355">
        <v>0</v>
      </c>
      <c r="H355" s="35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38</v>
      </c>
      <c r="AH355">
        <f t="shared" si="8"/>
        <v>-0.14215207836360663</v>
      </c>
      <c r="AM355">
        <v>1</v>
      </c>
      <c r="AN355">
        <v>5</v>
      </c>
      <c r="BB355" s="7">
        <v>1</v>
      </c>
      <c r="BC355" s="7">
        <v>1</v>
      </c>
      <c r="BS355">
        <v>0</v>
      </c>
      <c r="BT355">
        <v>0</v>
      </c>
    </row>
    <row r="356" spans="1:72" x14ac:dyDescent="0.25">
      <c r="A356">
        <v>1970</v>
      </c>
      <c r="B356">
        <v>1968</v>
      </c>
      <c r="C356" t="s">
        <v>4</v>
      </c>
      <c r="D356" t="s">
        <v>13</v>
      </c>
      <c r="E356">
        <v>34053</v>
      </c>
      <c r="F356">
        <v>0</v>
      </c>
      <c r="G356">
        <v>1</v>
      </c>
      <c r="H356" s="35">
        <v>41162</v>
      </c>
      <c r="I356">
        <v>14</v>
      </c>
      <c r="J356">
        <v>63</v>
      </c>
      <c r="K356">
        <v>0</v>
      </c>
      <c r="L356">
        <v>21</v>
      </c>
      <c r="M356">
        <v>7</v>
      </c>
      <c r="N356">
        <v>0</v>
      </c>
      <c r="O356">
        <v>12</v>
      </c>
      <c r="P356">
        <v>1</v>
      </c>
      <c r="Q356">
        <v>3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</v>
      </c>
      <c r="AH356">
        <f t="shared" si="8"/>
        <v>-0.14215207836360663</v>
      </c>
      <c r="AM356">
        <v>1</v>
      </c>
      <c r="AN356">
        <v>22</v>
      </c>
      <c r="BB356" s="7">
        <v>1</v>
      </c>
      <c r="BC356" s="7">
        <v>1</v>
      </c>
      <c r="BS356">
        <v>0</v>
      </c>
      <c r="BT356">
        <v>1</v>
      </c>
    </row>
    <row r="357" spans="1:72" x14ac:dyDescent="0.25">
      <c r="A357">
        <v>5726</v>
      </c>
      <c r="B357">
        <v>1983</v>
      </c>
      <c r="C357" t="s">
        <v>4</v>
      </c>
      <c r="D357" t="s">
        <v>9</v>
      </c>
      <c r="E357">
        <v>31788</v>
      </c>
      <c r="F357">
        <v>1</v>
      </c>
      <c r="G357">
        <v>0</v>
      </c>
      <c r="H357" s="35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33</v>
      </c>
      <c r="AH357">
        <f t="shared" si="8"/>
        <v>-0.14215207836360663</v>
      </c>
      <c r="AM357">
        <v>1</v>
      </c>
      <c r="AN357">
        <v>11</v>
      </c>
      <c r="BB357" s="7">
        <v>1</v>
      </c>
      <c r="BC357" s="7">
        <v>1</v>
      </c>
      <c r="BS357">
        <v>1</v>
      </c>
      <c r="BT357">
        <v>0</v>
      </c>
    </row>
    <row r="358" spans="1:72" x14ac:dyDescent="0.25">
      <c r="A358">
        <v>5231</v>
      </c>
      <c r="B358">
        <v>1974</v>
      </c>
      <c r="C358" t="s">
        <v>5</v>
      </c>
      <c r="D358" t="s">
        <v>14</v>
      </c>
      <c r="E358">
        <v>45894</v>
      </c>
      <c r="F358">
        <v>0</v>
      </c>
      <c r="G358">
        <v>2</v>
      </c>
      <c r="H358" s="35">
        <v>41697</v>
      </c>
      <c r="I358">
        <v>15</v>
      </c>
      <c r="J358">
        <v>27</v>
      </c>
      <c r="K358">
        <v>2</v>
      </c>
      <c r="L358">
        <v>7</v>
      </c>
      <c r="M358">
        <v>0</v>
      </c>
      <c r="N358">
        <v>2</v>
      </c>
      <c r="O358">
        <v>13</v>
      </c>
      <c r="P358">
        <v>1</v>
      </c>
      <c r="Q358">
        <v>1</v>
      </c>
      <c r="R358">
        <v>0</v>
      </c>
      <c r="S358">
        <v>3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</v>
      </c>
      <c r="AH358">
        <f t="shared" ref="AH358:AH421" si="9">CORREL($S$2:$S$2238,B$2:B$2238)</f>
        <v>-0.14215207836360663</v>
      </c>
      <c r="AM358">
        <v>1</v>
      </c>
      <c r="AN358">
        <v>12</v>
      </c>
      <c r="BB358" s="7">
        <v>1</v>
      </c>
      <c r="BC358" s="7">
        <v>1</v>
      </c>
      <c r="BS358">
        <v>0</v>
      </c>
      <c r="BT358">
        <v>2</v>
      </c>
    </row>
    <row r="359" spans="1:72" x14ac:dyDescent="0.25">
      <c r="A359">
        <v>1307</v>
      </c>
      <c r="B359">
        <v>1978</v>
      </c>
      <c r="C359" t="s">
        <v>2</v>
      </c>
      <c r="D359" t="s">
        <v>10</v>
      </c>
      <c r="E359">
        <v>41986</v>
      </c>
      <c r="F359">
        <v>0</v>
      </c>
      <c r="G359">
        <v>1</v>
      </c>
      <c r="H359" s="35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</v>
      </c>
      <c r="AH359">
        <f t="shared" si="9"/>
        <v>-0.14215207836360663</v>
      </c>
      <c r="AM359">
        <v>1</v>
      </c>
      <c r="AN359">
        <v>2</v>
      </c>
      <c r="BB359" s="7">
        <v>1</v>
      </c>
      <c r="BC359" s="7">
        <v>1</v>
      </c>
      <c r="BS359">
        <v>0</v>
      </c>
      <c r="BT359">
        <v>1</v>
      </c>
    </row>
    <row r="360" spans="1:72" x14ac:dyDescent="0.25">
      <c r="A360">
        <v>10609</v>
      </c>
      <c r="B360">
        <v>1962</v>
      </c>
      <c r="C360" t="s">
        <v>3</v>
      </c>
      <c r="D360" t="s">
        <v>14</v>
      </c>
      <c r="E360">
        <v>42769</v>
      </c>
      <c r="F360">
        <v>0</v>
      </c>
      <c r="G360">
        <v>1</v>
      </c>
      <c r="H360" s="35">
        <v>41559</v>
      </c>
      <c r="I360">
        <v>15</v>
      </c>
      <c r="J360">
        <v>71</v>
      </c>
      <c r="K360">
        <v>0</v>
      </c>
      <c r="L360">
        <v>13</v>
      </c>
      <c r="M360">
        <v>3</v>
      </c>
      <c r="N360">
        <v>1</v>
      </c>
      <c r="O360">
        <v>0</v>
      </c>
      <c r="P360">
        <v>2</v>
      </c>
      <c r="Q360">
        <v>1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37</v>
      </c>
      <c r="AH360">
        <f t="shared" si="9"/>
        <v>-0.14215207836360663</v>
      </c>
      <c r="AM360">
        <v>1</v>
      </c>
      <c r="AN360">
        <v>24</v>
      </c>
      <c r="BB360" s="7">
        <v>1</v>
      </c>
      <c r="BC360" s="7">
        <v>1</v>
      </c>
      <c r="BS360">
        <v>0</v>
      </c>
      <c r="BT360">
        <v>1</v>
      </c>
    </row>
    <row r="361" spans="1:72" x14ac:dyDescent="0.25">
      <c r="A361">
        <v>5782</v>
      </c>
      <c r="B361">
        <v>1982</v>
      </c>
      <c r="C361" t="s">
        <v>5</v>
      </c>
      <c r="D361" t="s">
        <v>13</v>
      </c>
      <c r="E361">
        <v>58582</v>
      </c>
      <c r="F361">
        <v>0</v>
      </c>
      <c r="G361">
        <v>1</v>
      </c>
      <c r="H361" s="35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</v>
      </c>
      <c r="AH361">
        <f t="shared" si="9"/>
        <v>-0.14215207836360663</v>
      </c>
      <c r="AM361">
        <v>1</v>
      </c>
      <c r="AN361">
        <v>23</v>
      </c>
      <c r="BB361" s="7">
        <v>1</v>
      </c>
      <c r="BC361" s="7">
        <v>1</v>
      </c>
      <c r="BS361">
        <v>0</v>
      </c>
      <c r="BT361">
        <v>1</v>
      </c>
    </row>
    <row r="362" spans="1:72" x14ac:dyDescent="0.25">
      <c r="A362">
        <v>7533</v>
      </c>
      <c r="B362">
        <v>1964</v>
      </c>
      <c r="C362" t="s">
        <v>2</v>
      </c>
      <c r="D362" t="s">
        <v>14</v>
      </c>
      <c r="E362">
        <v>49096</v>
      </c>
      <c r="F362">
        <v>1</v>
      </c>
      <c r="G362">
        <v>1</v>
      </c>
      <c r="H362" s="35">
        <v>41541</v>
      </c>
      <c r="I362">
        <v>15</v>
      </c>
      <c r="J362">
        <v>144</v>
      </c>
      <c r="K362">
        <v>1</v>
      </c>
      <c r="L362">
        <v>32</v>
      </c>
      <c r="M362">
        <v>2</v>
      </c>
      <c r="N362">
        <v>1</v>
      </c>
      <c r="O362">
        <v>7</v>
      </c>
      <c r="P362">
        <v>4</v>
      </c>
      <c r="Q362">
        <v>4</v>
      </c>
      <c r="R362">
        <v>1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37</v>
      </c>
      <c r="AH362">
        <f t="shared" si="9"/>
        <v>-0.14215207836360663</v>
      </c>
      <c r="AM362">
        <v>1</v>
      </c>
      <c r="AN362">
        <v>6</v>
      </c>
      <c r="BB362" s="7">
        <v>1</v>
      </c>
      <c r="BC362" s="7">
        <v>1</v>
      </c>
      <c r="BS362">
        <v>1</v>
      </c>
      <c r="BT362">
        <v>1</v>
      </c>
    </row>
    <row r="363" spans="1:72" x14ac:dyDescent="0.25">
      <c r="A363">
        <v>9493</v>
      </c>
      <c r="B363">
        <v>1980</v>
      </c>
      <c r="C363" t="s">
        <v>3</v>
      </c>
      <c r="D363" t="s">
        <v>9</v>
      </c>
      <c r="E363">
        <v>76412</v>
      </c>
      <c r="F363">
        <v>0</v>
      </c>
      <c r="G363">
        <v>0</v>
      </c>
      <c r="H363" s="35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37</v>
      </c>
      <c r="AH363">
        <f t="shared" si="9"/>
        <v>-0.14215207836360663</v>
      </c>
      <c r="AM363">
        <v>1</v>
      </c>
      <c r="AN363">
        <v>13</v>
      </c>
      <c r="BB363" s="7">
        <v>1</v>
      </c>
      <c r="BC363" s="7">
        <v>1</v>
      </c>
      <c r="BS363">
        <v>0</v>
      </c>
      <c r="BT363">
        <v>0</v>
      </c>
    </row>
    <row r="364" spans="1:72" x14ac:dyDescent="0.25">
      <c r="A364">
        <v>2253</v>
      </c>
      <c r="B364">
        <v>1990</v>
      </c>
      <c r="C364" t="s">
        <v>2</v>
      </c>
      <c r="D364" t="s">
        <v>14</v>
      </c>
      <c r="E364">
        <v>18929</v>
      </c>
      <c r="F364">
        <v>0</v>
      </c>
      <c r="G364">
        <v>0</v>
      </c>
      <c r="H364" s="35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</v>
      </c>
      <c r="AH364">
        <f t="shared" si="9"/>
        <v>-0.14215207836360663</v>
      </c>
      <c r="AM364">
        <v>1</v>
      </c>
      <c r="AN364">
        <v>15</v>
      </c>
      <c r="BB364" s="7">
        <v>1</v>
      </c>
      <c r="BC364" s="7">
        <v>1</v>
      </c>
      <c r="BS364">
        <v>0</v>
      </c>
      <c r="BT364">
        <v>0</v>
      </c>
    </row>
    <row r="365" spans="1:72" x14ac:dyDescent="0.25">
      <c r="A365">
        <v>2326</v>
      </c>
      <c r="B365">
        <v>1990</v>
      </c>
      <c r="C365" t="s">
        <v>2</v>
      </c>
      <c r="D365" t="s">
        <v>14</v>
      </c>
      <c r="E365">
        <v>18929</v>
      </c>
      <c r="F365">
        <v>0</v>
      </c>
      <c r="G365">
        <v>0</v>
      </c>
      <c r="H365" s="35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</v>
      </c>
      <c r="AH365">
        <f t="shared" si="9"/>
        <v>-0.14215207836360663</v>
      </c>
      <c r="AM365">
        <v>1</v>
      </c>
      <c r="AN365">
        <v>6</v>
      </c>
      <c r="BB365" s="7">
        <v>1</v>
      </c>
      <c r="BC365" s="7">
        <v>1</v>
      </c>
      <c r="BS365">
        <v>0</v>
      </c>
      <c r="BT365">
        <v>0</v>
      </c>
    </row>
    <row r="366" spans="1:72" x14ac:dyDescent="0.25">
      <c r="A366">
        <v>1876</v>
      </c>
      <c r="B366">
        <v>1990</v>
      </c>
      <c r="C366" t="s">
        <v>2</v>
      </c>
      <c r="D366" t="s">
        <v>14</v>
      </c>
      <c r="E366">
        <v>18929</v>
      </c>
      <c r="F366">
        <v>0</v>
      </c>
      <c r="G366">
        <v>0</v>
      </c>
      <c r="H366" s="35">
        <v>41321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36</v>
      </c>
      <c r="AH366">
        <f t="shared" si="9"/>
        <v>-0.14215207836360663</v>
      </c>
      <c r="AM366">
        <v>1</v>
      </c>
      <c r="AN366">
        <v>19</v>
      </c>
      <c r="BB366" s="7">
        <v>1</v>
      </c>
      <c r="BC366" s="7">
        <v>1</v>
      </c>
      <c r="BS366">
        <v>0</v>
      </c>
      <c r="BT366">
        <v>0</v>
      </c>
    </row>
    <row r="367" spans="1:72" x14ac:dyDescent="0.25">
      <c r="A367">
        <v>7141</v>
      </c>
      <c r="B367">
        <v>1986</v>
      </c>
      <c r="C367" t="s">
        <v>4</v>
      </c>
      <c r="D367" t="s">
        <v>9</v>
      </c>
      <c r="E367">
        <v>21888</v>
      </c>
      <c r="F367">
        <v>1</v>
      </c>
      <c r="G367">
        <v>0</v>
      </c>
      <c r="H367" s="35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38</v>
      </c>
      <c r="AH367">
        <f t="shared" si="9"/>
        <v>-0.14215207836360663</v>
      </c>
      <c r="AM367">
        <v>1</v>
      </c>
      <c r="AN367">
        <v>7</v>
      </c>
      <c r="BB367" s="7">
        <v>1</v>
      </c>
      <c r="BC367" s="7">
        <v>1</v>
      </c>
      <c r="BS367">
        <v>1</v>
      </c>
      <c r="BT367">
        <v>0</v>
      </c>
    </row>
    <row r="368" spans="1:72" x14ac:dyDescent="0.25">
      <c r="A368">
        <v>7393</v>
      </c>
      <c r="B368">
        <v>1978</v>
      </c>
      <c r="C368" t="s">
        <v>2</v>
      </c>
      <c r="D368" t="s">
        <v>13</v>
      </c>
      <c r="E368">
        <v>41580</v>
      </c>
      <c r="F368">
        <v>1</v>
      </c>
      <c r="G368">
        <v>1</v>
      </c>
      <c r="H368" s="35">
        <v>41253</v>
      </c>
      <c r="I368">
        <v>15</v>
      </c>
      <c r="J368">
        <v>56</v>
      </c>
      <c r="K368">
        <v>5</v>
      </c>
      <c r="L368">
        <v>24</v>
      </c>
      <c r="M368">
        <v>4</v>
      </c>
      <c r="N368">
        <v>0</v>
      </c>
      <c r="O368">
        <v>3</v>
      </c>
      <c r="P368">
        <v>3</v>
      </c>
      <c r="Q368">
        <v>2</v>
      </c>
      <c r="R368">
        <v>1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</v>
      </c>
      <c r="AH368">
        <f t="shared" si="9"/>
        <v>-0.14215207836360663</v>
      </c>
      <c r="AM368">
        <v>1</v>
      </c>
      <c r="AN368">
        <v>4</v>
      </c>
      <c r="BB368" s="7">
        <v>1</v>
      </c>
      <c r="BC368" s="7">
        <v>0</v>
      </c>
      <c r="BS368">
        <v>1</v>
      </c>
      <c r="BT368">
        <v>1</v>
      </c>
    </row>
    <row r="369" spans="1:72" x14ac:dyDescent="0.25">
      <c r="A369">
        <v>4713</v>
      </c>
      <c r="B369">
        <v>1979</v>
      </c>
      <c r="C369" t="s">
        <v>3</v>
      </c>
      <c r="D369" t="s">
        <v>14</v>
      </c>
      <c r="E369">
        <v>31605</v>
      </c>
      <c r="F369">
        <v>1</v>
      </c>
      <c r="G369">
        <v>0</v>
      </c>
      <c r="H369" s="35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</v>
      </c>
      <c r="AH369">
        <f t="shared" si="9"/>
        <v>-0.14215207836360663</v>
      </c>
      <c r="AM369">
        <v>1</v>
      </c>
      <c r="AN369">
        <v>4</v>
      </c>
      <c r="BB369" s="7">
        <v>1</v>
      </c>
      <c r="BC369" s="7">
        <v>1</v>
      </c>
      <c r="BS369">
        <v>1</v>
      </c>
      <c r="BT369">
        <v>0</v>
      </c>
    </row>
    <row r="370" spans="1:72" x14ac:dyDescent="0.25">
      <c r="A370">
        <v>5093</v>
      </c>
      <c r="B370">
        <v>1974</v>
      </c>
      <c r="C370" t="s">
        <v>3</v>
      </c>
      <c r="D370" t="s">
        <v>10</v>
      </c>
      <c r="E370">
        <v>25509</v>
      </c>
      <c r="F370">
        <v>1</v>
      </c>
      <c r="G370">
        <v>0</v>
      </c>
      <c r="H370" s="35">
        <v>41170</v>
      </c>
      <c r="I370">
        <v>15</v>
      </c>
      <c r="J370">
        <v>40</v>
      </c>
      <c r="K370">
        <v>3</v>
      </c>
      <c r="L370">
        <v>30</v>
      </c>
      <c r="M370">
        <v>10</v>
      </c>
      <c r="N370">
        <v>7</v>
      </c>
      <c r="O370">
        <v>11</v>
      </c>
      <c r="P370">
        <v>3</v>
      </c>
      <c r="Q370">
        <v>3</v>
      </c>
      <c r="R370">
        <v>0</v>
      </c>
      <c r="S370">
        <v>3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38</v>
      </c>
      <c r="AH370">
        <f t="shared" si="9"/>
        <v>-0.14215207836360663</v>
      </c>
      <c r="AM370">
        <v>1</v>
      </c>
      <c r="AN370">
        <v>7</v>
      </c>
      <c r="BB370" s="7">
        <v>1</v>
      </c>
      <c r="BC370" s="7">
        <v>1</v>
      </c>
      <c r="BS370">
        <v>1</v>
      </c>
      <c r="BT370">
        <v>0</v>
      </c>
    </row>
    <row r="371" spans="1:72" x14ac:dyDescent="0.25">
      <c r="A371">
        <v>8524</v>
      </c>
      <c r="B371">
        <v>1974</v>
      </c>
      <c r="C371" t="s">
        <v>3</v>
      </c>
      <c r="D371" t="s">
        <v>10</v>
      </c>
      <c r="E371">
        <v>25509</v>
      </c>
      <c r="F371">
        <v>1</v>
      </c>
      <c r="G371">
        <v>0</v>
      </c>
      <c r="H371" s="35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38</v>
      </c>
      <c r="AH371">
        <f t="shared" si="9"/>
        <v>-0.14215207836360663</v>
      </c>
      <c r="AM371">
        <v>1</v>
      </c>
      <c r="AN371">
        <v>12</v>
      </c>
      <c r="BB371" s="7">
        <v>1</v>
      </c>
      <c r="BC371" s="7">
        <v>1</v>
      </c>
      <c r="BS371">
        <v>1</v>
      </c>
      <c r="BT371">
        <v>0</v>
      </c>
    </row>
    <row r="372" spans="1:72" x14ac:dyDescent="0.25">
      <c r="A372">
        <v>3766</v>
      </c>
      <c r="B372">
        <v>1959</v>
      </c>
      <c r="C372" t="s">
        <v>4</v>
      </c>
      <c r="D372" t="s">
        <v>16</v>
      </c>
      <c r="E372">
        <v>33051</v>
      </c>
      <c r="F372">
        <v>0</v>
      </c>
      <c r="G372">
        <v>0</v>
      </c>
      <c r="H372" s="35">
        <v>41137</v>
      </c>
      <c r="I372">
        <v>15</v>
      </c>
      <c r="J372">
        <v>100</v>
      </c>
      <c r="K372">
        <v>71</v>
      </c>
      <c r="L372">
        <v>243</v>
      </c>
      <c r="M372">
        <v>108</v>
      </c>
      <c r="N372">
        <v>94</v>
      </c>
      <c r="O372">
        <v>219</v>
      </c>
      <c r="P372">
        <v>3</v>
      </c>
      <c r="Q372">
        <v>9</v>
      </c>
      <c r="R372">
        <v>1</v>
      </c>
      <c r="S372">
        <v>8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38</v>
      </c>
      <c r="AH372">
        <f t="shared" si="9"/>
        <v>-0.14215207836360663</v>
      </c>
      <c r="AM372">
        <v>1</v>
      </c>
      <c r="AN372">
        <v>9</v>
      </c>
      <c r="BB372" s="7">
        <v>1</v>
      </c>
      <c r="BC372" s="7">
        <v>1</v>
      </c>
      <c r="BS372">
        <v>0</v>
      </c>
      <c r="BT372">
        <v>0</v>
      </c>
    </row>
    <row r="373" spans="1:72" x14ac:dyDescent="0.25">
      <c r="A373">
        <v>9725</v>
      </c>
      <c r="B373">
        <v>1966</v>
      </c>
      <c r="C373" t="s">
        <v>3</v>
      </c>
      <c r="D373" t="s">
        <v>13</v>
      </c>
      <c r="E373">
        <v>28764</v>
      </c>
      <c r="F373">
        <v>1</v>
      </c>
      <c r="G373">
        <v>1</v>
      </c>
      <c r="H373" s="35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</v>
      </c>
      <c r="AH373">
        <f t="shared" si="9"/>
        <v>-0.14215207836360663</v>
      </c>
      <c r="AM373">
        <v>1</v>
      </c>
      <c r="AN373">
        <v>67</v>
      </c>
      <c r="BB373" s="7">
        <v>1</v>
      </c>
      <c r="BC373" s="7">
        <v>0</v>
      </c>
      <c r="BS373">
        <v>1</v>
      </c>
      <c r="BT373">
        <v>1</v>
      </c>
    </row>
    <row r="374" spans="1:72" x14ac:dyDescent="0.25">
      <c r="A374">
        <v>8933</v>
      </c>
      <c r="B374">
        <v>1983</v>
      </c>
      <c r="C374" t="s">
        <v>5</v>
      </c>
      <c r="D374" t="s">
        <v>14</v>
      </c>
      <c r="E374">
        <v>32146</v>
      </c>
      <c r="F374">
        <v>1</v>
      </c>
      <c r="G374">
        <v>0</v>
      </c>
      <c r="H374" s="35">
        <v>41771</v>
      </c>
      <c r="I374">
        <v>16</v>
      </c>
      <c r="J374">
        <v>26</v>
      </c>
      <c r="K374">
        <v>3</v>
      </c>
      <c r="L374">
        <v>23</v>
      </c>
      <c r="M374">
        <v>4</v>
      </c>
      <c r="N374">
        <v>7</v>
      </c>
      <c r="O374">
        <v>3</v>
      </c>
      <c r="P374">
        <v>2</v>
      </c>
      <c r="Q374">
        <v>2</v>
      </c>
      <c r="R374">
        <v>0</v>
      </c>
      <c r="S374">
        <v>4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37</v>
      </c>
      <c r="AH374">
        <f t="shared" si="9"/>
        <v>-0.14215207836360663</v>
      </c>
      <c r="AM374">
        <v>1</v>
      </c>
      <c r="AN374">
        <v>26</v>
      </c>
      <c r="BB374" s="7">
        <v>1</v>
      </c>
      <c r="BC374" s="7">
        <v>1</v>
      </c>
      <c r="BS374">
        <v>1</v>
      </c>
      <c r="BT374">
        <v>0</v>
      </c>
    </row>
    <row r="375" spans="1:72" x14ac:dyDescent="0.25">
      <c r="A375">
        <v>10779</v>
      </c>
      <c r="B375">
        <v>1983</v>
      </c>
      <c r="C375" t="s">
        <v>2</v>
      </c>
      <c r="D375" t="s">
        <v>9</v>
      </c>
      <c r="E375">
        <v>22148</v>
      </c>
      <c r="F375">
        <v>0</v>
      </c>
      <c r="G375">
        <v>0</v>
      </c>
      <c r="H375" s="35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</v>
      </c>
      <c r="AH375">
        <f t="shared" si="9"/>
        <v>-0.14215207836360663</v>
      </c>
      <c r="AM375">
        <v>1</v>
      </c>
      <c r="AN375">
        <v>18</v>
      </c>
      <c r="BB375" s="7">
        <v>1</v>
      </c>
      <c r="BC375" s="7">
        <v>1</v>
      </c>
      <c r="BS375">
        <v>0</v>
      </c>
      <c r="BT375">
        <v>0</v>
      </c>
    </row>
    <row r="376" spans="1:72" x14ac:dyDescent="0.25">
      <c r="A376">
        <v>9289</v>
      </c>
      <c r="B376">
        <v>1979</v>
      </c>
      <c r="C376" t="s">
        <v>2</v>
      </c>
      <c r="D376" t="s">
        <v>14</v>
      </c>
      <c r="E376">
        <v>36781</v>
      </c>
      <c r="F376">
        <v>1</v>
      </c>
      <c r="G376">
        <v>0</v>
      </c>
      <c r="H376" s="35">
        <v>41739</v>
      </c>
      <c r="I376">
        <v>16</v>
      </c>
      <c r="J376">
        <v>29</v>
      </c>
      <c r="K376">
        <v>1</v>
      </c>
      <c r="L376">
        <v>17</v>
      </c>
      <c r="M376">
        <v>0</v>
      </c>
      <c r="N376">
        <v>3</v>
      </c>
      <c r="O376">
        <v>13</v>
      </c>
      <c r="P376">
        <v>1</v>
      </c>
      <c r="Q376">
        <v>2</v>
      </c>
      <c r="R376">
        <v>1</v>
      </c>
      <c r="S376">
        <v>2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38</v>
      </c>
      <c r="AH376">
        <f t="shared" si="9"/>
        <v>-0.14215207836360663</v>
      </c>
      <c r="AM376">
        <v>1</v>
      </c>
      <c r="AN376">
        <v>9</v>
      </c>
      <c r="BB376" s="7">
        <v>1</v>
      </c>
      <c r="BC376" s="7">
        <v>1</v>
      </c>
      <c r="BS376">
        <v>1</v>
      </c>
      <c r="BT376">
        <v>0</v>
      </c>
    </row>
    <row r="377" spans="1:72" x14ac:dyDescent="0.25">
      <c r="A377">
        <v>2613</v>
      </c>
      <c r="B377">
        <v>1960</v>
      </c>
      <c r="C377" t="s">
        <v>4</v>
      </c>
      <c r="D377" t="s">
        <v>14</v>
      </c>
      <c r="E377">
        <v>54197</v>
      </c>
      <c r="F377">
        <v>0</v>
      </c>
      <c r="G377">
        <v>1</v>
      </c>
      <c r="H377" s="35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</v>
      </c>
      <c r="AH377">
        <f t="shared" si="9"/>
        <v>-0.14215207836360663</v>
      </c>
      <c r="AM377">
        <v>1</v>
      </c>
      <c r="AN377">
        <v>4</v>
      </c>
      <c r="BB377" s="7">
        <v>1</v>
      </c>
      <c r="BC377" s="7">
        <v>1</v>
      </c>
      <c r="BS377">
        <v>0</v>
      </c>
      <c r="BT377">
        <v>1</v>
      </c>
    </row>
    <row r="378" spans="1:72" x14ac:dyDescent="0.25">
      <c r="A378">
        <v>10133</v>
      </c>
      <c r="B378">
        <v>1970</v>
      </c>
      <c r="C378" t="s">
        <v>2</v>
      </c>
      <c r="D378" t="s">
        <v>9</v>
      </c>
      <c r="E378">
        <v>93790</v>
      </c>
      <c r="F378">
        <v>0</v>
      </c>
      <c r="G378">
        <v>0</v>
      </c>
      <c r="H378" s="35">
        <v>41682</v>
      </c>
      <c r="I378">
        <v>16</v>
      </c>
      <c r="J378">
        <v>1302</v>
      </c>
      <c r="K378">
        <v>68</v>
      </c>
      <c r="L378">
        <v>731</v>
      </c>
      <c r="M378">
        <v>89</v>
      </c>
      <c r="N378">
        <v>114</v>
      </c>
      <c r="O378">
        <v>45</v>
      </c>
      <c r="P378">
        <v>0</v>
      </c>
      <c r="Q378">
        <v>6</v>
      </c>
      <c r="R378">
        <v>7</v>
      </c>
      <c r="S378">
        <v>12</v>
      </c>
      <c r="T378">
        <v>2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 t="s">
        <v>37</v>
      </c>
      <c r="AH378">
        <f t="shared" si="9"/>
        <v>-0.14215207836360663</v>
      </c>
      <c r="AM378">
        <v>1</v>
      </c>
      <c r="AN378">
        <v>22</v>
      </c>
      <c r="BB378" s="7">
        <v>1</v>
      </c>
      <c r="BC378" s="7">
        <v>1</v>
      </c>
      <c r="BS378">
        <v>0</v>
      </c>
      <c r="BT378">
        <v>0</v>
      </c>
    </row>
    <row r="379" spans="1:72" x14ac:dyDescent="0.25">
      <c r="A379">
        <v>8443</v>
      </c>
      <c r="B379">
        <v>1972</v>
      </c>
      <c r="C379" t="s">
        <v>2</v>
      </c>
      <c r="D379" t="s">
        <v>9</v>
      </c>
      <c r="E379">
        <v>24762</v>
      </c>
      <c r="F379">
        <v>1</v>
      </c>
      <c r="G379">
        <v>0</v>
      </c>
      <c r="H379" s="35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33</v>
      </c>
      <c r="AH379">
        <f t="shared" si="9"/>
        <v>-0.14215207836360663</v>
      </c>
      <c r="AM379">
        <v>1</v>
      </c>
      <c r="AN379">
        <v>3</v>
      </c>
      <c r="BB379" s="7">
        <v>1</v>
      </c>
      <c r="BC379" s="7">
        <v>0</v>
      </c>
      <c r="BS379">
        <v>1</v>
      </c>
      <c r="BT379">
        <v>0</v>
      </c>
    </row>
    <row r="380" spans="1:72" x14ac:dyDescent="0.25">
      <c r="A380">
        <v>10796</v>
      </c>
      <c r="B380">
        <v>1984</v>
      </c>
      <c r="C380" t="s">
        <v>4</v>
      </c>
      <c r="D380" t="s">
        <v>14</v>
      </c>
      <c r="E380">
        <v>30477</v>
      </c>
      <c r="F380">
        <v>1</v>
      </c>
      <c r="G380">
        <v>0</v>
      </c>
      <c r="H380" s="35">
        <v>41661</v>
      </c>
      <c r="I380">
        <v>16</v>
      </c>
      <c r="J380">
        <v>47</v>
      </c>
      <c r="K380">
        <v>1</v>
      </c>
      <c r="L380">
        <v>6</v>
      </c>
      <c r="M380">
        <v>0</v>
      </c>
      <c r="N380">
        <v>0</v>
      </c>
      <c r="O380">
        <v>12</v>
      </c>
      <c r="P380">
        <v>1</v>
      </c>
      <c r="Q380">
        <v>1</v>
      </c>
      <c r="R380">
        <v>1</v>
      </c>
      <c r="S380">
        <v>3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36</v>
      </c>
      <c r="AH380">
        <f t="shared" si="9"/>
        <v>-0.14215207836360663</v>
      </c>
      <c r="AM380">
        <v>1</v>
      </c>
      <c r="AN380">
        <v>3</v>
      </c>
      <c r="BB380" s="7">
        <v>1</v>
      </c>
      <c r="BC380" s="7">
        <v>1</v>
      </c>
      <c r="BS380">
        <v>1</v>
      </c>
      <c r="BT380">
        <v>0</v>
      </c>
    </row>
    <row r="381" spans="1:72" x14ac:dyDescent="0.25">
      <c r="A381">
        <v>10241</v>
      </c>
      <c r="B381">
        <v>1975</v>
      </c>
      <c r="C381" t="s">
        <v>5</v>
      </c>
      <c r="D381" t="s">
        <v>10</v>
      </c>
      <c r="E381">
        <v>11448</v>
      </c>
      <c r="F381">
        <v>0</v>
      </c>
      <c r="G381">
        <v>0</v>
      </c>
      <c r="H381" s="35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</v>
      </c>
      <c r="AH381">
        <f t="shared" si="9"/>
        <v>-0.14215207836360663</v>
      </c>
      <c r="AM381">
        <v>1</v>
      </c>
      <c r="AN381">
        <v>13</v>
      </c>
      <c r="BB381" s="7">
        <v>1</v>
      </c>
      <c r="BC381" s="7">
        <v>1</v>
      </c>
      <c r="BS381">
        <v>0</v>
      </c>
      <c r="BT381">
        <v>0</v>
      </c>
    </row>
    <row r="382" spans="1:72" x14ac:dyDescent="0.25">
      <c r="A382">
        <v>3388</v>
      </c>
      <c r="B382">
        <v>1967</v>
      </c>
      <c r="C382" t="s">
        <v>2</v>
      </c>
      <c r="D382" t="s">
        <v>10</v>
      </c>
      <c r="E382">
        <v>70844</v>
      </c>
      <c r="F382">
        <v>1</v>
      </c>
      <c r="G382">
        <v>1</v>
      </c>
      <c r="H382" s="35">
        <v>41577</v>
      </c>
      <c r="I382">
        <v>16</v>
      </c>
      <c r="J382">
        <v>129</v>
      </c>
      <c r="K382">
        <v>26</v>
      </c>
      <c r="L382">
        <v>67</v>
      </c>
      <c r="M382">
        <v>3</v>
      </c>
      <c r="N382">
        <v>67</v>
      </c>
      <c r="O382">
        <v>2</v>
      </c>
      <c r="P382">
        <v>5</v>
      </c>
      <c r="Q382">
        <v>6</v>
      </c>
      <c r="R382">
        <v>1</v>
      </c>
      <c r="S382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32</v>
      </c>
      <c r="AH382">
        <f t="shared" si="9"/>
        <v>-0.14215207836360663</v>
      </c>
      <c r="AM382">
        <v>1</v>
      </c>
      <c r="AN382">
        <v>30</v>
      </c>
      <c r="BB382" s="7">
        <v>1</v>
      </c>
      <c r="BC382" s="7">
        <v>1</v>
      </c>
      <c r="BS382">
        <v>1</v>
      </c>
      <c r="BT382">
        <v>1</v>
      </c>
    </row>
    <row r="383" spans="1:72" x14ac:dyDescent="0.25">
      <c r="A383">
        <v>6507</v>
      </c>
      <c r="B383">
        <v>1980</v>
      </c>
      <c r="C383" t="s">
        <v>2</v>
      </c>
      <c r="D383" t="s">
        <v>9</v>
      </c>
      <c r="E383">
        <v>30828</v>
      </c>
      <c r="F383">
        <v>1</v>
      </c>
      <c r="G383">
        <v>0</v>
      </c>
      <c r="H383" s="35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34</v>
      </c>
      <c r="AH383">
        <f t="shared" si="9"/>
        <v>-0.14215207836360663</v>
      </c>
      <c r="AM383">
        <v>1</v>
      </c>
      <c r="AN383">
        <v>41</v>
      </c>
      <c r="BB383" s="7">
        <v>1</v>
      </c>
      <c r="BC383" s="7">
        <v>2</v>
      </c>
      <c r="BS383">
        <v>1</v>
      </c>
      <c r="BT383">
        <v>0</v>
      </c>
    </row>
    <row r="384" spans="1:72" x14ac:dyDescent="0.25">
      <c r="A384">
        <v>7446</v>
      </c>
      <c r="B384">
        <v>1967</v>
      </c>
      <c r="C384" t="s">
        <v>4</v>
      </c>
      <c r="D384" t="s">
        <v>13</v>
      </c>
      <c r="E384">
        <v>62513</v>
      </c>
      <c r="F384">
        <v>0</v>
      </c>
      <c r="G384">
        <v>1</v>
      </c>
      <c r="H384" s="35">
        <v>41526</v>
      </c>
      <c r="I384">
        <v>16</v>
      </c>
      <c r="J384">
        <v>520</v>
      </c>
      <c r="K384">
        <v>42</v>
      </c>
      <c r="L384">
        <v>98</v>
      </c>
      <c r="M384">
        <v>0</v>
      </c>
      <c r="N384">
        <v>42</v>
      </c>
      <c r="O384">
        <v>14</v>
      </c>
      <c r="P384">
        <v>2</v>
      </c>
      <c r="Q384">
        <v>6</v>
      </c>
      <c r="R384">
        <v>4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31</v>
      </c>
      <c r="AH384">
        <f t="shared" si="9"/>
        <v>-0.14215207836360663</v>
      </c>
      <c r="AM384">
        <v>1</v>
      </c>
      <c r="AN384">
        <v>1</v>
      </c>
      <c r="BB384" s="7">
        <v>1</v>
      </c>
      <c r="BC384" s="7">
        <v>1</v>
      </c>
      <c r="BS384">
        <v>0</v>
      </c>
      <c r="BT384">
        <v>1</v>
      </c>
    </row>
    <row r="385" spans="1:72" x14ac:dyDescent="0.25">
      <c r="A385">
        <v>87</v>
      </c>
      <c r="B385">
        <v>1981</v>
      </c>
      <c r="C385" t="s">
        <v>5</v>
      </c>
      <c r="D385" t="s">
        <v>14</v>
      </c>
      <c r="E385">
        <v>27733</v>
      </c>
      <c r="F385">
        <v>1</v>
      </c>
      <c r="G385">
        <v>0</v>
      </c>
      <c r="H385" s="35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32</v>
      </c>
      <c r="AH385">
        <f t="shared" si="9"/>
        <v>-0.14215207836360663</v>
      </c>
      <c r="AM385">
        <v>1</v>
      </c>
      <c r="AN385">
        <v>1</v>
      </c>
      <c r="BB385" s="7">
        <v>1</v>
      </c>
      <c r="BC385" s="7">
        <v>1</v>
      </c>
      <c r="BS385">
        <v>1</v>
      </c>
      <c r="BT385">
        <v>0</v>
      </c>
    </row>
    <row r="386" spans="1:72" x14ac:dyDescent="0.25">
      <c r="A386">
        <v>10477</v>
      </c>
      <c r="B386">
        <v>1973</v>
      </c>
      <c r="C386" t="s">
        <v>3</v>
      </c>
      <c r="D386" t="s">
        <v>13</v>
      </c>
      <c r="E386">
        <v>39435</v>
      </c>
      <c r="F386">
        <v>1</v>
      </c>
      <c r="G386">
        <v>0</v>
      </c>
      <c r="H386" s="35">
        <v>41492</v>
      </c>
      <c r="I386">
        <v>16</v>
      </c>
      <c r="J386">
        <v>71</v>
      </c>
      <c r="K386">
        <v>0</v>
      </c>
      <c r="L386">
        <v>18</v>
      </c>
      <c r="M386">
        <v>0</v>
      </c>
      <c r="N386">
        <v>0</v>
      </c>
      <c r="O386">
        <v>13</v>
      </c>
      <c r="P386">
        <v>1</v>
      </c>
      <c r="Q386">
        <v>3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</v>
      </c>
      <c r="AH386">
        <f t="shared" si="9"/>
        <v>-0.14215207836360663</v>
      </c>
      <c r="AM386">
        <v>1</v>
      </c>
      <c r="AN386">
        <v>8</v>
      </c>
      <c r="BB386" s="7">
        <v>1</v>
      </c>
      <c r="BC386" s="7">
        <v>0</v>
      </c>
      <c r="BS386">
        <v>1</v>
      </c>
      <c r="BT386">
        <v>0</v>
      </c>
    </row>
    <row r="387" spans="1:72" x14ac:dyDescent="0.25">
      <c r="A387">
        <v>6072</v>
      </c>
      <c r="B387">
        <v>1970</v>
      </c>
      <c r="C387" t="s">
        <v>4</v>
      </c>
      <c r="D387" t="s">
        <v>9</v>
      </c>
      <c r="E387">
        <v>75345</v>
      </c>
      <c r="F387">
        <v>0</v>
      </c>
      <c r="G387">
        <v>0</v>
      </c>
      <c r="H387" s="35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38</v>
      </c>
      <c r="AH387">
        <f t="shared" si="9"/>
        <v>-0.14215207836360663</v>
      </c>
      <c r="AM387">
        <v>1</v>
      </c>
      <c r="AN387">
        <v>5</v>
      </c>
      <c r="BB387" s="7">
        <v>1</v>
      </c>
      <c r="BC387" s="7">
        <v>1</v>
      </c>
      <c r="BS387">
        <v>0</v>
      </c>
      <c r="BT387">
        <v>0</v>
      </c>
    </row>
    <row r="388" spans="1:72" x14ac:dyDescent="0.25">
      <c r="A388">
        <v>2518</v>
      </c>
      <c r="B388">
        <v>1986</v>
      </c>
      <c r="C388" t="s">
        <v>5</v>
      </c>
      <c r="D388" t="s">
        <v>13</v>
      </c>
      <c r="E388">
        <v>20491</v>
      </c>
      <c r="F388">
        <v>0</v>
      </c>
      <c r="G388">
        <v>0</v>
      </c>
      <c r="H388" s="35">
        <v>41299</v>
      </c>
      <c r="I388">
        <v>16</v>
      </c>
      <c r="J388">
        <v>5</v>
      </c>
      <c r="K388">
        <v>4</v>
      </c>
      <c r="L388">
        <v>5</v>
      </c>
      <c r="M388">
        <v>4</v>
      </c>
      <c r="N388">
        <v>2</v>
      </c>
      <c r="O388">
        <v>10</v>
      </c>
      <c r="P388">
        <v>1</v>
      </c>
      <c r="Q388">
        <v>0</v>
      </c>
      <c r="R388">
        <v>1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32</v>
      </c>
      <c r="AH388">
        <f t="shared" si="9"/>
        <v>-0.14215207836360663</v>
      </c>
      <c r="AM388">
        <v>1</v>
      </c>
      <c r="AN388">
        <v>27</v>
      </c>
      <c r="BB388" s="7">
        <v>1</v>
      </c>
      <c r="BC388" s="7">
        <v>2</v>
      </c>
      <c r="BS388">
        <v>0</v>
      </c>
      <c r="BT388">
        <v>0</v>
      </c>
    </row>
    <row r="389" spans="1:72" x14ac:dyDescent="0.25">
      <c r="A389">
        <v>247</v>
      </c>
      <c r="B389">
        <v>1971</v>
      </c>
      <c r="C389" t="s">
        <v>2</v>
      </c>
      <c r="D389" t="s">
        <v>14</v>
      </c>
      <c r="E389">
        <v>36715</v>
      </c>
      <c r="F389">
        <v>1</v>
      </c>
      <c r="G389">
        <v>0</v>
      </c>
      <c r="H389" s="35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38</v>
      </c>
      <c r="AH389">
        <f t="shared" si="9"/>
        <v>-0.14215207836360663</v>
      </c>
      <c r="AM389">
        <v>1</v>
      </c>
      <c r="AN389">
        <v>27</v>
      </c>
      <c r="BB389" s="7">
        <v>1</v>
      </c>
      <c r="BC389" s="7">
        <v>2</v>
      </c>
      <c r="BS389">
        <v>1</v>
      </c>
      <c r="BT389">
        <v>0</v>
      </c>
    </row>
    <row r="390" spans="1:72" x14ac:dyDescent="0.25">
      <c r="A390">
        <v>9463</v>
      </c>
      <c r="B390">
        <v>1959</v>
      </c>
      <c r="C390" t="s">
        <v>2</v>
      </c>
      <c r="D390" t="s">
        <v>13</v>
      </c>
      <c r="E390">
        <v>71706</v>
      </c>
      <c r="F390">
        <v>0</v>
      </c>
      <c r="G390">
        <v>1</v>
      </c>
      <c r="H390" s="35">
        <v>41226</v>
      </c>
      <c r="I390">
        <v>16</v>
      </c>
      <c r="J390">
        <v>931</v>
      </c>
      <c r="K390">
        <v>56</v>
      </c>
      <c r="L390">
        <v>253</v>
      </c>
      <c r="M390">
        <v>91</v>
      </c>
      <c r="N390">
        <v>98</v>
      </c>
      <c r="O390">
        <v>14</v>
      </c>
      <c r="P390">
        <v>4</v>
      </c>
      <c r="Q390">
        <v>9</v>
      </c>
      <c r="R390">
        <v>5</v>
      </c>
      <c r="S390">
        <v>7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37</v>
      </c>
      <c r="AH390">
        <f t="shared" si="9"/>
        <v>-0.14215207836360663</v>
      </c>
      <c r="AM390">
        <v>1</v>
      </c>
      <c r="AN390">
        <v>25</v>
      </c>
      <c r="BB390" s="7">
        <v>1</v>
      </c>
      <c r="BC390" s="7">
        <v>1</v>
      </c>
      <c r="BS390">
        <v>0</v>
      </c>
      <c r="BT390">
        <v>1</v>
      </c>
    </row>
    <row r="391" spans="1:72" x14ac:dyDescent="0.25">
      <c r="A391">
        <v>1459</v>
      </c>
      <c r="B391">
        <v>1966</v>
      </c>
      <c r="C391" t="s">
        <v>3</v>
      </c>
      <c r="D391" t="s">
        <v>14</v>
      </c>
      <c r="E391">
        <v>69063</v>
      </c>
      <c r="F391">
        <v>0</v>
      </c>
      <c r="G391">
        <v>1</v>
      </c>
      <c r="H391" s="35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</v>
      </c>
      <c r="AH391">
        <f t="shared" si="9"/>
        <v>-0.14215207836360663</v>
      </c>
      <c r="AM391">
        <v>1</v>
      </c>
      <c r="AN391">
        <v>15</v>
      </c>
      <c r="BB391" s="7">
        <v>1</v>
      </c>
      <c r="BC391" s="7">
        <v>1</v>
      </c>
      <c r="BS391">
        <v>0</v>
      </c>
      <c r="BT391">
        <v>1</v>
      </c>
    </row>
    <row r="392" spans="1:72" x14ac:dyDescent="0.25">
      <c r="A392">
        <v>9530</v>
      </c>
      <c r="B392">
        <v>1988</v>
      </c>
      <c r="C392" t="s">
        <v>2</v>
      </c>
      <c r="D392" t="s">
        <v>14</v>
      </c>
      <c r="E392">
        <v>24645</v>
      </c>
      <c r="F392">
        <v>1</v>
      </c>
      <c r="G392">
        <v>0</v>
      </c>
      <c r="H392" s="35">
        <v>41214</v>
      </c>
      <c r="I392">
        <v>16</v>
      </c>
      <c r="J392">
        <v>5</v>
      </c>
      <c r="K392">
        <v>3</v>
      </c>
      <c r="L392">
        <v>4</v>
      </c>
      <c r="M392">
        <v>4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2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33</v>
      </c>
      <c r="AH392">
        <f t="shared" si="9"/>
        <v>-0.14215207836360663</v>
      </c>
      <c r="AM392">
        <v>1</v>
      </c>
      <c r="AN392">
        <v>17</v>
      </c>
      <c r="BB392" s="7">
        <v>1</v>
      </c>
      <c r="BC392" s="7">
        <v>1</v>
      </c>
      <c r="BS392">
        <v>1</v>
      </c>
      <c r="BT392">
        <v>0</v>
      </c>
    </row>
    <row r="393" spans="1:72" x14ac:dyDescent="0.25">
      <c r="A393">
        <v>9653</v>
      </c>
      <c r="B393">
        <v>1975</v>
      </c>
      <c r="C393" t="s">
        <v>2</v>
      </c>
      <c r="D393" t="s">
        <v>14</v>
      </c>
      <c r="E393">
        <v>35797</v>
      </c>
      <c r="F393">
        <v>0</v>
      </c>
      <c r="G393">
        <v>1</v>
      </c>
      <c r="H393" s="35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33</v>
      </c>
      <c r="AH393">
        <f t="shared" si="9"/>
        <v>-0.14215207836360663</v>
      </c>
      <c r="AM393">
        <v>1</v>
      </c>
      <c r="AN393">
        <v>11</v>
      </c>
      <c r="BB393" s="7">
        <v>1</v>
      </c>
      <c r="BC393" s="7">
        <v>1</v>
      </c>
      <c r="BS393">
        <v>0</v>
      </c>
      <c r="BT393">
        <v>1</v>
      </c>
    </row>
    <row r="394" spans="1:72" x14ac:dyDescent="0.25">
      <c r="A394">
        <v>10785</v>
      </c>
      <c r="B394">
        <v>1969</v>
      </c>
      <c r="C394" t="s">
        <v>2</v>
      </c>
      <c r="D394" t="s">
        <v>14</v>
      </c>
      <c r="E394">
        <v>44078</v>
      </c>
      <c r="F394">
        <v>1</v>
      </c>
      <c r="G394">
        <v>1</v>
      </c>
      <c r="H394" s="35">
        <v>41809</v>
      </c>
      <c r="I394">
        <v>17</v>
      </c>
      <c r="J394">
        <v>24</v>
      </c>
      <c r="K394">
        <v>1</v>
      </c>
      <c r="L394">
        <v>10</v>
      </c>
      <c r="M394">
        <v>2</v>
      </c>
      <c r="N394">
        <v>0</v>
      </c>
      <c r="O394">
        <v>4</v>
      </c>
      <c r="P394">
        <v>2</v>
      </c>
      <c r="Q394">
        <v>2</v>
      </c>
      <c r="R394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33</v>
      </c>
      <c r="AH394">
        <f t="shared" si="9"/>
        <v>-0.14215207836360663</v>
      </c>
      <c r="AM394">
        <v>1</v>
      </c>
      <c r="AN394">
        <v>14</v>
      </c>
      <c r="BB394" s="7">
        <v>1</v>
      </c>
      <c r="BC394" s="7">
        <v>0</v>
      </c>
      <c r="BS394">
        <v>1</v>
      </c>
      <c r="BT394">
        <v>1</v>
      </c>
    </row>
    <row r="395" spans="1:72" x14ac:dyDescent="0.25">
      <c r="A395">
        <v>9392</v>
      </c>
      <c r="B395">
        <v>1971</v>
      </c>
      <c r="C395" t="s">
        <v>2</v>
      </c>
      <c r="D395" t="s">
        <v>9</v>
      </c>
      <c r="E395">
        <v>26954</v>
      </c>
      <c r="F395">
        <v>1</v>
      </c>
      <c r="G395">
        <v>0</v>
      </c>
      <c r="H395" s="35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</v>
      </c>
      <c r="AH395">
        <f t="shared" si="9"/>
        <v>-0.14215207836360663</v>
      </c>
      <c r="AM395">
        <v>1</v>
      </c>
      <c r="AN395">
        <v>14</v>
      </c>
      <c r="BB395" s="7">
        <v>1</v>
      </c>
      <c r="BC395" s="7">
        <v>0</v>
      </c>
      <c r="BS395">
        <v>1</v>
      </c>
      <c r="BT395">
        <v>0</v>
      </c>
    </row>
    <row r="396" spans="1:72" x14ac:dyDescent="0.25">
      <c r="A396">
        <v>3769</v>
      </c>
      <c r="B396">
        <v>1972</v>
      </c>
      <c r="C396" t="s">
        <v>3</v>
      </c>
      <c r="D396" t="s">
        <v>13</v>
      </c>
      <c r="E396">
        <v>56145</v>
      </c>
      <c r="F396">
        <v>1</v>
      </c>
      <c r="G396">
        <v>0</v>
      </c>
      <c r="H396" s="35">
        <v>41700</v>
      </c>
      <c r="I396">
        <v>17</v>
      </c>
      <c r="J396">
        <v>25</v>
      </c>
      <c r="K396">
        <v>1</v>
      </c>
      <c r="L396">
        <v>13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3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34</v>
      </c>
      <c r="AH396">
        <f t="shared" si="9"/>
        <v>-0.14215207836360663</v>
      </c>
      <c r="AM396">
        <v>1</v>
      </c>
      <c r="AN396">
        <v>25</v>
      </c>
      <c r="BB396" s="7">
        <v>1</v>
      </c>
      <c r="BC396" s="7">
        <v>1</v>
      </c>
      <c r="BS396">
        <v>1</v>
      </c>
      <c r="BT396">
        <v>0</v>
      </c>
    </row>
    <row r="397" spans="1:72" x14ac:dyDescent="0.25">
      <c r="A397">
        <v>10146</v>
      </c>
      <c r="B397">
        <v>1972</v>
      </c>
      <c r="C397" t="s">
        <v>3</v>
      </c>
      <c r="D397" t="s">
        <v>13</v>
      </c>
      <c r="E397">
        <v>38887</v>
      </c>
      <c r="F397">
        <v>1</v>
      </c>
      <c r="G397">
        <v>0</v>
      </c>
      <c r="H397" s="35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34</v>
      </c>
      <c r="AH397">
        <f t="shared" si="9"/>
        <v>-0.14215207836360663</v>
      </c>
      <c r="AM397">
        <v>1</v>
      </c>
      <c r="AN397">
        <v>5</v>
      </c>
      <c r="BB397" s="7">
        <v>1</v>
      </c>
      <c r="BC397" s="7">
        <v>1</v>
      </c>
      <c r="BS397">
        <v>1</v>
      </c>
      <c r="BT397">
        <v>0</v>
      </c>
    </row>
    <row r="398" spans="1:72" x14ac:dyDescent="0.25">
      <c r="A398">
        <v>4741</v>
      </c>
      <c r="B398">
        <v>1974</v>
      </c>
      <c r="C398" t="s">
        <v>5</v>
      </c>
      <c r="D398" t="s">
        <v>14</v>
      </c>
      <c r="E398">
        <v>65463</v>
      </c>
      <c r="F398">
        <v>1</v>
      </c>
      <c r="G398">
        <v>0</v>
      </c>
      <c r="H398" s="35">
        <v>41669</v>
      </c>
      <c r="I398">
        <v>17</v>
      </c>
      <c r="J398">
        <v>391</v>
      </c>
      <c r="K398">
        <v>32</v>
      </c>
      <c r="L398">
        <v>70</v>
      </c>
      <c r="M398">
        <v>21</v>
      </c>
      <c r="N398">
        <v>32</v>
      </c>
      <c r="O398">
        <v>16</v>
      </c>
      <c r="P398">
        <v>2</v>
      </c>
      <c r="Q398">
        <v>6</v>
      </c>
      <c r="R398">
        <v>2</v>
      </c>
      <c r="S398">
        <v>9</v>
      </c>
      <c r="T398">
        <v>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</v>
      </c>
      <c r="AH398">
        <f t="shared" si="9"/>
        <v>-0.14215207836360663</v>
      </c>
      <c r="AM398">
        <v>1</v>
      </c>
      <c r="AN398">
        <v>44</v>
      </c>
      <c r="BB398" s="7">
        <v>1</v>
      </c>
      <c r="BC398" s="7">
        <v>0</v>
      </c>
      <c r="BS398">
        <v>1</v>
      </c>
      <c r="BT398">
        <v>0</v>
      </c>
    </row>
    <row r="399" spans="1:72" x14ac:dyDescent="0.25">
      <c r="A399">
        <v>1880</v>
      </c>
      <c r="B399">
        <v>1959</v>
      </c>
      <c r="C399" t="s">
        <v>3</v>
      </c>
      <c r="D399" t="s">
        <v>13</v>
      </c>
      <c r="E399">
        <v>53537</v>
      </c>
      <c r="F399">
        <v>1</v>
      </c>
      <c r="G399">
        <v>1</v>
      </c>
      <c r="H399" s="35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36</v>
      </c>
      <c r="AH399">
        <f t="shared" si="9"/>
        <v>-0.14215207836360663</v>
      </c>
      <c r="AM399">
        <v>1</v>
      </c>
      <c r="AN399">
        <v>24</v>
      </c>
      <c r="BB399" s="7">
        <v>1</v>
      </c>
      <c r="BC399" s="7">
        <v>1</v>
      </c>
      <c r="BS399">
        <v>1</v>
      </c>
      <c r="BT399">
        <v>1</v>
      </c>
    </row>
    <row r="400" spans="1:72" x14ac:dyDescent="0.25">
      <c r="A400">
        <v>6471</v>
      </c>
      <c r="B400">
        <v>1971</v>
      </c>
      <c r="C400" t="s">
        <v>4</v>
      </c>
      <c r="D400" t="s">
        <v>9</v>
      </c>
      <c r="E400">
        <v>36230</v>
      </c>
      <c r="F400">
        <v>1</v>
      </c>
      <c r="G400">
        <v>0</v>
      </c>
      <c r="H400" s="35">
        <v>41564</v>
      </c>
      <c r="I400">
        <v>17</v>
      </c>
      <c r="J400">
        <v>14</v>
      </c>
      <c r="K400">
        <v>2</v>
      </c>
      <c r="L400">
        <v>30</v>
      </c>
      <c r="M400">
        <v>8</v>
      </c>
      <c r="N400">
        <v>2</v>
      </c>
      <c r="O400">
        <v>3</v>
      </c>
      <c r="P400">
        <v>1</v>
      </c>
      <c r="Q400">
        <v>2</v>
      </c>
      <c r="R400">
        <v>0</v>
      </c>
      <c r="S400">
        <v>4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</v>
      </c>
      <c r="AH400">
        <f t="shared" si="9"/>
        <v>-0.14215207836360663</v>
      </c>
      <c r="AM400">
        <v>1</v>
      </c>
      <c r="AN400">
        <v>0</v>
      </c>
      <c r="BB400" s="7">
        <v>1</v>
      </c>
      <c r="BC400" s="7">
        <v>0</v>
      </c>
      <c r="BS400">
        <v>1</v>
      </c>
      <c r="BT400">
        <v>0</v>
      </c>
    </row>
    <row r="401" spans="1:72" x14ac:dyDescent="0.25">
      <c r="A401">
        <v>5718</v>
      </c>
      <c r="B401">
        <v>1950</v>
      </c>
      <c r="C401" t="s">
        <v>2</v>
      </c>
      <c r="D401" t="s">
        <v>14</v>
      </c>
      <c r="E401">
        <v>80763</v>
      </c>
      <c r="F401">
        <v>0</v>
      </c>
      <c r="G401">
        <v>0</v>
      </c>
      <c r="H401" s="35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33</v>
      </c>
      <c r="AH401">
        <f t="shared" si="9"/>
        <v>-0.14215207836360663</v>
      </c>
      <c r="AM401">
        <v>1</v>
      </c>
      <c r="AN401">
        <v>0</v>
      </c>
      <c r="BB401" s="7">
        <v>1</v>
      </c>
      <c r="BC401" s="7">
        <v>0</v>
      </c>
      <c r="BS401">
        <v>0</v>
      </c>
      <c r="BT401">
        <v>0</v>
      </c>
    </row>
    <row r="402" spans="1:72" x14ac:dyDescent="0.25">
      <c r="A402">
        <v>3478</v>
      </c>
      <c r="B402">
        <v>1971</v>
      </c>
      <c r="C402" t="s">
        <v>3</v>
      </c>
      <c r="D402" t="s">
        <v>14</v>
      </c>
      <c r="E402">
        <v>60585</v>
      </c>
      <c r="F402">
        <v>1</v>
      </c>
      <c r="G402">
        <v>1</v>
      </c>
      <c r="H402" s="35">
        <v>41449</v>
      </c>
      <c r="I402">
        <v>17</v>
      </c>
      <c r="J402">
        <v>267</v>
      </c>
      <c r="K402">
        <v>42</v>
      </c>
      <c r="L402">
        <v>309</v>
      </c>
      <c r="M402">
        <v>55</v>
      </c>
      <c r="N402">
        <v>42</v>
      </c>
      <c r="O402">
        <v>21</v>
      </c>
      <c r="P402">
        <v>10</v>
      </c>
      <c r="Q402">
        <v>7</v>
      </c>
      <c r="R402">
        <v>4</v>
      </c>
      <c r="S402">
        <v>9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37</v>
      </c>
      <c r="AH402">
        <f t="shared" si="9"/>
        <v>-0.14215207836360663</v>
      </c>
      <c r="AM402">
        <v>1</v>
      </c>
      <c r="AN402">
        <v>55</v>
      </c>
      <c r="BB402" s="7">
        <v>1</v>
      </c>
      <c r="BC402" s="7">
        <v>0</v>
      </c>
      <c r="BS402">
        <v>1</v>
      </c>
      <c r="BT402">
        <v>1</v>
      </c>
    </row>
    <row r="403" spans="1:72" x14ac:dyDescent="0.25">
      <c r="A403">
        <v>7848</v>
      </c>
      <c r="B403">
        <v>1974</v>
      </c>
      <c r="C403" t="s">
        <v>2</v>
      </c>
      <c r="D403" t="s">
        <v>9</v>
      </c>
      <c r="E403">
        <v>49166</v>
      </c>
      <c r="F403">
        <v>0</v>
      </c>
      <c r="G403">
        <v>1</v>
      </c>
      <c r="H403" s="35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36</v>
      </c>
      <c r="AH403">
        <f t="shared" si="9"/>
        <v>-0.14215207836360663</v>
      </c>
      <c r="AM403">
        <v>1</v>
      </c>
      <c r="AN403">
        <v>55</v>
      </c>
      <c r="BB403" s="7">
        <v>1</v>
      </c>
      <c r="BC403" s="7">
        <v>0</v>
      </c>
      <c r="BS403">
        <v>0</v>
      </c>
      <c r="BT403">
        <v>1</v>
      </c>
    </row>
    <row r="404" spans="1:72" x14ac:dyDescent="0.25">
      <c r="A404">
        <v>7999</v>
      </c>
      <c r="B404">
        <v>1955</v>
      </c>
      <c r="C404" t="s">
        <v>3</v>
      </c>
      <c r="D404" t="s">
        <v>13</v>
      </c>
      <c r="E404">
        <v>75261</v>
      </c>
      <c r="F404">
        <v>0</v>
      </c>
      <c r="G404">
        <v>0</v>
      </c>
      <c r="H404" s="35">
        <v>41387</v>
      </c>
      <c r="I404">
        <v>17</v>
      </c>
      <c r="J404">
        <v>1239</v>
      </c>
      <c r="K404">
        <v>17</v>
      </c>
      <c r="L404">
        <v>413</v>
      </c>
      <c r="M404">
        <v>23</v>
      </c>
      <c r="N404">
        <v>34</v>
      </c>
      <c r="O404">
        <v>17</v>
      </c>
      <c r="P404">
        <v>1</v>
      </c>
      <c r="Q404">
        <v>5</v>
      </c>
      <c r="R404">
        <v>6</v>
      </c>
      <c r="S404">
        <v>5</v>
      </c>
      <c r="T404">
        <v>2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 t="s">
        <v>38</v>
      </c>
      <c r="AH404">
        <f t="shared" si="9"/>
        <v>-0.14215207836360663</v>
      </c>
      <c r="AM404">
        <v>1</v>
      </c>
      <c r="AN404">
        <v>5</v>
      </c>
      <c r="BB404" s="7">
        <v>1</v>
      </c>
      <c r="BC404" s="7">
        <v>1</v>
      </c>
      <c r="BS404">
        <v>0</v>
      </c>
      <c r="BT404">
        <v>0</v>
      </c>
    </row>
    <row r="405" spans="1:72" x14ac:dyDescent="0.25">
      <c r="A405">
        <v>11101</v>
      </c>
      <c r="B405">
        <v>1991</v>
      </c>
      <c r="C405" t="s">
        <v>2</v>
      </c>
      <c r="D405" t="s">
        <v>13</v>
      </c>
      <c r="E405">
        <v>89891</v>
      </c>
      <c r="F405">
        <v>0</v>
      </c>
      <c r="G405">
        <v>0</v>
      </c>
      <c r="H405" s="35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34</v>
      </c>
      <c r="AH405">
        <f t="shared" si="9"/>
        <v>-0.14215207836360663</v>
      </c>
      <c r="AM405">
        <v>2</v>
      </c>
      <c r="AN405">
        <v>78</v>
      </c>
      <c r="BB405" s="7">
        <v>2</v>
      </c>
      <c r="BC405" s="7">
        <v>0</v>
      </c>
      <c r="BS405">
        <v>0</v>
      </c>
      <c r="BT405">
        <v>0</v>
      </c>
    </row>
    <row r="406" spans="1:72" x14ac:dyDescent="0.25">
      <c r="A406">
        <v>9212</v>
      </c>
      <c r="B406">
        <v>1962</v>
      </c>
      <c r="C406" t="s">
        <v>4</v>
      </c>
      <c r="D406" t="s">
        <v>14</v>
      </c>
      <c r="E406">
        <v>72828</v>
      </c>
      <c r="F406">
        <v>0</v>
      </c>
      <c r="G406">
        <v>1</v>
      </c>
      <c r="H406" s="35">
        <v>41319</v>
      </c>
      <c r="I406">
        <v>17</v>
      </c>
      <c r="J406">
        <v>1205</v>
      </c>
      <c r="K406">
        <v>0</v>
      </c>
      <c r="L406">
        <v>235</v>
      </c>
      <c r="M406">
        <v>19</v>
      </c>
      <c r="N406">
        <v>14</v>
      </c>
      <c r="O406">
        <v>205</v>
      </c>
      <c r="P406">
        <v>6</v>
      </c>
      <c r="Q406">
        <v>6</v>
      </c>
      <c r="R406">
        <v>3</v>
      </c>
      <c r="S406">
        <v>13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</v>
      </c>
      <c r="AH406">
        <f t="shared" si="9"/>
        <v>-0.14215207836360663</v>
      </c>
      <c r="AM406">
        <v>2</v>
      </c>
      <c r="AN406">
        <v>63</v>
      </c>
      <c r="BB406" s="7">
        <v>2</v>
      </c>
      <c r="BC406" s="7">
        <v>1</v>
      </c>
      <c r="BS406">
        <v>0</v>
      </c>
      <c r="BT406">
        <v>1</v>
      </c>
    </row>
    <row r="407" spans="1:72" x14ac:dyDescent="0.25">
      <c r="A407">
        <v>10983</v>
      </c>
      <c r="B407">
        <v>1952</v>
      </c>
      <c r="C407" t="s">
        <v>2</v>
      </c>
      <c r="D407" t="s">
        <v>13</v>
      </c>
      <c r="E407">
        <v>75278</v>
      </c>
      <c r="F407">
        <v>0</v>
      </c>
      <c r="G407">
        <v>0</v>
      </c>
      <c r="H407" s="35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33</v>
      </c>
      <c r="AH407">
        <f t="shared" si="9"/>
        <v>-0.14215207836360663</v>
      </c>
      <c r="AM407">
        <v>2</v>
      </c>
      <c r="AN407">
        <v>63</v>
      </c>
      <c r="BB407" s="7">
        <v>2</v>
      </c>
      <c r="BC407" s="7">
        <v>1</v>
      </c>
      <c r="BS407">
        <v>0</v>
      </c>
      <c r="BT407">
        <v>0</v>
      </c>
    </row>
    <row r="408" spans="1:72" x14ac:dyDescent="0.25">
      <c r="A408">
        <v>3629</v>
      </c>
      <c r="B408">
        <v>1978</v>
      </c>
      <c r="C408" t="s">
        <v>2</v>
      </c>
      <c r="D408" t="s">
        <v>9</v>
      </c>
      <c r="E408">
        <v>38557</v>
      </c>
      <c r="F408">
        <v>1</v>
      </c>
      <c r="G408">
        <v>0</v>
      </c>
      <c r="H408" s="35">
        <v>41262</v>
      </c>
      <c r="I408">
        <v>17</v>
      </c>
      <c r="J408">
        <v>76</v>
      </c>
      <c r="K408">
        <v>3</v>
      </c>
      <c r="L408">
        <v>31</v>
      </c>
      <c r="M408">
        <v>4</v>
      </c>
      <c r="N408">
        <v>4</v>
      </c>
      <c r="O408">
        <v>27</v>
      </c>
      <c r="P408">
        <v>2</v>
      </c>
      <c r="Q408">
        <v>3</v>
      </c>
      <c r="R408">
        <v>1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37</v>
      </c>
      <c r="AH408">
        <f t="shared" si="9"/>
        <v>-0.14215207836360663</v>
      </c>
      <c r="AM408">
        <v>2</v>
      </c>
      <c r="AN408">
        <v>53</v>
      </c>
      <c r="BB408" s="7">
        <v>2</v>
      </c>
      <c r="BC408" s="7">
        <v>0</v>
      </c>
      <c r="BS408">
        <v>1</v>
      </c>
      <c r="BT408">
        <v>0</v>
      </c>
    </row>
    <row r="409" spans="1:72" x14ac:dyDescent="0.25">
      <c r="A409">
        <v>4673</v>
      </c>
      <c r="B409">
        <v>1963</v>
      </c>
      <c r="C409" t="s">
        <v>3</v>
      </c>
      <c r="D409" t="s">
        <v>14</v>
      </c>
      <c r="E409">
        <v>81300</v>
      </c>
      <c r="F409">
        <v>0</v>
      </c>
      <c r="G409">
        <v>1</v>
      </c>
      <c r="H409" s="35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38</v>
      </c>
      <c r="AH409">
        <f t="shared" si="9"/>
        <v>-0.14215207836360663</v>
      </c>
      <c r="AM409">
        <v>2</v>
      </c>
      <c r="AN409">
        <v>40</v>
      </c>
      <c r="BB409" s="7">
        <v>2</v>
      </c>
      <c r="BC409" s="7">
        <v>1</v>
      </c>
      <c r="BS409">
        <v>0</v>
      </c>
      <c r="BT409">
        <v>1</v>
      </c>
    </row>
    <row r="410" spans="1:72" x14ac:dyDescent="0.25">
      <c r="A410">
        <v>796</v>
      </c>
      <c r="B410">
        <v>1965</v>
      </c>
      <c r="C410" t="s">
        <v>5</v>
      </c>
      <c r="D410" t="s">
        <v>10</v>
      </c>
      <c r="E410">
        <v>60161</v>
      </c>
      <c r="F410">
        <v>0</v>
      </c>
      <c r="G410">
        <v>1</v>
      </c>
      <c r="H410" s="35">
        <v>41205</v>
      </c>
      <c r="I410">
        <v>17</v>
      </c>
      <c r="J410">
        <v>584</v>
      </c>
      <c r="K410">
        <v>44</v>
      </c>
      <c r="L410">
        <v>212</v>
      </c>
      <c r="M410">
        <v>46</v>
      </c>
      <c r="N410">
        <v>8</v>
      </c>
      <c r="O410">
        <v>177</v>
      </c>
      <c r="P410">
        <v>3</v>
      </c>
      <c r="Q410">
        <v>11</v>
      </c>
      <c r="R410">
        <v>4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37</v>
      </c>
      <c r="AH410">
        <f t="shared" si="9"/>
        <v>-0.14215207836360663</v>
      </c>
      <c r="AM410">
        <v>2</v>
      </c>
      <c r="AN410">
        <v>80</v>
      </c>
      <c r="BB410" s="7">
        <v>2</v>
      </c>
      <c r="BC410" s="7">
        <v>0</v>
      </c>
      <c r="BS410">
        <v>0</v>
      </c>
      <c r="BT410">
        <v>1</v>
      </c>
    </row>
    <row r="411" spans="1:72" x14ac:dyDescent="0.25">
      <c r="A411">
        <v>618</v>
      </c>
      <c r="B411">
        <v>1977</v>
      </c>
      <c r="C411" t="s">
        <v>3</v>
      </c>
      <c r="D411" t="s">
        <v>14</v>
      </c>
      <c r="E411">
        <v>69389</v>
      </c>
      <c r="F411">
        <v>0</v>
      </c>
      <c r="G411">
        <v>1</v>
      </c>
      <c r="H411" s="35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34</v>
      </c>
      <c r="AH411">
        <f t="shared" si="9"/>
        <v>-0.14215207836360663</v>
      </c>
      <c r="AM411">
        <v>2</v>
      </c>
      <c r="AN411">
        <v>27</v>
      </c>
      <c r="BB411" s="7">
        <v>2</v>
      </c>
      <c r="BC411" s="7">
        <v>1</v>
      </c>
      <c r="BS411">
        <v>0</v>
      </c>
      <c r="BT411">
        <v>1</v>
      </c>
    </row>
    <row r="412" spans="1:72" x14ac:dyDescent="0.25">
      <c r="A412">
        <v>380</v>
      </c>
      <c r="B412">
        <v>1954</v>
      </c>
      <c r="C412" t="s">
        <v>2</v>
      </c>
      <c r="D412" t="s">
        <v>10</v>
      </c>
      <c r="E412">
        <v>64497</v>
      </c>
      <c r="F412">
        <v>0</v>
      </c>
      <c r="G412">
        <v>1</v>
      </c>
      <c r="H412" s="35">
        <v>41162</v>
      </c>
      <c r="I412">
        <v>17</v>
      </c>
      <c r="J412">
        <v>1170</v>
      </c>
      <c r="K412">
        <v>48</v>
      </c>
      <c r="L412">
        <v>320</v>
      </c>
      <c r="M412">
        <v>42</v>
      </c>
      <c r="N412">
        <v>32</v>
      </c>
      <c r="O412">
        <v>192</v>
      </c>
      <c r="P412">
        <v>5</v>
      </c>
      <c r="Q412">
        <v>11</v>
      </c>
      <c r="R412">
        <v>4</v>
      </c>
      <c r="S412">
        <v>9</v>
      </c>
      <c r="T412">
        <v>8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33</v>
      </c>
      <c r="AH412">
        <f t="shared" si="9"/>
        <v>-0.14215207836360663</v>
      </c>
      <c r="AM412">
        <v>2</v>
      </c>
      <c r="AN412">
        <v>1</v>
      </c>
      <c r="BB412" s="7">
        <v>2</v>
      </c>
      <c r="BC412" s="7">
        <v>0</v>
      </c>
      <c r="BS412">
        <v>0</v>
      </c>
      <c r="BT412">
        <v>1</v>
      </c>
    </row>
    <row r="413" spans="1:72" x14ac:dyDescent="0.25">
      <c r="A413">
        <v>1092</v>
      </c>
      <c r="B413">
        <v>1980</v>
      </c>
      <c r="C413" t="s">
        <v>2</v>
      </c>
      <c r="D413" t="s">
        <v>14</v>
      </c>
      <c r="E413">
        <v>61014</v>
      </c>
      <c r="F413">
        <v>0</v>
      </c>
      <c r="G413">
        <v>1</v>
      </c>
      <c r="H413" s="35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36</v>
      </c>
      <c r="AH413">
        <f t="shared" si="9"/>
        <v>-0.14215207836360663</v>
      </c>
      <c r="AM413">
        <v>2</v>
      </c>
      <c r="AN413">
        <v>71</v>
      </c>
      <c r="BB413" s="7">
        <v>2</v>
      </c>
      <c r="BC413" s="7">
        <v>0</v>
      </c>
      <c r="BS413">
        <v>0</v>
      </c>
      <c r="BT413">
        <v>1</v>
      </c>
    </row>
    <row r="414" spans="1:72" x14ac:dyDescent="0.25">
      <c r="A414">
        <v>8962</v>
      </c>
      <c r="B414">
        <v>1975</v>
      </c>
      <c r="C414" t="s">
        <v>4</v>
      </c>
      <c r="D414" t="s">
        <v>14</v>
      </c>
      <c r="E414">
        <v>44319</v>
      </c>
      <c r="F414">
        <v>1</v>
      </c>
      <c r="G414">
        <v>1</v>
      </c>
      <c r="H414" s="35">
        <v>41746</v>
      </c>
      <c r="I414">
        <v>18</v>
      </c>
      <c r="J414">
        <v>26</v>
      </c>
      <c r="K414">
        <v>0</v>
      </c>
      <c r="L414">
        <v>8</v>
      </c>
      <c r="M414">
        <v>0</v>
      </c>
      <c r="N414">
        <v>0</v>
      </c>
      <c r="O414">
        <v>3</v>
      </c>
      <c r="P414">
        <v>2</v>
      </c>
      <c r="Q414">
        <v>2</v>
      </c>
      <c r="R414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33</v>
      </c>
      <c r="AH414">
        <f t="shared" si="9"/>
        <v>-0.14215207836360663</v>
      </c>
      <c r="AM414">
        <v>2</v>
      </c>
      <c r="AN414">
        <v>1248</v>
      </c>
      <c r="BB414" s="7">
        <v>2</v>
      </c>
      <c r="BC414" s="7">
        <v>0</v>
      </c>
      <c r="BS414">
        <v>1</v>
      </c>
      <c r="BT414">
        <v>1</v>
      </c>
    </row>
    <row r="415" spans="1:72" x14ac:dyDescent="0.25">
      <c r="A415">
        <v>8207</v>
      </c>
      <c r="B415">
        <v>1957</v>
      </c>
      <c r="C415" t="s">
        <v>5</v>
      </c>
      <c r="D415" t="s">
        <v>14</v>
      </c>
      <c r="E415">
        <v>53233</v>
      </c>
      <c r="F415">
        <v>0</v>
      </c>
      <c r="G415">
        <v>1</v>
      </c>
      <c r="H415" s="35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37</v>
      </c>
      <c r="AH415">
        <f t="shared" si="9"/>
        <v>-0.14215207836360663</v>
      </c>
      <c r="AM415">
        <v>2</v>
      </c>
      <c r="AN415">
        <v>12</v>
      </c>
      <c r="BB415" s="7">
        <v>2</v>
      </c>
      <c r="BC415" s="7">
        <v>1</v>
      </c>
      <c r="BS415">
        <v>0</v>
      </c>
      <c r="BT415">
        <v>1</v>
      </c>
    </row>
    <row r="416" spans="1:72" x14ac:dyDescent="0.25">
      <c r="A416">
        <v>6521</v>
      </c>
      <c r="B416">
        <v>1954</v>
      </c>
      <c r="C416" t="s">
        <v>2</v>
      </c>
      <c r="D416" t="s">
        <v>13</v>
      </c>
      <c r="E416">
        <v>77972</v>
      </c>
      <c r="F416">
        <v>0</v>
      </c>
      <c r="G416">
        <v>0</v>
      </c>
      <c r="H416" s="35">
        <v>41716</v>
      </c>
      <c r="I416">
        <v>18</v>
      </c>
      <c r="J416">
        <v>613</v>
      </c>
      <c r="K416">
        <v>22</v>
      </c>
      <c r="L416">
        <v>319</v>
      </c>
      <c r="M416">
        <v>33</v>
      </c>
      <c r="N416">
        <v>102</v>
      </c>
      <c r="O416">
        <v>12</v>
      </c>
      <c r="P416">
        <v>1</v>
      </c>
      <c r="Q416">
        <v>4</v>
      </c>
      <c r="R416">
        <v>6</v>
      </c>
      <c r="S416">
        <v>9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33</v>
      </c>
      <c r="AH416">
        <f t="shared" si="9"/>
        <v>-0.14215207836360663</v>
      </c>
      <c r="AM416">
        <v>2</v>
      </c>
      <c r="AN416">
        <v>46</v>
      </c>
      <c r="BB416" s="7">
        <v>2</v>
      </c>
      <c r="BC416" s="7">
        <v>1</v>
      </c>
      <c r="BS416">
        <v>0</v>
      </c>
      <c r="BT416">
        <v>0</v>
      </c>
    </row>
    <row r="417" spans="1:72" x14ac:dyDescent="0.25">
      <c r="A417">
        <v>535</v>
      </c>
      <c r="B417">
        <v>1987</v>
      </c>
      <c r="C417" t="s">
        <v>2</v>
      </c>
      <c r="D417" t="s">
        <v>10</v>
      </c>
      <c r="E417">
        <v>81361</v>
      </c>
      <c r="F417">
        <v>0</v>
      </c>
      <c r="G417">
        <v>0</v>
      </c>
      <c r="H417" s="35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32</v>
      </c>
      <c r="AH417">
        <f t="shared" si="9"/>
        <v>-0.14215207836360663</v>
      </c>
      <c r="AM417">
        <v>2</v>
      </c>
      <c r="AN417">
        <v>318</v>
      </c>
      <c r="BB417" s="7">
        <v>2</v>
      </c>
      <c r="BC417" s="7">
        <v>0</v>
      </c>
      <c r="BS417">
        <v>0</v>
      </c>
      <c r="BT417">
        <v>0</v>
      </c>
    </row>
    <row r="418" spans="1:72" x14ac:dyDescent="0.25">
      <c r="A418">
        <v>4608</v>
      </c>
      <c r="B418">
        <v>1987</v>
      </c>
      <c r="C418" t="s">
        <v>2</v>
      </c>
      <c r="D418" t="s">
        <v>10</v>
      </c>
      <c r="E418">
        <v>81361</v>
      </c>
      <c r="F418">
        <v>0</v>
      </c>
      <c r="G418">
        <v>0</v>
      </c>
      <c r="H418" s="35">
        <v>41695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33</v>
      </c>
      <c r="AH418">
        <f t="shared" si="9"/>
        <v>-0.14215207836360663</v>
      </c>
      <c r="AM418">
        <v>2</v>
      </c>
      <c r="AN418">
        <v>522</v>
      </c>
      <c r="BB418" s="7">
        <v>2</v>
      </c>
      <c r="BC418" s="7">
        <v>0</v>
      </c>
      <c r="BS418">
        <v>0</v>
      </c>
      <c r="BT418">
        <v>0</v>
      </c>
    </row>
    <row r="419" spans="1:72" x14ac:dyDescent="0.25">
      <c r="A419">
        <v>11086</v>
      </c>
      <c r="B419">
        <v>1984</v>
      </c>
      <c r="C419" t="s">
        <v>6</v>
      </c>
      <c r="D419" t="s">
        <v>9</v>
      </c>
      <c r="E419">
        <v>25707</v>
      </c>
      <c r="F419">
        <v>1</v>
      </c>
      <c r="G419">
        <v>0</v>
      </c>
      <c r="H419" s="35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</v>
      </c>
      <c r="AH419">
        <f t="shared" si="9"/>
        <v>-0.14215207836360663</v>
      </c>
      <c r="AM419">
        <v>2</v>
      </c>
      <c r="AN419">
        <v>3</v>
      </c>
      <c r="BB419" s="7">
        <v>2</v>
      </c>
      <c r="BC419" s="7">
        <v>1</v>
      </c>
      <c r="BS419">
        <v>1</v>
      </c>
      <c r="BT419">
        <v>0</v>
      </c>
    </row>
    <row r="420" spans="1:72" x14ac:dyDescent="0.25">
      <c r="A420">
        <v>1064</v>
      </c>
      <c r="B420">
        <v>1971</v>
      </c>
      <c r="C420" t="s">
        <v>3</v>
      </c>
      <c r="D420" t="s">
        <v>14</v>
      </c>
      <c r="E420">
        <v>42403</v>
      </c>
      <c r="F420">
        <v>1</v>
      </c>
      <c r="G420">
        <v>0</v>
      </c>
      <c r="H420" s="35">
        <v>41619</v>
      </c>
      <c r="I420">
        <v>18</v>
      </c>
      <c r="J420">
        <v>22</v>
      </c>
      <c r="K420">
        <v>1</v>
      </c>
      <c r="L420">
        <v>11</v>
      </c>
      <c r="M420">
        <v>0</v>
      </c>
      <c r="N420">
        <v>5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</v>
      </c>
      <c r="AH420">
        <f t="shared" si="9"/>
        <v>-0.14215207836360663</v>
      </c>
      <c r="AM420">
        <v>2</v>
      </c>
      <c r="AN420">
        <v>739</v>
      </c>
      <c r="BB420" s="7">
        <v>2</v>
      </c>
      <c r="BC420" s="7">
        <v>1</v>
      </c>
      <c r="BS420">
        <v>1</v>
      </c>
      <c r="BT420">
        <v>0</v>
      </c>
    </row>
    <row r="421" spans="1:72" x14ac:dyDescent="0.25">
      <c r="A421">
        <v>7000</v>
      </c>
      <c r="B421">
        <v>1972</v>
      </c>
      <c r="C421" t="s">
        <v>5</v>
      </c>
      <c r="D421" t="s">
        <v>9</v>
      </c>
      <c r="E421">
        <v>65704</v>
      </c>
      <c r="F421">
        <v>0</v>
      </c>
      <c r="G421">
        <v>0</v>
      </c>
      <c r="H421" s="35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32</v>
      </c>
      <c r="AH421">
        <f t="shared" si="9"/>
        <v>-0.14215207836360663</v>
      </c>
      <c r="AM421">
        <v>2</v>
      </c>
      <c r="AN421">
        <v>20</v>
      </c>
      <c r="BB421" s="7">
        <v>2</v>
      </c>
      <c r="BC421" s="7">
        <v>1</v>
      </c>
      <c r="BS421">
        <v>0</v>
      </c>
      <c r="BT421">
        <v>0</v>
      </c>
    </row>
    <row r="422" spans="1:72" x14ac:dyDescent="0.25">
      <c r="A422">
        <v>1581</v>
      </c>
      <c r="B422">
        <v>1980</v>
      </c>
      <c r="C422" t="s">
        <v>2</v>
      </c>
      <c r="D422" t="s">
        <v>14</v>
      </c>
      <c r="E422">
        <v>37406</v>
      </c>
      <c r="F422">
        <v>1</v>
      </c>
      <c r="G422">
        <v>0</v>
      </c>
      <c r="H422" s="35">
        <v>41557</v>
      </c>
      <c r="I422">
        <v>18</v>
      </c>
      <c r="J422">
        <v>2</v>
      </c>
      <c r="K422">
        <v>0</v>
      </c>
      <c r="L422">
        <v>8</v>
      </c>
      <c r="M422">
        <v>2</v>
      </c>
      <c r="N422">
        <v>2</v>
      </c>
      <c r="O422">
        <v>3</v>
      </c>
      <c r="P422">
        <v>1</v>
      </c>
      <c r="Q422">
        <v>1</v>
      </c>
      <c r="R422">
        <v>0</v>
      </c>
      <c r="S422">
        <v>2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38</v>
      </c>
      <c r="AH422">
        <f t="shared" ref="AH422:AH485" si="10">CORREL($S$2:$S$2238,B$2:B$2238)</f>
        <v>-0.14215207836360663</v>
      </c>
      <c r="AM422">
        <v>2</v>
      </c>
      <c r="AN422">
        <v>62</v>
      </c>
      <c r="BB422" s="7">
        <v>2</v>
      </c>
      <c r="BC422" s="7">
        <v>0</v>
      </c>
      <c r="BS422">
        <v>1</v>
      </c>
      <c r="BT422">
        <v>0</v>
      </c>
    </row>
    <row r="423" spans="1:72" x14ac:dyDescent="0.25">
      <c r="A423">
        <v>7384</v>
      </c>
      <c r="B423">
        <v>1951</v>
      </c>
      <c r="C423" t="s">
        <v>4</v>
      </c>
      <c r="D423" t="s">
        <v>13</v>
      </c>
      <c r="E423">
        <v>39767</v>
      </c>
      <c r="F423">
        <v>0</v>
      </c>
      <c r="G423">
        <v>0</v>
      </c>
      <c r="H423" s="35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</v>
      </c>
      <c r="AH423">
        <f t="shared" si="10"/>
        <v>-0.14215207836360663</v>
      </c>
      <c r="AM423">
        <v>2</v>
      </c>
      <c r="AN423">
        <v>62</v>
      </c>
      <c r="BB423" s="7">
        <v>2</v>
      </c>
      <c r="BC423" s="7">
        <v>0</v>
      </c>
      <c r="BS423">
        <v>0</v>
      </c>
      <c r="BT423">
        <v>0</v>
      </c>
    </row>
    <row r="424" spans="1:72" x14ac:dyDescent="0.25">
      <c r="A424">
        <v>10552</v>
      </c>
      <c r="B424">
        <v>1979</v>
      </c>
      <c r="C424" t="s">
        <v>5</v>
      </c>
      <c r="D424" t="s">
        <v>14</v>
      </c>
      <c r="E424">
        <v>54210</v>
      </c>
      <c r="F424">
        <v>0</v>
      </c>
      <c r="G424">
        <v>1</v>
      </c>
      <c r="H424" s="35">
        <v>41414</v>
      </c>
      <c r="I424">
        <v>18</v>
      </c>
      <c r="J424">
        <v>70</v>
      </c>
      <c r="K424">
        <v>54</v>
      </c>
      <c r="L424">
        <v>109</v>
      </c>
      <c r="M424">
        <v>80</v>
      </c>
      <c r="N424">
        <v>9</v>
      </c>
      <c r="O424">
        <v>45</v>
      </c>
      <c r="P424">
        <v>2</v>
      </c>
      <c r="Q424">
        <v>4</v>
      </c>
      <c r="R424">
        <v>1</v>
      </c>
      <c r="S424">
        <v>7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</v>
      </c>
      <c r="AH424">
        <f t="shared" si="10"/>
        <v>-0.14215207836360663</v>
      </c>
      <c r="AM424">
        <v>2</v>
      </c>
      <c r="AN424">
        <v>67</v>
      </c>
      <c r="BB424" s="7">
        <v>2</v>
      </c>
      <c r="BC424" s="7">
        <v>1</v>
      </c>
      <c r="BS424">
        <v>0</v>
      </c>
      <c r="BT424">
        <v>1</v>
      </c>
    </row>
    <row r="425" spans="1:72" x14ac:dyDescent="0.25">
      <c r="A425">
        <v>6409</v>
      </c>
      <c r="B425">
        <v>1967</v>
      </c>
      <c r="C425" t="s">
        <v>2</v>
      </c>
      <c r="D425" t="s">
        <v>10</v>
      </c>
      <c r="E425">
        <v>57136</v>
      </c>
      <c r="F425">
        <v>0</v>
      </c>
      <c r="G425">
        <v>0</v>
      </c>
      <c r="H425" s="35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33</v>
      </c>
      <c r="AH425">
        <f t="shared" si="10"/>
        <v>-0.14215207836360663</v>
      </c>
      <c r="AM425">
        <v>2</v>
      </c>
      <c r="AN425">
        <v>30</v>
      </c>
      <c r="BB425" s="7">
        <v>2</v>
      </c>
      <c r="BC425" s="7">
        <v>1</v>
      </c>
      <c r="BS425">
        <v>0</v>
      </c>
      <c r="BT425">
        <v>0</v>
      </c>
    </row>
    <row r="426" spans="1:72" x14ac:dyDescent="0.25">
      <c r="A426">
        <v>9507</v>
      </c>
      <c r="B426">
        <v>1975</v>
      </c>
      <c r="C426" t="s">
        <v>2</v>
      </c>
      <c r="D426" t="s">
        <v>14</v>
      </c>
      <c r="E426">
        <v>40794</v>
      </c>
      <c r="F426">
        <v>0</v>
      </c>
      <c r="G426">
        <v>1</v>
      </c>
      <c r="H426" s="35">
        <v>41371</v>
      </c>
      <c r="I426">
        <v>18</v>
      </c>
      <c r="J426">
        <v>261</v>
      </c>
      <c r="K426">
        <v>23</v>
      </c>
      <c r="L426">
        <v>73</v>
      </c>
      <c r="M426">
        <v>4</v>
      </c>
      <c r="N426">
        <v>23</v>
      </c>
      <c r="O426">
        <v>50</v>
      </c>
      <c r="P426">
        <v>2</v>
      </c>
      <c r="Q426">
        <v>6</v>
      </c>
      <c r="R426">
        <v>3</v>
      </c>
      <c r="S426">
        <v>5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</v>
      </c>
      <c r="AH426">
        <f t="shared" si="10"/>
        <v>-0.14215207836360663</v>
      </c>
      <c r="AM426">
        <v>2</v>
      </c>
      <c r="AN426">
        <v>30</v>
      </c>
      <c r="BB426" s="7">
        <v>2</v>
      </c>
      <c r="BC426" s="7">
        <v>1</v>
      </c>
      <c r="BS426">
        <v>0</v>
      </c>
      <c r="BT426">
        <v>1</v>
      </c>
    </row>
    <row r="427" spans="1:72" x14ac:dyDescent="0.25">
      <c r="A427">
        <v>9560</v>
      </c>
      <c r="B427">
        <v>1965</v>
      </c>
      <c r="C427" t="s">
        <v>2</v>
      </c>
      <c r="D427" t="s">
        <v>13</v>
      </c>
      <c r="E427">
        <v>83003</v>
      </c>
      <c r="F427">
        <v>0</v>
      </c>
      <c r="G427">
        <v>0</v>
      </c>
      <c r="H427" s="35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38</v>
      </c>
      <c r="AH427">
        <f t="shared" si="10"/>
        <v>-0.14215207836360663</v>
      </c>
      <c r="AM427">
        <v>2</v>
      </c>
      <c r="AN427">
        <v>10</v>
      </c>
      <c r="BB427" s="7">
        <v>2</v>
      </c>
      <c r="BC427" s="7">
        <v>0</v>
      </c>
      <c r="BS427">
        <v>0</v>
      </c>
      <c r="BT427">
        <v>0</v>
      </c>
    </row>
    <row r="428" spans="1:72" x14ac:dyDescent="0.25">
      <c r="A428">
        <v>10991</v>
      </c>
      <c r="B428">
        <v>1960</v>
      </c>
      <c r="C428" t="s">
        <v>4</v>
      </c>
      <c r="D428" t="s">
        <v>14</v>
      </c>
      <c r="E428">
        <v>89058</v>
      </c>
      <c r="F428">
        <v>0</v>
      </c>
      <c r="G428">
        <v>0</v>
      </c>
      <c r="H428" s="35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37</v>
      </c>
      <c r="AH428">
        <f t="shared" si="10"/>
        <v>-0.14215207836360663</v>
      </c>
      <c r="AM428">
        <v>2</v>
      </c>
      <c r="AN428">
        <v>5</v>
      </c>
      <c r="BB428" s="7">
        <v>2</v>
      </c>
      <c r="BC428" s="7">
        <v>1</v>
      </c>
      <c r="BS428">
        <v>0</v>
      </c>
      <c r="BT428">
        <v>0</v>
      </c>
    </row>
    <row r="429" spans="1:72" x14ac:dyDescent="0.25">
      <c r="A429">
        <v>4712</v>
      </c>
      <c r="B429">
        <v>1991</v>
      </c>
      <c r="C429" t="s">
        <v>5</v>
      </c>
      <c r="D429" t="s">
        <v>13</v>
      </c>
      <c r="E429">
        <v>20193</v>
      </c>
      <c r="F429">
        <v>0</v>
      </c>
      <c r="G429">
        <v>0</v>
      </c>
      <c r="H429" s="35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</v>
      </c>
      <c r="AH429">
        <f t="shared" si="10"/>
        <v>-0.14215207836360663</v>
      </c>
      <c r="AM429">
        <v>2</v>
      </c>
      <c r="AN429">
        <v>6</v>
      </c>
      <c r="BB429" s="7">
        <v>2</v>
      </c>
      <c r="BC429" s="7">
        <v>1</v>
      </c>
      <c r="BS429">
        <v>0</v>
      </c>
      <c r="BT429">
        <v>0</v>
      </c>
    </row>
    <row r="430" spans="1:72" x14ac:dyDescent="0.25">
      <c r="A430">
        <v>11056</v>
      </c>
      <c r="B430">
        <v>1974</v>
      </c>
      <c r="C430" t="s">
        <v>2</v>
      </c>
      <c r="D430" t="s">
        <v>14</v>
      </c>
      <c r="E430">
        <v>72099</v>
      </c>
      <c r="F430">
        <v>0</v>
      </c>
      <c r="G430">
        <v>0</v>
      </c>
      <c r="H430" s="35">
        <v>41209</v>
      </c>
      <c r="I430">
        <v>18</v>
      </c>
      <c r="J430">
        <v>546</v>
      </c>
      <c r="K430">
        <v>91</v>
      </c>
      <c r="L430">
        <v>410</v>
      </c>
      <c r="M430">
        <v>119</v>
      </c>
      <c r="N430">
        <v>0</v>
      </c>
      <c r="O430">
        <v>22</v>
      </c>
      <c r="P430">
        <v>1</v>
      </c>
      <c r="Q430">
        <v>3</v>
      </c>
      <c r="R430">
        <v>4</v>
      </c>
      <c r="S430">
        <v>10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</v>
      </c>
      <c r="AH430">
        <f t="shared" si="10"/>
        <v>-0.14215207836360663</v>
      </c>
      <c r="AM430">
        <v>2</v>
      </c>
      <c r="AN430">
        <v>4</v>
      </c>
      <c r="BB430" s="7">
        <v>2</v>
      </c>
      <c r="BC430" s="7">
        <v>1</v>
      </c>
      <c r="BS430">
        <v>0</v>
      </c>
      <c r="BT430">
        <v>0</v>
      </c>
    </row>
    <row r="431" spans="1:72" x14ac:dyDescent="0.25">
      <c r="A431">
        <v>7414</v>
      </c>
      <c r="B431">
        <v>1971</v>
      </c>
      <c r="C431" t="s">
        <v>2</v>
      </c>
      <c r="D431" t="s">
        <v>14</v>
      </c>
      <c r="E431">
        <v>43824</v>
      </c>
      <c r="F431">
        <v>1</v>
      </c>
      <c r="G431">
        <v>1</v>
      </c>
      <c r="H431" s="35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</v>
      </c>
      <c r="AH431">
        <f t="shared" si="10"/>
        <v>-0.14215207836360663</v>
      </c>
      <c r="AM431">
        <v>2</v>
      </c>
      <c r="AN431">
        <v>4</v>
      </c>
      <c r="BB431" s="7">
        <v>2</v>
      </c>
      <c r="BC431" s="7">
        <v>1</v>
      </c>
      <c r="BS431">
        <v>1</v>
      </c>
      <c r="BT431">
        <v>1</v>
      </c>
    </row>
    <row r="432" spans="1:72" x14ac:dyDescent="0.25">
      <c r="A432">
        <v>3076</v>
      </c>
      <c r="B432">
        <v>1975</v>
      </c>
      <c r="C432" t="s">
        <v>2</v>
      </c>
      <c r="D432" t="s">
        <v>13</v>
      </c>
      <c r="E432">
        <v>66653</v>
      </c>
      <c r="F432">
        <v>1</v>
      </c>
      <c r="G432">
        <v>1</v>
      </c>
      <c r="H432" s="35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34</v>
      </c>
      <c r="AH432">
        <f t="shared" si="10"/>
        <v>-0.14215207836360663</v>
      </c>
      <c r="AM432">
        <v>2</v>
      </c>
      <c r="AN432">
        <v>1296</v>
      </c>
      <c r="BB432" s="7">
        <v>2</v>
      </c>
      <c r="BC432" s="7">
        <v>0</v>
      </c>
      <c r="BS432">
        <v>1</v>
      </c>
      <c r="BT432">
        <v>1</v>
      </c>
    </row>
    <row r="433" spans="1:72" x14ac:dyDescent="0.25">
      <c r="A433">
        <v>6355</v>
      </c>
      <c r="B433">
        <v>1978</v>
      </c>
      <c r="C433" t="s">
        <v>2</v>
      </c>
      <c r="D433" t="s">
        <v>14</v>
      </c>
      <c r="E433">
        <v>44359</v>
      </c>
      <c r="F433">
        <v>1</v>
      </c>
      <c r="G433">
        <v>1</v>
      </c>
      <c r="H433" s="35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</v>
      </c>
      <c r="AH433">
        <f t="shared" si="10"/>
        <v>-0.14215207836360663</v>
      </c>
      <c r="AM433">
        <v>2</v>
      </c>
      <c r="AN433">
        <v>68</v>
      </c>
      <c r="BB433" s="7">
        <v>2</v>
      </c>
      <c r="BC433" s="7">
        <v>1</v>
      </c>
      <c r="BS433">
        <v>1</v>
      </c>
      <c r="BT433">
        <v>1</v>
      </c>
    </row>
    <row r="434" spans="1:72" x14ac:dyDescent="0.25">
      <c r="A434">
        <v>7959</v>
      </c>
      <c r="B434">
        <v>1961</v>
      </c>
      <c r="C434" t="s">
        <v>2</v>
      </c>
      <c r="D434" t="s">
        <v>14</v>
      </c>
      <c r="E434">
        <v>79410</v>
      </c>
      <c r="F434">
        <v>0</v>
      </c>
      <c r="G434">
        <v>0</v>
      </c>
      <c r="H434" s="35">
        <v>41788</v>
      </c>
      <c r="I434">
        <v>19</v>
      </c>
      <c r="J434">
        <v>658</v>
      </c>
      <c r="K434">
        <v>80</v>
      </c>
      <c r="L434">
        <v>483</v>
      </c>
      <c r="M434">
        <v>123</v>
      </c>
      <c r="N434">
        <v>13</v>
      </c>
      <c r="O434">
        <v>13</v>
      </c>
      <c r="P434">
        <v>1</v>
      </c>
      <c r="Q434">
        <v>3</v>
      </c>
      <c r="R434">
        <v>2</v>
      </c>
      <c r="S434">
        <v>5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</v>
      </c>
      <c r="AH434">
        <f t="shared" si="10"/>
        <v>-0.14215207836360663</v>
      </c>
      <c r="AM434">
        <v>2</v>
      </c>
      <c r="AN434">
        <v>68</v>
      </c>
      <c r="BB434" s="7">
        <v>2</v>
      </c>
      <c r="BC434" s="7">
        <v>1</v>
      </c>
      <c r="BS434">
        <v>0</v>
      </c>
      <c r="BT434">
        <v>0</v>
      </c>
    </row>
    <row r="435" spans="1:72" x14ac:dyDescent="0.25">
      <c r="A435">
        <v>5512</v>
      </c>
      <c r="B435">
        <v>1977</v>
      </c>
      <c r="C435" t="s">
        <v>4</v>
      </c>
      <c r="D435" t="s">
        <v>14</v>
      </c>
      <c r="E435">
        <v>55842</v>
      </c>
      <c r="F435">
        <v>0</v>
      </c>
      <c r="G435">
        <v>1</v>
      </c>
      <c r="H435" s="35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</v>
      </c>
      <c r="AH435">
        <f t="shared" si="10"/>
        <v>-0.14215207836360663</v>
      </c>
      <c r="AM435">
        <v>2</v>
      </c>
      <c r="AN435">
        <v>852</v>
      </c>
      <c r="BB435" s="7">
        <v>2</v>
      </c>
      <c r="BC435" s="7">
        <v>0</v>
      </c>
      <c r="BS435">
        <v>0</v>
      </c>
      <c r="BT435">
        <v>1</v>
      </c>
    </row>
    <row r="436" spans="1:72" x14ac:dyDescent="0.25">
      <c r="A436">
        <v>10102</v>
      </c>
      <c r="B436">
        <v>1966</v>
      </c>
      <c r="C436" t="s">
        <v>2</v>
      </c>
      <c r="D436" t="s">
        <v>16</v>
      </c>
      <c r="E436">
        <v>79946</v>
      </c>
      <c r="F436">
        <v>0</v>
      </c>
      <c r="G436">
        <v>0</v>
      </c>
      <c r="H436" s="35">
        <v>41771</v>
      </c>
      <c r="I436">
        <v>19</v>
      </c>
      <c r="J436">
        <v>395</v>
      </c>
      <c r="K436">
        <v>183</v>
      </c>
      <c r="L436">
        <v>565</v>
      </c>
      <c r="M436">
        <v>166</v>
      </c>
      <c r="N436">
        <v>141</v>
      </c>
      <c r="O436">
        <v>28</v>
      </c>
      <c r="P436">
        <v>1</v>
      </c>
      <c r="Q436">
        <v>5</v>
      </c>
      <c r="R436">
        <v>11</v>
      </c>
      <c r="S436">
        <v>5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33</v>
      </c>
      <c r="AH436">
        <f t="shared" si="10"/>
        <v>-0.14215207836360663</v>
      </c>
      <c r="AM436">
        <v>2</v>
      </c>
      <c r="AN436">
        <v>14</v>
      </c>
      <c r="BB436" s="7">
        <v>2</v>
      </c>
      <c r="BC436" s="7">
        <v>1</v>
      </c>
      <c r="BS436">
        <v>0</v>
      </c>
      <c r="BT436">
        <v>0</v>
      </c>
    </row>
    <row r="437" spans="1:72" x14ac:dyDescent="0.25">
      <c r="A437">
        <v>9369</v>
      </c>
      <c r="B437">
        <v>1979</v>
      </c>
      <c r="C437" t="s">
        <v>5</v>
      </c>
      <c r="D437" t="s">
        <v>9</v>
      </c>
      <c r="E437">
        <v>88194</v>
      </c>
      <c r="F437">
        <v>0</v>
      </c>
      <c r="G437">
        <v>1</v>
      </c>
      <c r="H437" s="35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32</v>
      </c>
      <c r="AH437">
        <f t="shared" si="10"/>
        <v>-0.14215207836360663</v>
      </c>
      <c r="AM437">
        <v>2</v>
      </c>
      <c r="AN437">
        <v>3</v>
      </c>
      <c r="BB437" s="7">
        <v>2</v>
      </c>
      <c r="BC437" s="7">
        <v>2</v>
      </c>
      <c r="BS437">
        <v>0</v>
      </c>
      <c r="BT437">
        <v>1</v>
      </c>
    </row>
    <row r="438" spans="1:72" x14ac:dyDescent="0.25">
      <c r="A438">
        <v>3711</v>
      </c>
      <c r="B438">
        <v>1944</v>
      </c>
      <c r="C438" t="s">
        <v>4</v>
      </c>
      <c r="D438" t="s">
        <v>14</v>
      </c>
      <c r="E438">
        <v>80184</v>
      </c>
      <c r="F438">
        <v>0</v>
      </c>
      <c r="G438">
        <v>0</v>
      </c>
      <c r="H438" s="35">
        <v>41699</v>
      </c>
      <c r="I438">
        <v>19</v>
      </c>
      <c r="J438">
        <v>1035</v>
      </c>
      <c r="K438">
        <v>134</v>
      </c>
      <c r="L438">
        <v>670</v>
      </c>
      <c r="M438">
        <v>25</v>
      </c>
      <c r="N438">
        <v>38</v>
      </c>
      <c r="O438">
        <v>0</v>
      </c>
      <c r="P438">
        <v>1</v>
      </c>
      <c r="Q438">
        <v>6</v>
      </c>
      <c r="R438">
        <v>3</v>
      </c>
      <c r="S438">
        <v>10</v>
      </c>
      <c r="T438">
        <v>3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 t="s">
        <v>38</v>
      </c>
      <c r="AH438">
        <f t="shared" si="10"/>
        <v>-0.14215207836360663</v>
      </c>
      <c r="AM438">
        <v>2</v>
      </c>
      <c r="AN438">
        <v>5</v>
      </c>
      <c r="BB438" s="7">
        <v>2</v>
      </c>
      <c r="BC438" s="7">
        <v>1</v>
      </c>
      <c r="BS438">
        <v>0</v>
      </c>
      <c r="BT438">
        <v>0</v>
      </c>
    </row>
    <row r="439" spans="1:72" x14ac:dyDescent="0.25">
      <c r="A439">
        <v>6931</v>
      </c>
      <c r="B439">
        <v>1967</v>
      </c>
      <c r="C439" t="s">
        <v>2</v>
      </c>
      <c r="D439" t="s">
        <v>10</v>
      </c>
      <c r="E439">
        <v>76982</v>
      </c>
      <c r="F439">
        <v>0</v>
      </c>
      <c r="G439">
        <v>0</v>
      </c>
      <c r="H439" s="35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38</v>
      </c>
      <c r="AH439">
        <f t="shared" si="10"/>
        <v>-0.14215207836360663</v>
      </c>
      <c r="AM439">
        <v>2</v>
      </c>
      <c r="AN439">
        <v>31</v>
      </c>
      <c r="BB439" s="7">
        <v>2</v>
      </c>
      <c r="BC439" s="7">
        <v>1</v>
      </c>
      <c r="BS439">
        <v>0</v>
      </c>
      <c r="BT439">
        <v>0</v>
      </c>
    </row>
    <row r="440" spans="1:72" x14ac:dyDescent="0.25">
      <c r="A440">
        <v>9596</v>
      </c>
      <c r="B440">
        <v>1980</v>
      </c>
      <c r="C440" t="s">
        <v>3</v>
      </c>
      <c r="D440" t="s">
        <v>9</v>
      </c>
      <c r="E440">
        <v>65295</v>
      </c>
      <c r="F440">
        <v>0</v>
      </c>
      <c r="G440">
        <v>0</v>
      </c>
      <c r="H440" s="35">
        <v>41631</v>
      </c>
      <c r="I440">
        <v>19</v>
      </c>
      <c r="J440">
        <v>365</v>
      </c>
      <c r="K440">
        <v>32</v>
      </c>
      <c r="L440">
        <v>117</v>
      </c>
      <c r="M440">
        <v>34</v>
      </c>
      <c r="N440">
        <v>110</v>
      </c>
      <c r="O440">
        <v>6</v>
      </c>
      <c r="P440">
        <v>1</v>
      </c>
      <c r="Q440">
        <v>3</v>
      </c>
      <c r="R440">
        <v>3</v>
      </c>
      <c r="S440">
        <v>13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31</v>
      </c>
      <c r="AH440">
        <f t="shared" si="10"/>
        <v>-0.14215207836360663</v>
      </c>
      <c r="AM440">
        <v>2</v>
      </c>
      <c r="AN440">
        <v>30</v>
      </c>
      <c r="BB440" s="7">
        <v>2</v>
      </c>
      <c r="BC440" s="7">
        <v>1</v>
      </c>
      <c r="BS440">
        <v>0</v>
      </c>
      <c r="BT440">
        <v>0</v>
      </c>
    </row>
    <row r="441" spans="1:72" x14ac:dyDescent="0.25">
      <c r="A441">
        <v>2727</v>
      </c>
      <c r="B441">
        <v>1973</v>
      </c>
      <c r="C441" t="s">
        <v>2</v>
      </c>
      <c r="D441" t="s">
        <v>13</v>
      </c>
      <c r="E441">
        <v>57100</v>
      </c>
      <c r="F441">
        <v>0</v>
      </c>
      <c r="G441">
        <v>0</v>
      </c>
      <c r="H441" s="35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33</v>
      </c>
      <c r="AH441">
        <f t="shared" si="10"/>
        <v>-0.14215207836360663</v>
      </c>
      <c r="AM441">
        <v>2</v>
      </c>
      <c r="AN441">
        <v>6</v>
      </c>
      <c r="BB441" s="7">
        <v>2</v>
      </c>
      <c r="BC441" s="7">
        <v>1</v>
      </c>
      <c r="BS441">
        <v>0</v>
      </c>
      <c r="BT441">
        <v>0</v>
      </c>
    </row>
    <row r="442" spans="1:72" x14ac:dyDescent="0.25">
      <c r="A442">
        <v>8416</v>
      </c>
      <c r="B442">
        <v>1981</v>
      </c>
      <c r="C442" t="s">
        <v>2</v>
      </c>
      <c r="D442" t="s">
        <v>14</v>
      </c>
      <c r="E442">
        <v>29009</v>
      </c>
      <c r="F442">
        <v>1</v>
      </c>
      <c r="G442">
        <v>0</v>
      </c>
      <c r="H442" s="35">
        <v>41607</v>
      </c>
      <c r="I442">
        <v>19</v>
      </c>
      <c r="J442">
        <v>6</v>
      </c>
      <c r="K442">
        <v>6</v>
      </c>
      <c r="L442">
        <v>15</v>
      </c>
      <c r="M442">
        <v>10</v>
      </c>
      <c r="N442">
        <v>5</v>
      </c>
      <c r="O442">
        <v>2</v>
      </c>
      <c r="P442">
        <v>2</v>
      </c>
      <c r="Q442">
        <v>2</v>
      </c>
      <c r="R442">
        <v>0</v>
      </c>
      <c r="S442">
        <v>3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31</v>
      </c>
      <c r="AH442">
        <f t="shared" si="10"/>
        <v>-0.14215207836360663</v>
      </c>
      <c r="AM442">
        <v>2</v>
      </c>
      <c r="AN442">
        <v>2</v>
      </c>
      <c r="BB442" s="7">
        <v>2</v>
      </c>
      <c r="BC442" s="7">
        <v>1</v>
      </c>
      <c r="BS442">
        <v>1</v>
      </c>
      <c r="BT442">
        <v>0</v>
      </c>
    </row>
    <row r="443" spans="1:72" x14ac:dyDescent="0.25">
      <c r="A443">
        <v>3967</v>
      </c>
      <c r="B443">
        <v>1971</v>
      </c>
      <c r="C443" t="s">
        <v>3</v>
      </c>
      <c r="D443" t="s">
        <v>14</v>
      </c>
      <c r="E443">
        <v>78931</v>
      </c>
      <c r="F443">
        <v>0</v>
      </c>
      <c r="G443">
        <v>0</v>
      </c>
      <c r="H443" s="35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37</v>
      </c>
      <c r="AH443">
        <f t="shared" si="10"/>
        <v>-0.14215207836360663</v>
      </c>
      <c r="AM443">
        <v>2</v>
      </c>
      <c r="AN443">
        <v>966</v>
      </c>
      <c r="BB443" s="7">
        <v>2</v>
      </c>
      <c r="BC443" s="7">
        <v>0</v>
      </c>
      <c r="BS443">
        <v>0</v>
      </c>
      <c r="BT443">
        <v>0</v>
      </c>
    </row>
    <row r="444" spans="1:72" x14ac:dyDescent="0.25">
      <c r="A444">
        <v>2139</v>
      </c>
      <c r="B444">
        <v>1975</v>
      </c>
      <c r="C444" t="s">
        <v>4</v>
      </c>
      <c r="D444" t="s">
        <v>14</v>
      </c>
      <c r="E444">
        <v>7500</v>
      </c>
      <c r="F444">
        <v>1</v>
      </c>
      <c r="G444">
        <v>0</v>
      </c>
      <c r="H444" s="35">
        <v>41549</v>
      </c>
      <c r="I444">
        <v>19</v>
      </c>
      <c r="J444">
        <v>3</v>
      </c>
      <c r="K444">
        <v>1</v>
      </c>
      <c r="L444">
        <v>10</v>
      </c>
      <c r="M444">
        <v>3</v>
      </c>
      <c r="N444">
        <v>2</v>
      </c>
      <c r="O444">
        <v>12</v>
      </c>
      <c r="P444">
        <v>3</v>
      </c>
      <c r="Q444">
        <v>2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34</v>
      </c>
      <c r="AH444">
        <f t="shared" si="10"/>
        <v>-0.14215207836360663</v>
      </c>
      <c r="AM444">
        <v>2</v>
      </c>
      <c r="AN444">
        <v>37</v>
      </c>
      <c r="BB444" s="7">
        <v>2</v>
      </c>
      <c r="BC444" s="7">
        <v>0</v>
      </c>
      <c r="BS444">
        <v>1</v>
      </c>
      <c r="BT444">
        <v>0</v>
      </c>
    </row>
    <row r="445" spans="1:72" x14ac:dyDescent="0.25">
      <c r="A445">
        <v>2162</v>
      </c>
      <c r="B445">
        <v>1976</v>
      </c>
      <c r="C445" t="s">
        <v>2</v>
      </c>
      <c r="D445" t="s">
        <v>14</v>
      </c>
      <c r="E445">
        <v>56939</v>
      </c>
      <c r="F445">
        <v>0</v>
      </c>
      <c r="G445">
        <v>1</v>
      </c>
      <c r="H445" s="35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</v>
      </c>
      <c r="AH445">
        <f t="shared" si="10"/>
        <v>-0.14215207836360663</v>
      </c>
      <c r="AM445">
        <v>2</v>
      </c>
      <c r="AN445">
        <v>10</v>
      </c>
      <c r="BB445" s="7">
        <v>2</v>
      </c>
      <c r="BC445" s="7">
        <v>1</v>
      </c>
      <c r="BS445">
        <v>0</v>
      </c>
      <c r="BT445">
        <v>1</v>
      </c>
    </row>
    <row r="446" spans="1:72" x14ac:dyDescent="0.25">
      <c r="A446">
        <v>9242</v>
      </c>
      <c r="B446">
        <v>1990</v>
      </c>
      <c r="C446" t="s">
        <v>2</v>
      </c>
      <c r="D446" t="s">
        <v>9</v>
      </c>
      <c r="E446">
        <v>64509</v>
      </c>
      <c r="F446">
        <v>0</v>
      </c>
      <c r="G446">
        <v>0</v>
      </c>
      <c r="H446" s="35">
        <v>41503</v>
      </c>
      <c r="I446">
        <v>19</v>
      </c>
      <c r="J446">
        <v>836</v>
      </c>
      <c r="K446">
        <v>185</v>
      </c>
      <c r="L446">
        <v>575</v>
      </c>
      <c r="M446">
        <v>24</v>
      </c>
      <c r="N446">
        <v>25</v>
      </c>
      <c r="O446">
        <v>77</v>
      </c>
      <c r="P446">
        <v>1</v>
      </c>
      <c r="Q446">
        <v>6</v>
      </c>
      <c r="R446">
        <v>3</v>
      </c>
      <c r="S446">
        <v>9</v>
      </c>
      <c r="T446">
        <v>4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33</v>
      </c>
      <c r="AH446">
        <f t="shared" si="10"/>
        <v>-0.14215207836360663</v>
      </c>
      <c r="AM446">
        <v>2</v>
      </c>
      <c r="AN446">
        <v>18</v>
      </c>
      <c r="BB446" s="7">
        <v>2</v>
      </c>
      <c r="BC446" s="7">
        <v>1</v>
      </c>
      <c r="BS446">
        <v>0</v>
      </c>
      <c r="BT446">
        <v>0</v>
      </c>
    </row>
    <row r="447" spans="1:72" x14ac:dyDescent="0.25">
      <c r="A447">
        <v>10595</v>
      </c>
      <c r="B447">
        <v>1990</v>
      </c>
      <c r="C447" t="s">
        <v>2</v>
      </c>
      <c r="D447" t="s">
        <v>14</v>
      </c>
      <c r="E447">
        <v>30093</v>
      </c>
      <c r="F447">
        <v>0</v>
      </c>
      <c r="G447">
        <v>0</v>
      </c>
      <c r="H447" s="35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</v>
      </c>
      <c r="AH447">
        <f t="shared" si="10"/>
        <v>-0.14215207836360663</v>
      </c>
      <c r="AM447">
        <v>2</v>
      </c>
      <c r="AN447">
        <v>18</v>
      </c>
      <c r="BB447" s="7">
        <v>2</v>
      </c>
      <c r="BC447" s="7">
        <v>1</v>
      </c>
      <c r="BS447">
        <v>0</v>
      </c>
      <c r="BT447">
        <v>0</v>
      </c>
    </row>
    <row r="448" spans="1:72" x14ac:dyDescent="0.25">
      <c r="A448">
        <v>4855</v>
      </c>
      <c r="B448">
        <v>1974</v>
      </c>
      <c r="C448" t="s">
        <v>3</v>
      </c>
      <c r="D448" t="s">
        <v>13</v>
      </c>
      <c r="E448">
        <v>30351</v>
      </c>
      <c r="F448">
        <v>1</v>
      </c>
      <c r="G448">
        <v>0</v>
      </c>
      <c r="H448" s="35">
        <v>41431</v>
      </c>
      <c r="I448">
        <v>19</v>
      </c>
      <c r="J448">
        <v>14</v>
      </c>
      <c r="K448">
        <v>0</v>
      </c>
      <c r="L448">
        <v>24</v>
      </c>
      <c r="M448">
        <v>3</v>
      </c>
      <c r="N448">
        <v>3</v>
      </c>
      <c r="O448">
        <v>2</v>
      </c>
      <c r="P448">
        <v>1</v>
      </c>
      <c r="Q448">
        <v>3</v>
      </c>
      <c r="R448">
        <v>0</v>
      </c>
      <c r="S448">
        <v>2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 t="s">
        <v>31</v>
      </c>
      <c r="AH448">
        <f t="shared" si="10"/>
        <v>-0.14215207836360663</v>
      </c>
      <c r="AM448">
        <v>2</v>
      </c>
      <c r="AN448">
        <v>6</v>
      </c>
      <c r="BB448" s="7">
        <v>2</v>
      </c>
      <c r="BC448" s="7">
        <v>1</v>
      </c>
      <c r="BS448">
        <v>1</v>
      </c>
      <c r="BT448">
        <v>0</v>
      </c>
    </row>
    <row r="449" spans="1:72" x14ac:dyDescent="0.25">
      <c r="A449">
        <v>5049</v>
      </c>
      <c r="B449">
        <v>1974</v>
      </c>
      <c r="C449" t="s">
        <v>3</v>
      </c>
      <c r="D449" t="s">
        <v>13</v>
      </c>
      <c r="E449">
        <v>30351</v>
      </c>
      <c r="F449">
        <v>1</v>
      </c>
      <c r="G449">
        <v>0</v>
      </c>
      <c r="H449" s="35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</v>
      </c>
      <c r="AH449">
        <f t="shared" si="10"/>
        <v>-0.14215207836360663</v>
      </c>
      <c r="AM449">
        <v>2</v>
      </c>
      <c r="AN449">
        <v>6</v>
      </c>
      <c r="BB449" s="7">
        <v>2</v>
      </c>
      <c r="BC449" s="7">
        <v>1</v>
      </c>
      <c r="BS449">
        <v>1</v>
      </c>
      <c r="BT449">
        <v>0</v>
      </c>
    </row>
    <row r="450" spans="1:72" x14ac:dyDescent="0.25">
      <c r="A450">
        <v>4967</v>
      </c>
      <c r="B450">
        <v>1960</v>
      </c>
      <c r="C450" t="s">
        <v>3</v>
      </c>
      <c r="D450" t="s">
        <v>13</v>
      </c>
      <c r="E450">
        <v>38201</v>
      </c>
      <c r="F450">
        <v>0</v>
      </c>
      <c r="G450">
        <v>1</v>
      </c>
      <c r="H450" s="35">
        <v>41362</v>
      </c>
      <c r="I450">
        <v>19</v>
      </c>
      <c r="J450">
        <v>233</v>
      </c>
      <c r="K450">
        <v>0</v>
      </c>
      <c r="L450">
        <v>23</v>
      </c>
      <c r="M450">
        <v>0</v>
      </c>
      <c r="N450">
        <v>0</v>
      </c>
      <c r="O450">
        <v>12</v>
      </c>
      <c r="P450">
        <v>4</v>
      </c>
      <c r="Q450">
        <v>5</v>
      </c>
      <c r="R450">
        <v>1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33</v>
      </c>
      <c r="AH450">
        <f t="shared" si="10"/>
        <v>-0.14215207836360663</v>
      </c>
      <c r="AM450">
        <v>2</v>
      </c>
      <c r="AN450">
        <v>1170</v>
      </c>
      <c r="BB450" s="7">
        <v>2</v>
      </c>
      <c r="BC450" s="7">
        <v>0</v>
      </c>
      <c r="BS450">
        <v>0</v>
      </c>
      <c r="BT450">
        <v>1</v>
      </c>
    </row>
    <row r="451" spans="1:72" x14ac:dyDescent="0.25">
      <c r="A451">
        <v>5255</v>
      </c>
      <c r="B451">
        <v>1986</v>
      </c>
      <c r="C451" t="s">
        <v>2</v>
      </c>
      <c r="D451" t="s">
        <v>9</v>
      </c>
      <c r="E451">
        <v>52720</v>
      </c>
      <c r="F451">
        <v>1</v>
      </c>
      <c r="G451">
        <v>0</v>
      </c>
      <c r="H451" s="35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34</v>
      </c>
      <c r="AH451">
        <f t="shared" si="10"/>
        <v>-0.14215207836360663</v>
      </c>
      <c r="AM451">
        <v>2</v>
      </c>
      <c r="AN451">
        <v>209</v>
      </c>
      <c r="BB451" s="7">
        <v>2</v>
      </c>
      <c r="BC451" s="7">
        <v>0</v>
      </c>
      <c r="BS451">
        <v>1</v>
      </c>
      <c r="BT451">
        <v>0</v>
      </c>
    </row>
    <row r="452" spans="1:72" x14ac:dyDescent="0.25">
      <c r="A452">
        <v>9215</v>
      </c>
      <c r="B452">
        <v>1980</v>
      </c>
      <c r="C452" t="s">
        <v>3</v>
      </c>
      <c r="D452" t="s">
        <v>14</v>
      </c>
      <c r="E452">
        <v>43974</v>
      </c>
      <c r="F452">
        <v>1</v>
      </c>
      <c r="G452">
        <v>0</v>
      </c>
      <c r="H452" s="35">
        <v>41255</v>
      </c>
      <c r="I452">
        <v>19</v>
      </c>
      <c r="J452">
        <v>378</v>
      </c>
      <c r="K452">
        <v>0</v>
      </c>
      <c r="L452">
        <v>101</v>
      </c>
      <c r="M452">
        <v>0</v>
      </c>
      <c r="N452">
        <v>0</v>
      </c>
      <c r="O452">
        <v>72</v>
      </c>
      <c r="P452">
        <v>5</v>
      </c>
      <c r="Q452">
        <v>6</v>
      </c>
      <c r="R452">
        <v>4</v>
      </c>
      <c r="S452">
        <v>6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37</v>
      </c>
      <c r="AH452">
        <f t="shared" si="10"/>
        <v>-0.14215207836360663</v>
      </c>
      <c r="AM452">
        <v>2</v>
      </c>
      <c r="AN452">
        <v>39</v>
      </c>
      <c r="BB452" s="7">
        <v>2</v>
      </c>
      <c r="BC452" s="7">
        <v>1</v>
      </c>
      <c r="BS452">
        <v>1</v>
      </c>
      <c r="BT452">
        <v>0</v>
      </c>
    </row>
    <row r="453" spans="1:72" x14ac:dyDescent="0.25">
      <c r="A453">
        <v>3525</v>
      </c>
      <c r="B453">
        <v>1970</v>
      </c>
      <c r="C453" t="s">
        <v>2</v>
      </c>
      <c r="D453" t="s">
        <v>13</v>
      </c>
      <c r="E453">
        <v>38200</v>
      </c>
      <c r="F453">
        <v>1</v>
      </c>
      <c r="G453">
        <v>1</v>
      </c>
      <c r="H453" s="35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</v>
      </c>
      <c r="AH453">
        <f t="shared" si="10"/>
        <v>-0.14215207836360663</v>
      </c>
      <c r="AM453">
        <v>2</v>
      </c>
      <c r="AN453">
        <v>14</v>
      </c>
      <c r="BB453" s="7">
        <v>2</v>
      </c>
      <c r="BC453" s="7">
        <v>1</v>
      </c>
      <c r="BS453">
        <v>1</v>
      </c>
      <c r="BT453">
        <v>1</v>
      </c>
    </row>
    <row r="454" spans="1:72" x14ac:dyDescent="0.25">
      <c r="A454">
        <v>3619</v>
      </c>
      <c r="B454">
        <v>1960</v>
      </c>
      <c r="C454" t="s">
        <v>5</v>
      </c>
      <c r="D454" t="s">
        <v>10</v>
      </c>
      <c r="E454">
        <v>87305</v>
      </c>
      <c r="F454">
        <v>0</v>
      </c>
      <c r="G454">
        <v>0</v>
      </c>
      <c r="H454" s="35">
        <v>41175</v>
      </c>
      <c r="I454">
        <v>19</v>
      </c>
      <c r="J454">
        <v>345</v>
      </c>
      <c r="K454">
        <v>25</v>
      </c>
      <c r="L454">
        <v>501</v>
      </c>
      <c r="M454">
        <v>63</v>
      </c>
      <c r="N454">
        <v>138</v>
      </c>
      <c r="O454">
        <v>80</v>
      </c>
      <c r="P454">
        <v>1</v>
      </c>
      <c r="Q454">
        <v>5</v>
      </c>
      <c r="R454">
        <v>3</v>
      </c>
      <c r="S454">
        <v>8</v>
      </c>
      <c r="T454">
        <v>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 t="s">
        <v>34</v>
      </c>
      <c r="AH454">
        <f t="shared" si="10"/>
        <v>-0.14215207836360663</v>
      </c>
      <c r="AM454">
        <v>2</v>
      </c>
      <c r="AN454">
        <v>53</v>
      </c>
      <c r="BB454" s="7">
        <v>2</v>
      </c>
      <c r="BC454" s="7">
        <v>0</v>
      </c>
      <c r="BS454">
        <v>0</v>
      </c>
      <c r="BT454">
        <v>0</v>
      </c>
    </row>
    <row r="455" spans="1:72" x14ac:dyDescent="0.25">
      <c r="A455">
        <v>4415</v>
      </c>
      <c r="B455">
        <v>1961</v>
      </c>
      <c r="C455" t="s">
        <v>2</v>
      </c>
      <c r="D455" t="s">
        <v>14</v>
      </c>
      <c r="E455">
        <v>16860</v>
      </c>
      <c r="F455">
        <v>1</v>
      </c>
      <c r="G455">
        <v>1</v>
      </c>
      <c r="H455" s="35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</v>
      </c>
      <c r="AH455">
        <f t="shared" si="10"/>
        <v>-0.14215207836360663</v>
      </c>
      <c r="AM455">
        <v>2</v>
      </c>
      <c r="AN455">
        <v>4</v>
      </c>
      <c r="BB455" s="7">
        <v>2</v>
      </c>
      <c r="BC455" s="7">
        <v>0</v>
      </c>
      <c r="BS455">
        <v>1</v>
      </c>
      <c r="BT455">
        <v>1</v>
      </c>
    </row>
    <row r="456" spans="1:72" x14ac:dyDescent="0.25">
      <c r="A456">
        <v>3645</v>
      </c>
      <c r="B456">
        <v>1972</v>
      </c>
      <c r="C456" t="s">
        <v>3</v>
      </c>
      <c r="D456" t="s">
        <v>9</v>
      </c>
      <c r="E456">
        <v>27213</v>
      </c>
      <c r="F456">
        <v>1</v>
      </c>
      <c r="G456">
        <v>0</v>
      </c>
      <c r="H456" s="35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38</v>
      </c>
      <c r="AH456">
        <f t="shared" si="10"/>
        <v>-0.14215207836360663</v>
      </c>
      <c r="AM456">
        <v>2</v>
      </c>
      <c r="AN456">
        <v>34</v>
      </c>
      <c r="BB456" s="7">
        <v>2</v>
      </c>
      <c r="BC456" s="7">
        <v>1</v>
      </c>
      <c r="BS456">
        <v>1</v>
      </c>
      <c r="BT456">
        <v>0</v>
      </c>
    </row>
    <row r="457" spans="1:72" x14ac:dyDescent="0.25">
      <c r="A457">
        <v>4692</v>
      </c>
      <c r="B457">
        <v>1976</v>
      </c>
      <c r="C457" t="s">
        <v>2</v>
      </c>
      <c r="D457" t="s">
        <v>14</v>
      </c>
      <c r="E457">
        <v>7500</v>
      </c>
      <c r="F457">
        <v>1</v>
      </c>
      <c r="G457">
        <v>0</v>
      </c>
      <c r="H457" s="35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34</v>
      </c>
      <c r="AH457">
        <f t="shared" si="10"/>
        <v>-0.14215207836360663</v>
      </c>
      <c r="AM457">
        <v>2</v>
      </c>
      <c r="AN457">
        <v>42</v>
      </c>
      <c r="BB457" s="7">
        <v>2</v>
      </c>
      <c r="BC457" s="7">
        <v>1</v>
      </c>
      <c r="BS457">
        <v>1</v>
      </c>
      <c r="BT457">
        <v>0</v>
      </c>
    </row>
    <row r="458" spans="1:72" x14ac:dyDescent="0.25">
      <c r="A458">
        <v>3955</v>
      </c>
      <c r="B458">
        <v>1965</v>
      </c>
      <c r="C458" t="s">
        <v>2</v>
      </c>
      <c r="D458" t="s">
        <v>10</v>
      </c>
      <c r="E458">
        <v>4861</v>
      </c>
      <c r="F458">
        <v>0</v>
      </c>
      <c r="G458">
        <v>0</v>
      </c>
      <c r="H458" s="35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33</v>
      </c>
      <c r="AH458">
        <f t="shared" si="10"/>
        <v>-0.14215207836360663</v>
      </c>
      <c r="AM458">
        <v>2</v>
      </c>
      <c r="AN458">
        <v>42</v>
      </c>
      <c r="BB458" s="7">
        <v>2</v>
      </c>
      <c r="BC458" s="7">
        <v>1</v>
      </c>
      <c r="BS458">
        <v>0</v>
      </c>
      <c r="BT458">
        <v>0</v>
      </c>
    </row>
    <row r="459" spans="1:72" x14ac:dyDescent="0.25">
      <c r="A459">
        <v>5313</v>
      </c>
      <c r="B459">
        <v>1971</v>
      </c>
      <c r="C459" t="s">
        <v>4</v>
      </c>
      <c r="D459" t="s">
        <v>14</v>
      </c>
      <c r="E459">
        <v>38196</v>
      </c>
      <c r="F459">
        <v>1</v>
      </c>
      <c r="G459">
        <v>1</v>
      </c>
      <c r="H459" s="35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</v>
      </c>
      <c r="AH459">
        <f t="shared" si="10"/>
        <v>-0.14215207836360663</v>
      </c>
      <c r="AM459">
        <v>2</v>
      </c>
      <c r="AN459">
        <v>19</v>
      </c>
      <c r="BB459" s="7">
        <v>2</v>
      </c>
      <c r="BC459" s="7">
        <v>1</v>
      </c>
      <c r="BS459">
        <v>1</v>
      </c>
      <c r="BT459">
        <v>1</v>
      </c>
    </row>
    <row r="460" spans="1:72" x14ac:dyDescent="0.25">
      <c r="A460">
        <v>7196</v>
      </c>
      <c r="B460">
        <v>1950</v>
      </c>
      <c r="C460" t="s">
        <v>3</v>
      </c>
      <c r="D460" t="s">
        <v>14</v>
      </c>
      <c r="E460">
        <v>41145</v>
      </c>
      <c r="F460">
        <v>1</v>
      </c>
      <c r="G460">
        <v>1</v>
      </c>
      <c r="H460" s="35">
        <v>41678</v>
      </c>
      <c r="I460">
        <v>20</v>
      </c>
      <c r="J460">
        <v>9</v>
      </c>
      <c r="K460">
        <v>0</v>
      </c>
      <c r="L460">
        <v>3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37</v>
      </c>
      <c r="AH460">
        <f t="shared" si="10"/>
        <v>-0.14215207836360663</v>
      </c>
      <c r="AM460">
        <v>2</v>
      </c>
      <c r="AN460">
        <v>19</v>
      </c>
      <c r="BB460" s="7">
        <v>2</v>
      </c>
      <c r="BC460" s="7">
        <v>1</v>
      </c>
      <c r="BS460">
        <v>1</v>
      </c>
      <c r="BT460">
        <v>1</v>
      </c>
    </row>
    <row r="461" spans="1:72" x14ac:dyDescent="0.25">
      <c r="A461">
        <v>1381</v>
      </c>
      <c r="B461">
        <v>1982</v>
      </c>
      <c r="C461" t="s">
        <v>3</v>
      </c>
      <c r="D461" t="s">
        <v>9</v>
      </c>
      <c r="E461">
        <v>38513</v>
      </c>
      <c r="F461">
        <v>1</v>
      </c>
      <c r="G461">
        <v>0</v>
      </c>
      <c r="H461" s="35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38</v>
      </c>
      <c r="AH461">
        <f t="shared" si="10"/>
        <v>-0.14215207836360663</v>
      </c>
      <c r="AM461">
        <v>2</v>
      </c>
      <c r="AN461">
        <v>691</v>
      </c>
      <c r="BB461" s="7">
        <v>2</v>
      </c>
      <c r="BC461" s="7">
        <v>0</v>
      </c>
      <c r="BS461">
        <v>1</v>
      </c>
      <c r="BT461">
        <v>0</v>
      </c>
    </row>
    <row r="462" spans="1:72" x14ac:dyDescent="0.25">
      <c r="A462">
        <v>10951</v>
      </c>
      <c r="B462">
        <v>1968</v>
      </c>
      <c r="C462" t="s">
        <v>2</v>
      </c>
      <c r="D462" t="s">
        <v>14</v>
      </c>
      <c r="E462">
        <v>45688</v>
      </c>
      <c r="F462">
        <v>0</v>
      </c>
      <c r="G462">
        <v>1</v>
      </c>
      <c r="H462" s="35">
        <v>41664</v>
      </c>
      <c r="I462">
        <v>20</v>
      </c>
      <c r="J462">
        <v>279</v>
      </c>
      <c r="K462">
        <v>0</v>
      </c>
      <c r="L462">
        <v>18</v>
      </c>
      <c r="M462">
        <v>0</v>
      </c>
      <c r="N462">
        <v>0</v>
      </c>
      <c r="O462">
        <v>9</v>
      </c>
      <c r="P462">
        <v>2</v>
      </c>
      <c r="Q462">
        <v>3</v>
      </c>
      <c r="R462">
        <v>1</v>
      </c>
      <c r="S462">
        <v>8</v>
      </c>
      <c r="T462">
        <v>4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</v>
      </c>
      <c r="AH462">
        <f t="shared" si="10"/>
        <v>-0.14215207836360663</v>
      </c>
      <c r="AM462">
        <v>2</v>
      </c>
      <c r="AN462">
        <v>3</v>
      </c>
      <c r="BB462" s="7">
        <v>2</v>
      </c>
      <c r="BC462" s="7">
        <v>0</v>
      </c>
      <c r="BS462">
        <v>0</v>
      </c>
      <c r="BT462">
        <v>1</v>
      </c>
    </row>
    <row r="463" spans="1:72" x14ac:dyDescent="0.25">
      <c r="A463">
        <v>4322</v>
      </c>
      <c r="B463">
        <v>1958</v>
      </c>
      <c r="C463" t="s">
        <v>3</v>
      </c>
      <c r="D463" t="s">
        <v>13</v>
      </c>
      <c r="E463">
        <v>77863</v>
      </c>
      <c r="F463">
        <v>0</v>
      </c>
      <c r="G463">
        <v>0</v>
      </c>
      <c r="H463" s="35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</v>
      </c>
      <c r="AH463">
        <f t="shared" si="10"/>
        <v>-0.14215207836360663</v>
      </c>
      <c r="AM463">
        <v>2</v>
      </c>
      <c r="AN463">
        <v>4</v>
      </c>
      <c r="BB463" s="7">
        <v>2</v>
      </c>
      <c r="BC463" s="7">
        <v>1</v>
      </c>
      <c r="BS463">
        <v>0</v>
      </c>
      <c r="BT463">
        <v>0</v>
      </c>
    </row>
    <row r="464" spans="1:72" x14ac:dyDescent="0.25">
      <c r="A464">
        <v>7444</v>
      </c>
      <c r="B464">
        <v>1969</v>
      </c>
      <c r="C464" t="s">
        <v>4</v>
      </c>
      <c r="D464" t="s">
        <v>14</v>
      </c>
      <c r="E464">
        <v>42169</v>
      </c>
      <c r="F464">
        <v>1</v>
      </c>
      <c r="G464">
        <v>1</v>
      </c>
      <c r="H464" s="35">
        <v>41566</v>
      </c>
      <c r="I464">
        <v>20</v>
      </c>
      <c r="J464">
        <v>19</v>
      </c>
      <c r="K464">
        <v>0</v>
      </c>
      <c r="L464">
        <v>9</v>
      </c>
      <c r="M464">
        <v>0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</v>
      </c>
      <c r="AH464">
        <f t="shared" si="10"/>
        <v>-0.14215207836360663</v>
      </c>
      <c r="AM464">
        <v>2</v>
      </c>
      <c r="AN464">
        <v>56</v>
      </c>
      <c r="BB464" s="7">
        <v>2</v>
      </c>
      <c r="BC464" s="7">
        <v>1</v>
      </c>
      <c r="BS464">
        <v>1</v>
      </c>
      <c r="BT464">
        <v>1</v>
      </c>
    </row>
    <row r="465" spans="1:72" x14ac:dyDescent="0.25">
      <c r="A465">
        <v>2942</v>
      </c>
      <c r="B465">
        <v>1964</v>
      </c>
      <c r="C465" t="s">
        <v>2</v>
      </c>
      <c r="D465" t="s">
        <v>9</v>
      </c>
      <c r="E465">
        <v>45906</v>
      </c>
      <c r="F465">
        <v>0</v>
      </c>
      <c r="G465">
        <v>1</v>
      </c>
      <c r="H465" s="35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</v>
      </c>
      <c r="AH465">
        <f t="shared" si="10"/>
        <v>-0.14215207836360663</v>
      </c>
      <c r="AM465">
        <v>2</v>
      </c>
      <c r="AN465">
        <v>74</v>
      </c>
      <c r="BB465" s="7">
        <v>2</v>
      </c>
      <c r="BC465" s="7">
        <v>1</v>
      </c>
      <c r="BS465">
        <v>0</v>
      </c>
      <c r="BT465">
        <v>1</v>
      </c>
    </row>
    <row r="466" spans="1:72" x14ac:dyDescent="0.25">
      <c r="A466">
        <v>2874</v>
      </c>
      <c r="B466">
        <v>1988</v>
      </c>
      <c r="C466" t="s">
        <v>5</v>
      </c>
      <c r="D466" t="s">
        <v>10</v>
      </c>
      <c r="E466">
        <v>35388</v>
      </c>
      <c r="F466">
        <v>1</v>
      </c>
      <c r="G466">
        <v>0</v>
      </c>
      <c r="H466" s="35">
        <v>41340</v>
      </c>
      <c r="I466">
        <v>20</v>
      </c>
      <c r="J466">
        <v>6</v>
      </c>
      <c r="K466">
        <v>4</v>
      </c>
      <c r="L466">
        <v>7</v>
      </c>
      <c r="M466">
        <v>4</v>
      </c>
      <c r="N466">
        <v>3</v>
      </c>
      <c r="O466">
        <v>8</v>
      </c>
      <c r="P466">
        <v>1</v>
      </c>
      <c r="Q466">
        <v>1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33</v>
      </c>
      <c r="AH466">
        <f t="shared" si="10"/>
        <v>-0.14215207836360663</v>
      </c>
      <c r="AM466">
        <v>2</v>
      </c>
      <c r="AN466">
        <v>26</v>
      </c>
      <c r="BB466" s="7">
        <v>2</v>
      </c>
      <c r="BC466" s="7">
        <v>1</v>
      </c>
      <c r="BS466">
        <v>1</v>
      </c>
      <c r="BT466">
        <v>0</v>
      </c>
    </row>
    <row r="467" spans="1:72" x14ac:dyDescent="0.25">
      <c r="A467">
        <v>3667</v>
      </c>
      <c r="B467">
        <v>1969</v>
      </c>
      <c r="C467" t="s">
        <v>2</v>
      </c>
      <c r="D467" t="s">
        <v>14</v>
      </c>
      <c r="E467">
        <v>80952</v>
      </c>
      <c r="F467">
        <v>0</v>
      </c>
      <c r="G467">
        <v>0</v>
      </c>
      <c r="H467" s="35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32</v>
      </c>
      <c r="AH467">
        <f t="shared" si="10"/>
        <v>-0.14215207836360663</v>
      </c>
      <c r="AM467">
        <v>2</v>
      </c>
      <c r="AN467">
        <v>29</v>
      </c>
      <c r="BB467" s="7">
        <v>2</v>
      </c>
      <c r="BC467" s="7">
        <v>1</v>
      </c>
      <c r="BS467">
        <v>0</v>
      </c>
      <c r="BT467">
        <v>0</v>
      </c>
    </row>
    <row r="468" spans="1:72" x14ac:dyDescent="0.25">
      <c r="A468">
        <v>3697</v>
      </c>
      <c r="B468">
        <v>1954</v>
      </c>
      <c r="C468" t="s">
        <v>2</v>
      </c>
      <c r="D468" t="s">
        <v>13</v>
      </c>
      <c r="E468">
        <v>39898</v>
      </c>
      <c r="F468">
        <v>0</v>
      </c>
      <c r="G468">
        <v>1</v>
      </c>
      <c r="H468" s="35">
        <v>41317</v>
      </c>
      <c r="I468">
        <v>20</v>
      </c>
      <c r="J468">
        <v>69</v>
      </c>
      <c r="K468">
        <v>8</v>
      </c>
      <c r="L468">
        <v>26</v>
      </c>
      <c r="M468">
        <v>12</v>
      </c>
      <c r="N468">
        <v>7</v>
      </c>
      <c r="O468">
        <v>12</v>
      </c>
      <c r="P468">
        <v>2</v>
      </c>
      <c r="Q468">
        <v>3</v>
      </c>
      <c r="R468">
        <v>0</v>
      </c>
      <c r="S468">
        <v>4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37</v>
      </c>
      <c r="AH468">
        <f t="shared" si="10"/>
        <v>-0.14215207836360663</v>
      </c>
      <c r="AM468">
        <v>2</v>
      </c>
      <c r="AN468">
        <v>0</v>
      </c>
      <c r="BB468" s="7">
        <v>2</v>
      </c>
      <c r="BC468" s="7">
        <v>1</v>
      </c>
      <c r="BS468">
        <v>0</v>
      </c>
      <c r="BT468">
        <v>1</v>
      </c>
    </row>
    <row r="469" spans="1:72" x14ac:dyDescent="0.25">
      <c r="A469">
        <v>9955</v>
      </c>
      <c r="B469">
        <v>1954</v>
      </c>
      <c r="C469" t="s">
        <v>2</v>
      </c>
      <c r="D469" t="s">
        <v>13</v>
      </c>
      <c r="E469">
        <v>39898</v>
      </c>
      <c r="F469">
        <v>0</v>
      </c>
      <c r="G469">
        <v>1</v>
      </c>
      <c r="H469" s="35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</v>
      </c>
      <c r="AH469">
        <f t="shared" si="10"/>
        <v>-0.14215207836360663</v>
      </c>
      <c r="AM469">
        <v>2</v>
      </c>
      <c r="AN469">
        <v>27</v>
      </c>
      <c r="BB469" s="7">
        <v>2</v>
      </c>
      <c r="BC469" s="7">
        <v>0</v>
      </c>
      <c r="BS469">
        <v>0</v>
      </c>
      <c r="BT469">
        <v>1</v>
      </c>
    </row>
    <row r="470" spans="1:72" x14ac:dyDescent="0.25">
      <c r="A470">
        <v>5320</v>
      </c>
      <c r="B470">
        <v>1973</v>
      </c>
      <c r="C470" t="s">
        <v>4</v>
      </c>
      <c r="D470" t="s">
        <v>10</v>
      </c>
      <c r="E470">
        <v>44051</v>
      </c>
      <c r="F470">
        <v>1</v>
      </c>
      <c r="G470">
        <v>1</v>
      </c>
      <c r="H470" s="35">
        <v>41303</v>
      </c>
      <c r="I470">
        <v>20</v>
      </c>
      <c r="J470">
        <v>79</v>
      </c>
      <c r="K470">
        <v>7</v>
      </c>
      <c r="L470">
        <v>58</v>
      </c>
      <c r="M470">
        <v>6</v>
      </c>
      <c r="N470">
        <v>3</v>
      </c>
      <c r="O470">
        <v>18</v>
      </c>
      <c r="P470">
        <v>4</v>
      </c>
      <c r="Q470">
        <v>3</v>
      </c>
      <c r="R470">
        <v>1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 t="s">
        <v>33</v>
      </c>
      <c r="AH470">
        <f t="shared" si="10"/>
        <v>-0.14215207836360663</v>
      </c>
      <c r="AM470">
        <v>2</v>
      </c>
      <c r="AN470">
        <v>24</v>
      </c>
      <c r="BB470" s="7">
        <v>2</v>
      </c>
      <c r="BC470" s="7">
        <v>1</v>
      </c>
      <c r="BS470">
        <v>1</v>
      </c>
      <c r="BT470">
        <v>1</v>
      </c>
    </row>
    <row r="471" spans="1:72" x14ac:dyDescent="0.25">
      <c r="A471">
        <v>6422</v>
      </c>
      <c r="B471">
        <v>1954</v>
      </c>
      <c r="C471" t="s">
        <v>2</v>
      </c>
      <c r="D471" t="s">
        <v>14</v>
      </c>
      <c r="E471">
        <v>86718</v>
      </c>
      <c r="F471">
        <v>0</v>
      </c>
      <c r="G471">
        <v>0</v>
      </c>
      <c r="H471" s="35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36</v>
      </c>
      <c r="AH471">
        <f t="shared" si="10"/>
        <v>-0.14215207836360663</v>
      </c>
      <c r="AM471">
        <v>2</v>
      </c>
      <c r="AN471">
        <v>81</v>
      </c>
      <c r="BB471" s="7">
        <v>2</v>
      </c>
      <c r="BC471" s="7">
        <v>1</v>
      </c>
      <c r="BS471">
        <v>0</v>
      </c>
      <c r="BT471">
        <v>0</v>
      </c>
    </row>
    <row r="472" spans="1:72" x14ac:dyDescent="0.25">
      <c r="A472">
        <v>3690</v>
      </c>
      <c r="B472">
        <v>1986</v>
      </c>
      <c r="C472" t="s">
        <v>4</v>
      </c>
      <c r="D472" t="s">
        <v>14</v>
      </c>
      <c r="E472">
        <v>80141</v>
      </c>
      <c r="F472">
        <v>0</v>
      </c>
      <c r="G472">
        <v>0</v>
      </c>
      <c r="H472" s="35">
        <v>41285</v>
      </c>
      <c r="I472">
        <v>20</v>
      </c>
      <c r="J472">
        <v>1184</v>
      </c>
      <c r="K472">
        <v>102</v>
      </c>
      <c r="L472">
        <v>673</v>
      </c>
      <c r="M472">
        <v>52</v>
      </c>
      <c r="N472">
        <v>40</v>
      </c>
      <c r="O472">
        <v>40</v>
      </c>
      <c r="P472">
        <v>1</v>
      </c>
      <c r="Q472">
        <v>7</v>
      </c>
      <c r="R472">
        <v>4</v>
      </c>
      <c r="S472">
        <v>10</v>
      </c>
      <c r="T472">
        <v>6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 t="s">
        <v>38</v>
      </c>
      <c r="AH472">
        <f t="shared" si="10"/>
        <v>-0.14215207836360663</v>
      </c>
      <c r="AM472">
        <v>2</v>
      </c>
      <c r="AN472">
        <v>14</v>
      </c>
      <c r="BB472" s="7">
        <v>2</v>
      </c>
      <c r="BC472" s="7">
        <v>1</v>
      </c>
      <c r="BS472">
        <v>0</v>
      </c>
      <c r="BT472">
        <v>0</v>
      </c>
    </row>
    <row r="473" spans="1:72" x14ac:dyDescent="0.25">
      <c r="A473">
        <v>2408</v>
      </c>
      <c r="B473">
        <v>1976</v>
      </c>
      <c r="C473" t="s">
        <v>2</v>
      </c>
      <c r="D473" t="s">
        <v>14</v>
      </c>
      <c r="E473">
        <v>58597</v>
      </c>
      <c r="F473">
        <v>1</v>
      </c>
      <c r="G473">
        <v>1</v>
      </c>
      <c r="H473" s="35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36</v>
      </c>
      <c r="AH473">
        <f t="shared" si="10"/>
        <v>-0.14215207836360663</v>
      </c>
      <c r="AM473">
        <v>2</v>
      </c>
      <c r="AN473">
        <v>26</v>
      </c>
      <c r="BB473" s="7">
        <v>2</v>
      </c>
      <c r="BC473" s="7">
        <v>1</v>
      </c>
      <c r="BS473">
        <v>1</v>
      </c>
      <c r="BT473">
        <v>1</v>
      </c>
    </row>
    <row r="474" spans="1:72" x14ac:dyDescent="0.25">
      <c r="A474">
        <v>9260</v>
      </c>
      <c r="B474">
        <v>1945</v>
      </c>
      <c r="C474" t="s">
        <v>3</v>
      </c>
      <c r="D474" t="s">
        <v>14</v>
      </c>
      <c r="E474">
        <v>70356</v>
      </c>
      <c r="F474">
        <v>0</v>
      </c>
      <c r="G474">
        <v>0</v>
      </c>
      <c r="H474" s="35">
        <v>41218</v>
      </c>
      <c r="I474">
        <v>20</v>
      </c>
      <c r="J474">
        <v>1349</v>
      </c>
      <c r="K474">
        <v>16</v>
      </c>
      <c r="L474">
        <v>249</v>
      </c>
      <c r="M474">
        <v>43</v>
      </c>
      <c r="N474">
        <v>16</v>
      </c>
      <c r="O474">
        <v>33</v>
      </c>
      <c r="P474">
        <v>2</v>
      </c>
      <c r="Q474">
        <v>10</v>
      </c>
      <c r="R474">
        <v>6</v>
      </c>
      <c r="S474">
        <v>9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37</v>
      </c>
      <c r="AH474">
        <f t="shared" si="10"/>
        <v>-0.14215207836360663</v>
      </c>
      <c r="AM474">
        <v>2</v>
      </c>
      <c r="AN474">
        <v>279</v>
      </c>
      <c r="BB474" s="7">
        <v>2</v>
      </c>
      <c r="BC474" s="7">
        <v>0</v>
      </c>
      <c r="BS474">
        <v>0</v>
      </c>
      <c r="BT474">
        <v>0</v>
      </c>
    </row>
    <row r="475" spans="1:72" x14ac:dyDescent="0.25">
      <c r="A475">
        <v>9648</v>
      </c>
      <c r="B475">
        <v>1967</v>
      </c>
      <c r="C475" t="s">
        <v>2</v>
      </c>
      <c r="D475" t="s">
        <v>9</v>
      </c>
      <c r="E475">
        <v>46904</v>
      </c>
      <c r="F475">
        <v>1</v>
      </c>
      <c r="G475">
        <v>1</v>
      </c>
      <c r="H475" s="35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</v>
      </c>
      <c r="AH475">
        <f t="shared" si="10"/>
        <v>-0.14215207836360663</v>
      </c>
      <c r="AM475">
        <v>2</v>
      </c>
      <c r="AN475">
        <v>20</v>
      </c>
      <c r="BB475" s="7">
        <v>2</v>
      </c>
      <c r="BC475" s="7">
        <v>1</v>
      </c>
      <c r="BS475">
        <v>1</v>
      </c>
      <c r="BT475">
        <v>1</v>
      </c>
    </row>
    <row r="476" spans="1:72" x14ac:dyDescent="0.25">
      <c r="A476">
        <v>4939</v>
      </c>
      <c r="B476">
        <v>1946</v>
      </c>
      <c r="C476" t="s">
        <v>2</v>
      </c>
      <c r="D476" t="s">
        <v>13</v>
      </c>
      <c r="E476">
        <v>37760</v>
      </c>
      <c r="F476">
        <v>0</v>
      </c>
      <c r="G476">
        <v>0</v>
      </c>
      <c r="H476" s="35">
        <v>41152</v>
      </c>
      <c r="I476">
        <v>20</v>
      </c>
      <c r="J476">
        <v>84</v>
      </c>
      <c r="K476">
        <v>5</v>
      </c>
      <c r="L476">
        <v>38</v>
      </c>
      <c r="M476">
        <v>150</v>
      </c>
      <c r="N476">
        <v>12</v>
      </c>
      <c r="O476">
        <v>28</v>
      </c>
      <c r="P476">
        <v>2</v>
      </c>
      <c r="Q476">
        <v>4</v>
      </c>
      <c r="R476">
        <v>1</v>
      </c>
      <c r="S476">
        <v>6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31</v>
      </c>
      <c r="AH476">
        <f t="shared" si="10"/>
        <v>-0.14215207836360663</v>
      </c>
      <c r="AM476">
        <v>2</v>
      </c>
      <c r="AN476">
        <v>6</v>
      </c>
      <c r="BB476" s="7">
        <v>2</v>
      </c>
      <c r="BC476" s="7">
        <v>1</v>
      </c>
      <c r="BS476">
        <v>0</v>
      </c>
      <c r="BT476">
        <v>0</v>
      </c>
    </row>
    <row r="477" spans="1:72" x14ac:dyDescent="0.25">
      <c r="A477">
        <v>8652</v>
      </c>
      <c r="B477">
        <v>1946</v>
      </c>
      <c r="C477" t="s">
        <v>2</v>
      </c>
      <c r="D477" t="s">
        <v>13</v>
      </c>
      <c r="E477">
        <v>37760</v>
      </c>
      <c r="F477">
        <v>0</v>
      </c>
      <c r="G477">
        <v>0</v>
      </c>
      <c r="H477" s="35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33</v>
      </c>
      <c r="AH477">
        <f t="shared" si="10"/>
        <v>-0.14215207836360663</v>
      </c>
      <c r="AM477">
        <v>2</v>
      </c>
      <c r="AN477">
        <v>331</v>
      </c>
      <c r="BB477" s="7">
        <v>2</v>
      </c>
      <c r="BC477" s="7">
        <v>0</v>
      </c>
      <c r="BS477">
        <v>0</v>
      </c>
      <c r="BT477">
        <v>0</v>
      </c>
    </row>
    <row r="478" spans="1:72" x14ac:dyDescent="0.25">
      <c r="A478">
        <v>4702</v>
      </c>
      <c r="B478">
        <v>1964</v>
      </c>
      <c r="C478" t="s">
        <v>2</v>
      </c>
      <c r="D478" t="s">
        <v>9</v>
      </c>
      <c r="E478">
        <v>61839</v>
      </c>
      <c r="F478">
        <v>0</v>
      </c>
      <c r="G478">
        <v>0</v>
      </c>
      <c r="H478" s="35">
        <v>41133</v>
      </c>
      <c r="I478">
        <v>20</v>
      </c>
      <c r="J478">
        <v>1000</v>
      </c>
      <c r="K478">
        <v>155</v>
      </c>
      <c r="L478">
        <v>379</v>
      </c>
      <c r="M478">
        <v>224</v>
      </c>
      <c r="N478">
        <v>17</v>
      </c>
      <c r="O478">
        <v>120</v>
      </c>
      <c r="P478">
        <v>1</v>
      </c>
      <c r="Q478">
        <v>4</v>
      </c>
      <c r="R478">
        <v>8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</v>
      </c>
      <c r="AH478">
        <f t="shared" si="10"/>
        <v>-0.14215207836360663</v>
      </c>
      <c r="AM478">
        <v>2</v>
      </c>
      <c r="AN478">
        <v>3</v>
      </c>
      <c r="BB478" s="7">
        <v>2</v>
      </c>
      <c r="BC478" s="7">
        <v>1</v>
      </c>
      <c r="BS478">
        <v>0</v>
      </c>
      <c r="BT478">
        <v>0</v>
      </c>
    </row>
    <row r="479" spans="1:72" x14ac:dyDescent="0.25">
      <c r="A479">
        <v>2587</v>
      </c>
      <c r="B479">
        <v>1972</v>
      </c>
      <c r="C479" t="s">
        <v>3</v>
      </c>
      <c r="D479" t="s">
        <v>14</v>
      </c>
      <c r="E479">
        <v>29791</v>
      </c>
      <c r="F479">
        <v>1</v>
      </c>
      <c r="G479">
        <v>0</v>
      </c>
      <c r="H479" s="35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34</v>
      </c>
      <c r="AH479">
        <f t="shared" si="10"/>
        <v>-0.14215207836360663</v>
      </c>
      <c r="AM479">
        <v>2</v>
      </c>
      <c r="AN479">
        <v>2</v>
      </c>
      <c r="BB479" s="7">
        <v>2</v>
      </c>
      <c r="BC479" s="7">
        <v>0</v>
      </c>
      <c r="BS479">
        <v>1</v>
      </c>
      <c r="BT479">
        <v>0</v>
      </c>
    </row>
    <row r="480" spans="1:72" x14ac:dyDescent="0.25">
      <c r="A480">
        <v>2811</v>
      </c>
      <c r="B480">
        <v>1963</v>
      </c>
      <c r="C480" t="s">
        <v>3</v>
      </c>
      <c r="D480" t="s">
        <v>9</v>
      </c>
      <c r="E480">
        <v>48918</v>
      </c>
      <c r="F480">
        <v>1</v>
      </c>
      <c r="G480">
        <v>1</v>
      </c>
      <c r="H480" s="35">
        <v>41741</v>
      </c>
      <c r="I480">
        <v>21</v>
      </c>
      <c r="J480">
        <v>52</v>
      </c>
      <c r="K480">
        <v>0</v>
      </c>
      <c r="L480">
        <v>9</v>
      </c>
      <c r="M480">
        <v>0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</v>
      </c>
      <c r="AH480">
        <f t="shared" si="10"/>
        <v>-0.14215207836360663</v>
      </c>
      <c r="AM480">
        <v>2</v>
      </c>
      <c r="AN480">
        <v>19</v>
      </c>
      <c r="BB480" s="7">
        <v>2</v>
      </c>
      <c r="BC480" s="7">
        <v>1</v>
      </c>
      <c r="BS480">
        <v>1</v>
      </c>
      <c r="BT480">
        <v>1</v>
      </c>
    </row>
    <row r="481" spans="1:72" x14ac:dyDescent="0.25">
      <c r="A481">
        <v>9150</v>
      </c>
      <c r="B481">
        <v>1963</v>
      </c>
      <c r="C481" t="s">
        <v>3</v>
      </c>
      <c r="D481" t="s">
        <v>9</v>
      </c>
      <c r="E481">
        <v>48918</v>
      </c>
      <c r="F481">
        <v>1</v>
      </c>
      <c r="G481">
        <v>1</v>
      </c>
      <c r="H481" s="35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</v>
      </c>
      <c r="AH481">
        <f t="shared" si="10"/>
        <v>-0.14215207836360663</v>
      </c>
      <c r="AM481">
        <v>2</v>
      </c>
      <c r="AN481">
        <v>30</v>
      </c>
      <c r="BB481" s="7">
        <v>2</v>
      </c>
      <c r="BC481" s="7">
        <v>1</v>
      </c>
      <c r="BS481">
        <v>1</v>
      </c>
      <c r="BT481">
        <v>1</v>
      </c>
    </row>
    <row r="482" spans="1:72" x14ac:dyDescent="0.25">
      <c r="A482">
        <v>10127</v>
      </c>
      <c r="B482">
        <v>1965</v>
      </c>
      <c r="C482" t="s">
        <v>2</v>
      </c>
      <c r="D482" t="s">
        <v>14</v>
      </c>
      <c r="E482">
        <v>58692</v>
      </c>
      <c r="F482">
        <v>0</v>
      </c>
      <c r="G482">
        <v>1</v>
      </c>
      <c r="H482" s="35">
        <v>41735</v>
      </c>
      <c r="I482">
        <v>21</v>
      </c>
      <c r="J482">
        <v>301</v>
      </c>
      <c r="K482">
        <v>11</v>
      </c>
      <c r="L482">
        <v>61</v>
      </c>
      <c r="M482">
        <v>4</v>
      </c>
      <c r="N482">
        <v>7</v>
      </c>
      <c r="O482">
        <v>11</v>
      </c>
      <c r="P482">
        <v>1</v>
      </c>
      <c r="Q482">
        <v>8</v>
      </c>
      <c r="R482">
        <v>2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37</v>
      </c>
      <c r="AH482">
        <f t="shared" si="10"/>
        <v>-0.14215207836360663</v>
      </c>
      <c r="AM482">
        <v>2</v>
      </c>
      <c r="AN482">
        <v>14</v>
      </c>
      <c r="BB482" s="7">
        <v>2</v>
      </c>
      <c r="BC482" s="7">
        <v>1</v>
      </c>
      <c r="BS482">
        <v>0</v>
      </c>
      <c r="BT482">
        <v>1</v>
      </c>
    </row>
    <row r="483" spans="1:72" x14ac:dyDescent="0.25">
      <c r="A483">
        <v>5493</v>
      </c>
      <c r="B483">
        <v>1976</v>
      </c>
      <c r="C483" t="s">
        <v>2</v>
      </c>
      <c r="D483" t="s">
        <v>14</v>
      </c>
      <c r="E483">
        <v>39356</v>
      </c>
      <c r="F483">
        <v>1</v>
      </c>
      <c r="G483">
        <v>1</v>
      </c>
      <c r="H483" s="35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</v>
      </c>
      <c r="AH483">
        <f t="shared" si="10"/>
        <v>-0.14215207836360663</v>
      </c>
      <c r="AM483">
        <v>2</v>
      </c>
      <c r="AN483">
        <v>29</v>
      </c>
      <c r="BB483" s="7">
        <v>2</v>
      </c>
      <c r="BC483" s="7">
        <v>0</v>
      </c>
      <c r="BS483">
        <v>1</v>
      </c>
      <c r="BT483">
        <v>1</v>
      </c>
    </row>
    <row r="484" spans="1:72" x14ac:dyDescent="0.25">
      <c r="A484">
        <v>2666</v>
      </c>
      <c r="B484">
        <v>1972</v>
      </c>
      <c r="C484" t="s">
        <v>4</v>
      </c>
      <c r="D484" t="s">
        <v>14</v>
      </c>
      <c r="E484">
        <v>76234</v>
      </c>
      <c r="F484">
        <v>0</v>
      </c>
      <c r="G484">
        <v>1</v>
      </c>
      <c r="H484" s="35">
        <v>41676</v>
      </c>
      <c r="I484">
        <v>21</v>
      </c>
      <c r="J484">
        <v>519</v>
      </c>
      <c r="K484">
        <v>50</v>
      </c>
      <c r="L484">
        <v>167</v>
      </c>
      <c r="M484">
        <v>130</v>
      </c>
      <c r="N484">
        <v>0</v>
      </c>
      <c r="O484">
        <v>41</v>
      </c>
      <c r="P484">
        <v>1</v>
      </c>
      <c r="Q484">
        <v>8</v>
      </c>
      <c r="R484">
        <v>3</v>
      </c>
      <c r="S484">
        <v>11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37</v>
      </c>
      <c r="AH484">
        <f t="shared" si="10"/>
        <v>-0.14215207836360663</v>
      </c>
      <c r="AM484">
        <v>2</v>
      </c>
      <c r="AN484">
        <v>105</v>
      </c>
      <c r="BB484" s="7">
        <v>2</v>
      </c>
      <c r="BC484" s="7">
        <v>1</v>
      </c>
      <c r="BS484">
        <v>0</v>
      </c>
      <c r="BT484">
        <v>1</v>
      </c>
    </row>
    <row r="485" spans="1:72" x14ac:dyDescent="0.25">
      <c r="A485">
        <v>10099</v>
      </c>
      <c r="B485">
        <v>1984</v>
      </c>
      <c r="C485" t="s">
        <v>2</v>
      </c>
      <c r="D485" t="s">
        <v>14</v>
      </c>
      <c r="E485">
        <v>55434</v>
      </c>
      <c r="F485">
        <v>1</v>
      </c>
      <c r="G485">
        <v>0</v>
      </c>
      <c r="H485" s="35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33</v>
      </c>
      <c r="AH485">
        <f t="shared" si="10"/>
        <v>-0.14215207836360663</v>
      </c>
      <c r="AM485">
        <v>2</v>
      </c>
      <c r="AN485">
        <v>39</v>
      </c>
      <c r="BB485" s="7">
        <v>2</v>
      </c>
      <c r="BC485" s="7">
        <v>1</v>
      </c>
      <c r="BS485">
        <v>1</v>
      </c>
      <c r="BT485">
        <v>0</v>
      </c>
    </row>
    <row r="486" spans="1:72" x14ac:dyDescent="0.25">
      <c r="A486">
        <v>10562</v>
      </c>
      <c r="B486">
        <v>1946</v>
      </c>
      <c r="C486" t="s">
        <v>4</v>
      </c>
      <c r="D486" t="s">
        <v>14</v>
      </c>
      <c r="E486">
        <v>66835</v>
      </c>
      <c r="F486">
        <v>0</v>
      </c>
      <c r="G486">
        <v>0</v>
      </c>
      <c r="H486" s="35">
        <v>41545</v>
      </c>
      <c r="I486">
        <v>21</v>
      </c>
      <c r="J486">
        <v>620</v>
      </c>
      <c r="K486">
        <v>26</v>
      </c>
      <c r="L486">
        <v>195</v>
      </c>
      <c r="M486">
        <v>34</v>
      </c>
      <c r="N486">
        <v>17</v>
      </c>
      <c r="O486">
        <v>141</v>
      </c>
      <c r="P486">
        <v>1</v>
      </c>
      <c r="Q486">
        <v>6</v>
      </c>
      <c r="R486">
        <v>4</v>
      </c>
      <c r="S486">
        <v>13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36</v>
      </c>
      <c r="AH486">
        <f t="shared" ref="AH486:AH549" si="11">CORREL($S$2:$S$2238,B$2:B$2238)</f>
        <v>-0.14215207836360663</v>
      </c>
      <c r="AM486">
        <v>2</v>
      </c>
      <c r="AN486">
        <v>25</v>
      </c>
      <c r="BB486" s="7">
        <v>2</v>
      </c>
      <c r="BC486" s="7">
        <v>1</v>
      </c>
      <c r="BS486">
        <v>0</v>
      </c>
      <c r="BT486">
        <v>0</v>
      </c>
    </row>
    <row r="487" spans="1:72" x14ac:dyDescent="0.25">
      <c r="A487">
        <v>7881</v>
      </c>
      <c r="B487">
        <v>1946</v>
      </c>
      <c r="C487" t="s">
        <v>4</v>
      </c>
      <c r="D487" t="s">
        <v>14</v>
      </c>
      <c r="E487">
        <v>66835</v>
      </c>
      <c r="F487">
        <v>0</v>
      </c>
      <c r="G487">
        <v>0</v>
      </c>
      <c r="H487" s="35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</v>
      </c>
      <c r="AH487">
        <f t="shared" si="11"/>
        <v>-0.14215207836360663</v>
      </c>
      <c r="AM487">
        <v>2</v>
      </c>
      <c r="AN487">
        <v>102</v>
      </c>
      <c r="BB487" s="7">
        <v>2</v>
      </c>
      <c r="BC487" s="7">
        <v>0</v>
      </c>
      <c r="BS487">
        <v>0</v>
      </c>
      <c r="BT487">
        <v>0</v>
      </c>
    </row>
    <row r="488" spans="1:72" x14ac:dyDescent="0.25">
      <c r="A488">
        <v>6721</v>
      </c>
      <c r="B488">
        <v>1951</v>
      </c>
      <c r="C488" t="s">
        <v>2</v>
      </c>
      <c r="D488" t="s">
        <v>14</v>
      </c>
      <c r="E488">
        <v>71965</v>
      </c>
      <c r="F488">
        <v>0</v>
      </c>
      <c r="G488">
        <v>1</v>
      </c>
      <c r="H488" s="35">
        <v>41484</v>
      </c>
      <c r="I488">
        <v>21</v>
      </c>
      <c r="J488">
        <v>572</v>
      </c>
      <c r="K488">
        <v>19</v>
      </c>
      <c r="L488">
        <v>286</v>
      </c>
      <c r="M488">
        <v>50</v>
      </c>
      <c r="N488">
        <v>38</v>
      </c>
      <c r="O488">
        <v>248</v>
      </c>
      <c r="P488">
        <v>3</v>
      </c>
      <c r="Q488">
        <v>6</v>
      </c>
      <c r="R488">
        <v>3</v>
      </c>
      <c r="S488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37</v>
      </c>
      <c r="AH488">
        <f t="shared" si="11"/>
        <v>-0.14215207836360663</v>
      </c>
      <c r="AM488">
        <v>2</v>
      </c>
      <c r="AN488">
        <v>2</v>
      </c>
      <c r="BB488" s="7">
        <v>2</v>
      </c>
      <c r="BC488" s="7">
        <v>1</v>
      </c>
      <c r="BS488">
        <v>0</v>
      </c>
      <c r="BT488">
        <v>1</v>
      </c>
    </row>
    <row r="489" spans="1:72" x14ac:dyDescent="0.25">
      <c r="A489">
        <v>5204</v>
      </c>
      <c r="B489">
        <v>1971</v>
      </c>
      <c r="C489" t="s">
        <v>2</v>
      </c>
      <c r="D489" t="s">
        <v>13</v>
      </c>
      <c r="E489">
        <v>74538</v>
      </c>
      <c r="F489">
        <v>0</v>
      </c>
      <c r="G489">
        <v>0</v>
      </c>
      <c r="H489" s="35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38</v>
      </c>
      <c r="AH489">
        <f t="shared" si="11"/>
        <v>-0.14215207836360663</v>
      </c>
      <c r="AM489">
        <v>2</v>
      </c>
      <c r="AN489">
        <v>3</v>
      </c>
      <c r="BB489" s="7">
        <v>2</v>
      </c>
      <c r="BC489" s="7">
        <v>1</v>
      </c>
      <c r="BS489">
        <v>0</v>
      </c>
      <c r="BT489">
        <v>0</v>
      </c>
    </row>
    <row r="490" spans="1:72" x14ac:dyDescent="0.25">
      <c r="A490">
        <v>5209</v>
      </c>
      <c r="B490">
        <v>1954</v>
      </c>
      <c r="C490" t="s">
        <v>2</v>
      </c>
      <c r="D490" t="s">
        <v>10</v>
      </c>
      <c r="E490">
        <v>50002</v>
      </c>
      <c r="F490">
        <v>0</v>
      </c>
      <c r="G490">
        <v>1</v>
      </c>
      <c r="H490" s="35">
        <v>41442</v>
      </c>
      <c r="I490">
        <v>21</v>
      </c>
      <c r="J490">
        <v>443</v>
      </c>
      <c r="K490">
        <v>5</v>
      </c>
      <c r="L490">
        <v>71</v>
      </c>
      <c r="M490">
        <v>21</v>
      </c>
      <c r="N490">
        <v>16</v>
      </c>
      <c r="O490">
        <v>82</v>
      </c>
      <c r="P490">
        <v>2</v>
      </c>
      <c r="Q490">
        <v>8</v>
      </c>
      <c r="R490">
        <v>2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33</v>
      </c>
      <c r="AH490">
        <f t="shared" si="11"/>
        <v>-0.14215207836360663</v>
      </c>
      <c r="AM490">
        <v>2</v>
      </c>
      <c r="AN490">
        <v>23</v>
      </c>
      <c r="BB490" s="7">
        <v>2</v>
      </c>
      <c r="BC490" s="7">
        <v>1</v>
      </c>
      <c r="BS490">
        <v>0</v>
      </c>
      <c r="BT490">
        <v>1</v>
      </c>
    </row>
    <row r="491" spans="1:72" x14ac:dyDescent="0.25">
      <c r="A491">
        <v>10128</v>
      </c>
      <c r="B491">
        <v>1958</v>
      </c>
      <c r="C491" t="s">
        <v>2</v>
      </c>
      <c r="D491" t="s">
        <v>13</v>
      </c>
      <c r="E491">
        <v>53977</v>
      </c>
      <c r="F491">
        <v>0</v>
      </c>
      <c r="G491">
        <v>1</v>
      </c>
      <c r="H491" s="35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37</v>
      </c>
      <c r="AH491">
        <f t="shared" si="11"/>
        <v>-0.14215207836360663</v>
      </c>
      <c r="AM491">
        <v>2</v>
      </c>
      <c r="AN491">
        <v>2</v>
      </c>
      <c r="BB491" s="7">
        <v>2</v>
      </c>
      <c r="BC491" s="7">
        <v>1</v>
      </c>
      <c r="BS491">
        <v>0</v>
      </c>
      <c r="BT491">
        <v>1</v>
      </c>
    </row>
    <row r="492" spans="1:72" x14ac:dyDescent="0.25">
      <c r="A492">
        <v>9284</v>
      </c>
      <c r="B492">
        <v>1958</v>
      </c>
      <c r="C492" t="s">
        <v>2</v>
      </c>
      <c r="D492" t="s">
        <v>13</v>
      </c>
      <c r="E492">
        <v>53977</v>
      </c>
      <c r="F492">
        <v>0</v>
      </c>
      <c r="G492">
        <v>1</v>
      </c>
      <c r="H492" s="35">
        <v>41433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</v>
      </c>
      <c r="AH492">
        <f t="shared" si="11"/>
        <v>-0.14215207836360663</v>
      </c>
      <c r="AM492">
        <v>2</v>
      </c>
      <c r="AN492">
        <v>18</v>
      </c>
      <c r="BB492" s="7">
        <v>2</v>
      </c>
      <c r="BC492" s="7">
        <v>1</v>
      </c>
      <c r="BS492">
        <v>0</v>
      </c>
      <c r="BT492">
        <v>1</v>
      </c>
    </row>
    <row r="493" spans="1:72" x14ac:dyDescent="0.25">
      <c r="A493">
        <v>8643</v>
      </c>
      <c r="B493">
        <v>1971</v>
      </c>
      <c r="C493" t="s">
        <v>2</v>
      </c>
      <c r="D493" t="s">
        <v>13</v>
      </c>
      <c r="E493">
        <v>69930</v>
      </c>
      <c r="F493">
        <v>0</v>
      </c>
      <c r="G493">
        <v>0</v>
      </c>
      <c r="H493" s="35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36</v>
      </c>
      <c r="AH493">
        <f t="shared" si="11"/>
        <v>-0.14215207836360663</v>
      </c>
      <c r="AM493">
        <v>2</v>
      </c>
      <c r="AN493">
        <v>69</v>
      </c>
      <c r="BB493" s="7">
        <v>2</v>
      </c>
      <c r="BC493" s="7">
        <v>1</v>
      </c>
      <c r="BS493">
        <v>0</v>
      </c>
      <c r="BT493">
        <v>0</v>
      </c>
    </row>
    <row r="494" spans="1:72" x14ac:dyDescent="0.25">
      <c r="A494">
        <v>1685</v>
      </c>
      <c r="B494">
        <v>1967</v>
      </c>
      <c r="C494" t="s">
        <v>3</v>
      </c>
      <c r="D494" t="s">
        <v>13</v>
      </c>
      <c r="E494">
        <v>62981</v>
      </c>
      <c r="F494">
        <v>0</v>
      </c>
      <c r="G494">
        <v>0</v>
      </c>
      <c r="H494" s="35">
        <v>41350</v>
      </c>
      <c r="I494">
        <v>21</v>
      </c>
      <c r="J494">
        <v>796</v>
      </c>
      <c r="K494">
        <v>14</v>
      </c>
      <c r="L494">
        <v>590</v>
      </c>
      <c r="M494">
        <v>38</v>
      </c>
      <c r="N494">
        <v>44</v>
      </c>
      <c r="O494">
        <v>0</v>
      </c>
      <c r="P494">
        <v>1</v>
      </c>
      <c r="Q494">
        <v>4</v>
      </c>
      <c r="R494">
        <v>5</v>
      </c>
      <c r="S494">
        <v>13</v>
      </c>
      <c r="T494">
        <v>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37</v>
      </c>
      <c r="AH494">
        <f t="shared" si="11"/>
        <v>-0.14215207836360663</v>
      </c>
      <c r="AM494">
        <v>2</v>
      </c>
      <c r="AN494">
        <v>35</v>
      </c>
      <c r="BB494" s="7">
        <v>2</v>
      </c>
      <c r="BC494" s="7">
        <v>1</v>
      </c>
      <c r="BS494">
        <v>0</v>
      </c>
      <c r="BT494">
        <v>0</v>
      </c>
    </row>
    <row r="495" spans="1:72" x14ac:dyDescent="0.25">
      <c r="A495">
        <v>2877</v>
      </c>
      <c r="B495">
        <v>1974</v>
      </c>
      <c r="C495" t="s">
        <v>4</v>
      </c>
      <c r="D495" t="s">
        <v>13</v>
      </c>
      <c r="E495">
        <v>46014</v>
      </c>
      <c r="F495">
        <v>1</v>
      </c>
      <c r="G495">
        <v>1</v>
      </c>
      <c r="H495" s="35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33</v>
      </c>
      <c r="AH495">
        <f t="shared" si="11"/>
        <v>-0.14215207836360663</v>
      </c>
      <c r="AM495">
        <v>2</v>
      </c>
      <c r="AN495">
        <v>56</v>
      </c>
      <c r="BB495" s="7">
        <v>2</v>
      </c>
      <c r="BC495" s="7">
        <v>1</v>
      </c>
      <c r="BS495">
        <v>1</v>
      </c>
      <c r="BT495">
        <v>1</v>
      </c>
    </row>
    <row r="496" spans="1:72" x14ac:dyDescent="0.25">
      <c r="A496">
        <v>8369</v>
      </c>
      <c r="B496">
        <v>1987</v>
      </c>
      <c r="C496" t="s">
        <v>2</v>
      </c>
      <c r="D496" t="s">
        <v>13</v>
      </c>
      <c r="E496">
        <v>18227</v>
      </c>
      <c r="F496">
        <v>1</v>
      </c>
      <c r="G496">
        <v>0</v>
      </c>
      <c r="H496" s="35">
        <v>41221</v>
      </c>
      <c r="I496">
        <v>21</v>
      </c>
      <c r="J496">
        <v>1</v>
      </c>
      <c r="K496">
        <v>2</v>
      </c>
      <c r="L496">
        <v>7</v>
      </c>
      <c r="M496">
        <v>4</v>
      </c>
      <c r="N496">
        <v>3</v>
      </c>
      <c r="O496">
        <v>11</v>
      </c>
      <c r="P496">
        <v>1</v>
      </c>
      <c r="Q496">
        <v>0</v>
      </c>
      <c r="R496">
        <v>1</v>
      </c>
      <c r="S496">
        <v>2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</v>
      </c>
      <c r="AH496">
        <f t="shared" si="11"/>
        <v>-0.14215207836360663</v>
      </c>
      <c r="AM496">
        <v>2</v>
      </c>
      <c r="AN496">
        <v>4</v>
      </c>
      <c r="BB496" s="7">
        <v>2</v>
      </c>
      <c r="BC496" s="7">
        <v>1</v>
      </c>
      <c r="BS496">
        <v>1</v>
      </c>
      <c r="BT496">
        <v>0</v>
      </c>
    </row>
    <row r="497" spans="1:72" x14ac:dyDescent="0.25">
      <c r="A497">
        <v>6233</v>
      </c>
      <c r="B497">
        <v>1976</v>
      </c>
      <c r="C497" t="s">
        <v>2</v>
      </c>
      <c r="D497" t="s">
        <v>14</v>
      </c>
      <c r="E497">
        <v>65991</v>
      </c>
      <c r="F497">
        <v>0</v>
      </c>
      <c r="G497">
        <v>1</v>
      </c>
      <c r="H497" s="35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</v>
      </c>
      <c r="AH497">
        <f t="shared" si="11"/>
        <v>-0.14215207836360663</v>
      </c>
      <c r="AM497">
        <v>2</v>
      </c>
      <c r="AN497">
        <v>11</v>
      </c>
      <c r="BB497" s="7">
        <v>2</v>
      </c>
      <c r="BC497" s="7">
        <v>1</v>
      </c>
      <c r="BS497">
        <v>0</v>
      </c>
      <c r="BT497">
        <v>1</v>
      </c>
    </row>
    <row r="498" spans="1:72" x14ac:dyDescent="0.25">
      <c r="A498">
        <v>195</v>
      </c>
      <c r="B498">
        <v>1972</v>
      </c>
      <c r="C498" t="s">
        <v>2</v>
      </c>
      <c r="D498" t="s">
        <v>9</v>
      </c>
      <c r="E498">
        <v>38808</v>
      </c>
      <c r="F498">
        <v>1</v>
      </c>
      <c r="G498">
        <v>0</v>
      </c>
      <c r="H498" s="35">
        <v>41147</v>
      </c>
      <c r="I498">
        <v>21</v>
      </c>
      <c r="J498">
        <v>125</v>
      </c>
      <c r="K498">
        <v>17</v>
      </c>
      <c r="L498">
        <v>52</v>
      </c>
      <c r="M498">
        <v>3</v>
      </c>
      <c r="N498">
        <v>19</v>
      </c>
      <c r="O498">
        <v>30</v>
      </c>
      <c r="P498">
        <v>4</v>
      </c>
      <c r="Q498">
        <v>5</v>
      </c>
      <c r="R498">
        <v>1</v>
      </c>
      <c r="S498">
        <v>4</v>
      </c>
      <c r="T498">
        <v>8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 t="s">
        <v>38</v>
      </c>
      <c r="AH498">
        <f t="shared" si="11"/>
        <v>-0.14215207836360663</v>
      </c>
      <c r="AM498">
        <v>2</v>
      </c>
      <c r="AN498">
        <v>73</v>
      </c>
      <c r="BB498" s="7">
        <v>2</v>
      </c>
      <c r="BC498" s="7">
        <v>0</v>
      </c>
      <c r="BS498">
        <v>1</v>
      </c>
      <c r="BT498">
        <v>0</v>
      </c>
    </row>
    <row r="499" spans="1:72" x14ac:dyDescent="0.25">
      <c r="A499">
        <v>1501</v>
      </c>
      <c r="B499">
        <v>1982</v>
      </c>
      <c r="C499" t="s">
        <v>3</v>
      </c>
      <c r="D499" t="s">
        <v>14</v>
      </c>
      <c r="E499">
        <v>160803</v>
      </c>
      <c r="F499">
        <v>0</v>
      </c>
      <c r="G499">
        <v>0</v>
      </c>
      <c r="H499" s="35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31</v>
      </c>
      <c r="AH499">
        <f t="shared" si="11"/>
        <v>-0.14215207836360663</v>
      </c>
      <c r="AM499">
        <v>2</v>
      </c>
      <c r="AN499">
        <v>48</v>
      </c>
      <c r="BB499" s="7">
        <v>2</v>
      </c>
      <c r="BC499" s="7">
        <v>1</v>
      </c>
      <c r="BS499">
        <v>0</v>
      </c>
      <c r="BT499">
        <v>0</v>
      </c>
    </row>
    <row r="500" spans="1:72" x14ac:dyDescent="0.25">
      <c r="A500">
        <v>10846</v>
      </c>
      <c r="B500">
        <v>1978</v>
      </c>
      <c r="C500" t="s">
        <v>4</v>
      </c>
      <c r="D500" t="s">
        <v>14</v>
      </c>
      <c r="E500">
        <v>43783</v>
      </c>
      <c r="F500">
        <v>1</v>
      </c>
      <c r="G500">
        <v>0</v>
      </c>
      <c r="H500" s="35">
        <v>41788</v>
      </c>
      <c r="I500">
        <v>22</v>
      </c>
      <c r="J500">
        <v>327</v>
      </c>
      <c r="K500">
        <v>9</v>
      </c>
      <c r="L500">
        <v>125</v>
      </c>
      <c r="M500">
        <v>25</v>
      </c>
      <c r="N500">
        <v>4</v>
      </c>
      <c r="O500">
        <v>139</v>
      </c>
      <c r="P500">
        <v>6</v>
      </c>
      <c r="Q500">
        <v>7</v>
      </c>
      <c r="R500">
        <v>1</v>
      </c>
      <c r="S500">
        <v>8</v>
      </c>
      <c r="T500">
        <v>7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37</v>
      </c>
      <c r="AH500">
        <f t="shared" si="11"/>
        <v>-0.14215207836360663</v>
      </c>
      <c r="AM500">
        <v>2</v>
      </c>
      <c r="AN500">
        <v>36</v>
      </c>
      <c r="BB500" s="7">
        <v>2</v>
      </c>
      <c r="BC500" s="7">
        <v>1</v>
      </c>
      <c r="BS500">
        <v>1</v>
      </c>
      <c r="BT500">
        <v>0</v>
      </c>
    </row>
    <row r="501" spans="1:72" x14ac:dyDescent="0.25">
      <c r="A501">
        <v>8341</v>
      </c>
      <c r="B501">
        <v>1969</v>
      </c>
      <c r="C501" t="s">
        <v>3</v>
      </c>
      <c r="D501" t="s">
        <v>14</v>
      </c>
      <c r="E501">
        <v>30396</v>
      </c>
      <c r="F501">
        <v>1</v>
      </c>
      <c r="G501">
        <v>0</v>
      </c>
      <c r="H501" s="35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38</v>
      </c>
      <c r="AH501">
        <f t="shared" si="11"/>
        <v>-0.14215207836360663</v>
      </c>
      <c r="AM501">
        <v>2</v>
      </c>
      <c r="AN501">
        <v>10</v>
      </c>
      <c r="BB501" s="7">
        <v>2</v>
      </c>
      <c r="BC501" s="7">
        <v>0</v>
      </c>
      <c r="BS501">
        <v>1</v>
      </c>
      <c r="BT501">
        <v>0</v>
      </c>
    </row>
    <row r="502" spans="1:72" x14ac:dyDescent="0.25">
      <c r="A502">
        <v>10766</v>
      </c>
      <c r="B502">
        <v>1964</v>
      </c>
      <c r="C502" t="s">
        <v>3</v>
      </c>
      <c r="D502" t="s">
        <v>14</v>
      </c>
      <c r="E502">
        <v>65526</v>
      </c>
      <c r="F502">
        <v>0</v>
      </c>
      <c r="G502">
        <v>1</v>
      </c>
      <c r="H502" s="35">
        <v>41740</v>
      </c>
      <c r="I502">
        <v>22</v>
      </c>
      <c r="J502">
        <v>397</v>
      </c>
      <c r="K502">
        <v>19</v>
      </c>
      <c r="L502">
        <v>69</v>
      </c>
      <c r="M502">
        <v>12</v>
      </c>
      <c r="N502">
        <v>0</v>
      </c>
      <c r="O502">
        <v>9</v>
      </c>
      <c r="P502">
        <v>1</v>
      </c>
      <c r="Q502">
        <v>4</v>
      </c>
      <c r="R502">
        <v>4</v>
      </c>
      <c r="S502">
        <v>8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</v>
      </c>
      <c r="AH502">
        <f t="shared" si="11"/>
        <v>-0.14215207836360663</v>
      </c>
      <c r="AM502">
        <v>2</v>
      </c>
      <c r="AN502">
        <v>64</v>
      </c>
      <c r="BB502" s="7">
        <v>2</v>
      </c>
      <c r="BC502" s="7">
        <v>1</v>
      </c>
      <c r="BS502">
        <v>0</v>
      </c>
      <c r="BT502">
        <v>1</v>
      </c>
    </row>
    <row r="503" spans="1:72" x14ac:dyDescent="0.25">
      <c r="A503">
        <v>9971</v>
      </c>
      <c r="B503">
        <v>1964</v>
      </c>
      <c r="C503" t="s">
        <v>3</v>
      </c>
      <c r="D503" t="s">
        <v>14</v>
      </c>
      <c r="E503">
        <v>65526</v>
      </c>
      <c r="F503">
        <v>0</v>
      </c>
      <c r="G503">
        <v>1</v>
      </c>
      <c r="H503" s="35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33</v>
      </c>
      <c r="AH503">
        <f t="shared" si="11"/>
        <v>-0.14215207836360663</v>
      </c>
      <c r="AM503">
        <v>2</v>
      </c>
      <c r="AN503">
        <v>7</v>
      </c>
      <c r="BB503" s="7">
        <v>2</v>
      </c>
      <c r="BC503" s="7">
        <v>0</v>
      </c>
      <c r="BS503">
        <v>0</v>
      </c>
      <c r="BT503">
        <v>1</v>
      </c>
    </row>
    <row r="504" spans="1:72" x14ac:dyDescent="0.25">
      <c r="A504">
        <v>1740</v>
      </c>
      <c r="B504">
        <v>1944</v>
      </c>
      <c r="C504" t="s">
        <v>2</v>
      </c>
      <c r="D504" t="s">
        <v>14</v>
      </c>
      <c r="E504">
        <v>55956</v>
      </c>
      <c r="F504">
        <v>0</v>
      </c>
      <c r="G504">
        <v>0</v>
      </c>
      <c r="H504" s="35">
        <v>41736</v>
      </c>
      <c r="I504">
        <v>22</v>
      </c>
      <c r="J504">
        <v>760</v>
      </c>
      <c r="K504">
        <v>38</v>
      </c>
      <c r="L504">
        <v>104</v>
      </c>
      <c r="M504">
        <v>50</v>
      </c>
      <c r="N504">
        <v>9</v>
      </c>
      <c r="O504">
        <v>38</v>
      </c>
      <c r="P504">
        <v>2</v>
      </c>
      <c r="Q504">
        <v>7</v>
      </c>
      <c r="R504">
        <v>3</v>
      </c>
      <c r="S504">
        <v>4</v>
      </c>
      <c r="T504">
        <v>4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</v>
      </c>
      <c r="AH504">
        <f t="shared" si="11"/>
        <v>-0.14215207836360663</v>
      </c>
      <c r="AM504">
        <v>2</v>
      </c>
      <c r="AN504">
        <v>7</v>
      </c>
      <c r="BB504" s="7">
        <v>2</v>
      </c>
      <c r="BC504" s="7">
        <v>0</v>
      </c>
      <c r="BS504">
        <v>0</v>
      </c>
      <c r="BT504">
        <v>0</v>
      </c>
    </row>
    <row r="505" spans="1:72" x14ac:dyDescent="0.25">
      <c r="A505">
        <v>8737</v>
      </c>
      <c r="B505">
        <v>1978</v>
      </c>
      <c r="C505" t="s">
        <v>2</v>
      </c>
      <c r="D505" t="s">
        <v>10</v>
      </c>
      <c r="E505">
        <v>55563</v>
      </c>
      <c r="F505">
        <v>0</v>
      </c>
      <c r="G505">
        <v>1</v>
      </c>
      <c r="H505" s="35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</v>
      </c>
      <c r="AH505">
        <f t="shared" si="11"/>
        <v>-0.14215207836360663</v>
      </c>
      <c r="AM505">
        <v>2</v>
      </c>
      <c r="AN505">
        <v>18</v>
      </c>
      <c r="BB505" s="7">
        <v>2</v>
      </c>
      <c r="BC505" s="7">
        <v>0</v>
      </c>
      <c r="BS505">
        <v>0</v>
      </c>
      <c r="BT505">
        <v>1</v>
      </c>
    </row>
    <row r="506" spans="1:72" x14ac:dyDescent="0.25">
      <c r="A506">
        <v>6466</v>
      </c>
      <c r="B506">
        <v>1965</v>
      </c>
      <c r="C506" t="s">
        <v>3</v>
      </c>
      <c r="D506" t="s">
        <v>14</v>
      </c>
      <c r="E506">
        <v>57236</v>
      </c>
      <c r="F506">
        <v>1</v>
      </c>
      <c r="G506">
        <v>1</v>
      </c>
      <c r="H506" s="35">
        <v>41710</v>
      </c>
      <c r="I506">
        <v>22</v>
      </c>
      <c r="J506">
        <v>105</v>
      </c>
      <c r="K506">
        <v>0</v>
      </c>
      <c r="L506">
        <v>9</v>
      </c>
      <c r="M506">
        <v>2</v>
      </c>
      <c r="N506">
        <v>1</v>
      </c>
      <c r="O506">
        <v>4</v>
      </c>
      <c r="P506">
        <v>3</v>
      </c>
      <c r="Q506">
        <v>2</v>
      </c>
      <c r="R506">
        <v>1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</v>
      </c>
      <c r="AH506">
        <f t="shared" si="11"/>
        <v>-0.14215207836360663</v>
      </c>
      <c r="AM506">
        <v>2</v>
      </c>
      <c r="AN506">
        <v>18</v>
      </c>
      <c r="BB506" s="7">
        <v>2</v>
      </c>
      <c r="BC506" s="7">
        <v>0</v>
      </c>
      <c r="BS506">
        <v>1</v>
      </c>
      <c r="BT506">
        <v>1</v>
      </c>
    </row>
    <row r="507" spans="1:72" x14ac:dyDescent="0.25">
      <c r="A507">
        <v>10430</v>
      </c>
      <c r="B507">
        <v>1973</v>
      </c>
      <c r="C507" t="s">
        <v>2</v>
      </c>
      <c r="D507" t="s">
        <v>10</v>
      </c>
      <c r="E507">
        <v>89694</v>
      </c>
      <c r="F507">
        <v>1</v>
      </c>
      <c r="G507">
        <v>1</v>
      </c>
      <c r="H507" s="35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34</v>
      </c>
      <c r="AH507">
        <f t="shared" si="11"/>
        <v>-0.14215207836360663</v>
      </c>
      <c r="AM507">
        <v>2</v>
      </c>
      <c r="AN507">
        <v>787</v>
      </c>
      <c r="BB507" s="7">
        <v>2</v>
      </c>
      <c r="BC507" s="7">
        <v>0</v>
      </c>
      <c r="BS507">
        <v>1</v>
      </c>
      <c r="BT507">
        <v>1</v>
      </c>
    </row>
    <row r="508" spans="1:72" x14ac:dyDescent="0.25">
      <c r="A508">
        <v>8773</v>
      </c>
      <c r="B508">
        <v>1971</v>
      </c>
      <c r="C508" t="s">
        <v>4</v>
      </c>
      <c r="D508" t="s">
        <v>13</v>
      </c>
      <c r="E508">
        <v>57420</v>
      </c>
      <c r="F508">
        <v>0</v>
      </c>
      <c r="G508">
        <v>1</v>
      </c>
      <c r="H508" s="35">
        <v>41450</v>
      </c>
      <c r="I508">
        <v>22</v>
      </c>
      <c r="J508">
        <v>280</v>
      </c>
      <c r="K508">
        <v>0</v>
      </c>
      <c r="L508">
        <v>18</v>
      </c>
      <c r="M508">
        <v>0</v>
      </c>
      <c r="N508">
        <v>0</v>
      </c>
      <c r="O508">
        <v>24</v>
      </c>
      <c r="P508">
        <v>3</v>
      </c>
      <c r="Q508">
        <v>5</v>
      </c>
      <c r="R508">
        <v>1</v>
      </c>
      <c r="S508">
        <v>6</v>
      </c>
      <c r="T508">
        <v>7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31</v>
      </c>
      <c r="AH508">
        <f t="shared" si="11"/>
        <v>-0.14215207836360663</v>
      </c>
      <c r="AM508">
        <v>2</v>
      </c>
      <c r="AN508">
        <v>800</v>
      </c>
      <c r="BB508" s="7">
        <v>2</v>
      </c>
      <c r="BC508" s="7">
        <v>1</v>
      </c>
      <c r="BS508">
        <v>0</v>
      </c>
      <c r="BT508">
        <v>1</v>
      </c>
    </row>
    <row r="509" spans="1:72" x14ac:dyDescent="0.25">
      <c r="A509">
        <v>2371</v>
      </c>
      <c r="B509">
        <v>1972</v>
      </c>
      <c r="C509" t="s">
        <v>2</v>
      </c>
      <c r="D509" t="s">
        <v>14</v>
      </c>
      <c r="E509">
        <v>33622</v>
      </c>
      <c r="F509">
        <v>1</v>
      </c>
      <c r="G509">
        <v>1</v>
      </c>
      <c r="H509" s="35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32</v>
      </c>
      <c r="AH509">
        <f t="shared" si="11"/>
        <v>-0.14215207836360663</v>
      </c>
      <c r="AM509">
        <v>2</v>
      </c>
      <c r="AN509">
        <v>62</v>
      </c>
      <c r="BB509" s="7">
        <v>2</v>
      </c>
      <c r="BC509" s="7">
        <v>0</v>
      </c>
      <c r="BS509">
        <v>1</v>
      </c>
      <c r="BT509">
        <v>1</v>
      </c>
    </row>
    <row r="510" spans="1:72" x14ac:dyDescent="0.25">
      <c r="A510">
        <v>7786</v>
      </c>
      <c r="B510">
        <v>1986</v>
      </c>
      <c r="C510" t="s">
        <v>3</v>
      </c>
      <c r="D510" t="s">
        <v>9</v>
      </c>
      <c r="E510">
        <v>29999</v>
      </c>
      <c r="F510">
        <v>1</v>
      </c>
      <c r="G510">
        <v>0</v>
      </c>
      <c r="H510" s="35">
        <v>41318</v>
      </c>
      <c r="I510">
        <v>22</v>
      </c>
      <c r="J510">
        <v>68</v>
      </c>
      <c r="K510">
        <v>7</v>
      </c>
      <c r="L510">
        <v>59</v>
      </c>
      <c r="M510">
        <v>10</v>
      </c>
      <c r="N510">
        <v>5</v>
      </c>
      <c r="O510">
        <v>11</v>
      </c>
      <c r="P510">
        <v>4</v>
      </c>
      <c r="Q510">
        <v>3</v>
      </c>
      <c r="R510">
        <v>1</v>
      </c>
      <c r="S510">
        <v>4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</v>
      </c>
      <c r="AH510">
        <f t="shared" si="11"/>
        <v>-0.14215207836360663</v>
      </c>
      <c r="AM510">
        <v>2</v>
      </c>
      <c r="AN510">
        <v>11</v>
      </c>
      <c r="BB510" s="7">
        <v>2</v>
      </c>
      <c r="BC510" s="7">
        <v>1</v>
      </c>
      <c r="BS510">
        <v>1</v>
      </c>
      <c r="BT510">
        <v>0</v>
      </c>
    </row>
    <row r="511" spans="1:72" x14ac:dyDescent="0.25">
      <c r="A511">
        <v>4088</v>
      </c>
      <c r="B511">
        <v>1962</v>
      </c>
      <c r="C511" t="s">
        <v>3</v>
      </c>
      <c r="D511" t="s">
        <v>13</v>
      </c>
      <c r="E511">
        <v>31497</v>
      </c>
      <c r="F511">
        <v>0</v>
      </c>
      <c r="G511">
        <v>1</v>
      </c>
      <c r="H511" s="35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</v>
      </c>
      <c r="AH511">
        <f t="shared" si="11"/>
        <v>-0.14215207836360663</v>
      </c>
      <c r="AM511">
        <v>2</v>
      </c>
      <c r="AN511">
        <v>22</v>
      </c>
      <c r="BB511" s="7">
        <v>2</v>
      </c>
      <c r="BC511" s="7">
        <v>1</v>
      </c>
      <c r="BS511">
        <v>0</v>
      </c>
      <c r="BT511">
        <v>1</v>
      </c>
    </row>
    <row r="512" spans="1:72" x14ac:dyDescent="0.25">
      <c r="A512">
        <v>4971</v>
      </c>
      <c r="B512">
        <v>1962</v>
      </c>
      <c r="C512" t="s">
        <v>3</v>
      </c>
      <c r="D512" t="s">
        <v>13</v>
      </c>
      <c r="E512">
        <v>31497</v>
      </c>
      <c r="F512">
        <v>0</v>
      </c>
      <c r="G512">
        <v>1</v>
      </c>
      <c r="H512" s="35">
        <v>41249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33</v>
      </c>
      <c r="AH512">
        <f t="shared" si="11"/>
        <v>-0.14215207836360663</v>
      </c>
      <c r="AM512">
        <v>2</v>
      </c>
      <c r="AN512">
        <v>25</v>
      </c>
      <c r="BB512" s="7">
        <v>2</v>
      </c>
      <c r="BC512" s="7">
        <v>2</v>
      </c>
      <c r="BS512">
        <v>0</v>
      </c>
      <c r="BT512">
        <v>1</v>
      </c>
    </row>
    <row r="513" spans="1:72" x14ac:dyDescent="0.25">
      <c r="A513">
        <v>10560</v>
      </c>
      <c r="B513">
        <v>1980</v>
      </c>
      <c r="C513" t="s">
        <v>3</v>
      </c>
      <c r="D513" t="s">
        <v>9</v>
      </c>
      <c r="E513">
        <v>36802</v>
      </c>
      <c r="F513">
        <v>1</v>
      </c>
      <c r="G513">
        <v>0</v>
      </c>
      <c r="H513" s="35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</v>
      </c>
      <c r="AH513">
        <f t="shared" si="11"/>
        <v>-0.14215207836360663</v>
      </c>
      <c r="AM513">
        <v>2</v>
      </c>
      <c r="AN513">
        <v>25</v>
      </c>
      <c r="BB513" s="7">
        <v>2</v>
      </c>
      <c r="BC513" s="7">
        <v>2</v>
      </c>
      <c r="BS513">
        <v>1</v>
      </c>
      <c r="BT513">
        <v>0</v>
      </c>
    </row>
    <row r="514" spans="1:72" x14ac:dyDescent="0.25">
      <c r="A514">
        <v>6892</v>
      </c>
      <c r="B514">
        <v>1968</v>
      </c>
      <c r="C514" t="s">
        <v>2</v>
      </c>
      <c r="D514" t="s">
        <v>10</v>
      </c>
      <c r="E514">
        <v>61671</v>
      </c>
      <c r="F514">
        <v>0</v>
      </c>
      <c r="G514">
        <v>1</v>
      </c>
      <c r="H514" s="35">
        <v>41793</v>
      </c>
      <c r="I514">
        <v>23</v>
      </c>
      <c r="J514">
        <v>641</v>
      </c>
      <c r="K514">
        <v>7</v>
      </c>
      <c r="L514">
        <v>56</v>
      </c>
      <c r="M514">
        <v>0</v>
      </c>
      <c r="N514">
        <v>0</v>
      </c>
      <c r="O514">
        <v>28</v>
      </c>
      <c r="P514">
        <v>8</v>
      </c>
      <c r="Q514">
        <v>10</v>
      </c>
      <c r="R514">
        <v>4</v>
      </c>
      <c r="S514">
        <v>6</v>
      </c>
      <c r="T514">
        <v>8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 t="s">
        <v>38</v>
      </c>
      <c r="AH514">
        <f t="shared" si="11"/>
        <v>-0.14215207836360663</v>
      </c>
      <c r="AM514">
        <v>2</v>
      </c>
      <c r="AN514">
        <v>386</v>
      </c>
      <c r="BB514" s="7">
        <v>2</v>
      </c>
      <c r="BC514" s="7">
        <v>0</v>
      </c>
      <c r="BS514">
        <v>0</v>
      </c>
      <c r="BT514">
        <v>1</v>
      </c>
    </row>
    <row r="515" spans="1:72" x14ac:dyDescent="0.25">
      <c r="A515">
        <v>11004</v>
      </c>
      <c r="B515">
        <v>1993</v>
      </c>
      <c r="C515" t="s">
        <v>5</v>
      </c>
      <c r="D515" t="s">
        <v>9</v>
      </c>
      <c r="E515">
        <v>60182</v>
      </c>
      <c r="F515">
        <v>0</v>
      </c>
      <c r="G515">
        <v>1</v>
      </c>
      <c r="H515" s="35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33</v>
      </c>
      <c r="AH515">
        <f t="shared" si="11"/>
        <v>-0.14215207836360663</v>
      </c>
      <c r="AM515">
        <v>2</v>
      </c>
      <c r="AN515">
        <v>358</v>
      </c>
      <c r="BB515" s="7">
        <v>2</v>
      </c>
      <c r="BC515" s="7">
        <v>0</v>
      </c>
      <c r="BS515">
        <v>0</v>
      </c>
      <c r="BT515">
        <v>1</v>
      </c>
    </row>
    <row r="516" spans="1:72" x14ac:dyDescent="0.25">
      <c r="A516">
        <v>1818</v>
      </c>
      <c r="B516">
        <v>1971</v>
      </c>
      <c r="C516" t="s">
        <v>3</v>
      </c>
      <c r="D516" t="s">
        <v>13</v>
      </c>
      <c r="E516">
        <v>29732</v>
      </c>
      <c r="F516">
        <v>1</v>
      </c>
      <c r="G516">
        <v>0</v>
      </c>
      <c r="H516" s="35">
        <v>41723</v>
      </c>
      <c r="I516">
        <v>23</v>
      </c>
      <c r="J516">
        <v>25</v>
      </c>
      <c r="K516">
        <v>0</v>
      </c>
      <c r="L516">
        <v>8</v>
      </c>
      <c r="M516">
        <v>0</v>
      </c>
      <c r="N516">
        <v>1</v>
      </c>
      <c r="O516">
        <v>4</v>
      </c>
      <c r="P516">
        <v>1</v>
      </c>
      <c r="Q516">
        <v>2</v>
      </c>
      <c r="R516">
        <v>0</v>
      </c>
      <c r="S516">
        <v>2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37</v>
      </c>
      <c r="AH516">
        <f t="shared" si="11"/>
        <v>-0.14215207836360663</v>
      </c>
      <c r="AM516">
        <v>2</v>
      </c>
      <c r="AN516">
        <v>358</v>
      </c>
      <c r="BB516" s="7">
        <v>2</v>
      </c>
      <c r="BC516" s="7">
        <v>0</v>
      </c>
      <c r="BS516">
        <v>1</v>
      </c>
      <c r="BT516">
        <v>0</v>
      </c>
    </row>
    <row r="517" spans="1:72" x14ac:dyDescent="0.25">
      <c r="A517">
        <v>9485</v>
      </c>
      <c r="B517">
        <v>1986</v>
      </c>
      <c r="C517" t="s">
        <v>3</v>
      </c>
      <c r="D517" t="s">
        <v>14</v>
      </c>
      <c r="E517">
        <v>45921</v>
      </c>
      <c r="F517">
        <v>0</v>
      </c>
      <c r="G517">
        <v>0</v>
      </c>
      <c r="H517" s="35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33</v>
      </c>
      <c r="AH517">
        <f t="shared" si="11"/>
        <v>-0.14215207836360663</v>
      </c>
      <c r="AM517">
        <v>2</v>
      </c>
      <c r="AN517">
        <v>2</v>
      </c>
      <c r="BB517" s="7">
        <v>2</v>
      </c>
      <c r="BC517" s="7">
        <v>0</v>
      </c>
      <c r="BS517">
        <v>0</v>
      </c>
      <c r="BT517">
        <v>0</v>
      </c>
    </row>
    <row r="518" spans="1:72" x14ac:dyDescent="0.25">
      <c r="A518">
        <v>6646</v>
      </c>
      <c r="B518">
        <v>1984</v>
      </c>
      <c r="C518" t="s">
        <v>2</v>
      </c>
      <c r="D518" t="s">
        <v>13</v>
      </c>
      <c r="E518">
        <v>16529</v>
      </c>
      <c r="F518">
        <v>1</v>
      </c>
      <c r="G518">
        <v>0</v>
      </c>
      <c r="H518" s="35">
        <v>41699</v>
      </c>
      <c r="I518">
        <v>23</v>
      </c>
      <c r="J518">
        <v>3</v>
      </c>
      <c r="K518">
        <v>0</v>
      </c>
      <c r="L518">
        <v>5</v>
      </c>
      <c r="M518">
        <v>13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3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37</v>
      </c>
      <c r="AH518">
        <f t="shared" si="11"/>
        <v>-0.14215207836360663</v>
      </c>
      <c r="AM518">
        <v>2</v>
      </c>
      <c r="AN518">
        <v>5</v>
      </c>
      <c r="BB518" s="7">
        <v>2</v>
      </c>
      <c r="BC518" s="7">
        <v>1</v>
      </c>
      <c r="BS518">
        <v>1</v>
      </c>
      <c r="BT518">
        <v>0</v>
      </c>
    </row>
    <row r="519" spans="1:72" x14ac:dyDescent="0.25">
      <c r="A519">
        <v>4248</v>
      </c>
      <c r="B519">
        <v>1960</v>
      </c>
      <c r="C519" t="s">
        <v>4</v>
      </c>
      <c r="D519" t="s">
        <v>9</v>
      </c>
      <c r="E519">
        <v>98777</v>
      </c>
      <c r="F519">
        <v>0</v>
      </c>
      <c r="G519">
        <v>0</v>
      </c>
      <c r="H519" s="35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</v>
      </c>
      <c r="AH519">
        <f t="shared" si="11"/>
        <v>-0.14215207836360663</v>
      </c>
      <c r="AM519">
        <v>2</v>
      </c>
      <c r="AN519">
        <v>5</v>
      </c>
      <c r="BB519" s="7">
        <v>2</v>
      </c>
      <c r="BC519" s="7">
        <v>1</v>
      </c>
      <c r="BS519">
        <v>0</v>
      </c>
      <c r="BT519">
        <v>0</v>
      </c>
    </row>
    <row r="520" spans="1:72" x14ac:dyDescent="0.25">
      <c r="A520">
        <v>7451</v>
      </c>
      <c r="B520">
        <v>1960</v>
      </c>
      <c r="C520" t="s">
        <v>4</v>
      </c>
      <c r="D520" t="s">
        <v>9</v>
      </c>
      <c r="E520">
        <v>98777</v>
      </c>
      <c r="F520">
        <v>0</v>
      </c>
      <c r="G520">
        <v>0</v>
      </c>
      <c r="H520" s="35">
        <v>41687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</v>
      </c>
      <c r="AH520">
        <f t="shared" si="11"/>
        <v>-0.14215207836360663</v>
      </c>
      <c r="AM520">
        <v>2</v>
      </c>
      <c r="AN520">
        <v>51</v>
      </c>
      <c r="BB520" s="7">
        <v>2</v>
      </c>
      <c r="BC520" s="7">
        <v>1</v>
      </c>
      <c r="BS520">
        <v>0</v>
      </c>
      <c r="BT520">
        <v>0</v>
      </c>
    </row>
    <row r="521" spans="1:72" x14ac:dyDescent="0.25">
      <c r="A521">
        <v>7861</v>
      </c>
      <c r="B521">
        <v>1952</v>
      </c>
      <c r="C521" t="s">
        <v>4</v>
      </c>
      <c r="D521" t="s">
        <v>14</v>
      </c>
      <c r="E521">
        <v>77027</v>
      </c>
      <c r="F521">
        <v>0</v>
      </c>
      <c r="G521">
        <v>1</v>
      </c>
      <c r="H521" s="35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</v>
      </c>
      <c r="AH521">
        <f t="shared" si="11"/>
        <v>-0.14215207836360663</v>
      </c>
      <c r="AM521">
        <v>2</v>
      </c>
      <c r="AN521">
        <v>110</v>
      </c>
      <c r="BB521" s="7">
        <v>2</v>
      </c>
      <c r="BC521" s="7">
        <v>0</v>
      </c>
      <c r="BS521">
        <v>0</v>
      </c>
      <c r="BT521">
        <v>1</v>
      </c>
    </row>
    <row r="522" spans="1:72" x14ac:dyDescent="0.25">
      <c r="A522">
        <v>5232</v>
      </c>
      <c r="B522">
        <v>1965</v>
      </c>
      <c r="C522" t="s">
        <v>2</v>
      </c>
      <c r="D522" t="s">
        <v>14</v>
      </c>
      <c r="E522">
        <v>69139</v>
      </c>
      <c r="F522">
        <v>0</v>
      </c>
      <c r="G522">
        <v>1</v>
      </c>
      <c r="H522" s="35">
        <v>41666</v>
      </c>
      <c r="I522">
        <v>23</v>
      </c>
      <c r="J522">
        <v>86</v>
      </c>
      <c r="K522">
        <v>12</v>
      </c>
      <c r="L522">
        <v>75</v>
      </c>
      <c r="M522">
        <v>33</v>
      </c>
      <c r="N522">
        <v>15</v>
      </c>
      <c r="O522">
        <v>6</v>
      </c>
      <c r="P522">
        <v>1</v>
      </c>
      <c r="Q522">
        <v>4</v>
      </c>
      <c r="R522">
        <v>1</v>
      </c>
      <c r="S522">
        <v>5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</v>
      </c>
      <c r="AH522">
        <f t="shared" si="11"/>
        <v>-0.14215207836360663</v>
      </c>
      <c r="AM522">
        <v>2</v>
      </c>
      <c r="AN522">
        <v>995</v>
      </c>
      <c r="BB522" s="7">
        <v>2</v>
      </c>
      <c r="BC522" s="7">
        <v>0</v>
      </c>
      <c r="BS522">
        <v>0</v>
      </c>
      <c r="BT522">
        <v>1</v>
      </c>
    </row>
    <row r="523" spans="1:72" x14ac:dyDescent="0.25">
      <c r="A523">
        <v>3011</v>
      </c>
      <c r="B523">
        <v>1965</v>
      </c>
      <c r="C523" t="s">
        <v>2</v>
      </c>
      <c r="D523" t="s">
        <v>14</v>
      </c>
      <c r="E523">
        <v>69139</v>
      </c>
      <c r="F523">
        <v>0</v>
      </c>
      <c r="G523">
        <v>1</v>
      </c>
      <c r="H523" s="35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33</v>
      </c>
      <c r="AH523">
        <f t="shared" si="11"/>
        <v>-0.14215207836360663</v>
      </c>
      <c r="AM523">
        <v>2</v>
      </c>
      <c r="AN523">
        <v>23</v>
      </c>
      <c r="BB523" s="7">
        <v>2</v>
      </c>
      <c r="BC523" s="7">
        <v>1</v>
      </c>
      <c r="BS523">
        <v>0</v>
      </c>
      <c r="BT523">
        <v>1</v>
      </c>
    </row>
    <row r="524" spans="1:72" x14ac:dyDescent="0.25">
      <c r="A524">
        <v>5758</v>
      </c>
      <c r="B524">
        <v>1982</v>
      </c>
      <c r="C524" t="s">
        <v>2</v>
      </c>
      <c r="D524" t="s">
        <v>14</v>
      </c>
      <c r="E524">
        <v>65169</v>
      </c>
      <c r="F524">
        <v>0</v>
      </c>
      <c r="G524">
        <v>0</v>
      </c>
      <c r="H524" s="35">
        <v>41653</v>
      </c>
      <c r="I524">
        <v>23</v>
      </c>
      <c r="J524">
        <v>1074</v>
      </c>
      <c r="K524">
        <v>0</v>
      </c>
      <c r="L524">
        <v>69</v>
      </c>
      <c r="M524">
        <v>0</v>
      </c>
      <c r="N524">
        <v>0</v>
      </c>
      <c r="O524">
        <v>46</v>
      </c>
      <c r="P524">
        <v>1</v>
      </c>
      <c r="Q524">
        <v>10</v>
      </c>
      <c r="R524">
        <v>4</v>
      </c>
      <c r="S524">
        <v>13</v>
      </c>
      <c r="T524">
        <v>6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 t="s">
        <v>38</v>
      </c>
      <c r="AH524">
        <f t="shared" si="11"/>
        <v>-0.14215207836360663</v>
      </c>
      <c r="AM524">
        <v>2</v>
      </c>
      <c r="AN524">
        <v>777</v>
      </c>
      <c r="BB524" s="7">
        <v>2</v>
      </c>
      <c r="BC524" s="7">
        <v>0</v>
      </c>
      <c r="BS524">
        <v>0</v>
      </c>
      <c r="BT524">
        <v>0</v>
      </c>
    </row>
    <row r="525" spans="1:72" x14ac:dyDescent="0.25">
      <c r="A525">
        <v>2173</v>
      </c>
      <c r="B525">
        <v>1952</v>
      </c>
      <c r="C525" t="s">
        <v>2</v>
      </c>
      <c r="D525" t="s">
        <v>16</v>
      </c>
      <c r="E525">
        <v>40049</v>
      </c>
      <c r="F525">
        <v>0</v>
      </c>
      <c r="G525">
        <v>1</v>
      </c>
      <c r="H525" s="35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</v>
      </c>
      <c r="AH525">
        <f t="shared" si="11"/>
        <v>-0.14215207836360663</v>
      </c>
      <c r="AM525">
        <v>2</v>
      </c>
      <c r="AN525">
        <v>21</v>
      </c>
      <c r="BB525" s="7">
        <v>2</v>
      </c>
      <c r="BC525" s="7">
        <v>1</v>
      </c>
      <c r="BS525">
        <v>0</v>
      </c>
      <c r="BT525">
        <v>1</v>
      </c>
    </row>
    <row r="526" spans="1:72" x14ac:dyDescent="0.25">
      <c r="A526">
        <v>10711</v>
      </c>
      <c r="B526">
        <v>1945</v>
      </c>
      <c r="C526" t="s">
        <v>2</v>
      </c>
      <c r="D526" t="s">
        <v>14</v>
      </c>
      <c r="E526">
        <v>69755</v>
      </c>
      <c r="F526">
        <v>0</v>
      </c>
      <c r="G526">
        <v>0</v>
      </c>
      <c r="H526" s="35">
        <v>41549</v>
      </c>
      <c r="I526">
        <v>23</v>
      </c>
      <c r="J526">
        <v>217</v>
      </c>
      <c r="K526">
        <v>77</v>
      </c>
      <c r="L526">
        <v>373</v>
      </c>
      <c r="M526">
        <v>111</v>
      </c>
      <c r="N526">
        <v>23</v>
      </c>
      <c r="O526">
        <v>93</v>
      </c>
      <c r="P526">
        <v>1</v>
      </c>
      <c r="Q526">
        <v>3</v>
      </c>
      <c r="R526">
        <v>6</v>
      </c>
      <c r="S526">
        <v>12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33</v>
      </c>
      <c r="AH526">
        <f t="shared" si="11"/>
        <v>-0.14215207836360663</v>
      </c>
      <c r="AM526">
        <v>2</v>
      </c>
      <c r="AN526">
        <v>20</v>
      </c>
      <c r="BB526" s="7">
        <v>2</v>
      </c>
      <c r="BC526" s="7">
        <v>1</v>
      </c>
      <c r="BS526">
        <v>0</v>
      </c>
      <c r="BT526">
        <v>0</v>
      </c>
    </row>
    <row r="527" spans="1:72" x14ac:dyDescent="0.25">
      <c r="A527">
        <v>8268</v>
      </c>
      <c r="B527">
        <v>1961</v>
      </c>
      <c r="C527" t="s">
        <v>3</v>
      </c>
      <c r="D527" t="s">
        <v>14</v>
      </c>
      <c r="E527">
        <v>56145</v>
      </c>
      <c r="F527">
        <v>0</v>
      </c>
      <c r="G527">
        <v>1</v>
      </c>
      <c r="H527" s="35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37</v>
      </c>
      <c r="AH527">
        <f t="shared" si="11"/>
        <v>-0.14215207836360663</v>
      </c>
      <c r="AM527">
        <v>2</v>
      </c>
      <c r="AN527">
        <v>15</v>
      </c>
      <c r="BB527" s="7">
        <v>2</v>
      </c>
      <c r="BC527" s="7">
        <v>1</v>
      </c>
      <c r="BS527">
        <v>0</v>
      </c>
      <c r="BT527">
        <v>1</v>
      </c>
    </row>
    <row r="528" spans="1:72" x14ac:dyDescent="0.25">
      <c r="A528">
        <v>2782</v>
      </c>
      <c r="B528">
        <v>1961</v>
      </c>
      <c r="C528" t="s">
        <v>3</v>
      </c>
      <c r="D528" t="s">
        <v>14</v>
      </c>
      <c r="E528">
        <v>54456</v>
      </c>
      <c r="F528">
        <v>0</v>
      </c>
      <c r="G528">
        <v>1</v>
      </c>
      <c r="H528" s="35">
        <v>41466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</v>
      </c>
      <c r="AH528">
        <f t="shared" si="11"/>
        <v>-0.14215207836360663</v>
      </c>
      <c r="AM528">
        <v>2</v>
      </c>
      <c r="AN528">
        <v>15</v>
      </c>
      <c r="BB528" s="7">
        <v>2</v>
      </c>
      <c r="BC528" s="7">
        <v>1</v>
      </c>
      <c r="BS528">
        <v>0</v>
      </c>
      <c r="BT528">
        <v>1</v>
      </c>
    </row>
    <row r="529" spans="1:72" x14ac:dyDescent="0.25">
      <c r="A529">
        <v>5872</v>
      </c>
      <c r="B529">
        <v>1951</v>
      </c>
      <c r="C529" t="s">
        <v>2</v>
      </c>
      <c r="D529" t="s">
        <v>9</v>
      </c>
      <c r="E529">
        <v>60689</v>
      </c>
      <c r="F529">
        <v>0</v>
      </c>
      <c r="G529">
        <v>1</v>
      </c>
      <c r="H529" s="35">
        <v>41426</v>
      </c>
      <c r="I529">
        <v>23</v>
      </c>
      <c r="J529">
        <v>240</v>
      </c>
      <c r="K529">
        <v>90</v>
      </c>
      <c r="L529">
        <v>216</v>
      </c>
      <c r="M529">
        <v>63</v>
      </c>
      <c r="N529">
        <v>6</v>
      </c>
      <c r="O529">
        <v>24</v>
      </c>
      <c r="P529">
        <v>4</v>
      </c>
      <c r="Q529">
        <v>4</v>
      </c>
      <c r="R529">
        <v>4</v>
      </c>
      <c r="S529">
        <v>10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31</v>
      </c>
      <c r="AH529">
        <f t="shared" si="11"/>
        <v>-0.14215207836360663</v>
      </c>
      <c r="AM529">
        <v>2</v>
      </c>
      <c r="AN529">
        <v>20</v>
      </c>
      <c r="BB529" s="7">
        <v>2</v>
      </c>
      <c r="BC529" s="7">
        <v>2</v>
      </c>
      <c r="BS529">
        <v>0</v>
      </c>
      <c r="BT529">
        <v>1</v>
      </c>
    </row>
    <row r="530" spans="1:72" x14ac:dyDescent="0.25">
      <c r="A530">
        <v>11187</v>
      </c>
      <c r="B530">
        <v>1978</v>
      </c>
      <c r="C530" t="s">
        <v>6</v>
      </c>
      <c r="D530" t="s">
        <v>9</v>
      </c>
      <c r="E530">
        <v>26487</v>
      </c>
      <c r="F530">
        <v>1</v>
      </c>
      <c r="G530">
        <v>0</v>
      </c>
      <c r="H530" s="35">
        <v>41414</v>
      </c>
      <c r="I530">
        <v>23</v>
      </c>
      <c r="J530">
        <v>2</v>
      </c>
      <c r="K530">
        <v>8</v>
      </c>
      <c r="L530">
        <v>10</v>
      </c>
      <c r="M530">
        <v>12</v>
      </c>
      <c r="N530">
        <v>14</v>
      </c>
      <c r="O530">
        <v>23</v>
      </c>
      <c r="P530">
        <v>3</v>
      </c>
      <c r="Q530">
        <v>2</v>
      </c>
      <c r="R530">
        <v>1</v>
      </c>
      <c r="S530">
        <v>3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37</v>
      </c>
      <c r="AH530">
        <f t="shared" si="11"/>
        <v>-0.14215207836360663</v>
      </c>
      <c r="AM530">
        <v>2</v>
      </c>
      <c r="AN530">
        <v>23</v>
      </c>
      <c r="BB530" s="7">
        <v>2</v>
      </c>
      <c r="BC530" s="7">
        <v>1</v>
      </c>
      <c r="BS530">
        <v>1</v>
      </c>
      <c r="BT530">
        <v>0</v>
      </c>
    </row>
    <row r="531" spans="1:72" x14ac:dyDescent="0.25">
      <c r="A531">
        <v>2428</v>
      </c>
      <c r="B531">
        <v>1970</v>
      </c>
      <c r="C531" t="s">
        <v>2</v>
      </c>
      <c r="D531" t="s">
        <v>14</v>
      </c>
      <c r="E531">
        <v>28164</v>
      </c>
      <c r="F531">
        <v>1</v>
      </c>
      <c r="G531">
        <v>0</v>
      </c>
      <c r="H531" s="35">
        <v>41398</v>
      </c>
      <c r="I531">
        <v>23</v>
      </c>
      <c r="J531">
        <v>3</v>
      </c>
      <c r="K531">
        <v>18</v>
      </c>
      <c r="L531">
        <v>26</v>
      </c>
      <c r="M531">
        <v>11</v>
      </c>
      <c r="N531">
        <v>8</v>
      </c>
      <c r="O531">
        <v>12</v>
      </c>
      <c r="P531">
        <v>3</v>
      </c>
      <c r="Q531">
        <v>2</v>
      </c>
      <c r="R531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32</v>
      </c>
      <c r="AH531">
        <f t="shared" si="11"/>
        <v>-0.14215207836360663</v>
      </c>
      <c r="AM531">
        <v>2</v>
      </c>
      <c r="AN531">
        <v>48</v>
      </c>
      <c r="BB531" s="7">
        <v>2</v>
      </c>
      <c r="BC531" s="7">
        <v>1</v>
      </c>
      <c r="BS531">
        <v>1</v>
      </c>
      <c r="BT531">
        <v>0</v>
      </c>
    </row>
    <row r="532" spans="1:72" x14ac:dyDescent="0.25">
      <c r="A532">
        <v>1726</v>
      </c>
      <c r="B532">
        <v>1970</v>
      </c>
      <c r="C532" t="s">
        <v>2</v>
      </c>
      <c r="D532" t="s">
        <v>9</v>
      </c>
      <c r="E532">
        <v>22585</v>
      </c>
      <c r="F532">
        <v>0</v>
      </c>
      <c r="G532">
        <v>0</v>
      </c>
      <c r="H532" s="35">
        <v>41351</v>
      </c>
      <c r="I532">
        <v>23</v>
      </c>
      <c r="J532">
        <v>3</v>
      </c>
      <c r="K532">
        <v>9</v>
      </c>
      <c r="L532">
        <v>15</v>
      </c>
      <c r="M532">
        <v>13</v>
      </c>
      <c r="N532">
        <v>2</v>
      </c>
      <c r="O532">
        <v>39</v>
      </c>
      <c r="P532">
        <v>1</v>
      </c>
      <c r="Q532">
        <v>1</v>
      </c>
      <c r="R532">
        <v>1</v>
      </c>
      <c r="S532">
        <v>2</v>
      </c>
      <c r="T532">
        <v>9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 t="s">
        <v>38</v>
      </c>
      <c r="AH532">
        <f t="shared" si="11"/>
        <v>-0.14215207836360663</v>
      </c>
      <c r="AM532">
        <v>2</v>
      </c>
      <c r="AN532">
        <v>79</v>
      </c>
      <c r="BB532" s="7">
        <v>2</v>
      </c>
      <c r="BC532" s="7">
        <v>1</v>
      </c>
      <c r="BS532">
        <v>0</v>
      </c>
      <c r="BT532">
        <v>0</v>
      </c>
    </row>
    <row r="533" spans="1:72" x14ac:dyDescent="0.25">
      <c r="A533">
        <v>1802</v>
      </c>
      <c r="B533">
        <v>1971</v>
      </c>
      <c r="C533" t="s">
        <v>2</v>
      </c>
      <c r="D533" t="s">
        <v>14</v>
      </c>
      <c r="E533">
        <v>64795</v>
      </c>
      <c r="F533">
        <v>0</v>
      </c>
      <c r="G533">
        <v>1</v>
      </c>
      <c r="H533" s="35">
        <v>41291</v>
      </c>
      <c r="I533">
        <v>23</v>
      </c>
      <c r="J533">
        <v>412</v>
      </c>
      <c r="K533">
        <v>5</v>
      </c>
      <c r="L533">
        <v>119</v>
      </c>
      <c r="M533">
        <v>38</v>
      </c>
      <c r="N533">
        <v>29</v>
      </c>
      <c r="O533">
        <v>77</v>
      </c>
      <c r="P533">
        <v>3</v>
      </c>
      <c r="Q533">
        <v>3</v>
      </c>
      <c r="R533">
        <v>3</v>
      </c>
      <c r="S533">
        <v>12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</v>
      </c>
      <c r="AH533">
        <f t="shared" si="11"/>
        <v>-0.14215207836360663</v>
      </c>
      <c r="AM533">
        <v>2</v>
      </c>
      <c r="AN533">
        <v>79</v>
      </c>
      <c r="BB533" s="7">
        <v>2</v>
      </c>
      <c r="BC533" s="7">
        <v>1</v>
      </c>
      <c r="BS533">
        <v>0</v>
      </c>
      <c r="BT533">
        <v>1</v>
      </c>
    </row>
    <row r="534" spans="1:72" x14ac:dyDescent="0.25">
      <c r="A534">
        <v>1162</v>
      </c>
      <c r="B534">
        <v>1987</v>
      </c>
      <c r="C534" t="s">
        <v>3</v>
      </c>
      <c r="D534" t="s">
        <v>9</v>
      </c>
      <c r="E534">
        <v>42000</v>
      </c>
      <c r="F534">
        <v>0</v>
      </c>
      <c r="G534">
        <v>0</v>
      </c>
      <c r="H534" s="35">
        <v>41284</v>
      </c>
      <c r="I534">
        <v>23</v>
      </c>
      <c r="J534">
        <v>124</v>
      </c>
      <c r="K534">
        <v>83</v>
      </c>
      <c r="L534">
        <v>267</v>
      </c>
      <c r="M534">
        <v>85</v>
      </c>
      <c r="N534">
        <v>59</v>
      </c>
      <c r="O534">
        <v>35</v>
      </c>
      <c r="P534">
        <v>2</v>
      </c>
      <c r="Q534">
        <v>5</v>
      </c>
      <c r="R534">
        <v>2</v>
      </c>
      <c r="S534">
        <v>11</v>
      </c>
      <c r="T534">
        <v>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 t="s">
        <v>38</v>
      </c>
      <c r="AH534">
        <f t="shared" si="11"/>
        <v>-0.14215207836360663</v>
      </c>
      <c r="AM534">
        <v>2</v>
      </c>
      <c r="AN534">
        <v>1</v>
      </c>
      <c r="BB534" s="7">
        <v>2</v>
      </c>
      <c r="BC534" s="7">
        <v>1</v>
      </c>
      <c r="BS534">
        <v>0</v>
      </c>
      <c r="BT534">
        <v>0</v>
      </c>
    </row>
    <row r="535" spans="1:72" x14ac:dyDescent="0.25">
      <c r="A535">
        <v>10643</v>
      </c>
      <c r="B535">
        <v>1987</v>
      </c>
      <c r="C535" t="s">
        <v>3</v>
      </c>
      <c r="D535" t="s">
        <v>9</v>
      </c>
      <c r="E535">
        <v>42000</v>
      </c>
      <c r="F535">
        <v>0</v>
      </c>
      <c r="G535">
        <v>0</v>
      </c>
      <c r="H535" s="35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34</v>
      </c>
      <c r="AH535">
        <f t="shared" si="11"/>
        <v>-0.14215207836360663</v>
      </c>
      <c r="AM535">
        <v>2</v>
      </c>
      <c r="AN535">
        <v>8</v>
      </c>
      <c r="BB535" s="7">
        <v>2</v>
      </c>
      <c r="BC535" s="7">
        <v>1</v>
      </c>
      <c r="BS535">
        <v>0</v>
      </c>
      <c r="BT535">
        <v>0</v>
      </c>
    </row>
    <row r="536" spans="1:72" x14ac:dyDescent="0.25">
      <c r="A536">
        <v>11112</v>
      </c>
      <c r="B536">
        <v>1966</v>
      </c>
      <c r="C536" t="s">
        <v>2</v>
      </c>
      <c r="D536" t="s">
        <v>13</v>
      </c>
      <c r="E536">
        <v>70713</v>
      </c>
      <c r="F536">
        <v>0</v>
      </c>
      <c r="G536">
        <v>1</v>
      </c>
      <c r="H536" s="35">
        <v>41246</v>
      </c>
      <c r="I536">
        <v>23</v>
      </c>
      <c r="J536">
        <v>736</v>
      </c>
      <c r="K536">
        <v>114</v>
      </c>
      <c r="L536">
        <v>279</v>
      </c>
      <c r="M536">
        <v>82</v>
      </c>
      <c r="N536">
        <v>76</v>
      </c>
      <c r="O536">
        <v>190</v>
      </c>
      <c r="P536">
        <v>6</v>
      </c>
      <c r="Q536">
        <v>5</v>
      </c>
      <c r="R536">
        <v>6</v>
      </c>
      <c r="S536">
        <v>8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</v>
      </c>
      <c r="AH536">
        <f t="shared" si="11"/>
        <v>-0.14215207836360663</v>
      </c>
      <c r="AM536">
        <v>2</v>
      </c>
      <c r="AN536">
        <v>28</v>
      </c>
      <c r="BB536" s="7">
        <v>2</v>
      </c>
      <c r="BC536" s="7">
        <v>1</v>
      </c>
      <c r="BS536">
        <v>0</v>
      </c>
      <c r="BT536">
        <v>1</v>
      </c>
    </row>
    <row r="537" spans="1:72" x14ac:dyDescent="0.25">
      <c r="A537">
        <v>2114</v>
      </c>
      <c r="B537">
        <v>1946</v>
      </c>
      <c r="C537" t="s">
        <v>3</v>
      </c>
      <c r="D537" t="s">
        <v>9</v>
      </c>
      <c r="E537">
        <v>82800</v>
      </c>
      <c r="F537">
        <v>0</v>
      </c>
      <c r="G537">
        <v>0</v>
      </c>
      <c r="H537" s="35">
        <v>41237</v>
      </c>
      <c r="I537">
        <v>23</v>
      </c>
      <c r="J537">
        <v>1006</v>
      </c>
      <c r="K537">
        <v>22</v>
      </c>
      <c r="L537">
        <v>115</v>
      </c>
      <c r="M537">
        <v>59</v>
      </c>
      <c r="N537">
        <v>68</v>
      </c>
      <c r="O537">
        <v>45</v>
      </c>
      <c r="P537">
        <v>1</v>
      </c>
      <c r="Q537">
        <v>7</v>
      </c>
      <c r="R537">
        <v>6</v>
      </c>
      <c r="S537">
        <v>12</v>
      </c>
      <c r="T537">
        <v>3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 t="s">
        <v>31</v>
      </c>
      <c r="AH537">
        <f t="shared" si="11"/>
        <v>-0.14215207836360663</v>
      </c>
      <c r="AM537">
        <v>2</v>
      </c>
      <c r="AN537">
        <v>32</v>
      </c>
      <c r="BB537" s="7">
        <v>2</v>
      </c>
      <c r="BC537" s="7">
        <v>1</v>
      </c>
      <c r="BS537">
        <v>0</v>
      </c>
      <c r="BT537">
        <v>0</v>
      </c>
    </row>
    <row r="538" spans="1:72" x14ac:dyDescent="0.25">
      <c r="A538">
        <v>4261</v>
      </c>
      <c r="B538">
        <v>1946</v>
      </c>
      <c r="C538" t="s">
        <v>3</v>
      </c>
      <c r="D538" t="s">
        <v>9</v>
      </c>
      <c r="E538">
        <v>82800</v>
      </c>
      <c r="F538">
        <v>0</v>
      </c>
      <c r="G538">
        <v>0</v>
      </c>
      <c r="H538" s="35">
        <v>41237</v>
      </c>
      <c r="I538">
        <v>23</v>
      </c>
      <c r="J538">
        <v>1006</v>
      </c>
      <c r="K538">
        <v>22</v>
      </c>
      <c r="L538">
        <v>115</v>
      </c>
      <c r="M538">
        <v>59</v>
      </c>
      <c r="N538">
        <v>68</v>
      </c>
      <c r="O538">
        <v>45</v>
      </c>
      <c r="P538">
        <v>1</v>
      </c>
      <c r="Q538">
        <v>7</v>
      </c>
      <c r="R538">
        <v>6</v>
      </c>
      <c r="S538">
        <v>12</v>
      </c>
      <c r="T538">
        <v>3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 t="s">
        <v>33</v>
      </c>
      <c r="AH538">
        <f t="shared" si="11"/>
        <v>-0.14215207836360663</v>
      </c>
      <c r="AM538">
        <v>2</v>
      </c>
      <c r="AN538">
        <v>48</v>
      </c>
      <c r="BB538" s="7">
        <v>2</v>
      </c>
      <c r="BC538" s="7">
        <v>1</v>
      </c>
      <c r="BS538">
        <v>0</v>
      </c>
      <c r="BT538">
        <v>0</v>
      </c>
    </row>
    <row r="539" spans="1:72" x14ac:dyDescent="0.25">
      <c r="A539">
        <v>2457</v>
      </c>
      <c r="B539">
        <v>1975</v>
      </c>
      <c r="C539" t="s">
        <v>6</v>
      </c>
      <c r="D539" t="s">
        <v>14</v>
      </c>
      <c r="E539">
        <v>30801</v>
      </c>
      <c r="F539">
        <v>0</v>
      </c>
      <c r="G539">
        <v>1</v>
      </c>
      <c r="H539" s="35">
        <v>41208</v>
      </c>
      <c r="I539">
        <v>23</v>
      </c>
      <c r="J539">
        <v>8</v>
      </c>
      <c r="K539">
        <v>4</v>
      </c>
      <c r="L539">
        <v>5</v>
      </c>
      <c r="M539">
        <v>15</v>
      </c>
      <c r="N539">
        <v>2</v>
      </c>
      <c r="O539">
        <v>11</v>
      </c>
      <c r="P539">
        <v>2</v>
      </c>
      <c r="Q539">
        <v>1</v>
      </c>
      <c r="R539">
        <v>0</v>
      </c>
      <c r="S539">
        <v>3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</v>
      </c>
      <c r="AH539">
        <f t="shared" si="11"/>
        <v>-0.14215207836360663</v>
      </c>
      <c r="AM539">
        <v>2</v>
      </c>
      <c r="AN539">
        <v>38</v>
      </c>
      <c r="BB539" s="7">
        <v>2</v>
      </c>
      <c r="BC539" s="7">
        <v>1</v>
      </c>
      <c r="BS539">
        <v>0</v>
      </c>
      <c r="BT539">
        <v>1</v>
      </c>
    </row>
    <row r="540" spans="1:72" x14ac:dyDescent="0.25">
      <c r="A540">
        <v>2495</v>
      </c>
      <c r="B540">
        <v>1974</v>
      </c>
      <c r="C540" t="s">
        <v>4</v>
      </c>
      <c r="D540" t="s">
        <v>14</v>
      </c>
      <c r="E540">
        <v>83891</v>
      </c>
      <c r="F540">
        <v>0</v>
      </c>
      <c r="G540">
        <v>1</v>
      </c>
      <c r="H540" s="35">
        <v>41810</v>
      </c>
      <c r="I540">
        <v>24</v>
      </c>
      <c r="J540">
        <v>217</v>
      </c>
      <c r="K540">
        <v>38</v>
      </c>
      <c r="L540">
        <v>350</v>
      </c>
      <c r="M540">
        <v>111</v>
      </c>
      <c r="N540">
        <v>85</v>
      </c>
      <c r="O540">
        <v>15</v>
      </c>
      <c r="P540">
        <v>1</v>
      </c>
      <c r="Q540">
        <v>4</v>
      </c>
      <c r="R540">
        <v>7</v>
      </c>
      <c r="S540">
        <v>10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</v>
      </c>
      <c r="AH540">
        <f t="shared" si="11"/>
        <v>-0.14215207836360663</v>
      </c>
      <c r="AM540">
        <v>2</v>
      </c>
      <c r="AN540">
        <v>11</v>
      </c>
      <c r="BB540" s="7">
        <v>2</v>
      </c>
      <c r="BC540" s="7">
        <v>1</v>
      </c>
      <c r="BS540">
        <v>0</v>
      </c>
      <c r="BT540">
        <v>1</v>
      </c>
    </row>
    <row r="541" spans="1:72" x14ac:dyDescent="0.25">
      <c r="A541">
        <v>6983</v>
      </c>
      <c r="B541">
        <v>1950</v>
      </c>
      <c r="C541" t="s">
        <v>4</v>
      </c>
      <c r="D541" t="s">
        <v>10</v>
      </c>
      <c r="E541">
        <v>38054</v>
      </c>
      <c r="F541">
        <v>1</v>
      </c>
      <c r="G541">
        <v>1</v>
      </c>
      <c r="H541" s="35">
        <v>41760</v>
      </c>
      <c r="I541">
        <v>24</v>
      </c>
      <c r="J541">
        <v>23</v>
      </c>
      <c r="K541">
        <v>2</v>
      </c>
      <c r="L541">
        <v>17</v>
      </c>
      <c r="M541">
        <v>2</v>
      </c>
      <c r="N541">
        <v>1</v>
      </c>
      <c r="O541">
        <v>0</v>
      </c>
      <c r="P541">
        <v>2</v>
      </c>
      <c r="Q541">
        <v>2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36</v>
      </c>
      <c r="AH541">
        <f t="shared" si="11"/>
        <v>-0.14215207836360663</v>
      </c>
      <c r="AM541">
        <v>2</v>
      </c>
      <c r="AN541">
        <v>2</v>
      </c>
      <c r="BB541" s="7">
        <v>2</v>
      </c>
      <c r="BC541" s="7">
        <v>1</v>
      </c>
      <c r="BS541">
        <v>1</v>
      </c>
      <c r="BT541">
        <v>1</v>
      </c>
    </row>
    <row r="542" spans="1:72" x14ac:dyDescent="0.25">
      <c r="A542">
        <v>3436</v>
      </c>
      <c r="B542">
        <v>1969</v>
      </c>
      <c r="C542" t="s">
        <v>2</v>
      </c>
      <c r="D542" t="s">
        <v>14</v>
      </c>
      <c r="E542">
        <v>14045</v>
      </c>
      <c r="F542">
        <v>1</v>
      </c>
      <c r="G542">
        <v>0</v>
      </c>
      <c r="H542" s="35">
        <v>41665</v>
      </c>
      <c r="I542">
        <v>24</v>
      </c>
      <c r="J542">
        <v>11</v>
      </c>
      <c r="K542">
        <v>0</v>
      </c>
      <c r="L542">
        <v>5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</v>
      </c>
      <c r="AH542">
        <f t="shared" si="11"/>
        <v>-0.14215207836360663</v>
      </c>
      <c r="AM542">
        <v>2</v>
      </c>
      <c r="AN542">
        <v>1</v>
      </c>
      <c r="BB542" s="7">
        <v>2</v>
      </c>
      <c r="BC542" s="7">
        <v>1</v>
      </c>
      <c r="BS542">
        <v>1</v>
      </c>
      <c r="BT542">
        <v>0</v>
      </c>
    </row>
    <row r="543" spans="1:72" x14ac:dyDescent="0.25">
      <c r="A543">
        <v>7505</v>
      </c>
      <c r="B543">
        <v>1957</v>
      </c>
      <c r="C543" t="s">
        <v>3</v>
      </c>
      <c r="D543" t="s">
        <v>14</v>
      </c>
      <c r="E543">
        <v>44155</v>
      </c>
      <c r="F543">
        <v>1</v>
      </c>
      <c r="G543">
        <v>1</v>
      </c>
      <c r="H543" s="35">
        <v>41658</v>
      </c>
      <c r="I543">
        <v>24</v>
      </c>
      <c r="J543">
        <v>22</v>
      </c>
      <c r="K543">
        <v>1</v>
      </c>
      <c r="L543">
        <v>9</v>
      </c>
      <c r="M543">
        <v>0</v>
      </c>
      <c r="N543">
        <v>0</v>
      </c>
      <c r="O543">
        <v>14</v>
      </c>
      <c r="P543">
        <v>1</v>
      </c>
      <c r="Q543">
        <v>1</v>
      </c>
      <c r="R543">
        <v>1</v>
      </c>
      <c r="S543">
        <v>2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</v>
      </c>
      <c r="AH543">
        <f t="shared" si="11"/>
        <v>-0.14215207836360663</v>
      </c>
      <c r="AM543">
        <v>2</v>
      </c>
      <c r="AN543">
        <v>51</v>
      </c>
      <c r="BB543" s="7">
        <v>2</v>
      </c>
      <c r="BC543" s="7">
        <v>1</v>
      </c>
      <c r="BS543">
        <v>1</v>
      </c>
      <c r="BT543">
        <v>1</v>
      </c>
    </row>
    <row r="544" spans="1:72" x14ac:dyDescent="0.25">
      <c r="A544">
        <v>4286</v>
      </c>
      <c r="B544">
        <v>1970</v>
      </c>
      <c r="C544" t="s">
        <v>3</v>
      </c>
      <c r="D544" t="s">
        <v>9</v>
      </c>
      <c r="E544">
        <v>57642</v>
      </c>
      <c r="F544">
        <v>0</v>
      </c>
      <c r="G544">
        <v>1</v>
      </c>
      <c r="H544" s="35">
        <v>41648</v>
      </c>
      <c r="I544">
        <v>24</v>
      </c>
      <c r="J544">
        <v>580</v>
      </c>
      <c r="K544">
        <v>6</v>
      </c>
      <c r="L544">
        <v>58</v>
      </c>
      <c r="M544">
        <v>8</v>
      </c>
      <c r="N544">
        <v>0</v>
      </c>
      <c r="O544">
        <v>27</v>
      </c>
      <c r="P544">
        <v>3</v>
      </c>
      <c r="Q544">
        <v>7</v>
      </c>
      <c r="R544">
        <v>6</v>
      </c>
      <c r="S544">
        <v>6</v>
      </c>
      <c r="T544">
        <v>4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36</v>
      </c>
      <c r="AH544">
        <f t="shared" si="11"/>
        <v>-0.14215207836360663</v>
      </c>
      <c r="AM544">
        <v>2</v>
      </c>
      <c r="AN544">
        <v>33</v>
      </c>
      <c r="BB544" s="7">
        <v>2</v>
      </c>
      <c r="BC544" s="7">
        <v>1</v>
      </c>
      <c r="BS544">
        <v>0</v>
      </c>
      <c r="BT544">
        <v>1</v>
      </c>
    </row>
    <row r="545" spans="1:72" x14ac:dyDescent="0.25">
      <c r="A545">
        <v>7224</v>
      </c>
      <c r="B545">
        <v>1977</v>
      </c>
      <c r="C545" t="s">
        <v>2</v>
      </c>
      <c r="D545" t="s">
        <v>14</v>
      </c>
      <c r="E545">
        <v>31353</v>
      </c>
      <c r="F545">
        <v>1</v>
      </c>
      <c r="G545">
        <v>1</v>
      </c>
      <c r="H545" s="35">
        <v>41637</v>
      </c>
      <c r="I545">
        <v>24</v>
      </c>
      <c r="J545">
        <v>10</v>
      </c>
      <c r="K545">
        <v>0</v>
      </c>
      <c r="L545">
        <v>10</v>
      </c>
      <c r="M545">
        <v>3</v>
      </c>
      <c r="N545">
        <v>1</v>
      </c>
      <c r="O545">
        <v>7</v>
      </c>
      <c r="P545">
        <v>2</v>
      </c>
      <c r="Q545">
        <v>1</v>
      </c>
      <c r="R545">
        <v>1</v>
      </c>
      <c r="S545">
        <v>2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36</v>
      </c>
      <c r="AH545">
        <f t="shared" si="11"/>
        <v>-0.14215207836360663</v>
      </c>
      <c r="AM545">
        <v>2</v>
      </c>
      <c r="AN545">
        <v>5</v>
      </c>
      <c r="BB545" s="7">
        <v>2</v>
      </c>
      <c r="BC545" s="7">
        <v>0</v>
      </c>
      <c r="BS545">
        <v>1</v>
      </c>
      <c r="BT545">
        <v>1</v>
      </c>
    </row>
    <row r="546" spans="1:72" x14ac:dyDescent="0.25">
      <c r="A546">
        <v>6215</v>
      </c>
      <c r="B546">
        <v>1977</v>
      </c>
      <c r="C546" t="s">
        <v>2</v>
      </c>
      <c r="D546" t="s">
        <v>14</v>
      </c>
      <c r="E546">
        <v>31353</v>
      </c>
      <c r="F546">
        <v>1</v>
      </c>
      <c r="G546">
        <v>1</v>
      </c>
      <c r="H546" s="35">
        <v>41637</v>
      </c>
      <c r="I546">
        <v>24</v>
      </c>
      <c r="J546">
        <v>10</v>
      </c>
      <c r="K546">
        <v>0</v>
      </c>
      <c r="L546">
        <v>10</v>
      </c>
      <c r="M546">
        <v>3</v>
      </c>
      <c r="N546">
        <v>1</v>
      </c>
      <c r="O546">
        <v>7</v>
      </c>
      <c r="P546">
        <v>2</v>
      </c>
      <c r="Q546">
        <v>1</v>
      </c>
      <c r="R546">
        <v>1</v>
      </c>
      <c r="S546">
        <v>2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 t="s">
        <v>33</v>
      </c>
      <c r="AH546">
        <f t="shared" si="11"/>
        <v>-0.14215207836360663</v>
      </c>
      <c r="AM546">
        <v>2</v>
      </c>
      <c r="AN546">
        <v>27</v>
      </c>
      <c r="BB546" s="7">
        <v>2</v>
      </c>
      <c r="BC546" s="7">
        <v>1</v>
      </c>
      <c r="BS546">
        <v>1</v>
      </c>
      <c r="BT546">
        <v>1</v>
      </c>
    </row>
    <row r="547" spans="1:72" x14ac:dyDescent="0.25">
      <c r="A547">
        <v>968</v>
      </c>
      <c r="B547">
        <v>1968</v>
      </c>
      <c r="C547" t="s">
        <v>4</v>
      </c>
      <c r="D547" t="s">
        <v>10</v>
      </c>
      <c r="E547">
        <v>41335</v>
      </c>
      <c r="F547">
        <v>1</v>
      </c>
      <c r="G547">
        <v>0</v>
      </c>
      <c r="H547" s="35">
        <v>41634</v>
      </c>
      <c r="I547">
        <v>24</v>
      </c>
      <c r="J547">
        <v>112</v>
      </c>
      <c r="K547">
        <v>19</v>
      </c>
      <c r="L547">
        <v>21</v>
      </c>
      <c r="M547">
        <v>16</v>
      </c>
      <c r="N547">
        <v>14</v>
      </c>
      <c r="O547">
        <v>5</v>
      </c>
      <c r="P547">
        <v>3</v>
      </c>
      <c r="Q547">
        <v>4</v>
      </c>
      <c r="R547">
        <v>1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34</v>
      </c>
      <c r="AH547">
        <f t="shared" si="11"/>
        <v>-0.14215207836360663</v>
      </c>
      <c r="AM547">
        <v>2</v>
      </c>
      <c r="AN547">
        <v>42</v>
      </c>
      <c r="BB547" s="7">
        <v>2</v>
      </c>
      <c r="BC547" s="7">
        <v>1</v>
      </c>
      <c r="BS547">
        <v>1</v>
      </c>
      <c r="BT547">
        <v>0</v>
      </c>
    </row>
    <row r="548" spans="1:72" x14ac:dyDescent="0.25">
      <c r="A548">
        <v>4096</v>
      </c>
      <c r="B548">
        <v>1968</v>
      </c>
      <c r="C548" t="s">
        <v>4</v>
      </c>
      <c r="D548" t="s">
        <v>10</v>
      </c>
      <c r="E548">
        <v>41335</v>
      </c>
      <c r="F548">
        <v>1</v>
      </c>
      <c r="G548">
        <v>0</v>
      </c>
      <c r="H548" s="35">
        <v>41634</v>
      </c>
      <c r="I548">
        <v>24</v>
      </c>
      <c r="J548">
        <v>112</v>
      </c>
      <c r="K548">
        <v>19</v>
      </c>
      <c r="L548">
        <v>21</v>
      </c>
      <c r="M548">
        <v>16</v>
      </c>
      <c r="N548">
        <v>14</v>
      </c>
      <c r="O548">
        <v>5</v>
      </c>
      <c r="P548">
        <v>3</v>
      </c>
      <c r="Q548">
        <v>4</v>
      </c>
      <c r="R548">
        <v>1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31</v>
      </c>
      <c r="AH548">
        <f t="shared" si="11"/>
        <v>-0.14215207836360663</v>
      </c>
      <c r="AM548">
        <v>2</v>
      </c>
      <c r="AN548">
        <v>56</v>
      </c>
      <c r="BB548" s="7">
        <v>2</v>
      </c>
      <c r="BC548" s="7">
        <v>1</v>
      </c>
      <c r="BS548">
        <v>1</v>
      </c>
      <c r="BT548">
        <v>0</v>
      </c>
    </row>
    <row r="549" spans="1:72" x14ac:dyDescent="0.25">
      <c r="A549">
        <v>3153</v>
      </c>
      <c r="B549">
        <v>1957</v>
      </c>
      <c r="C549" t="s">
        <v>3</v>
      </c>
      <c r="D549" t="s">
        <v>9</v>
      </c>
      <c r="E549">
        <v>40737</v>
      </c>
      <c r="F549">
        <v>2</v>
      </c>
      <c r="G549">
        <v>1</v>
      </c>
      <c r="H549" s="35">
        <v>41616</v>
      </c>
      <c r="I549">
        <v>24</v>
      </c>
      <c r="J549">
        <v>11</v>
      </c>
      <c r="K549">
        <v>0</v>
      </c>
      <c r="L549">
        <v>4</v>
      </c>
      <c r="M549">
        <v>0</v>
      </c>
      <c r="N549">
        <v>0</v>
      </c>
      <c r="O549">
        <v>2</v>
      </c>
      <c r="P549">
        <v>1</v>
      </c>
      <c r="Q549">
        <v>1</v>
      </c>
      <c r="R549">
        <v>0</v>
      </c>
      <c r="S549">
        <v>2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33</v>
      </c>
      <c r="AH549">
        <f t="shared" si="11"/>
        <v>-0.14215207836360663</v>
      </c>
      <c r="AM549">
        <v>2</v>
      </c>
      <c r="AN549">
        <v>21</v>
      </c>
      <c r="BB549" s="7">
        <v>2</v>
      </c>
      <c r="BC549" s="7">
        <v>1</v>
      </c>
      <c r="BS549">
        <v>2</v>
      </c>
      <c r="BT549">
        <v>1</v>
      </c>
    </row>
    <row r="550" spans="1:72" x14ac:dyDescent="0.25">
      <c r="A550">
        <v>6504</v>
      </c>
      <c r="B550">
        <v>1975</v>
      </c>
      <c r="C550" t="s">
        <v>5</v>
      </c>
      <c r="D550" t="s">
        <v>13</v>
      </c>
      <c r="E550">
        <v>19789</v>
      </c>
      <c r="F550">
        <v>1</v>
      </c>
      <c r="G550">
        <v>0</v>
      </c>
      <c r="H550" s="35">
        <v>41598</v>
      </c>
      <c r="I550">
        <v>24</v>
      </c>
      <c r="J550">
        <v>2</v>
      </c>
      <c r="K550">
        <v>5</v>
      </c>
      <c r="L550">
        <v>9</v>
      </c>
      <c r="M550">
        <v>28</v>
      </c>
      <c r="N550">
        <v>6</v>
      </c>
      <c r="O550">
        <v>28</v>
      </c>
      <c r="P550">
        <v>3</v>
      </c>
      <c r="Q550">
        <v>2</v>
      </c>
      <c r="R550">
        <v>1</v>
      </c>
      <c r="S550">
        <v>3</v>
      </c>
      <c r="T550">
        <v>5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</v>
      </c>
      <c r="AH550">
        <f t="shared" ref="AH550:AH613" si="12">CORREL($S$2:$S$2238,B$2:B$2238)</f>
        <v>-0.14215207836360663</v>
      </c>
      <c r="AM550">
        <v>2</v>
      </c>
      <c r="AN550">
        <v>4</v>
      </c>
      <c r="BB550" s="7">
        <v>2</v>
      </c>
      <c r="BC550" s="7">
        <v>1</v>
      </c>
      <c r="BS550">
        <v>1</v>
      </c>
      <c r="BT550">
        <v>0</v>
      </c>
    </row>
    <row r="551" spans="1:72" x14ac:dyDescent="0.25">
      <c r="A551">
        <v>5329</v>
      </c>
      <c r="B551">
        <v>1949</v>
      </c>
      <c r="C551" t="s">
        <v>3</v>
      </c>
      <c r="D551" t="s">
        <v>10</v>
      </c>
      <c r="E551">
        <v>35946</v>
      </c>
      <c r="F551">
        <v>1</v>
      </c>
      <c r="G551">
        <v>1</v>
      </c>
      <c r="H551" s="35">
        <v>41544</v>
      </c>
      <c r="I551">
        <v>24</v>
      </c>
      <c r="J551">
        <v>8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34</v>
      </c>
      <c r="AH551">
        <f t="shared" si="12"/>
        <v>-0.14215207836360663</v>
      </c>
      <c r="AM551">
        <v>2</v>
      </c>
      <c r="AN551">
        <v>40</v>
      </c>
      <c r="BB551" s="7">
        <v>2</v>
      </c>
      <c r="BC551" s="7">
        <v>0</v>
      </c>
      <c r="BS551">
        <v>1</v>
      </c>
      <c r="BT551">
        <v>1</v>
      </c>
    </row>
    <row r="552" spans="1:72" x14ac:dyDescent="0.25">
      <c r="A552">
        <v>1175</v>
      </c>
      <c r="B552">
        <v>1983</v>
      </c>
      <c r="C552" t="s">
        <v>4</v>
      </c>
      <c r="D552" t="s">
        <v>14</v>
      </c>
      <c r="E552">
        <v>36262</v>
      </c>
      <c r="F552">
        <v>0</v>
      </c>
      <c r="G552">
        <v>0</v>
      </c>
      <c r="H552" s="35">
        <v>41537</v>
      </c>
      <c r="I552">
        <v>24</v>
      </c>
      <c r="J552">
        <v>88</v>
      </c>
      <c r="K552">
        <v>39</v>
      </c>
      <c r="L552">
        <v>54</v>
      </c>
      <c r="M552">
        <v>64</v>
      </c>
      <c r="N552">
        <v>28</v>
      </c>
      <c r="O552">
        <v>153</v>
      </c>
      <c r="P552">
        <v>1</v>
      </c>
      <c r="Q552">
        <v>3</v>
      </c>
      <c r="R552">
        <v>5</v>
      </c>
      <c r="S552">
        <v>3</v>
      </c>
      <c r="T552">
        <v>6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 t="s">
        <v>38</v>
      </c>
      <c r="AH552">
        <f t="shared" si="12"/>
        <v>-0.14215207836360663</v>
      </c>
      <c r="AM552">
        <v>2</v>
      </c>
      <c r="AN552">
        <v>28</v>
      </c>
      <c r="BB552" s="7">
        <v>2</v>
      </c>
      <c r="BC552" s="7">
        <v>1</v>
      </c>
      <c r="BS552">
        <v>0</v>
      </c>
      <c r="BT552">
        <v>0</v>
      </c>
    </row>
    <row r="553" spans="1:72" x14ac:dyDescent="0.25">
      <c r="A553">
        <v>1377</v>
      </c>
      <c r="B553">
        <v>1954</v>
      </c>
      <c r="C553" t="s">
        <v>4</v>
      </c>
      <c r="D553" t="s">
        <v>16</v>
      </c>
      <c r="E553">
        <v>44551</v>
      </c>
      <c r="F553">
        <v>0</v>
      </c>
      <c r="G553">
        <v>1</v>
      </c>
      <c r="H553" s="35">
        <v>41517</v>
      </c>
      <c r="I553">
        <v>24</v>
      </c>
      <c r="J553">
        <v>182</v>
      </c>
      <c r="K553">
        <v>4</v>
      </c>
      <c r="L553">
        <v>33</v>
      </c>
      <c r="M553">
        <v>0</v>
      </c>
      <c r="N553">
        <v>0</v>
      </c>
      <c r="O553">
        <v>66</v>
      </c>
      <c r="P553">
        <v>2</v>
      </c>
      <c r="Q553">
        <v>4</v>
      </c>
      <c r="R553">
        <v>1</v>
      </c>
      <c r="S553">
        <v>5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33</v>
      </c>
      <c r="AH553">
        <f t="shared" si="12"/>
        <v>-0.14215207836360663</v>
      </c>
      <c r="AM553">
        <v>2</v>
      </c>
      <c r="AN553">
        <v>2</v>
      </c>
      <c r="BB553" s="7">
        <v>2</v>
      </c>
      <c r="BC553" s="7">
        <v>0</v>
      </c>
      <c r="BS553">
        <v>0</v>
      </c>
      <c r="BT553">
        <v>1</v>
      </c>
    </row>
    <row r="554" spans="1:72" x14ac:dyDescent="0.25">
      <c r="A554">
        <v>4607</v>
      </c>
      <c r="B554">
        <v>1959</v>
      </c>
      <c r="C554" t="s">
        <v>2</v>
      </c>
      <c r="D554" t="s">
        <v>13</v>
      </c>
      <c r="E554">
        <v>71367</v>
      </c>
      <c r="F554">
        <v>0</v>
      </c>
      <c r="G554">
        <v>0</v>
      </c>
      <c r="H554" s="35">
        <v>41509</v>
      </c>
      <c r="I554">
        <v>24</v>
      </c>
      <c r="J554">
        <v>227</v>
      </c>
      <c r="K554">
        <v>23</v>
      </c>
      <c r="L554">
        <v>389</v>
      </c>
      <c r="M554">
        <v>42</v>
      </c>
      <c r="N554">
        <v>21</v>
      </c>
      <c r="O554">
        <v>75</v>
      </c>
      <c r="P554">
        <v>1</v>
      </c>
      <c r="Q554">
        <v>4</v>
      </c>
      <c r="R554">
        <v>5</v>
      </c>
      <c r="S554">
        <v>7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</v>
      </c>
      <c r="AH554">
        <f t="shared" si="12"/>
        <v>-0.14215207836360663</v>
      </c>
      <c r="AM554">
        <v>2</v>
      </c>
      <c r="AN554">
        <v>19</v>
      </c>
      <c r="BB554" s="7">
        <v>2</v>
      </c>
      <c r="BC554" s="7">
        <v>1</v>
      </c>
      <c r="BS554">
        <v>0</v>
      </c>
      <c r="BT554">
        <v>0</v>
      </c>
    </row>
    <row r="555" spans="1:72" x14ac:dyDescent="0.25">
      <c r="A555">
        <v>4944</v>
      </c>
      <c r="B555">
        <v>1959</v>
      </c>
      <c r="C555" t="s">
        <v>2</v>
      </c>
      <c r="D555" t="s">
        <v>13</v>
      </c>
      <c r="E555">
        <v>71367</v>
      </c>
      <c r="F555">
        <v>0</v>
      </c>
      <c r="G555">
        <v>0</v>
      </c>
      <c r="H555" s="35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</v>
      </c>
      <c r="AH555">
        <f t="shared" si="12"/>
        <v>-0.14215207836360663</v>
      </c>
      <c r="AM555">
        <v>2</v>
      </c>
      <c r="AN555">
        <v>22</v>
      </c>
      <c r="BB555" s="7">
        <v>2</v>
      </c>
      <c r="BC555" s="7">
        <v>1</v>
      </c>
      <c r="BS555">
        <v>0</v>
      </c>
      <c r="BT555">
        <v>0</v>
      </c>
    </row>
    <row r="556" spans="1:72" x14ac:dyDescent="0.25">
      <c r="A556">
        <v>9483</v>
      </c>
      <c r="B556">
        <v>1959</v>
      </c>
      <c r="C556" t="s">
        <v>2</v>
      </c>
      <c r="D556" t="s">
        <v>13</v>
      </c>
      <c r="E556">
        <v>57957</v>
      </c>
      <c r="F556">
        <v>0</v>
      </c>
      <c r="G556">
        <v>1</v>
      </c>
      <c r="H556" s="35">
        <v>41505</v>
      </c>
      <c r="I556">
        <v>24</v>
      </c>
      <c r="J556">
        <v>290</v>
      </c>
      <c r="K556">
        <v>59</v>
      </c>
      <c r="L556">
        <v>177</v>
      </c>
      <c r="M556">
        <v>77</v>
      </c>
      <c r="N556">
        <v>5</v>
      </c>
      <c r="O556">
        <v>29</v>
      </c>
      <c r="P556">
        <v>7</v>
      </c>
      <c r="Q556">
        <v>4</v>
      </c>
      <c r="R556">
        <v>6</v>
      </c>
      <c r="S556">
        <v>8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 t="s">
        <v>37</v>
      </c>
      <c r="AH556">
        <f t="shared" si="12"/>
        <v>-0.14215207836360663</v>
      </c>
      <c r="AM556">
        <v>2</v>
      </c>
      <c r="AN556">
        <v>41</v>
      </c>
      <c r="BB556" s="7">
        <v>2</v>
      </c>
      <c r="BC556" s="7">
        <v>0</v>
      </c>
      <c r="BS556">
        <v>0</v>
      </c>
      <c r="BT556">
        <v>1</v>
      </c>
    </row>
    <row r="557" spans="1:72" x14ac:dyDescent="0.25">
      <c r="A557">
        <v>1378</v>
      </c>
      <c r="B557">
        <v>1972</v>
      </c>
      <c r="C557" t="s">
        <v>5</v>
      </c>
      <c r="D557" t="s">
        <v>13</v>
      </c>
      <c r="E557">
        <v>50334</v>
      </c>
      <c r="F557">
        <v>0</v>
      </c>
      <c r="G557">
        <v>1</v>
      </c>
      <c r="H557" s="35">
        <v>41479</v>
      </c>
      <c r="I557">
        <v>24</v>
      </c>
      <c r="J557">
        <v>284</v>
      </c>
      <c r="K557">
        <v>16</v>
      </c>
      <c r="L557">
        <v>160</v>
      </c>
      <c r="M557">
        <v>84</v>
      </c>
      <c r="N557">
        <v>16</v>
      </c>
      <c r="O557">
        <v>134</v>
      </c>
      <c r="P557">
        <v>6</v>
      </c>
      <c r="Q557">
        <v>7</v>
      </c>
      <c r="R557">
        <v>4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33</v>
      </c>
      <c r="AH557">
        <f t="shared" si="12"/>
        <v>-0.14215207836360663</v>
      </c>
      <c r="AM557">
        <v>2</v>
      </c>
      <c r="AN557">
        <v>105</v>
      </c>
      <c r="BB557" s="7">
        <v>2</v>
      </c>
      <c r="BC557" s="7">
        <v>1</v>
      </c>
      <c r="BS557">
        <v>0</v>
      </c>
      <c r="BT557">
        <v>1</v>
      </c>
    </row>
    <row r="558" spans="1:72" x14ac:dyDescent="0.25">
      <c r="A558">
        <v>5991</v>
      </c>
      <c r="B558">
        <v>1949</v>
      </c>
      <c r="C558" t="s">
        <v>4</v>
      </c>
      <c r="D558" t="s">
        <v>14</v>
      </c>
      <c r="E558">
        <v>48150</v>
      </c>
      <c r="F558">
        <v>0</v>
      </c>
      <c r="G558">
        <v>1</v>
      </c>
      <c r="H558" s="35">
        <v>41433</v>
      </c>
      <c r="I558">
        <v>24</v>
      </c>
      <c r="J558">
        <v>173</v>
      </c>
      <c r="K558">
        <v>2</v>
      </c>
      <c r="L558">
        <v>39</v>
      </c>
      <c r="M558">
        <v>3</v>
      </c>
      <c r="N558">
        <v>2</v>
      </c>
      <c r="O558">
        <v>47</v>
      </c>
      <c r="P558">
        <v>3</v>
      </c>
      <c r="Q558">
        <v>5</v>
      </c>
      <c r="R558">
        <v>1</v>
      </c>
      <c r="S558">
        <v>4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32</v>
      </c>
      <c r="AH558">
        <f t="shared" si="12"/>
        <v>-0.14215207836360663</v>
      </c>
      <c r="AM558">
        <v>2</v>
      </c>
      <c r="AN558">
        <v>7</v>
      </c>
      <c r="BB558" s="7">
        <v>2</v>
      </c>
      <c r="BC558" s="7">
        <v>1</v>
      </c>
      <c r="BS558">
        <v>0</v>
      </c>
      <c r="BT558">
        <v>1</v>
      </c>
    </row>
    <row r="559" spans="1:72" x14ac:dyDescent="0.25">
      <c r="A559">
        <v>2807</v>
      </c>
      <c r="B559">
        <v>1969</v>
      </c>
      <c r="C559" t="s">
        <v>2</v>
      </c>
      <c r="D559" t="s">
        <v>14</v>
      </c>
      <c r="E559">
        <v>56796</v>
      </c>
      <c r="F559">
        <v>0</v>
      </c>
      <c r="G559">
        <v>1</v>
      </c>
      <c r="H559" s="35">
        <v>41321</v>
      </c>
      <c r="I559">
        <v>24</v>
      </c>
      <c r="J559">
        <v>656</v>
      </c>
      <c r="K559">
        <v>38</v>
      </c>
      <c r="L559">
        <v>161</v>
      </c>
      <c r="M559">
        <v>62</v>
      </c>
      <c r="N559">
        <v>47</v>
      </c>
      <c r="O559">
        <v>37</v>
      </c>
      <c r="P559">
        <v>3</v>
      </c>
      <c r="Q559">
        <v>8</v>
      </c>
      <c r="R559">
        <v>9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</v>
      </c>
      <c r="AH559">
        <f t="shared" si="12"/>
        <v>-0.14215207836360663</v>
      </c>
      <c r="AM559">
        <v>2</v>
      </c>
      <c r="AN559">
        <v>2</v>
      </c>
      <c r="BB559" s="7">
        <v>2</v>
      </c>
      <c r="BC559" s="7">
        <v>1</v>
      </c>
      <c r="BS559">
        <v>0</v>
      </c>
      <c r="BT559">
        <v>1</v>
      </c>
    </row>
    <row r="560" spans="1:72" x14ac:dyDescent="0.25">
      <c r="A560">
        <v>1052</v>
      </c>
      <c r="B560">
        <v>1969</v>
      </c>
      <c r="C560" t="s">
        <v>2</v>
      </c>
      <c r="D560" t="s">
        <v>14</v>
      </c>
      <c r="E560">
        <v>56796</v>
      </c>
      <c r="F560">
        <v>0</v>
      </c>
      <c r="G560">
        <v>1</v>
      </c>
      <c r="H560" s="35">
        <v>41321</v>
      </c>
      <c r="I560">
        <v>24</v>
      </c>
      <c r="J560">
        <v>656</v>
      </c>
      <c r="K560">
        <v>38</v>
      </c>
      <c r="L560">
        <v>161</v>
      </c>
      <c r="M560">
        <v>62</v>
      </c>
      <c r="N560">
        <v>47</v>
      </c>
      <c r="O560">
        <v>37</v>
      </c>
      <c r="P560">
        <v>3</v>
      </c>
      <c r="Q560">
        <v>8</v>
      </c>
      <c r="R560">
        <v>9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34</v>
      </c>
      <c r="AH560">
        <f t="shared" si="12"/>
        <v>-0.14215207836360663</v>
      </c>
      <c r="AM560">
        <v>2</v>
      </c>
      <c r="AN560">
        <v>676</v>
      </c>
      <c r="BB560" s="7">
        <v>2</v>
      </c>
      <c r="BC560" s="7">
        <v>1</v>
      </c>
      <c r="BS560">
        <v>0</v>
      </c>
      <c r="BT560">
        <v>1</v>
      </c>
    </row>
    <row r="561" spans="1:72" x14ac:dyDescent="0.25">
      <c r="A561">
        <v>9760</v>
      </c>
      <c r="B561">
        <v>1963</v>
      </c>
      <c r="C561" t="s">
        <v>3</v>
      </c>
      <c r="D561" t="s">
        <v>16</v>
      </c>
      <c r="E561">
        <v>52278</v>
      </c>
      <c r="F561">
        <v>0</v>
      </c>
      <c r="G561">
        <v>1</v>
      </c>
      <c r="H561" s="35">
        <v>41299</v>
      </c>
      <c r="I561">
        <v>24</v>
      </c>
      <c r="J561">
        <v>953</v>
      </c>
      <c r="K561">
        <v>0</v>
      </c>
      <c r="L561">
        <v>71</v>
      </c>
      <c r="M561">
        <v>0</v>
      </c>
      <c r="N561">
        <v>0</v>
      </c>
      <c r="O561">
        <v>174</v>
      </c>
      <c r="P561">
        <v>6</v>
      </c>
      <c r="Q561">
        <v>10</v>
      </c>
      <c r="R561">
        <v>5</v>
      </c>
      <c r="S561">
        <v>10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 t="s">
        <v>33</v>
      </c>
      <c r="AH561">
        <f t="shared" si="12"/>
        <v>-0.14215207836360663</v>
      </c>
      <c r="AM561">
        <v>2</v>
      </c>
      <c r="AN561">
        <v>68</v>
      </c>
      <c r="BB561" s="7">
        <v>2</v>
      </c>
      <c r="BC561" s="7">
        <v>0</v>
      </c>
      <c r="BS561">
        <v>0</v>
      </c>
      <c r="BT561">
        <v>1</v>
      </c>
    </row>
    <row r="562" spans="1:72" x14ac:dyDescent="0.25">
      <c r="A562">
        <v>7101</v>
      </c>
      <c r="B562">
        <v>1963</v>
      </c>
      <c r="C562" t="s">
        <v>3</v>
      </c>
      <c r="D562" t="s">
        <v>16</v>
      </c>
      <c r="E562">
        <v>52278</v>
      </c>
      <c r="F562">
        <v>0</v>
      </c>
      <c r="G562">
        <v>1</v>
      </c>
      <c r="H562" s="35">
        <v>41299</v>
      </c>
      <c r="I562">
        <v>24</v>
      </c>
      <c r="J562">
        <v>953</v>
      </c>
      <c r="K562">
        <v>0</v>
      </c>
      <c r="L562">
        <v>71</v>
      </c>
      <c r="M562">
        <v>0</v>
      </c>
      <c r="N562">
        <v>0</v>
      </c>
      <c r="O562">
        <v>174</v>
      </c>
      <c r="P562">
        <v>6</v>
      </c>
      <c r="Q562">
        <v>10</v>
      </c>
      <c r="R562">
        <v>5</v>
      </c>
      <c r="S562">
        <v>10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</v>
      </c>
      <c r="AH562">
        <f t="shared" si="12"/>
        <v>-0.14215207836360663</v>
      </c>
      <c r="AM562">
        <v>2</v>
      </c>
      <c r="AN562">
        <v>22</v>
      </c>
      <c r="BB562" s="7">
        <v>2</v>
      </c>
      <c r="BC562" s="7">
        <v>1</v>
      </c>
      <c r="BS562">
        <v>0</v>
      </c>
      <c r="BT562">
        <v>1</v>
      </c>
    </row>
    <row r="563" spans="1:72" x14ac:dyDescent="0.25">
      <c r="A563">
        <v>9909</v>
      </c>
      <c r="B563">
        <v>1996</v>
      </c>
      <c r="C563" t="s">
        <v>5</v>
      </c>
      <c r="D563" t="s">
        <v>14</v>
      </c>
      <c r="E563">
        <v>7500</v>
      </c>
      <c r="F563">
        <v>0</v>
      </c>
      <c r="G563">
        <v>0</v>
      </c>
      <c r="H563" s="35">
        <v>41222</v>
      </c>
      <c r="I563">
        <v>24</v>
      </c>
      <c r="J563">
        <v>3</v>
      </c>
      <c r="K563">
        <v>18</v>
      </c>
      <c r="L563">
        <v>14</v>
      </c>
      <c r="M563">
        <v>15</v>
      </c>
      <c r="N563">
        <v>22</v>
      </c>
      <c r="O563">
        <v>50</v>
      </c>
      <c r="P563">
        <v>3</v>
      </c>
      <c r="Q563">
        <v>3</v>
      </c>
      <c r="R563">
        <v>1</v>
      </c>
      <c r="S563">
        <v>3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 t="s">
        <v>34</v>
      </c>
      <c r="AH563">
        <f t="shared" si="12"/>
        <v>-0.14215207836360663</v>
      </c>
      <c r="AM563">
        <v>2</v>
      </c>
      <c r="AN563">
        <v>12</v>
      </c>
      <c r="BB563" s="7">
        <v>2</v>
      </c>
      <c r="BC563" s="7">
        <v>1</v>
      </c>
      <c r="BS563">
        <v>0</v>
      </c>
      <c r="BT563">
        <v>0</v>
      </c>
    </row>
    <row r="564" spans="1:72" x14ac:dyDescent="0.25">
      <c r="A564">
        <v>5907</v>
      </c>
      <c r="B564">
        <v>1952</v>
      </c>
      <c r="C564" t="s">
        <v>4</v>
      </c>
      <c r="D564" t="s">
        <v>14</v>
      </c>
      <c r="E564">
        <v>33444</v>
      </c>
      <c r="F564">
        <v>1</v>
      </c>
      <c r="G564">
        <v>1</v>
      </c>
      <c r="H564" s="35">
        <v>41216</v>
      </c>
      <c r="I564">
        <v>24</v>
      </c>
      <c r="J564">
        <v>8</v>
      </c>
      <c r="K564">
        <v>0</v>
      </c>
      <c r="L564">
        <v>8</v>
      </c>
      <c r="M564">
        <v>0</v>
      </c>
      <c r="N564">
        <v>0</v>
      </c>
      <c r="O564">
        <v>2</v>
      </c>
      <c r="P564">
        <v>1</v>
      </c>
      <c r="Q564">
        <v>1</v>
      </c>
      <c r="R564">
        <v>0</v>
      </c>
      <c r="S564">
        <v>2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</v>
      </c>
      <c r="AH564">
        <f t="shared" si="12"/>
        <v>-0.14215207836360663</v>
      </c>
      <c r="AM564">
        <v>2</v>
      </c>
      <c r="AN564">
        <v>9</v>
      </c>
      <c r="BB564" s="7">
        <v>2</v>
      </c>
      <c r="BC564" s="7">
        <v>1</v>
      </c>
      <c r="BS564">
        <v>1</v>
      </c>
      <c r="BT564">
        <v>1</v>
      </c>
    </row>
    <row r="565" spans="1:72" x14ac:dyDescent="0.25">
      <c r="A565">
        <v>793</v>
      </c>
      <c r="B565">
        <v>1973</v>
      </c>
      <c r="C565" t="s">
        <v>2</v>
      </c>
      <c r="D565" t="s">
        <v>14</v>
      </c>
      <c r="E565">
        <v>20895</v>
      </c>
      <c r="F565">
        <v>1</v>
      </c>
      <c r="G565">
        <v>0</v>
      </c>
      <c r="H565" s="35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34</v>
      </c>
      <c r="AH565">
        <f t="shared" si="12"/>
        <v>-0.14215207836360663</v>
      </c>
      <c r="AM565">
        <v>2</v>
      </c>
      <c r="AN565">
        <v>395</v>
      </c>
      <c r="BB565" s="7">
        <v>2</v>
      </c>
      <c r="BC565" s="7">
        <v>0</v>
      </c>
      <c r="BS565">
        <v>1</v>
      </c>
      <c r="BT565">
        <v>0</v>
      </c>
    </row>
    <row r="566" spans="1:72" x14ac:dyDescent="0.25">
      <c r="A566">
        <v>8832</v>
      </c>
      <c r="B566">
        <v>1976</v>
      </c>
      <c r="C566" t="s">
        <v>4</v>
      </c>
      <c r="D566" t="s">
        <v>13</v>
      </c>
      <c r="E566">
        <v>37509</v>
      </c>
      <c r="F566">
        <v>1</v>
      </c>
      <c r="G566">
        <v>0</v>
      </c>
      <c r="H566" s="35">
        <v>41164</v>
      </c>
      <c r="I566">
        <v>24</v>
      </c>
      <c r="J566">
        <v>37</v>
      </c>
      <c r="K566">
        <v>5</v>
      </c>
      <c r="L566">
        <v>56</v>
      </c>
      <c r="M566">
        <v>12</v>
      </c>
      <c r="N566">
        <v>8</v>
      </c>
      <c r="O566">
        <v>5</v>
      </c>
      <c r="P566">
        <v>2</v>
      </c>
      <c r="Q566">
        <v>3</v>
      </c>
      <c r="R566">
        <v>0</v>
      </c>
      <c r="S566">
        <v>4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32</v>
      </c>
      <c r="AH566">
        <f t="shared" si="12"/>
        <v>-0.14215207836360663</v>
      </c>
      <c r="AM566">
        <v>2</v>
      </c>
      <c r="AN566">
        <v>5</v>
      </c>
      <c r="BB566" s="7">
        <v>2</v>
      </c>
      <c r="BC566" s="7">
        <v>1</v>
      </c>
      <c r="BS566">
        <v>1</v>
      </c>
      <c r="BT566">
        <v>0</v>
      </c>
    </row>
    <row r="567" spans="1:72" x14ac:dyDescent="0.25">
      <c r="A567">
        <v>2535</v>
      </c>
      <c r="B567">
        <v>1978</v>
      </c>
      <c r="C567" t="s">
        <v>4</v>
      </c>
      <c r="D567" t="s">
        <v>14</v>
      </c>
      <c r="E567">
        <v>88097</v>
      </c>
      <c r="F567">
        <v>1</v>
      </c>
      <c r="G567">
        <v>0</v>
      </c>
      <c r="H567" s="35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0</v>
      </c>
      <c r="AB567" t="s">
        <v>38</v>
      </c>
      <c r="AH567">
        <f t="shared" si="12"/>
        <v>-0.14215207836360663</v>
      </c>
      <c r="AM567">
        <v>2</v>
      </c>
      <c r="AN567">
        <v>35</v>
      </c>
      <c r="BB567" s="7">
        <v>2</v>
      </c>
      <c r="BC567" s="7">
        <v>0</v>
      </c>
      <c r="BS567">
        <v>1</v>
      </c>
      <c r="BT567">
        <v>0</v>
      </c>
    </row>
    <row r="568" spans="1:72" x14ac:dyDescent="0.25">
      <c r="A568">
        <v>1523</v>
      </c>
      <c r="B568">
        <v>1973</v>
      </c>
      <c r="C568" t="s">
        <v>2</v>
      </c>
      <c r="D568" t="s">
        <v>14</v>
      </c>
      <c r="E568">
        <v>59041</v>
      </c>
      <c r="F568">
        <v>1</v>
      </c>
      <c r="G568">
        <v>1</v>
      </c>
      <c r="H568" s="35">
        <v>41766</v>
      </c>
      <c r="I568">
        <v>25</v>
      </c>
      <c r="J568">
        <v>69</v>
      </c>
      <c r="K568">
        <v>2</v>
      </c>
      <c r="L568">
        <v>15</v>
      </c>
      <c r="M568">
        <v>2</v>
      </c>
      <c r="N568">
        <v>2</v>
      </c>
      <c r="O568">
        <v>6</v>
      </c>
      <c r="P568">
        <v>2</v>
      </c>
      <c r="Q568">
        <v>2</v>
      </c>
      <c r="R568">
        <v>0</v>
      </c>
      <c r="S568">
        <v>4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33</v>
      </c>
      <c r="AH568">
        <f t="shared" si="12"/>
        <v>-0.14215207836360663</v>
      </c>
      <c r="AM568">
        <v>2</v>
      </c>
      <c r="AN568">
        <v>2</v>
      </c>
      <c r="BB568" s="7">
        <v>2</v>
      </c>
      <c r="BC568" s="7">
        <v>0</v>
      </c>
      <c r="BS568">
        <v>1</v>
      </c>
      <c r="BT568">
        <v>1</v>
      </c>
    </row>
    <row r="569" spans="1:72" x14ac:dyDescent="0.25">
      <c r="A569">
        <v>1839</v>
      </c>
      <c r="B569">
        <v>1974</v>
      </c>
      <c r="C569" t="s">
        <v>2</v>
      </c>
      <c r="D569" t="s">
        <v>9</v>
      </c>
      <c r="E569">
        <v>43322</v>
      </c>
      <c r="F569">
        <v>0</v>
      </c>
      <c r="G569">
        <v>0</v>
      </c>
      <c r="H569" s="35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36</v>
      </c>
      <c r="AH569">
        <f t="shared" si="12"/>
        <v>-0.14215207836360663</v>
      </c>
      <c r="AM569">
        <v>2</v>
      </c>
      <c r="AN569">
        <v>2</v>
      </c>
      <c r="BB569" s="7">
        <v>2</v>
      </c>
      <c r="BC569" s="7">
        <v>0</v>
      </c>
      <c r="BS569">
        <v>0</v>
      </c>
      <c r="BT569">
        <v>0</v>
      </c>
    </row>
    <row r="570" spans="1:72" x14ac:dyDescent="0.25">
      <c r="A570">
        <v>9972</v>
      </c>
      <c r="B570">
        <v>1955</v>
      </c>
      <c r="C570" t="s">
        <v>3</v>
      </c>
      <c r="D570" t="s">
        <v>13</v>
      </c>
      <c r="E570">
        <v>46015</v>
      </c>
      <c r="F570">
        <v>1</v>
      </c>
      <c r="G570">
        <v>1</v>
      </c>
      <c r="H570" s="35">
        <v>41742</v>
      </c>
      <c r="I570">
        <v>25</v>
      </c>
      <c r="J570">
        <v>38</v>
      </c>
      <c r="K570">
        <v>0</v>
      </c>
      <c r="L570">
        <v>2</v>
      </c>
      <c r="M570">
        <v>0</v>
      </c>
      <c r="N570">
        <v>0</v>
      </c>
      <c r="O570">
        <v>6</v>
      </c>
      <c r="P570">
        <v>1</v>
      </c>
      <c r="Q570">
        <v>1</v>
      </c>
      <c r="R570">
        <v>0</v>
      </c>
      <c r="S570">
        <v>3</v>
      </c>
      <c r="T570">
        <v>7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 t="s">
        <v>33</v>
      </c>
      <c r="AH570">
        <f t="shared" si="12"/>
        <v>-0.14215207836360663</v>
      </c>
      <c r="AM570">
        <v>2</v>
      </c>
      <c r="AN570">
        <v>2</v>
      </c>
      <c r="BB570" s="7">
        <v>2</v>
      </c>
      <c r="BC570" s="7">
        <v>1</v>
      </c>
      <c r="BS570">
        <v>1</v>
      </c>
      <c r="BT570">
        <v>1</v>
      </c>
    </row>
    <row r="571" spans="1:72" x14ac:dyDescent="0.25">
      <c r="A571">
        <v>2945</v>
      </c>
      <c r="B571">
        <v>1955</v>
      </c>
      <c r="C571" t="s">
        <v>3</v>
      </c>
      <c r="D571" t="s">
        <v>13</v>
      </c>
      <c r="E571">
        <v>46015</v>
      </c>
      <c r="F571">
        <v>1</v>
      </c>
      <c r="G571">
        <v>1</v>
      </c>
      <c r="H571" s="35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37</v>
      </c>
      <c r="AH571">
        <f t="shared" si="12"/>
        <v>-0.14215207836360663</v>
      </c>
      <c r="AM571">
        <v>2</v>
      </c>
      <c r="AN571">
        <v>67</v>
      </c>
      <c r="BB571" s="7">
        <v>2</v>
      </c>
      <c r="BC571" s="7">
        <v>1</v>
      </c>
      <c r="BS571">
        <v>1</v>
      </c>
      <c r="BT571">
        <v>1</v>
      </c>
    </row>
    <row r="572" spans="1:72" x14ac:dyDescent="0.25">
      <c r="A572">
        <v>9291</v>
      </c>
      <c r="B572">
        <v>1959</v>
      </c>
      <c r="C572" t="s">
        <v>4</v>
      </c>
      <c r="D572" t="s">
        <v>14</v>
      </c>
      <c r="E572">
        <v>34242</v>
      </c>
      <c r="F572">
        <v>0</v>
      </c>
      <c r="G572">
        <v>1</v>
      </c>
      <c r="H572" s="35">
        <v>41721</v>
      </c>
      <c r="I572">
        <v>25</v>
      </c>
      <c r="J572">
        <v>8</v>
      </c>
      <c r="K572">
        <v>2</v>
      </c>
      <c r="L572">
        <v>4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3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</v>
      </c>
      <c r="AH572">
        <f t="shared" si="12"/>
        <v>-0.14215207836360663</v>
      </c>
      <c r="AM572">
        <v>2</v>
      </c>
      <c r="AN572">
        <v>67</v>
      </c>
      <c r="BB572" s="7">
        <v>2</v>
      </c>
      <c r="BC572" s="7">
        <v>1</v>
      </c>
      <c r="BS572">
        <v>0</v>
      </c>
      <c r="BT572">
        <v>1</v>
      </c>
    </row>
    <row r="573" spans="1:72" x14ac:dyDescent="0.25">
      <c r="A573">
        <v>2829</v>
      </c>
      <c r="B573">
        <v>1955</v>
      </c>
      <c r="C573" t="s">
        <v>2</v>
      </c>
      <c r="D573" t="s">
        <v>14</v>
      </c>
      <c r="E573">
        <v>65210</v>
      </c>
      <c r="F573">
        <v>0</v>
      </c>
      <c r="G573">
        <v>1</v>
      </c>
      <c r="H573" s="35">
        <v>41708</v>
      </c>
      <c r="I573">
        <v>25</v>
      </c>
      <c r="J573">
        <v>626</v>
      </c>
      <c r="K573">
        <v>0</v>
      </c>
      <c r="L573">
        <v>70</v>
      </c>
      <c r="M573">
        <v>0</v>
      </c>
      <c r="N573">
        <v>7</v>
      </c>
      <c r="O573">
        <v>28</v>
      </c>
      <c r="P573">
        <v>2</v>
      </c>
      <c r="Q573">
        <v>9</v>
      </c>
      <c r="R573">
        <v>3</v>
      </c>
      <c r="S573">
        <v>8</v>
      </c>
      <c r="T573">
        <v>6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 t="s">
        <v>37</v>
      </c>
      <c r="AH573">
        <f t="shared" si="12"/>
        <v>-0.14215207836360663</v>
      </c>
      <c r="AM573">
        <v>2</v>
      </c>
      <c r="AN573">
        <v>95</v>
      </c>
      <c r="BB573" s="7">
        <v>2</v>
      </c>
      <c r="BC573" s="7">
        <v>1</v>
      </c>
      <c r="BS573">
        <v>0</v>
      </c>
      <c r="BT573">
        <v>1</v>
      </c>
    </row>
    <row r="574" spans="1:72" x14ac:dyDescent="0.25">
      <c r="A574">
        <v>8594</v>
      </c>
      <c r="B574">
        <v>1958</v>
      </c>
      <c r="C574" t="s">
        <v>3</v>
      </c>
      <c r="D574" t="s">
        <v>16</v>
      </c>
      <c r="E574">
        <v>50520</v>
      </c>
      <c r="F574">
        <v>0</v>
      </c>
      <c r="G574">
        <v>1</v>
      </c>
      <c r="H574" s="35">
        <v>41667</v>
      </c>
      <c r="I574">
        <v>25</v>
      </c>
      <c r="J574">
        <v>112</v>
      </c>
      <c r="K574">
        <v>0</v>
      </c>
      <c r="L574">
        <v>6</v>
      </c>
      <c r="M574">
        <v>2</v>
      </c>
      <c r="N574">
        <v>1</v>
      </c>
      <c r="O574">
        <v>14</v>
      </c>
      <c r="P574">
        <v>2</v>
      </c>
      <c r="Q574">
        <v>3</v>
      </c>
      <c r="R574">
        <v>1</v>
      </c>
      <c r="S574">
        <v>3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</v>
      </c>
      <c r="AH574">
        <f t="shared" si="12"/>
        <v>-0.14215207836360663</v>
      </c>
      <c r="AM574">
        <v>2</v>
      </c>
      <c r="AN574">
        <v>13</v>
      </c>
      <c r="BB574" s="7">
        <v>2</v>
      </c>
      <c r="BC574" s="7">
        <v>1</v>
      </c>
      <c r="BS574">
        <v>0</v>
      </c>
      <c r="BT574">
        <v>1</v>
      </c>
    </row>
    <row r="575" spans="1:72" x14ac:dyDescent="0.25">
      <c r="A575">
        <v>1592</v>
      </c>
      <c r="B575">
        <v>1970</v>
      </c>
      <c r="C575" t="s">
        <v>2</v>
      </c>
      <c r="D575" t="s">
        <v>14</v>
      </c>
      <c r="E575">
        <v>90765</v>
      </c>
      <c r="F575">
        <v>0</v>
      </c>
      <c r="G575">
        <v>0</v>
      </c>
      <c r="H575" s="35">
        <v>41663</v>
      </c>
      <c r="I575">
        <v>25</v>
      </c>
      <c r="J575">
        <v>547</v>
      </c>
      <c r="K575">
        <v>99</v>
      </c>
      <c r="L575">
        <v>812</v>
      </c>
      <c r="M575">
        <v>151</v>
      </c>
      <c r="N575">
        <v>82</v>
      </c>
      <c r="O575">
        <v>33</v>
      </c>
      <c r="P575">
        <v>0</v>
      </c>
      <c r="Q575">
        <v>4</v>
      </c>
      <c r="R575">
        <v>6</v>
      </c>
      <c r="S575">
        <v>5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 t="s">
        <v>37</v>
      </c>
      <c r="AH575">
        <f t="shared" si="12"/>
        <v>-0.14215207836360663</v>
      </c>
      <c r="AM575">
        <v>2</v>
      </c>
      <c r="AN575">
        <v>5</v>
      </c>
      <c r="BB575" s="7">
        <v>2</v>
      </c>
      <c r="BC575" s="7">
        <v>1</v>
      </c>
      <c r="BS575">
        <v>0</v>
      </c>
      <c r="BT575">
        <v>0</v>
      </c>
    </row>
    <row r="576" spans="1:72" x14ac:dyDescent="0.25">
      <c r="A576">
        <v>4310</v>
      </c>
      <c r="B576">
        <v>1944</v>
      </c>
      <c r="C576" t="s">
        <v>2</v>
      </c>
      <c r="D576" t="s">
        <v>14</v>
      </c>
      <c r="E576">
        <v>80589</v>
      </c>
      <c r="F576">
        <v>0</v>
      </c>
      <c r="G576">
        <v>0</v>
      </c>
      <c r="H576" s="35">
        <v>41661</v>
      </c>
      <c r="I576">
        <v>25</v>
      </c>
      <c r="J576">
        <v>507</v>
      </c>
      <c r="K576">
        <v>93</v>
      </c>
      <c r="L576">
        <v>520</v>
      </c>
      <c r="M576">
        <v>242</v>
      </c>
      <c r="N576">
        <v>40</v>
      </c>
      <c r="O576">
        <v>26</v>
      </c>
      <c r="P576">
        <v>1</v>
      </c>
      <c r="Q576">
        <v>5</v>
      </c>
      <c r="R576">
        <v>10</v>
      </c>
      <c r="S576">
        <v>5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 t="s">
        <v>34</v>
      </c>
      <c r="AH576">
        <f t="shared" si="12"/>
        <v>-0.14215207836360663</v>
      </c>
      <c r="AM576">
        <v>2</v>
      </c>
      <c r="AN576">
        <v>4</v>
      </c>
      <c r="BB576" s="7">
        <v>2</v>
      </c>
      <c r="BC576" s="7">
        <v>0</v>
      </c>
      <c r="BS576">
        <v>0</v>
      </c>
      <c r="BT576">
        <v>0</v>
      </c>
    </row>
    <row r="577" spans="1:72" x14ac:dyDescent="0.25">
      <c r="A577">
        <v>6950</v>
      </c>
      <c r="B577">
        <v>1958</v>
      </c>
      <c r="C577" t="s">
        <v>4</v>
      </c>
      <c r="D577" t="s">
        <v>14</v>
      </c>
      <c r="E577">
        <v>49572</v>
      </c>
      <c r="F577">
        <v>1</v>
      </c>
      <c r="G577">
        <v>1</v>
      </c>
      <c r="H577" s="35">
        <v>41623</v>
      </c>
      <c r="I577">
        <v>25</v>
      </c>
      <c r="J577">
        <v>35</v>
      </c>
      <c r="K577">
        <v>1</v>
      </c>
      <c r="L577">
        <v>16</v>
      </c>
      <c r="M577">
        <v>0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3</v>
      </c>
      <c r="T577">
        <v>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37</v>
      </c>
      <c r="AH577">
        <f t="shared" si="12"/>
        <v>-0.14215207836360663</v>
      </c>
      <c r="AM577">
        <v>2</v>
      </c>
      <c r="AN577">
        <v>15</v>
      </c>
      <c r="BB577" s="7">
        <v>2</v>
      </c>
      <c r="BC577" s="7">
        <v>1</v>
      </c>
      <c r="BS577">
        <v>1</v>
      </c>
      <c r="BT577">
        <v>1</v>
      </c>
    </row>
    <row r="578" spans="1:72" x14ac:dyDescent="0.25">
      <c r="A578">
        <v>8492</v>
      </c>
      <c r="B578">
        <v>1978</v>
      </c>
      <c r="C578" t="s">
        <v>2</v>
      </c>
      <c r="D578" t="s">
        <v>13</v>
      </c>
      <c r="E578">
        <v>75437</v>
      </c>
      <c r="F578">
        <v>0</v>
      </c>
      <c r="G578">
        <v>0</v>
      </c>
      <c r="H578" s="35">
        <v>41587</v>
      </c>
      <c r="I578">
        <v>25</v>
      </c>
      <c r="J578">
        <v>795</v>
      </c>
      <c r="K578">
        <v>0</v>
      </c>
      <c r="L578">
        <v>545</v>
      </c>
      <c r="M578">
        <v>95</v>
      </c>
      <c r="N578">
        <v>58</v>
      </c>
      <c r="O578">
        <v>0</v>
      </c>
      <c r="P578">
        <v>1</v>
      </c>
      <c r="Q578">
        <v>8</v>
      </c>
      <c r="R578">
        <v>4</v>
      </c>
      <c r="S578">
        <v>10</v>
      </c>
      <c r="T578">
        <v>6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 t="s">
        <v>38</v>
      </c>
      <c r="AH578">
        <f t="shared" si="12"/>
        <v>-0.14215207836360663</v>
      </c>
      <c r="AM578">
        <v>2</v>
      </c>
      <c r="AN578">
        <v>99</v>
      </c>
      <c r="BB578" s="7">
        <v>2</v>
      </c>
      <c r="BC578" s="7">
        <v>0</v>
      </c>
      <c r="BS578">
        <v>0</v>
      </c>
      <c r="BT578">
        <v>0</v>
      </c>
    </row>
    <row r="579" spans="1:72" x14ac:dyDescent="0.25">
      <c r="A579">
        <v>5684</v>
      </c>
      <c r="B579">
        <v>1971</v>
      </c>
      <c r="C579" t="s">
        <v>4</v>
      </c>
      <c r="D579" t="s">
        <v>10</v>
      </c>
      <c r="E579">
        <v>44635</v>
      </c>
      <c r="F579">
        <v>1</v>
      </c>
      <c r="G579">
        <v>1</v>
      </c>
      <c r="H579" s="35">
        <v>41558</v>
      </c>
      <c r="I579">
        <v>25</v>
      </c>
      <c r="J579">
        <v>56</v>
      </c>
      <c r="K579">
        <v>0</v>
      </c>
      <c r="L579">
        <v>9</v>
      </c>
      <c r="M579">
        <v>0</v>
      </c>
      <c r="N579">
        <v>0</v>
      </c>
      <c r="O579">
        <v>3</v>
      </c>
      <c r="P579">
        <v>2</v>
      </c>
      <c r="Q579">
        <v>2</v>
      </c>
      <c r="R579">
        <v>0</v>
      </c>
      <c r="S579">
        <v>3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</v>
      </c>
      <c r="AH579">
        <f t="shared" si="12"/>
        <v>-0.14215207836360663</v>
      </c>
      <c r="AM579">
        <v>2</v>
      </c>
      <c r="AN579">
        <v>57</v>
      </c>
      <c r="BB579" s="7">
        <v>2</v>
      </c>
      <c r="BC579" s="7">
        <v>1</v>
      </c>
      <c r="BS579">
        <v>1</v>
      </c>
      <c r="BT579">
        <v>1</v>
      </c>
    </row>
    <row r="580" spans="1:72" x14ac:dyDescent="0.25">
      <c r="A580">
        <v>5909</v>
      </c>
      <c r="B580">
        <v>1964</v>
      </c>
      <c r="C580" t="s">
        <v>2</v>
      </c>
      <c r="D580" t="s">
        <v>14</v>
      </c>
      <c r="E580">
        <v>58512</v>
      </c>
      <c r="F580">
        <v>0</v>
      </c>
      <c r="G580">
        <v>1</v>
      </c>
      <c r="H580" s="35">
        <v>41536</v>
      </c>
      <c r="I580">
        <v>25</v>
      </c>
      <c r="J580">
        <v>895</v>
      </c>
      <c r="K580">
        <v>10</v>
      </c>
      <c r="L580">
        <v>101</v>
      </c>
      <c r="M580">
        <v>13</v>
      </c>
      <c r="N580">
        <v>0</v>
      </c>
      <c r="O580">
        <v>152</v>
      </c>
      <c r="P580">
        <v>5</v>
      </c>
      <c r="Q580">
        <v>3</v>
      </c>
      <c r="R580">
        <v>4</v>
      </c>
      <c r="S580">
        <v>8</v>
      </c>
      <c r="T580">
        <v>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  <c r="AH580">
        <f t="shared" si="12"/>
        <v>-0.14215207836360663</v>
      </c>
      <c r="AM580">
        <v>2</v>
      </c>
      <c r="AN580">
        <v>30</v>
      </c>
      <c r="BB580" s="7">
        <v>2</v>
      </c>
      <c r="BC580" s="7">
        <v>2</v>
      </c>
      <c r="BS580">
        <v>0</v>
      </c>
      <c r="BT580">
        <v>1</v>
      </c>
    </row>
    <row r="581" spans="1:72" x14ac:dyDescent="0.25">
      <c r="A581">
        <v>9855</v>
      </c>
      <c r="B581">
        <v>1952</v>
      </c>
      <c r="C581" t="s">
        <v>3</v>
      </c>
      <c r="D581" t="s">
        <v>9</v>
      </c>
      <c r="E581">
        <v>62000</v>
      </c>
      <c r="F581">
        <v>0</v>
      </c>
      <c r="G581">
        <v>1</v>
      </c>
      <c r="H581" s="35">
        <v>41511</v>
      </c>
      <c r="I581">
        <v>25</v>
      </c>
      <c r="J581">
        <v>899</v>
      </c>
      <c r="K581">
        <v>0</v>
      </c>
      <c r="L581">
        <v>101</v>
      </c>
      <c r="M581">
        <v>0</v>
      </c>
      <c r="N581">
        <v>0</v>
      </c>
      <c r="O581">
        <v>20</v>
      </c>
      <c r="P581">
        <v>1</v>
      </c>
      <c r="Q581">
        <v>6</v>
      </c>
      <c r="R581">
        <v>6</v>
      </c>
      <c r="S581">
        <v>13</v>
      </c>
      <c r="T581">
        <v>4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t="s">
        <v>38</v>
      </c>
      <c r="AH581">
        <f t="shared" si="12"/>
        <v>-0.14215207836360663</v>
      </c>
      <c r="AM581">
        <v>2</v>
      </c>
      <c r="AN581">
        <v>70</v>
      </c>
      <c r="BB581" s="7">
        <v>2</v>
      </c>
      <c r="BC581" s="7">
        <v>1</v>
      </c>
      <c r="BS581">
        <v>0</v>
      </c>
      <c r="BT581">
        <v>1</v>
      </c>
    </row>
    <row r="582" spans="1:72" x14ac:dyDescent="0.25">
      <c r="A582">
        <v>975</v>
      </c>
      <c r="B582">
        <v>1956</v>
      </c>
      <c r="C582" t="s">
        <v>2</v>
      </c>
      <c r="D582" t="s">
        <v>9</v>
      </c>
      <c r="E582">
        <v>54252</v>
      </c>
      <c r="F582">
        <v>1</v>
      </c>
      <c r="G582">
        <v>1</v>
      </c>
      <c r="H582" s="35">
        <v>41422</v>
      </c>
      <c r="I582">
        <v>25</v>
      </c>
      <c r="J582">
        <v>178</v>
      </c>
      <c r="K582">
        <v>4</v>
      </c>
      <c r="L582">
        <v>26</v>
      </c>
      <c r="M582">
        <v>8</v>
      </c>
      <c r="N582">
        <v>4</v>
      </c>
      <c r="O582">
        <v>44</v>
      </c>
      <c r="P582">
        <v>5</v>
      </c>
      <c r="Q582">
        <v>4</v>
      </c>
      <c r="R582">
        <v>1</v>
      </c>
      <c r="S582">
        <v>5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34</v>
      </c>
      <c r="AH582">
        <f t="shared" si="12"/>
        <v>-0.14215207836360663</v>
      </c>
      <c r="AM582">
        <v>2</v>
      </c>
      <c r="AN582">
        <v>10</v>
      </c>
      <c r="BB582" s="7">
        <v>2</v>
      </c>
      <c r="BC582" s="7">
        <v>1</v>
      </c>
      <c r="BS582">
        <v>1</v>
      </c>
      <c r="BT582">
        <v>1</v>
      </c>
    </row>
    <row r="583" spans="1:72" x14ac:dyDescent="0.25">
      <c r="A583">
        <v>8754</v>
      </c>
      <c r="B583">
        <v>1974</v>
      </c>
      <c r="C583" t="s">
        <v>3</v>
      </c>
      <c r="D583" t="s">
        <v>13</v>
      </c>
      <c r="E583">
        <v>45068</v>
      </c>
      <c r="F583">
        <v>0</v>
      </c>
      <c r="G583">
        <v>1</v>
      </c>
      <c r="H583" s="35">
        <v>41410</v>
      </c>
      <c r="I583">
        <v>25</v>
      </c>
      <c r="J583">
        <v>14</v>
      </c>
      <c r="K583">
        <v>0</v>
      </c>
      <c r="L583">
        <v>3</v>
      </c>
      <c r="M583">
        <v>0</v>
      </c>
      <c r="N583">
        <v>0</v>
      </c>
      <c r="O583">
        <v>3</v>
      </c>
      <c r="P583">
        <v>1</v>
      </c>
      <c r="Q583">
        <v>1</v>
      </c>
      <c r="R583">
        <v>0</v>
      </c>
      <c r="S583">
        <v>2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</v>
      </c>
      <c r="AH583">
        <f t="shared" si="12"/>
        <v>-0.14215207836360663</v>
      </c>
      <c r="AM583">
        <v>2</v>
      </c>
      <c r="AN583">
        <v>11</v>
      </c>
      <c r="BB583" s="7">
        <v>2</v>
      </c>
      <c r="BC583" s="7">
        <v>1</v>
      </c>
      <c r="BS583">
        <v>0</v>
      </c>
      <c r="BT583">
        <v>1</v>
      </c>
    </row>
    <row r="584" spans="1:72" x14ac:dyDescent="0.25">
      <c r="A584">
        <v>1456</v>
      </c>
      <c r="B584">
        <v>1979</v>
      </c>
      <c r="C584" t="s">
        <v>2</v>
      </c>
      <c r="D584" t="s">
        <v>9</v>
      </c>
      <c r="E584">
        <v>60474</v>
      </c>
      <c r="F584">
        <v>0</v>
      </c>
      <c r="G584">
        <v>1</v>
      </c>
      <c r="H584" s="35">
        <v>41365</v>
      </c>
      <c r="I584">
        <v>25</v>
      </c>
      <c r="J584">
        <v>265</v>
      </c>
      <c r="K584">
        <v>199</v>
      </c>
      <c r="L584">
        <v>303</v>
      </c>
      <c r="M584">
        <v>234</v>
      </c>
      <c r="N584">
        <v>9</v>
      </c>
      <c r="O584">
        <v>170</v>
      </c>
      <c r="P584">
        <v>7</v>
      </c>
      <c r="Q584">
        <v>10</v>
      </c>
      <c r="R584">
        <v>2</v>
      </c>
      <c r="S584">
        <v>12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36</v>
      </c>
      <c r="AH584">
        <f t="shared" si="12"/>
        <v>-0.14215207836360663</v>
      </c>
      <c r="AM584">
        <v>2</v>
      </c>
      <c r="AN584">
        <v>23</v>
      </c>
      <c r="BB584" s="7">
        <v>2</v>
      </c>
      <c r="BC584" s="7">
        <v>1</v>
      </c>
      <c r="BS584">
        <v>0</v>
      </c>
      <c r="BT584">
        <v>1</v>
      </c>
    </row>
    <row r="585" spans="1:72" x14ac:dyDescent="0.25">
      <c r="A585">
        <v>2849</v>
      </c>
      <c r="B585">
        <v>1979</v>
      </c>
      <c r="C585" t="s">
        <v>2</v>
      </c>
      <c r="D585" t="s">
        <v>9</v>
      </c>
      <c r="E585">
        <v>60474</v>
      </c>
      <c r="F585">
        <v>0</v>
      </c>
      <c r="G585">
        <v>1</v>
      </c>
      <c r="H585" s="35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37</v>
      </c>
      <c r="AH585">
        <f t="shared" si="12"/>
        <v>-0.14215207836360663</v>
      </c>
      <c r="AM585">
        <v>2</v>
      </c>
      <c r="AN585">
        <v>143</v>
      </c>
      <c r="BB585" s="7">
        <v>2</v>
      </c>
      <c r="BC585" s="7">
        <v>0</v>
      </c>
      <c r="BS585">
        <v>0</v>
      </c>
      <c r="BT585">
        <v>1</v>
      </c>
    </row>
    <row r="586" spans="1:72" x14ac:dyDescent="0.25">
      <c r="A586">
        <v>9984</v>
      </c>
      <c r="B586">
        <v>1981</v>
      </c>
      <c r="C586" t="s">
        <v>5</v>
      </c>
      <c r="D586" t="s">
        <v>14</v>
      </c>
      <c r="E586">
        <v>56337</v>
      </c>
      <c r="F586">
        <v>1</v>
      </c>
      <c r="G586">
        <v>1</v>
      </c>
      <c r="H586" s="35">
        <v>41360</v>
      </c>
      <c r="I586">
        <v>25</v>
      </c>
      <c r="J586">
        <v>349</v>
      </c>
      <c r="K586">
        <v>16</v>
      </c>
      <c r="L586">
        <v>144</v>
      </c>
      <c r="M586">
        <v>28</v>
      </c>
      <c r="N586">
        <v>5</v>
      </c>
      <c r="O586">
        <v>182</v>
      </c>
      <c r="P586">
        <v>5</v>
      </c>
      <c r="Q586">
        <v>8</v>
      </c>
      <c r="R586">
        <v>5</v>
      </c>
      <c r="S586">
        <v>4</v>
      </c>
      <c r="T586">
        <v>8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 t="s">
        <v>38</v>
      </c>
      <c r="AH586">
        <f t="shared" si="12"/>
        <v>-0.14215207836360663</v>
      </c>
      <c r="AM586">
        <v>2</v>
      </c>
      <c r="AN586">
        <v>19</v>
      </c>
      <c r="BB586" s="7">
        <v>2</v>
      </c>
      <c r="BC586" s="7">
        <v>2</v>
      </c>
      <c r="BS586">
        <v>1</v>
      </c>
      <c r="BT586">
        <v>1</v>
      </c>
    </row>
    <row r="587" spans="1:72" x14ac:dyDescent="0.25">
      <c r="A587">
        <v>5527</v>
      </c>
      <c r="B587">
        <v>1987</v>
      </c>
      <c r="C587" t="s">
        <v>2</v>
      </c>
      <c r="D587" t="s">
        <v>13</v>
      </c>
      <c r="E587">
        <v>22434</v>
      </c>
      <c r="F587">
        <v>1</v>
      </c>
      <c r="G587">
        <v>0</v>
      </c>
      <c r="H587" s="35">
        <v>41318</v>
      </c>
      <c r="I587">
        <v>25</v>
      </c>
      <c r="J587">
        <v>4</v>
      </c>
      <c r="K587">
        <v>12</v>
      </c>
      <c r="L587">
        <v>11</v>
      </c>
      <c r="M587">
        <v>3</v>
      </c>
      <c r="N587">
        <v>13</v>
      </c>
      <c r="O587">
        <v>15</v>
      </c>
      <c r="P587">
        <v>2</v>
      </c>
      <c r="Q587">
        <v>2</v>
      </c>
      <c r="R587">
        <v>0</v>
      </c>
      <c r="S587">
        <v>3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</v>
      </c>
      <c r="AH587">
        <f t="shared" si="12"/>
        <v>-0.14215207836360663</v>
      </c>
      <c r="AM587">
        <v>2</v>
      </c>
      <c r="AN587">
        <v>14</v>
      </c>
      <c r="BB587" s="7">
        <v>2</v>
      </c>
      <c r="BC587" s="7">
        <v>1</v>
      </c>
      <c r="BS587">
        <v>1</v>
      </c>
      <c r="BT587">
        <v>0</v>
      </c>
    </row>
    <row r="588" spans="1:72" x14ac:dyDescent="0.25">
      <c r="A588">
        <v>5628</v>
      </c>
      <c r="B588">
        <v>1982</v>
      </c>
      <c r="C588" t="s">
        <v>2</v>
      </c>
      <c r="D588" t="s">
        <v>13</v>
      </c>
      <c r="E588">
        <v>61416</v>
      </c>
      <c r="F588">
        <v>0</v>
      </c>
      <c r="G588">
        <v>0</v>
      </c>
      <c r="H588" s="35">
        <v>41313</v>
      </c>
      <c r="I588">
        <v>25</v>
      </c>
      <c r="J588">
        <v>848</v>
      </c>
      <c r="K588">
        <v>154</v>
      </c>
      <c r="L588">
        <v>323</v>
      </c>
      <c r="M588">
        <v>201</v>
      </c>
      <c r="N588">
        <v>61</v>
      </c>
      <c r="O588">
        <v>78</v>
      </c>
      <c r="P588">
        <v>1</v>
      </c>
      <c r="Q588">
        <v>10</v>
      </c>
      <c r="R588">
        <v>3</v>
      </c>
      <c r="S588">
        <v>10</v>
      </c>
      <c r="T588">
        <v>6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31</v>
      </c>
      <c r="AH588">
        <f t="shared" si="12"/>
        <v>-0.14215207836360663</v>
      </c>
      <c r="AM588">
        <v>2</v>
      </c>
      <c r="AN588">
        <v>85</v>
      </c>
      <c r="BB588" s="7">
        <v>2</v>
      </c>
      <c r="BC588" s="7">
        <v>0</v>
      </c>
      <c r="BS588">
        <v>0</v>
      </c>
      <c r="BT588">
        <v>0</v>
      </c>
    </row>
    <row r="589" spans="1:72" x14ac:dyDescent="0.25">
      <c r="A589">
        <v>7627</v>
      </c>
      <c r="B589">
        <v>1975</v>
      </c>
      <c r="C589" t="s">
        <v>4</v>
      </c>
      <c r="D589" t="s">
        <v>14</v>
      </c>
      <c r="E589">
        <v>92163</v>
      </c>
      <c r="F589">
        <v>0</v>
      </c>
      <c r="G589">
        <v>0</v>
      </c>
      <c r="H589" s="35">
        <v>41255</v>
      </c>
      <c r="I589">
        <v>25</v>
      </c>
      <c r="J589">
        <v>817</v>
      </c>
      <c r="K589">
        <v>183</v>
      </c>
      <c r="L589">
        <v>797</v>
      </c>
      <c r="M589">
        <v>106</v>
      </c>
      <c r="N589">
        <v>163</v>
      </c>
      <c r="O589">
        <v>20</v>
      </c>
      <c r="P589">
        <v>0</v>
      </c>
      <c r="Q589">
        <v>5</v>
      </c>
      <c r="R589">
        <v>11</v>
      </c>
      <c r="S589">
        <v>5</v>
      </c>
      <c r="T589">
        <v>2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1</v>
      </c>
      <c r="AA589">
        <v>0</v>
      </c>
      <c r="AB589" t="s">
        <v>38</v>
      </c>
      <c r="AH589">
        <f t="shared" si="12"/>
        <v>-0.14215207836360663</v>
      </c>
      <c r="AM589">
        <v>2</v>
      </c>
      <c r="AN589">
        <v>30</v>
      </c>
      <c r="BB589" s="7">
        <v>2</v>
      </c>
      <c r="BC589" s="7">
        <v>1</v>
      </c>
      <c r="BS589">
        <v>0</v>
      </c>
      <c r="BT589">
        <v>0</v>
      </c>
    </row>
    <row r="590" spans="1:72" x14ac:dyDescent="0.25">
      <c r="A590">
        <v>1351</v>
      </c>
      <c r="B590">
        <v>1956</v>
      </c>
      <c r="C590" t="s">
        <v>4</v>
      </c>
      <c r="D590" t="s">
        <v>13</v>
      </c>
      <c r="E590">
        <v>58656</v>
      </c>
      <c r="F590">
        <v>0</v>
      </c>
      <c r="G590">
        <v>1</v>
      </c>
      <c r="H590" s="35">
        <v>41172</v>
      </c>
      <c r="I590">
        <v>25</v>
      </c>
      <c r="J590">
        <v>962</v>
      </c>
      <c r="K590">
        <v>12</v>
      </c>
      <c r="L590">
        <v>194</v>
      </c>
      <c r="M590">
        <v>16</v>
      </c>
      <c r="N590">
        <v>24</v>
      </c>
      <c r="O590">
        <v>12</v>
      </c>
      <c r="P590">
        <v>4</v>
      </c>
      <c r="Q590">
        <v>7</v>
      </c>
      <c r="R590">
        <v>8</v>
      </c>
      <c r="S590">
        <v>13</v>
      </c>
      <c r="T590">
        <v>6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 t="s">
        <v>38</v>
      </c>
      <c r="AH590">
        <f t="shared" si="12"/>
        <v>-0.14215207836360663</v>
      </c>
      <c r="AM590">
        <v>2</v>
      </c>
      <c r="AN590">
        <v>46</v>
      </c>
      <c r="BB590" s="7">
        <v>2</v>
      </c>
      <c r="BC590" s="7">
        <v>1</v>
      </c>
      <c r="BS590">
        <v>0</v>
      </c>
      <c r="BT590">
        <v>1</v>
      </c>
    </row>
    <row r="591" spans="1:72" x14ac:dyDescent="0.25">
      <c r="A591">
        <v>10629</v>
      </c>
      <c r="B591">
        <v>1973</v>
      </c>
      <c r="C591" t="s">
        <v>5</v>
      </c>
      <c r="D591" t="s">
        <v>14</v>
      </c>
      <c r="E591">
        <v>47633</v>
      </c>
      <c r="F591">
        <v>1</v>
      </c>
      <c r="G591">
        <v>0</v>
      </c>
      <c r="H591" s="35">
        <v>41166</v>
      </c>
      <c r="I591">
        <v>25</v>
      </c>
      <c r="J591">
        <v>25</v>
      </c>
      <c r="K591">
        <v>3</v>
      </c>
      <c r="L591">
        <v>43</v>
      </c>
      <c r="M591">
        <v>17</v>
      </c>
      <c r="N591">
        <v>4</v>
      </c>
      <c r="O591">
        <v>17</v>
      </c>
      <c r="P591">
        <v>3</v>
      </c>
      <c r="Q591">
        <v>3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32</v>
      </c>
      <c r="AH591">
        <f t="shared" si="12"/>
        <v>-0.14215207836360663</v>
      </c>
      <c r="AM591">
        <v>2</v>
      </c>
      <c r="AN591">
        <v>19</v>
      </c>
      <c r="BB591" s="7">
        <v>2</v>
      </c>
      <c r="BC591" s="7">
        <v>1</v>
      </c>
      <c r="BS591">
        <v>1</v>
      </c>
      <c r="BT591">
        <v>0</v>
      </c>
    </row>
    <row r="592" spans="1:72" x14ac:dyDescent="0.25">
      <c r="A592">
        <v>10395</v>
      </c>
      <c r="B592">
        <v>1986</v>
      </c>
      <c r="C592" t="s">
        <v>6</v>
      </c>
      <c r="D592" t="s">
        <v>9</v>
      </c>
      <c r="E592">
        <v>8940</v>
      </c>
      <c r="F592">
        <v>1</v>
      </c>
      <c r="G592">
        <v>0</v>
      </c>
      <c r="H592" s="35">
        <v>41143</v>
      </c>
      <c r="I592">
        <v>25</v>
      </c>
      <c r="J592">
        <v>1</v>
      </c>
      <c r="K592">
        <v>45</v>
      </c>
      <c r="L592">
        <v>3</v>
      </c>
      <c r="M592">
        <v>4</v>
      </c>
      <c r="N592">
        <v>6</v>
      </c>
      <c r="O592">
        <v>42</v>
      </c>
      <c r="P592">
        <v>3</v>
      </c>
      <c r="Q592">
        <v>3</v>
      </c>
      <c r="R592">
        <v>1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</v>
      </c>
      <c r="AH592">
        <f t="shared" si="12"/>
        <v>-0.14215207836360663</v>
      </c>
      <c r="AM592">
        <v>2</v>
      </c>
      <c r="AN592">
        <v>26</v>
      </c>
      <c r="BB592" s="7">
        <v>2</v>
      </c>
      <c r="BC592" s="7">
        <v>1</v>
      </c>
      <c r="BS592">
        <v>1</v>
      </c>
      <c r="BT592">
        <v>0</v>
      </c>
    </row>
    <row r="593" spans="1:72" x14ac:dyDescent="0.25">
      <c r="A593">
        <v>6961</v>
      </c>
      <c r="B593">
        <v>1974</v>
      </c>
      <c r="C593" t="s">
        <v>2</v>
      </c>
      <c r="D593" t="s">
        <v>14</v>
      </c>
      <c r="E593">
        <v>26751</v>
      </c>
      <c r="F593">
        <v>2</v>
      </c>
      <c r="G593">
        <v>0</v>
      </c>
      <c r="H593" s="35">
        <v>41781</v>
      </c>
      <c r="I593">
        <v>26</v>
      </c>
      <c r="J593">
        <v>1</v>
      </c>
      <c r="K593">
        <v>1</v>
      </c>
      <c r="L593">
        <v>5</v>
      </c>
      <c r="M593">
        <v>0</v>
      </c>
      <c r="N593">
        <v>3</v>
      </c>
      <c r="O593">
        <v>1</v>
      </c>
      <c r="P593">
        <v>1</v>
      </c>
      <c r="Q593">
        <v>1</v>
      </c>
      <c r="R593">
        <v>0</v>
      </c>
      <c r="S593">
        <v>2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</v>
      </c>
      <c r="AH593">
        <f t="shared" si="12"/>
        <v>-0.14215207836360663</v>
      </c>
      <c r="AM593">
        <v>2</v>
      </c>
      <c r="AN593">
        <v>376</v>
      </c>
      <c r="BB593" s="7">
        <v>2</v>
      </c>
      <c r="BC593" s="7">
        <v>0</v>
      </c>
      <c r="BS593">
        <v>2</v>
      </c>
      <c r="BT593">
        <v>0</v>
      </c>
    </row>
    <row r="594" spans="1:72" x14ac:dyDescent="0.25">
      <c r="A594">
        <v>10196</v>
      </c>
      <c r="B594">
        <v>1978</v>
      </c>
      <c r="C594" t="s">
        <v>2</v>
      </c>
      <c r="D594" t="s">
        <v>14</v>
      </c>
      <c r="E594">
        <v>71427</v>
      </c>
      <c r="F594">
        <v>2</v>
      </c>
      <c r="G594">
        <v>0</v>
      </c>
      <c r="H594" s="35">
        <v>41710</v>
      </c>
      <c r="I594">
        <v>26</v>
      </c>
      <c r="J594">
        <v>212</v>
      </c>
      <c r="K594">
        <v>123</v>
      </c>
      <c r="L594">
        <v>177</v>
      </c>
      <c r="M594">
        <v>15</v>
      </c>
      <c r="N594">
        <v>64</v>
      </c>
      <c r="O594">
        <v>23</v>
      </c>
      <c r="P594">
        <v>2</v>
      </c>
      <c r="Q594">
        <v>8</v>
      </c>
      <c r="R594">
        <v>2</v>
      </c>
      <c r="S594">
        <v>8</v>
      </c>
      <c r="T594">
        <v>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31</v>
      </c>
      <c r="AH594">
        <f t="shared" si="12"/>
        <v>-0.14215207836360663</v>
      </c>
      <c r="AM594">
        <v>2</v>
      </c>
      <c r="AN594">
        <v>121</v>
      </c>
      <c r="BB594" s="7">
        <v>2</v>
      </c>
      <c r="BC594" s="7">
        <v>0</v>
      </c>
      <c r="BS594">
        <v>2</v>
      </c>
      <c r="BT594">
        <v>0</v>
      </c>
    </row>
    <row r="595" spans="1:72" x14ac:dyDescent="0.25">
      <c r="A595">
        <v>6182</v>
      </c>
      <c r="B595">
        <v>1984</v>
      </c>
      <c r="C595" t="s">
        <v>2</v>
      </c>
      <c r="D595" t="s">
        <v>13</v>
      </c>
      <c r="E595">
        <v>26646</v>
      </c>
      <c r="F595">
        <v>1</v>
      </c>
      <c r="G595">
        <v>0</v>
      </c>
      <c r="H595" s="35">
        <v>41680</v>
      </c>
      <c r="I595">
        <v>26</v>
      </c>
      <c r="J595">
        <v>11</v>
      </c>
      <c r="K595">
        <v>4</v>
      </c>
      <c r="L595">
        <v>20</v>
      </c>
      <c r="M595">
        <v>10</v>
      </c>
      <c r="N595">
        <v>3</v>
      </c>
      <c r="O595">
        <v>5</v>
      </c>
      <c r="P595">
        <v>2</v>
      </c>
      <c r="Q595">
        <v>2</v>
      </c>
      <c r="R595">
        <v>0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31</v>
      </c>
      <c r="AH595">
        <f t="shared" si="12"/>
        <v>-0.14215207836360663</v>
      </c>
      <c r="AM595">
        <v>2</v>
      </c>
      <c r="AN595">
        <v>12</v>
      </c>
      <c r="BB595" s="7">
        <v>2</v>
      </c>
      <c r="BC595" s="7">
        <v>1</v>
      </c>
      <c r="BS595">
        <v>1</v>
      </c>
      <c r="BT595">
        <v>0</v>
      </c>
    </row>
    <row r="596" spans="1:72" x14ac:dyDescent="0.25">
      <c r="A596">
        <v>10432</v>
      </c>
      <c r="B596">
        <v>1974</v>
      </c>
      <c r="C596" t="s">
        <v>2</v>
      </c>
      <c r="D596" t="s">
        <v>10</v>
      </c>
      <c r="E596">
        <v>19346</v>
      </c>
      <c r="F596">
        <v>1</v>
      </c>
      <c r="G596">
        <v>0</v>
      </c>
      <c r="H596" s="35">
        <v>41669</v>
      </c>
      <c r="I596">
        <v>26</v>
      </c>
      <c r="J596">
        <v>2</v>
      </c>
      <c r="K596">
        <v>0</v>
      </c>
      <c r="L596">
        <v>9</v>
      </c>
      <c r="M596">
        <v>3</v>
      </c>
      <c r="N596">
        <v>6</v>
      </c>
      <c r="O596">
        <v>2</v>
      </c>
      <c r="P596">
        <v>1</v>
      </c>
      <c r="Q596">
        <v>1</v>
      </c>
      <c r="R596">
        <v>0</v>
      </c>
      <c r="S596">
        <v>3</v>
      </c>
      <c r="T596">
        <v>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37</v>
      </c>
      <c r="AH596">
        <f t="shared" si="12"/>
        <v>-0.14215207836360663</v>
      </c>
      <c r="AM596">
        <v>2</v>
      </c>
      <c r="AN596">
        <v>13</v>
      </c>
      <c r="BB596" s="7">
        <v>2</v>
      </c>
      <c r="BC596" s="7">
        <v>1</v>
      </c>
      <c r="BS596">
        <v>1</v>
      </c>
      <c r="BT596">
        <v>0</v>
      </c>
    </row>
    <row r="597" spans="1:72" x14ac:dyDescent="0.25">
      <c r="A597">
        <v>1542</v>
      </c>
      <c r="B597">
        <v>1975</v>
      </c>
      <c r="C597" t="s">
        <v>2</v>
      </c>
      <c r="D597" t="s">
        <v>9</v>
      </c>
      <c r="E597">
        <v>56243</v>
      </c>
      <c r="F597">
        <v>1</v>
      </c>
      <c r="G597">
        <v>2</v>
      </c>
      <c r="H597" s="35">
        <v>41638</v>
      </c>
      <c r="I597">
        <v>26</v>
      </c>
      <c r="J597">
        <v>347</v>
      </c>
      <c r="K597">
        <v>0</v>
      </c>
      <c r="L597">
        <v>35</v>
      </c>
      <c r="M597">
        <v>4</v>
      </c>
      <c r="N597">
        <v>3</v>
      </c>
      <c r="O597">
        <v>7</v>
      </c>
      <c r="P597">
        <v>6</v>
      </c>
      <c r="Q597">
        <v>4</v>
      </c>
      <c r="R597">
        <v>2</v>
      </c>
      <c r="S597">
        <v>8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31</v>
      </c>
      <c r="AH597">
        <f t="shared" si="12"/>
        <v>-0.14215207836360663</v>
      </c>
      <c r="AM597">
        <v>2</v>
      </c>
      <c r="AN597">
        <v>40</v>
      </c>
      <c r="BB597" s="7">
        <v>2</v>
      </c>
      <c r="BC597" s="7">
        <v>1</v>
      </c>
      <c r="BS597">
        <v>1</v>
      </c>
      <c r="BT597">
        <v>2</v>
      </c>
    </row>
    <row r="598" spans="1:72" x14ac:dyDescent="0.25">
      <c r="A598">
        <v>4220</v>
      </c>
      <c r="B598">
        <v>1970</v>
      </c>
      <c r="C598" t="s">
        <v>3</v>
      </c>
      <c r="D598" t="s">
        <v>14</v>
      </c>
      <c r="E598">
        <v>59892</v>
      </c>
      <c r="F598">
        <v>0</v>
      </c>
      <c r="G598">
        <v>1</v>
      </c>
      <c r="H598" s="35">
        <v>41580</v>
      </c>
      <c r="I598">
        <v>26</v>
      </c>
      <c r="J598">
        <v>73</v>
      </c>
      <c r="K598">
        <v>0</v>
      </c>
      <c r="L598">
        <v>13</v>
      </c>
      <c r="M598">
        <v>0</v>
      </c>
      <c r="N598">
        <v>1</v>
      </c>
      <c r="O598">
        <v>0</v>
      </c>
      <c r="P598">
        <v>1</v>
      </c>
      <c r="Q598">
        <v>2</v>
      </c>
      <c r="R598">
        <v>1</v>
      </c>
      <c r="S598">
        <v>3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37</v>
      </c>
      <c r="AH598">
        <f t="shared" si="12"/>
        <v>-0.14215207836360663</v>
      </c>
      <c r="AM598">
        <v>2</v>
      </c>
      <c r="AN598">
        <v>62</v>
      </c>
      <c r="BB598" s="7">
        <v>2</v>
      </c>
      <c r="BC598" s="7">
        <v>0</v>
      </c>
      <c r="BS598">
        <v>0</v>
      </c>
      <c r="BT598">
        <v>1</v>
      </c>
    </row>
    <row r="599" spans="1:72" x14ac:dyDescent="0.25">
      <c r="A599">
        <v>4141</v>
      </c>
      <c r="B599">
        <v>1965</v>
      </c>
      <c r="C599" t="s">
        <v>2</v>
      </c>
      <c r="D599" t="s">
        <v>13</v>
      </c>
      <c r="E599">
        <v>71613</v>
      </c>
      <c r="F599">
        <v>0</v>
      </c>
      <c r="G599">
        <v>0</v>
      </c>
      <c r="H599" s="35">
        <v>41507</v>
      </c>
      <c r="I599">
        <v>26</v>
      </c>
      <c r="J599">
        <v>426</v>
      </c>
      <c r="K599">
        <v>49</v>
      </c>
      <c r="L599">
        <v>127</v>
      </c>
      <c r="M599">
        <v>111</v>
      </c>
      <c r="N599">
        <v>21</v>
      </c>
      <c r="O599">
        <v>42</v>
      </c>
      <c r="P599">
        <v>1</v>
      </c>
      <c r="Q599">
        <v>8</v>
      </c>
      <c r="R599">
        <v>2</v>
      </c>
      <c r="S599">
        <v>10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31</v>
      </c>
      <c r="AH599">
        <f t="shared" si="12"/>
        <v>-0.14215207836360663</v>
      </c>
      <c r="AM599">
        <v>2</v>
      </c>
      <c r="AN599">
        <v>29</v>
      </c>
      <c r="BB599" s="7">
        <v>2</v>
      </c>
      <c r="BC599" s="7">
        <v>1</v>
      </c>
      <c r="BS599">
        <v>0</v>
      </c>
      <c r="BT599">
        <v>0</v>
      </c>
    </row>
    <row r="600" spans="1:72" x14ac:dyDescent="0.25">
      <c r="A600">
        <v>1940</v>
      </c>
      <c r="B600">
        <v>1986</v>
      </c>
      <c r="C600" t="s">
        <v>2</v>
      </c>
      <c r="D600" t="s">
        <v>14</v>
      </c>
      <c r="E600">
        <v>25252</v>
      </c>
      <c r="F600">
        <v>1</v>
      </c>
      <c r="G600">
        <v>0</v>
      </c>
      <c r="H600" s="35">
        <v>41467</v>
      </c>
      <c r="I600">
        <v>26</v>
      </c>
      <c r="J600">
        <v>1</v>
      </c>
      <c r="K600">
        <v>3</v>
      </c>
      <c r="L600">
        <v>4</v>
      </c>
      <c r="M600">
        <v>2</v>
      </c>
      <c r="N600">
        <v>2</v>
      </c>
      <c r="O600">
        <v>6</v>
      </c>
      <c r="P600">
        <v>1</v>
      </c>
      <c r="Q600">
        <v>1</v>
      </c>
      <c r="R600">
        <v>0</v>
      </c>
      <c r="S600">
        <v>2</v>
      </c>
      <c r="T600">
        <v>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34</v>
      </c>
      <c r="AH600">
        <f t="shared" si="12"/>
        <v>-0.14215207836360663</v>
      </c>
      <c r="AM600">
        <v>2</v>
      </c>
      <c r="AN600">
        <v>25</v>
      </c>
      <c r="BB600" s="7">
        <v>2</v>
      </c>
      <c r="BC600" s="7">
        <v>1</v>
      </c>
      <c r="BS600">
        <v>1</v>
      </c>
      <c r="BT600">
        <v>0</v>
      </c>
    </row>
    <row r="601" spans="1:72" x14ac:dyDescent="0.25">
      <c r="A601">
        <v>1506</v>
      </c>
      <c r="B601">
        <v>1975</v>
      </c>
      <c r="C601" t="s">
        <v>2</v>
      </c>
      <c r="D601" t="s">
        <v>9</v>
      </c>
      <c r="E601">
        <v>42160</v>
      </c>
      <c r="F601">
        <v>1</v>
      </c>
      <c r="G601">
        <v>1</v>
      </c>
      <c r="H601" s="35">
        <v>41453</v>
      </c>
      <c r="I601">
        <v>26</v>
      </c>
      <c r="J601">
        <v>48</v>
      </c>
      <c r="K601">
        <v>9</v>
      </c>
      <c r="L601">
        <v>45</v>
      </c>
      <c r="M601">
        <v>3</v>
      </c>
      <c r="N601">
        <v>15</v>
      </c>
      <c r="O601">
        <v>20</v>
      </c>
      <c r="P601">
        <v>4</v>
      </c>
      <c r="Q601">
        <v>2</v>
      </c>
      <c r="R601">
        <v>1</v>
      </c>
      <c r="S601">
        <v>4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 t="s">
        <v>38</v>
      </c>
      <c r="AH601">
        <f t="shared" si="12"/>
        <v>-0.14215207836360663</v>
      </c>
      <c r="AM601">
        <v>2</v>
      </c>
      <c r="AN601">
        <v>112</v>
      </c>
      <c r="BB601" s="7">
        <v>2</v>
      </c>
      <c r="BC601" s="7">
        <v>0</v>
      </c>
      <c r="BS601">
        <v>1</v>
      </c>
      <c r="BT601">
        <v>1</v>
      </c>
    </row>
    <row r="602" spans="1:72" x14ac:dyDescent="0.25">
      <c r="A602">
        <v>6347</v>
      </c>
      <c r="B602">
        <v>1979</v>
      </c>
      <c r="C602" t="s">
        <v>6</v>
      </c>
      <c r="D602" t="s">
        <v>9</v>
      </c>
      <c r="E602">
        <v>15862</v>
      </c>
      <c r="F602">
        <v>1</v>
      </c>
      <c r="G602">
        <v>0</v>
      </c>
      <c r="H602" s="35">
        <v>41452</v>
      </c>
      <c r="I602">
        <v>26</v>
      </c>
      <c r="J602">
        <v>1</v>
      </c>
      <c r="K602">
        <v>1</v>
      </c>
      <c r="L602">
        <v>4</v>
      </c>
      <c r="M602">
        <v>11</v>
      </c>
      <c r="N602">
        <v>9</v>
      </c>
      <c r="O602">
        <v>10</v>
      </c>
      <c r="P602">
        <v>1</v>
      </c>
      <c r="Q602">
        <v>1</v>
      </c>
      <c r="R602">
        <v>0</v>
      </c>
      <c r="S602">
        <v>3</v>
      </c>
      <c r="T602">
        <v>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</v>
      </c>
      <c r="AH602">
        <f t="shared" si="12"/>
        <v>-0.14215207836360663</v>
      </c>
      <c r="AM602">
        <v>2</v>
      </c>
      <c r="AN602">
        <v>112</v>
      </c>
      <c r="BB602" s="7">
        <v>2</v>
      </c>
      <c r="BC602" s="7">
        <v>0</v>
      </c>
      <c r="BS602">
        <v>1</v>
      </c>
      <c r="BT602">
        <v>0</v>
      </c>
    </row>
    <row r="603" spans="1:72" x14ac:dyDescent="0.25">
      <c r="A603">
        <v>1361</v>
      </c>
      <c r="B603">
        <v>1974</v>
      </c>
      <c r="C603" t="s">
        <v>4</v>
      </c>
      <c r="D603" t="s">
        <v>14</v>
      </c>
      <c r="E603">
        <v>82584</v>
      </c>
      <c r="F603">
        <v>0</v>
      </c>
      <c r="G603">
        <v>0</v>
      </c>
      <c r="H603" s="35">
        <v>41429</v>
      </c>
      <c r="I603">
        <v>26</v>
      </c>
      <c r="J603">
        <v>1076</v>
      </c>
      <c r="K603">
        <v>68</v>
      </c>
      <c r="L603">
        <v>103</v>
      </c>
      <c r="M603">
        <v>29</v>
      </c>
      <c r="N603">
        <v>91</v>
      </c>
      <c r="O603">
        <v>68</v>
      </c>
      <c r="P603">
        <v>1</v>
      </c>
      <c r="Q603">
        <v>3</v>
      </c>
      <c r="R603">
        <v>4</v>
      </c>
      <c r="S603">
        <v>8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 t="s">
        <v>38</v>
      </c>
      <c r="AH603">
        <f t="shared" si="12"/>
        <v>-0.14215207836360663</v>
      </c>
      <c r="AM603">
        <v>2</v>
      </c>
      <c r="AN603">
        <v>70</v>
      </c>
      <c r="BB603" s="7">
        <v>2</v>
      </c>
      <c r="BC603" s="7">
        <v>0</v>
      </c>
      <c r="BS603">
        <v>0</v>
      </c>
      <c r="BT603">
        <v>0</v>
      </c>
    </row>
    <row r="604" spans="1:72" x14ac:dyDescent="0.25">
      <c r="A604">
        <v>9422</v>
      </c>
      <c r="B604">
        <v>1989</v>
      </c>
      <c r="C604" t="s">
        <v>2</v>
      </c>
      <c r="D604" t="s">
        <v>14</v>
      </c>
      <c r="E604">
        <v>38360</v>
      </c>
      <c r="F604">
        <v>1</v>
      </c>
      <c r="G604">
        <v>0</v>
      </c>
      <c r="H604" s="35">
        <v>41425</v>
      </c>
      <c r="I604">
        <v>26</v>
      </c>
      <c r="J604">
        <v>36</v>
      </c>
      <c r="K604">
        <v>2</v>
      </c>
      <c r="L604">
        <v>42</v>
      </c>
      <c r="M604">
        <v>20</v>
      </c>
      <c r="N604">
        <v>21</v>
      </c>
      <c r="O604">
        <v>10</v>
      </c>
      <c r="P604">
        <v>2</v>
      </c>
      <c r="Q604">
        <v>2</v>
      </c>
      <c r="R604">
        <v>1</v>
      </c>
      <c r="S604">
        <v>4</v>
      </c>
      <c r="T604">
        <v>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34</v>
      </c>
      <c r="AH604">
        <f t="shared" si="12"/>
        <v>-0.14215207836360663</v>
      </c>
      <c r="AM604">
        <v>2</v>
      </c>
      <c r="AN604">
        <v>11</v>
      </c>
      <c r="BB604" s="7">
        <v>2</v>
      </c>
      <c r="BC604" s="7">
        <v>1</v>
      </c>
      <c r="BS604">
        <v>1</v>
      </c>
      <c r="BT604">
        <v>0</v>
      </c>
    </row>
    <row r="605" spans="1:72" x14ac:dyDescent="0.25">
      <c r="A605">
        <v>1081</v>
      </c>
      <c r="B605">
        <v>1957</v>
      </c>
      <c r="C605" t="s">
        <v>3</v>
      </c>
      <c r="D605" t="s">
        <v>14</v>
      </c>
      <c r="E605">
        <v>75283</v>
      </c>
      <c r="F605">
        <v>1</v>
      </c>
      <c r="G605">
        <v>2</v>
      </c>
      <c r="H605" s="35">
        <v>41360</v>
      </c>
      <c r="I605">
        <v>26</v>
      </c>
      <c r="J605">
        <v>733</v>
      </c>
      <c r="K605">
        <v>9</v>
      </c>
      <c r="L605">
        <v>180</v>
      </c>
      <c r="M605">
        <v>12</v>
      </c>
      <c r="N605">
        <v>19</v>
      </c>
      <c r="O605">
        <v>66</v>
      </c>
      <c r="P605">
        <v>11</v>
      </c>
      <c r="Q605">
        <v>6</v>
      </c>
      <c r="R605">
        <v>3</v>
      </c>
      <c r="S605">
        <v>5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33</v>
      </c>
      <c r="AH605">
        <f t="shared" si="12"/>
        <v>-0.14215207836360663</v>
      </c>
      <c r="AM605">
        <v>2</v>
      </c>
      <c r="AN605">
        <v>11</v>
      </c>
      <c r="BB605" s="7">
        <v>2</v>
      </c>
      <c r="BC605" s="7">
        <v>1</v>
      </c>
      <c r="BS605">
        <v>1</v>
      </c>
      <c r="BT605">
        <v>2</v>
      </c>
    </row>
    <row r="606" spans="1:72" x14ac:dyDescent="0.25">
      <c r="A606">
        <v>7458</v>
      </c>
      <c r="B606">
        <v>1956</v>
      </c>
      <c r="C606" t="s">
        <v>4</v>
      </c>
      <c r="D606" t="s">
        <v>13</v>
      </c>
      <c r="E606">
        <v>34941</v>
      </c>
      <c r="F606">
        <v>1</v>
      </c>
      <c r="G606">
        <v>1</v>
      </c>
      <c r="H606" s="35">
        <v>41339</v>
      </c>
      <c r="I606">
        <v>26</v>
      </c>
      <c r="J606">
        <v>39</v>
      </c>
      <c r="K606">
        <v>2</v>
      </c>
      <c r="L606">
        <v>25</v>
      </c>
      <c r="M606">
        <v>4</v>
      </c>
      <c r="N606">
        <v>3</v>
      </c>
      <c r="O606">
        <v>24</v>
      </c>
      <c r="P606">
        <v>2</v>
      </c>
      <c r="Q606">
        <v>3</v>
      </c>
      <c r="R606">
        <v>0</v>
      </c>
      <c r="S606">
        <v>3</v>
      </c>
      <c r="T606">
        <v>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34</v>
      </c>
      <c r="AH606">
        <f t="shared" si="12"/>
        <v>-0.14215207836360663</v>
      </c>
      <c r="AM606">
        <v>2</v>
      </c>
      <c r="AN606">
        <v>866</v>
      </c>
      <c r="BB606" s="7">
        <v>2</v>
      </c>
      <c r="BC606" s="7">
        <v>1</v>
      </c>
      <c r="BS606">
        <v>1</v>
      </c>
      <c r="BT606">
        <v>1</v>
      </c>
    </row>
    <row r="607" spans="1:72" x14ac:dyDescent="0.25">
      <c r="A607">
        <v>1012</v>
      </c>
      <c r="B607">
        <v>1952</v>
      </c>
      <c r="C607" t="s">
        <v>2</v>
      </c>
      <c r="D607" t="s">
        <v>9</v>
      </c>
      <c r="E607">
        <v>61823</v>
      </c>
      <c r="F607">
        <v>0</v>
      </c>
      <c r="G607">
        <v>1</v>
      </c>
      <c r="H607" s="35">
        <v>41323</v>
      </c>
      <c r="I607">
        <v>26</v>
      </c>
      <c r="J607">
        <v>523</v>
      </c>
      <c r="K607">
        <v>7</v>
      </c>
      <c r="L607">
        <v>134</v>
      </c>
      <c r="M607">
        <v>37</v>
      </c>
      <c r="N607">
        <v>14</v>
      </c>
      <c r="O607">
        <v>169</v>
      </c>
      <c r="P607">
        <v>4</v>
      </c>
      <c r="Q607">
        <v>8</v>
      </c>
      <c r="R607">
        <v>2</v>
      </c>
      <c r="S607">
        <v>10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34</v>
      </c>
      <c r="AH607">
        <f t="shared" si="12"/>
        <v>-0.14215207836360663</v>
      </c>
      <c r="AM607">
        <v>2</v>
      </c>
      <c r="AN607">
        <v>37</v>
      </c>
      <c r="BB607" s="7">
        <v>2</v>
      </c>
      <c r="BC607" s="7">
        <v>0</v>
      </c>
      <c r="BS607">
        <v>0</v>
      </c>
      <c r="BT607">
        <v>1</v>
      </c>
    </row>
    <row r="608" spans="1:72" x14ac:dyDescent="0.25">
      <c r="A608">
        <v>5453</v>
      </c>
      <c r="B608">
        <v>1956</v>
      </c>
      <c r="C608" t="s">
        <v>4</v>
      </c>
      <c r="D608" t="s">
        <v>14</v>
      </c>
      <c r="E608">
        <v>90226</v>
      </c>
      <c r="F608">
        <v>0</v>
      </c>
      <c r="G608">
        <v>0</v>
      </c>
      <c r="H608" s="35">
        <v>41178</v>
      </c>
      <c r="I608">
        <v>26</v>
      </c>
      <c r="J608">
        <v>1083</v>
      </c>
      <c r="K608">
        <v>108</v>
      </c>
      <c r="L608">
        <v>649</v>
      </c>
      <c r="M608">
        <v>253</v>
      </c>
      <c r="N608">
        <v>151</v>
      </c>
      <c r="O608">
        <v>108</v>
      </c>
      <c r="P608">
        <v>1</v>
      </c>
      <c r="Q608">
        <v>4</v>
      </c>
      <c r="R608">
        <v>7</v>
      </c>
      <c r="S608">
        <v>12</v>
      </c>
      <c r="T608">
        <v>2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 t="s">
        <v>33</v>
      </c>
      <c r="AH608">
        <f t="shared" si="12"/>
        <v>-0.14215207836360663</v>
      </c>
      <c r="AM608">
        <v>2</v>
      </c>
      <c r="AN608">
        <v>14</v>
      </c>
      <c r="BB608" s="7">
        <v>2</v>
      </c>
      <c r="BC608" s="7">
        <v>0</v>
      </c>
      <c r="BS608">
        <v>0</v>
      </c>
      <c r="BT608">
        <v>0</v>
      </c>
    </row>
    <row r="609" spans="1:72" x14ac:dyDescent="0.25">
      <c r="A609">
        <v>6818</v>
      </c>
      <c r="B609">
        <v>1974</v>
      </c>
      <c r="C609" t="s">
        <v>2</v>
      </c>
      <c r="D609" t="s">
        <v>14</v>
      </c>
      <c r="E609">
        <v>44989</v>
      </c>
      <c r="F609">
        <v>0</v>
      </c>
      <c r="G609">
        <v>1</v>
      </c>
      <c r="H609" s="35">
        <v>41164</v>
      </c>
      <c r="I609">
        <v>26</v>
      </c>
      <c r="J609">
        <v>98</v>
      </c>
      <c r="K609">
        <v>0</v>
      </c>
      <c r="L609">
        <v>106</v>
      </c>
      <c r="M609">
        <v>49</v>
      </c>
      <c r="N609">
        <v>10</v>
      </c>
      <c r="O609">
        <v>106</v>
      </c>
      <c r="P609">
        <v>5</v>
      </c>
      <c r="Q609">
        <v>5</v>
      </c>
      <c r="R609">
        <v>1</v>
      </c>
      <c r="S609">
        <v>5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</v>
      </c>
      <c r="AH609">
        <f t="shared" si="12"/>
        <v>-0.14215207836360663</v>
      </c>
      <c r="AM609">
        <v>2</v>
      </c>
      <c r="AN609">
        <v>204</v>
      </c>
      <c r="BB609" s="7">
        <v>2</v>
      </c>
      <c r="BC609" s="7">
        <v>0</v>
      </c>
      <c r="BS609">
        <v>0</v>
      </c>
      <c r="BT609">
        <v>1</v>
      </c>
    </row>
    <row r="610" spans="1:72" x14ac:dyDescent="0.25">
      <c r="A610">
        <v>7807</v>
      </c>
      <c r="B610">
        <v>1974</v>
      </c>
      <c r="C610" t="s">
        <v>2</v>
      </c>
      <c r="D610" t="s">
        <v>14</v>
      </c>
      <c r="E610">
        <v>44989</v>
      </c>
      <c r="F610">
        <v>0</v>
      </c>
      <c r="G610">
        <v>1</v>
      </c>
      <c r="H610" s="35">
        <v>41164</v>
      </c>
      <c r="I610">
        <v>26</v>
      </c>
      <c r="J610">
        <v>98</v>
      </c>
      <c r="K610">
        <v>0</v>
      </c>
      <c r="L610">
        <v>106</v>
      </c>
      <c r="M610">
        <v>49</v>
      </c>
      <c r="N610">
        <v>10</v>
      </c>
      <c r="O610">
        <v>106</v>
      </c>
      <c r="P610">
        <v>5</v>
      </c>
      <c r="Q610">
        <v>5</v>
      </c>
      <c r="R610">
        <v>1</v>
      </c>
      <c r="S610">
        <v>5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</v>
      </c>
      <c r="AH610">
        <f t="shared" si="12"/>
        <v>-0.14215207836360663</v>
      </c>
      <c r="AM610">
        <v>2</v>
      </c>
      <c r="AN610">
        <v>172</v>
      </c>
      <c r="BB610" s="7">
        <v>2</v>
      </c>
      <c r="BC610" s="7">
        <v>0</v>
      </c>
      <c r="BS610">
        <v>0</v>
      </c>
      <c r="BT610">
        <v>1</v>
      </c>
    </row>
    <row r="611" spans="1:72" x14ac:dyDescent="0.25">
      <c r="A611">
        <v>7532</v>
      </c>
      <c r="B611">
        <v>1980</v>
      </c>
      <c r="C611" t="s">
        <v>2</v>
      </c>
      <c r="D611" t="s">
        <v>14</v>
      </c>
      <c r="E611">
        <v>43586</v>
      </c>
      <c r="F611">
        <v>0</v>
      </c>
      <c r="G611">
        <v>1</v>
      </c>
      <c r="H611" s="35">
        <v>41151</v>
      </c>
      <c r="I611">
        <v>26</v>
      </c>
      <c r="J611">
        <v>99</v>
      </c>
      <c r="K611">
        <v>2</v>
      </c>
      <c r="L611">
        <v>11</v>
      </c>
      <c r="M611">
        <v>4</v>
      </c>
      <c r="N611">
        <v>0</v>
      </c>
      <c r="O611">
        <v>16</v>
      </c>
      <c r="P611">
        <v>3</v>
      </c>
      <c r="Q611">
        <v>3</v>
      </c>
      <c r="R611">
        <v>0</v>
      </c>
      <c r="S611">
        <v>4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  <c r="AH611">
        <f t="shared" si="12"/>
        <v>-0.14215207836360663</v>
      </c>
      <c r="AM611">
        <v>2</v>
      </c>
      <c r="AN611">
        <v>16</v>
      </c>
      <c r="BB611" s="7">
        <v>2</v>
      </c>
      <c r="BC611" s="7">
        <v>1</v>
      </c>
      <c r="BS611">
        <v>0</v>
      </c>
      <c r="BT611">
        <v>1</v>
      </c>
    </row>
    <row r="612" spans="1:72" x14ac:dyDescent="0.25">
      <c r="A612">
        <v>8346</v>
      </c>
      <c r="B612">
        <v>1974</v>
      </c>
      <c r="C612" t="s">
        <v>2</v>
      </c>
      <c r="D612" t="s">
        <v>9</v>
      </c>
      <c r="E612">
        <v>32233</v>
      </c>
      <c r="F612">
        <v>1</v>
      </c>
      <c r="G612">
        <v>0</v>
      </c>
      <c r="H612" s="35">
        <v>41140</v>
      </c>
      <c r="I612">
        <v>26</v>
      </c>
      <c r="J612">
        <v>138</v>
      </c>
      <c r="K612">
        <v>15</v>
      </c>
      <c r="L612">
        <v>35</v>
      </c>
      <c r="M612">
        <v>25</v>
      </c>
      <c r="N612">
        <v>11</v>
      </c>
      <c r="O612">
        <v>72</v>
      </c>
      <c r="P612">
        <v>2</v>
      </c>
      <c r="Q612">
        <v>6</v>
      </c>
      <c r="R612">
        <v>2</v>
      </c>
      <c r="S612">
        <v>2</v>
      </c>
      <c r="T612">
        <v>9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 t="s">
        <v>38</v>
      </c>
      <c r="AH612">
        <f t="shared" si="12"/>
        <v>-0.14215207836360663</v>
      </c>
      <c r="AM612">
        <v>2</v>
      </c>
      <c r="AN612">
        <v>6</v>
      </c>
      <c r="BB612" s="7">
        <v>2</v>
      </c>
      <c r="BC612" s="7">
        <v>0</v>
      </c>
      <c r="BS612">
        <v>1</v>
      </c>
      <c r="BT612">
        <v>0</v>
      </c>
    </row>
    <row r="613" spans="1:72" x14ac:dyDescent="0.25">
      <c r="A613">
        <v>5564</v>
      </c>
      <c r="B613">
        <v>1969</v>
      </c>
      <c r="C613" t="s">
        <v>2</v>
      </c>
      <c r="D613" t="s">
        <v>13</v>
      </c>
      <c r="E613">
        <v>62882</v>
      </c>
      <c r="F613">
        <v>0</v>
      </c>
      <c r="G613">
        <v>1</v>
      </c>
      <c r="H613" s="35">
        <v>41130</v>
      </c>
      <c r="I613">
        <v>26</v>
      </c>
      <c r="J613">
        <v>509</v>
      </c>
      <c r="K613">
        <v>133</v>
      </c>
      <c r="L613">
        <v>497</v>
      </c>
      <c r="M613">
        <v>78</v>
      </c>
      <c r="N613">
        <v>24</v>
      </c>
      <c r="O613">
        <v>97</v>
      </c>
      <c r="P613">
        <v>2</v>
      </c>
      <c r="Q613">
        <v>7</v>
      </c>
      <c r="R613">
        <v>5</v>
      </c>
      <c r="S613">
        <v>6</v>
      </c>
      <c r="T613">
        <v>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34</v>
      </c>
      <c r="AH613">
        <f t="shared" si="12"/>
        <v>-0.14215207836360663</v>
      </c>
      <c r="AM613">
        <v>2</v>
      </c>
      <c r="AN613">
        <v>7</v>
      </c>
      <c r="BB613" s="7">
        <v>2</v>
      </c>
      <c r="BC613" s="7">
        <v>1</v>
      </c>
      <c r="BS613">
        <v>0</v>
      </c>
      <c r="BT613">
        <v>1</v>
      </c>
    </row>
    <row r="614" spans="1:72" x14ac:dyDescent="0.25">
      <c r="A614">
        <v>3267</v>
      </c>
      <c r="B614">
        <v>1963</v>
      </c>
      <c r="C614" t="s">
        <v>4</v>
      </c>
      <c r="D614" t="s">
        <v>13</v>
      </c>
      <c r="E614">
        <v>57288</v>
      </c>
      <c r="F614">
        <v>0</v>
      </c>
      <c r="G614">
        <v>1</v>
      </c>
      <c r="H614" s="35">
        <v>41815</v>
      </c>
      <c r="I614">
        <v>27</v>
      </c>
      <c r="J614">
        <v>527</v>
      </c>
      <c r="K614">
        <v>0</v>
      </c>
      <c r="L614">
        <v>21</v>
      </c>
      <c r="M614">
        <v>0</v>
      </c>
      <c r="N614">
        <v>0</v>
      </c>
      <c r="O614">
        <v>60</v>
      </c>
      <c r="P614">
        <v>3</v>
      </c>
      <c r="Q614">
        <v>8</v>
      </c>
      <c r="R614">
        <v>1</v>
      </c>
      <c r="S614">
        <v>8</v>
      </c>
      <c r="T614">
        <v>6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37</v>
      </c>
      <c r="AH614">
        <f t="shared" ref="AH614:AH677" si="13">CORREL($S$2:$S$2238,B$2:B$2238)</f>
        <v>-0.14215207836360663</v>
      </c>
      <c r="AM614">
        <v>2</v>
      </c>
      <c r="AN614">
        <v>19</v>
      </c>
      <c r="BB614" s="7">
        <v>2</v>
      </c>
      <c r="BC614" s="7">
        <v>1</v>
      </c>
      <c r="BS614">
        <v>0</v>
      </c>
      <c r="BT614">
        <v>1</v>
      </c>
    </row>
    <row r="615" spans="1:72" x14ac:dyDescent="0.25">
      <c r="A615">
        <v>3091</v>
      </c>
      <c r="B615">
        <v>1981</v>
      </c>
      <c r="C615" t="s">
        <v>5</v>
      </c>
      <c r="D615" t="s">
        <v>13</v>
      </c>
      <c r="E615">
        <v>75774</v>
      </c>
      <c r="F615">
        <v>1</v>
      </c>
      <c r="G615">
        <v>0</v>
      </c>
      <c r="H615" s="35">
        <v>41761</v>
      </c>
      <c r="I615">
        <v>27</v>
      </c>
      <c r="J615">
        <v>340</v>
      </c>
      <c r="K615">
        <v>21</v>
      </c>
      <c r="L615">
        <v>134</v>
      </c>
      <c r="M615">
        <v>258</v>
      </c>
      <c r="N615">
        <v>14</v>
      </c>
      <c r="O615">
        <v>56</v>
      </c>
      <c r="P615">
        <v>1</v>
      </c>
      <c r="Q615">
        <v>7</v>
      </c>
      <c r="R615">
        <v>5</v>
      </c>
      <c r="S615">
        <v>8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33</v>
      </c>
      <c r="AH615">
        <f t="shared" si="13"/>
        <v>-0.14215207836360663</v>
      </c>
      <c r="AM615">
        <v>2</v>
      </c>
      <c r="AN615">
        <v>26</v>
      </c>
      <c r="BB615" s="7">
        <v>2</v>
      </c>
      <c r="BC615" s="7">
        <v>1</v>
      </c>
      <c r="BS615">
        <v>1</v>
      </c>
      <c r="BT615">
        <v>0</v>
      </c>
    </row>
    <row r="616" spans="1:72" x14ac:dyDescent="0.25">
      <c r="A616">
        <v>762</v>
      </c>
      <c r="B616">
        <v>1981</v>
      </c>
      <c r="C616" t="s">
        <v>5</v>
      </c>
      <c r="D616" t="s">
        <v>13</v>
      </c>
      <c r="E616">
        <v>75774</v>
      </c>
      <c r="F616">
        <v>1</v>
      </c>
      <c r="G616">
        <v>0</v>
      </c>
      <c r="H616" s="35">
        <v>41761</v>
      </c>
      <c r="I616">
        <v>27</v>
      </c>
      <c r="J616">
        <v>340</v>
      </c>
      <c r="K616">
        <v>21</v>
      </c>
      <c r="L616">
        <v>134</v>
      </c>
      <c r="M616">
        <v>258</v>
      </c>
      <c r="N616">
        <v>14</v>
      </c>
      <c r="O616">
        <v>56</v>
      </c>
      <c r="P616">
        <v>1</v>
      </c>
      <c r="Q616">
        <v>7</v>
      </c>
      <c r="R616">
        <v>5</v>
      </c>
      <c r="S616">
        <v>8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</v>
      </c>
      <c r="AH616">
        <f t="shared" si="13"/>
        <v>-0.14215207836360663</v>
      </c>
      <c r="AM616">
        <v>2</v>
      </c>
      <c r="AN616">
        <v>53</v>
      </c>
      <c r="BB616" s="7">
        <v>2</v>
      </c>
      <c r="BC616" s="7">
        <v>2</v>
      </c>
      <c r="BS616">
        <v>1</v>
      </c>
      <c r="BT616">
        <v>0</v>
      </c>
    </row>
    <row r="617" spans="1:72" x14ac:dyDescent="0.25">
      <c r="A617">
        <v>8029</v>
      </c>
      <c r="B617">
        <v>1988</v>
      </c>
      <c r="C617" t="s">
        <v>4</v>
      </c>
      <c r="D617" t="s">
        <v>9</v>
      </c>
      <c r="E617">
        <v>90247</v>
      </c>
      <c r="F617">
        <v>0</v>
      </c>
      <c r="G617">
        <v>0</v>
      </c>
      <c r="H617" s="35">
        <v>41758</v>
      </c>
      <c r="I617">
        <v>27</v>
      </c>
      <c r="J617">
        <v>1184</v>
      </c>
      <c r="K617">
        <v>32</v>
      </c>
      <c r="L617">
        <v>352</v>
      </c>
      <c r="M617">
        <v>21</v>
      </c>
      <c r="N617">
        <v>16</v>
      </c>
      <c r="O617">
        <v>16</v>
      </c>
      <c r="P617">
        <v>1</v>
      </c>
      <c r="Q617">
        <v>3</v>
      </c>
      <c r="R617">
        <v>4</v>
      </c>
      <c r="S617">
        <v>7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0</v>
      </c>
      <c r="AB617" t="s">
        <v>31</v>
      </c>
      <c r="AH617">
        <f t="shared" si="13"/>
        <v>-0.14215207836360663</v>
      </c>
      <c r="AM617">
        <v>2</v>
      </c>
      <c r="AN617">
        <v>78</v>
      </c>
      <c r="BB617" s="7">
        <v>2</v>
      </c>
      <c r="BC617" s="7">
        <v>0</v>
      </c>
      <c r="BS617">
        <v>0</v>
      </c>
      <c r="BT617">
        <v>0</v>
      </c>
    </row>
    <row r="618" spans="1:72" x14ac:dyDescent="0.25">
      <c r="A618">
        <v>4376</v>
      </c>
      <c r="B618">
        <v>1960</v>
      </c>
      <c r="C618" t="s">
        <v>5</v>
      </c>
      <c r="D618" t="s">
        <v>9</v>
      </c>
      <c r="E618">
        <v>32218</v>
      </c>
      <c r="F618">
        <v>0</v>
      </c>
      <c r="G618">
        <v>0</v>
      </c>
      <c r="H618" s="35">
        <v>41685</v>
      </c>
      <c r="I618">
        <v>27</v>
      </c>
      <c r="J618">
        <v>10</v>
      </c>
      <c r="K618">
        <v>24</v>
      </c>
      <c r="L618">
        <v>15</v>
      </c>
      <c r="M618">
        <v>13</v>
      </c>
      <c r="N618">
        <v>1</v>
      </c>
      <c r="O618">
        <v>30</v>
      </c>
      <c r="P618">
        <v>1</v>
      </c>
      <c r="Q618">
        <v>2</v>
      </c>
      <c r="R618">
        <v>1</v>
      </c>
      <c r="S618">
        <v>3</v>
      </c>
      <c r="T618">
        <v>7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 t="s">
        <v>38</v>
      </c>
      <c r="AH618">
        <f t="shared" si="13"/>
        <v>-0.14215207836360663</v>
      </c>
      <c r="AM618">
        <v>2</v>
      </c>
      <c r="AN618">
        <v>25</v>
      </c>
      <c r="BB618" s="7">
        <v>2</v>
      </c>
      <c r="BC618" s="7">
        <v>1</v>
      </c>
      <c r="BS618">
        <v>0</v>
      </c>
      <c r="BT618">
        <v>0</v>
      </c>
    </row>
    <row r="619" spans="1:72" x14ac:dyDescent="0.25">
      <c r="A619">
        <v>10981</v>
      </c>
      <c r="B619">
        <v>1988</v>
      </c>
      <c r="C619" t="s">
        <v>2</v>
      </c>
      <c r="D619" t="s">
        <v>14</v>
      </c>
      <c r="E619">
        <v>84219</v>
      </c>
      <c r="F619">
        <v>0</v>
      </c>
      <c r="G619">
        <v>0</v>
      </c>
      <c r="H619" s="35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33</v>
      </c>
      <c r="AH619">
        <f t="shared" si="13"/>
        <v>-0.14215207836360663</v>
      </c>
      <c r="AM619">
        <v>2</v>
      </c>
      <c r="AN619">
        <v>28</v>
      </c>
      <c r="BB619" s="7">
        <v>2</v>
      </c>
      <c r="BC619" s="7">
        <v>1</v>
      </c>
      <c r="BS619">
        <v>0</v>
      </c>
      <c r="BT619">
        <v>0</v>
      </c>
    </row>
    <row r="620" spans="1:72" x14ac:dyDescent="0.25">
      <c r="A620">
        <v>486</v>
      </c>
      <c r="B620">
        <v>1988</v>
      </c>
      <c r="C620" t="s">
        <v>2</v>
      </c>
      <c r="D620" t="s">
        <v>14</v>
      </c>
      <c r="E620">
        <v>84219</v>
      </c>
      <c r="F620">
        <v>0</v>
      </c>
      <c r="G620">
        <v>0</v>
      </c>
      <c r="H620" s="35">
        <v>41672</v>
      </c>
      <c r="I620">
        <v>27</v>
      </c>
      <c r="J620">
        <v>434</v>
      </c>
      <c r="K620">
        <v>137</v>
      </c>
      <c r="L620">
        <v>400</v>
      </c>
      <c r="M620">
        <v>45</v>
      </c>
      <c r="N620">
        <v>137</v>
      </c>
      <c r="O620">
        <v>45</v>
      </c>
      <c r="P620">
        <v>1</v>
      </c>
      <c r="Q620">
        <v>3</v>
      </c>
      <c r="R620">
        <v>4</v>
      </c>
      <c r="S620">
        <v>10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37</v>
      </c>
      <c r="AH620">
        <f t="shared" si="13"/>
        <v>-0.14215207836360663</v>
      </c>
      <c r="AM620">
        <v>2</v>
      </c>
      <c r="AN620">
        <v>867</v>
      </c>
      <c r="BB620" s="7">
        <v>2</v>
      </c>
      <c r="BC620" s="7">
        <v>0</v>
      </c>
      <c r="BS620">
        <v>0</v>
      </c>
      <c r="BT620">
        <v>0</v>
      </c>
    </row>
    <row r="621" spans="1:72" x14ac:dyDescent="0.25">
      <c r="A621">
        <v>1158</v>
      </c>
      <c r="B621">
        <v>1966</v>
      </c>
      <c r="C621" t="s">
        <v>2</v>
      </c>
      <c r="D621" t="s">
        <v>10</v>
      </c>
      <c r="E621">
        <v>48877</v>
      </c>
      <c r="F621">
        <v>0</v>
      </c>
      <c r="G621">
        <v>1</v>
      </c>
      <c r="H621" s="35">
        <v>41644</v>
      </c>
      <c r="I621">
        <v>27</v>
      </c>
      <c r="J621">
        <v>102</v>
      </c>
      <c r="K621">
        <v>1</v>
      </c>
      <c r="L621">
        <v>15</v>
      </c>
      <c r="M621">
        <v>2</v>
      </c>
      <c r="N621">
        <v>0</v>
      </c>
      <c r="O621">
        <v>24</v>
      </c>
      <c r="P621">
        <v>1</v>
      </c>
      <c r="Q621">
        <v>3</v>
      </c>
      <c r="R621">
        <v>0</v>
      </c>
      <c r="S621">
        <v>4</v>
      </c>
      <c r="T621">
        <v>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</v>
      </c>
      <c r="AH621">
        <f t="shared" si="13"/>
        <v>-0.14215207836360663</v>
      </c>
      <c r="AM621">
        <v>2</v>
      </c>
      <c r="AN621">
        <v>789</v>
      </c>
      <c r="BB621" s="7">
        <v>2</v>
      </c>
      <c r="BC621" s="7">
        <v>0</v>
      </c>
      <c r="BS621">
        <v>0</v>
      </c>
      <c r="BT621">
        <v>1</v>
      </c>
    </row>
    <row r="622" spans="1:72" x14ac:dyDescent="0.25">
      <c r="A622">
        <v>9119</v>
      </c>
      <c r="B622">
        <v>1950</v>
      </c>
      <c r="C622" t="s">
        <v>2</v>
      </c>
      <c r="D622" t="s">
        <v>13</v>
      </c>
      <c r="E622">
        <v>60905</v>
      </c>
      <c r="F622">
        <v>0</v>
      </c>
      <c r="G622">
        <v>1</v>
      </c>
      <c r="H622" s="35">
        <v>41613</v>
      </c>
      <c r="I622">
        <v>27</v>
      </c>
      <c r="J622">
        <v>208</v>
      </c>
      <c r="K622">
        <v>17</v>
      </c>
      <c r="L622">
        <v>76</v>
      </c>
      <c r="M622">
        <v>36</v>
      </c>
      <c r="N622">
        <v>17</v>
      </c>
      <c r="O622">
        <v>38</v>
      </c>
      <c r="P622">
        <v>2</v>
      </c>
      <c r="Q622">
        <v>3</v>
      </c>
      <c r="R622">
        <v>3</v>
      </c>
      <c r="S622">
        <v>7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31</v>
      </c>
      <c r="AH622">
        <f t="shared" si="13"/>
        <v>-0.14215207836360663</v>
      </c>
      <c r="AM622">
        <v>2</v>
      </c>
      <c r="AN622">
        <v>789</v>
      </c>
      <c r="BB622" s="7">
        <v>2</v>
      </c>
      <c r="BC622" s="7">
        <v>0</v>
      </c>
      <c r="BS622">
        <v>0</v>
      </c>
      <c r="BT622">
        <v>1</v>
      </c>
    </row>
    <row r="623" spans="1:72" x14ac:dyDescent="0.25">
      <c r="A623">
        <v>6694</v>
      </c>
      <c r="B623">
        <v>1964</v>
      </c>
      <c r="C623" t="s">
        <v>2</v>
      </c>
      <c r="D623" t="s">
        <v>14</v>
      </c>
      <c r="E623">
        <v>75236</v>
      </c>
      <c r="F623">
        <v>0</v>
      </c>
      <c r="G623">
        <v>1</v>
      </c>
      <c r="H623" s="35">
        <v>41603</v>
      </c>
      <c r="I623">
        <v>27</v>
      </c>
      <c r="J623">
        <v>438</v>
      </c>
      <c r="K623">
        <v>66</v>
      </c>
      <c r="L623">
        <v>400</v>
      </c>
      <c r="M623">
        <v>12</v>
      </c>
      <c r="N623">
        <v>38</v>
      </c>
      <c r="O623">
        <v>114</v>
      </c>
      <c r="P623">
        <v>1</v>
      </c>
      <c r="Q623">
        <v>8</v>
      </c>
      <c r="R623">
        <v>3</v>
      </c>
      <c r="S623">
        <v>13</v>
      </c>
      <c r="T623">
        <v>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</v>
      </c>
      <c r="AH623">
        <f t="shared" si="13"/>
        <v>-0.14215207836360663</v>
      </c>
      <c r="AM623">
        <v>2</v>
      </c>
      <c r="AN623">
        <v>46</v>
      </c>
      <c r="BB623" s="7">
        <v>2</v>
      </c>
      <c r="BC623" s="7">
        <v>1</v>
      </c>
      <c r="BS623">
        <v>0</v>
      </c>
      <c r="BT623">
        <v>1</v>
      </c>
    </row>
    <row r="624" spans="1:72" x14ac:dyDescent="0.25">
      <c r="A624">
        <v>10573</v>
      </c>
      <c r="B624">
        <v>1953</v>
      </c>
      <c r="C624" t="s">
        <v>2</v>
      </c>
      <c r="D624" t="s">
        <v>10</v>
      </c>
      <c r="E624">
        <v>62551</v>
      </c>
      <c r="F624">
        <v>0</v>
      </c>
      <c r="G624">
        <v>0</v>
      </c>
      <c r="H624" s="35">
        <v>41596</v>
      </c>
      <c r="I624">
        <v>27</v>
      </c>
      <c r="J624">
        <v>125</v>
      </c>
      <c r="K624">
        <v>16</v>
      </c>
      <c r="L624">
        <v>98</v>
      </c>
      <c r="M624">
        <v>134</v>
      </c>
      <c r="N624">
        <v>21</v>
      </c>
      <c r="O624">
        <v>27</v>
      </c>
      <c r="P624">
        <v>1</v>
      </c>
      <c r="Q624">
        <v>6</v>
      </c>
      <c r="R624">
        <v>7</v>
      </c>
      <c r="S624">
        <v>4</v>
      </c>
      <c r="T624">
        <v>3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36</v>
      </c>
      <c r="AH624">
        <f t="shared" si="13"/>
        <v>-0.14215207836360663</v>
      </c>
      <c r="AM624">
        <v>2</v>
      </c>
      <c r="AN624">
        <v>70</v>
      </c>
      <c r="BB624" s="7">
        <v>2</v>
      </c>
      <c r="BC624" s="7">
        <v>0</v>
      </c>
      <c r="BS624">
        <v>0</v>
      </c>
      <c r="BT624">
        <v>0</v>
      </c>
    </row>
    <row r="625" spans="1:72" x14ac:dyDescent="0.25">
      <c r="A625">
        <v>10140</v>
      </c>
      <c r="B625">
        <v>1983</v>
      </c>
      <c r="C625" t="s">
        <v>3</v>
      </c>
      <c r="D625" t="s">
        <v>13</v>
      </c>
      <c r="E625">
        <v>70123</v>
      </c>
      <c r="F625">
        <v>0</v>
      </c>
      <c r="G625">
        <v>0</v>
      </c>
      <c r="H625" s="35">
        <v>41545</v>
      </c>
      <c r="I625">
        <v>27</v>
      </c>
      <c r="J625">
        <v>1308</v>
      </c>
      <c r="K625">
        <v>0</v>
      </c>
      <c r="L625">
        <v>396</v>
      </c>
      <c r="M625">
        <v>23</v>
      </c>
      <c r="N625">
        <v>0</v>
      </c>
      <c r="O625">
        <v>0</v>
      </c>
      <c r="P625">
        <v>1</v>
      </c>
      <c r="Q625">
        <v>5</v>
      </c>
      <c r="R625">
        <v>7</v>
      </c>
      <c r="S625">
        <v>4</v>
      </c>
      <c r="T625">
        <v>3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0</v>
      </c>
      <c r="AB625" t="s">
        <v>36</v>
      </c>
      <c r="AH625">
        <f t="shared" si="13"/>
        <v>-0.14215207836360663</v>
      </c>
      <c r="AM625">
        <v>2</v>
      </c>
      <c r="AN625">
        <v>0</v>
      </c>
      <c r="BB625" s="7">
        <v>2</v>
      </c>
      <c r="BC625" s="7">
        <v>1</v>
      </c>
      <c r="BS625">
        <v>0</v>
      </c>
      <c r="BT625">
        <v>0</v>
      </c>
    </row>
    <row r="626" spans="1:72" x14ac:dyDescent="0.25">
      <c r="A626">
        <v>2286</v>
      </c>
      <c r="B626">
        <v>1962</v>
      </c>
      <c r="C626" t="s">
        <v>2</v>
      </c>
      <c r="D626" t="s">
        <v>9</v>
      </c>
      <c r="E626">
        <v>50785</v>
      </c>
      <c r="F626">
        <v>1</v>
      </c>
      <c r="G626">
        <v>1</v>
      </c>
      <c r="H626" s="35">
        <v>41527</v>
      </c>
      <c r="I626">
        <v>27</v>
      </c>
      <c r="J626">
        <v>64</v>
      </c>
      <c r="K626">
        <v>1</v>
      </c>
      <c r="L626">
        <v>21</v>
      </c>
      <c r="M626">
        <v>0</v>
      </c>
      <c r="N626">
        <v>1</v>
      </c>
      <c r="O626">
        <v>27</v>
      </c>
      <c r="P626">
        <v>2</v>
      </c>
      <c r="Q626">
        <v>2</v>
      </c>
      <c r="R626">
        <v>1</v>
      </c>
      <c r="S626">
        <v>3</v>
      </c>
      <c r="T626">
        <v>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37</v>
      </c>
      <c r="AH626">
        <f t="shared" si="13"/>
        <v>-0.14215207836360663</v>
      </c>
      <c r="AM626">
        <v>2</v>
      </c>
      <c r="AN626">
        <v>42</v>
      </c>
      <c r="BB626" s="7">
        <v>2</v>
      </c>
      <c r="BC626" s="7">
        <v>0</v>
      </c>
      <c r="BS626">
        <v>1</v>
      </c>
      <c r="BT626">
        <v>1</v>
      </c>
    </row>
    <row r="627" spans="1:72" x14ac:dyDescent="0.25">
      <c r="A627">
        <v>8420</v>
      </c>
      <c r="B627">
        <v>1970</v>
      </c>
      <c r="C627" t="s">
        <v>5</v>
      </c>
      <c r="D627" t="s">
        <v>14</v>
      </c>
      <c r="E627">
        <v>15315</v>
      </c>
      <c r="F627">
        <v>0</v>
      </c>
      <c r="G627">
        <v>0</v>
      </c>
      <c r="H627" s="35">
        <v>41489</v>
      </c>
      <c r="I627">
        <v>27</v>
      </c>
      <c r="J627">
        <v>7</v>
      </c>
      <c r="K627">
        <v>4</v>
      </c>
      <c r="L627">
        <v>13</v>
      </c>
      <c r="M627">
        <v>15</v>
      </c>
      <c r="N627">
        <v>8</v>
      </c>
      <c r="O627">
        <v>17</v>
      </c>
      <c r="P627">
        <v>2</v>
      </c>
      <c r="Q627">
        <v>2</v>
      </c>
      <c r="R627">
        <v>0</v>
      </c>
      <c r="S627">
        <v>4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</v>
      </c>
      <c r="AH627">
        <f t="shared" si="13"/>
        <v>-0.14215207836360663</v>
      </c>
      <c r="AM627">
        <v>2</v>
      </c>
      <c r="AN627">
        <v>25</v>
      </c>
      <c r="BB627" s="7">
        <v>2</v>
      </c>
      <c r="BC627" s="7">
        <v>1</v>
      </c>
      <c r="BS627">
        <v>0</v>
      </c>
      <c r="BT627">
        <v>0</v>
      </c>
    </row>
    <row r="628" spans="1:72" x14ac:dyDescent="0.25">
      <c r="A628">
        <v>10065</v>
      </c>
      <c r="B628">
        <v>1970</v>
      </c>
      <c r="C628" t="s">
        <v>5</v>
      </c>
      <c r="D628" t="s">
        <v>14</v>
      </c>
      <c r="E628">
        <v>15315</v>
      </c>
      <c r="F628">
        <v>0</v>
      </c>
      <c r="G628">
        <v>0</v>
      </c>
      <c r="H628" s="35">
        <v>41489</v>
      </c>
      <c r="I628">
        <v>27</v>
      </c>
      <c r="J628">
        <v>7</v>
      </c>
      <c r="K628">
        <v>4</v>
      </c>
      <c r="L628">
        <v>13</v>
      </c>
      <c r="M628">
        <v>15</v>
      </c>
      <c r="N628">
        <v>8</v>
      </c>
      <c r="O628">
        <v>17</v>
      </c>
      <c r="P628">
        <v>2</v>
      </c>
      <c r="Q628">
        <v>2</v>
      </c>
      <c r="R628">
        <v>0</v>
      </c>
      <c r="S628">
        <v>4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</v>
      </c>
      <c r="AH628">
        <f t="shared" si="13"/>
        <v>-0.14215207836360663</v>
      </c>
      <c r="AM628">
        <v>2</v>
      </c>
      <c r="AN628">
        <v>10</v>
      </c>
      <c r="BB628" s="7">
        <v>2</v>
      </c>
      <c r="BC628" s="7">
        <v>1</v>
      </c>
      <c r="BS628">
        <v>0</v>
      </c>
      <c r="BT628">
        <v>0</v>
      </c>
    </row>
    <row r="629" spans="1:72" x14ac:dyDescent="0.25">
      <c r="A629">
        <v>1029</v>
      </c>
      <c r="B629">
        <v>1970</v>
      </c>
      <c r="C629" t="s">
        <v>3</v>
      </c>
      <c r="D629" t="s">
        <v>13</v>
      </c>
      <c r="E629">
        <v>64413</v>
      </c>
      <c r="F629">
        <v>0</v>
      </c>
      <c r="G629">
        <v>1</v>
      </c>
      <c r="H629" s="35">
        <v>41487</v>
      </c>
      <c r="I629">
        <v>27</v>
      </c>
      <c r="J629">
        <v>200</v>
      </c>
      <c r="K629">
        <v>5</v>
      </c>
      <c r="L629">
        <v>44</v>
      </c>
      <c r="M629">
        <v>0</v>
      </c>
      <c r="N629">
        <v>10</v>
      </c>
      <c r="O629">
        <v>20</v>
      </c>
      <c r="P629">
        <v>1</v>
      </c>
      <c r="Q629">
        <v>5</v>
      </c>
      <c r="R629">
        <v>1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</v>
      </c>
      <c r="AH629">
        <f t="shared" si="13"/>
        <v>-0.14215207836360663</v>
      </c>
      <c r="AM629">
        <v>2</v>
      </c>
      <c r="AN629">
        <v>5</v>
      </c>
      <c r="BB629" s="7">
        <v>2</v>
      </c>
      <c r="BC629" s="7">
        <v>1</v>
      </c>
      <c r="BS629">
        <v>0</v>
      </c>
      <c r="BT629">
        <v>1</v>
      </c>
    </row>
    <row r="630" spans="1:72" x14ac:dyDescent="0.25">
      <c r="A630">
        <v>4207</v>
      </c>
      <c r="B630">
        <v>1981</v>
      </c>
      <c r="C630" t="s">
        <v>3</v>
      </c>
      <c r="D630" t="s">
        <v>14</v>
      </c>
      <c r="E630">
        <v>87171</v>
      </c>
      <c r="F630">
        <v>0</v>
      </c>
      <c r="G630">
        <v>0</v>
      </c>
      <c r="H630" s="35">
        <v>41395</v>
      </c>
      <c r="I630">
        <v>27</v>
      </c>
      <c r="J630">
        <v>1001</v>
      </c>
      <c r="K630">
        <v>44</v>
      </c>
      <c r="L630">
        <v>107</v>
      </c>
      <c r="M630">
        <v>58</v>
      </c>
      <c r="N630">
        <v>44</v>
      </c>
      <c r="O630">
        <v>44</v>
      </c>
      <c r="P630">
        <v>1</v>
      </c>
      <c r="Q630">
        <v>6</v>
      </c>
      <c r="R630">
        <v>7</v>
      </c>
      <c r="S630">
        <v>11</v>
      </c>
      <c r="T630">
        <v>2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 t="s">
        <v>38</v>
      </c>
      <c r="AH630">
        <f t="shared" si="13"/>
        <v>-0.14215207836360663</v>
      </c>
      <c r="AM630">
        <v>2</v>
      </c>
      <c r="AN630">
        <v>1206</v>
      </c>
      <c r="BB630" s="7">
        <v>2</v>
      </c>
      <c r="BC630" s="7">
        <v>0</v>
      </c>
      <c r="BS630">
        <v>0</v>
      </c>
      <c r="BT630">
        <v>0</v>
      </c>
    </row>
    <row r="631" spans="1:72" x14ac:dyDescent="0.25">
      <c r="A631">
        <v>10277</v>
      </c>
      <c r="B631">
        <v>1961</v>
      </c>
      <c r="C631" t="s">
        <v>2</v>
      </c>
      <c r="D631" t="s">
        <v>9</v>
      </c>
      <c r="E631">
        <v>30081</v>
      </c>
      <c r="F631">
        <v>0</v>
      </c>
      <c r="G631">
        <v>1</v>
      </c>
      <c r="H631" s="35">
        <v>41326</v>
      </c>
      <c r="I631">
        <v>27</v>
      </c>
      <c r="J631">
        <v>36</v>
      </c>
      <c r="K631">
        <v>0</v>
      </c>
      <c r="L631">
        <v>2</v>
      </c>
      <c r="M631">
        <v>0</v>
      </c>
      <c r="N631">
        <v>0</v>
      </c>
      <c r="O631">
        <v>4</v>
      </c>
      <c r="P631">
        <v>1</v>
      </c>
      <c r="Q631">
        <v>1</v>
      </c>
      <c r="R631">
        <v>0</v>
      </c>
      <c r="S631">
        <v>3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</v>
      </c>
      <c r="AH631">
        <f t="shared" si="13"/>
        <v>-0.14215207836360663</v>
      </c>
      <c r="AM631">
        <v>2</v>
      </c>
      <c r="AN631">
        <v>27</v>
      </c>
      <c r="BB631" s="7">
        <v>2</v>
      </c>
      <c r="BC631" s="7">
        <v>1</v>
      </c>
      <c r="BS631">
        <v>0</v>
      </c>
      <c r="BT631">
        <v>1</v>
      </c>
    </row>
    <row r="632" spans="1:72" x14ac:dyDescent="0.25">
      <c r="A632">
        <v>4436</v>
      </c>
      <c r="B632">
        <v>1976</v>
      </c>
      <c r="C632" t="s">
        <v>2</v>
      </c>
      <c r="D632" t="s">
        <v>9</v>
      </c>
      <c r="E632">
        <v>20180</v>
      </c>
      <c r="F632">
        <v>0</v>
      </c>
      <c r="G632">
        <v>0</v>
      </c>
      <c r="H632" s="35">
        <v>41325</v>
      </c>
      <c r="I632">
        <v>27</v>
      </c>
      <c r="J632">
        <v>18</v>
      </c>
      <c r="K632">
        <v>42</v>
      </c>
      <c r="L632">
        <v>24</v>
      </c>
      <c r="M632">
        <v>15</v>
      </c>
      <c r="N632">
        <v>20</v>
      </c>
      <c r="O632">
        <v>18</v>
      </c>
      <c r="P632">
        <v>1</v>
      </c>
      <c r="Q632">
        <v>2</v>
      </c>
      <c r="R632">
        <v>1</v>
      </c>
      <c r="S632">
        <v>4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</v>
      </c>
      <c r="AH632">
        <f t="shared" si="13"/>
        <v>-0.14215207836360663</v>
      </c>
      <c r="AM632">
        <v>2</v>
      </c>
      <c r="AN632">
        <v>738</v>
      </c>
      <c r="BB632" s="7">
        <v>2</v>
      </c>
      <c r="BC632" s="7">
        <v>1</v>
      </c>
      <c r="BS632">
        <v>0</v>
      </c>
      <c r="BT632">
        <v>0</v>
      </c>
    </row>
    <row r="633" spans="1:72" x14ac:dyDescent="0.25">
      <c r="A633">
        <v>2929</v>
      </c>
      <c r="B633">
        <v>1976</v>
      </c>
      <c r="C633" t="s">
        <v>2</v>
      </c>
      <c r="D633" t="s">
        <v>9</v>
      </c>
      <c r="E633">
        <v>20180</v>
      </c>
      <c r="F633">
        <v>0</v>
      </c>
      <c r="G633">
        <v>0</v>
      </c>
      <c r="H633" s="35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</v>
      </c>
      <c r="AH633">
        <f t="shared" si="13"/>
        <v>-0.14215207836360663</v>
      </c>
      <c r="AM633">
        <v>2</v>
      </c>
      <c r="AN633">
        <v>315</v>
      </c>
      <c r="BB633" s="7">
        <v>2</v>
      </c>
      <c r="BC633" s="7">
        <v>0</v>
      </c>
      <c r="BS633">
        <v>0</v>
      </c>
      <c r="BT633">
        <v>0</v>
      </c>
    </row>
    <row r="634" spans="1:72" x14ac:dyDescent="0.25">
      <c r="A634">
        <v>6281</v>
      </c>
      <c r="B634">
        <v>1966</v>
      </c>
      <c r="C634" t="s">
        <v>2</v>
      </c>
      <c r="D634" t="s">
        <v>10</v>
      </c>
      <c r="E634">
        <v>55686</v>
      </c>
      <c r="F634">
        <v>0</v>
      </c>
      <c r="G634">
        <v>1</v>
      </c>
      <c r="H634" s="35">
        <v>41319</v>
      </c>
      <c r="I634">
        <v>27</v>
      </c>
      <c r="J634">
        <v>673</v>
      </c>
      <c r="K634">
        <v>0</v>
      </c>
      <c r="L634">
        <v>199</v>
      </c>
      <c r="M634">
        <v>37</v>
      </c>
      <c r="N634">
        <v>47</v>
      </c>
      <c r="O634">
        <v>26</v>
      </c>
      <c r="P634">
        <v>2</v>
      </c>
      <c r="Q634">
        <v>6</v>
      </c>
      <c r="R634">
        <v>3</v>
      </c>
      <c r="S634">
        <v>5</v>
      </c>
      <c r="T634">
        <v>4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</v>
      </c>
      <c r="AH634">
        <f t="shared" si="13"/>
        <v>-0.14215207836360663</v>
      </c>
      <c r="AM634">
        <v>2</v>
      </c>
      <c r="AN634">
        <v>18</v>
      </c>
      <c r="BB634" s="7">
        <v>2</v>
      </c>
      <c r="BC634" s="7">
        <v>1</v>
      </c>
      <c r="BS634">
        <v>0</v>
      </c>
      <c r="BT634">
        <v>1</v>
      </c>
    </row>
    <row r="635" spans="1:72" x14ac:dyDescent="0.25">
      <c r="A635">
        <v>10390</v>
      </c>
      <c r="B635">
        <v>1959</v>
      </c>
      <c r="C635" t="s">
        <v>5</v>
      </c>
      <c r="D635" t="s">
        <v>14</v>
      </c>
      <c r="E635">
        <v>26887</v>
      </c>
      <c r="F635">
        <v>0</v>
      </c>
      <c r="G635">
        <v>1</v>
      </c>
      <c r="H635" s="35">
        <v>41315</v>
      </c>
      <c r="I635">
        <v>27</v>
      </c>
      <c r="J635">
        <v>6</v>
      </c>
      <c r="K635">
        <v>7</v>
      </c>
      <c r="L635">
        <v>4</v>
      </c>
      <c r="M635">
        <v>3</v>
      </c>
      <c r="N635">
        <v>4</v>
      </c>
      <c r="O635">
        <v>6</v>
      </c>
      <c r="P635">
        <v>1</v>
      </c>
      <c r="Q635">
        <v>1</v>
      </c>
      <c r="R635">
        <v>0</v>
      </c>
      <c r="S635">
        <v>3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</v>
      </c>
      <c r="AH635">
        <f t="shared" si="13"/>
        <v>-0.14215207836360663</v>
      </c>
      <c r="AM635">
        <v>2</v>
      </c>
      <c r="AN635">
        <v>18</v>
      </c>
      <c r="BB635" s="7">
        <v>2</v>
      </c>
      <c r="BC635" s="7">
        <v>1</v>
      </c>
      <c r="BS635">
        <v>0</v>
      </c>
      <c r="BT635">
        <v>1</v>
      </c>
    </row>
    <row r="636" spans="1:72" x14ac:dyDescent="0.25">
      <c r="A636">
        <v>2574</v>
      </c>
      <c r="B636">
        <v>1977</v>
      </c>
      <c r="C636" t="s">
        <v>3</v>
      </c>
      <c r="D636" t="s">
        <v>14</v>
      </c>
      <c r="E636">
        <v>61996</v>
      </c>
      <c r="F636">
        <v>0</v>
      </c>
      <c r="G636">
        <v>1</v>
      </c>
      <c r="H636" s="35">
        <v>41305</v>
      </c>
      <c r="I636">
        <v>27</v>
      </c>
      <c r="J636">
        <v>1050</v>
      </c>
      <c r="K636">
        <v>12</v>
      </c>
      <c r="L636">
        <v>144</v>
      </c>
      <c r="M636">
        <v>0</v>
      </c>
      <c r="N636">
        <v>0</v>
      </c>
      <c r="O636">
        <v>24</v>
      </c>
      <c r="P636">
        <v>3</v>
      </c>
      <c r="Q636">
        <v>6</v>
      </c>
      <c r="R636">
        <v>4</v>
      </c>
      <c r="S636">
        <v>8</v>
      </c>
      <c r="T636">
        <v>5</v>
      </c>
      <c r="U636">
        <v>0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 t="s">
        <v>38</v>
      </c>
      <c r="AH636">
        <f t="shared" si="13"/>
        <v>-0.14215207836360663</v>
      </c>
      <c r="AM636">
        <v>2</v>
      </c>
      <c r="AN636">
        <v>15</v>
      </c>
      <c r="BB636" s="7">
        <v>2</v>
      </c>
      <c r="BC636" s="7">
        <v>1</v>
      </c>
      <c r="BS636">
        <v>0</v>
      </c>
      <c r="BT636">
        <v>1</v>
      </c>
    </row>
    <row r="637" spans="1:72" x14ac:dyDescent="0.25">
      <c r="A637">
        <v>709</v>
      </c>
      <c r="B637">
        <v>1952</v>
      </c>
      <c r="C637" t="s">
        <v>2</v>
      </c>
      <c r="D637" t="s">
        <v>10</v>
      </c>
      <c r="E637">
        <v>51537</v>
      </c>
      <c r="F637">
        <v>0</v>
      </c>
      <c r="G637">
        <v>1</v>
      </c>
      <c r="H637" s="35">
        <v>41252</v>
      </c>
      <c r="I637">
        <v>27</v>
      </c>
      <c r="J637">
        <v>787</v>
      </c>
      <c r="K637">
        <v>20</v>
      </c>
      <c r="L637">
        <v>204</v>
      </c>
      <c r="M637">
        <v>0</v>
      </c>
      <c r="N637">
        <v>0</v>
      </c>
      <c r="O637">
        <v>92</v>
      </c>
      <c r="P637">
        <v>3</v>
      </c>
      <c r="Q637">
        <v>2</v>
      </c>
      <c r="R637">
        <v>2</v>
      </c>
      <c r="S637">
        <v>11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33</v>
      </c>
      <c r="AH637">
        <f t="shared" si="13"/>
        <v>-0.14215207836360663</v>
      </c>
      <c r="AM637">
        <v>2</v>
      </c>
      <c r="AN637">
        <v>815</v>
      </c>
      <c r="BB637" s="7">
        <v>2</v>
      </c>
      <c r="BC637" s="7">
        <v>0</v>
      </c>
      <c r="BS637">
        <v>0</v>
      </c>
      <c r="BT637">
        <v>1</v>
      </c>
    </row>
    <row r="638" spans="1:72" x14ac:dyDescent="0.25">
      <c r="A638">
        <v>5955</v>
      </c>
      <c r="B638">
        <v>1962</v>
      </c>
      <c r="C638" t="s">
        <v>2</v>
      </c>
      <c r="D638" t="s">
        <v>13</v>
      </c>
      <c r="E638">
        <v>72025</v>
      </c>
      <c r="F638">
        <v>0</v>
      </c>
      <c r="G638">
        <v>0</v>
      </c>
      <c r="H638" s="35">
        <v>41230</v>
      </c>
      <c r="I638">
        <v>27</v>
      </c>
      <c r="J638">
        <v>833</v>
      </c>
      <c r="K638">
        <v>33</v>
      </c>
      <c r="L638">
        <v>549</v>
      </c>
      <c r="M638">
        <v>151</v>
      </c>
      <c r="N638">
        <v>133</v>
      </c>
      <c r="O638">
        <v>233</v>
      </c>
      <c r="P638">
        <v>1</v>
      </c>
      <c r="Q638">
        <v>4</v>
      </c>
      <c r="R638">
        <v>3</v>
      </c>
      <c r="S638">
        <v>8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</v>
      </c>
      <c r="AH638">
        <f t="shared" si="13"/>
        <v>-0.14215207836360663</v>
      </c>
      <c r="AM638">
        <v>2</v>
      </c>
      <c r="AN638">
        <v>1115</v>
      </c>
      <c r="BB638" s="7">
        <v>2</v>
      </c>
      <c r="BC638" s="7">
        <v>0</v>
      </c>
      <c r="BS638">
        <v>0</v>
      </c>
      <c r="BT638">
        <v>0</v>
      </c>
    </row>
    <row r="639" spans="1:72" x14ac:dyDescent="0.25">
      <c r="A639">
        <v>8486</v>
      </c>
      <c r="B639">
        <v>1971</v>
      </c>
      <c r="C639" t="s">
        <v>4</v>
      </c>
      <c r="D639" t="s">
        <v>13</v>
      </c>
      <c r="E639">
        <v>30538</v>
      </c>
      <c r="F639">
        <v>1</v>
      </c>
      <c r="G639">
        <v>0</v>
      </c>
      <c r="H639" s="35">
        <v>41183</v>
      </c>
      <c r="I639">
        <v>27</v>
      </c>
      <c r="J639">
        <v>284</v>
      </c>
      <c r="K639">
        <v>0</v>
      </c>
      <c r="L639">
        <v>52</v>
      </c>
      <c r="M639">
        <v>8</v>
      </c>
      <c r="N639">
        <v>3</v>
      </c>
      <c r="O639">
        <v>20</v>
      </c>
      <c r="P639">
        <v>4</v>
      </c>
      <c r="Q639">
        <v>9</v>
      </c>
      <c r="R639">
        <v>0</v>
      </c>
      <c r="S639">
        <v>4</v>
      </c>
      <c r="T639">
        <v>10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</v>
      </c>
      <c r="AH639">
        <f t="shared" si="13"/>
        <v>-0.14215207836360663</v>
      </c>
      <c r="AM639">
        <v>2</v>
      </c>
      <c r="AN639">
        <v>438</v>
      </c>
      <c r="BB639" s="7">
        <v>2</v>
      </c>
      <c r="BC639" s="7">
        <v>0</v>
      </c>
      <c r="BS639">
        <v>1</v>
      </c>
      <c r="BT639">
        <v>0</v>
      </c>
    </row>
    <row r="640" spans="1:72" x14ac:dyDescent="0.25">
      <c r="A640">
        <v>10343</v>
      </c>
      <c r="B640">
        <v>1991</v>
      </c>
      <c r="C640" t="s">
        <v>5</v>
      </c>
      <c r="D640" t="s">
        <v>9</v>
      </c>
      <c r="E640">
        <v>61618</v>
      </c>
      <c r="F640">
        <v>0</v>
      </c>
      <c r="G640">
        <v>0</v>
      </c>
      <c r="H640" s="35">
        <v>41181</v>
      </c>
      <c r="I640">
        <v>27</v>
      </c>
      <c r="J640">
        <v>605</v>
      </c>
      <c r="K640">
        <v>91</v>
      </c>
      <c r="L640">
        <v>399</v>
      </c>
      <c r="M640">
        <v>0</v>
      </c>
      <c r="N640">
        <v>45</v>
      </c>
      <c r="O640">
        <v>205</v>
      </c>
      <c r="P640">
        <v>2</v>
      </c>
      <c r="Q640">
        <v>3</v>
      </c>
      <c r="R640">
        <v>6</v>
      </c>
      <c r="S640">
        <v>8</v>
      </c>
      <c r="T640">
        <v>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36</v>
      </c>
      <c r="AH640">
        <f t="shared" si="13"/>
        <v>-0.14215207836360663</v>
      </c>
      <c r="AM640">
        <v>2</v>
      </c>
      <c r="AN640">
        <v>1</v>
      </c>
      <c r="BB640" s="7">
        <v>2</v>
      </c>
      <c r="BC640" s="7">
        <v>1</v>
      </c>
      <c r="BS640">
        <v>0</v>
      </c>
      <c r="BT640">
        <v>0</v>
      </c>
    </row>
    <row r="641" spans="1:72" x14ac:dyDescent="0.25">
      <c r="A641">
        <v>6652</v>
      </c>
      <c r="B641">
        <v>1965</v>
      </c>
      <c r="C641" t="s">
        <v>2</v>
      </c>
      <c r="D641" t="s">
        <v>14</v>
      </c>
      <c r="E641">
        <v>77343</v>
      </c>
      <c r="F641">
        <v>0</v>
      </c>
      <c r="G641">
        <v>0</v>
      </c>
      <c r="H641" s="35">
        <v>41799</v>
      </c>
      <c r="I641">
        <v>28</v>
      </c>
      <c r="J641">
        <v>227</v>
      </c>
      <c r="K641">
        <v>151</v>
      </c>
      <c r="L641">
        <v>573</v>
      </c>
      <c r="M641">
        <v>98</v>
      </c>
      <c r="N641">
        <v>54</v>
      </c>
      <c r="O641">
        <v>31</v>
      </c>
      <c r="P641">
        <v>1</v>
      </c>
      <c r="Q641">
        <v>3</v>
      </c>
      <c r="R641">
        <v>4</v>
      </c>
      <c r="S641">
        <v>9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37</v>
      </c>
      <c r="AH641">
        <f t="shared" si="13"/>
        <v>-0.14215207836360663</v>
      </c>
      <c r="AM641">
        <v>2</v>
      </c>
      <c r="AN641">
        <v>12</v>
      </c>
      <c r="BB641" s="7">
        <v>2</v>
      </c>
      <c r="BC641" s="7">
        <v>0</v>
      </c>
      <c r="BS641">
        <v>0</v>
      </c>
      <c r="BT641">
        <v>0</v>
      </c>
    </row>
    <row r="642" spans="1:72" x14ac:dyDescent="0.25">
      <c r="A642">
        <v>8746</v>
      </c>
      <c r="B642">
        <v>1989</v>
      </c>
      <c r="C642" t="s">
        <v>2</v>
      </c>
      <c r="D642" t="s">
        <v>14</v>
      </c>
      <c r="E642">
        <v>75433</v>
      </c>
      <c r="F642">
        <v>1</v>
      </c>
      <c r="G642">
        <v>0</v>
      </c>
      <c r="H642" s="35">
        <v>41734</v>
      </c>
      <c r="I642">
        <v>28</v>
      </c>
      <c r="J642">
        <v>800</v>
      </c>
      <c r="K642">
        <v>0</v>
      </c>
      <c r="L642">
        <v>297</v>
      </c>
      <c r="M642">
        <v>0</v>
      </c>
      <c r="N642">
        <v>34</v>
      </c>
      <c r="O642">
        <v>57</v>
      </c>
      <c r="P642">
        <v>2</v>
      </c>
      <c r="Q642">
        <v>2</v>
      </c>
      <c r="R642">
        <v>5</v>
      </c>
      <c r="S642">
        <v>10</v>
      </c>
      <c r="T642">
        <v>6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 t="s">
        <v>38</v>
      </c>
      <c r="AH642">
        <f t="shared" si="13"/>
        <v>-0.14215207836360663</v>
      </c>
      <c r="AM642">
        <v>2</v>
      </c>
      <c r="AN642">
        <v>13</v>
      </c>
      <c r="BB642" s="7">
        <v>2</v>
      </c>
      <c r="BC642" s="7">
        <v>1</v>
      </c>
      <c r="BS642">
        <v>1</v>
      </c>
      <c r="BT642">
        <v>0</v>
      </c>
    </row>
    <row r="643" spans="1:72" x14ac:dyDescent="0.25">
      <c r="A643">
        <v>4686</v>
      </c>
      <c r="B643">
        <v>1962</v>
      </c>
      <c r="C643" t="s">
        <v>3</v>
      </c>
      <c r="D643" t="s">
        <v>16</v>
      </c>
      <c r="E643">
        <v>82571</v>
      </c>
      <c r="F643">
        <v>0</v>
      </c>
      <c r="G643">
        <v>0</v>
      </c>
      <c r="H643" s="35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 t="s">
        <v>38</v>
      </c>
      <c r="AH643">
        <f t="shared" si="13"/>
        <v>-0.14215207836360663</v>
      </c>
      <c r="AM643">
        <v>2</v>
      </c>
      <c r="AN643">
        <v>13</v>
      </c>
      <c r="BB643" s="7">
        <v>2</v>
      </c>
      <c r="BC643" s="7">
        <v>1</v>
      </c>
      <c r="BS643">
        <v>0</v>
      </c>
      <c r="BT643">
        <v>0</v>
      </c>
    </row>
    <row r="644" spans="1:72" x14ac:dyDescent="0.25">
      <c r="A644">
        <v>3551</v>
      </c>
      <c r="B644">
        <v>1954</v>
      </c>
      <c r="C644" t="s">
        <v>4</v>
      </c>
      <c r="D644" t="s">
        <v>13</v>
      </c>
      <c r="E644">
        <v>60033</v>
      </c>
      <c r="F644">
        <v>0</v>
      </c>
      <c r="G644">
        <v>1</v>
      </c>
      <c r="H644" s="35">
        <v>41727</v>
      </c>
      <c r="I644">
        <v>28</v>
      </c>
      <c r="J644">
        <v>62</v>
      </c>
      <c r="K644">
        <v>1</v>
      </c>
      <c r="L644">
        <v>57</v>
      </c>
      <c r="M644">
        <v>19</v>
      </c>
      <c r="N644">
        <v>11</v>
      </c>
      <c r="O644">
        <v>48</v>
      </c>
      <c r="P644">
        <v>2</v>
      </c>
      <c r="Q644">
        <v>2</v>
      </c>
      <c r="R644">
        <v>1</v>
      </c>
      <c r="S644">
        <v>5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</v>
      </c>
      <c r="AH644">
        <f t="shared" si="13"/>
        <v>-0.14215207836360663</v>
      </c>
      <c r="AM644">
        <v>2</v>
      </c>
      <c r="AN644">
        <v>1459</v>
      </c>
      <c r="BB644" s="7">
        <v>2</v>
      </c>
      <c r="BC644" s="7">
        <v>0</v>
      </c>
      <c r="BS644">
        <v>0</v>
      </c>
      <c r="BT644">
        <v>1</v>
      </c>
    </row>
    <row r="645" spans="1:72" x14ac:dyDescent="0.25">
      <c r="A645">
        <v>4338</v>
      </c>
      <c r="B645">
        <v>1983</v>
      </c>
      <c r="C645" t="s">
        <v>2</v>
      </c>
      <c r="D645" t="s">
        <v>9</v>
      </c>
      <c r="E645">
        <v>39062</v>
      </c>
      <c r="F645">
        <v>1</v>
      </c>
      <c r="G645">
        <v>0</v>
      </c>
      <c r="H645" s="35">
        <v>41723</v>
      </c>
      <c r="I645">
        <v>28</v>
      </c>
      <c r="J645">
        <v>23</v>
      </c>
      <c r="K645">
        <v>0</v>
      </c>
      <c r="L645">
        <v>9</v>
      </c>
      <c r="M645">
        <v>0</v>
      </c>
      <c r="N645">
        <v>0</v>
      </c>
      <c r="O645">
        <v>12</v>
      </c>
      <c r="P645">
        <v>1</v>
      </c>
      <c r="Q645">
        <v>1</v>
      </c>
      <c r="R645">
        <v>0</v>
      </c>
      <c r="S645">
        <v>3</v>
      </c>
      <c r="T645">
        <v>4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</v>
      </c>
      <c r="AH645">
        <f t="shared" si="13"/>
        <v>-0.14215207836360663</v>
      </c>
      <c r="AM645">
        <v>2</v>
      </c>
      <c r="AN645">
        <v>5</v>
      </c>
      <c r="BB645" s="7">
        <v>2</v>
      </c>
      <c r="BC645" s="7">
        <v>1</v>
      </c>
      <c r="BS645">
        <v>1</v>
      </c>
      <c r="BT645">
        <v>0</v>
      </c>
    </row>
    <row r="646" spans="1:72" x14ac:dyDescent="0.25">
      <c r="A646">
        <v>4444</v>
      </c>
      <c r="B646">
        <v>1972</v>
      </c>
      <c r="C646" t="s">
        <v>2</v>
      </c>
      <c r="D646" t="s">
        <v>14</v>
      </c>
      <c r="E646">
        <v>30023</v>
      </c>
      <c r="F646">
        <v>1</v>
      </c>
      <c r="G646">
        <v>0</v>
      </c>
      <c r="H646" s="35">
        <v>41722</v>
      </c>
      <c r="I646">
        <v>28</v>
      </c>
      <c r="J646">
        <v>11</v>
      </c>
      <c r="K646">
        <v>0</v>
      </c>
      <c r="L646">
        <v>16</v>
      </c>
      <c r="M646">
        <v>7</v>
      </c>
      <c r="N646">
        <v>6</v>
      </c>
      <c r="O646">
        <v>21</v>
      </c>
      <c r="P646">
        <v>1</v>
      </c>
      <c r="Q646">
        <v>2</v>
      </c>
      <c r="R646">
        <v>0</v>
      </c>
      <c r="S646">
        <v>3</v>
      </c>
      <c r="T646">
        <v>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</v>
      </c>
      <c r="AH646">
        <f t="shared" si="13"/>
        <v>-0.14215207836360663</v>
      </c>
      <c r="AM646">
        <v>2</v>
      </c>
      <c r="AN646">
        <v>35</v>
      </c>
      <c r="BB646" s="7">
        <v>2</v>
      </c>
      <c r="BC646" s="7">
        <v>1</v>
      </c>
      <c r="BS646">
        <v>1</v>
      </c>
      <c r="BT646">
        <v>0</v>
      </c>
    </row>
    <row r="647" spans="1:72" x14ac:dyDescent="0.25">
      <c r="A647">
        <v>498</v>
      </c>
      <c r="B647">
        <v>1970</v>
      </c>
      <c r="C647" t="s">
        <v>2</v>
      </c>
      <c r="D647" t="s">
        <v>9</v>
      </c>
      <c r="E647">
        <v>30015</v>
      </c>
      <c r="F647">
        <v>1</v>
      </c>
      <c r="G647">
        <v>0</v>
      </c>
      <c r="H647" s="35">
        <v>41672</v>
      </c>
      <c r="I647">
        <v>28</v>
      </c>
      <c r="J647">
        <v>25</v>
      </c>
      <c r="K647">
        <v>0</v>
      </c>
      <c r="L647">
        <v>22</v>
      </c>
      <c r="M647">
        <v>2</v>
      </c>
      <c r="N647">
        <v>3</v>
      </c>
      <c r="O647">
        <v>5</v>
      </c>
      <c r="P647">
        <v>2</v>
      </c>
      <c r="Q647">
        <v>1</v>
      </c>
      <c r="R647">
        <v>0</v>
      </c>
      <c r="S647">
        <v>4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</v>
      </c>
      <c r="AH647">
        <f t="shared" si="13"/>
        <v>-0.14215207836360663</v>
      </c>
      <c r="AM647">
        <v>2</v>
      </c>
      <c r="AN647">
        <v>34</v>
      </c>
      <c r="BB647" s="7">
        <v>2</v>
      </c>
      <c r="BC647" s="7">
        <v>0</v>
      </c>
      <c r="BS647">
        <v>1</v>
      </c>
      <c r="BT647">
        <v>0</v>
      </c>
    </row>
    <row r="648" spans="1:72" x14ac:dyDescent="0.25">
      <c r="A648">
        <v>8230</v>
      </c>
      <c r="B648">
        <v>1980</v>
      </c>
      <c r="C648" t="s">
        <v>2</v>
      </c>
      <c r="D648" t="s">
        <v>14</v>
      </c>
      <c r="E648">
        <v>33228</v>
      </c>
      <c r="F648">
        <v>1</v>
      </c>
      <c r="G648">
        <v>0</v>
      </c>
      <c r="H648" s="35">
        <v>41662</v>
      </c>
      <c r="I648">
        <v>28</v>
      </c>
      <c r="J648">
        <v>22</v>
      </c>
      <c r="K648">
        <v>2</v>
      </c>
      <c r="L648">
        <v>31</v>
      </c>
      <c r="M648">
        <v>7</v>
      </c>
      <c r="N648">
        <v>4</v>
      </c>
      <c r="O648">
        <v>5</v>
      </c>
      <c r="P648">
        <v>1</v>
      </c>
      <c r="Q648">
        <v>2</v>
      </c>
      <c r="R648">
        <v>0</v>
      </c>
      <c r="S648">
        <v>3</v>
      </c>
      <c r="T648">
        <v>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</v>
      </c>
      <c r="AH648">
        <f t="shared" si="13"/>
        <v>-0.14215207836360663</v>
      </c>
      <c r="AM648">
        <v>2</v>
      </c>
      <c r="AN648">
        <v>34</v>
      </c>
      <c r="BB648" s="7">
        <v>2</v>
      </c>
      <c r="BC648" s="7">
        <v>0</v>
      </c>
      <c r="BS648">
        <v>1</v>
      </c>
      <c r="BT648">
        <v>0</v>
      </c>
    </row>
    <row r="649" spans="1:72" x14ac:dyDescent="0.25">
      <c r="A649">
        <v>2826</v>
      </c>
      <c r="B649">
        <v>1967</v>
      </c>
      <c r="C649" t="s">
        <v>2</v>
      </c>
      <c r="D649" t="s">
        <v>14</v>
      </c>
      <c r="E649">
        <v>22574</v>
      </c>
      <c r="F649">
        <v>2</v>
      </c>
      <c r="G649">
        <v>1</v>
      </c>
      <c r="H649" s="35">
        <v>41575</v>
      </c>
      <c r="I649">
        <v>28</v>
      </c>
      <c r="J649">
        <v>25</v>
      </c>
      <c r="K649">
        <v>0</v>
      </c>
      <c r="L649">
        <v>8</v>
      </c>
      <c r="M649">
        <v>2</v>
      </c>
      <c r="N649">
        <v>0</v>
      </c>
      <c r="O649">
        <v>2</v>
      </c>
      <c r="P649">
        <v>2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</v>
      </c>
      <c r="AH649">
        <f t="shared" si="13"/>
        <v>-0.14215207836360663</v>
      </c>
      <c r="AM649">
        <v>2</v>
      </c>
      <c r="AN649">
        <v>6</v>
      </c>
      <c r="BB649" s="7">
        <v>2</v>
      </c>
      <c r="BC649" s="7">
        <v>1</v>
      </c>
      <c r="BS649">
        <v>2</v>
      </c>
      <c r="BT649">
        <v>1</v>
      </c>
    </row>
    <row r="650" spans="1:72" x14ac:dyDescent="0.25">
      <c r="A650">
        <v>6222</v>
      </c>
      <c r="B650">
        <v>1967</v>
      </c>
      <c r="C650" t="s">
        <v>2</v>
      </c>
      <c r="D650" t="s">
        <v>14</v>
      </c>
      <c r="E650">
        <v>22574</v>
      </c>
      <c r="F650">
        <v>2</v>
      </c>
      <c r="G650">
        <v>1</v>
      </c>
      <c r="H650" s="35">
        <v>41575</v>
      </c>
      <c r="I650">
        <v>28</v>
      </c>
      <c r="J650">
        <v>25</v>
      </c>
      <c r="K650">
        <v>0</v>
      </c>
      <c r="L650">
        <v>8</v>
      </c>
      <c r="M650">
        <v>2</v>
      </c>
      <c r="N650">
        <v>0</v>
      </c>
      <c r="O650">
        <v>2</v>
      </c>
      <c r="P650">
        <v>2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</v>
      </c>
      <c r="AH650">
        <f t="shared" si="13"/>
        <v>-0.14215207836360663</v>
      </c>
      <c r="AM650">
        <v>2</v>
      </c>
      <c r="AN650">
        <v>4</v>
      </c>
      <c r="BB650" s="7">
        <v>2</v>
      </c>
      <c r="BC650" s="7">
        <v>1</v>
      </c>
      <c r="BS650">
        <v>2</v>
      </c>
      <c r="BT650">
        <v>1</v>
      </c>
    </row>
    <row r="651" spans="1:72" x14ac:dyDescent="0.25">
      <c r="A651">
        <v>7352</v>
      </c>
      <c r="B651">
        <v>1957</v>
      </c>
      <c r="C651" t="s">
        <v>2</v>
      </c>
      <c r="D651" t="s">
        <v>14</v>
      </c>
      <c r="E651">
        <v>55267</v>
      </c>
      <c r="F651">
        <v>0</v>
      </c>
      <c r="G651">
        <v>1</v>
      </c>
      <c r="H651" s="35">
        <v>41568</v>
      </c>
      <c r="I651">
        <v>28</v>
      </c>
      <c r="J651">
        <v>161</v>
      </c>
      <c r="K651">
        <v>28</v>
      </c>
      <c r="L651">
        <v>136</v>
      </c>
      <c r="M651">
        <v>32</v>
      </c>
      <c r="N651">
        <v>3</v>
      </c>
      <c r="O651">
        <v>45</v>
      </c>
      <c r="P651">
        <v>4</v>
      </c>
      <c r="Q651">
        <v>3</v>
      </c>
      <c r="R651">
        <v>4</v>
      </c>
      <c r="S651">
        <v>6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37</v>
      </c>
      <c r="AH651">
        <f t="shared" si="13"/>
        <v>-0.14215207836360663</v>
      </c>
      <c r="AM651">
        <v>2</v>
      </c>
      <c r="AN651">
        <v>123</v>
      </c>
      <c r="BB651" s="7">
        <v>2</v>
      </c>
      <c r="BC651" s="7">
        <v>0</v>
      </c>
      <c r="BS651">
        <v>0</v>
      </c>
      <c r="BT651">
        <v>1</v>
      </c>
    </row>
    <row r="652" spans="1:72" x14ac:dyDescent="0.25">
      <c r="A652">
        <v>10928</v>
      </c>
      <c r="B652">
        <v>1958</v>
      </c>
      <c r="C652" t="s">
        <v>2</v>
      </c>
      <c r="D652" t="s">
        <v>13</v>
      </c>
      <c r="E652">
        <v>66886</v>
      </c>
      <c r="F652">
        <v>0</v>
      </c>
      <c r="G652">
        <v>1</v>
      </c>
      <c r="H652" s="35">
        <v>41533</v>
      </c>
      <c r="I652">
        <v>28</v>
      </c>
      <c r="J652">
        <v>315</v>
      </c>
      <c r="K652">
        <v>4</v>
      </c>
      <c r="L652">
        <v>62</v>
      </c>
      <c r="M652">
        <v>41</v>
      </c>
      <c r="N652">
        <v>31</v>
      </c>
      <c r="O652">
        <v>146</v>
      </c>
      <c r="P652">
        <v>2</v>
      </c>
      <c r="Q652">
        <v>7</v>
      </c>
      <c r="R652">
        <v>1</v>
      </c>
      <c r="S652">
        <v>7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</v>
      </c>
      <c r="AH652">
        <f t="shared" si="13"/>
        <v>-0.14215207836360663</v>
      </c>
      <c r="AM652">
        <v>2</v>
      </c>
      <c r="AN652">
        <v>93</v>
      </c>
      <c r="BB652" s="7">
        <v>2</v>
      </c>
      <c r="BC652" s="7">
        <v>1</v>
      </c>
      <c r="BS652">
        <v>0</v>
      </c>
      <c r="BT652">
        <v>1</v>
      </c>
    </row>
    <row r="653" spans="1:72" x14ac:dyDescent="0.25">
      <c r="A653">
        <v>10736</v>
      </c>
      <c r="B653">
        <v>1971</v>
      </c>
      <c r="C653" t="s">
        <v>2</v>
      </c>
      <c r="D653" t="s">
        <v>9</v>
      </c>
      <c r="E653">
        <v>72258</v>
      </c>
      <c r="F653">
        <v>0</v>
      </c>
      <c r="G653">
        <v>1</v>
      </c>
      <c r="H653" s="35">
        <v>41529</v>
      </c>
      <c r="I653">
        <v>28</v>
      </c>
      <c r="J653">
        <v>522</v>
      </c>
      <c r="K653">
        <v>0</v>
      </c>
      <c r="L653">
        <v>522</v>
      </c>
      <c r="M653">
        <v>227</v>
      </c>
      <c r="N653">
        <v>120</v>
      </c>
      <c r="O653">
        <v>134</v>
      </c>
      <c r="P653">
        <v>2</v>
      </c>
      <c r="Q653">
        <v>6</v>
      </c>
      <c r="R653">
        <v>9</v>
      </c>
      <c r="S653">
        <v>5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37</v>
      </c>
      <c r="AH653">
        <f t="shared" si="13"/>
        <v>-0.14215207836360663</v>
      </c>
      <c r="AM653">
        <v>2</v>
      </c>
      <c r="AN653">
        <v>77</v>
      </c>
      <c r="BB653" s="7">
        <v>2</v>
      </c>
      <c r="BC653" s="7">
        <v>0</v>
      </c>
      <c r="BS653">
        <v>0</v>
      </c>
      <c r="BT653">
        <v>1</v>
      </c>
    </row>
    <row r="654" spans="1:72" x14ac:dyDescent="0.25">
      <c r="A654">
        <v>10163</v>
      </c>
      <c r="B654">
        <v>1984</v>
      </c>
      <c r="C654" t="s">
        <v>3</v>
      </c>
      <c r="D654" t="s">
        <v>9</v>
      </c>
      <c r="E654">
        <v>82733</v>
      </c>
      <c r="F654">
        <v>0</v>
      </c>
      <c r="G654">
        <v>0</v>
      </c>
      <c r="H654" s="35">
        <v>41527</v>
      </c>
      <c r="I654">
        <v>28</v>
      </c>
      <c r="J654">
        <v>712</v>
      </c>
      <c r="K654">
        <v>50</v>
      </c>
      <c r="L654">
        <v>420</v>
      </c>
      <c r="M654">
        <v>65</v>
      </c>
      <c r="N654">
        <v>38</v>
      </c>
      <c r="O654">
        <v>38</v>
      </c>
      <c r="P654">
        <v>1</v>
      </c>
      <c r="Q654">
        <v>8</v>
      </c>
      <c r="R654">
        <v>4</v>
      </c>
      <c r="S654">
        <v>7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 t="s">
        <v>38</v>
      </c>
      <c r="AH654">
        <f t="shared" si="13"/>
        <v>-0.14215207836360663</v>
      </c>
      <c r="AM654">
        <v>2</v>
      </c>
      <c r="AN654">
        <v>127</v>
      </c>
      <c r="BB654" s="7">
        <v>2</v>
      </c>
      <c r="BC654" s="7">
        <v>0</v>
      </c>
      <c r="BS654">
        <v>0</v>
      </c>
      <c r="BT654">
        <v>0</v>
      </c>
    </row>
    <row r="655" spans="1:72" x14ac:dyDescent="0.25">
      <c r="A655">
        <v>6168</v>
      </c>
      <c r="B655">
        <v>1963</v>
      </c>
      <c r="C655" t="s">
        <v>2</v>
      </c>
      <c r="D655" t="s">
        <v>10</v>
      </c>
      <c r="E655">
        <v>45146</v>
      </c>
      <c r="F655">
        <v>1</v>
      </c>
      <c r="G655">
        <v>1</v>
      </c>
      <c r="H655" s="35">
        <v>41470</v>
      </c>
      <c r="I655">
        <v>28</v>
      </c>
      <c r="J655">
        <v>33</v>
      </c>
      <c r="K655">
        <v>0</v>
      </c>
      <c r="L655">
        <v>5</v>
      </c>
      <c r="M655">
        <v>0</v>
      </c>
      <c r="N655">
        <v>0</v>
      </c>
      <c r="O655">
        <v>15</v>
      </c>
      <c r="P655">
        <v>2</v>
      </c>
      <c r="Q655">
        <v>1</v>
      </c>
      <c r="R655">
        <v>1</v>
      </c>
      <c r="S655">
        <v>2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36</v>
      </c>
      <c r="AH655">
        <f t="shared" si="13"/>
        <v>-0.14215207836360663</v>
      </c>
      <c r="AM655">
        <v>2</v>
      </c>
      <c r="AN655">
        <v>44</v>
      </c>
      <c r="BB655" s="7">
        <v>2</v>
      </c>
      <c r="BC655" s="7">
        <v>1</v>
      </c>
      <c r="BS655">
        <v>1</v>
      </c>
      <c r="BT655">
        <v>1</v>
      </c>
    </row>
    <row r="656" spans="1:72" x14ac:dyDescent="0.25">
      <c r="A656">
        <v>4656</v>
      </c>
      <c r="B656">
        <v>1990</v>
      </c>
      <c r="C656" t="s">
        <v>5</v>
      </c>
      <c r="D656" t="s">
        <v>9</v>
      </c>
      <c r="E656">
        <v>51250</v>
      </c>
      <c r="F656">
        <v>1</v>
      </c>
      <c r="G656">
        <v>0</v>
      </c>
      <c r="H656" s="35">
        <v>41363</v>
      </c>
      <c r="I656">
        <v>28</v>
      </c>
      <c r="J656">
        <v>342</v>
      </c>
      <c r="K656">
        <v>32</v>
      </c>
      <c r="L656">
        <v>230</v>
      </c>
      <c r="M656">
        <v>34</v>
      </c>
      <c r="N656">
        <v>32</v>
      </c>
      <c r="O656">
        <v>40</v>
      </c>
      <c r="P656">
        <v>5</v>
      </c>
      <c r="Q656">
        <v>10</v>
      </c>
      <c r="R656">
        <v>5</v>
      </c>
      <c r="S656">
        <v>4</v>
      </c>
      <c r="T656">
        <v>9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33</v>
      </c>
      <c r="AH656">
        <f t="shared" si="13"/>
        <v>-0.14215207836360663</v>
      </c>
      <c r="AM656">
        <v>2</v>
      </c>
      <c r="AN656">
        <v>43</v>
      </c>
      <c r="BB656" s="7">
        <v>2</v>
      </c>
      <c r="BC656" s="7">
        <v>1</v>
      </c>
      <c r="BS656">
        <v>1</v>
      </c>
      <c r="BT656">
        <v>0</v>
      </c>
    </row>
    <row r="657" spans="1:72" x14ac:dyDescent="0.25">
      <c r="A657">
        <v>626</v>
      </c>
      <c r="B657">
        <v>1951</v>
      </c>
      <c r="C657" t="s">
        <v>2</v>
      </c>
      <c r="D657" t="s">
        <v>14</v>
      </c>
      <c r="E657">
        <v>32871</v>
      </c>
      <c r="F657">
        <v>1</v>
      </c>
      <c r="G657">
        <v>1</v>
      </c>
      <c r="H657" s="35">
        <v>41342</v>
      </c>
      <c r="I657">
        <v>28</v>
      </c>
      <c r="J657">
        <v>22</v>
      </c>
      <c r="K657">
        <v>2</v>
      </c>
      <c r="L657">
        <v>12</v>
      </c>
      <c r="M657">
        <v>0</v>
      </c>
      <c r="N657">
        <v>2</v>
      </c>
      <c r="O657">
        <v>5</v>
      </c>
      <c r="P657">
        <v>1</v>
      </c>
      <c r="Q657">
        <v>1</v>
      </c>
      <c r="R657">
        <v>0</v>
      </c>
      <c r="S657">
        <v>3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31</v>
      </c>
      <c r="AH657">
        <f t="shared" si="13"/>
        <v>-0.14215207836360663</v>
      </c>
      <c r="AM657">
        <v>2</v>
      </c>
      <c r="AN657">
        <v>600</v>
      </c>
      <c r="BB657" s="7">
        <v>2</v>
      </c>
      <c r="BC657" s="7">
        <v>1</v>
      </c>
      <c r="BS657">
        <v>1</v>
      </c>
      <c r="BT657">
        <v>1</v>
      </c>
    </row>
    <row r="658" spans="1:72" x14ac:dyDescent="0.25">
      <c r="A658">
        <v>3870</v>
      </c>
      <c r="B658">
        <v>1978</v>
      </c>
      <c r="C658" t="s">
        <v>5</v>
      </c>
      <c r="D658" t="s">
        <v>13</v>
      </c>
      <c r="E658">
        <v>63855</v>
      </c>
      <c r="F658">
        <v>0</v>
      </c>
      <c r="G658">
        <v>0</v>
      </c>
      <c r="H658" s="35">
        <v>41314</v>
      </c>
      <c r="I658">
        <v>28</v>
      </c>
      <c r="J658">
        <v>359</v>
      </c>
      <c r="K658">
        <v>35</v>
      </c>
      <c r="L658">
        <v>314</v>
      </c>
      <c r="M658">
        <v>93</v>
      </c>
      <c r="N658">
        <v>116</v>
      </c>
      <c r="O658">
        <v>89</v>
      </c>
      <c r="P658">
        <v>1</v>
      </c>
      <c r="Q658">
        <v>7</v>
      </c>
      <c r="R658">
        <v>3</v>
      </c>
      <c r="S658">
        <v>13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32</v>
      </c>
      <c r="AH658">
        <f t="shared" si="13"/>
        <v>-0.14215207836360663</v>
      </c>
      <c r="AM658">
        <v>2</v>
      </c>
      <c r="AN658">
        <v>35</v>
      </c>
      <c r="BB658" s="7">
        <v>2</v>
      </c>
      <c r="BC658" s="7">
        <v>1</v>
      </c>
      <c r="BS658">
        <v>0</v>
      </c>
      <c r="BT658">
        <v>0</v>
      </c>
    </row>
    <row r="659" spans="1:72" x14ac:dyDescent="0.25">
      <c r="A659">
        <v>6299</v>
      </c>
      <c r="B659">
        <v>1968</v>
      </c>
      <c r="C659" t="s">
        <v>3</v>
      </c>
      <c r="D659" t="s">
        <v>10</v>
      </c>
      <c r="E659">
        <v>42564</v>
      </c>
      <c r="F659">
        <v>0</v>
      </c>
      <c r="G659">
        <v>1</v>
      </c>
      <c r="H659" s="35">
        <v>41276</v>
      </c>
      <c r="I659">
        <v>28</v>
      </c>
      <c r="J659">
        <v>324</v>
      </c>
      <c r="K659">
        <v>48</v>
      </c>
      <c r="L659">
        <v>186</v>
      </c>
      <c r="M659">
        <v>39</v>
      </c>
      <c r="N659">
        <v>18</v>
      </c>
      <c r="O659">
        <v>198</v>
      </c>
      <c r="P659">
        <v>6</v>
      </c>
      <c r="Q659">
        <v>6</v>
      </c>
      <c r="R659">
        <v>8</v>
      </c>
      <c r="S659">
        <v>4</v>
      </c>
      <c r="T659">
        <v>7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 t="s">
        <v>37</v>
      </c>
      <c r="AH659">
        <f t="shared" si="13"/>
        <v>-0.14215207836360663</v>
      </c>
      <c r="AM659">
        <v>2</v>
      </c>
      <c r="AN659">
        <v>707</v>
      </c>
      <c r="BB659" s="7">
        <v>2</v>
      </c>
      <c r="BC659" s="7">
        <v>0</v>
      </c>
      <c r="BS659">
        <v>0</v>
      </c>
      <c r="BT659">
        <v>1</v>
      </c>
    </row>
    <row r="660" spans="1:72" x14ac:dyDescent="0.25">
      <c r="A660">
        <v>7798</v>
      </c>
      <c r="B660">
        <v>1972</v>
      </c>
      <c r="C660" t="s">
        <v>5</v>
      </c>
      <c r="D660" t="s">
        <v>13</v>
      </c>
      <c r="E660">
        <v>46344</v>
      </c>
      <c r="F660">
        <v>0</v>
      </c>
      <c r="G660">
        <v>1</v>
      </c>
      <c r="H660" s="35">
        <v>41257</v>
      </c>
      <c r="I660">
        <v>28</v>
      </c>
      <c r="J660">
        <v>233</v>
      </c>
      <c r="K660">
        <v>20</v>
      </c>
      <c r="L660">
        <v>57</v>
      </c>
      <c r="M660">
        <v>8</v>
      </c>
      <c r="N660">
        <v>20</v>
      </c>
      <c r="O660">
        <v>91</v>
      </c>
      <c r="P660">
        <v>4</v>
      </c>
      <c r="Q660">
        <v>7</v>
      </c>
      <c r="R660">
        <v>1</v>
      </c>
      <c r="S660">
        <v>5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37</v>
      </c>
      <c r="AH660">
        <f t="shared" si="13"/>
        <v>-0.14215207836360663</v>
      </c>
      <c r="AM660">
        <v>2</v>
      </c>
      <c r="AN660">
        <v>1379</v>
      </c>
      <c r="BB660" s="7">
        <v>2</v>
      </c>
      <c r="BC660" s="7">
        <v>0</v>
      </c>
      <c r="BS660">
        <v>0</v>
      </c>
      <c r="BT660">
        <v>1</v>
      </c>
    </row>
    <row r="661" spans="1:72" x14ac:dyDescent="0.25">
      <c r="A661">
        <v>9973</v>
      </c>
      <c r="B661">
        <v>1963</v>
      </c>
      <c r="C661" t="s">
        <v>2</v>
      </c>
      <c r="D661" t="s">
        <v>14</v>
      </c>
      <c r="E661">
        <v>50437</v>
      </c>
      <c r="F661">
        <v>0</v>
      </c>
      <c r="G661">
        <v>2</v>
      </c>
      <c r="H661" s="35">
        <v>41199</v>
      </c>
      <c r="I661">
        <v>28</v>
      </c>
      <c r="J661">
        <v>370</v>
      </c>
      <c r="K661">
        <v>9</v>
      </c>
      <c r="L661">
        <v>92</v>
      </c>
      <c r="M661">
        <v>6</v>
      </c>
      <c r="N661">
        <v>9</v>
      </c>
      <c r="O661">
        <v>4</v>
      </c>
      <c r="P661">
        <v>3</v>
      </c>
      <c r="Q661">
        <v>7</v>
      </c>
      <c r="R661">
        <v>1</v>
      </c>
      <c r="S661">
        <v>8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</v>
      </c>
      <c r="AH661">
        <f t="shared" si="13"/>
        <v>-0.14215207836360663</v>
      </c>
      <c r="AM661">
        <v>2</v>
      </c>
      <c r="AN661">
        <v>46</v>
      </c>
      <c r="BB661" s="7">
        <v>2</v>
      </c>
      <c r="BC661" s="7">
        <v>2</v>
      </c>
      <c r="BS661">
        <v>0</v>
      </c>
      <c r="BT661">
        <v>2</v>
      </c>
    </row>
    <row r="662" spans="1:72" x14ac:dyDescent="0.25">
      <c r="A662">
        <v>4299</v>
      </c>
      <c r="B662">
        <v>1960</v>
      </c>
      <c r="C662" t="s">
        <v>2</v>
      </c>
      <c r="D662" t="s">
        <v>13</v>
      </c>
      <c r="E662">
        <v>70971</v>
      </c>
      <c r="F662">
        <v>0</v>
      </c>
      <c r="G662">
        <v>1</v>
      </c>
      <c r="H662" s="35">
        <v>41173</v>
      </c>
      <c r="I662">
        <v>28</v>
      </c>
      <c r="J662">
        <v>1001</v>
      </c>
      <c r="K662">
        <v>17</v>
      </c>
      <c r="L662">
        <v>572</v>
      </c>
      <c r="M662">
        <v>93</v>
      </c>
      <c r="N662">
        <v>125</v>
      </c>
      <c r="O662">
        <v>17</v>
      </c>
      <c r="P662">
        <v>7</v>
      </c>
      <c r="Q662">
        <v>11</v>
      </c>
      <c r="R662">
        <v>11</v>
      </c>
      <c r="S662">
        <v>5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 t="s">
        <v>38</v>
      </c>
      <c r="AH662">
        <f t="shared" si="13"/>
        <v>-0.14215207836360663</v>
      </c>
      <c r="AM662">
        <v>2</v>
      </c>
      <c r="AN662">
        <v>17</v>
      </c>
      <c r="BB662" s="7">
        <v>2</v>
      </c>
      <c r="BC662" s="7">
        <v>1</v>
      </c>
      <c r="BS662">
        <v>0</v>
      </c>
      <c r="BT662">
        <v>1</v>
      </c>
    </row>
    <row r="663" spans="1:72" x14ac:dyDescent="0.25">
      <c r="A663">
        <v>10971</v>
      </c>
      <c r="B663">
        <v>1977</v>
      </c>
      <c r="C663" t="s">
        <v>2</v>
      </c>
      <c r="D663" t="s">
        <v>9</v>
      </c>
      <c r="E663">
        <v>37774</v>
      </c>
      <c r="F663">
        <v>2</v>
      </c>
      <c r="G663">
        <v>0</v>
      </c>
      <c r="H663" s="35">
        <v>41155</v>
      </c>
      <c r="I663">
        <v>28</v>
      </c>
      <c r="J663">
        <v>173</v>
      </c>
      <c r="K663">
        <v>8</v>
      </c>
      <c r="L663">
        <v>107</v>
      </c>
      <c r="M663">
        <v>7</v>
      </c>
      <c r="N663">
        <v>2</v>
      </c>
      <c r="O663">
        <v>176</v>
      </c>
      <c r="P663">
        <v>4</v>
      </c>
      <c r="Q663">
        <v>7</v>
      </c>
      <c r="R663">
        <v>2</v>
      </c>
      <c r="S663">
        <v>3</v>
      </c>
      <c r="T663">
        <v>9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 t="s">
        <v>38</v>
      </c>
      <c r="AH663">
        <f t="shared" si="13"/>
        <v>-0.14215207836360663</v>
      </c>
      <c r="AM663">
        <v>2</v>
      </c>
      <c r="AN663">
        <v>187</v>
      </c>
      <c r="BB663" s="7">
        <v>2</v>
      </c>
      <c r="BC663" s="7">
        <v>0</v>
      </c>
      <c r="BS663">
        <v>2</v>
      </c>
      <c r="BT663">
        <v>0</v>
      </c>
    </row>
    <row r="664" spans="1:72" x14ac:dyDescent="0.25">
      <c r="A664">
        <v>9931</v>
      </c>
      <c r="B664">
        <v>1963</v>
      </c>
      <c r="C664" t="s">
        <v>3</v>
      </c>
      <c r="D664" t="s">
        <v>14</v>
      </c>
      <c r="E664">
        <v>4023</v>
      </c>
      <c r="F664">
        <v>1</v>
      </c>
      <c r="G664">
        <v>1</v>
      </c>
      <c r="H664" s="35">
        <v>41813</v>
      </c>
      <c r="I664">
        <v>29</v>
      </c>
      <c r="J664">
        <v>5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15</v>
      </c>
      <c r="Q664">
        <v>0</v>
      </c>
      <c r="R664">
        <v>0</v>
      </c>
      <c r="S664">
        <v>0</v>
      </c>
      <c r="T664">
        <v>19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</v>
      </c>
      <c r="AH664">
        <f t="shared" si="13"/>
        <v>-0.14215207836360663</v>
      </c>
      <c r="AM664">
        <v>2</v>
      </c>
      <c r="AN664">
        <v>9</v>
      </c>
      <c r="BB664" s="7">
        <v>2</v>
      </c>
      <c r="BC664" s="7">
        <v>1</v>
      </c>
      <c r="BS664">
        <v>1</v>
      </c>
      <c r="BT664">
        <v>1</v>
      </c>
    </row>
    <row r="665" spans="1:72" x14ac:dyDescent="0.25">
      <c r="A665">
        <v>6679</v>
      </c>
      <c r="B665">
        <v>1966</v>
      </c>
      <c r="C665" t="s">
        <v>2</v>
      </c>
      <c r="D665" t="s">
        <v>9</v>
      </c>
      <c r="E665">
        <v>33279</v>
      </c>
      <c r="F665">
        <v>0</v>
      </c>
      <c r="G665">
        <v>0</v>
      </c>
      <c r="H665" s="35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</v>
      </c>
      <c r="AH665">
        <f t="shared" si="13"/>
        <v>-0.14215207836360663</v>
      </c>
      <c r="AM665">
        <v>2</v>
      </c>
      <c r="AN665">
        <v>14</v>
      </c>
      <c r="BB665" s="7">
        <v>2</v>
      </c>
      <c r="BC665" s="7">
        <v>1</v>
      </c>
      <c r="BS665">
        <v>0</v>
      </c>
      <c r="BT665">
        <v>0</v>
      </c>
    </row>
    <row r="666" spans="1:72" x14ac:dyDescent="0.25">
      <c r="A666">
        <v>5961</v>
      </c>
      <c r="B666">
        <v>1978</v>
      </c>
      <c r="C666" t="s">
        <v>2</v>
      </c>
      <c r="D666" t="s">
        <v>14</v>
      </c>
      <c r="E666">
        <v>42693</v>
      </c>
      <c r="F666">
        <v>1</v>
      </c>
      <c r="G666">
        <v>0</v>
      </c>
      <c r="H666" s="35">
        <v>41797</v>
      </c>
      <c r="I666">
        <v>29</v>
      </c>
      <c r="J666">
        <v>8</v>
      </c>
      <c r="K666">
        <v>4</v>
      </c>
      <c r="L666">
        <v>20</v>
      </c>
      <c r="M666">
        <v>6</v>
      </c>
      <c r="N666">
        <v>3</v>
      </c>
      <c r="O666">
        <v>16</v>
      </c>
      <c r="P666">
        <v>1</v>
      </c>
      <c r="Q666">
        <v>1</v>
      </c>
      <c r="R666">
        <v>0</v>
      </c>
      <c r="S666">
        <v>3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</v>
      </c>
      <c r="AH666">
        <f t="shared" si="13"/>
        <v>-0.14215207836360663</v>
      </c>
      <c r="AM666">
        <v>2</v>
      </c>
      <c r="AN666">
        <v>14</v>
      </c>
      <c r="BB666" s="7">
        <v>2</v>
      </c>
      <c r="BC666" s="7">
        <v>1</v>
      </c>
      <c r="BS666">
        <v>1</v>
      </c>
      <c r="BT666">
        <v>0</v>
      </c>
    </row>
    <row r="667" spans="1:72" x14ac:dyDescent="0.25">
      <c r="A667">
        <v>6255</v>
      </c>
      <c r="B667">
        <v>1952</v>
      </c>
      <c r="C667" t="s">
        <v>4</v>
      </c>
      <c r="D667" t="s">
        <v>13</v>
      </c>
      <c r="E667">
        <v>70545</v>
      </c>
      <c r="F667">
        <v>0</v>
      </c>
      <c r="G667">
        <v>1</v>
      </c>
      <c r="H667" s="35">
        <v>41793</v>
      </c>
      <c r="I667">
        <v>29</v>
      </c>
      <c r="J667">
        <v>138</v>
      </c>
      <c r="K667">
        <v>39</v>
      </c>
      <c r="L667">
        <v>63</v>
      </c>
      <c r="M667">
        <v>55</v>
      </c>
      <c r="N667">
        <v>18</v>
      </c>
      <c r="O667">
        <v>21</v>
      </c>
      <c r="P667">
        <v>1</v>
      </c>
      <c r="Q667">
        <v>4</v>
      </c>
      <c r="R667">
        <v>1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34</v>
      </c>
      <c r="AH667">
        <f t="shared" si="13"/>
        <v>-0.14215207836360663</v>
      </c>
      <c r="AM667">
        <v>2</v>
      </c>
      <c r="AN667">
        <v>1</v>
      </c>
      <c r="BB667" s="7">
        <v>2</v>
      </c>
      <c r="BC667" s="7">
        <v>1</v>
      </c>
      <c r="BS667">
        <v>0</v>
      </c>
      <c r="BT667">
        <v>1</v>
      </c>
    </row>
    <row r="668" spans="1:72" x14ac:dyDescent="0.25">
      <c r="A668">
        <v>8614</v>
      </c>
      <c r="B668">
        <v>1957</v>
      </c>
      <c r="C668" t="s">
        <v>2</v>
      </c>
      <c r="D668" t="s">
        <v>16</v>
      </c>
      <c r="E668">
        <v>65486</v>
      </c>
      <c r="F668">
        <v>0</v>
      </c>
      <c r="G668">
        <v>1</v>
      </c>
      <c r="H668" s="35">
        <v>41771</v>
      </c>
      <c r="I668">
        <v>29</v>
      </c>
      <c r="J668">
        <v>245</v>
      </c>
      <c r="K668">
        <v>19</v>
      </c>
      <c r="L668">
        <v>125</v>
      </c>
      <c r="M668">
        <v>37</v>
      </c>
      <c r="N668">
        <v>67</v>
      </c>
      <c r="O668">
        <v>14</v>
      </c>
      <c r="P668">
        <v>1</v>
      </c>
      <c r="Q668">
        <v>4</v>
      </c>
      <c r="R668">
        <v>2</v>
      </c>
      <c r="S668">
        <v>10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34</v>
      </c>
      <c r="AH668">
        <f t="shared" si="13"/>
        <v>-0.14215207836360663</v>
      </c>
      <c r="AM668">
        <v>2</v>
      </c>
      <c r="AN668">
        <v>41</v>
      </c>
      <c r="BB668" s="7">
        <v>2</v>
      </c>
      <c r="BC668" s="7">
        <v>1</v>
      </c>
      <c r="BS668">
        <v>0</v>
      </c>
      <c r="BT668">
        <v>1</v>
      </c>
    </row>
    <row r="669" spans="1:72" x14ac:dyDescent="0.25">
      <c r="A669">
        <v>7828</v>
      </c>
      <c r="B669">
        <v>1981</v>
      </c>
      <c r="C669" t="s">
        <v>4</v>
      </c>
      <c r="D669" t="s">
        <v>13</v>
      </c>
      <c r="E669">
        <v>77882</v>
      </c>
      <c r="F669">
        <v>0</v>
      </c>
      <c r="G669">
        <v>0</v>
      </c>
      <c r="H669" s="35">
        <v>41759</v>
      </c>
      <c r="I669">
        <v>29</v>
      </c>
      <c r="J669">
        <v>68</v>
      </c>
      <c r="K669">
        <v>129</v>
      </c>
      <c r="L669">
        <v>396</v>
      </c>
      <c r="M669">
        <v>188</v>
      </c>
      <c r="N669">
        <v>22</v>
      </c>
      <c r="O669">
        <v>15</v>
      </c>
      <c r="P669">
        <v>1</v>
      </c>
      <c r="Q669">
        <v>3</v>
      </c>
      <c r="R669">
        <v>3</v>
      </c>
      <c r="S669">
        <v>5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33</v>
      </c>
      <c r="AH669">
        <f t="shared" si="13"/>
        <v>-0.14215207836360663</v>
      </c>
      <c r="AM669">
        <v>2</v>
      </c>
      <c r="AN669">
        <v>104</v>
      </c>
      <c r="BB669" s="7">
        <v>2</v>
      </c>
      <c r="BC669" s="7">
        <v>0</v>
      </c>
      <c r="BS669">
        <v>0</v>
      </c>
      <c r="BT669">
        <v>0</v>
      </c>
    </row>
    <row r="670" spans="1:72" x14ac:dyDescent="0.25">
      <c r="A670">
        <v>1277</v>
      </c>
      <c r="B670">
        <v>1960</v>
      </c>
      <c r="C670" t="s">
        <v>2</v>
      </c>
      <c r="D670" t="s">
        <v>13</v>
      </c>
      <c r="E670">
        <v>78468</v>
      </c>
      <c r="F670">
        <v>0</v>
      </c>
      <c r="G670">
        <v>0</v>
      </c>
      <c r="H670" s="35">
        <v>41738</v>
      </c>
      <c r="I670">
        <v>29</v>
      </c>
      <c r="J670">
        <v>434</v>
      </c>
      <c r="K670">
        <v>22</v>
      </c>
      <c r="L670">
        <v>388</v>
      </c>
      <c r="M670">
        <v>104</v>
      </c>
      <c r="N670">
        <v>22</v>
      </c>
      <c r="O670">
        <v>34</v>
      </c>
      <c r="P670">
        <v>1</v>
      </c>
      <c r="Q670">
        <v>10</v>
      </c>
      <c r="R670">
        <v>7</v>
      </c>
      <c r="S670">
        <v>10</v>
      </c>
      <c r="T670">
        <v>4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 t="s">
        <v>31</v>
      </c>
      <c r="AH670">
        <f t="shared" si="13"/>
        <v>-0.14215207836360663</v>
      </c>
      <c r="AM670">
        <v>2</v>
      </c>
      <c r="AN670">
        <v>56</v>
      </c>
      <c r="BB670" s="7">
        <v>2</v>
      </c>
      <c r="BC670" s="7">
        <v>0</v>
      </c>
      <c r="BS670">
        <v>0</v>
      </c>
      <c r="BT670">
        <v>0</v>
      </c>
    </row>
    <row r="671" spans="1:72" x14ac:dyDescent="0.25">
      <c r="A671">
        <v>3595</v>
      </c>
      <c r="B671">
        <v>1963</v>
      </c>
      <c r="C671" t="s">
        <v>2</v>
      </c>
      <c r="D671" t="s">
        <v>13</v>
      </c>
      <c r="E671">
        <v>77226</v>
      </c>
      <c r="F671">
        <v>0</v>
      </c>
      <c r="G671">
        <v>1</v>
      </c>
      <c r="H671" s="35">
        <v>41698</v>
      </c>
      <c r="I671">
        <v>29</v>
      </c>
      <c r="J671">
        <v>631</v>
      </c>
      <c r="K671">
        <v>43</v>
      </c>
      <c r="L671">
        <v>239</v>
      </c>
      <c r="M671">
        <v>128</v>
      </c>
      <c r="N671">
        <v>76</v>
      </c>
      <c r="O671">
        <v>21</v>
      </c>
      <c r="P671">
        <v>2</v>
      </c>
      <c r="Q671">
        <v>6</v>
      </c>
      <c r="R671">
        <v>8</v>
      </c>
      <c r="S671">
        <v>12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</v>
      </c>
      <c r="AH671">
        <f t="shared" si="13"/>
        <v>-0.14215207836360663</v>
      </c>
      <c r="AM671">
        <v>2</v>
      </c>
      <c r="AN671">
        <v>6</v>
      </c>
      <c r="BB671" s="7">
        <v>2</v>
      </c>
      <c r="BC671" s="7">
        <v>1</v>
      </c>
      <c r="BS671">
        <v>0</v>
      </c>
      <c r="BT671">
        <v>1</v>
      </c>
    </row>
    <row r="672" spans="1:72" x14ac:dyDescent="0.25">
      <c r="A672">
        <v>5735</v>
      </c>
      <c r="B672">
        <v>1991</v>
      </c>
      <c r="C672" t="s">
        <v>4</v>
      </c>
      <c r="D672" t="s">
        <v>9</v>
      </c>
      <c r="E672">
        <v>90638</v>
      </c>
      <c r="F672">
        <v>0</v>
      </c>
      <c r="G672">
        <v>0</v>
      </c>
      <c r="H672" s="35">
        <v>41683</v>
      </c>
      <c r="I672">
        <v>29</v>
      </c>
      <c r="J672">
        <v>1156</v>
      </c>
      <c r="K672">
        <v>120</v>
      </c>
      <c r="L672">
        <v>915</v>
      </c>
      <c r="M672">
        <v>94</v>
      </c>
      <c r="N672">
        <v>144</v>
      </c>
      <c r="O672">
        <v>96</v>
      </c>
      <c r="P672">
        <v>1</v>
      </c>
      <c r="Q672">
        <v>3</v>
      </c>
      <c r="R672">
        <v>4</v>
      </c>
      <c r="S672">
        <v>10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 t="s">
        <v>38</v>
      </c>
      <c r="AH672">
        <f t="shared" si="13"/>
        <v>-0.14215207836360663</v>
      </c>
      <c r="AM672">
        <v>2</v>
      </c>
      <c r="AN672">
        <v>1039</v>
      </c>
      <c r="BB672" s="7">
        <v>2</v>
      </c>
      <c r="BC672" s="7">
        <v>0</v>
      </c>
      <c r="BS672">
        <v>0</v>
      </c>
      <c r="BT672">
        <v>0</v>
      </c>
    </row>
    <row r="673" spans="1:72" x14ac:dyDescent="0.25">
      <c r="A673">
        <v>5350</v>
      </c>
      <c r="B673">
        <v>1991</v>
      </c>
      <c r="C673" t="s">
        <v>4</v>
      </c>
      <c r="D673" t="s">
        <v>9</v>
      </c>
      <c r="E673">
        <v>90638</v>
      </c>
      <c r="F673">
        <v>0</v>
      </c>
      <c r="G673">
        <v>0</v>
      </c>
      <c r="H673" s="35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 t="s">
        <v>33</v>
      </c>
      <c r="AH673">
        <f t="shared" si="13"/>
        <v>-0.14215207836360663</v>
      </c>
      <c r="AM673">
        <v>2</v>
      </c>
      <c r="AN673">
        <v>12</v>
      </c>
      <c r="BB673" s="7">
        <v>2</v>
      </c>
      <c r="BC673" s="7">
        <v>1</v>
      </c>
      <c r="BS673">
        <v>0</v>
      </c>
      <c r="BT673">
        <v>0</v>
      </c>
    </row>
    <row r="674" spans="1:72" x14ac:dyDescent="0.25">
      <c r="A674">
        <v>4137</v>
      </c>
      <c r="B674">
        <v>1948</v>
      </c>
      <c r="C674" t="s">
        <v>2</v>
      </c>
      <c r="D674" t="s">
        <v>13</v>
      </c>
      <c r="E674">
        <v>70666</v>
      </c>
      <c r="F674">
        <v>0</v>
      </c>
      <c r="G674">
        <v>0</v>
      </c>
      <c r="H674" s="35">
        <v>41614</v>
      </c>
      <c r="I674">
        <v>29</v>
      </c>
      <c r="J674">
        <v>398</v>
      </c>
      <c r="K674">
        <v>40</v>
      </c>
      <c r="L674">
        <v>367</v>
      </c>
      <c r="M674">
        <v>119</v>
      </c>
      <c r="N674">
        <v>122</v>
      </c>
      <c r="O674">
        <v>30</v>
      </c>
      <c r="P674">
        <v>1</v>
      </c>
      <c r="Q674">
        <v>7</v>
      </c>
      <c r="R674">
        <v>4</v>
      </c>
      <c r="S674">
        <v>4</v>
      </c>
      <c r="T674">
        <v>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34</v>
      </c>
      <c r="AH674">
        <f t="shared" si="13"/>
        <v>-0.14215207836360663</v>
      </c>
      <c r="AM674">
        <v>2</v>
      </c>
      <c r="AN674">
        <v>59</v>
      </c>
      <c r="BB674" s="7">
        <v>2</v>
      </c>
      <c r="BC674" s="7">
        <v>0</v>
      </c>
      <c r="BS674">
        <v>0</v>
      </c>
      <c r="BT674">
        <v>0</v>
      </c>
    </row>
    <row r="675" spans="1:72" x14ac:dyDescent="0.25">
      <c r="A675">
        <v>6357</v>
      </c>
      <c r="B675">
        <v>1959</v>
      </c>
      <c r="C675" t="s">
        <v>5</v>
      </c>
      <c r="D675" t="s">
        <v>10</v>
      </c>
      <c r="E675">
        <v>59052</v>
      </c>
      <c r="F675">
        <v>0</v>
      </c>
      <c r="G675">
        <v>1</v>
      </c>
      <c r="H675" s="35">
        <v>41595</v>
      </c>
      <c r="I675">
        <v>29</v>
      </c>
      <c r="J675">
        <v>230</v>
      </c>
      <c r="K675">
        <v>35</v>
      </c>
      <c r="L675">
        <v>75</v>
      </c>
      <c r="M675">
        <v>63</v>
      </c>
      <c r="N675">
        <v>57</v>
      </c>
      <c r="O675">
        <v>31</v>
      </c>
      <c r="P675">
        <v>3</v>
      </c>
      <c r="Q675">
        <v>7</v>
      </c>
      <c r="R675">
        <v>1</v>
      </c>
      <c r="S675">
        <v>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33</v>
      </c>
      <c r="AH675">
        <f t="shared" si="13"/>
        <v>-0.14215207836360663</v>
      </c>
      <c r="AM675">
        <v>2</v>
      </c>
      <c r="AN675">
        <v>3</v>
      </c>
      <c r="BB675" s="7">
        <v>2</v>
      </c>
      <c r="BC675" s="7">
        <v>0</v>
      </c>
      <c r="BS675">
        <v>0</v>
      </c>
      <c r="BT675">
        <v>1</v>
      </c>
    </row>
    <row r="676" spans="1:72" x14ac:dyDescent="0.25">
      <c r="A676">
        <v>9316</v>
      </c>
      <c r="B676">
        <v>1952</v>
      </c>
      <c r="C676" t="s">
        <v>6</v>
      </c>
      <c r="D676" t="s">
        <v>13</v>
      </c>
      <c r="E676">
        <v>13084</v>
      </c>
      <c r="F676">
        <v>0</v>
      </c>
      <c r="G676">
        <v>0</v>
      </c>
      <c r="H676" s="35">
        <v>41580</v>
      </c>
      <c r="I676">
        <v>29</v>
      </c>
      <c r="J676">
        <v>2</v>
      </c>
      <c r="K676">
        <v>0</v>
      </c>
      <c r="L676">
        <v>7</v>
      </c>
      <c r="M676">
        <v>3</v>
      </c>
      <c r="N676">
        <v>7</v>
      </c>
      <c r="O676">
        <v>10</v>
      </c>
      <c r="P676">
        <v>1</v>
      </c>
      <c r="Q676">
        <v>1</v>
      </c>
      <c r="R676">
        <v>0</v>
      </c>
      <c r="S676">
        <v>3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31</v>
      </c>
      <c r="AH676">
        <f t="shared" si="13"/>
        <v>-0.14215207836360663</v>
      </c>
      <c r="AM676">
        <v>2</v>
      </c>
      <c r="AN676">
        <v>30</v>
      </c>
      <c r="BB676" s="7">
        <v>2</v>
      </c>
      <c r="BC676" s="7">
        <v>1</v>
      </c>
      <c r="BS676">
        <v>0</v>
      </c>
      <c r="BT676">
        <v>0</v>
      </c>
    </row>
    <row r="677" spans="1:72" x14ac:dyDescent="0.25">
      <c r="A677">
        <v>3578</v>
      </c>
      <c r="B677">
        <v>1949</v>
      </c>
      <c r="C677" t="s">
        <v>2</v>
      </c>
      <c r="D677" t="s">
        <v>10</v>
      </c>
      <c r="E677">
        <v>49160</v>
      </c>
      <c r="F677">
        <v>0</v>
      </c>
      <c r="G677">
        <v>1</v>
      </c>
      <c r="H677" s="35">
        <v>41567</v>
      </c>
      <c r="I677">
        <v>29</v>
      </c>
      <c r="J677">
        <v>122</v>
      </c>
      <c r="K677">
        <v>21</v>
      </c>
      <c r="L677">
        <v>43</v>
      </c>
      <c r="M677">
        <v>25</v>
      </c>
      <c r="N677">
        <v>10</v>
      </c>
      <c r="O677">
        <v>15</v>
      </c>
      <c r="P677">
        <v>2</v>
      </c>
      <c r="Q677">
        <v>3</v>
      </c>
      <c r="R677">
        <v>1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</v>
      </c>
      <c r="AH677">
        <f t="shared" si="13"/>
        <v>-0.14215207836360663</v>
      </c>
      <c r="AM677">
        <v>2</v>
      </c>
      <c r="AN677">
        <v>691</v>
      </c>
      <c r="BB677" s="7">
        <v>2</v>
      </c>
      <c r="BC677" s="7">
        <v>0</v>
      </c>
      <c r="BS677">
        <v>0</v>
      </c>
      <c r="BT677">
        <v>1</v>
      </c>
    </row>
    <row r="678" spans="1:72" x14ac:dyDescent="0.25">
      <c r="A678">
        <v>153</v>
      </c>
      <c r="B678">
        <v>1953</v>
      </c>
      <c r="C678" t="s">
        <v>2</v>
      </c>
      <c r="D678" t="s">
        <v>10</v>
      </c>
      <c r="E678">
        <v>23272</v>
      </c>
      <c r="F678">
        <v>0</v>
      </c>
      <c r="G678">
        <v>0</v>
      </c>
      <c r="H678" s="35">
        <v>41564</v>
      </c>
      <c r="I678">
        <v>29</v>
      </c>
      <c r="J678">
        <v>19</v>
      </c>
      <c r="K678">
        <v>3</v>
      </c>
      <c r="L678">
        <v>6</v>
      </c>
      <c r="M678">
        <v>4</v>
      </c>
      <c r="N678">
        <v>2</v>
      </c>
      <c r="O678">
        <v>12</v>
      </c>
      <c r="P678">
        <v>1</v>
      </c>
      <c r="Q678">
        <v>1</v>
      </c>
      <c r="R678">
        <v>0</v>
      </c>
      <c r="S678">
        <v>3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</v>
      </c>
      <c r="AH678">
        <f t="shared" ref="AH678:AH741" si="14">CORREL($S$2:$S$2238,B$2:B$2238)</f>
        <v>-0.14215207836360663</v>
      </c>
      <c r="AM678">
        <v>2</v>
      </c>
      <c r="AN678">
        <v>53</v>
      </c>
      <c r="BB678" s="7">
        <v>2</v>
      </c>
      <c r="BC678" s="7">
        <v>1</v>
      </c>
      <c r="BS678">
        <v>0</v>
      </c>
      <c r="BT678">
        <v>0</v>
      </c>
    </row>
    <row r="679" spans="1:72" x14ac:dyDescent="0.25">
      <c r="A679">
        <v>10524</v>
      </c>
      <c r="B679">
        <v>1963</v>
      </c>
      <c r="C679" t="s">
        <v>4</v>
      </c>
      <c r="D679" t="s">
        <v>10</v>
      </c>
      <c r="E679">
        <v>49476</v>
      </c>
      <c r="F679">
        <v>0</v>
      </c>
      <c r="G679">
        <v>1</v>
      </c>
      <c r="H679" s="35">
        <v>41445</v>
      </c>
      <c r="I679">
        <v>29</v>
      </c>
      <c r="J679">
        <v>386</v>
      </c>
      <c r="K679">
        <v>23</v>
      </c>
      <c r="L679">
        <v>95</v>
      </c>
      <c r="M679">
        <v>54</v>
      </c>
      <c r="N679">
        <v>41</v>
      </c>
      <c r="O679">
        <v>196</v>
      </c>
      <c r="P679">
        <v>4</v>
      </c>
      <c r="Q679">
        <v>2</v>
      </c>
      <c r="R679">
        <v>11</v>
      </c>
      <c r="S679">
        <v>5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37</v>
      </c>
      <c r="AH679">
        <f t="shared" si="14"/>
        <v>-0.14215207836360663</v>
      </c>
      <c r="AM679">
        <v>2</v>
      </c>
      <c r="AN679">
        <v>12</v>
      </c>
      <c r="BB679" s="7">
        <v>2</v>
      </c>
      <c r="BC679" s="7">
        <v>1</v>
      </c>
      <c r="BS679">
        <v>0</v>
      </c>
      <c r="BT679">
        <v>1</v>
      </c>
    </row>
    <row r="680" spans="1:72" x14ac:dyDescent="0.25">
      <c r="A680">
        <v>1518</v>
      </c>
      <c r="B680">
        <v>1965</v>
      </c>
      <c r="C680" t="s">
        <v>4</v>
      </c>
      <c r="D680" t="s">
        <v>14</v>
      </c>
      <c r="E680">
        <v>62694</v>
      </c>
      <c r="F680">
        <v>1</v>
      </c>
      <c r="G680">
        <v>1</v>
      </c>
      <c r="H680" s="35">
        <v>41442</v>
      </c>
      <c r="I680">
        <v>29</v>
      </c>
      <c r="J680">
        <v>379</v>
      </c>
      <c r="K680">
        <v>6</v>
      </c>
      <c r="L680">
        <v>157</v>
      </c>
      <c r="M680">
        <v>25</v>
      </c>
      <c r="N680">
        <v>91</v>
      </c>
      <c r="O680">
        <v>91</v>
      </c>
      <c r="P680">
        <v>5</v>
      </c>
      <c r="Q680">
        <v>9</v>
      </c>
      <c r="R680">
        <v>3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</v>
      </c>
      <c r="AH680">
        <f t="shared" si="14"/>
        <v>-0.14215207836360663</v>
      </c>
      <c r="AM680">
        <v>2</v>
      </c>
      <c r="AN680">
        <v>28</v>
      </c>
      <c r="BB680" s="7">
        <v>2</v>
      </c>
      <c r="BC680" s="7">
        <v>1</v>
      </c>
      <c r="BS680">
        <v>1</v>
      </c>
      <c r="BT680">
        <v>1</v>
      </c>
    </row>
    <row r="681" spans="1:72" x14ac:dyDescent="0.25">
      <c r="A681">
        <v>2036</v>
      </c>
      <c r="B681">
        <v>1973</v>
      </c>
      <c r="C681" t="s">
        <v>3</v>
      </c>
      <c r="D681" t="s">
        <v>13</v>
      </c>
      <c r="E681">
        <v>57906</v>
      </c>
      <c r="F681">
        <v>0</v>
      </c>
      <c r="G681">
        <v>1</v>
      </c>
      <c r="H681" s="35">
        <v>41436</v>
      </c>
      <c r="I681">
        <v>29</v>
      </c>
      <c r="J681">
        <v>243</v>
      </c>
      <c r="K681">
        <v>11</v>
      </c>
      <c r="L681">
        <v>119</v>
      </c>
      <c r="M681">
        <v>10</v>
      </c>
      <c r="N681">
        <v>3</v>
      </c>
      <c r="O681">
        <v>15</v>
      </c>
      <c r="P681">
        <v>3</v>
      </c>
      <c r="Q681">
        <v>4</v>
      </c>
      <c r="R681">
        <v>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36</v>
      </c>
      <c r="AH681">
        <f t="shared" si="14"/>
        <v>-0.14215207836360663</v>
      </c>
      <c r="AM681">
        <v>2</v>
      </c>
      <c r="AN681">
        <v>22</v>
      </c>
      <c r="BB681" s="7">
        <v>2</v>
      </c>
      <c r="BC681" s="7">
        <v>1</v>
      </c>
      <c r="BS681">
        <v>0</v>
      </c>
      <c r="BT681">
        <v>1</v>
      </c>
    </row>
    <row r="682" spans="1:72" x14ac:dyDescent="0.25">
      <c r="A682">
        <v>9495</v>
      </c>
      <c r="B682">
        <v>1982</v>
      </c>
      <c r="C682" t="s">
        <v>2</v>
      </c>
      <c r="D682" t="s">
        <v>13</v>
      </c>
      <c r="E682">
        <v>71853</v>
      </c>
      <c r="F682">
        <v>0</v>
      </c>
      <c r="G682">
        <v>0</v>
      </c>
      <c r="H682" s="35">
        <v>41402</v>
      </c>
      <c r="I682">
        <v>29</v>
      </c>
      <c r="J682">
        <v>358</v>
      </c>
      <c r="K682">
        <v>108</v>
      </c>
      <c r="L682">
        <v>413</v>
      </c>
      <c r="M682">
        <v>141</v>
      </c>
      <c r="N682">
        <v>97</v>
      </c>
      <c r="O682">
        <v>32</v>
      </c>
      <c r="P682">
        <v>1</v>
      </c>
      <c r="Q682">
        <v>2</v>
      </c>
      <c r="R682">
        <v>8</v>
      </c>
      <c r="S682">
        <v>6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</v>
      </c>
      <c r="AH682">
        <f t="shared" si="14"/>
        <v>-0.14215207836360663</v>
      </c>
      <c r="AM682">
        <v>2</v>
      </c>
      <c r="AN682">
        <v>12</v>
      </c>
      <c r="BB682" s="7">
        <v>2</v>
      </c>
      <c r="BC682" s="7">
        <v>1</v>
      </c>
      <c r="BS682">
        <v>0</v>
      </c>
      <c r="BT682">
        <v>0</v>
      </c>
    </row>
    <row r="683" spans="1:72" x14ac:dyDescent="0.25">
      <c r="A683">
        <v>2631</v>
      </c>
      <c r="B683">
        <v>1982</v>
      </c>
      <c r="C683" t="s">
        <v>2</v>
      </c>
      <c r="D683" t="s">
        <v>13</v>
      </c>
      <c r="E683">
        <v>71853</v>
      </c>
      <c r="F683">
        <v>0</v>
      </c>
      <c r="G683">
        <v>0</v>
      </c>
      <c r="H683" s="35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</v>
      </c>
      <c r="AH683">
        <f t="shared" si="14"/>
        <v>-0.14215207836360663</v>
      </c>
      <c r="AM683">
        <v>2</v>
      </c>
      <c r="AN683">
        <v>135</v>
      </c>
      <c r="BB683" s="7">
        <v>2</v>
      </c>
      <c r="BC683" s="7">
        <v>0</v>
      </c>
      <c r="BS683">
        <v>0</v>
      </c>
      <c r="BT683">
        <v>0</v>
      </c>
    </row>
    <row r="684" spans="1:72" x14ac:dyDescent="0.25">
      <c r="A684">
        <v>6312</v>
      </c>
      <c r="B684">
        <v>1959</v>
      </c>
      <c r="C684" t="s">
        <v>2</v>
      </c>
      <c r="D684" t="s">
        <v>14</v>
      </c>
      <c r="E684">
        <v>65031</v>
      </c>
      <c r="F684">
        <v>0</v>
      </c>
      <c r="G684">
        <v>1</v>
      </c>
      <c r="H684" s="35">
        <v>41350</v>
      </c>
      <c r="I684">
        <v>29</v>
      </c>
      <c r="J684">
        <v>258</v>
      </c>
      <c r="K684">
        <v>107</v>
      </c>
      <c r="L684">
        <v>291</v>
      </c>
      <c r="M684">
        <v>84</v>
      </c>
      <c r="N684">
        <v>37</v>
      </c>
      <c r="O684">
        <v>86</v>
      </c>
      <c r="P684">
        <v>4</v>
      </c>
      <c r="Q684">
        <v>10</v>
      </c>
      <c r="R684">
        <v>3</v>
      </c>
      <c r="S684">
        <v>13</v>
      </c>
      <c r="T684">
        <v>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  <c r="AH684">
        <f t="shared" si="14"/>
        <v>-0.14215207836360663</v>
      </c>
      <c r="AM684">
        <v>2</v>
      </c>
      <c r="AN684">
        <v>28</v>
      </c>
      <c r="BB684" s="7">
        <v>2</v>
      </c>
      <c r="BC684" s="7">
        <v>1</v>
      </c>
      <c r="BS684">
        <v>0</v>
      </c>
      <c r="BT684">
        <v>1</v>
      </c>
    </row>
    <row r="685" spans="1:72" x14ac:dyDescent="0.25">
      <c r="A685">
        <v>615</v>
      </c>
      <c r="B685">
        <v>1960</v>
      </c>
      <c r="C685" t="s">
        <v>2</v>
      </c>
      <c r="D685" t="s">
        <v>13</v>
      </c>
      <c r="E685">
        <v>30507</v>
      </c>
      <c r="F685">
        <v>0</v>
      </c>
      <c r="G685">
        <v>0</v>
      </c>
      <c r="H685" s="35">
        <v>41344</v>
      </c>
      <c r="I685">
        <v>29</v>
      </c>
      <c r="J685">
        <v>65</v>
      </c>
      <c r="K685">
        <v>36</v>
      </c>
      <c r="L685">
        <v>74</v>
      </c>
      <c r="M685">
        <v>38</v>
      </c>
      <c r="N685">
        <v>20</v>
      </c>
      <c r="O685">
        <v>110</v>
      </c>
      <c r="P685">
        <v>1</v>
      </c>
      <c r="Q685">
        <v>5</v>
      </c>
      <c r="R685">
        <v>1</v>
      </c>
      <c r="S685">
        <v>4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</v>
      </c>
      <c r="AH685">
        <f t="shared" si="14"/>
        <v>-0.14215207836360663</v>
      </c>
      <c r="AM685">
        <v>2</v>
      </c>
      <c r="AN685">
        <v>516</v>
      </c>
      <c r="BB685" s="7">
        <v>2</v>
      </c>
      <c r="BC685" s="7">
        <v>0</v>
      </c>
      <c r="BS685">
        <v>0</v>
      </c>
      <c r="BT685">
        <v>0</v>
      </c>
    </row>
    <row r="686" spans="1:72" x14ac:dyDescent="0.25">
      <c r="A686">
        <v>4406</v>
      </c>
      <c r="B686">
        <v>1970</v>
      </c>
      <c r="C686" t="s">
        <v>2</v>
      </c>
      <c r="D686" t="s">
        <v>13</v>
      </c>
      <c r="E686">
        <v>67419</v>
      </c>
      <c r="F686">
        <v>0</v>
      </c>
      <c r="G686">
        <v>1</v>
      </c>
      <c r="H686" s="35">
        <v>41290</v>
      </c>
      <c r="I686">
        <v>29</v>
      </c>
      <c r="J686">
        <v>846</v>
      </c>
      <c r="K686">
        <v>84</v>
      </c>
      <c r="L686">
        <v>352</v>
      </c>
      <c r="M686">
        <v>91</v>
      </c>
      <c r="N686">
        <v>56</v>
      </c>
      <c r="O686">
        <v>42</v>
      </c>
      <c r="P686">
        <v>4</v>
      </c>
      <c r="Q686">
        <v>9</v>
      </c>
      <c r="R686">
        <v>4</v>
      </c>
      <c r="S686">
        <v>8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37</v>
      </c>
      <c r="AH686">
        <f t="shared" si="14"/>
        <v>-0.14215207836360663</v>
      </c>
      <c r="AM686">
        <v>2</v>
      </c>
      <c r="AN686">
        <v>4</v>
      </c>
      <c r="BB686" s="7">
        <v>2</v>
      </c>
      <c r="BC686" s="7">
        <v>1</v>
      </c>
      <c r="BS686">
        <v>0</v>
      </c>
      <c r="BT686">
        <v>1</v>
      </c>
    </row>
    <row r="687" spans="1:72" x14ac:dyDescent="0.25">
      <c r="A687">
        <v>10061</v>
      </c>
      <c r="B687">
        <v>1950</v>
      </c>
      <c r="C687" t="s">
        <v>2</v>
      </c>
      <c r="D687" t="s">
        <v>14</v>
      </c>
      <c r="E687">
        <v>59462</v>
      </c>
      <c r="F687">
        <v>0</v>
      </c>
      <c r="G687">
        <v>1</v>
      </c>
      <c r="H687" s="35">
        <v>41279</v>
      </c>
      <c r="I687">
        <v>29</v>
      </c>
      <c r="J687">
        <v>724</v>
      </c>
      <c r="K687">
        <v>17</v>
      </c>
      <c r="L687">
        <v>143</v>
      </c>
      <c r="M687">
        <v>0</v>
      </c>
      <c r="N687">
        <v>8</v>
      </c>
      <c r="O687">
        <v>196</v>
      </c>
      <c r="P687">
        <v>2</v>
      </c>
      <c r="Q687">
        <v>9</v>
      </c>
      <c r="R687">
        <v>2</v>
      </c>
      <c r="S687">
        <v>12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31</v>
      </c>
      <c r="AH687">
        <f t="shared" si="14"/>
        <v>-0.14215207836360663</v>
      </c>
      <c r="AM687">
        <v>2</v>
      </c>
      <c r="AN687">
        <v>1</v>
      </c>
      <c r="BB687" s="7">
        <v>2</v>
      </c>
      <c r="BC687" s="7">
        <v>0</v>
      </c>
      <c r="BS687">
        <v>0</v>
      </c>
      <c r="BT687">
        <v>1</v>
      </c>
    </row>
    <row r="688" spans="1:72" x14ac:dyDescent="0.25">
      <c r="A688">
        <v>10619</v>
      </c>
      <c r="B688">
        <v>1994</v>
      </c>
      <c r="C688" t="s">
        <v>2</v>
      </c>
      <c r="D688" t="s">
        <v>9</v>
      </c>
      <c r="E688">
        <v>95529</v>
      </c>
      <c r="F688">
        <v>0</v>
      </c>
      <c r="G688">
        <v>0</v>
      </c>
      <c r="H688" s="35">
        <v>41246</v>
      </c>
      <c r="I688">
        <v>29</v>
      </c>
      <c r="J688">
        <v>770</v>
      </c>
      <c r="K688">
        <v>29</v>
      </c>
      <c r="L688">
        <v>890</v>
      </c>
      <c r="M688">
        <v>250</v>
      </c>
      <c r="N688">
        <v>27</v>
      </c>
      <c r="O688">
        <v>24</v>
      </c>
      <c r="P688">
        <v>1</v>
      </c>
      <c r="Q688">
        <v>7</v>
      </c>
      <c r="R688">
        <v>3</v>
      </c>
      <c r="S688">
        <v>7</v>
      </c>
      <c r="T688">
        <v>3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 t="s">
        <v>33</v>
      </c>
      <c r="AH688">
        <f t="shared" si="14"/>
        <v>-0.14215207836360663</v>
      </c>
      <c r="AM688">
        <v>2</v>
      </c>
      <c r="AN688">
        <v>1</v>
      </c>
      <c r="BB688" s="7">
        <v>2</v>
      </c>
      <c r="BC688" s="7">
        <v>0</v>
      </c>
      <c r="BS688">
        <v>0</v>
      </c>
      <c r="BT688">
        <v>0</v>
      </c>
    </row>
    <row r="689" spans="1:72" x14ac:dyDescent="0.25">
      <c r="A689">
        <v>4945</v>
      </c>
      <c r="B689">
        <v>1953</v>
      </c>
      <c r="C689" t="s">
        <v>2</v>
      </c>
      <c r="D689" t="s">
        <v>16</v>
      </c>
      <c r="E689">
        <v>53653</v>
      </c>
      <c r="F689">
        <v>0</v>
      </c>
      <c r="G689">
        <v>0</v>
      </c>
      <c r="H689" s="35">
        <v>41220</v>
      </c>
      <c r="I689">
        <v>29</v>
      </c>
      <c r="J689">
        <v>815</v>
      </c>
      <c r="K689">
        <v>10</v>
      </c>
      <c r="L689">
        <v>239</v>
      </c>
      <c r="M689">
        <v>28</v>
      </c>
      <c r="N689">
        <v>10</v>
      </c>
      <c r="O689">
        <v>108</v>
      </c>
      <c r="P689">
        <v>2</v>
      </c>
      <c r="Q689">
        <v>10</v>
      </c>
      <c r="R689">
        <v>4</v>
      </c>
      <c r="S689">
        <v>12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</v>
      </c>
      <c r="AH689">
        <f t="shared" si="14"/>
        <v>-0.14215207836360663</v>
      </c>
      <c r="AM689">
        <v>2</v>
      </c>
      <c r="AN689">
        <v>11</v>
      </c>
      <c r="BB689" s="7">
        <v>2</v>
      </c>
      <c r="BC689" s="7">
        <v>1</v>
      </c>
      <c r="BS689">
        <v>0</v>
      </c>
      <c r="BT689">
        <v>0</v>
      </c>
    </row>
    <row r="690" spans="1:72" x14ac:dyDescent="0.25">
      <c r="A690">
        <v>1777</v>
      </c>
      <c r="B690">
        <v>1980</v>
      </c>
      <c r="C690" t="s">
        <v>6</v>
      </c>
      <c r="D690" t="s">
        <v>14</v>
      </c>
      <c r="E690">
        <v>25965</v>
      </c>
      <c r="F690">
        <v>0</v>
      </c>
      <c r="G690">
        <v>0</v>
      </c>
      <c r="H690" s="35">
        <v>41159</v>
      </c>
      <c r="I690">
        <v>29</v>
      </c>
      <c r="J690">
        <v>2</v>
      </c>
      <c r="K690">
        <v>2</v>
      </c>
      <c r="L690">
        <v>11</v>
      </c>
      <c r="M690">
        <v>41</v>
      </c>
      <c r="N690">
        <v>7</v>
      </c>
      <c r="O690">
        <v>11</v>
      </c>
      <c r="P690">
        <v>1</v>
      </c>
      <c r="Q690">
        <v>2</v>
      </c>
      <c r="R690">
        <v>0</v>
      </c>
      <c r="S690">
        <v>3</v>
      </c>
      <c r="T690">
        <v>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</v>
      </c>
      <c r="AH690">
        <f t="shared" si="14"/>
        <v>-0.14215207836360663</v>
      </c>
      <c r="AM690">
        <v>2</v>
      </c>
      <c r="AN690">
        <v>33</v>
      </c>
      <c r="BB690" s="7">
        <v>2</v>
      </c>
      <c r="BC690" s="7">
        <v>0</v>
      </c>
      <c r="BS690">
        <v>0</v>
      </c>
      <c r="BT690">
        <v>0</v>
      </c>
    </row>
    <row r="691" spans="1:72" x14ac:dyDescent="0.25">
      <c r="A691">
        <v>4023</v>
      </c>
      <c r="B691">
        <v>1970</v>
      </c>
      <c r="C691" t="s">
        <v>2</v>
      </c>
      <c r="D691" t="s">
        <v>14</v>
      </c>
      <c r="E691">
        <v>22979</v>
      </c>
      <c r="F691">
        <v>1</v>
      </c>
      <c r="G691">
        <v>0</v>
      </c>
      <c r="H691" s="35">
        <v>41158</v>
      </c>
      <c r="I691">
        <v>29</v>
      </c>
      <c r="J691">
        <v>16</v>
      </c>
      <c r="K691">
        <v>17</v>
      </c>
      <c r="L691">
        <v>19</v>
      </c>
      <c r="M691">
        <v>20</v>
      </c>
      <c r="N691">
        <v>21</v>
      </c>
      <c r="O691">
        <v>22</v>
      </c>
      <c r="P691">
        <v>3</v>
      </c>
      <c r="Q691">
        <v>3</v>
      </c>
      <c r="R691">
        <v>2</v>
      </c>
      <c r="S691">
        <v>2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 t="s">
        <v>38</v>
      </c>
      <c r="AH691">
        <f t="shared" si="14"/>
        <v>-0.14215207836360663</v>
      </c>
      <c r="AM691">
        <v>2</v>
      </c>
      <c r="AN691">
        <v>37</v>
      </c>
      <c r="BB691" s="7">
        <v>2</v>
      </c>
      <c r="BC691" s="7">
        <v>1</v>
      </c>
      <c r="BS691">
        <v>1</v>
      </c>
      <c r="BT691">
        <v>0</v>
      </c>
    </row>
    <row r="692" spans="1:72" x14ac:dyDescent="0.25">
      <c r="A692">
        <v>7922</v>
      </c>
      <c r="B692">
        <v>1951</v>
      </c>
      <c r="C692" t="s">
        <v>3</v>
      </c>
      <c r="D692" t="s">
        <v>9</v>
      </c>
      <c r="E692">
        <v>64950</v>
      </c>
      <c r="F692">
        <v>0</v>
      </c>
      <c r="G692">
        <v>1</v>
      </c>
      <c r="H692" s="35">
        <v>41133</v>
      </c>
      <c r="I692">
        <v>29</v>
      </c>
      <c r="J692">
        <v>819</v>
      </c>
      <c r="K692">
        <v>0</v>
      </c>
      <c r="L692">
        <v>72</v>
      </c>
      <c r="M692">
        <v>12</v>
      </c>
      <c r="N692">
        <v>0</v>
      </c>
      <c r="O692">
        <v>63</v>
      </c>
      <c r="P692">
        <v>2</v>
      </c>
      <c r="Q692">
        <v>11</v>
      </c>
      <c r="R692">
        <v>2</v>
      </c>
      <c r="S692">
        <v>10</v>
      </c>
      <c r="T692">
        <v>7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33</v>
      </c>
      <c r="AH692">
        <f t="shared" si="14"/>
        <v>-0.14215207836360663</v>
      </c>
      <c r="AM692">
        <v>2</v>
      </c>
      <c r="AN692">
        <v>24</v>
      </c>
      <c r="BB692" s="7">
        <v>2</v>
      </c>
      <c r="BC692" s="7">
        <v>1</v>
      </c>
      <c r="BS692">
        <v>0</v>
      </c>
      <c r="BT692">
        <v>1</v>
      </c>
    </row>
    <row r="693" spans="1:72" x14ac:dyDescent="0.25">
      <c r="A693">
        <v>10699</v>
      </c>
      <c r="B693">
        <v>1985</v>
      </c>
      <c r="C693" t="s">
        <v>2</v>
      </c>
      <c r="D693" t="s">
        <v>14</v>
      </c>
      <c r="E693">
        <v>44322</v>
      </c>
      <c r="F693">
        <v>1</v>
      </c>
      <c r="G693">
        <v>0</v>
      </c>
      <c r="H693" s="35">
        <v>41806</v>
      </c>
      <c r="I693">
        <v>30</v>
      </c>
      <c r="J693">
        <v>46</v>
      </c>
      <c r="K693">
        <v>0</v>
      </c>
      <c r="L693">
        <v>40</v>
      </c>
      <c r="M693">
        <v>3</v>
      </c>
      <c r="N693">
        <v>0</v>
      </c>
      <c r="O693">
        <v>3</v>
      </c>
      <c r="P693">
        <v>2</v>
      </c>
      <c r="Q693">
        <v>3</v>
      </c>
      <c r="R693">
        <v>0</v>
      </c>
      <c r="S693">
        <v>3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33</v>
      </c>
      <c r="AH693">
        <f t="shared" si="14"/>
        <v>-0.14215207836360663</v>
      </c>
      <c r="AM693">
        <v>2</v>
      </c>
      <c r="AN693">
        <v>21</v>
      </c>
      <c r="BB693" s="7">
        <v>2</v>
      </c>
      <c r="BC693" s="7">
        <v>1</v>
      </c>
      <c r="BS693">
        <v>1</v>
      </c>
      <c r="BT693">
        <v>0</v>
      </c>
    </row>
    <row r="694" spans="1:72" x14ac:dyDescent="0.25">
      <c r="A694">
        <v>7516</v>
      </c>
      <c r="B694">
        <v>1983</v>
      </c>
      <c r="C694" t="s">
        <v>2</v>
      </c>
      <c r="D694" t="s">
        <v>14</v>
      </c>
      <c r="E694">
        <v>30096</v>
      </c>
      <c r="F694">
        <v>1</v>
      </c>
      <c r="G694">
        <v>0</v>
      </c>
      <c r="H694" s="35">
        <v>41781</v>
      </c>
      <c r="I694">
        <v>30</v>
      </c>
      <c r="J694">
        <v>5</v>
      </c>
      <c r="K694">
        <v>3</v>
      </c>
      <c r="L694">
        <v>11</v>
      </c>
      <c r="M694">
        <v>12</v>
      </c>
      <c r="N694">
        <v>5</v>
      </c>
      <c r="O694">
        <v>9</v>
      </c>
      <c r="P694">
        <v>1</v>
      </c>
      <c r="Q694">
        <v>2</v>
      </c>
      <c r="R694">
        <v>0</v>
      </c>
      <c r="S694">
        <v>3</v>
      </c>
      <c r="T694">
        <v>6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32</v>
      </c>
      <c r="AH694">
        <f t="shared" si="14"/>
        <v>-0.14215207836360663</v>
      </c>
      <c r="AM694">
        <v>2</v>
      </c>
      <c r="AN694">
        <v>23</v>
      </c>
      <c r="BB694" s="7">
        <v>2</v>
      </c>
      <c r="BC694" s="7">
        <v>1</v>
      </c>
      <c r="BS694">
        <v>1</v>
      </c>
      <c r="BT694">
        <v>0</v>
      </c>
    </row>
    <row r="695" spans="1:72" x14ac:dyDescent="0.25">
      <c r="A695">
        <v>3129</v>
      </c>
      <c r="B695">
        <v>1983</v>
      </c>
      <c r="C695" t="s">
        <v>2</v>
      </c>
      <c r="D695" t="s">
        <v>14</v>
      </c>
      <c r="E695">
        <v>30096</v>
      </c>
      <c r="F695">
        <v>1</v>
      </c>
      <c r="G695">
        <v>0</v>
      </c>
      <c r="H695" s="35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</v>
      </c>
      <c r="AH695">
        <f t="shared" si="14"/>
        <v>-0.14215207836360663</v>
      </c>
      <c r="AM695">
        <v>2</v>
      </c>
      <c r="AN695">
        <v>16</v>
      </c>
      <c r="BB695" s="7">
        <v>2</v>
      </c>
      <c r="BC695" s="7">
        <v>1</v>
      </c>
      <c r="BS695">
        <v>1</v>
      </c>
      <c r="BT695">
        <v>0</v>
      </c>
    </row>
    <row r="696" spans="1:72" x14ac:dyDescent="0.25">
      <c r="A696">
        <v>5121</v>
      </c>
      <c r="B696">
        <v>1977</v>
      </c>
      <c r="C696" t="s">
        <v>2</v>
      </c>
      <c r="D696" t="s">
        <v>9</v>
      </c>
      <c r="E696">
        <v>56628</v>
      </c>
      <c r="F696">
        <v>0</v>
      </c>
      <c r="G696">
        <v>1</v>
      </c>
      <c r="H696" s="35">
        <v>41719</v>
      </c>
      <c r="I696">
        <v>30</v>
      </c>
      <c r="J696">
        <v>479</v>
      </c>
      <c r="K696">
        <v>5</v>
      </c>
      <c r="L696">
        <v>82</v>
      </c>
      <c r="M696">
        <v>7</v>
      </c>
      <c r="N696">
        <v>17</v>
      </c>
      <c r="O696">
        <v>171</v>
      </c>
      <c r="P696">
        <v>2</v>
      </c>
      <c r="Q696">
        <v>7</v>
      </c>
      <c r="R696">
        <v>6</v>
      </c>
      <c r="S696">
        <v>5</v>
      </c>
      <c r="T696">
        <v>5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37</v>
      </c>
      <c r="AH696">
        <f t="shared" si="14"/>
        <v>-0.14215207836360663</v>
      </c>
      <c r="AM696">
        <v>2</v>
      </c>
      <c r="AN696">
        <v>958</v>
      </c>
      <c r="BB696" s="7">
        <v>2</v>
      </c>
      <c r="BC696" s="7">
        <v>1</v>
      </c>
      <c r="BS696">
        <v>0</v>
      </c>
      <c r="BT696">
        <v>1</v>
      </c>
    </row>
    <row r="697" spans="1:72" x14ac:dyDescent="0.25">
      <c r="A697">
        <v>2186</v>
      </c>
      <c r="B697">
        <v>1977</v>
      </c>
      <c r="C697" t="s">
        <v>5</v>
      </c>
      <c r="D697" t="s">
        <v>13</v>
      </c>
      <c r="E697">
        <v>82326</v>
      </c>
      <c r="F697">
        <v>0</v>
      </c>
      <c r="G697">
        <v>0</v>
      </c>
      <c r="H697" s="35">
        <v>41708</v>
      </c>
      <c r="I697">
        <v>30</v>
      </c>
      <c r="J697">
        <v>938</v>
      </c>
      <c r="K697">
        <v>142</v>
      </c>
      <c r="L697">
        <v>754</v>
      </c>
      <c r="M697">
        <v>159</v>
      </c>
      <c r="N697">
        <v>81</v>
      </c>
      <c r="O697">
        <v>183</v>
      </c>
      <c r="P697">
        <v>1</v>
      </c>
      <c r="Q697">
        <v>5</v>
      </c>
      <c r="R697">
        <v>10</v>
      </c>
      <c r="S697">
        <v>6</v>
      </c>
      <c r="T697">
        <v>2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0</v>
      </c>
      <c r="AB697" t="s">
        <v>38</v>
      </c>
      <c r="AH697">
        <f t="shared" si="14"/>
        <v>-0.14215207836360663</v>
      </c>
      <c r="AM697">
        <v>2</v>
      </c>
      <c r="AN697">
        <v>97</v>
      </c>
      <c r="BB697" s="7">
        <v>2</v>
      </c>
      <c r="BC697" s="7">
        <v>0</v>
      </c>
      <c r="BS697">
        <v>0</v>
      </c>
      <c r="BT697">
        <v>0</v>
      </c>
    </row>
    <row r="698" spans="1:72" x14ac:dyDescent="0.25">
      <c r="A698">
        <v>10548</v>
      </c>
      <c r="B698">
        <v>1995</v>
      </c>
      <c r="C698" t="s">
        <v>2</v>
      </c>
      <c r="D698" t="s">
        <v>9</v>
      </c>
      <c r="E698">
        <v>71163</v>
      </c>
      <c r="F698">
        <v>0</v>
      </c>
      <c r="G698">
        <v>0</v>
      </c>
      <c r="H698" s="35">
        <v>41707</v>
      </c>
      <c r="I698">
        <v>30</v>
      </c>
      <c r="J698">
        <v>283</v>
      </c>
      <c r="K698">
        <v>17</v>
      </c>
      <c r="L698">
        <v>372</v>
      </c>
      <c r="M698">
        <v>138</v>
      </c>
      <c r="N698">
        <v>106</v>
      </c>
      <c r="O698">
        <v>44</v>
      </c>
      <c r="P698">
        <v>1</v>
      </c>
      <c r="Q698">
        <v>3</v>
      </c>
      <c r="R698">
        <v>8</v>
      </c>
      <c r="S698">
        <v>12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32</v>
      </c>
      <c r="AH698">
        <f t="shared" si="14"/>
        <v>-0.14215207836360663</v>
      </c>
      <c r="AM698">
        <v>2</v>
      </c>
      <c r="AN698">
        <v>62</v>
      </c>
      <c r="BB698" s="7">
        <v>2</v>
      </c>
      <c r="BC698" s="7">
        <v>1</v>
      </c>
      <c r="BS698">
        <v>0</v>
      </c>
      <c r="BT698">
        <v>0</v>
      </c>
    </row>
    <row r="699" spans="1:72" x14ac:dyDescent="0.25">
      <c r="A699">
        <v>6384</v>
      </c>
      <c r="B699">
        <v>1978</v>
      </c>
      <c r="C699" t="s">
        <v>2</v>
      </c>
      <c r="D699" t="s">
        <v>10</v>
      </c>
      <c r="E699">
        <v>71022</v>
      </c>
      <c r="F699">
        <v>0</v>
      </c>
      <c r="G699">
        <v>1</v>
      </c>
      <c r="H699" s="35">
        <v>41681</v>
      </c>
      <c r="I699">
        <v>30</v>
      </c>
      <c r="J699">
        <v>909</v>
      </c>
      <c r="K699">
        <v>12</v>
      </c>
      <c r="L699">
        <v>278</v>
      </c>
      <c r="M699">
        <v>0</v>
      </c>
      <c r="N699">
        <v>12</v>
      </c>
      <c r="O699">
        <v>242</v>
      </c>
      <c r="P699">
        <v>3</v>
      </c>
      <c r="Q699">
        <v>5</v>
      </c>
      <c r="R699">
        <v>2</v>
      </c>
      <c r="S699">
        <v>11</v>
      </c>
      <c r="T699">
        <v>8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31</v>
      </c>
      <c r="AH699">
        <f t="shared" si="14"/>
        <v>-0.14215207836360663</v>
      </c>
      <c r="AM699">
        <v>2</v>
      </c>
      <c r="AN699">
        <v>5</v>
      </c>
      <c r="BB699" s="7">
        <v>2</v>
      </c>
      <c r="BC699" s="7">
        <v>1</v>
      </c>
      <c r="BS699">
        <v>0</v>
      </c>
      <c r="BT699">
        <v>1</v>
      </c>
    </row>
    <row r="700" spans="1:72" x14ac:dyDescent="0.25">
      <c r="A700">
        <v>2625</v>
      </c>
      <c r="B700">
        <v>1954</v>
      </c>
      <c r="C700" t="s">
        <v>5</v>
      </c>
      <c r="D700" t="s">
        <v>9</v>
      </c>
      <c r="E700">
        <v>42607</v>
      </c>
      <c r="F700">
        <v>0</v>
      </c>
      <c r="G700">
        <v>1</v>
      </c>
      <c r="H700" s="35">
        <v>41595</v>
      </c>
      <c r="I700">
        <v>30</v>
      </c>
      <c r="J700">
        <v>156</v>
      </c>
      <c r="K700">
        <v>29</v>
      </c>
      <c r="L700">
        <v>56</v>
      </c>
      <c r="M700">
        <v>30</v>
      </c>
      <c r="N700">
        <v>32</v>
      </c>
      <c r="O700">
        <v>47</v>
      </c>
      <c r="P700">
        <v>2</v>
      </c>
      <c r="Q700">
        <v>3</v>
      </c>
      <c r="R700">
        <v>2</v>
      </c>
      <c r="S700">
        <v>7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33</v>
      </c>
      <c r="AH700">
        <f t="shared" si="14"/>
        <v>-0.14215207836360663</v>
      </c>
      <c r="AM700">
        <v>2</v>
      </c>
      <c r="AN700">
        <v>34</v>
      </c>
      <c r="BB700" s="7">
        <v>2</v>
      </c>
      <c r="BC700" s="7">
        <v>1</v>
      </c>
      <c r="BS700">
        <v>0</v>
      </c>
      <c r="BT700">
        <v>1</v>
      </c>
    </row>
    <row r="701" spans="1:72" x14ac:dyDescent="0.25">
      <c r="A701">
        <v>1676</v>
      </c>
      <c r="B701">
        <v>1975</v>
      </c>
      <c r="C701" t="s">
        <v>2</v>
      </c>
      <c r="D701" t="s">
        <v>14</v>
      </c>
      <c r="E701">
        <v>43057</v>
      </c>
      <c r="F701">
        <v>0</v>
      </c>
      <c r="G701">
        <v>1</v>
      </c>
      <c r="H701" s="35">
        <v>41577</v>
      </c>
      <c r="I701">
        <v>30</v>
      </c>
      <c r="J701">
        <v>213</v>
      </c>
      <c r="K701">
        <v>2</v>
      </c>
      <c r="L701">
        <v>44</v>
      </c>
      <c r="M701">
        <v>0</v>
      </c>
      <c r="N701">
        <v>2</v>
      </c>
      <c r="O701">
        <v>5</v>
      </c>
      <c r="P701">
        <v>4</v>
      </c>
      <c r="Q701">
        <v>4</v>
      </c>
      <c r="R701">
        <v>2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</v>
      </c>
      <c r="AH701">
        <f t="shared" si="14"/>
        <v>-0.14215207836360663</v>
      </c>
      <c r="AM701">
        <v>2</v>
      </c>
      <c r="AN701">
        <v>34</v>
      </c>
      <c r="BB701" s="7">
        <v>2</v>
      </c>
      <c r="BC701" s="7">
        <v>1</v>
      </c>
      <c r="BS701">
        <v>0</v>
      </c>
      <c r="BT701">
        <v>1</v>
      </c>
    </row>
    <row r="702" spans="1:72" x14ac:dyDescent="0.25">
      <c r="A702">
        <v>5534</v>
      </c>
      <c r="B702">
        <v>1975</v>
      </c>
      <c r="C702" t="s">
        <v>4</v>
      </c>
      <c r="D702" t="s">
        <v>14</v>
      </c>
      <c r="E702">
        <v>47808</v>
      </c>
      <c r="F702">
        <v>0</v>
      </c>
      <c r="G702">
        <v>1</v>
      </c>
      <c r="H702" s="35">
        <v>41567</v>
      </c>
      <c r="I702">
        <v>30</v>
      </c>
      <c r="J702">
        <v>123</v>
      </c>
      <c r="K702">
        <v>1</v>
      </c>
      <c r="L702">
        <v>26</v>
      </c>
      <c r="M702">
        <v>2</v>
      </c>
      <c r="N702">
        <v>0</v>
      </c>
      <c r="O702">
        <v>72</v>
      </c>
      <c r="P702">
        <v>2</v>
      </c>
      <c r="Q702">
        <v>3</v>
      </c>
      <c r="R702">
        <v>2</v>
      </c>
      <c r="S702">
        <v>3</v>
      </c>
      <c r="T702">
        <v>7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</v>
      </c>
      <c r="AH702">
        <f t="shared" si="14"/>
        <v>-0.14215207836360663</v>
      </c>
      <c r="AM702">
        <v>2</v>
      </c>
      <c r="AN702">
        <v>37</v>
      </c>
      <c r="BB702" s="7">
        <v>2</v>
      </c>
      <c r="BC702" s="7">
        <v>1</v>
      </c>
      <c r="BS702">
        <v>0</v>
      </c>
      <c r="BT702">
        <v>1</v>
      </c>
    </row>
    <row r="703" spans="1:72" x14ac:dyDescent="0.25">
      <c r="A703">
        <v>6859</v>
      </c>
      <c r="B703">
        <v>1987</v>
      </c>
      <c r="C703" t="s">
        <v>2</v>
      </c>
      <c r="D703" t="s">
        <v>9</v>
      </c>
      <c r="E703">
        <v>29236</v>
      </c>
      <c r="F703">
        <v>1</v>
      </c>
      <c r="G703">
        <v>0</v>
      </c>
      <c r="H703" s="35">
        <v>41555</v>
      </c>
      <c r="I703">
        <v>30</v>
      </c>
      <c r="J703">
        <v>37</v>
      </c>
      <c r="K703">
        <v>4</v>
      </c>
      <c r="L703">
        <v>24</v>
      </c>
      <c r="M703">
        <v>16</v>
      </c>
      <c r="N703">
        <v>9</v>
      </c>
      <c r="O703">
        <v>9</v>
      </c>
      <c r="P703">
        <v>2</v>
      </c>
      <c r="Q703">
        <v>4</v>
      </c>
      <c r="R703">
        <v>0</v>
      </c>
      <c r="S703">
        <v>3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</v>
      </c>
      <c r="AH703">
        <f t="shared" si="14"/>
        <v>-0.14215207836360663</v>
      </c>
      <c r="AM703">
        <v>2</v>
      </c>
      <c r="AN703">
        <v>2</v>
      </c>
      <c r="BB703" s="7">
        <v>2</v>
      </c>
      <c r="BC703" s="7">
        <v>1</v>
      </c>
      <c r="BS703">
        <v>1</v>
      </c>
      <c r="BT703">
        <v>0</v>
      </c>
    </row>
    <row r="704" spans="1:72" x14ac:dyDescent="0.25">
      <c r="A704">
        <v>271</v>
      </c>
      <c r="B704">
        <v>1969</v>
      </c>
      <c r="C704" t="s">
        <v>2</v>
      </c>
      <c r="D704" t="s">
        <v>16</v>
      </c>
      <c r="E704">
        <v>40590</v>
      </c>
      <c r="F704">
        <v>1</v>
      </c>
      <c r="G704">
        <v>1</v>
      </c>
      <c r="H704" s="35">
        <v>41549</v>
      </c>
      <c r="I704">
        <v>30</v>
      </c>
      <c r="J704">
        <v>154</v>
      </c>
      <c r="K704">
        <v>0</v>
      </c>
      <c r="L704">
        <v>50</v>
      </c>
      <c r="M704">
        <v>6</v>
      </c>
      <c r="N704">
        <v>11</v>
      </c>
      <c r="O704">
        <v>37</v>
      </c>
      <c r="P704">
        <v>5</v>
      </c>
      <c r="Q704">
        <v>3</v>
      </c>
      <c r="R704">
        <v>4</v>
      </c>
      <c r="S704">
        <v>3</v>
      </c>
      <c r="T704">
        <v>6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37</v>
      </c>
      <c r="AH704">
        <f t="shared" si="14"/>
        <v>-0.14215207836360663</v>
      </c>
      <c r="AM704">
        <v>2</v>
      </c>
      <c r="AN704">
        <v>71</v>
      </c>
      <c r="BB704" s="7">
        <v>2</v>
      </c>
      <c r="BC704" s="7">
        <v>1</v>
      </c>
      <c r="BS704">
        <v>1</v>
      </c>
      <c r="BT704">
        <v>1</v>
      </c>
    </row>
    <row r="705" spans="1:72" x14ac:dyDescent="0.25">
      <c r="A705">
        <v>7699</v>
      </c>
      <c r="B705">
        <v>1969</v>
      </c>
      <c r="C705" t="s">
        <v>2</v>
      </c>
      <c r="D705" t="s">
        <v>16</v>
      </c>
      <c r="E705">
        <v>40590</v>
      </c>
      <c r="F705">
        <v>1</v>
      </c>
      <c r="G705">
        <v>1</v>
      </c>
      <c r="H705" s="35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37</v>
      </c>
      <c r="AH705">
        <f t="shared" si="14"/>
        <v>-0.14215207836360663</v>
      </c>
      <c r="AM705">
        <v>2</v>
      </c>
      <c r="AN705">
        <v>22</v>
      </c>
      <c r="BB705" s="7">
        <v>2</v>
      </c>
      <c r="BC705" s="7">
        <v>1</v>
      </c>
      <c r="BS705">
        <v>1</v>
      </c>
      <c r="BT705">
        <v>1</v>
      </c>
    </row>
    <row r="706" spans="1:72" x14ac:dyDescent="0.25">
      <c r="A706">
        <v>7832</v>
      </c>
      <c r="B706">
        <v>1959</v>
      </c>
      <c r="C706" t="s">
        <v>4</v>
      </c>
      <c r="D706" t="s">
        <v>14</v>
      </c>
      <c r="E706">
        <v>77520</v>
      </c>
      <c r="F706">
        <v>0</v>
      </c>
      <c r="G706">
        <v>1</v>
      </c>
      <c r="H706" s="35">
        <v>41514</v>
      </c>
      <c r="I706">
        <v>30</v>
      </c>
      <c r="J706">
        <v>940</v>
      </c>
      <c r="K706">
        <v>44</v>
      </c>
      <c r="L706">
        <v>396</v>
      </c>
      <c r="M706">
        <v>0</v>
      </c>
      <c r="N706">
        <v>88</v>
      </c>
      <c r="O706">
        <v>58</v>
      </c>
      <c r="P706">
        <v>1</v>
      </c>
      <c r="Q706">
        <v>8</v>
      </c>
      <c r="R706">
        <v>7</v>
      </c>
      <c r="S706">
        <v>7</v>
      </c>
      <c r="T706">
        <v>4</v>
      </c>
      <c r="U706">
        <v>1</v>
      </c>
      <c r="V706">
        <v>0</v>
      </c>
      <c r="W706">
        <v>1</v>
      </c>
      <c r="X706">
        <v>1</v>
      </c>
      <c r="Y706">
        <v>0</v>
      </c>
      <c r="Z706">
        <v>1</v>
      </c>
      <c r="AA706">
        <v>0</v>
      </c>
      <c r="AB706" t="s">
        <v>38</v>
      </c>
      <c r="AH706">
        <f t="shared" si="14"/>
        <v>-0.14215207836360663</v>
      </c>
      <c r="AM706">
        <v>2</v>
      </c>
      <c r="AN706">
        <v>31</v>
      </c>
      <c r="BB706" s="7">
        <v>2</v>
      </c>
      <c r="BC706" s="7">
        <v>1</v>
      </c>
      <c r="BS706">
        <v>0</v>
      </c>
      <c r="BT706">
        <v>1</v>
      </c>
    </row>
    <row r="707" spans="1:72" x14ac:dyDescent="0.25">
      <c r="A707">
        <v>938</v>
      </c>
      <c r="B707">
        <v>1981</v>
      </c>
      <c r="C707" t="s">
        <v>2</v>
      </c>
      <c r="D707" t="s">
        <v>14</v>
      </c>
      <c r="E707">
        <v>40211</v>
      </c>
      <c r="F707">
        <v>1</v>
      </c>
      <c r="G707">
        <v>1</v>
      </c>
      <c r="H707" s="35">
        <v>41485</v>
      </c>
      <c r="I707">
        <v>30</v>
      </c>
      <c r="J707">
        <v>51</v>
      </c>
      <c r="K707">
        <v>1</v>
      </c>
      <c r="L707">
        <v>7</v>
      </c>
      <c r="M707">
        <v>2</v>
      </c>
      <c r="N707">
        <v>1</v>
      </c>
      <c r="O707">
        <v>25</v>
      </c>
      <c r="P707">
        <v>2</v>
      </c>
      <c r="Q707">
        <v>2</v>
      </c>
      <c r="R707">
        <v>1</v>
      </c>
      <c r="S707">
        <v>2</v>
      </c>
      <c r="T707">
        <v>8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</v>
      </c>
      <c r="AH707">
        <f t="shared" si="14"/>
        <v>-0.14215207836360663</v>
      </c>
      <c r="AM707">
        <v>2</v>
      </c>
      <c r="AN707">
        <v>789</v>
      </c>
      <c r="BB707" s="7">
        <v>2</v>
      </c>
      <c r="BC707" s="7">
        <v>0</v>
      </c>
      <c r="BS707">
        <v>1</v>
      </c>
      <c r="BT707">
        <v>1</v>
      </c>
    </row>
    <row r="708" spans="1:72" x14ac:dyDescent="0.25">
      <c r="A708">
        <v>7873</v>
      </c>
      <c r="B708">
        <v>1973</v>
      </c>
      <c r="C708" t="s">
        <v>3</v>
      </c>
      <c r="D708" t="s">
        <v>13</v>
      </c>
      <c r="E708">
        <v>63516</v>
      </c>
      <c r="F708">
        <v>1</v>
      </c>
      <c r="G708">
        <v>1</v>
      </c>
      <c r="H708" s="35">
        <v>41461</v>
      </c>
      <c r="I708">
        <v>30</v>
      </c>
      <c r="J708">
        <v>141</v>
      </c>
      <c r="K708">
        <v>11</v>
      </c>
      <c r="L708">
        <v>114</v>
      </c>
      <c r="M708">
        <v>15</v>
      </c>
      <c r="N708">
        <v>14</v>
      </c>
      <c r="O708">
        <v>5</v>
      </c>
      <c r="P708">
        <v>4</v>
      </c>
      <c r="Q708">
        <v>4</v>
      </c>
      <c r="R708">
        <v>1</v>
      </c>
      <c r="S708">
        <v>7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37</v>
      </c>
      <c r="AH708">
        <f t="shared" si="14"/>
        <v>-0.14215207836360663</v>
      </c>
      <c r="AM708">
        <v>2</v>
      </c>
      <c r="AN708">
        <v>4</v>
      </c>
      <c r="BB708" s="7">
        <v>2</v>
      </c>
      <c r="BC708" s="7">
        <v>0</v>
      </c>
      <c r="BS708">
        <v>1</v>
      </c>
      <c r="BT708">
        <v>1</v>
      </c>
    </row>
    <row r="709" spans="1:72" x14ac:dyDescent="0.25">
      <c r="A709">
        <v>9967</v>
      </c>
      <c r="B709">
        <v>1974</v>
      </c>
      <c r="C709" t="s">
        <v>2</v>
      </c>
      <c r="D709" t="s">
        <v>10</v>
      </c>
      <c r="E709">
        <v>53034</v>
      </c>
      <c r="F709">
        <v>1</v>
      </c>
      <c r="G709">
        <v>1</v>
      </c>
      <c r="H709" s="35">
        <v>41424</v>
      </c>
      <c r="I709">
        <v>30</v>
      </c>
      <c r="J709">
        <v>160</v>
      </c>
      <c r="K709">
        <v>15</v>
      </c>
      <c r="L709">
        <v>196</v>
      </c>
      <c r="M709">
        <v>15</v>
      </c>
      <c r="N709">
        <v>11</v>
      </c>
      <c r="O709">
        <v>50</v>
      </c>
      <c r="P709">
        <v>8</v>
      </c>
      <c r="Q709">
        <v>6</v>
      </c>
      <c r="R709">
        <v>1</v>
      </c>
      <c r="S709">
        <v>7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31</v>
      </c>
      <c r="AH709">
        <f t="shared" si="14"/>
        <v>-0.14215207836360663</v>
      </c>
      <c r="AM709">
        <v>2</v>
      </c>
      <c r="AN709">
        <v>46</v>
      </c>
      <c r="BB709" s="7">
        <v>2</v>
      </c>
      <c r="BC709" s="7">
        <v>1</v>
      </c>
      <c r="BS709">
        <v>1</v>
      </c>
      <c r="BT709">
        <v>1</v>
      </c>
    </row>
    <row r="710" spans="1:72" x14ac:dyDescent="0.25">
      <c r="A710">
        <v>1087</v>
      </c>
      <c r="B710">
        <v>1975</v>
      </c>
      <c r="C710" t="s">
        <v>4</v>
      </c>
      <c r="D710" t="s">
        <v>13</v>
      </c>
      <c r="E710">
        <v>22669</v>
      </c>
      <c r="F710">
        <v>1</v>
      </c>
      <c r="G710">
        <v>0</v>
      </c>
      <c r="H710" s="35">
        <v>41416</v>
      </c>
      <c r="I710">
        <v>30</v>
      </c>
      <c r="J710">
        <v>16</v>
      </c>
      <c r="K710">
        <v>14</v>
      </c>
      <c r="L710">
        <v>36</v>
      </c>
      <c r="M710">
        <v>37</v>
      </c>
      <c r="N710">
        <v>22</v>
      </c>
      <c r="O710">
        <v>48</v>
      </c>
      <c r="P710">
        <v>3</v>
      </c>
      <c r="Q710">
        <v>4</v>
      </c>
      <c r="R710">
        <v>1</v>
      </c>
      <c r="S710">
        <v>2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 t="s">
        <v>38</v>
      </c>
      <c r="AH710">
        <f t="shared" si="14"/>
        <v>-0.14215207836360663</v>
      </c>
      <c r="AM710">
        <v>2</v>
      </c>
      <c r="AN710">
        <v>18</v>
      </c>
      <c r="BB710" s="7">
        <v>2</v>
      </c>
      <c r="BC710" s="7">
        <v>2</v>
      </c>
      <c r="BS710">
        <v>1</v>
      </c>
      <c r="BT710">
        <v>0</v>
      </c>
    </row>
    <row r="711" spans="1:72" x14ac:dyDescent="0.25">
      <c r="A711">
        <v>8314</v>
      </c>
      <c r="B711">
        <v>1982</v>
      </c>
      <c r="C711" t="s">
        <v>2</v>
      </c>
      <c r="D711" t="s">
        <v>14</v>
      </c>
      <c r="E711">
        <v>79908</v>
      </c>
      <c r="F711">
        <v>0</v>
      </c>
      <c r="G711">
        <v>0</v>
      </c>
      <c r="H711" s="35">
        <v>41369</v>
      </c>
      <c r="I711">
        <v>30</v>
      </c>
      <c r="J711">
        <v>557</v>
      </c>
      <c r="K711">
        <v>129</v>
      </c>
      <c r="L711">
        <v>761</v>
      </c>
      <c r="M711">
        <v>29</v>
      </c>
      <c r="N711">
        <v>185</v>
      </c>
      <c r="O711">
        <v>111</v>
      </c>
      <c r="P711">
        <v>1</v>
      </c>
      <c r="Q711">
        <v>5</v>
      </c>
      <c r="R711">
        <v>6</v>
      </c>
      <c r="S711">
        <v>7</v>
      </c>
      <c r="T711">
        <v>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 t="s">
        <v>38</v>
      </c>
      <c r="AH711">
        <f t="shared" si="14"/>
        <v>-0.14215207836360663</v>
      </c>
      <c r="AM711">
        <v>2</v>
      </c>
      <c r="AN711">
        <v>67</v>
      </c>
      <c r="BB711" s="7">
        <v>2</v>
      </c>
      <c r="BC711" s="7">
        <v>1</v>
      </c>
      <c r="BS711">
        <v>0</v>
      </c>
      <c r="BT711">
        <v>0</v>
      </c>
    </row>
    <row r="712" spans="1:72" x14ac:dyDescent="0.25">
      <c r="A712">
        <v>3762</v>
      </c>
      <c r="B712">
        <v>1986</v>
      </c>
      <c r="C712" t="s">
        <v>3</v>
      </c>
      <c r="D712" t="s">
        <v>9</v>
      </c>
      <c r="E712">
        <v>69867</v>
      </c>
      <c r="F712">
        <v>0</v>
      </c>
      <c r="G712">
        <v>0</v>
      </c>
      <c r="H712" s="35">
        <v>41366</v>
      </c>
      <c r="I712">
        <v>30</v>
      </c>
      <c r="J712">
        <v>196</v>
      </c>
      <c r="K712">
        <v>0</v>
      </c>
      <c r="L712">
        <v>512</v>
      </c>
      <c r="M712">
        <v>33</v>
      </c>
      <c r="N712">
        <v>130</v>
      </c>
      <c r="O712">
        <v>54</v>
      </c>
      <c r="P712">
        <v>1</v>
      </c>
      <c r="Q712">
        <v>3</v>
      </c>
      <c r="R712">
        <v>5</v>
      </c>
      <c r="S712">
        <v>8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 t="s">
        <v>33</v>
      </c>
      <c r="AH712">
        <f t="shared" si="14"/>
        <v>-0.14215207836360663</v>
      </c>
      <c r="AM712">
        <v>2</v>
      </c>
      <c r="AN712">
        <v>6</v>
      </c>
      <c r="BB712" s="7">
        <v>2</v>
      </c>
      <c r="BC712" s="7">
        <v>1</v>
      </c>
      <c r="BS712">
        <v>0</v>
      </c>
      <c r="BT712">
        <v>0</v>
      </c>
    </row>
    <row r="713" spans="1:72" x14ac:dyDescent="0.25">
      <c r="A713">
        <v>10383</v>
      </c>
      <c r="B713">
        <v>1966</v>
      </c>
      <c r="C713" t="s">
        <v>2</v>
      </c>
      <c r="D713" t="s">
        <v>10</v>
      </c>
      <c r="E713">
        <v>70287</v>
      </c>
      <c r="F713">
        <v>0</v>
      </c>
      <c r="G713">
        <v>0</v>
      </c>
      <c r="H713" s="35">
        <v>41366</v>
      </c>
      <c r="I713">
        <v>30</v>
      </c>
      <c r="J713">
        <v>295</v>
      </c>
      <c r="K713">
        <v>35</v>
      </c>
      <c r="L713">
        <v>482</v>
      </c>
      <c r="M713">
        <v>121</v>
      </c>
      <c r="N713">
        <v>120</v>
      </c>
      <c r="O713">
        <v>40</v>
      </c>
      <c r="P713">
        <v>1</v>
      </c>
      <c r="Q713">
        <v>5</v>
      </c>
      <c r="R713">
        <v>5</v>
      </c>
      <c r="S713">
        <v>10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 t="s">
        <v>34</v>
      </c>
      <c r="AH713">
        <f t="shared" si="14"/>
        <v>-0.14215207836360663</v>
      </c>
      <c r="AM713">
        <v>2</v>
      </c>
      <c r="AN713">
        <v>15</v>
      </c>
      <c r="BB713" s="7">
        <v>2</v>
      </c>
      <c r="BC713" s="7">
        <v>1</v>
      </c>
      <c r="BS713">
        <v>0</v>
      </c>
      <c r="BT713">
        <v>0</v>
      </c>
    </row>
    <row r="714" spans="1:72" x14ac:dyDescent="0.25">
      <c r="A714">
        <v>6798</v>
      </c>
      <c r="B714">
        <v>1966</v>
      </c>
      <c r="C714" t="s">
        <v>2</v>
      </c>
      <c r="D714" t="s">
        <v>9</v>
      </c>
      <c r="E714">
        <v>37070</v>
      </c>
      <c r="F714">
        <v>1</v>
      </c>
      <c r="G714">
        <v>1</v>
      </c>
      <c r="H714" s="35">
        <v>41353</v>
      </c>
      <c r="I714">
        <v>30</v>
      </c>
      <c r="J714">
        <v>231</v>
      </c>
      <c r="K714">
        <v>7</v>
      </c>
      <c r="L714">
        <v>137</v>
      </c>
      <c r="M714">
        <v>4</v>
      </c>
      <c r="N714">
        <v>15</v>
      </c>
      <c r="O714">
        <v>39</v>
      </c>
      <c r="P714">
        <v>9</v>
      </c>
      <c r="Q714">
        <v>5</v>
      </c>
      <c r="R714">
        <v>1</v>
      </c>
      <c r="S714">
        <v>8</v>
      </c>
      <c r="T714">
        <v>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 t="s">
        <v>33</v>
      </c>
      <c r="AH714">
        <f t="shared" si="14"/>
        <v>-0.14215207836360663</v>
      </c>
      <c r="AM714">
        <v>2</v>
      </c>
      <c r="AN714">
        <v>15</v>
      </c>
      <c r="BB714" s="7">
        <v>2</v>
      </c>
      <c r="BC714" s="7">
        <v>1</v>
      </c>
      <c r="BS714">
        <v>1</v>
      </c>
      <c r="BT714">
        <v>1</v>
      </c>
    </row>
    <row r="715" spans="1:72" x14ac:dyDescent="0.25">
      <c r="A715">
        <v>4168</v>
      </c>
      <c r="B715">
        <v>1966</v>
      </c>
      <c r="C715" t="s">
        <v>2</v>
      </c>
      <c r="D715" t="s">
        <v>9</v>
      </c>
      <c r="E715">
        <v>37070</v>
      </c>
      <c r="F715">
        <v>1</v>
      </c>
      <c r="G715">
        <v>1</v>
      </c>
      <c r="H715" s="35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38</v>
      </c>
      <c r="AH715">
        <f t="shared" si="14"/>
        <v>-0.14215207836360663</v>
      </c>
      <c r="AM715">
        <v>2</v>
      </c>
      <c r="AN715">
        <v>80</v>
      </c>
      <c r="BB715" s="7">
        <v>2</v>
      </c>
      <c r="BC715" s="7">
        <v>0</v>
      </c>
      <c r="BS715">
        <v>1</v>
      </c>
      <c r="BT715">
        <v>1</v>
      </c>
    </row>
    <row r="716" spans="1:72" x14ac:dyDescent="0.25">
      <c r="A716">
        <v>6690</v>
      </c>
      <c r="B716">
        <v>1966</v>
      </c>
      <c r="C716" t="s">
        <v>4</v>
      </c>
      <c r="D716" t="s">
        <v>14</v>
      </c>
      <c r="E716">
        <v>38179</v>
      </c>
      <c r="F716">
        <v>1</v>
      </c>
      <c r="G716">
        <v>1</v>
      </c>
      <c r="H716" s="35">
        <v>41347</v>
      </c>
      <c r="I716">
        <v>30</v>
      </c>
      <c r="J716">
        <v>38</v>
      </c>
      <c r="K716">
        <v>4</v>
      </c>
      <c r="L716">
        <v>22</v>
      </c>
      <c r="M716">
        <v>4</v>
      </c>
      <c r="N716">
        <v>2</v>
      </c>
      <c r="O716">
        <v>20</v>
      </c>
      <c r="P716">
        <v>4</v>
      </c>
      <c r="Q716">
        <v>3</v>
      </c>
      <c r="R716">
        <v>1</v>
      </c>
      <c r="S716">
        <v>3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33</v>
      </c>
      <c r="AH716">
        <f t="shared" si="14"/>
        <v>-0.14215207836360663</v>
      </c>
      <c r="AM716">
        <v>2</v>
      </c>
      <c r="AN716">
        <v>336</v>
      </c>
      <c r="BB716" s="7">
        <v>2</v>
      </c>
      <c r="BC716" s="7">
        <v>0</v>
      </c>
      <c r="BS716">
        <v>1</v>
      </c>
      <c r="BT716">
        <v>1</v>
      </c>
    </row>
    <row r="717" spans="1:72" x14ac:dyDescent="0.25">
      <c r="A717">
        <v>10602</v>
      </c>
      <c r="B717">
        <v>1983</v>
      </c>
      <c r="C717" t="s">
        <v>2</v>
      </c>
      <c r="D717" t="s">
        <v>14</v>
      </c>
      <c r="E717">
        <v>39922</v>
      </c>
      <c r="F717">
        <v>1</v>
      </c>
      <c r="G717">
        <v>0</v>
      </c>
      <c r="H717" s="35">
        <v>41319</v>
      </c>
      <c r="I717">
        <v>30</v>
      </c>
      <c r="J717">
        <v>29</v>
      </c>
      <c r="K717">
        <v>12</v>
      </c>
      <c r="L717">
        <v>59</v>
      </c>
      <c r="M717">
        <v>19</v>
      </c>
      <c r="N717">
        <v>1</v>
      </c>
      <c r="O717">
        <v>36</v>
      </c>
      <c r="P717">
        <v>2</v>
      </c>
      <c r="Q717">
        <v>3</v>
      </c>
      <c r="R717">
        <v>0</v>
      </c>
      <c r="S717">
        <v>4</v>
      </c>
      <c r="T717">
        <v>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36</v>
      </c>
      <c r="AH717">
        <f t="shared" si="14"/>
        <v>-0.14215207836360663</v>
      </c>
      <c r="AM717">
        <v>2</v>
      </c>
      <c r="AN717">
        <v>68</v>
      </c>
      <c r="BB717" s="7">
        <v>2</v>
      </c>
      <c r="BC717" s="7">
        <v>2</v>
      </c>
      <c r="BS717">
        <v>1</v>
      </c>
      <c r="BT717">
        <v>0</v>
      </c>
    </row>
    <row r="718" spans="1:72" x14ac:dyDescent="0.25">
      <c r="A718">
        <v>3220</v>
      </c>
      <c r="B718">
        <v>1983</v>
      </c>
      <c r="C718" t="s">
        <v>2</v>
      </c>
      <c r="D718" t="s">
        <v>14</v>
      </c>
      <c r="E718">
        <v>39922</v>
      </c>
      <c r="F718">
        <v>1</v>
      </c>
      <c r="G718">
        <v>0</v>
      </c>
      <c r="H718" s="35">
        <v>41319</v>
      </c>
      <c r="I718">
        <v>30</v>
      </c>
      <c r="J718">
        <v>29</v>
      </c>
      <c r="K718">
        <v>12</v>
      </c>
      <c r="L718">
        <v>59</v>
      </c>
      <c r="M718">
        <v>19</v>
      </c>
      <c r="N718">
        <v>1</v>
      </c>
      <c r="O718">
        <v>36</v>
      </c>
      <c r="P718">
        <v>2</v>
      </c>
      <c r="Q718">
        <v>3</v>
      </c>
      <c r="R718">
        <v>0</v>
      </c>
      <c r="S718">
        <v>4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32</v>
      </c>
      <c r="AH718">
        <f t="shared" si="14"/>
        <v>-0.14215207836360663</v>
      </c>
      <c r="AM718">
        <v>2</v>
      </c>
      <c r="AN718">
        <v>675</v>
      </c>
      <c r="BB718" s="7">
        <v>2</v>
      </c>
      <c r="BC718" s="7">
        <v>0</v>
      </c>
      <c r="BS718">
        <v>1</v>
      </c>
      <c r="BT718">
        <v>0</v>
      </c>
    </row>
    <row r="719" spans="1:72" x14ac:dyDescent="0.25">
      <c r="A719">
        <v>5424</v>
      </c>
      <c r="B719">
        <v>1983</v>
      </c>
      <c r="C719" t="s">
        <v>2</v>
      </c>
      <c r="D719" t="s">
        <v>14</v>
      </c>
      <c r="E719">
        <v>39922</v>
      </c>
      <c r="F719">
        <v>1</v>
      </c>
      <c r="G719">
        <v>0</v>
      </c>
      <c r="H719" s="35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33</v>
      </c>
      <c r="AH719">
        <f t="shared" si="14"/>
        <v>-0.14215207836360663</v>
      </c>
      <c r="AM719">
        <v>2</v>
      </c>
      <c r="AN719">
        <v>24</v>
      </c>
      <c r="BB719" s="7">
        <v>2</v>
      </c>
      <c r="BC719" s="7">
        <v>1</v>
      </c>
      <c r="BS719">
        <v>1</v>
      </c>
      <c r="BT719">
        <v>0</v>
      </c>
    </row>
    <row r="720" spans="1:72" x14ac:dyDescent="0.25">
      <c r="A720">
        <v>7488</v>
      </c>
      <c r="B720">
        <v>1963</v>
      </c>
      <c r="C720" t="s">
        <v>4</v>
      </c>
      <c r="D720" t="s">
        <v>9</v>
      </c>
      <c r="E720">
        <v>64191</v>
      </c>
      <c r="F720">
        <v>0</v>
      </c>
      <c r="G720">
        <v>1</v>
      </c>
      <c r="H720" s="35">
        <v>41296</v>
      </c>
      <c r="I720">
        <v>30</v>
      </c>
      <c r="J720">
        <v>420</v>
      </c>
      <c r="K720">
        <v>15</v>
      </c>
      <c r="L720">
        <v>186</v>
      </c>
      <c r="M720">
        <v>151</v>
      </c>
      <c r="N720">
        <v>38</v>
      </c>
      <c r="O720">
        <v>15</v>
      </c>
      <c r="P720">
        <v>3</v>
      </c>
      <c r="Q720">
        <v>5</v>
      </c>
      <c r="R720">
        <v>3</v>
      </c>
      <c r="S720">
        <v>13</v>
      </c>
      <c r="T720">
        <v>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</v>
      </c>
      <c r="AH720">
        <f t="shared" si="14"/>
        <v>-0.14215207836360663</v>
      </c>
      <c r="AM720">
        <v>2</v>
      </c>
      <c r="AN720">
        <v>3</v>
      </c>
      <c r="BB720" s="7">
        <v>2</v>
      </c>
      <c r="BC720" s="7">
        <v>1</v>
      </c>
      <c r="BS720">
        <v>0</v>
      </c>
      <c r="BT720">
        <v>1</v>
      </c>
    </row>
    <row r="721" spans="1:72" x14ac:dyDescent="0.25">
      <c r="A721">
        <v>5289</v>
      </c>
      <c r="B721">
        <v>1975</v>
      </c>
      <c r="C721" t="s">
        <v>5</v>
      </c>
      <c r="D721" t="s">
        <v>9</v>
      </c>
      <c r="E721">
        <v>41658</v>
      </c>
      <c r="F721">
        <v>1</v>
      </c>
      <c r="G721">
        <v>1</v>
      </c>
      <c r="H721" s="35">
        <v>41222</v>
      </c>
      <c r="I721">
        <v>30</v>
      </c>
      <c r="J721">
        <v>8</v>
      </c>
      <c r="K721">
        <v>4</v>
      </c>
      <c r="L721">
        <v>12</v>
      </c>
      <c r="M721">
        <v>15</v>
      </c>
      <c r="N721">
        <v>4</v>
      </c>
      <c r="O721">
        <v>29</v>
      </c>
      <c r="P721">
        <v>2</v>
      </c>
      <c r="Q721">
        <v>1</v>
      </c>
      <c r="R721">
        <v>1</v>
      </c>
      <c r="S721">
        <v>2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34</v>
      </c>
      <c r="AH721">
        <f t="shared" si="14"/>
        <v>-0.14215207836360663</v>
      </c>
      <c r="AM721">
        <v>2</v>
      </c>
      <c r="AN721">
        <v>22</v>
      </c>
      <c r="BB721" s="7">
        <v>2</v>
      </c>
      <c r="BC721" s="7">
        <v>1</v>
      </c>
      <c r="BS721">
        <v>1</v>
      </c>
      <c r="BT721">
        <v>1</v>
      </c>
    </row>
    <row r="722" spans="1:72" x14ac:dyDescent="0.25">
      <c r="A722">
        <v>347</v>
      </c>
      <c r="B722">
        <v>1976</v>
      </c>
      <c r="C722" t="s">
        <v>2</v>
      </c>
      <c r="D722" t="s">
        <v>10</v>
      </c>
      <c r="E722">
        <v>40780</v>
      </c>
      <c r="F722">
        <v>0</v>
      </c>
      <c r="G722">
        <v>1</v>
      </c>
      <c r="H722" s="35">
        <v>41160</v>
      </c>
      <c r="I722">
        <v>30</v>
      </c>
      <c r="J722">
        <v>229</v>
      </c>
      <c r="K722">
        <v>27</v>
      </c>
      <c r="L722">
        <v>71</v>
      </c>
      <c r="M722">
        <v>13</v>
      </c>
      <c r="N722">
        <v>3</v>
      </c>
      <c r="O722">
        <v>34</v>
      </c>
      <c r="P722">
        <v>4</v>
      </c>
      <c r="Q722">
        <v>7</v>
      </c>
      <c r="R722">
        <v>1</v>
      </c>
      <c r="S722">
        <v>5</v>
      </c>
      <c r="T722">
        <v>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37</v>
      </c>
      <c r="AH722">
        <f t="shared" si="14"/>
        <v>-0.14215207836360663</v>
      </c>
      <c r="AM722">
        <v>2</v>
      </c>
      <c r="AN722">
        <v>7</v>
      </c>
      <c r="BB722" s="7">
        <v>2</v>
      </c>
      <c r="BC722" s="7">
        <v>0</v>
      </c>
      <c r="BS722">
        <v>0</v>
      </c>
      <c r="BT722">
        <v>1</v>
      </c>
    </row>
    <row r="723" spans="1:72" x14ac:dyDescent="0.25">
      <c r="A723">
        <v>5236</v>
      </c>
      <c r="B723">
        <v>1979</v>
      </c>
      <c r="C723" t="s">
        <v>2</v>
      </c>
      <c r="D723" t="s">
        <v>13</v>
      </c>
      <c r="E723">
        <v>77568</v>
      </c>
      <c r="F723">
        <v>0</v>
      </c>
      <c r="G723">
        <v>1</v>
      </c>
      <c r="H723" s="35">
        <v>41146</v>
      </c>
      <c r="I723">
        <v>30</v>
      </c>
      <c r="J723">
        <v>1230</v>
      </c>
      <c r="K723">
        <v>0</v>
      </c>
      <c r="L723">
        <v>396</v>
      </c>
      <c r="M723">
        <v>232</v>
      </c>
      <c r="N723">
        <v>178</v>
      </c>
      <c r="O723">
        <v>158</v>
      </c>
      <c r="P723">
        <v>1</v>
      </c>
      <c r="Q723">
        <v>10</v>
      </c>
      <c r="R723">
        <v>2</v>
      </c>
      <c r="S723">
        <v>8</v>
      </c>
      <c r="T723">
        <v>5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 t="s">
        <v>38</v>
      </c>
      <c r="AH723">
        <f t="shared" si="14"/>
        <v>-0.14215207836360663</v>
      </c>
      <c r="AM723">
        <v>2</v>
      </c>
      <c r="AN723">
        <v>4</v>
      </c>
      <c r="BB723" s="7">
        <v>2</v>
      </c>
      <c r="BC723" s="7">
        <v>1</v>
      </c>
      <c r="BS723">
        <v>0</v>
      </c>
      <c r="BT723">
        <v>1</v>
      </c>
    </row>
    <row r="724" spans="1:72" x14ac:dyDescent="0.25">
      <c r="A724">
        <v>9478</v>
      </c>
      <c r="B724">
        <v>1985</v>
      </c>
      <c r="C724" t="s">
        <v>2</v>
      </c>
      <c r="D724" t="s">
        <v>9</v>
      </c>
      <c r="E724">
        <v>66503</v>
      </c>
      <c r="F724">
        <v>1</v>
      </c>
      <c r="G724">
        <v>0</v>
      </c>
      <c r="H724" s="35">
        <v>41135</v>
      </c>
      <c r="I724">
        <v>30</v>
      </c>
      <c r="J724">
        <v>91</v>
      </c>
      <c r="K724">
        <v>64</v>
      </c>
      <c r="L724">
        <v>128</v>
      </c>
      <c r="M724">
        <v>65</v>
      </c>
      <c r="N724">
        <v>3</v>
      </c>
      <c r="O724">
        <v>50</v>
      </c>
      <c r="P724">
        <v>2</v>
      </c>
      <c r="Q724">
        <v>4</v>
      </c>
      <c r="R724">
        <v>3</v>
      </c>
      <c r="S724">
        <v>6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</v>
      </c>
      <c r="AH724">
        <f t="shared" si="14"/>
        <v>-0.14215207836360663</v>
      </c>
      <c r="AM724">
        <v>2</v>
      </c>
      <c r="AN724">
        <v>565</v>
      </c>
      <c r="BB724" s="7">
        <v>2</v>
      </c>
      <c r="BC724" s="7">
        <v>0</v>
      </c>
      <c r="BS724">
        <v>1</v>
      </c>
      <c r="BT724">
        <v>0</v>
      </c>
    </row>
    <row r="725" spans="1:72" x14ac:dyDescent="0.25">
      <c r="A725">
        <v>477</v>
      </c>
      <c r="B725">
        <v>1986</v>
      </c>
      <c r="C725" t="s">
        <v>2</v>
      </c>
      <c r="D725" t="s">
        <v>14</v>
      </c>
      <c r="E725">
        <v>83512</v>
      </c>
      <c r="F725">
        <v>0</v>
      </c>
      <c r="G725">
        <v>0</v>
      </c>
      <c r="H725" s="35">
        <v>41807</v>
      </c>
      <c r="I725">
        <v>31</v>
      </c>
      <c r="J725">
        <v>1060</v>
      </c>
      <c r="K725">
        <v>61</v>
      </c>
      <c r="L725">
        <v>835</v>
      </c>
      <c r="M725">
        <v>80</v>
      </c>
      <c r="N725">
        <v>20</v>
      </c>
      <c r="O725">
        <v>101</v>
      </c>
      <c r="P725">
        <v>1</v>
      </c>
      <c r="Q725">
        <v>4</v>
      </c>
      <c r="R725">
        <v>7</v>
      </c>
      <c r="S725">
        <v>10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 t="s">
        <v>38</v>
      </c>
      <c r="AH725">
        <f t="shared" si="14"/>
        <v>-0.14215207836360663</v>
      </c>
      <c r="AM725">
        <v>2</v>
      </c>
      <c r="AN725">
        <v>445</v>
      </c>
      <c r="BB725" s="7">
        <v>2</v>
      </c>
      <c r="BC725" s="7">
        <v>0</v>
      </c>
      <c r="BS725">
        <v>0</v>
      </c>
      <c r="BT725">
        <v>0</v>
      </c>
    </row>
    <row r="726" spans="1:72" x14ac:dyDescent="0.25">
      <c r="A726">
        <v>7411</v>
      </c>
      <c r="B726">
        <v>1964</v>
      </c>
      <c r="C726" t="s">
        <v>3</v>
      </c>
      <c r="D726" t="s">
        <v>14</v>
      </c>
      <c r="E726">
        <v>31686</v>
      </c>
      <c r="F726">
        <v>1</v>
      </c>
      <c r="G726">
        <v>1</v>
      </c>
      <c r="H726" s="35">
        <v>41795</v>
      </c>
      <c r="I726">
        <v>31</v>
      </c>
      <c r="J726">
        <v>11</v>
      </c>
      <c r="K726">
        <v>0</v>
      </c>
      <c r="L726">
        <v>5</v>
      </c>
      <c r="M726">
        <v>0</v>
      </c>
      <c r="N726">
        <v>0</v>
      </c>
      <c r="O726">
        <v>1</v>
      </c>
      <c r="P726">
        <v>2</v>
      </c>
      <c r="Q726">
        <v>1</v>
      </c>
      <c r="R726">
        <v>0</v>
      </c>
      <c r="S726">
        <v>3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33</v>
      </c>
      <c r="AH726">
        <f t="shared" si="14"/>
        <v>-0.14215207836360663</v>
      </c>
      <c r="AM726">
        <v>2</v>
      </c>
      <c r="AN726">
        <v>38</v>
      </c>
      <c r="BB726" s="7">
        <v>2</v>
      </c>
      <c r="BC726" s="7">
        <v>1</v>
      </c>
      <c r="BS726">
        <v>1</v>
      </c>
      <c r="BT726">
        <v>1</v>
      </c>
    </row>
    <row r="727" spans="1:72" x14ac:dyDescent="0.25">
      <c r="A727">
        <v>3107</v>
      </c>
      <c r="B727">
        <v>1976</v>
      </c>
      <c r="C727" t="s">
        <v>2</v>
      </c>
      <c r="D727" t="s">
        <v>13</v>
      </c>
      <c r="E727">
        <v>71322</v>
      </c>
      <c r="F727">
        <v>0</v>
      </c>
      <c r="G727">
        <v>1</v>
      </c>
      <c r="H727" s="35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34</v>
      </c>
      <c r="AH727">
        <f t="shared" si="14"/>
        <v>-0.14215207836360663</v>
      </c>
      <c r="AM727">
        <v>2</v>
      </c>
      <c r="AN727">
        <v>99</v>
      </c>
      <c r="BB727" s="7">
        <v>2</v>
      </c>
      <c r="BC727" s="7">
        <v>0</v>
      </c>
      <c r="BS727">
        <v>0</v>
      </c>
      <c r="BT727">
        <v>1</v>
      </c>
    </row>
    <row r="728" spans="1:72" x14ac:dyDescent="0.25">
      <c r="A728">
        <v>7437</v>
      </c>
      <c r="B728">
        <v>1988</v>
      </c>
      <c r="C728" t="s">
        <v>2</v>
      </c>
      <c r="D728" t="s">
        <v>9</v>
      </c>
      <c r="E728">
        <v>27938</v>
      </c>
      <c r="F728">
        <v>1</v>
      </c>
      <c r="G728">
        <v>0</v>
      </c>
      <c r="H728" s="35">
        <v>41757</v>
      </c>
      <c r="I728">
        <v>31</v>
      </c>
      <c r="J728">
        <v>13</v>
      </c>
      <c r="K728">
        <v>0</v>
      </c>
      <c r="L728">
        <v>8</v>
      </c>
      <c r="M728">
        <v>2</v>
      </c>
      <c r="N728">
        <v>1</v>
      </c>
      <c r="O728">
        <v>5</v>
      </c>
      <c r="P728">
        <v>1</v>
      </c>
      <c r="Q728">
        <v>1</v>
      </c>
      <c r="R728">
        <v>0</v>
      </c>
      <c r="S728">
        <v>4</v>
      </c>
      <c r="T728">
        <v>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34</v>
      </c>
      <c r="AH728">
        <f t="shared" si="14"/>
        <v>-0.14215207836360663</v>
      </c>
      <c r="AM728">
        <v>2</v>
      </c>
      <c r="AN728">
        <v>13</v>
      </c>
      <c r="BB728" s="7">
        <v>2</v>
      </c>
      <c r="BC728" s="7">
        <v>1</v>
      </c>
      <c r="BS728">
        <v>1</v>
      </c>
      <c r="BT728">
        <v>0</v>
      </c>
    </row>
    <row r="729" spans="1:72" x14ac:dyDescent="0.25">
      <c r="A729">
        <v>255</v>
      </c>
      <c r="B729">
        <v>1951</v>
      </c>
      <c r="C729" t="s">
        <v>2</v>
      </c>
      <c r="D729" t="s">
        <v>10</v>
      </c>
      <c r="E729">
        <v>22263</v>
      </c>
      <c r="F729">
        <v>1</v>
      </c>
      <c r="G729">
        <v>1</v>
      </c>
      <c r="H729" s="35">
        <v>41728</v>
      </c>
      <c r="I729">
        <v>31</v>
      </c>
      <c r="J729">
        <v>17</v>
      </c>
      <c r="K729">
        <v>0</v>
      </c>
      <c r="L729">
        <v>2</v>
      </c>
      <c r="M729">
        <v>0</v>
      </c>
      <c r="N729">
        <v>0</v>
      </c>
      <c r="O729">
        <v>2</v>
      </c>
      <c r="P729">
        <v>2</v>
      </c>
      <c r="Q729">
        <v>1</v>
      </c>
      <c r="R729">
        <v>0</v>
      </c>
      <c r="S729">
        <v>3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 t="s">
        <v>38</v>
      </c>
      <c r="AH729">
        <f t="shared" si="14"/>
        <v>-0.14215207836360663</v>
      </c>
      <c r="AM729">
        <v>2</v>
      </c>
      <c r="AN729">
        <v>37</v>
      </c>
      <c r="BB729" s="7">
        <v>2</v>
      </c>
      <c r="BC729" s="7">
        <v>1</v>
      </c>
      <c r="BS729">
        <v>1</v>
      </c>
      <c r="BT729">
        <v>1</v>
      </c>
    </row>
    <row r="730" spans="1:72" x14ac:dyDescent="0.25">
      <c r="A730">
        <v>3790</v>
      </c>
      <c r="B730">
        <v>1956</v>
      </c>
      <c r="C730" t="s">
        <v>2</v>
      </c>
      <c r="D730" t="s">
        <v>13</v>
      </c>
      <c r="E730">
        <v>34633</v>
      </c>
      <c r="F730">
        <v>2</v>
      </c>
      <c r="G730">
        <v>1</v>
      </c>
      <c r="H730" s="35">
        <v>41662</v>
      </c>
      <c r="I730">
        <v>31</v>
      </c>
      <c r="J730">
        <v>8</v>
      </c>
      <c r="K730">
        <v>1</v>
      </c>
      <c r="L730">
        <v>5</v>
      </c>
      <c r="M730">
        <v>0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2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33</v>
      </c>
      <c r="AH730">
        <f t="shared" si="14"/>
        <v>-0.14215207836360663</v>
      </c>
      <c r="AM730">
        <v>2</v>
      </c>
      <c r="AN730">
        <v>51</v>
      </c>
      <c r="BB730" s="7">
        <v>2</v>
      </c>
      <c r="BC730" s="7">
        <v>1</v>
      </c>
      <c r="BS730">
        <v>2</v>
      </c>
      <c r="BT730">
        <v>1</v>
      </c>
    </row>
    <row r="731" spans="1:72" x14ac:dyDescent="0.25">
      <c r="A731">
        <v>749</v>
      </c>
      <c r="B731">
        <v>1981</v>
      </c>
      <c r="C731" t="s">
        <v>2</v>
      </c>
      <c r="D731" t="s">
        <v>13</v>
      </c>
      <c r="E731">
        <v>42162</v>
      </c>
      <c r="F731">
        <v>1</v>
      </c>
      <c r="G731">
        <v>0</v>
      </c>
      <c r="H731" s="35">
        <v>41597</v>
      </c>
      <c r="I731">
        <v>31</v>
      </c>
      <c r="J731">
        <v>46</v>
      </c>
      <c r="K731">
        <v>7</v>
      </c>
      <c r="L731">
        <v>59</v>
      </c>
      <c r="M731">
        <v>2</v>
      </c>
      <c r="N731">
        <v>4</v>
      </c>
      <c r="O731">
        <v>27</v>
      </c>
      <c r="P731">
        <v>2</v>
      </c>
      <c r="Q731">
        <v>3</v>
      </c>
      <c r="R731">
        <v>1</v>
      </c>
      <c r="S731">
        <v>3</v>
      </c>
      <c r="T731">
        <v>6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 t="s">
        <v>38</v>
      </c>
      <c r="AH731">
        <f t="shared" si="14"/>
        <v>-0.14215207836360663</v>
      </c>
      <c r="AM731">
        <v>2</v>
      </c>
      <c r="AN731">
        <v>99</v>
      </c>
      <c r="BB731" s="7">
        <v>2</v>
      </c>
      <c r="BC731" s="7">
        <v>1</v>
      </c>
      <c r="BS731">
        <v>1</v>
      </c>
      <c r="BT731">
        <v>0</v>
      </c>
    </row>
    <row r="732" spans="1:72" x14ac:dyDescent="0.25">
      <c r="A732">
        <v>1503</v>
      </c>
      <c r="B732">
        <v>1976</v>
      </c>
      <c r="C732" t="s">
        <v>3</v>
      </c>
      <c r="D732" t="s">
        <v>13</v>
      </c>
      <c r="E732">
        <v>162397</v>
      </c>
      <c r="F732">
        <v>1</v>
      </c>
      <c r="G732">
        <v>1</v>
      </c>
      <c r="H732" s="35">
        <v>41428</v>
      </c>
      <c r="I732">
        <v>31</v>
      </c>
      <c r="J732">
        <v>85</v>
      </c>
      <c r="K732">
        <v>1</v>
      </c>
      <c r="L732">
        <v>16</v>
      </c>
      <c r="M732">
        <v>2</v>
      </c>
      <c r="N732">
        <v>1</v>
      </c>
      <c r="O732">
        <v>2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</v>
      </c>
      <c r="AH732">
        <f t="shared" si="14"/>
        <v>-0.14215207836360663</v>
      </c>
      <c r="AM732">
        <v>2</v>
      </c>
      <c r="AN732">
        <v>36</v>
      </c>
      <c r="BB732" s="7">
        <v>2</v>
      </c>
      <c r="BC732" s="7">
        <v>0</v>
      </c>
      <c r="BS732">
        <v>1</v>
      </c>
      <c r="BT732">
        <v>1</v>
      </c>
    </row>
    <row r="733" spans="1:72" x14ac:dyDescent="0.25">
      <c r="A733">
        <v>8650</v>
      </c>
      <c r="B733">
        <v>1978</v>
      </c>
      <c r="C733" t="s">
        <v>2</v>
      </c>
      <c r="D733" t="s">
        <v>16</v>
      </c>
      <c r="E733">
        <v>54162</v>
      </c>
      <c r="F733">
        <v>1</v>
      </c>
      <c r="G733">
        <v>1</v>
      </c>
      <c r="H733" s="35">
        <v>41351</v>
      </c>
      <c r="I733">
        <v>31</v>
      </c>
      <c r="J733">
        <v>5</v>
      </c>
      <c r="K733">
        <v>6</v>
      </c>
      <c r="L733">
        <v>10</v>
      </c>
      <c r="M733">
        <v>6</v>
      </c>
      <c r="N733">
        <v>5</v>
      </c>
      <c r="O733">
        <v>10</v>
      </c>
      <c r="P733">
        <v>1</v>
      </c>
      <c r="Q733">
        <v>1</v>
      </c>
      <c r="R733">
        <v>0</v>
      </c>
      <c r="S733">
        <v>3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</v>
      </c>
      <c r="AH733">
        <f t="shared" si="14"/>
        <v>-0.14215207836360663</v>
      </c>
      <c r="AM733">
        <v>2</v>
      </c>
      <c r="AN733">
        <v>12</v>
      </c>
      <c r="BB733" s="7">
        <v>2</v>
      </c>
      <c r="BC733" s="7">
        <v>1</v>
      </c>
      <c r="BS733">
        <v>1</v>
      </c>
      <c r="BT733">
        <v>1</v>
      </c>
    </row>
    <row r="734" spans="1:72" x14ac:dyDescent="0.25">
      <c r="A734">
        <v>607</v>
      </c>
      <c r="B734">
        <v>1955</v>
      </c>
      <c r="C734" t="s">
        <v>5</v>
      </c>
      <c r="D734" t="s">
        <v>10</v>
      </c>
      <c r="E734">
        <v>41769</v>
      </c>
      <c r="F734">
        <v>0</v>
      </c>
      <c r="G734">
        <v>1</v>
      </c>
      <c r="H734" s="35">
        <v>41318</v>
      </c>
      <c r="I734">
        <v>31</v>
      </c>
      <c r="J734">
        <v>302</v>
      </c>
      <c r="K734">
        <v>29</v>
      </c>
      <c r="L734">
        <v>131</v>
      </c>
      <c r="M734">
        <v>32</v>
      </c>
      <c r="N734">
        <v>0</v>
      </c>
      <c r="O734">
        <v>27</v>
      </c>
      <c r="P734">
        <v>6</v>
      </c>
      <c r="Q734">
        <v>8</v>
      </c>
      <c r="R734">
        <v>1</v>
      </c>
      <c r="S734">
        <v>7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36</v>
      </c>
      <c r="AH734">
        <f t="shared" si="14"/>
        <v>-0.14215207836360663</v>
      </c>
      <c r="AM734">
        <v>2</v>
      </c>
      <c r="AN734">
        <v>6</v>
      </c>
      <c r="BB734" s="7">
        <v>2</v>
      </c>
      <c r="BC734" s="7">
        <v>0</v>
      </c>
      <c r="BS734">
        <v>0</v>
      </c>
      <c r="BT734">
        <v>1</v>
      </c>
    </row>
    <row r="735" spans="1:72" x14ac:dyDescent="0.25">
      <c r="A735">
        <v>1008</v>
      </c>
      <c r="B735">
        <v>1981</v>
      </c>
      <c r="C735" t="s">
        <v>3</v>
      </c>
      <c r="D735" t="s">
        <v>13</v>
      </c>
      <c r="E735">
        <v>44953</v>
      </c>
      <c r="F735">
        <v>0</v>
      </c>
      <c r="G735">
        <v>0</v>
      </c>
      <c r="H735" s="35">
        <v>41264</v>
      </c>
      <c r="I735">
        <v>31</v>
      </c>
      <c r="J735">
        <v>728</v>
      </c>
      <c r="K735">
        <v>17</v>
      </c>
      <c r="L735">
        <v>133</v>
      </c>
      <c r="M735">
        <v>11</v>
      </c>
      <c r="N735">
        <v>8</v>
      </c>
      <c r="O735">
        <v>124</v>
      </c>
      <c r="P735">
        <v>1</v>
      </c>
      <c r="Q735">
        <v>7</v>
      </c>
      <c r="R735">
        <v>3</v>
      </c>
      <c r="S735">
        <v>13</v>
      </c>
      <c r="T735">
        <v>6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32</v>
      </c>
      <c r="AH735">
        <f t="shared" si="14"/>
        <v>-0.14215207836360663</v>
      </c>
      <c r="AM735">
        <v>2</v>
      </c>
      <c r="AN735">
        <v>29</v>
      </c>
      <c r="BB735" s="7">
        <v>2</v>
      </c>
      <c r="BC735" s="7">
        <v>1</v>
      </c>
      <c r="BS735">
        <v>0</v>
      </c>
      <c r="BT735">
        <v>0</v>
      </c>
    </row>
    <row r="736" spans="1:72" x14ac:dyDescent="0.25">
      <c r="A736">
        <v>9396</v>
      </c>
      <c r="B736">
        <v>1978</v>
      </c>
      <c r="C736" t="s">
        <v>3</v>
      </c>
      <c r="D736" t="s">
        <v>14</v>
      </c>
      <c r="E736">
        <v>37717</v>
      </c>
      <c r="F736">
        <v>1</v>
      </c>
      <c r="G736">
        <v>0</v>
      </c>
      <c r="H736" s="35">
        <v>41236</v>
      </c>
      <c r="I736">
        <v>31</v>
      </c>
      <c r="J736">
        <v>9</v>
      </c>
      <c r="K736">
        <v>0</v>
      </c>
      <c r="L736">
        <v>6</v>
      </c>
      <c r="M736">
        <v>4</v>
      </c>
      <c r="N736">
        <v>1</v>
      </c>
      <c r="O736">
        <v>5</v>
      </c>
      <c r="P736">
        <v>1</v>
      </c>
      <c r="Q736">
        <v>1</v>
      </c>
      <c r="R736">
        <v>0</v>
      </c>
      <c r="S736">
        <v>2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33</v>
      </c>
      <c r="AH736">
        <f t="shared" si="14"/>
        <v>-0.14215207836360663</v>
      </c>
      <c r="AM736">
        <v>2</v>
      </c>
      <c r="AN736">
        <v>8</v>
      </c>
      <c r="BB736" s="7">
        <v>2</v>
      </c>
      <c r="BC736" s="7">
        <v>1</v>
      </c>
      <c r="BS736">
        <v>1</v>
      </c>
      <c r="BT736">
        <v>0</v>
      </c>
    </row>
    <row r="737" spans="1:72" x14ac:dyDescent="0.25">
      <c r="A737">
        <v>933</v>
      </c>
      <c r="B737">
        <v>1978</v>
      </c>
      <c r="C737" t="s">
        <v>3</v>
      </c>
      <c r="D737" t="s">
        <v>14</v>
      </c>
      <c r="E737">
        <v>37717</v>
      </c>
      <c r="F737">
        <v>1</v>
      </c>
      <c r="G737">
        <v>0</v>
      </c>
      <c r="H737" s="35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</v>
      </c>
      <c r="AH737">
        <f t="shared" si="14"/>
        <v>-0.14215207836360663</v>
      </c>
      <c r="AM737">
        <v>2</v>
      </c>
      <c r="AN737">
        <v>680</v>
      </c>
      <c r="BB737" s="7">
        <v>2</v>
      </c>
      <c r="BC737" s="7">
        <v>0</v>
      </c>
      <c r="BS737">
        <v>1</v>
      </c>
      <c r="BT737">
        <v>0</v>
      </c>
    </row>
    <row r="738" spans="1:72" x14ac:dyDescent="0.25">
      <c r="A738">
        <v>5710</v>
      </c>
      <c r="B738">
        <v>1970</v>
      </c>
      <c r="C738" t="s">
        <v>2</v>
      </c>
      <c r="D738" t="s">
        <v>13</v>
      </c>
      <c r="E738">
        <v>40548</v>
      </c>
      <c r="F738">
        <v>0</v>
      </c>
      <c r="G738">
        <v>1</v>
      </c>
      <c r="H738" s="35">
        <v>41192</v>
      </c>
      <c r="I738">
        <v>31</v>
      </c>
      <c r="J738">
        <v>110</v>
      </c>
      <c r="K738">
        <v>0</v>
      </c>
      <c r="L738">
        <v>5</v>
      </c>
      <c r="M738">
        <v>2</v>
      </c>
      <c r="N738">
        <v>0</v>
      </c>
      <c r="O738">
        <v>3</v>
      </c>
      <c r="P738">
        <v>2</v>
      </c>
      <c r="Q738">
        <v>2</v>
      </c>
      <c r="R738">
        <v>1</v>
      </c>
      <c r="S738">
        <v>4</v>
      </c>
      <c r="T738">
        <v>5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34</v>
      </c>
      <c r="AH738">
        <f t="shared" si="14"/>
        <v>-0.14215207836360663</v>
      </c>
      <c r="AM738">
        <v>2</v>
      </c>
      <c r="AN738">
        <v>856</v>
      </c>
      <c r="BB738" s="7">
        <v>2</v>
      </c>
      <c r="BC738" s="7">
        <v>1</v>
      </c>
      <c r="BS738">
        <v>0</v>
      </c>
      <c r="BT738">
        <v>1</v>
      </c>
    </row>
    <row r="739" spans="1:72" x14ac:dyDescent="0.25">
      <c r="A739">
        <v>2882</v>
      </c>
      <c r="B739">
        <v>1975</v>
      </c>
      <c r="C739" t="s">
        <v>5</v>
      </c>
      <c r="D739" t="s">
        <v>10</v>
      </c>
      <c r="E739">
        <v>67893</v>
      </c>
      <c r="F739">
        <v>0</v>
      </c>
      <c r="G739">
        <v>1</v>
      </c>
      <c r="H739" s="35">
        <v>41183</v>
      </c>
      <c r="I739">
        <v>31</v>
      </c>
      <c r="J739">
        <v>711</v>
      </c>
      <c r="K739">
        <v>28</v>
      </c>
      <c r="L739">
        <v>142</v>
      </c>
      <c r="M739">
        <v>49</v>
      </c>
      <c r="N739">
        <v>18</v>
      </c>
      <c r="O739">
        <v>47</v>
      </c>
      <c r="P739">
        <v>2</v>
      </c>
      <c r="Q739">
        <v>3</v>
      </c>
      <c r="R739">
        <v>2</v>
      </c>
      <c r="S739">
        <v>9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33</v>
      </c>
      <c r="AH739">
        <f t="shared" si="14"/>
        <v>-0.14215207836360663</v>
      </c>
      <c r="AM739">
        <v>2</v>
      </c>
      <c r="AN739">
        <v>68</v>
      </c>
      <c r="BB739" s="7">
        <v>2</v>
      </c>
      <c r="BC739" s="7">
        <v>1</v>
      </c>
      <c r="BS739">
        <v>0</v>
      </c>
      <c r="BT739">
        <v>1</v>
      </c>
    </row>
    <row r="740" spans="1:72" x14ac:dyDescent="0.25">
      <c r="A740">
        <v>2379</v>
      </c>
      <c r="B740">
        <v>1953</v>
      </c>
      <c r="C740" t="s">
        <v>2</v>
      </c>
      <c r="D740" t="s">
        <v>9</v>
      </c>
      <c r="E740">
        <v>69267</v>
      </c>
      <c r="F740">
        <v>0</v>
      </c>
      <c r="G740">
        <v>0</v>
      </c>
      <c r="H740" s="35">
        <v>41174</v>
      </c>
      <c r="I740">
        <v>31</v>
      </c>
      <c r="J740">
        <v>778</v>
      </c>
      <c r="K740">
        <v>44</v>
      </c>
      <c r="L740">
        <v>499</v>
      </c>
      <c r="M740">
        <v>95</v>
      </c>
      <c r="N740">
        <v>73</v>
      </c>
      <c r="O740">
        <v>146</v>
      </c>
      <c r="P740">
        <v>2</v>
      </c>
      <c r="Q740">
        <v>3</v>
      </c>
      <c r="R740">
        <v>4</v>
      </c>
      <c r="S740">
        <v>5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 t="s">
        <v>33</v>
      </c>
      <c r="AH740">
        <f t="shared" si="14"/>
        <v>-0.14215207836360663</v>
      </c>
      <c r="AM740">
        <v>2</v>
      </c>
      <c r="AN740">
        <v>908</v>
      </c>
      <c r="BB740" s="7">
        <v>2</v>
      </c>
      <c r="BC740" s="7">
        <v>0</v>
      </c>
      <c r="BS740">
        <v>0</v>
      </c>
      <c r="BT740">
        <v>0</v>
      </c>
    </row>
    <row r="741" spans="1:72" x14ac:dyDescent="0.25">
      <c r="A741">
        <v>5342</v>
      </c>
      <c r="B741">
        <v>1976</v>
      </c>
      <c r="C741" t="s">
        <v>6</v>
      </c>
      <c r="D741" t="s">
        <v>10</v>
      </c>
      <c r="E741">
        <v>9548</v>
      </c>
      <c r="F741">
        <v>1</v>
      </c>
      <c r="G741">
        <v>0</v>
      </c>
      <c r="H741" s="35">
        <v>41129</v>
      </c>
      <c r="I741">
        <v>31</v>
      </c>
      <c r="J741">
        <v>0</v>
      </c>
      <c r="K741">
        <v>1</v>
      </c>
      <c r="L741">
        <v>3</v>
      </c>
      <c r="M741">
        <v>10</v>
      </c>
      <c r="N741">
        <v>6</v>
      </c>
      <c r="O741">
        <v>9</v>
      </c>
      <c r="P741">
        <v>2</v>
      </c>
      <c r="Q741">
        <v>1</v>
      </c>
      <c r="R741">
        <v>0</v>
      </c>
      <c r="S741">
        <v>3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37</v>
      </c>
      <c r="AH741">
        <f t="shared" si="14"/>
        <v>-0.14215207836360663</v>
      </c>
      <c r="AM741">
        <v>2</v>
      </c>
      <c r="AN741">
        <v>30</v>
      </c>
      <c r="BB741" s="7">
        <v>2</v>
      </c>
      <c r="BC741" s="7">
        <v>0</v>
      </c>
      <c r="BS741">
        <v>1</v>
      </c>
      <c r="BT741">
        <v>0</v>
      </c>
    </row>
    <row r="742" spans="1:72" x14ac:dyDescent="0.25">
      <c r="A742">
        <v>3262</v>
      </c>
      <c r="B742">
        <v>1958</v>
      </c>
      <c r="C742" t="s">
        <v>2</v>
      </c>
      <c r="D742" t="s">
        <v>9</v>
      </c>
      <c r="E742">
        <v>68281</v>
      </c>
      <c r="F742">
        <v>0</v>
      </c>
      <c r="G742">
        <v>0</v>
      </c>
      <c r="H742" s="35">
        <v>41128</v>
      </c>
      <c r="I742">
        <v>31</v>
      </c>
      <c r="J742">
        <v>995</v>
      </c>
      <c r="K742">
        <v>112</v>
      </c>
      <c r="L742">
        <v>417</v>
      </c>
      <c r="M742">
        <v>42</v>
      </c>
      <c r="N742">
        <v>48</v>
      </c>
      <c r="O742">
        <v>41</v>
      </c>
      <c r="P742">
        <v>1</v>
      </c>
      <c r="Q742">
        <v>2</v>
      </c>
      <c r="R742">
        <v>9</v>
      </c>
      <c r="S742">
        <v>13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 t="s">
        <v>38</v>
      </c>
      <c r="AH742">
        <f t="shared" ref="AH742:AH805" si="15">CORREL($S$2:$S$2238,B$2:B$2238)</f>
        <v>-0.14215207836360663</v>
      </c>
      <c r="AM742">
        <v>2</v>
      </c>
      <c r="AN742">
        <v>43</v>
      </c>
      <c r="BB742" s="7">
        <v>2</v>
      </c>
      <c r="BC742" s="7">
        <v>0</v>
      </c>
      <c r="BS742">
        <v>0</v>
      </c>
      <c r="BT742">
        <v>0</v>
      </c>
    </row>
    <row r="743" spans="1:72" x14ac:dyDescent="0.25">
      <c r="A743">
        <v>5832</v>
      </c>
      <c r="B743">
        <v>1960</v>
      </c>
      <c r="C743" t="s">
        <v>5</v>
      </c>
      <c r="D743" t="s">
        <v>13</v>
      </c>
      <c r="E743">
        <v>92556</v>
      </c>
      <c r="F743">
        <v>0</v>
      </c>
      <c r="G743">
        <v>0</v>
      </c>
      <c r="H743" s="35">
        <v>41749</v>
      </c>
      <c r="I743">
        <v>32</v>
      </c>
      <c r="J743">
        <v>493</v>
      </c>
      <c r="K743">
        <v>183</v>
      </c>
      <c r="L743">
        <v>352</v>
      </c>
      <c r="M743">
        <v>184</v>
      </c>
      <c r="N743">
        <v>23</v>
      </c>
      <c r="O743">
        <v>28</v>
      </c>
      <c r="P743">
        <v>0</v>
      </c>
      <c r="Q743">
        <v>3</v>
      </c>
      <c r="R743">
        <v>5</v>
      </c>
      <c r="S743">
        <v>13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</v>
      </c>
      <c r="AH743">
        <f t="shared" si="15"/>
        <v>-0.14215207836360663</v>
      </c>
      <c r="AM743">
        <v>2</v>
      </c>
      <c r="AN743">
        <v>43</v>
      </c>
      <c r="BB743" s="7">
        <v>2</v>
      </c>
      <c r="BC743" s="7">
        <v>0</v>
      </c>
      <c r="BS743">
        <v>0</v>
      </c>
      <c r="BT743">
        <v>0</v>
      </c>
    </row>
    <row r="744" spans="1:72" x14ac:dyDescent="0.25">
      <c r="A744">
        <v>5025</v>
      </c>
      <c r="B744">
        <v>1979</v>
      </c>
      <c r="C744" t="s">
        <v>2</v>
      </c>
      <c r="D744" t="s">
        <v>9</v>
      </c>
      <c r="E744">
        <v>48526</v>
      </c>
      <c r="F744">
        <v>1</v>
      </c>
      <c r="G744">
        <v>0</v>
      </c>
      <c r="H744" s="35">
        <v>41632</v>
      </c>
      <c r="I744">
        <v>32</v>
      </c>
      <c r="J744">
        <v>23</v>
      </c>
      <c r="K744">
        <v>17</v>
      </c>
      <c r="L744">
        <v>23</v>
      </c>
      <c r="M744">
        <v>43</v>
      </c>
      <c r="N744">
        <v>20</v>
      </c>
      <c r="O744">
        <v>9</v>
      </c>
      <c r="P744">
        <v>1</v>
      </c>
      <c r="Q744">
        <v>2</v>
      </c>
      <c r="R744">
        <v>1</v>
      </c>
      <c r="S744">
        <v>4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</v>
      </c>
      <c r="AH744">
        <f t="shared" si="15"/>
        <v>-0.14215207836360663</v>
      </c>
      <c r="AM744">
        <v>2</v>
      </c>
      <c r="AN744">
        <v>203</v>
      </c>
      <c r="BB744" s="7">
        <v>2</v>
      </c>
      <c r="BC744" s="7">
        <v>0</v>
      </c>
      <c r="BS744">
        <v>1</v>
      </c>
      <c r="BT744">
        <v>0</v>
      </c>
    </row>
    <row r="745" spans="1:72" x14ac:dyDescent="0.25">
      <c r="A745">
        <v>569</v>
      </c>
      <c r="B745">
        <v>1991</v>
      </c>
      <c r="C745" t="s">
        <v>2</v>
      </c>
      <c r="D745" t="s">
        <v>9</v>
      </c>
      <c r="E745">
        <v>90273</v>
      </c>
      <c r="F745">
        <v>0</v>
      </c>
      <c r="G745">
        <v>0</v>
      </c>
      <c r="H745" s="35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1</v>
      </c>
      <c r="AA745">
        <v>0</v>
      </c>
      <c r="AB745" t="s">
        <v>38</v>
      </c>
      <c r="AH745">
        <f t="shared" si="15"/>
        <v>-0.14215207836360663</v>
      </c>
      <c r="AM745">
        <v>2</v>
      </c>
      <c r="AN745">
        <v>203</v>
      </c>
      <c r="BB745" s="7">
        <v>2</v>
      </c>
      <c r="BC745" s="7">
        <v>0</v>
      </c>
      <c r="BS745">
        <v>0</v>
      </c>
      <c r="BT745">
        <v>0</v>
      </c>
    </row>
    <row r="746" spans="1:72" x14ac:dyDescent="0.25">
      <c r="A746">
        <v>3102</v>
      </c>
      <c r="B746">
        <v>1981</v>
      </c>
      <c r="C746" t="s">
        <v>5</v>
      </c>
      <c r="D746" t="s">
        <v>13</v>
      </c>
      <c r="E746">
        <v>19414</v>
      </c>
      <c r="F746">
        <v>1</v>
      </c>
      <c r="G746">
        <v>0</v>
      </c>
      <c r="H746" s="35">
        <v>41563</v>
      </c>
      <c r="I746">
        <v>32</v>
      </c>
      <c r="J746">
        <v>2</v>
      </c>
      <c r="K746">
        <v>3</v>
      </c>
      <c r="L746">
        <v>12</v>
      </c>
      <c r="M746">
        <v>3</v>
      </c>
      <c r="N746">
        <v>5</v>
      </c>
      <c r="O746">
        <v>7</v>
      </c>
      <c r="P746">
        <v>1</v>
      </c>
      <c r="Q746">
        <v>1</v>
      </c>
      <c r="R746">
        <v>0</v>
      </c>
      <c r="S746">
        <v>3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37</v>
      </c>
      <c r="AH746">
        <f t="shared" si="15"/>
        <v>-0.14215207836360663</v>
      </c>
      <c r="AM746">
        <v>2</v>
      </c>
      <c r="AN746">
        <v>32</v>
      </c>
      <c r="BB746" s="7">
        <v>2</v>
      </c>
      <c r="BC746" s="7">
        <v>0</v>
      </c>
      <c r="BS746">
        <v>1</v>
      </c>
      <c r="BT746">
        <v>0</v>
      </c>
    </row>
    <row r="747" spans="1:72" x14ac:dyDescent="0.25">
      <c r="A747">
        <v>9449</v>
      </c>
      <c r="B747">
        <v>1958</v>
      </c>
      <c r="C747" t="s">
        <v>3</v>
      </c>
      <c r="D747" t="s">
        <v>9</v>
      </c>
      <c r="E747">
        <v>79761</v>
      </c>
      <c r="F747">
        <v>0</v>
      </c>
      <c r="G747">
        <v>1</v>
      </c>
      <c r="H747" s="35">
        <v>41551</v>
      </c>
      <c r="I747">
        <v>32</v>
      </c>
      <c r="J747">
        <v>415</v>
      </c>
      <c r="K747">
        <v>5</v>
      </c>
      <c r="L747">
        <v>124</v>
      </c>
      <c r="M747">
        <v>15</v>
      </c>
      <c r="N747">
        <v>35</v>
      </c>
      <c r="O747">
        <v>11</v>
      </c>
      <c r="P747">
        <v>1</v>
      </c>
      <c r="Q747">
        <v>5</v>
      </c>
      <c r="R747">
        <v>2</v>
      </c>
      <c r="S747">
        <v>11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33</v>
      </c>
      <c r="AH747">
        <f t="shared" si="15"/>
        <v>-0.14215207836360663</v>
      </c>
      <c r="AM747">
        <v>2</v>
      </c>
      <c r="AN747">
        <v>6</v>
      </c>
      <c r="BB747" s="7">
        <v>2</v>
      </c>
      <c r="BC747" s="7">
        <v>1</v>
      </c>
      <c r="BS747">
        <v>0</v>
      </c>
      <c r="BT747">
        <v>1</v>
      </c>
    </row>
    <row r="748" spans="1:72" x14ac:dyDescent="0.25">
      <c r="A748">
        <v>8104</v>
      </c>
      <c r="B748">
        <v>1951</v>
      </c>
      <c r="C748" t="s">
        <v>3</v>
      </c>
      <c r="D748" t="s">
        <v>14</v>
      </c>
      <c r="E748">
        <v>53312</v>
      </c>
      <c r="F748">
        <v>0</v>
      </c>
      <c r="G748">
        <v>0</v>
      </c>
      <c r="H748" s="35">
        <v>41495</v>
      </c>
      <c r="I748">
        <v>32</v>
      </c>
      <c r="J748">
        <v>241</v>
      </c>
      <c r="K748">
        <v>0</v>
      </c>
      <c r="L748">
        <v>12</v>
      </c>
      <c r="M748">
        <v>0</v>
      </c>
      <c r="N748">
        <v>0</v>
      </c>
      <c r="O748">
        <v>25</v>
      </c>
      <c r="P748">
        <v>1</v>
      </c>
      <c r="Q748">
        <v>5</v>
      </c>
      <c r="R748">
        <v>1</v>
      </c>
      <c r="S748">
        <v>5</v>
      </c>
      <c r="T748">
        <v>7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38</v>
      </c>
      <c r="AH748">
        <f t="shared" si="15"/>
        <v>-0.14215207836360663</v>
      </c>
      <c r="AM748">
        <v>2</v>
      </c>
      <c r="AN748">
        <v>17</v>
      </c>
      <c r="BB748" s="7">
        <v>2</v>
      </c>
      <c r="BC748" s="7">
        <v>0</v>
      </c>
      <c r="BS748">
        <v>0</v>
      </c>
      <c r="BT748">
        <v>0</v>
      </c>
    </row>
    <row r="749" spans="1:72" x14ac:dyDescent="0.25">
      <c r="A749">
        <v>75</v>
      </c>
      <c r="B749">
        <v>1982</v>
      </c>
      <c r="C749" t="s">
        <v>5</v>
      </c>
      <c r="D749" t="s">
        <v>13</v>
      </c>
      <c r="E749">
        <v>41039</v>
      </c>
      <c r="F749">
        <v>0</v>
      </c>
      <c r="G749">
        <v>0</v>
      </c>
      <c r="H749" s="35">
        <v>41480</v>
      </c>
      <c r="I749">
        <v>32</v>
      </c>
      <c r="J749">
        <v>34</v>
      </c>
      <c r="K749">
        <v>11</v>
      </c>
      <c r="L749">
        <v>137</v>
      </c>
      <c r="M749">
        <v>179</v>
      </c>
      <c r="N749">
        <v>61</v>
      </c>
      <c r="O749">
        <v>45</v>
      </c>
      <c r="P749">
        <v>1</v>
      </c>
      <c r="Q749">
        <v>8</v>
      </c>
      <c r="R749">
        <v>1</v>
      </c>
      <c r="S749">
        <v>5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31</v>
      </c>
      <c r="AH749">
        <f t="shared" si="15"/>
        <v>-0.14215207836360663</v>
      </c>
      <c r="AM749">
        <v>2</v>
      </c>
      <c r="AN749">
        <v>13</v>
      </c>
      <c r="BB749" s="7">
        <v>2</v>
      </c>
      <c r="BC749" s="7">
        <v>1</v>
      </c>
      <c r="BS749">
        <v>0</v>
      </c>
      <c r="BT749">
        <v>0</v>
      </c>
    </row>
    <row r="750" spans="1:72" x14ac:dyDescent="0.25">
      <c r="A750">
        <v>6421</v>
      </c>
      <c r="B750">
        <v>1961</v>
      </c>
      <c r="C750" t="s">
        <v>2</v>
      </c>
      <c r="D750" t="s">
        <v>13</v>
      </c>
      <c r="E750">
        <v>88347</v>
      </c>
      <c r="F750">
        <v>0</v>
      </c>
      <c r="G750">
        <v>0</v>
      </c>
      <c r="H750" s="35">
        <v>41458</v>
      </c>
      <c r="I750">
        <v>32</v>
      </c>
      <c r="J750">
        <v>1050</v>
      </c>
      <c r="K750">
        <v>178</v>
      </c>
      <c r="L750">
        <v>555</v>
      </c>
      <c r="M750">
        <v>77</v>
      </c>
      <c r="N750">
        <v>138</v>
      </c>
      <c r="O750">
        <v>118</v>
      </c>
      <c r="P750">
        <v>1</v>
      </c>
      <c r="Q750">
        <v>4</v>
      </c>
      <c r="R750">
        <v>7</v>
      </c>
      <c r="S750">
        <v>9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 t="s">
        <v>38</v>
      </c>
      <c r="AH750">
        <f t="shared" si="15"/>
        <v>-0.14215207836360663</v>
      </c>
      <c r="AM750">
        <v>2</v>
      </c>
      <c r="AN750">
        <v>34</v>
      </c>
      <c r="BB750" s="7">
        <v>2</v>
      </c>
      <c r="BC750" s="7">
        <v>1</v>
      </c>
      <c r="BS750">
        <v>0</v>
      </c>
      <c r="BT750">
        <v>0</v>
      </c>
    </row>
    <row r="751" spans="1:72" x14ac:dyDescent="0.25">
      <c r="A751">
        <v>3037</v>
      </c>
      <c r="B751">
        <v>1983</v>
      </c>
      <c r="C751" t="s">
        <v>3</v>
      </c>
      <c r="D751" t="s">
        <v>14</v>
      </c>
      <c r="E751">
        <v>50150</v>
      </c>
      <c r="F751">
        <v>0</v>
      </c>
      <c r="G751">
        <v>0</v>
      </c>
      <c r="H751" s="35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37</v>
      </c>
      <c r="AH751">
        <f t="shared" si="15"/>
        <v>-0.14215207836360663</v>
      </c>
      <c r="AM751">
        <v>2</v>
      </c>
      <c r="AN751">
        <v>34</v>
      </c>
      <c r="BB751" s="7">
        <v>2</v>
      </c>
      <c r="BC751" s="7">
        <v>1</v>
      </c>
      <c r="BS751">
        <v>0</v>
      </c>
      <c r="BT751">
        <v>0</v>
      </c>
    </row>
    <row r="752" spans="1:72" x14ac:dyDescent="0.25">
      <c r="A752">
        <v>4698</v>
      </c>
      <c r="B752">
        <v>1983</v>
      </c>
      <c r="C752" t="s">
        <v>3</v>
      </c>
      <c r="D752" t="s">
        <v>14</v>
      </c>
      <c r="E752">
        <v>50150</v>
      </c>
      <c r="F752">
        <v>0</v>
      </c>
      <c r="G752">
        <v>0</v>
      </c>
      <c r="H752" s="35">
        <v>41445</v>
      </c>
      <c r="I752">
        <v>32</v>
      </c>
      <c r="J752">
        <v>135</v>
      </c>
      <c r="K752">
        <v>46</v>
      </c>
      <c r="L752">
        <v>92</v>
      </c>
      <c r="M752">
        <v>65</v>
      </c>
      <c r="N752">
        <v>61</v>
      </c>
      <c r="O752">
        <v>11</v>
      </c>
      <c r="P752">
        <v>2</v>
      </c>
      <c r="Q752">
        <v>5</v>
      </c>
      <c r="R752">
        <v>2</v>
      </c>
      <c r="S752">
        <v>7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</v>
      </c>
      <c r="AH752">
        <f t="shared" si="15"/>
        <v>-0.14215207836360663</v>
      </c>
      <c r="AM752">
        <v>2</v>
      </c>
      <c r="AN752">
        <v>184</v>
      </c>
      <c r="BB752" s="7">
        <v>2</v>
      </c>
      <c r="BC752" s="7">
        <v>0</v>
      </c>
      <c r="BS752">
        <v>0</v>
      </c>
      <c r="BT752">
        <v>0</v>
      </c>
    </row>
    <row r="753" spans="1:72" x14ac:dyDescent="0.25">
      <c r="A753">
        <v>948</v>
      </c>
      <c r="B753">
        <v>1971</v>
      </c>
      <c r="C753" t="s">
        <v>2</v>
      </c>
      <c r="D753" t="s">
        <v>9</v>
      </c>
      <c r="E753">
        <v>10245</v>
      </c>
      <c r="F753">
        <v>1</v>
      </c>
      <c r="G753">
        <v>0</v>
      </c>
      <c r="H753" s="35">
        <v>41409</v>
      </c>
      <c r="I753">
        <v>32</v>
      </c>
      <c r="J753">
        <v>4</v>
      </c>
      <c r="K753">
        <v>7</v>
      </c>
      <c r="L753">
        <v>7</v>
      </c>
      <c r="M753">
        <v>6</v>
      </c>
      <c r="N753">
        <v>4</v>
      </c>
      <c r="O753">
        <v>13</v>
      </c>
      <c r="P753">
        <v>3</v>
      </c>
      <c r="Q753">
        <v>1</v>
      </c>
      <c r="R753">
        <v>2</v>
      </c>
      <c r="S753">
        <v>2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</v>
      </c>
      <c r="AH753">
        <f t="shared" si="15"/>
        <v>-0.14215207836360663</v>
      </c>
      <c r="AM753">
        <v>2</v>
      </c>
      <c r="AN753">
        <v>4</v>
      </c>
      <c r="BB753" s="7">
        <v>2</v>
      </c>
      <c r="BC753" s="7">
        <v>1</v>
      </c>
      <c r="BS753">
        <v>1</v>
      </c>
      <c r="BT753">
        <v>0</v>
      </c>
    </row>
    <row r="754" spans="1:72" x14ac:dyDescent="0.25">
      <c r="A754">
        <v>6177</v>
      </c>
      <c r="B754">
        <v>1985</v>
      </c>
      <c r="C754" t="s">
        <v>3</v>
      </c>
      <c r="D754" t="s">
        <v>14</v>
      </c>
      <c r="E754">
        <v>33454</v>
      </c>
      <c r="F754">
        <v>1</v>
      </c>
      <c r="G754">
        <v>0</v>
      </c>
      <c r="H754" s="35">
        <v>41402</v>
      </c>
      <c r="I754">
        <v>32</v>
      </c>
      <c r="J754">
        <v>76</v>
      </c>
      <c r="K754">
        <v>10</v>
      </c>
      <c r="L754">
        <v>56</v>
      </c>
      <c r="M754">
        <v>3</v>
      </c>
      <c r="N754">
        <v>1</v>
      </c>
      <c r="O754">
        <v>23</v>
      </c>
      <c r="P754">
        <v>2</v>
      </c>
      <c r="Q754">
        <v>4</v>
      </c>
      <c r="R754">
        <v>0</v>
      </c>
      <c r="S754">
        <v>4</v>
      </c>
      <c r="T754">
        <v>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31</v>
      </c>
      <c r="AH754">
        <f t="shared" si="15"/>
        <v>-0.14215207836360663</v>
      </c>
      <c r="AM754">
        <v>2</v>
      </c>
      <c r="AN754">
        <v>10</v>
      </c>
      <c r="BB754" s="7">
        <v>2</v>
      </c>
      <c r="BC754" s="7">
        <v>1</v>
      </c>
      <c r="BS754">
        <v>1</v>
      </c>
      <c r="BT754">
        <v>0</v>
      </c>
    </row>
    <row r="755" spans="1:72" x14ac:dyDescent="0.25">
      <c r="A755">
        <v>3517</v>
      </c>
      <c r="B755">
        <v>1952</v>
      </c>
      <c r="C755" t="s">
        <v>2</v>
      </c>
      <c r="D755" t="s">
        <v>9</v>
      </c>
      <c r="E755">
        <v>40887</v>
      </c>
      <c r="F755">
        <v>1</v>
      </c>
      <c r="G755">
        <v>1</v>
      </c>
      <c r="H755" s="35">
        <v>41400</v>
      </c>
      <c r="I755">
        <v>32</v>
      </c>
      <c r="J755">
        <v>50</v>
      </c>
      <c r="K755">
        <v>4</v>
      </c>
      <c r="L755">
        <v>44</v>
      </c>
      <c r="M755">
        <v>10</v>
      </c>
      <c r="N755">
        <v>10</v>
      </c>
      <c r="O755">
        <v>43</v>
      </c>
      <c r="P755">
        <v>3</v>
      </c>
      <c r="Q755">
        <v>3</v>
      </c>
      <c r="R755">
        <v>1</v>
      </c>
      <c r="S755">
        <v>3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 t="s">
        <v>38</v>
      </c>
      <c r="AH755">
        <f t="shared" si="15"/>
        <v>-0.14215207836360663</v>
      </c>
      <c r="AM755">
        <v>2</v>
      </c>
      <c r="AN755">
        <v>29</v>
      </c>
      <c r="BB755" s="7">
        <v>2</v>
      </c>
      <c r="BC755" s="7">
        <v>1</v>
      </c>
      <c r="BS755">
        <v>1</v>
      </c>
      <c r="BT755">
        <v>1</v>
      </c>
    </row>
    <row r="756" spans="1:72" x14ac:dyDescent="0.25">
      <c r="A756">
        <v>3491</v>
      </c>
      <c r="B756">
        <v>1975</v>
      </c>
      <c r="C756" t="s">
        <v>2</v>
      </c>
      <c r="D756" t="s">
        <v>13</v>
      </c>
      <c r="E756">
        <v>55914</v>
      </c>
      <c r="F756">
        <v>0</v>
      </c>
      <c r="G756">
        <v>1</v>
      </c>
      <c r="H756" s="35">
        <v>41393</v>
      </c>
      <c r="I756">
        <v>32</v>
      </c>
      <c r="J756">
        <v>384</v>
      </c>
      <c r="K756">
        <v>60</v>
      </c>
      <c r="L756">
        <v>364</v>
      </c>
      <c r="M756">
        <v>119</v>
      </c>
      <c r="N756">
        <v>101</v>
      </c>
      <c r="O756">
        <v>232</v>
      </c>
      <c r="P756">
        <v>4</v>
      </c>
      <c r="Q756">
        <v>11</v>
      </c>
      <c r="R756">
        <v>6</v>
      </c>
      <c r="S756">
        <v>8</v>
      </c>
      <c r="T756">
        <v>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31</v>
      </c>
      <c r="AH756">
        <f t="shared" si="15"/>
        <v>-0.14215207836360663</v>
      </c>
      <c r="AM756">
        <v>2</v>
      </c>
      <c r="AN756">
        <v>29</v>
      </c>
      <c r="BB756" s="7">
        <v>2</v>
      </c>
      <c r="BC756" s="7">
        <v>1</v>
      </c>
      <c r="BS756">
        <v>0</v>
      </c>
      <c r="BT756">
        <v>1</v>
      </c>
    </row>
    <row r="757" spans="1:72" x14ac:dyDescent="0.25">
      <c r="A757">
        <v>7610</v>
      </c>
      <c r="B757">
        <v>1983</v>
      </c>
      <c r="C757" t="s">
        <v>2</v>
      </c>
      <c r="D757" t="s">
        <v>13</v>
      </c>
      <c r="E757">
        <v>37292</v>
      </c>
      <c r="F757">
        <v>1</v>
      </c>
      <c r="G757">
        <v>0</v>
      </c>
      <c r="H757" s="35">
        <v>41382</v>
      </c>
      <c r="I757">
        <v>32</v>
      </c>
      <c r="J757">
        <v>275</v>
      </c>
      <c r="K757">
        <v>0</v>
      </c>
      <c r="L757">
        <v>86</v>
      </c>
      <c r="M757">
        <v>10</v>
      </c>
      <c r="N757">
        <v>23</v>
      </c>
      <c r="O757">
        <v>66</v>
      </c>
      <c r="P757">
        <v>5</v>
      </c>
      <c r="Q757">
        <v>6</v>
      </c>
      <c r="R757">
        <v>3</v>
      </c>
      <c r="S757">
        <v>5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</v>
      </c>
      <c r="AH757">
        <f t="shared" si="15"/>
        <v>-0.14215207836360663</v>
      </c>
      <c r="AM757">
        <v>2</v>
      </c>
      <c r="AN757">
        <v>92</v>
      </c>
      <c r="BB757" s="7">
        <v>2</v>
      </c>
      <c r="BC757" s="7">
        <v>0</v>
      </c>
      <c r="BS757">
        <v>1</v>
      </c>
      <c r="BT757">
        <v>0</v>
      </c>
    </row>
    <row r="758" spans="1:72" x14ac:dyDescent="0.25">
      <c r="A758">
        <v>4377</v>
      </c>
      <c r="B758">
        <v>1971</v>
      </c>
      <c r="C758" t="s">
        <v>2</v>
      </c>
      <c r="D758" t="s">
        <v>14</v>
      </c>
      <c r="E758">
        <v>52914</v>
      </c>
      <c r="F758">
        <v>0</v>
      </c>
      <c r="G758">
        <v>1</v>
      </c>
      <c r="H758" s="35">
        <v>41281</v>
      </c>
      <c r="I758">
        <v>32</v>
      </c>
      <c r="J758">
        <v>254</v>
      </c>
      <c r="K758">
        <v>10</v>
      </c>
      <c r="L758">
        <v>44</v>
      </c>
      <c r="M758">
        <v>30</v>
      </c>
      <c r="N758">
        <v>10</v>
      </c>
      <c r="O758">
        <v>227</v>
      </c>
      <c r="P758">
        <v>2</v>
      </c>
      <c r="Q758">
        <v>7</v>
      </c>
      <c r="R758">
        <v>3</v>
      </c>
      <c r="S758">
        <v>3</v>
      </c>
      <c r="T758">
        <v>7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37</v>
      </c>
      <c r="AH758">
        <f t="shared" si="15"/>
        <v>-0.14215207836360663</v>
      </c>
      <c r="AM758">
        <v>2</v>
      </c>
      <c r="AN758">
        <v>25</v>
      </c>
      <c r="BB758" s="7">
        <v>2</v>
      </c>
      <c r="BC758" s="7">
        <v>1</v>
      </c>
      <c r="BS758">
        <v>0</v>
      </c>
      <c r="BT758">
        <v>1</v>
      </c>
    </row>
    <row r="759" spans="1:72" x14ac:dyDescent="0.25">
      <c r="A759">
        <v>9850</v>
      </c>
      <c r="B759">
        <v>1972</v>
      </c>
      <c r="C759" t="s">
        <v>5</v>
      </c>
      <c r="D759" t="s">
        <v>14</v>
      </c>
      <c r="E759">
        <v>24884</v>
      </c>
      <c r="F759">
        <v>1</v>
      </c>
      <c r="G759">
        <v>0</v>
      </c>
      <c r="H759" s="35">
        <v>41242</v>
      </c>
      <c r="I759">
        <v>32</v>
      </c>
      <c r="J759">
        <v>3</v>
      </c>
      <c r="K759">
        <v>6</v>
      </c>
      <c r="L759">
        <v>7</v>
      </c>
      <c r="M759">
        <v>0</v>
      </c>
      <c r="N759">
        <v>0</v>
      </c>
      <c r="O759">
        <v>3</v>
      </c>
      <c r="P759">
        <v>1</v>
      </c>
      <c r="Q759">
        <v>0</v>
      </c>
      <c r="R759">
        <v>0</v>
      </c>
      <c r="S759">
        <v>3</v>
      </c>
      <c r="T759">
        <v>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</v>
      </c>
      <c r="AH759">
        <f t="shared" si="15"/>
        <v>-0.14215207836360663</v>
      </c>
      <c r="AM759">
        <v>2</v>
      </c>
      <c r="AN759">
        <v>68</v>
      </c>
      <c r="BB759" s="7">
        <v>2</v>
      </c>
      <c r="BC759" s="7">
        <v>1</v>
      </c>
      <c r="BS759">
        <v>1</v>
      </c>
      <c r="BT759">
        <v>0</v>
      </c>
    </row>
    <row r="760" spans="1:72" x14ac:dyDescent="0.25">
      <c r="A760">
        <v>5544</v>
      </c>
      <c r="B760">
        <v>1970</v>
      </c>
      <c r="C760" t="s">
        <v>2</v>
      </c>
      <c r="D760" t="s">
        <v>9</v>
      </c>
      <c r="E760">
        <v>67384</v>
      </c>
      <c r="F760">
        <v>0</v>
      </c>
      <c r="G760">
        <v>1</v>
      </c>
      <c r="H760" s="35">
        <v>41223</v>
      </c>
      <c r="I760">
        <v>32</v>
      </c>
      <c r="J760">
        <v>957</v>
      </c>
      <c r="K760">
        <v>40</v>
      </c>
      <c r="L760">
        <v>175</v>
      </c>
      <c r="M760">
        <v>158</v>
      </c>
      <c r="N760">
        <v>53</v>
      </c>
      <c r="O760">
        <v>107</v>
      </c>
      <c r="P760">
        <v>2</v>
      </c>
      <c r="Q760">
        <v>7</v>
      </c>
      <c r="R760">
        <v>8</v>
      </c>
      <c r="S760">
        <v>5</v>
      </c>
      <c r="T760">
        <v>5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38</v>
      </c>
      <c r="AH760">
        <f t="shared" si="15"/>
        <v>-0.14215207836360663</v>
      </c>
      <c r="AM760">
        <v>2</v>
      </c>
      <c r="AN760">
        <v>982</v>
      </c>
      <c r="BB760" s="7">
        <v>2</v>
      </c>
      <c r="BC760" s="7">
        <v>0</v>
      </c>
      <c r="BS760">
        <v>0</v>
      </c>
      <c r="BT760">
        <v>1</v>
      </c>
    </row>
    <row r="761" spans="1:72" x14ac:dyDescent="0.25">
      <c r="A761">
        <v>6497</v>
      </c>
      <c r="B761">
        <v>1960</v>
      </c>
      <c r="C761" t="s">
        <v>2</v>
      </c>
      <c r="D761" t="s">
        <v>14</v>
      </c>
      <c r="E761">
        <v>51651</v>
      </c>
      <c r="F761">
        <v>0</v>
      </c>
      <c r="G761">
        <v>1</v>
      </c>
      <c r="H761" s="35">
        <v>41220</v>
      </c>
      <c r="I761">
        <v>32</v>
      </c>
      <c r="J761">
        <v>293</v>
      </c>
      <c r="K761">
        <v>6</v>
      </c>
      <c r="L761">
        <v>23</v>
      </c>
      <c r="M761">
        <v>13</v>
      </c>
      <c r="N761">
        <v>6</v>
      </c>
      <c r="O761">
        <v>92</v>
      </c>
      <c r="P761">
        <v>4</v>
      </c>
      <c r="Q761">
        <v>6</v>
      </c>
      <c r="R761">
        <v>2</v>
      </c>
      <c r="S761">
        <v>5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  <c r="AH761">
        <f t="shared" si="15"/>
        <v>-0.14215207836360663</v>
      </c>
      <c r="AM761">
        <v>2</v>
      </c>
      <c r="AN761">
        <v>12</v>
      </c>
      <c r="BB761" s="7">
        <v>2</v>
      </c>
      <c r="BC761" s="7">
        <v>1</v>
      </c>
      <c r="BS761">
        <v>0</v>
      </c>
      <c r="BT761">
        <v>1</v>
      </c>
    </row>
    <row r="762" spans="1:72" x14ac:dyDescent="0.25">
      <c r="A762">
        <v>4543</v>
      </c>
      <c r="B762">
        <v>1980</v>
      </c>
      <c r="C762" t="s">
        <v>2</v>
      </c>
      <c r="D762" t="s">
        <v>14</v>
      </c>
      <c r="E762">
        <v>82497</v>
      </c>
      <c r="F762">
        <v>0</v>
      </c>
      <c r="G762">
        <v>0</v>
      </c>
      <c r="H762" s="35">
        <v>41213</v>
      </c>
      <c r="I762">
        <v>32</v>
      </c>
      <c r="J762">
        <v>777</v>
      </c>
      <c r="K762">
        <v>129</v>
      </c>
      <c r="L762">
        <v>573</v>
      </c>
      <c r="M762">
        <v>216</v>
      </c>
      <c r="N762">
        <v>21</v>
      </c>
      <c r="O762">
        <v>203</v>
      </c>
      <c r="P762">
        <v>1</v>
      </c>
      <c r="Q762">
        <v>2</v>
      </c>
      <c r="R762">
        <v>7</v>
      </c>
      <c r="S762">
        <v>9</v>
      </c>
      <c r="T762">
        <v>4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 t="s">
        <v>33</v>
      </c>
      <c r="AH762">
        <f t="shared" si="15"/>
        <v>-0.14215207836360663</v>
      </c>
      <c r="AM762">
        <v>2</v>
      </c>
      <c r="AN762">
        <v>12</v>
      </c>
      <c r="BB762" s="7">
        <v>2</v>
      </c>
      <c r="BC762" s="7">
        <v>1</v>
      </c>
      <c r="BS762">
        <v>0</v>
      </c>
      <c r="BT762">
        <v>0</v>
      </c>
    </row>
    <row r="763" spans="1:72" x14ac:dyDescent="0.25">
      <c r="A763">
        <v>5117</v>
      </c>
      <c r="B763">
        <v>1963</v>
      </c>
      <c r="C763" t="s">
        <v>5</v>
      </c>
      <c r="D763" t="s">
        <v>14</v>
      </c>
      <c r="E763">
        <v>32632</v>
      </c>
      <c r="F763">
        <v>0</v>
      </c>
      <c r="G763">
        <v>0</v>
      </c>
      <c r="H763" s="35">
        <v>41123</v>
      </c>
      <c r="I763">
        <v>32</v>
      </c>
      <c r="J763">
        <v>63</v>
      </c>
      <c r="K763">
        <v>151</v>
      </c>
      <c r="L763">
        <v>137</v>
      </c>
      <c r="M763">
        <v>153</v>
      </c>
      <c r="N763">
        <v>19</v>
      </c>
      <c r="O763">
        <v>53</v>
      </c>
      <c r="P763">
        <v>2</v>
      </c>
      <c r="Q763">
        <v>4</v>
      </c>
      <c r="R763">
        <v>4</v>
      </c>
      <c r="S763">
        <v>8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</v>
      </c>
      <c r="AH763">
        <f t="shared" si="15"/>
        <v>-0.14215207836360663</v>
      </c>
      <c r="AM763">
        <v>2</v>
      </c>
      <c r="AN763">
        <v>48</v>
      </c>
      <c r="BB763" s="7">
        <v>2</v>
      </c>
      <c r="BC763" s="7">
        <v>2</v>
      </c>
      <c r="BS763">
        <v>0</v>
      </c>
      <c r="BT763">
        <v>0</v>
      </c>
    </row>
    <row r="764" spans="1:72" x14ac:dyDescent="0.25">
      <c r="A764">
        <v>1448</v>
      </c>
      <c r="B764">
        <v>1963</v>
      </c>
      <c r="C764" t="s">
        <v>4</v>
      </c>
      <c r="D764" t="s">
        <v>14</v>
      </c>
      <c r="E764">
        <v>33562</v>
      </c>
      <c r="F764">
        <v>1</v>
      </c>
      <c r="G764">
        <v>2</v>
      </c>
      <c r="H764" s="35">
        <v>41815</v>
      </c>
      <c r="I764">
        <v>33</v>
      </c>
      <c r="J764">
        <v>21</v>
      </c>
      <c r="K764">
        <v>12</v>
      </c>
      <c r="L764">
        <v>12</v>
      </c>
      <c r="M764">
        <v>0</v>
      </c>
      <c r="N764">
        <v>3</v>
      </c>
      <c r="O764">
        <v>3</v>
      </c>
      <c r="P764">
        <v>3</v>
      </c>
      <c r="Q764">
        <v>2</v>
      </c>
      <c r="R764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36</v>
      </c>
      <c r="AH764">
        <f t="shared" si="15"/>
        <v>-0.14215207836360663</v>
      </c>
      <c r="AM764">
        <v>2</v>
      </c>
      <c r="AN764">
        <v>712</v>
      </c>
      <c r="BB764" s="7">
        <v>2</v>
      </c>
      <c r="BC764" s="7">
        <v>0</v>
      </c>
      <c r="BS764">
        <v>1</v>
      </c>
      <c r="BT764">
        <v>2</v>
      </c>
    </row>
    <row r="765" spans="1:72" x14ac:dyDescent="0.25">
      <c r="A765">
        <v>6887</v>
      </c>
      <c r="B765">
        <v>1967</v>
      </c>
      <c r="C765" t="s">
        <v>2</v>
      </c>
      <c r="D765" t="s">
        <v>9</v>
      </c>
      <c r="E765">
        <v>79146</v>
      </c>
      <c r="F765">
        <v>1</v>
      </c>
      <c r="G765">
        <v>1</v>
      </c>
      <c r="H765" s="35">
        <v>41753</v>
      </c>
      <c r="I765">
        <v>33</v>
      </c>
      <c r="J765">
        <v>245</v>
      </c>
      <c r="K765">
        <v>16</v>
      </c>
      <c r="L765">
        <v>223</v>
      </c>
      <c r="M765">
        <v>21</v>
      </c>
      <c r="N765">
        <v>43</v>
      </c>
      <c r="O765">
        <v>16</v>
      </c>
      <c r="P765">
        <v>2</v>
      </c>
      <c r="Q765">
        <v>8</v>
      </c>
      <c r="R765">
        <v>1</v>
      </c>
      <c r="S765">
        <v>8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32</v>
      </c>
      <c r="AH765">
        <f t="shared" si="15"/>
        <v>-0.14215207836360663</v>
      </c>
      <c r="AM765">
        <v>2</v>
      </c>
      <c r="AN765">
        <v>1</v>
      </c>
      <c r="BB765" s="7">
        <v>2</v>
      </c>
      <c r="BC765" s="7">
        <v>1</v>
      </c>
      <c r="BS765">
        <v>1</v>
      </c>
      <c r="BT765">
        <v>1</v>
      </c>
    </row>
    <row r="766" spans="1:72" x14ac:dyDescent="0.25">
      <c r="A766">
        <v>7500</v>
      </c>
      <c r="B766">
        <v>1967</v>
      </c>
      <c r="C766" t="s">
        <v>2</v>
      </c>
      <c r="D766" t="s">
        <v>9</v>
      </c>
      <c r="E766">
        <v>79146</v>
      </c>
      <c r="F766">
        <v>1</v>
      </c>
      <c r="G766">
        <v>1</v>
      </c>
      <c r="H766" s="35">
        <v>41753</v>
      </c>
      <c r="I766">
        <v>33</v>
      </c>
      <c r="J766">
        <v>245</v>
      </c>
      <c r="K766">
        <v>16</v>
      </c>
      <c r="L766">
        <v>223</v>
      </c>
      <c r="M766">
        <v>21</v>
      </c>
      <c r="N766">
        <v>43</v>
      </c>
      <c r="O766">
        <v>16</v>
      </c>
      <c r="P766">
        <v>2</v>
      </c>
      <c r="Q766">
        <v>8</v>
      </c>
      <c r="R766">
        <v>1</v>
      </c>
      <c r="S766">
        <v>8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</v>
      </c>
      <c r="AH766">
        <f t="shared" si="15"/>
        <v>-0.14215207836360663</v>
      </c>
      <c r="AM766">
        <v>2</v>
      </c>
      <c r="AN766">
        <v>35</v>
      </c>
      <c r="BB766" s="7">
        <v>2</v>
      </c>
      <c r="BC766" s="7">
        <v>0</v>
      </c>
      <c r="BS766">
        <v>1</v>
      </c>
      <c r="BT766">
        <v>1</v>
      </c>
    </row>
    <row r="767" spans="1:72" x14ac:dyDescent="0.25">
      <c r="A767">
        <v>2724</v>
      </c>
      <c r="B767">
        <v>1981</v>
      </c>
      <c r="C767" t="s">
        <v>4</v>
      </c>
      <c r="D767" t="s">
        <v>9</v>
      </c>
      <c r="E767">
        <v>36143</v>
      </c>
      <c r="F767">
        <v>1</v>
      </c>
      <c r="G767">
        <v>0</v>
      </c>
      <c r="H767" s="35">
        <v>41728</v>
      </c>
      <c r="I767">
        <v>33</v>
      </c>
      <c r="J767">
        <v>12</v>
      </c>
      <c r="K767">
        <v>0</v>
      </c>
      <c r="L767">
        <v>1</v>
      </c>
      <c r="M767">
        <v>0</v>
      </c>
      <c r="N767">
        <v>0</v>
      </c>
      <c r="O767">
        <v>6</v>
      </c>
      <c r="P767">
        <v>1</v>
      </c>
      <c r="Q767">
        <v>0</v>
      </c>
      <c r="R767">
        <v>1</v>
      </c>
      <c r="S767">
        <v>2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</v>
      </c>
      <c r="AH767">
        <f t="shared" si="15"/>
        <v>-0.14215207836360663</v>
      </c>
      <c r="AM767">
        <v>2</v>
      </c>
      <c r="AN767">
        <v>20</v>
      </c>
      <c r="BB767" s="7">
        <v>2</v>
      </c>
      <c r="BC767" s="7">
        <v>1</v>
      </c>
      <c r="BS767">
        <v>1</v>
      </c>
      <c r="BT767">
        <v>0</v>
      </c>
    </row>
    <row r="768" spans="1:72" x14ac:dyDescent="0.25">
      <c r="A768">
        <v>2256</v>
      </c>
      <c r="B768">
        <v>1973</v>
      </c>
      <c r="C768" t="s">
        <v>4</v>
      </c>
      <c r="D768" t="s">
        <v>14</v>
      </c>
      <c r="E768">
        <v>27159</v>
      </c>
      <c r="F768">
        <v>1</v>
      </c>
      <c r="G768">
        <v>1</v>
      </c>
      <c r="H768" s="35">
        <v>41727</v>
      </c>
      <c r="I768">
        <v>33</v>
      </c>
      <c r="J768">
        <v>17</v>
      </c>
      <c r="K768">
        <v>0</v>
      </c>
      <c r="L768">
        <v>3</v>
      </c>
      <c r="M768">
        <v>0</v>
      </c>
      <c r="N768">
        <v>0</v>
      </c>
      <c r="O768">
        <v>1</v>
      </c>
      <c r="P768">
        <v>2</v>
      </c>
      <c r="Q768">
        <v>1</v>
      </c>
      <c r="R768">
        <v>0</v>
      </c>
      <c r="S768">
        <v>3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</v>
      </c>
      <c r="AH768">
        <f t="shared" si="15"/>
        <v>-0.14215207836360663</v>
      </c>
      <c r="AM768">
        <v>2</v>
      </c>
      <c r="AN768">
        <v>11</v>
      </c>
      <c r="BB768" s="7">
        <v>2</v>
      </c>
      <c r="BC768" s="7">
        <v>1</v>
      </c>
      <c r="BS768">
        <v>1</v>
      </c>
      <c r="BT768">
        <v>1</v>
      </c>
    </row>
    <row r="769" spans="1:72" x14ac:dyDescent="0.25">
      <c r="A769">
        <v>1100</v>
      </c>
      <c r="B769">
        <v>1960</v>
      </c>
      <c r="C769" t="s">
        <v>4</v>
      </c>
      <c r="D769" t="s">
        <v>13</v>
      </c>
      <c r="E769">
        <v>41275</v>
      </c>
      <c r="F769">
        <v>1</v>
      </c>
      <c r="G769">
        <v>2</v>
      </c>
      <c r="H769" s="35">
        <v>41722</v>
      </c>
      <c r="I769">
        <v>33</v>
      </c>
      <c r="J769">
        <v>24</v>
      </c>
      <c r="K769">
        <v>4</v>
      </c>
      <c r="L769">
        <v>22</v>
      </c>
      <c r="M769">
        <v>0</v>
      </c>
      <c r="N769">
        <v>2</v>
      </c>
      <c r="O769">
        <v>9</v>
      </c>
      <c r="P769">
        <v>4</v>
      </c>
      <c r="Q769">
        <v>3</v>
      </c>
      <c r="R769">
        <v>1</v>
      </c>
      <c r="S769">
        <v>3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37</v>
      </c>
      <c r="AH769">
        <f t="shared" si="15"/>
        <v>-0.14215207836360663</v>
      </c>
      <c r="AM769">
        <v>2</v>
      </c>
      <c r="AN769">
        <v>6</v>
      </c>
      <c r="BB769" s="7">
        <v>2</v>
      </c>
      <c r="BC769" s="7">
        <v>1</v>
      </c>
      <c r="BS769">
        <v>1</v>
      </c>
      <c r="BT769">
        <v>2</v>
      </c>
    </row>
    <row r="770" spans="1:72" x14ac:dyDescent="0.25">
      <c r="A770">
        <v>7725</v>
      </c>
      <c r="B770">
        <v>1965</v>
      </c>
      <c r="C770" t="s">
        <v>5</v>
      </c>
      <c r="D770" t="s">
        <v>14</v>
      </c>
      <c r="E770">
        <v>76800</v>
      </c>
      <c r="F770">
        <v>0</v>
      </c>
      <c r="G770">
        <v>0</v>
      </c>
      <c r="H770" s="35">
        <v>41706</v>
      </c>
      <c r="I770">
        <v>33</v>
      </c>
      <c r="J770">
        <v>173</v>
      </c>
      <c r="K770">
        <v>26</v>
      </c>
      <c r="L770">
        <v>255</v>
      </c>
      <c r="M770">
        <v>35</v>
      </c>
      <c r="N770">
        <v>71</v>
      </c>
      <c r="O770">
        <v>81</v>
      </c>
      <c r="P770">
        <v>1</v>
      </c>
      <c r="Q770">
        <v>4</v>
      </c>
      <c r="R770">
        <v>4</v>
      </c>
      <c r="S770">
        <v>7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36</v>
      </c>
      <c r="AH770">
        <f t="shared" si="15"/>
        <v>-0.14215207836360663</v>
      </c>
      <c r="AM770">
        <v>2</v>
      </c>
      <c r="AN770">
        <v>35</v>
      </c>
      <c r="BB770" s="7">
        <v>2</v>
      </c>
      <c r="BC770" s="7">
        <v>1</v>
      </c>
      <c r="BS770">
        <v>0</v>
      </c>
      <c r="BT770">
        <v>0</v>
      </c>
    </row>
    <row r="771" spans="1:72" x14ac:dyDescent="0.25">
      <c r="A771">
        <v>2612</v>
      </c>
      <c r="B771">
        <v>1987</v>
      </c>
      <c r="C771" t="s">
        <v>2</v>
      </c>
      <c r="D771" t="s">
        <v>14</v>
      </c>
      <c r="E771">
        <v>75794</v>
      </c>
      <c r="F771">
        <v>0</v>
      </c>
      <c r="G771">
        <v>0</v>
      </c>
      <c r="H771" s="35">
        <v>41632</v>
      </c>
      <c r="I771">
        <v>33</v>
      </c>
      <c r="J771">
        <v>754</v>
      </c>
      <c r="K771">
        <v>160</v>
      </c>
      <c r="L771">
        <v>625</v>
      </c>
      <c r="M771">
        <v>63</v>
      </c>
      <c r="N771">
        <v>32</v>
      </c>
      <c r="O771">
        <v>48</v>
      </c>
      <c r="P771">
        <v>1</v>
      </c>
      <c r="Q771">
        <v>7</v>
      </c>
      <c r="R771">
        <v>5</v>
      </c>
      <c r="S771">
        <v>12</v>
      </c>
      <c r="T771">
        <v>3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 t="s">
        <v>33</v>
      </c>
      <c r="AH771">
        <f t="shared" si="15"/>
        <v>-0.14215207836360663</v>
      </c>
      <c r="AM771">
        <v>2</v>
      </c>
      <c r="AN771">
        <v>8</v>
      </c>
      <c r="BB771" s="7">
        <v>2</v>
      </c>
      <c r="BC771" s="7">
        <v>1</v>
      </c>
      <c r="BS771">
        <v>0</v>
      </c>
      <c r="BT771">
        <v>0</v>
      </c>
    </row>
    <row r="772" spans="1:72" x14ac:dyDescent="0.25">
      <c r="A772">
        <v>113</v>
      </c>
      <c r="B772">
        <v>1951</v>
      </c>
      <c r="C772" t="s">
        <v>2</v>
      </c>
      <c r="D772" t="s">
        <v>14</v>
      </c>
      <c r="E772">
        <v>30833</v>
      </c>
      <c r="F772">
        <v>1</v>
      </c>
      <c r="G772">
        <v>1</v>
      </c>
      <c r="H772" s="35">
        <v>41471</v>
      </c>
      <c r="I772">
        <v>33</v>
      </c>
      <c r="J772">
        <v>11</v>
      </c>
      <c r="K772">
        <v>0</v>
      </c>
      <c r="L772">
        <v>7</v>
      </c>
      <c r="M772">
        <v>3</v>
      </c>
      <c r="N772">
        <v>1</v>
      </c>
      <c r="O772">
        <v>6</v>
      </c>
      <c r="P772">
        <v>2</v>
      </c>
      <c r="Q772">
        <v>1</v>
      </c>
      <c r="R772">
        <v>0</v>
      </c>
      <c r="S772">
        <v>3</v>
      </c>
      <c r="T772">
        <v>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38</v>
      </c>
      <c r="AH772">
        <f t="shared" si="15"/>
        <v>-0.14215207836360663</v>
      </c>
      <c r="AM772">
        <v>2</v>
      </c>
      <c r="AN772">
        <v>62</v>
      </c>
      <c r="BB772" s="7">
        <v>2</v>
      </c>
      <c r="BC772" s="7">
        <v>1</v>
      </c>
      <c r="BS772">
        <v>1</v>
      </c>
      <c r="BT772">
        <v>1</v>
      </c>
    </row>
    <row r="773" spans="1:72" x14ac:dyDescent="0.25">
      <c r="A773">
        <v>2868</v>
      </c>
      <c r="B773">
        <v>1949</v>
      </c>
      <c r="C773" t="s">
        <v>3</v>
      </c>
      <c r="D773" t="s">
        <v>9</v>
      </c>
      <c r="E773">
        <v>26518</v>
      </c>
      <c r="F773">
        <v>1</v>
      </c>
      <c r="G773">
        <v>1</v>
      </c>
      <c r="H773" s="35">
        <v>41372</v>
      </c>
      <c r="I773">
        <v>33</v>
      </c>
      <c r="J773">
        <v>20</v>
      </c>
      <c r="K773">
        <v>1</v>
      </c>
      <c r="L773">
        <v>28</v>
      </c>
      <c r="M773">
        <v>3</v>
      </c>
      <c r="N773">
        <v>3</v>
      </c>
      <c r="O773">
        <v>2</v>
      </c>
      <c r="P773">
        <v>3</v>
      </c>
      <c r="Q773">
        <v>2</v>
      </c>
      <c r="R773">
        <v>0</v>
      </c>
      <c r="S773">
        <v>3</v>
      </c>
      <c r="T773">
        <v>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 t="s">
        <v>31</v>
      </c>
      <c r="AH773">
        <f t="shared" si="15"/>
        <v>-0.14215207836360663</v>
      </c>
      <c r="AM773">
        <v>2</v>
      </c>
      <c r="AN773">
        <v>5</v>
      </c>
      <c r="BB773" s="7">
        <v>2</v>
      </c>
      <c r="BC773" s="7">
        <v>1</v>
      </c>
      <c r="BS773">
        <v>1</v>
      </c>
      <c r="BT773">
        <v>1</v>
      </c>
    </row>
    <row r="774" spans="1:72" x14ac:dyDescent="0.25">
      <c r="A774">
        <v>4216</v>
      </c>
      <c r="B774">
        <v>1981</v>
      </c>
      <c r="C774" t="s">
        <v>2</v>
      </c>
      <c r="D774" t="s">
        <v>9</v>
      </c>
      <c r="E774">
        <v>91065</v>
      </c>
      <c r="F774">
        <v>0</v>
      </c>
      <c r="G774">
        <v>0</v>
      </c>
      <c r="H774" s="35">
        <v>41327</v>
      </c>
      <c r="I774">
        <v>33</v>
      </c>
      <c r="J774">
        <v>822</v>
      </c>
      <c r="K774">
        <v>114</v>
      </c>
      <c r="L774">
        <v>108</v>
      </c>
      <c r="M774">
        <v>179</v>
      </c>
      <c r="N774">
        <v>137</v>
      </c>
      <c r="O774">
        <v>114</v>
      </c>
      <c r="P774">
        <v>1</v>
      </c>
      <c r="Q774">
        <v>7</v>
      </c>
      <c r="R774">
        <v>9</v>
      </c>
      <c r="S774">
        <v>9</v>
      </c>
      <c r="T774">
        <v>3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1</v>
      </c>
      <c r="AA774">
        <v>0</v>
      </c>
      <c r="AB774" t="s">
        <v>38</v>
      </c>
      <c r="AH774">
        <f t="shared" si="15"/>
        <v>-0.14215207836360663</v>
      </c>
      <c r="AM774">
        <v>2</v>
      </c>
      <c r="AN774">
        <v>54</v>
      </c>
      <c r="BB774" s="7">
        <v>2</v>
      </c>
      <c r="BC774" s="7">
        <v>0</v>
      </c>
      <c r="BS774">
        <v>0</v>
      </c>
      <c r="BT774">
        <v>0</v>
      </c>
    </row>
    <row r="775" spans="1:72" x14ac:dyDescent="0.25">
      <c r="A775">
        <v>199</v>
      </c>
      <c r="B775">
        <v>1962</v>
      </c>
      <c r="C775" t="s">
        <v>4</v>
      </c>
      <c r="D775" t="s">
        <v>9</v>
      </c>
      <c r="E775">
        <v>45183</v>
      </c>
      <c r="F775">
        <v>0</v>
      </c>
      <c r="G775">
        <v>0</v>
      </c>
      <c r="H775" s="35">
        <v>41294</v>
      </c>
      <c r="I775">
        <v>33</v>
      </c>
      <c r="J775">
        <v>219</v>
      </c>
      <c r="K775">
        <v>3</v>
      </c>
      <c r="L775">
        <v>60</v>
      </c>
      <c r="M775">
        <v>12</v>
      </c>
      <c r="N775">
        <v>9</v>
      </c>
      <c r="O775">
        <v>12</v>
      </c>
      <c r="P775">
        <v>1</v>
      </c>
      <c r="Q775">
        <v>4</v>
      </c>
      <c r="R775">
        <v>1</v>
      </c>
      <c r="S775">
        <v>7</v>
      </c>
      <c r="T775">
        <v>7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37</v>
      </c>
      <c r="AH775">
        <f t="shared" si="15"/>
        <v>-0.14215207836360663</v>
      </c>
      <c r="AM775">
        <v>2</v>
      </c>
      <c r="AN775">
        <v>54</v>
      </c>
      <c r="BB775" s="7">
        <v>2</v>
      </c>
      <c r="BC775" s="7">
        <v>0</v>
      </c>
      <c r="BS775">
        <v>0</v>
      </c>
      <c r="BT775">
        <v>0</v>
      </c>
    </row>
    <row r="776" spans="1:72" x14ac:dyDescent="0.25">
      <c r="A776">
        <v>359</v>
      </c>
      <c r="B776">
        <v>1950</v>
      </c>
      <c r="C776" t="s">
        <v>2</v>
      </c>
      <c r="D776" t="s">
        <v>13</v>
      </c>
      <c r="E776">
        <v>48070</v>
      </c>
      <c r="F776">
        <v>0</v>
      </c>
      <c r="G776">
        <v>1</v>
      </c>
      <c r="H776" s="35">
        <v>41287</v>
      </c>
      <c r="I776">
        <v>33</v>
      </c>
      <c r="J776">
        <v>373</v>
      </c>
      <c r="K776">
        <v>14</v>
      </c>
      <c r="L776">
        <v>83</v>
      </c>
      <c r="M776">
        <v>6</v>
      </c>
      <c r="N776">
        <v>9</v>
      </c>
      <c r="O776">
        <v>19</v>
      </c>
      <c r="P776">
        <v>3</v>
      </c>
      <c r="Q776">
        <v>8</v>
      </c>
      <c r="R776">
        <v>2</v>
      </c>
      <c r="S776">
        <v>6</v>
      </c>
      <c r="T776">
        <v>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 t="s">
        <v>38</v>
      </c>
      <c r="AH776">
        <f t="shared" si="15"/>
        <v>-0.14215207836360663</v>
      </c>
      <c r="AM776">
        <v>2</v>
      </c>
      <c r="AN776">
        <v>273</v>
      </c>
      <c r="BB776" s="7">
        <v>2</v>
      </c>
      <c r="BC776" s="7">
        <v>0</v>
      </c>
      <c r="BS776">
        <v>0</v>
      </c>
      <c r="BT776">
        <v>1</v>
      </c>
    </row>
    <row r="777" spans="1:72" x14ac:dyDescent="0.25">
      <c r="A777">
        <v>8842</v>
      </c>
      <c r="B777">
        <v>1971</v>
      </c>
      <c r="C777" t="s">
        <v>2</v>
      </c>
      <c r="D777" t="s">
        <v>16</v>
      </c>
      <c r="E777">
        <v>30372</v>
      </c>
      <c r="F777">
        <v>1</v>
      </c>
      <c r="G777">
        <v>1</v>
      </c>
      <c r="H777" s="35">
        <v>41268</v>
      </c>
      <c r="I777">
        <v>33</v>
      </c>
      <c r="J777">
        <v>15</v>
      </c>
      <c r="K777">
        <v>0</v>
      </c>
      <c r="L777">
        <v>12</v>
      </c>
      <c r="M777">
        <v>7</v>
      </c>
      <c r="N777">
        <v>3</v>
      </c>
      <c r="O777">
        <v>7</v>
      </c>
      <c r="P777">
        <v>3</v>
      </c>
      <c r="Q777">
        <v>2</v>
      </c>
      <c r="R777">
        <v>0</v>
      </c>
      <c r="S777">
        <v>3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</v>
      </c>
      <c r="AH777">
        <f t="shared" si="15"/>
        <v>-0.14215207836360663</v>
      </c>
      <c r="AM777">
        <v>2</v>
      </c>
      <c r="AN777">
        <v>15</v>
      </c>
      <c r="BB777" s="7">
        <v>2</v>
      </c>
      <c r="BC777" s="7">
        <v>1</v>
      </c>
      <c r="BS777">
        <v>1</v>
      </c>
      <c r="BT777">
        <v>1</v>
      </c>
    </row>
    <row r="778" spans="1:72" x14ac:dyDescent="0.25">
      <c r="A778">
        <v>2154</v>
      </c>
      <c r="B778">
        <v>1971</v>
      </c>
      <c r="C778" t="s">
        <v>2</v>
      </c>
      <c r="D778" t="s">
        <v>16</v>
      </c>
      <c r="E778">
        <v>30372</v>
      </c>
      <c r="F778">
        <v>1</v>
      </c>
      <c r="G778">
        <v>1</v>
      </c>
      <c r="H778" s="35">
        <v>41268</v>
      </c>
      <c r="I778">
        <v>33</v>
      </c>
      <c r="J778">
        <v>15</v>
      </c>
      <c r="K778">
        <v>0</v>
      </c>
      <c r="L778">
        <v>12</v>
      </c>
      <c r="M778">
        <v>7</v>
      </c>
      <c r="N778">
        <v>3</v>
      </c>
      <c r="O778">
        <v>7</v>
      </c>
      <c r="P778">
        <v>3</v>
      </c>
      <c r="Q778">
        <v>2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</v>
      </c>
      <c r="AH778">
        <f t="shared" si="15"/>
        <v>-0.14215207836360663</v>
      </c>
      <c r="AM778">
        <v>3</v>
      </c>
      <c r="AN778">
        <v>134</v>
      </c>
      <c r="BB778" s="7">
        <v>3</v>
      </c>
      <c r="BC778" s="7">
        <v>0</v>
      </c>
      <c r="BS778">
        <v>1</v>
      </c>
      <c r="BT778">
        <v>1</v>
      </c>
    </row>
    <row r="779" spans="1:72" x14ac:dyDescent="0.25">
      <c r="A779">
        <v>6050</v>
      </c>
      <c r="B779">
        <v>1975</v>
      </c>
      <c r="C779" t="s">
        <v>5</v>
      </c>
      <c r="D779" t="s">
        <v>14</v>
      </c>
      <c r="E779">
        <v>57036</v>
      </c>
      <c r="F779">
        <v>0</v>
      </c>
      <c r="G779">
        <v>1</v>
      </c>
      <c r="H779" s="35">
        <v>41254</v>
      </c>
      <c r="I779">
        <v>33</v>
      </c>
      <c r="J779">
        <v>1171</v>
      </c>
      <c r="K779">
        <v>43</v>
      </c>
      <c r="L779">
        <v>219</v>
      </c>
      <c r="M779">
        <v>19</v>
      </c>
      <c r="N779">
        <v>14</v>
      </c>
      <c r="O779">
        <v>47</v>
      </c>
      <c r="P779">
        <v>4</v>
      </c>
      <c r="Q779">
        <v>6</v>
      </c>
      <c r="R779">
        <v>3</v>
      </c>
      <c r="S779">
        <v>13</v>
      </c>
      <c r="T779">
        <v>9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36</v>
      </c>
      <c r="AH779">
        <f t="shared" si="15"/>
        <v>-0.14215207836360663</v>
      </c>
      <c r="AM779">
        <v>3</v>
      </c>
      <c r="AN779">
        <v>6</v>
      </c>
      <c r="BB779" s="7">
        <v>3</v>
      </c>
      <c r="BC779" s="7">
        <v>1</v>
      </c>
      <c r="BS779">
        <v>0</v>
      </c>
      <c r="BT779">
        <v>1</v>
      </c>
    </row>
    <row r="780" spans="1:72" x14ac:dyDescent="0.25">
      <c r="A780">
        <v>9204</v>
      </c>
      <c r="B780">
        <v>1970</v>
      </c>
      <c r="C780" t="s">
        <v>2</v>
      </c>
      <c r="D780" t="s">
        <v>16</v>
      </c>
      <c r="E780">
        <v>66731</v>
      </c>
      <c r="F780">
        <v>0</v>
      </c>
      <c r="G780">
        <v>1</v>
      </c>
      <c r="H780" s="35">
        <v>41164</v>
      </c>
      <c r="I780">
        <v>33</v>
      </c>
      <c r="J780">
        <v>371</v>
      </c>
      <c r="K780">
        <v>159</v>
      </c>
      <c r="L780">
        <v>194</v>
      </c>
      <c r="M780">
        <v>58</v>
      </c>
      <c r="N780">
        <v>106</v>
      </c>
      <c r="O780">
        <v>141</v>
      </c>
      <c r="P780">
        <v>4</v>
      </c>
      <c r="Q780">
        <v>4</v>
      </c>
      <c r="R780">
        <v>3</v>
      </c>
      <c r="S780">
        <v>6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</v>
      </c>
      <c r="AH780">
        <f t="shared" si="15"/>
        <v>-0.14215207836360663</v>
      </c>
      <c r="AM780">
        <v>3</v>
      </c>
      <c r="AN780">
        <v>140</v>
      </c>
      <c r="BB780" s="7">
        <v>3</v>
      </c>
      <c r="BC780" s="7">
        <v>1</v>
      </c>
      <c r="BS780">
        <v>0</v>
      </c>
      <c r="BT780">
        <v>1</v>
      </c>
    </row>
    <row r="781" spans="1:72" x14ac:dyDescent="0.25">
      <c r="A781">
        <v>4472</v>
      </c>
      <c r="B781">
        <v>1970</v>
      </c>
      <c r="C781" t="s">
        <v>3</v>
      </c>
      <c r="D781" t="s">
        <v>10</v>
      </c>
      <c r="E781">
        <v>35682</v>
      </c>
      <c r="F781">
        <v>1</v>
      </c>
      <c r="G781">
        <v>0</v>
      </c>
      <c r="H781" s="35">
        <v>41817</v>
      </c>
      <c r="I781">
        <v>34</v>
      </c>
      <c r="J781">
        <v>23</v>
      </c>
      <c r="K781">
        <v>0</v>
      </c>
      <c r="L781">
        <v>8</v>
      </c>
      <c r="M781">
        <v>6</v>
      </c>
      <c r="N781">
        <v>2</v>
      </c>
      <c r="O781">
        <v>18</v>
      </c>
      <c r="P781">
        <v>1</v>
      </c>
      <c r="Q781">
        <v>1</v>
      </c>
      <c r="R781">
        <v>1</v>
      </c>
      <c r="S781">
        <v>3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34</v>
      </c>
      <c r="AH781">
        <f t="shared" si="15"/>
        <v>-0.14215207836360663</v>
      </c>
      <c r="AM781">
        <v>3</v>
      </c>
      <c r="AN781">
        <v>431</v>
      </c>
      <c r="BB781" s="7">
        <v>3</v>
      </c>
      <c r="BC781" s="7">
        <v>0</v>
      </c>
      <c r="BS781">
        <v>1</v>
      </c>
      <c r="BT781">
        <v>0</v>
      </c>
    </row>
    <row r="782" spans="1:72" x14ac:dyDescent="0.25">
      <c r="A782">
        <v>6864</v>
      </c>
      <c r="B782">
        <v>1989</v>
      </c>
      <c r="C782" t="s">
        <v>4</v>
      </c>
      <c r="D782" t="s">
        <v>10</v>
      </c>
      <c r="E782">
        <v>10979</v>
      </c>
      <c r="F782">
        <v>0</v>
      </c>
      <c r="G782">
        <v>0</v>
      </c>
      <c r="H782" s="35">
        <v>41781</v>
      </c>
      <c r="I782">
        <v>34</v>
      </c>
      <c r="J782">
        <v>8</v>
      </c>
      <c r="K782">
        <v>4</v>
      </c>
      <c r="L782">
        <v>10</v>
      </c>
      <c r="M782">
        <v>2</v>
      </c>
      <c r="N782">
        <v>2</v>
      </c>
      <c r="O782">
        <v>4</v>
      </c>
      <c r="P782">
        <v>2</v>
      </c>
      <c r="Q782">
        <v>3</v>
      </c>
      <c r="R782">
        <v>0</v>
      </c>
      <c r="S782">
        <v>3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34</v>
      </c>
      <c r="AH782">
        <f t="shared" si="15"/>
        <v>-0.14215207836360663</v>
      </c>
      <c r="AM782">
        <v>3</v>
      </c>
      <c r="AN782">
        <v>7</v>
      </c>
      <c r="BB782" s="7">
        <v>3</v>
      </c>
      <c r="BC782" s="7">
        <v>1</v>
      </c>
      <c r="BS782">
        <v>0</v>
      </c>
      <c r="BT782">
        <v>0</v>
      </c>
    </row>
    <row r="783" spans="1:72" x14ac:dyDescent="0.25">
      <c r="A783">
        <v>10617</v>
      </c>
      <c r="B783">
        <v>1989</v>
      </c>
      <c r="C783" t="s">
        <v>4</v>
      </c>
      <c r="D783" t="s">
        <v>10</v>
      </c>
      <c r="E783">
        <v>10979</v>
      </c>
      <c r="F783">
        <v>0</v>
      </c>
      <c r="G783">
        <v>0</v>
      </c>
      <c r="H783" s="35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</v>
      </c>
      <c r="AH783">
        <f t="shared" si="15"/>
        <v>-0.14215207836360663</v>
      </c>
      <c r="AM783">
        <v>3</v>
      </c>
      <c r="AN783">
        <v>58</v>
      </c>
      <c r="BB783" s="7">
        <v>3</v>
      </c>
      <c r="BC783" s="7">
        <v>1</v>
      </c>
      <c r="BS783">
        <v>0</v>
      </c>
      <c r="BT783">
        <v>0</v>
      </c>
    </row>
    <row r="784" spans="1:72" x14ac:dyDescent="0.25">
      <c r="A784">
        <v>3924</v>
      </c>
      <c r="B784">
        <v>1965</v>
      </c>
      <c r="C784" t="s">
        <v>3</v>
      </c>
      <c r="D784" t="s">
        <v>10</v>
      </c>
      <c r="E784">
        <v>57912</v>
      </c>
      <c r="F784">
        <v>0</v>
      </c>
      <c r="G784">
        <v>1</v>
      </c>
      <c r="H784" s="35">
        <v>41715</v>
      </c>
      <c r="I784">
        <v>34</v>
      </c>
      <c r="J784">
        <v>801</v>
      </c>
      <c r="K784">
        <v>0</v>
      </c>
      <c r="L784">
        <v>80</v>
      </c>
      <c r="M784">
        <v>0</v>
      </c>
      <c r="N784">
        <v>0</v>
      </c>
      <c r="O784">
        <v>35</v>
      </c>
      <c r="P784">
        <v>5</v>
      </c>
      <c r="Q784">
        <v>8</v>
      </c>
      <c r="R784">
        <v>3</v>
      </c>
      <c r="S784">
        <v>12</v>
      </c>
      <c r="T784">
        <v>5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33</v>
      </c>
      <c r="AH784">
        <f t="shared" si="15"/>
        <v>-0.14215207836360663</v>
      </c>
      <c r="AM784">
        <v>3</v>
      </c>
      <c r="AN784">
        <v>362</v>
      </c>
      <c r="BB784" s="7">
        <v>3</v>
      </c>
      <c r="BC784" s="7">
        <v>0</v>
      </c>
      <c r="BS784">
        <v>0</v>
      </c>
      <c r="BT784">
        <v>1</v>
      </c>
    </row>
    <row r="785" spans="1:72" x14ac:dyDescent="0.25">
      <c r="A785">
        <v>5654</v>
      </c>
      <c r="B785">
        <v>1972</v>
      </c>
      <c r="C785" t="s">
        <v>2</v>
      </c>
      <c r="D785" t="s">
        <v>14</v>
      </c>
      <c r="E785">
        <v>36026</v>
      </c>
      <c r="F785">
        <v>2</v>
      </c>
      <c r="G785">
        <v>1</v>
      </c>
      <c r="H785" s="35">
        <v>41714</v>
      </c>
      <c r="I785">
        <v>34</v>
      </c>
      <c r="J785">
        <v>20</v>
      </c>
      <c r="K785">
        <v>4</v>
      </c>
      <c r="L785">
        <v>10</v>
      </c>
      <c r="M785">
        <v>6</v>
      </c>
      <c r="N785">
        <v>4</v>
      </c>
      <c r="O785">
        <v>17</v>
      </c>
      <c r="P785">
        <v>2</v>
      </c>
      <c r="Q785">
        <v>2</v>
      </c>
      <c r="R785">
        <v>0</v>
      </c>
      <c r="S785">
        <v>3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34</v>
      </c>
      <c r="AH785">
        <f t="shared" si="15"/>
        <v>-0.14215207836360663</v>
      </c>
      <c r="AM785">
        <v>3</v>
      </c>
      <c r="AN785">
        <v>38</v>
      </c>
      <c r="BB785" s="7">
        <v>3</v>
      </c>
      <c r="BC785" s="7">
        <v>1</v>
      </c>
      <c r="BS785">
        <v>2</v>
      </c>
      <c r="BT785">
        <v>1</v>
      </c>
    </row>
    <row r="786" spans="1:72" x14ac:dyDescent="0.25">
      <c r="A786">
        <v>9216</v>
      </c>
      <c r="B786">
        <v>1971</v>
      </c>
      <c r="C786" t="s">
        <v>2</v>
      </c>
      <c r="D786" t="s">
        <v>14</v>
      </c>
      <c r="E786">
        <v>35788</v>
      </c>
      <c r="F786">
        <v>1</v>
      </c>
      <c r="G786">
        <v>1</v>
      </c>
      <c r="H786" s="35">
        <v>41662</v>
      </c>
      <c r="I786">
        <v>34</v>
      </c>
      <c r="J786">
        <v>23</v>
      </c>
      <c r="K786">
        <v>2</v>
      </c>
      <c r="L786">
        <v>11</v>
      </c>
      <c r="M786">
        <v>3</v>
      </c>
      <c r="N786">
        <v>1</v>
      </c>
      <c r="O786">
        <v>4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37</v>
      </c>
      <c r="AH786">
        <f t="shared" si="15"/>
        <v>-0.14215207836360663</v>
      </c>
      <c r="AM786">
        <v>3</v>
      </c>
      <c r="AN786">
        <v>38</v>
      </c>
      <c r="BB786" s="7">
        <v>3</v>
      </c>
      <c r="BC786" s="7">
        <v>1</v>
      </c>
      <c r="BS786">
        <v>1</v>
      </c>
      <c r="BT786">
        <v>1</v>
      </c>
    </row>
    <row r="787" spans="1:72" x14ac:dyDescent="0.25">
      <c r="A787">
        <v>8086</v>
      </c>
      <c r="B787">
        <v>1959</v>
      </c>
      <c r="C787" t="s">
        <v>2</v>
      </c>
      <c r="D787" t="s">
        <v>14</v>
      </c>
      <c r="E787">
        <v>42243</v>
      </c>
      <c r="F787">
        <v>1</v>
      </c>
      <c r="G787">
        <v>1</v>
      </c>
      <c r="H787" s="35">
        <v>41619</v>
      </c>
      <c r="I787">
        <v>34</v>
      </c>
      <c r="J787">
        <v>48</v>
      </c>
      <c r="K787">
        <v>0</v>
      </c>
      <c r="L787">
        <v>2</v>
      </c>
      <c r="M787">
        <v>0</v>
      </c>
      <c r="N787">
        <v>0</v>
      </c>
      <c r="O787">
        <v>5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33</v>
      </c>
      <c r="AH787">
        <f t="shared" si="15"/>
        <v>-0.14215207836360663</v>
      </c>
      <c r="AM787">
        <v>3</v>
      </c>
      <c r="AN787">
        <v>50</v>
      </c>
      <c r="BB787" s="7">
        <v>3</v>
      </c>
      <c r="BC787" s="7">
        <v>1</v>
      </c>
      <c r="BS787">
        <v>1</v>
      </c>
      <c r="BT787">
        <v>1</v>
      </c>
    </row>
    <row r="788" spans="1:72" x14ac:dyDescent="0.25">
      <c r="A788">
        <v>9097</v>
      </c>
      <c r="B788">
        <v>1956</v>
      </c>
      <c r="C788" t="s">
        <v>2</v>
      </c>
      <c r="D788" t="s">
        <v>10</v>
      </c>
      <c r="E788">
        <v>46086</v>
      </c>
      <c r="F788">
        <v>0</v>
      </c>
      <c r="G788">
        <v>1</v>
      </c>
      <c r="H788" s="35">
        <v>41581</v>
      </c>
      <c r="I788">
        <v>34</v>
      </c>
      <c r="J788">
        <v>244</v>
      </c>
      <c r="K788">
        <v>8</v>
      </c>
      <c r="L788">
        <v>32</v>
      </c>
      <c r="M788">
        <v>7</v>
      </c>
      <c r="N788">
        <v>2</v>
      </c>
      <c r="O788">
        <v>50</v>
      </c>
      <c r="P788">
        <v>4</v>
      </c>
      <c r="Q788">
        <v>3</v>
      </c>
      <c r="R788">
        <v>1</v>
      </c>
      <c r="S788">
        <v>8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</v>
      </c>
      <c r="AH788">
        <f t="shared" si="15"/>
        <v>-0.14215207836360663</v>
      </c>
      <c r="AM788">
        <v>3</v>
      </c>
      <c r="AN788">
        <v>145</v>
      </c>
      <c r="BB788" s="7">
        <v>3</v>
      </c>
      <c r="BC788" s="7">
        <v>0</v>
      </c>
      <c r="BS788">
        <v>0</v>
      </c>
      <c r="BT788">
        <v>1</v>
      </c>
    </row>
    <row r="789" spans="1:72" x14ac:dyDescent="0.25">
      <c r="A789">
        <v>7631</v>
      </c>
      <c r="B789">
        <v>1978</v>
      </c>
      <c r="C789" t="s">
        <v>4</v>
      </c>
      <c r="D789" t="s">
        <v>13</v>
      </c>
      <c r="E789">
        <v>61346</v>
      </c>
      <c r="F789">
        <v>1</v>
      </c>
      <c r="G789">
        <v>0</v>
      </c>
      <c r="H789" s="35">
        <v>41553</v>
      </c>
      <c r="I789">
        <v>34</v>
      </c>
      <c r="J789">
        <v>562</v>
      </c>
      <c r="K789">
        <v>58</v>
      </c>
      <c r="L789">
        <v>168</v>
      </c>
      <c r="M789">
        <v>43</v>
      </c>
      <c r="N789">
        <v>16</v>
      </c>
      <c r="O789">
        <v>142</v>
      </c>
      <c r="P789">
        <v>1</v>
      </c>
      <c r="Q789">
        <v>5</v>
      </c>
      <c r="R789">
        <v>7</v>
      </c>
      <c r="S789">
        <v>10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36</v>
      </c>
      <c r="AH789">
        <f t="shared" si="15"/>
        <v>-0.14215207836360663</v>
      </c>
      <c r="AM789">
        <v>3</v>
      </c>
      <c r="AN789">
        <v>1099</v>
      </c>
      <c r="BB789" s="7">
        <v>3</v>
      </c>
      <c r="BC789" s="7">
        <v>1</v>
      </c>
      <c r="BS789">
        <v>1</v>
      </c>
      <c r="BT789">
        <v>0</v>
      </c>
    </row>
    <row r="790" spans="1:72" x14ac:dyDescent="0.25">
      <c r="A790">
        <v>7275</v>
      </c>
      <c r="B790">
        <v>1971</v>
      </c>
      <c r="C790" t="s">
        <v>4</v>
      </c>
      <c r="D790" t="s">
        <v>9</v>
      </c>
      <c r="E790">
        <v>33316</v>
      </c>
      <c r="F790">
        <v>1</v>
      </c>
      <c r="G790">
        <v>1</v>
      </c>
      <c r="H790" s="35">
        <v>41551</v>
      </c>
      <c r="I790">
        <v>34</v>
      </c>
      <c r="J790">
        <v>79</v>
      </c>
      <c r="K790">
        <v>1</v>
      </c>
      <c r="L790">
        <v>31</v>
      </c>
      <c r="M790">
        <v>4</v>
      </c>
      <c r="N790">
        <v>4</v>
      </c>
      <c r="O790">
        <v>12</v>
      </c>
      <c r="P790">
        <v>3</v>
      </c>
      <c r="Q790">
        <v>2</v>
      </c>
      <c r="R790">
        <v>1</v>
      </c>
      <c r="S790">
        <v>4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31</v>
      </c>
      <c r="AH790">
        <f t="shared" si="15"/>
        <v>-0.14215207836360663</v>
      </c>
      <c r="AM790">
        <v>3</v>
      </c>
      <c r="AN790">
        <v>1099</v>
      </c>
      <c r="BB790" s="7">
        <v>3</v>
      </c>
      <c r="BC790" s="7">
        <v>1</v>
      </c>
      <c r="BS790">
        <v>1</v>
      </c>
      <c r="BT790">
        <v>1</v>
      </c>
    </row>
    <row r="791" spans="1:72" x14ac:dyDescent="0.25">
      <c r="A791">
        <v>8334</v>
      </c>
      <c r="B791">
        <v>1971</v>
      </c>
      <c r="C791" t="s">
        <v>4</v>
      </c>
      <c r="D791" t="s">
        <v>9</v>
      </c>
      <c r="E791">
        <v>33316</v>
      </c>
      <c r="F791">
        <v>1</v>
      </c>
      <c r="G791">
        <v>1</v>
      </c>
      <c r="H791" s="35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</v>
      </c>
      <c r="AH791">
        <f t="shared" si="15"/>
        <v>-0.14215207836360663</v>
      </c>
      <c r="AM791">
        <v>3</v>
      </c>
      <c r="AN791">
        <v>85</v>
      </c>
      <c r="BB791" s="7">
        <v>3</v>
      </c>
      <c r="BC791" s="7">
        <v>2</v>
      </c>
      <c r="BS791">
        <v>1</v>
      </c>
      <c r="BT791">
        <v>1</v>
      </c>
    </row>
    <row r="792" spans="1:72" x14ac:dyDescent="0.25">
      <c r="A792">
        <v>1987</v>
      </c>
      <c r="B792">
        <v>1987</v>
      </c>
      <c r="C792" t="s">
        <v>6</v>
      </c>
      <c r="D792" t="s">
        <v>9</v>
      </c>
      <c r="E792">
        <v>21063</v>
      </c>
      <c r="F792">
        <v>1</v>
      </c>
      <c r="G792">
        <v>0</v>
      </c>
      <c r="H792" s="35">
        <v>41542</v>
      </c>
      <c r="I792">
        <v>34</v>
      </c>
      <c r="J792">
        <v>1</v>
      </c>
      <c r="K792">
        <v>10</v>
      </c>
      <c r="L792">
        <v>11</v>
      </c>
      <c r="M792">
        <v>19</v>
      </c>
      <c r="N792">
        <v>3</v>
      </c>
      <c r="O792">
        <v>15</v>
      </c>
      <c r="P792">
        <v>2</v>
      </c>
      <c r="Q792">
        <v>2</v>
      </c>
      <c r="R792">
        <v>0</v>
      </c>
      <c r="S792">
        <v>3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</v>
      </c>
      <c r="AH792">
        <f t="shared" si="15"/>
        <v>-0.14215207836360663</v>
      </c>
      <c r="AM792">
        <v>3</v>
      </c>
      <c r="AN792">
        <v>35</v>
      </c>
      <c r="BB792" s="7">
        <v>3</v>
      </c>
      <c r="BC792" s="7">
        <v>2</v>
      </c>
      <c r="BS792">
        <v>1</v>
      </c>
      <c r="BT792">
        <v>0</v>
      </c>
    </row>
    <row r="793" spans="1:72" x14ac:dyDescent="0.25">
      <c r="A793">
        <v>2281</v>
      </c>
      <c r="B793">
        <v>1970</v>
      </c>
      <c r="C793" t="s">
        <v>2</v>
      </c>
      <c r="D793" t="s">
        <v>9</v>
      </c>
      <c r="E793">
        <v>33697</v>
      </c>
      <c r="F793">
        <v>1</v>
      </c>
      <c r="G793">
        <v>0</v>
      </c>
      <c r="H793" s="35">
        <v>41532</v>
      </c>
      <c r="I793">
        <v>34</v>
      </c>
      <c r="J793">
        <v>4</v>
      </c>
      <c r="K793">
        <v>3</v>
      </c>
      <c r="L793">
        <v>7</v>
      </c>
      <c r="M793">
        <v>0</v>
      </c>
      <c r="N793">
        <v>3</v>
      </c>
      <c r="O793">
        <v>11</v>
      </c>
      <c r="P793">
        <v>1</v>
      </c>
      <c r="Q793">
        <v>1</v>
      </c>
      <c r="R793">
        <v>0</v>
      </c>
      <c r="S793">
        <v>2</v>
      </c>
      <c r="T793">
        <v>7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  <c r="AH793">
        <f t="shared" si="15"/>
        <v>-0.14215207836360663</v>
      </c>
      <c r="AM793">
        <v>3</v>
      </c>
      <c r="AN793">
        <v>738</v>
      </c>
      <c r="BB793" s="7">
        <v>3</v>
      </c>
      <c r="BC793" s="7">
        <v>0</v>
      </c>
      <c r="BS793">
        <v>1</v>
      </c>
      <c r="BT793">
        <v>0</v>
      </c>
    </row>
    <row r="794" spans="1:72" x14ac:dyDescent="0.25">
      <c r="A794">
        <v>7034</v>
      </c>
      <c r="B794">
        <v>1978</v>
      </c>
      <c r="C794" t="s">
        <v>5</v>
      </c>
      <c r="D794" t="s">
        <v>14</v>
      </c>
      <c r="E794">
        <v>25804</v>
      </c>
      <c r="F794">
        <v>1</v>
      </c>
      <c r="G794">
        <v>0</v>
      </c>
      <c r="H794" s="35">
        <v>41518</v>
      </c>
      <c r="I794">
        <v>34</v>
      </c>
      <c r="J794">
        <v>8</v>
      </c>
      <c r="K794">
        <v>7</v>
      </c>
      <c r="L794">
        <v>9</v>
      </c>
      <c r="M794">
        <v>13</v>
      </c>
      <c r="N794">
        <v>6</v>
      </c>
      <c r="O794">
        <v>12</v>
      </c>
      <c r="P794">
        <v>2</v>
      </c>
      <c r="Q794">
        <v>2</v>
      </c>
      <c r="R794">
        <v>0</v>
      </c>
      <c r="S794">
        <v>3</v>
      </c>
      <c r="T794">
        <v>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37</v>
      </c>
      <c r="AH794">
        <f t="shared" si="15"/>
        <v>-0.14215207836360663</v>
      </c>
      <c r="AM794">
        <v>3</v>
      </c>
      <c r="AN794">
        <v>738</v>
      </c>
      <c r="BB794" s="7">
        <v>3</v>
      </c>
      <c r="BC794" s="7">
        <v>0</v>
      </c>
      <c r="BS794">
        <v>1</v>
      </c>
      <c r="BT794">
        <v>0</v>
      </c>
    </row>
    <row r="795" spans="1:72" x14ac:dyDescent="0.25">
      <c r="A795">
        <v>2797</v>
      </c>
      <c r="B795">
        <v>1977</v>
      </c>
      <c r="C795" t="s">
        <v>2</v>
      </c>
      <c r="D795" t="s">
        <v>14</v>
      </c>
      <c r="E795">
        <v>72117</v>
      </c>
      <c r="F795">
        <v>0</v>
      </c>
      <c r="G795">
        <v>1</v>
      </c>
      <c r="H795" s="35">
        <v>41506</v>
      </c>
      <c r="I795">
        <v>34</v>
      </c>
      <c r="J795">
        <v>707</v>
      </c>
      <c r="K795">
        <v>20</v>
      </c>
      <c r="L795">
        <v>171</v>
      </c>
      <c r="M795">
        <v>65</v>
      </c>
      <c r="N795">
        <v>60</v>
      </c>
      <c r="O795">
        <v>50</v>
      </c>
      <c r="P795">
        <v>1</v>
      </c>
      <c r="Q795">
        <v>9</v>
      </c>
      <c r="R795">
        <v>7</v>
      </c>
      <c r="S795">
        <v>9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</v>
      </c>
      <c r="AH795">
        <f t="shared" si="15"/>
        <v>-0.14215207836360663</v>
      </c>
      <c r="AM795">
        <v>3</v>
      </c>
      <c r="AN795">
        <v>179</v>
      </c>
      <c r="BB795" s="7">
        <v>3</v>
      </c>
      <c r="BC795" s="7">
        <v>0</v>
      </c>
      <c r="BS795">
        <v>0</v>
      </c>
      <c r="BT795">
        <v>1</v>
      </c>
    </row>
    <row r="796" spans="1:72" x14ac:dyDescent="0.25">
      <c r="A796">
        <v>3934</v>
      </c>
      <c r="B796">
        <v>1966</v>
      </c>
      <c r="C796" t="s">
        <v>2</v>
      </c>
      <c r="D796" t="s">
        <v>14</v>
      </c>
      <c r="E796">
        <v>61286</v>
      </c>
      <c r="F796">
        <v>0</v>
      </c>
      <c r="G796">
        <v>1</v>
      </c>
      <c r="H796" s="35">
        <v>41488</v>
      </c>
      <c r="I796">
        <v>34</v>
      </c>
      <c r="J796">
        <v>356</v>
      </c>
      <c r="K796">
        <v>0</v>
      </c>
      <c r="L796">
        <v>107</v>
      </c>
      <c r="M796">
        <v>19</v>
      </c>
      <c r="N796">
        <v>9</v>
      </c>
      <c r="O796">
        <v>117</v>
      </c>
      <c r="P796">
        <v>2</v>
      </c>
      <c r="Q796">
        <v>7</v>
      </c>
      <c r="R796">
        <v>1</v>
      </c>
      <c r="S796">
        <v>8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36</v>
      </c>
      <c r="AH796">
        <f t="shared" si="15"/>
        <v>-0.14215207836360663</v>
      </c>
      <c r="AM796">
        <v>3</v>
      </c>
      <c r="AN796">
        <v>482</v>
      </c>
      <c r="BB796" s="7">
        <v>3</v>
      </c>
      <c r="BC796" s="7">
        <v>0</v>
      </c>
      <c r="BS796">
        <v>0</v>
      </c>
      <c r="BT796">
        <v>1</v>
      </c>
    </row>
    <row r="797" spans="1:72" x14ac:dyDescent="0.25">
      <c r="A797">
        <v>2493</v>
      </c>
      <c r="B797">
        <v>1966</v>
      </c>
      <c r="C797" t="s">
        <v>2</v>
      </c>
      <c r="D797" t="s">
        <v>14</v>
      </c>
      <c r="E797">
        <v>61286</v>
      </c>
      <c r="F797">
        <v>0</v>
      </c>
      <c r="G797">
        <v>1</v>
      </c>
      <c r="H797" s="35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32</v>
      </c>
      <c r="AH797">
        <f t="shared" si="15"/>
        <v>-0.14215207836360663</v>
      </c>
      <c r="AM797">
        <v>3</v>
      </c>
      <c r="AN797">
        <v>33</v>
      </c>
      <c r="BB797" s="7">
        <v>3</v>
      </c>
      <c r="BC797" s="7">
        <v>1</v>
      </c>
      <c r="BS797">
        <v>0</v>
      </c>
      <c r="BT797">
        <v>1</v>
      </c>
    </row>
    <row r="798" spans="1:72" x14ac:dyDescent="0.25">
      <c r="A798">
        <v>3759</v>
      </c>
      <c r="B798">
        <v>1958</v>
      </c>
      <c r="C798" t="s">
        <v>2</v>
      </c>
      <c r="D798" t="s">
        <v>13</v>
      </c>
      <c r="E798">
        <v>65196</v>
      </c>
      <c r="F798">
        <v>0</v>
      </c>
      <c r="G798">
        <v>2</v>
      </c>
      <c r="H798" s="35">
        <v>41480</v>
      </c>
      <c r="I798">
        <v>34</v>
      </c>
      <c r="J798">
        <v>743</v>
      </c>
      <c r="K798">
        <v>19</v>
      </c>
      <c r="L798">
        <v>181</v>
      </c>
      <c r="M798">
        <v>12</v>
      </c>
      <c r="N798">
        <v>0</v>
      </c>
      <c r="O798">
        <v>200</v>
      </c>
      <c r="P798">
        <v>2</v>
      </c>
      <c r="Q798">
        <v>7</v>
      </c>
      <c r="R798">
        <v>6</v>
      </c>
      <c r="S798">
        <v>11</v>
      </c>
      <c r="T798">
        <v>5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</v>
      </c>
      <c r="AH798">
        <f t="shared" si="15"/>
        <v>-0.14215207836360663</v>
      </c>
      <c r="AM798">
        <v>3</v>
      </c>
      <c r="AN798">
        <v>70</v>
      </c>
      <c r="BB798" s="7">
        <v>3</v>
      </c>
      <c r="BC798" s="7">
        <v>1</v>
      </c>
      <c r="BS798">
        <v>0</v>
      </c>
      <c r="BT798">
        <v>2</v>
      </c>
    </row>
    <row r="799" spans="1:72" x14ac:dyDescent="0.25">
      <c r="A799">
        <v>965</v>
      </c>
      <c r="B799">
        <v>1971</v>
      </c>
      <c r="C799" t="s">
        <v>2</v>
      </c>
      <c r="D799" t="s">
        <v>10</v>
      </c>
      <c r="E799">
        <v>55635</v>
      </c>
      <c r="F799">
        <v>0</v>
      </c>
      <c r="G799">
        <v>1</v>
      </c>
      <c r="H799" s="35">
        <v>41226</v>
      </c>
      <c r="I799">
        <v>34</v>
      </c>
      <c r="J799">
        <v>235</v>
      </c>
      <c r="K799">
        <v>65</v>
      </c>
      <c r="L799">
        <v>164</v>
      </c>
      <c r="M799">
        <v>50</v>
      </c>
      <c r="N799">
        <v>49</v>
      </c>
      <c r="O799">
        <v>27</v>
      </c>
      <c r="P799">
        <v>4</v>
      </c>
      <c r="Q799">
        <v>7</v>
      </c>
      <c r="R799">
        <v>3</v>
      </c>
      <c r="S799">
        <v>7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31</v>
      </c>
      <c r="AH799">
        <f t="shared" si="15"/>
        <v>-0.14215207836360663</v>
      </c>
      <c r="AM799">
        <v>3</v>
      </c>
      <c r="AN799">
        <v>561</v>
      </c>
      <c r="BB799" s="7">
        <v>3</v>
      </c>
      <c r="BC799" s="7">
        <v>0</v>
      </c>
      <c r="BS799">
        <v>0</v>
      </c>
      <c r="BT799">
        <v>1</v>
      </c>
    </row>
    <row r="800" spans="1:72" x14ac:dyDescent="0.25">
      <c r="A800">
        <v>7378</v>
      </c>
      <c r="B800">
        <v>1981</v>
      </c>
      <c r="C800" t="s">
        <v>4</v>
      </c>
      <c r="D800" t="s">
        <v>13</v>
      </c>
      <c r="E800">
        <v>42021</v>
      </c>
      <c r="F800">
        <v>1</v>
      </c>
      <c r="G800">
        <v>0</v>
      </c>
      <c r="H800" s="35">
        <v>41152</v>
      </c>
      <c r="I800">
        <v>34</v>
      </c>
      <c r="J800">
        <v>393</v>
      </c>
      <c r="K800">
        <v>5</v>
      </c>
      <c r="L800">
        <v>136</v>
      </c>
      <c r="M800">
        <v>7</v>
      </c>
      <c r="N800">
        <v>5</v>
      </c>
      <c r="O800">
        <v>27</v>
      </c>
      <c r="P800">
        <v>5</v>
      </c>
      <c r="Q800">
        <v>10</v>
      </c>
      <c r="R800">
        <v>1</v>
      </c>
      <c r="S800">
        <v>6</v>
      </c>
      <c r="T800">
        <v>9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</v>
      </c>
      <c r="AH800">
        <f t="shared" si="15"/>
        <v>-0.14215207836360663</v>
      </c>
      <c r="AM800">
        <v>3</v>
      </c>
      <c r="AN800">
        <v>2</v>
      </c>
      <c r="BB800" s="7">
        <v>3</v>
      </c>
      <c r="BC800" s="7">
        <v>1</v>
      </c>
      <c r="BS800">
        <v>1</v>
      </c>
      <c r="BT800">
        <v>0</v>
      </c>
    </row>
    <row r="801" spans="1:72" x14ac:dyDescent="0.25">
      <c r="A801">
        <v>1859</v>
      </c>
      <c r="B801">
        <v>1972</v>
      </c>
      <c r="C801" t="s">
        <v>4</v>
      </c>
      <c r="D801" t="s">
        <v>14</v>
      </c>
      <c r="E801">
        <v>75251</v>
      </c>
      <c r="F801">
        <v>0</v>
      </c>
      <c r="G801">
        <v>0</v>
      </c>
      <c r="H801" s="35">
        <v>41148</v>
      </c>
      <c r="I801">
        <v>34</v>
      </c>
      <c r="J801">
        <v>721</v>
      </c>
      <c r="K801">
        <v>111</v>
      </c>
      <c r="L801">
        <v>925</v>
      </c>
      <c r="M801">
        <v>97</v>
      </c>
      <c r="N801">
        <v>18</v>
      </c>
      <c r="O801">
        <v>18</v>
      </c>
      <c r="P801">
        <v>1</v>
      </c>
      <c r="Q801">
        <v>7</v>
      </c>
      <c r="R801">
        <v>6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 t="s">
        <v>32</v>
      </c>
      <c r="AH801">
        <f t="shared" si="15"/>
        <v>-0.14215207836360663</v>
      </c>
      <c r="AM801">
        <v>3</v>
      </c>
      <c r="AN801">
        <v>6</v>
      </c>
      <c r="BB801" s="7">
        <v>3</v>
      </c>
      <c r="BC801" s="7">
        <v>1</v>
      </c>
      <c r="BS801">
        <v>0</v>
      </c>
      <c r="BT801">
        <v>0</v>
      </c>
    </row>
    <row r="802" spans="1:72" x14ac:dyDescent="0.25">
      <c r="A802">
        <v>6263</v>
      </c>
      <c r="B802">
        <v>1968</v>
      </c>
      <c r="C802" t="s">
        <v>2</v>
      </c>
      <c r="D802" t="s">
        <v>13</v>
      </c>
      <c r="E802">
        <v>35322</v>
      </c>
      <c r="F802">
        <v>1</v>
      </c>
      <c r="G802">
        <v>2</v>
      </c>
      <c r="H802" s="35">
        <v>41143</v>
      </c>
      <c r="I802">
        <v>34</v>
      </c>
      <c r="J802">
        <v>28</v>
      </c>
      <c r="K802">
        <v>9</v>
      </c>
      <c r="L802">
        <v>37</v>
      </c>
      <c r="M802">
        <v>12</v>
      </c>
      <c r="N802">
        <v>7</v>
      </c>
      <c r="O802">
        <v>13</v>
      </c>
      <c r="P802">
        <v>3</v>
      </c>
      <c r="Q802">
        <v>2</v>
      </c>
      <c r="R802">
        <v>0</v>
      </c>
      <c r="S802">
        <v>4</v>
      </c>
      <c r="T802">
        <v>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</v>
      </c>
      <c r="AH802">
        <f t="shared" si="15"/>
        <v>-0.14215207836360663</v>
      </c>
      <c r="AM802">
        <v>3</v>
      </c>
      <c r="AN802">
        <v>559</v>
      </c>
      <c r="BB802" s="7">
        <v>3</v>
      </c>
      <c r="BC802" s="7">
        <v>0</v>
      </c>
      <c r="BS802">
        <v>1</v>
      </c>
      <c r="BT802">
        <v>2</v>
      </c>
    </row>
    <row r="803" spans="1:72" x14ac:dyDescent="0.25">
      <c r="A803">
        <v>2072</v>
      </c>
      <c r="B803">
        <v>1969</v>
      </c>
      <c r="C803" t="s">
        <v>3</v>
      </c>
      <c r="D803" t="s">
        <v>13</v>
      </c>
      <c r="E803">
        <v>53374</v>
      </c>
      <c r="F803">
        <v>0</v>
      </c>
      <c r="G803">
        <v>1</v>
      </c>
      <c r="H803" s="35">
        <v>41137</v>
      </c>
      <c r="I803">
        <v>34</v>
      </c>
      <c r="J803">
        <v>896</v>
      </c>
      <c r="K803">
        <v>10</v>
      </c>
      <c r="L803">
        <v>101</v>
      </c>
      <c r="M803">
        <v>13</v>
      </c>
      <c r="N803">
        <v>10</v>
      </c>
      <c r="O803">
        <v>34</v>
      </c>
      <c r="P803">
        <v>6</v>
      </c>
      <c r="Q803">
        <v>4</v>
      </c>
      <c r="R803">
        <v>2</v>
      </c>
      <c r="S803">
        <v>9</v>
      </c>
      <c r="T803">
        <v>9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 t="s">
        <v>37</v>
      </c>
      <c r="AH803">
        <f t="shared" si="15"/>
        <v>-0.14215207836360663</v>
      </c>
      <c r="AM803">
        <v>3</v>
      </c>
      <c r="AN803">
        <v>11</v>
      </c>
      <c r="BB803" s="7">
        <v>3</v>
      </c>
      <c r="BC803" s="7">
        <v>1</v>
      </c>
      <c r="BS803">
        <v>0</v>
      </c>
      <c r="BT803">
        <v>1</v>
      </c>
    </row>
    <row r="804" spans="1:72" x14ac:dyDescent="0.25">
      <c r="A804">
        <v>8908</v>
      </c>
      <c r="B804">
        <v>1959</v>
      </c>
      <c r="C804" t="s">
        <v>2</v>
      </c>
      <c r="D804" t="s">
        <v>14</v>
      </c>
      <c r="E804">
        <v>87195</v>
      </c>
      <c r="F804">
        <v>0</v>
      </c>
      <c r="G804">
        <v>0</v>
      </c>
      <c r="H804" s="35">
        <v>41767</v>
      </c>
      <c r="I804">
        <v>35</v>
      </c>
      <c r="J804">
        <v>217</v>
      </c>
      <c r="K804">
        <v>76</v>
      </c>
      <c r="L804">
        <v>690</v>
      </c>
      <c r="M804">
        <v>50</v>
      </c>
      <c r="N804">
        <v>26</v>
      </c>
      <c r="O804">
        <v>38</v>
      </c>
      <c r="P804">
        <v>1</v>
      </c>
      <c r="Q804">
        <v>3</v>
      </c>
      <c r="R804">
        <v>11</v>
      </c>
      <c r="S804">
        <v>5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37</v>
      </c>
      <c r="AH804">
        <f t="shared" si="15"/>
        <v>-0.14215207836360663</v>
      </c>
      <c r="AM804">
        <v>3</v>
      </c>
      <c r="AN804">
        <v>277</v>
      </c>
      <c r="BB804" s="7">
        <v>3</v>
      </c>
      <c r="BC804" s="7">
        <v>0</v>
      </c>
      <c r="BS804">
        <v>0</v>
      </c>
      <c r="BT804">
        <v>0</v>
      </c>
    </row>
    <row r="805" spans="1:72" x14ac:dyDescent="0.25">
      <c r="A805">
        <v>738</v>
      </c>
      <c r="B805">
        <v>1981</v>
      </c>
      <c r="C805" t="s">
        <v>5</v>
      </c>
      <c r="D805" t="s">
        <v>9</v>
      </c>
      <c r="E805">
        <v>42395</v>
      </c>
      <c r="F805">
        <v>1</v>
      </c>
      <c r="G805">
        <v>1</v>
      </c>
      <c r="H805" s="35">
        <v>41733</v>
      </c>
      <c r="I805">
        <v>35</v>
      </c>
      <c r="J805">
        <v>48</v>
      </c>
      <c r="K805">
        <v>13</v>
      </c>
      <c r="L805">
        <v>57</v>
      </c>
      <c r="M805">
        <v>24</v>
      </c>
      <c r="N805">
        <v>15</v>
      </c>
      <c r="O805">
        <v>25</v>
      </c>
      <c r="P805">
        <v>4</v>
      </c>
      <c r="Q805">
        <v>3</v>
      </c>
      <c r="R805">
        <v>1</v>
      </c>
      <c r="S805">
        <v>4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36</v>
      </c>
      <c r="AH805">
        <f t="shared" si="15"/>
        <v>-0.14215207836360663</v>
      </c>
      <c r="AM805">
        <v>3</v>
      </c>
      <c r="AN805">
        <v>16</v>
      </c>
      <c r="BB805" s="7">
        <v>3</v>
      </c>
      <c r="BC805" s="7">
        <v>1</v>
      </c>
      <c r="BS805">
        <v>1</v>
      </c>
      <c r="BT805">
        <v>1</v>
      </c>
    </row>
    <row r="806" spans="1:72" x14ac:dyDescent="0.25">
      <c r="A806">
        <v>10129</v>
      </c>
      <c r="B806">
        <v>1966</v>
      </c>
      <c r="C806" t="s">
        <v>2</v>
      </c>
      <c r="D806" t="s">
        <v>13</v>
      </c>
      <c r="E806">
        <v>82427</v>
      </c>
      <c r="F806">
        <v>0</v>
      </c>
      <c r="G806">
        <v>0</v>
      </c>
      <c r="H806" s="35">
        <v>41710</v>
      </c>
      <c r="I806">
        <v>35</v>
      </c>
      <c r="J806">
        <v>482</v>
      </c>
      <c r="K806">
        <v>147</v>
      </c>
      <c r="L806">
        <v>509</v>
      </c>
      <c r="M806">
        <v>104</v>
      </c>
      <c r="N806">
        <v>107</v>
      </c>
      <c r="O806">
        <v>107</v>
      </c>
      <c r="P806">
        <v>1</v>
      </c>
      <c r="Q806">
        <v>3</v>
      </c>
      <c r="R806">
        <v>5</v>
      </c>
      <c r="S806">
        <v>12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 t="s">
        <v>38</v>
      </c>
      <c r="AH806">
        <f t="shared" ref="AH806:AH869" si="16">CORREL($S$2:$S$2238,B$2:B$2238)</f>
        <v>-0.14215207836360663</v>
      </c>
      <c r="AM806">
        <v>3</v>
      </c>
      <c r="AN806">
        <v>587</v>
      </c>
      <c r="BB806" s="7">
        <v>3</v>
      </c>
      <c r="BC806" s="7">
        <v>0</v>
      </c>
      <c r="BS806">
        <v>0</v>
      </c>
      <c r="BT806">
        <v>0</v>
      </c>
    </row>
    <row r="807" spans="1:72" x14ac:dyDescent="0.25">
      <c r="A807">
        <v>807</v>
      </c>
      <c r="B807">
        <v>1969</v>
      </c>
      <c r="C807" t="s">
        <v>4</v>
      </c>
      <c r="D807" t="s">
        <v>13</v>
      </c>
      <c r="E807">
        <v>44602</v>
      </c>
      <c r="F807">
        <v>1</v>
      </c>
      <c r="G807">
        <v>1</v>
      </c>
      <c r="H807" s="35">
        <v>41685</v>
      </c>
      <c r="I807">
        <v>35</v>
      </c>
      <c r="J807">
        <v>167</v>
      </c>
      <c r="K807">
        <v>2</v>
      </c>
      <c r="L807">
        <v>89</v>
      </c>
      <c r="M807">
        <v>0</v>
      </c>
      <c r="N807">
        <v>0</v>
      </c>
      <c r="O807">
        <v>34</v>
      </c>
      <c r="P807">
        <v>6</v>
      </c>
      <c r="Q807">
        <v>6</v>
      </c>
      <c r="R807">
        <v>1</v>
      </c>
      <c r="S807">
        <v>4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36</v>
      </c>
      <c r="AH807">
        <f t="shared" si="16"/>
        <v>-0.14215207836360663</v>
      </c>
      <c r="AM807">
        <v>3</v>
      </c>
      <c r="AN807">
        <v>56</v>
      </c>
      <c r="BB807" s="7">
        <v>3</v>
      </c>
      <c r="BC807" s="7">
        <v>0</v>
      </c>
      <c r="BS807">
        <v>1</v>
      </c>
      <c r="BT807">
        <v>1</v>
      </c>
    </row>
    <row r="808" spans="1:72" x14ac:dyDescent="0.25">
      <c r="A808">
        <v>3334</v>
      </c>
      <c r="B808">
        <v>1951</v>
      </c>
      <c r="C808" t="s">
        <v>2</v>
      </c>
      <c r="D808" t="s">
        <v>14</v>
      </c>
      <c r="E808">
        <v>94642</v>
      </c>
      <c r="F808">
        <v>0</v>
      </c>
      <c r="G808">
        <v>0</v>
      </c>
      <c r="H808" s="35">
        <v>41682</v>
      </c>
      <c r="I808">
        <v>35</v>
      </c>
      <c r="J808">
        <v>879</v>
      </c>
      <c r="K808">
        <v>143</v>
      </c>
      <c r="L808">
        <v>797</v>
      </c>
      <c r="M808">
        <v>106</v>
      </c>
      <c r="N808">
        <v>143</v>
      </c>
      <c r="O808">
        <v>143</v>
      </c>
      <c r="P808">
        <v>0</v>
      </c>
      <c r="Q808">
        <v>5</v>
      </c>
      <c r="R808">
        <v>7</v>
      </c>
      <c r="S808">
        <v>9</v>
      </c>
      <c r="T808">
        <v>1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0</v>
      </c>
      <c r="AB808" t="s">
        <v>38</v>
      </c>
      <c r="AH808">
        <f t="shared" si="16"/>
        <v>-0.14215207836360663</v>
      </c>
      <c r="AM808">
        <v>3</v>
      </c>
      <c r="AN808">
        <v>158</v>
      </c>
      <c r="BB808" s="7">
        <v>3</v>
      </c>
      <c r="BC808" s="7">
        <v>1</v>
      </c>
      <c r="BS808">
        <v>0</v>
      </c>
      <c r="BT808">
        <v>0</v>
      </c>
    </row>
    <row r="809" spans="1:72" x14ac:dyDescent="0.25">
      <c r="A809">
        <v>5423</v>
      </c>
      <c r="B809">
        <v>1983</v>
      </c>
      <c r="C809" t="s">
        <v>2</v>
      </c>
      <c r="D809" t="s">
        <v>13</v>
      </c>
      <c r="E809">
        <v>28359</v>
      </c>
      <c r="F809">
        <v>1</v>
      </c>
      <c r="G809">
        <v>0</v>
      </c>
      <c r="H809" s="35">
        <v>41574</v>
      </c>
      <c r="I809">
        <v>35</v>
      </c>
      <c r="J809">
        <v>6</v>
      </c>
      <c r="K809">
        <v>0</v>
      </c>
      <c r="L809">
        <v>5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0</v>
      </c>
      <c r="S809">
        <v>2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33</v>
      </c>
      <c r="AH809">
        <f t="shared" si="16"/>
        <v>-0.14215207836360663</v>
      </c>
      <c r="AM809">
        <v>3</v>
      </c>
      <c r="AN809">
        <v>125</v>
      </c>
      <c r="BB809" s="7">
        <v>3</v>
      </c>
      <c r="BC809" s="7">
        <v>1</v>
      </c>
      <c r="BS809">
        <v>1</v>
      </c>
      <c r="BT809">
        <v>0</v>
      </c>
    </row>
    <row r="810" spans="1:72" x14ac:dyDescent="0.25">
      <c r="A810">
        <v>4426</v>
      </c>
      <c r="B810">
        <v>1975</v>
      </c>
      <c r="C810" t="s">
        <v>2</v>
      </c>
      <c r="D810" t="s">
        <v>9</v>
      </c>
      <c r="E810">
        <v>55801</v>
      </c>
      <c r="F810">
        <v>1</v>
      </c>
      <c r="G810">
        <v>1</v>
      </c>
      <c r="H810" s="35">
        <v>41539</v>
      </c>
      <c r="I810">
        <v>35</v>
      </c>
      <c r="J810">
        <v>367</v>
      </c>
      <c r="K810">
        <v>4</v>
      </c>
      <c r="L810">
        <v>51</v>
      </c>
      <c r="M810">
        <v>6</v>
      </c>
      <c r="N810">
        <v>4</v>
      </c>
      <c r="O810">
        <v>95</v>
      </c>
      <c r="P810">
        <v>6</v>
      </c>
      <c r="Q810">
        <v>7</v>
      </c>
      <c r="R810">
        <v>2</v>
      </c>
      <c r="S810">
        <v>6</v>
      </c>
      <c r="T810">
        <v>7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 t="s">
        <v>31</v>
      </c>
      <c r="AH810">
        <f t="shared" si="16"/>
        <v>-0.14215207836360663</v>
      </c>
      <c r="AM810">
        <v>3</v>
      </c>
      <c r="AN810">
        <v>174</v>
      </c>
      <c r="BB810" s="7">
        <v>3</v>
      </c>
      <c r="BC810" s="7">
        <v>0</v>
      </c>
      <c r="BS810">
        <v>1</v>
      </c>
      <c r="BT810">
        <v>1</v>
      </c>
    </row>
    <row r="811" spans="1:72" x14ac:dyDescent="0.25">
      <c r="A811">
        <v>10489</v>
      </c>
      <c r="B811">
        <v>1973</v>
      </c>
      <c r="C811" t="s">
        <v>2</v>
      </c>
      <c r="D811" t="s">
        <v>14</v>
      </c>
      <c r="E811">
        <v>92955</v>
      </c>
      <c r="F811">
        <v>0</v>
      </c>
      <c r="G811">
        <v>0</v>
      </c>
      <c r="H811" s="35">
        <v>41505</v>
      </c>
      <c r="I811">
        <v>35</v>
      </c>
      <c r="J811">
        <v>693</v>
      </c>
      <c r="K811">
        <v>21</v>
      </c>
      <c r="L811">
        <v>925</v>
      </c>
      <c r="M811">
        <v>31</v>
      </c>
      <c r="N811">
        <v>24</v>
      </c>
      <c r="O811">
        <v>84</v>
      </c>
      <c r="P811">
        <v>1</v>
      </c>
      <c r="Q811">
        <v>6</v>
      </c>
      <c r="R811">
        <v>7</v>
      </c>
      <c r="S811">
        <v>9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1</v>
      </c>
      <c r="AA811">
        <v>0</v>
      </c>
      <c r="AB811" t="s">
        <v>33</v>
      </c>
      <c r="AH811">
        <f t="shared" si="16"/>
        <v>-0.14215207836360663</v>
      </c>
      <c r="AM811">
        <v>3</v>
      </c>
      <c r="AN811">
        <v>65</v>
      </c>
      <c r="BB811" s="7">
        <v>3</v>
      </c>
      <c r="BC811" s="7">
        <v>1</v>
      </c>
      <c r="BS811">
        <v>0</v>
      </c>
      <c r="BT811">
        <v>0</v>
      </c>
    </row>
    <row r="812" spans="1:72" x14ac:dyDescent="0.25">
      <c r="A812">
        <v>2570</v>
      </c>
      <c r="B812">
        <v>1968</v>
      </c>
      <c r="C812" t="s">
        <v>2</v>
      </c>
      <c r="D812" t="s">
        <v>13</v>
      </c>
      <c r="E812">
        <v>56534</v>
      </c>
      <c r="F812">
        <v>0</v>
      </c>
      <c r="G812">
        <v>1</v>
      </c>
      <c r="H812" s="35">
        <v>41478</v>
      </c>
      <c r="I812">
        <v>35</v>
      </c>
      <c r="J812">
        <v>691</v>
      </c>
      <c r="K812">
        <v>7</v>
      </c>
      <c r="L812">
        <v>61</v>
      </c>
      <c r="M812">
        <v>10</v>
      </c>
      <c r="N812">
        <v>0</v>
      </c>
      <c r="O812">
        <v>46</v>
      </c>
      <c r="P812">
        <v>4</v>
      </c>
      <c r="Q812">
        <v>10</v>
      </c>
      <c r="R812">
        <v>4</v>
      </c>
      <c r="S812">
        <v>7</v>
      </c>
      <c r="T812">
        <v>8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1</v>
      </c>
      <c r="AA812">
        <v>0</v>
      </c>
      <c r="AB812" t="s">
        <v>38</v>
      </c>
      <c r="AH812">
        <f t="shared" si="16"/>
        <v>-0.14215207836360663</v>
      </c>
      <c r="AM812">
        <v>3</v>
      </c>
      <c r="AN812">
        <v>63</v>
      </c>
      <c r="BB812" s="7">
        <v>3</v>
      </c>
      <c r="BC812" s="7">
        <v>1</v>
      </c>
      <c r="BS812">
        <v>0</v>
      </c>
      <c r="BT812">
        <v>1</v>
      </c>
    </row>
    <row r="813" spans="1:72" x14ac:dyDescent="0.25">
      <c r="A813">
        <v>3834</v>
      </c>
      <c r="B813">
        <v>1962</v>
      </c>
      <c r="C813" t="s">
        <v>2</v>
      </c>
      <c r="D813" t="s">
        <v>9</v>
      </c>
      <c r="E813">
        <v>69627</v>
      </c>
      <c r="F813">
        <v>0</v>
      </c>
      <c r="G813">
        <v>1</v>
      </c>
      <c r="H813" s="35">
        <v>41350</v>
      </c>
      <c r="I813">
        <v>35</v>
      </c>
      <c r="J813">
        <v>231</v>
      </c>
      <c r="K813">
        <v>161</v>
      </c>
      <c r="L813">
        <v>215</v>
      </c>
      <c r="M813">
        <v>171</v>
      </c>
      <c r="N813">
        <v>30</v>
      </c>
      <c r="O813">
        <v>53</v>
      </c>
      <c r="P813">
        <v>2</v>
      </c>
      <c r="Q813">
        <v>8</v>
      </c>
      <c r="R813">
        <v>2</v>
      </c>
      <c r="S813">
        <v>11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31</v>
      </c>
      <c r="AH813">
        <f t="shared" si="16"/>
        <v>-0.14215207836360663</v>
      </c>
      <c r="AM813">
        <v>3</v>
      </c>
      <c r="AN813">
        <v>158</v>
      </c>
      <c r="BB813" s="7">
        <v>3</v>
      </c>
      <c r="BC813" s="7">
        <v>1</v>
      </c>
      <c r="BS813">
        <v>0</v>
      </c>
      <c r="BT813">
        <v>1</v>
      </c>
    </row>
    <row r="814" spans="1:72" x14ac:dyDescent="0.25">
      <c r="A814">
        <v>590</v>
      </c>
      <c r="B814">
        <v>1970</v>
      </c>
      <c r="C814" t="s">
        <v>4</v>
      </c>
      <c r="D814" t="s">
        <v>10</v>
      </c>
      <c r="E814">
        <v>78579</v>
      </c>
      <c r="F814">
        <v>0</v>
      </c>
      <c r="G814">
        <v>0</v>
      </c>
      <c r="H814" s="35">
        <v>41265</v>
      </c>
      <c r="I814">
        <v>35</v>
      </c>
      <c r="J814">
        <v>816</v>
      </c>
      <c r="K814">
        <v>66</v>
      </c>
      <c r="L814">
        <v>549</v>
      </c>
      <c r="M814">
        <v>216</v>
      </c>
      <c r="N814">
        <v>66</v>
      </c>
      <c r="O814">
        <v>99</v>
      </c>
      <c r="P814">
        <v>1</v>
      </c>
      <c r="Q814">
        <v>5</v>
      </c>
      <c r="R814">
        <v>6</v>
      </c>
      <c r="S814">
        <v>4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 t="s">
        <v>38</v>
      </c>
      <c r="AH814">
        <f t="shared" si="16"/>
        <v>-0.14215207836360663</v>
      </c>
      <c r="AM814">
        <v>3</v>
      </c>
      <c r="AN814">
        <v>72</v>
      </c>
      <c r="BB814" s="7">
        <v>3</v>
      </c>
      <c r="BC814" s="7">
        <v>0</v>
      </c>
      <c r="BS814">
        <v>0</v>
      </c>
      <c r="BT814">
        <v>0</v>
      </c>
    </row>
    <row r="815" spans="1:72" x14ac:dyDescent="0.25">
      <c r="A815">
        <v>4791</v>
      </c>
      <c r="B815">
        <v>1980</v>
      </c>
      <c r="C815" t="s">
        <v>2</v>
      </c>
      <c r="D815" t="s">
        <v>13</v>
      </c>
      <c r="E815">
        <v>44964</v>
      </c>
      <c r="F815">
        <v>1</v>
      </c>
      <c r="G815">
        <v>1</v>
      </c>
      <c r="H815" s="35">
        <v>41259</v>
      </c>
      <c r="I815">
        <v>35</v>
      </c>
      <c r="J815">
        <v>19</v>
      </c>
      <c r="K815">
        <v>1</v>
      </c>
      <c r="L815">
        <v>17</v>
      </c>
      <c r="M815">
        <v>2</v>
      </c>
      <c r="N815">
        <v>0</v>
      </c>
      <c r="O815">
        <v>2</v>
      </c>
      <c r="P815">
        <v>1</v>
      </c>
      <c r="Q815">
        <v>1</v>
      </c>
      <c r="R815">
        <v>0</v>
      </c>
      <c r="S815">
        <v>3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34</v>
      </c>
      <c r="AH815">
        <f t="shared" si="16"/>
        <v>-0.14215207836360663</v>
      </c>
      <c r="AM815">
        <v>3</v>
      </c>
      <c r="AN815">
        <v>70</v>
      </c>
      <c r="BB815" s="7">
        <v>3</v>
      </c>
      <c r="BC815" s="7">
        <v>1</v>
      </c>
      <c r="BS815">
        <v>1</v>
      </c>
      <c r="BT815">
        <v>1</v>
      </c>
    </row>
    <row r="816" spans="1:72" x14ac:dyDescent="0.25">
      <c r="A816">
        <v>5304</v>
      </c>
      <c r="B816">
        <v>1974</v>
      </c>
      <c r="C816" t="s">
        <v>3</v>
      </c>
      <c r="D816" t="s">
        <v>9</v>
      </c>
      <c r="E816">
        <v>30899</v>
      </c>
      <c r="F816">
        <v>1</v>
      </c>
      <c r="G816">
        <v>0</v>
      </c>
      <c r="H816" s="35">
        <v>41195</v>
      </c>
      <c r="I816">
        <v>35</v>
      </c>
      <c r="J816">
        <v>24</v>
      </c>
      <c r="K816">
        <v>0</v>
      </c>
      <c r="L816">
        <v>8</v>
      </c>
      <c r="M816">
        <v>0</v>
      </c>
      <c r="N816">
        <v>0</v>
      </c>
      <c r="O816">
        <v>1</v>
      </c>
      <c r="P816">
        <v>2</v>
      </c>
      <c r="Q816">
        <v>1</v>
      </c>
      <c r="R816">
        <v>0</v>
      </c>
      <c r="S816">
        <v>3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33</v>
      </c>
      <c r="AH816">
        <f t="shared" si="16"/>
        <v>-0.14215207836360663</v>
      </c>
      <c r="AM816">
        <v>3</v>
      </c>
      <c r="AN816">
        <v>5</v>
      </c>
      <c r="BB816" s="7">
        <v>3</v>
      </c>
      <c r="BC816" s="7">
        <v>1</v>
      </c>
      <c r="BS816">
        <v>1</v>
      </c>
      <c r="BT816">
        <v>0</v>
      </c>
    </row>
    <row r="817" spans="1:72" x14ac:dyDescent="0.25">
      <c r="A817">
        <v>2426</v>
      </c>
      <c r="B817">
        <v>1964</v>
      </c>
      <c r="C817" t="s">
        <v>3</v>
      </c>
      <c r="D817" t="s">
        <v>10</v>
      </c>
      <c r="E817">
        <v>78825</v>
      </c>
      <c r="F817">
        <v>0</v>
      </c>
      <c r="G817">
        <v>0</v>
      </c>
      <c r="H817" s="35">
        <v>41166</v>
      </c>
      <c r="I817">
        <v>35</v>
      </c>
      <c r="J817">
        <v>483</v>
      </c>
      <c r="K817">
        <v>74</v>
      </c>
      <c r="L817">
        <v>114</v>
      </c>
      <c r="M817">
        <v>169</v>
      </c>
      <c r="N817">
        <v>37</v>
      </c>
      <c r="O817">
        <v>18</v>
      </c>
      <c r="P817">
        <v>1</v>
      </c>
      <c r="Q817">
        <v>5</v>
      </c>
      <c r="R817">
        <v>10</v>
      </c>
      <c r="S817">
        <v>13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 t="s">
        <v>38</v>
      </c>
      <c r="AH817">
        <f t="shared" si="16"/>
        <v>-0.14215207836360663</v>
      </c>
      <c r="AM817">
        <v>3</v>
      </c>
      <c r="AN817">
        <v>5</v>
      </c>
      <c r="BB817" s="7">
        <v>3</v>
      </c>
      <c r="BC817" s="7">
        <v>1</v>
      </c>
      <c r="BS817">
        <v>0</v>
      </c>
      <c r="BT817">
        <v>0</v>
      </c>
    </row>
    <row r="818" spans="1:72" x14ac:dyDescent="0.25">
      <c r="A818">
        <v>35</v>
      </c>
      <c r="B818">
        <v>1987</v>
      </c>
      <c r="C818" t="s">
        <v>2</v>
      </c>
      <c r="D818" t="s">
        <v>14</v>
      </c>
      <c r="E818">
        <v>25545</v>
      </c>
      <c r="F818">
        <v>1</v>
      </c>
      <c r="G818">
        <v>0</v>
      </c>
      <c r="H818" s="35">
        <v>41160</v>
      </c>
      <c r="I818">
        <v>35</v>
      </c>
      <c r="J818">
        <v>32</v>
      </c>
      <c r="K818">
        <v>1</v>
      </c>
      <c r="L818">
        <v>64</v>
      </c>
      <c r="M818">
        <v>16</v>
      </c>
      <c r="N818">
        <v>12</v>
      </c>
      <c r="O818">
        <v>85</v>
      </c>
      <c r="P818">
        <v>3</v>
      </c>
      <c r="Q818">
        <v>2</v>
      </c>
      <c r="R818">
        <v>2</v>
      </c>
      <c r="S818">
        <v>3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 t="s">
        <v>38</v>
      </c>
      <c r="AH818">
        <f t="shared" si="16"/>
        <v>-0.14215207836360663</v>
      </c>
      <c r="AM818">
        <v>3</v>
      </c>
      <c r="AN818">
        <v>6</v>
      </c>
      <c r="BB818" s="7">
        <v>3</v>
      </c>
      <c r="BC818" s="7">
        <v>1</v>
      </c>
      <c r="BS818">
        <v>1</v>
      </c>
      <c r="BT818">
        <v>0</v>
      </c>
    </row>
    <row r="819" spans="1:72" x14ac:dyDescent="0.25">
      <c r="A819">
        <v>8041</v>
      </c>
      <c r="B819">
        <v>1971</v>
      </c>
      <c r="C819" t="s">
        <v>3</v>
      </c>
      <c r="D819" t="s">
        <v>16</v>
      </c>
      <c r="E819">
        <v>47111</v>
      </c>
      <c r="F819">
        <v>0</v>
      </c>
      <c r="G819">
        <v>1</v>
      </c>
      <c r="H819" s="35">
        <v>41160</v>
      </c>
      <c r="I819">
        <v>35</v>
      </c>
      <c r="J819">
        <v>595</v>
      </c>
      <c r="K819">
        <v>71</v>
      </c>
      <c r="L819">
        <v>153</v>
      </c>
      <c r="M819">
        <v>120</v>
      </c>
      <c r="N819">
        <v>112</v>
      </c>
      <c r="O819">
        <v>41</v>
      </c>
      <c r="P819">
        <v>6</v>
      </c>
      <c r="Q819">
        <v>3</v>
      </c>
      <c r="R819">
        <v>2</v>
      </c>
      <c r="S819">
        <v>10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33</v>
      </c>
      <c r="AH819">
        <f t="shared" si="16"/>
        <v>-0.14215207836360663</v>
      </c>
      <c r="AM819">
        <v>3</v>
      </c>
      <c r="AN819">
        <v>712</v>
      </c>
      <c r="BB819" s="7">
        <v>3</v>
      </c>
      <c r="BC819" s="7">
        <v>0</v>
      </c>
      <c r="BS819">
        <v>0</v>
      </c>
      <c r="BT819">
        <v>1</v>
      </c>
    </row>
    <row r="820" spans="1:72" x14ac:dyDescent="0.25">
      <c r="A820">
        <v>3584</v>
      </c>
      <c r="B820">
        <v>1955</v>
      </c>
      <c r="C820" t="s">
        <v>3</v>
      </c>
      <c r="D820" t="s">
        <v>9</v>
      </c>
      <c r="E820">
        <v>49667</v>
      </c>
      <c r="F820">
        <v>0</v>
      </c>
      <c r="G820">
        <v>0</v>
      </c>
      <c r="H820" s="35">
        <v>41141</v>
      </c>
      <c r="I820">
        <v>35</v>
      </c>
      <c r="J820">
        <v>1181</v>
      </c>
      <c r="K820">
        <v>26</v>
      </c>
      <c r="L820">
        <v>120</v>
      </c>
      <c r="M820">
        <v>17</v>
      </c>
      <c r="N820">
        <v>13</v>
      </c>
      <c r="O820">
        <v>39</v>
      </c>
      <c r="P820">
        <v>2</v>
      </c>
      <c r="Q820">
        <v>5</v>
      </c>
      <c r="R820">
        <v>10</v>
      </c>
      <c r="S820">
        <v>5</v>
      </c>
      <c r="T820">
        <v>8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 t="s">
        <v>37</v>
      </c>
      <c r="AH820">
        <f t="shared" si="16"/>
        <v>-0.14215207836360663</v>
      </c>
      <c r="AM820">
        <v>3</v>
      </c>
      <c r="AN820">
        <v>712</v>
      </c>
      <c r="BB820" s="7">
        <v>3</v>
      </c>
      <c r="BC820" s="7">
        <v>0</v>
      </c>
      <c r="BS820">
        <v>0</v>
      </c>
      <c r="BT820">
        <v>0</v>
      </c>
    </row>
    <row r="821" spans="1:72" x14ac:dyDescent="0.25">
      <c r="A821">
        <v>7718</v>
      </c>
      <c r="B821">
        <v>1947</v>
      </c>
      <c r="C821" t="s">
        <v>4</v>
      </c>
      <c r="D821" t="s">
        <v>13</v>
      </c>
      <c r="E821">
        <v>66000</v>
      </c>
      <c r="F821">
        <v>0</v>
      </c>
      <c r="G821">
        <v>0</v>
      </c>
      <c r="H821" s="35">
        <v>41749</v>
      </c>
      <c r="I821">
        <v>36</v>
      </c>
      <c r="J821">
        <v>244</v>
      </c>
      <c r="K821">
        <v>51</v>
      </c>
      <c r="L821">
        <v>270</v>
      </c>
      <c r="M821">
        <v>101</v>
      </c>
      <c r="N821">
        <v>0</v>
      </c>
      <c r="O821">
        <v>45</v>
      </c>
      <c r="P821">
        <v>1</v>
      </c>
      <c r="Q821">
        <v>1</v>
      </c>
      <c r="R821">
        <v>3</v>
      </c>
      <c r="S821">
        <v>5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</v>
      </c>
      <c r="AH821">
        <f t="shared" si="16"/>
        <v>-0.14215207836360663</v>
      </c>
      <c r="AM821">
        <v>3</v>
      </c>
      <c r="AN821">
        <v>66</v>
      </c>
      <c r="BB821" s="7">
        <v>3</v>
      </c>
      <c r="BC821" s="7">
        <v>0</v>
      </c>
      <c r="BS821">
        <v>0</v>
      </c>
      <c r="BT821">
        <v>0</v>
      </c>
    </row>
    <row r="822" spans="1:72" x14ac:dyDescent="0.25">
      <c r="A822">
        <v>8605</v>
      </c>
      <c r="B822">
        <v>1964</v>
      </c>
      <c r="C822" t="s">
        <v>3</v>
      </c>
      <c r="D822" t="s">
        <v>13</v>
      </c>
      <c r="E822">
        <v>46910</v>
      </c>
      <c r="F822">
        <v>1</v>
      </c>
      <c r="G822">
        <v>1</v>
      </c>
      <c r="H822" s="35">
        <v>41721</v>
      </c>
      <c r="I822">
        <v>36</v>
      </c>
      <c r="J822">
        <v>48</v>
      </c>
      <c r="K822">
        <v>0</v>
      </c>
      <c r="L822">
        <v>14</v>
      </c>
      <c r="M822">
        <v>0</v>
      </c>
      <c r="N822">
        <v>0</v>
      </c>
      <c r="O822">
        <v>6</v>
      </c>
      <c r="P822">
        <v>2</v>
      </c>
      <c r="Q822">
        <v>2</v>
      </c>
      <c r="R822">
        <v>0</v>
      </c>
      <c r="S822">
        <v>3</v>
      </c>
      <c r="T822">
        <v>6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</v>
      </c>
      <c r="AH822">
        <f t="shared" si="16"/>
        <v>-0.14215207836360663</v>
      </c>
      <c r="AM822">
        <v>3</v>
      </c>
      <c r="AN822">
        <v>185</v>
      </c>
      <c r="BB822" s="7">
        <v>3</v>
      </c>
      <c r="BC822" s="7">
        <v>1</v>
      </c>
      <c r="BS822">
        <v>1</v>
      </c>
      <c r="BT822">
        <v>1</v>
      </c>
    </row>
    <row r="823" spans="1:72" x14ac:dyDescent="0.25">
      <c r="A823">
        <v>1646</v>
      </c>
      <c r="B823">
        <v>1972</v>
      </c>
      <c r="C823" t="s">
        <v>6</v>
      </c>
      <c r="D823" t="s">
        <v>14</v>
      </c>
      <c r="E823">
        <v>25224</v>
      </c>
      <c r="F823">
        <v>1</v>
      </c>
      <c r="G823">
        <v>0</v>
      </c>
      <c r="H823" s="35">
        <v>41714</v>
      </c>
      <c r="I823">
        <v>36</v>
      </c>
      <c r="J823">
        <v>4</v>
      </c>
      <c r="K823">
        <v>9</v>
      </c>
      <c r="L823">
        <v>12</v>
      </c>
      <c r="M823">
        <v>11</v>
      </c>
      <c r="N823">
        <v>2</v>
      </c>
      <c r="O823">
        <v>8</v>
      </c>
      <c r="P823">
        <v>2</v>
      </c>
      <c r="Q823">
        <v>1</v>
      </c>
      <c r="R823">
        <v>1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37</v>
      </c>
      <c r="AH823">
        <f t="shared" si="16"/>
        <v>-0.14215207836360663</v>
      </c>
      <c r="AM823">
        <v>3</v>
      </c>
      <c r="AN823">
        <v>163</v>
      </c>
      <c r="BB823" s="7">
        <v>3</v>
      </c>
      <c r="BC823" s="7">
        <v>0</v>
      </c>
      <c r="BS823">
        <v>1</v>
      </c>
      <c r="BT823">
        <v>0</v>
      </c>
    </row>
    <row r="824" spans="1:72" x14ac:dyDescent="0.25">
      <c r="A824">
        <v>9206</v>
      </c>
      <c r="B824">
        <v>1968</v>
      </c>
      <c r="C824" t="s">
        <v>2</v>
      </c>
      <c r="D824" t="s">
        <v>13</v>
      </c>
      <c r="E824">
        <v>77382</v>
      </c>
      <c r="F824">
        <v>0</v>
      </c>
      <c r="G824">
        <v>1</v>
      </c>
      <c r="H824" s="35">
        <v>41646</v>
      </c>
      <c r="I824">
        <v>36</v>
      </c>
      <c r="J824">
        <v>491</v>
      </c>
      <c r="K824">
        <v>48</v>
      </c>
      <c r="L824">
        <v>231</v>
      </c>
      <c r="M824">
        <v>112</v>
      </c>
      <c r="N824">
        <v>105</v>
      </c>
      <c r="O824">
        <v>134</v>
      </c>
      <c r="P824">
        <v>2</v>
      </c>
      <c r="Q824">
        <v>5</v>
      </c>
      <c r="R824">
        <v>7</v>
      </c>
      <c r="S824">
        <v>12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 t="s">
        <v>38</v>
      </c>
      <c r="AH824">
        <f t="shared" si="16"/>
        <v>-0.14215207836360663</v>
      </c>
      <c r="AM824">
        <v>3</v>
      </c>
      <c r="AN824">
        <v>182</v>
      </c>
      <c r="BB824" s="7">
        <v>3</v>
      </c>
      <c r="BC824" s="7">
        <v>0</v>
      </c>
      <c r="BS824">
        <v>0</v>
      </c>
      <c r="BT824">
        <v>1</v>
      </c>
    </row>
    <row r="825" spans="1:72" x14ac:dyDescent="0.25">
      <c r="A825">
        <v>10757</v>
      </c>
      <c r="B825">
        <v>1967</v>
      </c>
      <c r="C825" t="s">
        <v>3</v>
      </c>
      <c r="D825" t="s">
        <v>10</v>
      </c>
      <c r="E825">
        <v>28420</v>
      </c>
      <c r="F825">
        <v>1</v>
      </c>
      <c r="G825">
        <v>0</v>
      </c>
      <c r="H825" s="35">
        <v>41632</v>
      </c>
      <c r="I825">
        <v>36</v>
      </c>
      <c r="J825">
        <v>4</v>
      </c>
      <c r="K825">
        <v>2</v>
      </c>
      <c r="L825">
        <v>5</v>
      </c>
      <c r="M825">
        <v>2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2</v>
      </c>
      <c r="T825">
        <v>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</v>
      </c>
      <c r="AH825">
        <f t="shared" si="16"/>
        <v>-0.14215207836360663</v>
      </c>
      <c r="AM825">
        <v>3</v>
      </c>
      <c r="AN825">
        <v>1043</v>
      </c>
      <c r="BB825" s="7">
        <v>3</v>
      </c>
      <c r="BC825" s="7">
        <v>0</v>
      </c>
      <c r="BS825">
        <v>1</v>
      </c>
      <c r="BT825">
        <v>0</v>
      </c>
    </row>
    <row r="826" spans="1:72" x14ac:dyDescent="0.25">
      <c r="A826">
        <v>6885</v>
      </c>
      <c r="B826">
        <v>1977</v>
      </c>
      <c r="C826" t="s">
        <v>2</v>
      </c>
      <c r="D826" t="s">
        <v>10</v>
      </c>
      <c r="E826">
        <v>32952</v>
      </c>
      <c r="F826">
        <v>1</v>
      </c>
      <c r="G826">
        <v>0</v>
      </c>
      <c r="H826" s="35">
        <v>41609</v>
      </c>
      <c r="I826">
        <v>36</v>
      </c>
      <c r="J826">
        <v>38</v>
      </c>
      <c r="K826">
        <v>0</v>
      </c>
      <c r="L826">
        <v>12</v>
      </c>
      <c r="M826">
        <v>3</v>
      </c>
      <c r="N826">
        <v>1</v>
      </c>
      <c r="O826">
        <v>1</v>
      </c>
      <c r="P826">
        <v>1</v>
      </c>
      <c r="Q826">
        <v>2</v>
      </c>
      <c r="R826">
        <v>0</v>
      </c>
      <c r="S826">
        <v>3</v>
      </c>
      <c r="T826">
        <v>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37</v>
      </c>
      <c r="AH826">
        <f t="shared" si="16"/>
        <v>-0.14215207836360663</v>
      </c>
      <c r="AM826">
        <v>3</v>
      </c>
      <c r="AN826">
        <v>2</v>
      </c>
      <c r="BB826" s="7">
        <v>3</v>
      </c>
      <c r="BC826" s="7">
        <v>0</v>
      </c>
      <c r="BS826">
        <v>1</v>
      </c>
      <c r="BT826">
        <v>0</v>
      </c>
    </row>
    <row r="827" spans="1:72" x14ac:dyDescent="0.25">
      <c r="A827">
        <v>907</v>
      </c>
      <c r="B827">
        <v>1975</v>
      </c>
      <c r="C827" t="s">
        <v>2</v>
      </c>
      <c r="D827" t="s">
        <v>14</v>
      </c>
      <c r="E827">
        <v>46149</v>
      </c>
      <c r="F827">
        <v>0</v>
      </c>
      <c r="G827">
        <v>1</v>
      </c>
      <c r="H827" s="35">
        <v>41607</v>
      </c>
      <c r="I827">
        <v>36</v>
      </c>
      <c r="J827">
        <v>254</v>
      </c>
      <c r="K827">
        <v>6</v>
      </c>
      <c r="L827">
        <v>71</v>
      </c>
      <c r="M827">
        <v>4</v>
      </c>
      <c r="N827">
        <v>0</v>
      </c>
      <c r="O827">
        <v>27</v>
      </c>
      <c r="P827">
        <v>5</v>
      </c>
      <c r="Q827">
        <v>5</v>
      </c>
      <c r="R827">
        <v>1</v>
      </c>
      <c r="S827">
        <v>7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</v>
      </c>
      <c r="AH827">
        <f t="shared" si="16"/>
        <v>-0.14215207836360663</v>
      </c>
      <c r="AM827">
        <v>3</v>
      </c>
      <c r="AN827">
        <v>63</v>
      </c>
      <c r="BB827" s="7">
        <v>3</v>
      </c>
      <c r="BC827" s="7">
        <v>0</v>
      </c>
      <c r="BS827">
        <v>0</v>
      </c>
      <c r="BT827">
        <v>1</v>
      </c>
    </row>
    <row r="828" spans="1:72" x14ac:dyDescent="0.25">
      <c r="A828">
        <v>1150</v>
      </c>
      <c r="B828">
        <v>1999</v>
      </c>
      <c r="C828" t="s">
        <v>3</v>
      </c>
      <c r="D828" t="s">
        <v>13</v>
      </c>
      <c r="E828">
        <v>83532</v>
      </c>
      <c r="F828">
        <v>0</v>
      </c>
      <c r="G828">
        <v>0</v>
      </c>
      <c r="H828" s="35">
        <v>41543</v>
      </c>
      <c r="I828">
        <v>36</v>
      </c>
      <c r="J828">
        <v>755</v>
      </c>
      <c r="K828">
        <v>144</v>
      </c>
      <c r="L828">
        <v>562</v>
      </c>
      <c r="M828">
        <v>104</v>
      </c>
      <c r="N828">
        <v>64</v>
      </c>
      <c r="O828">
        <v>224</v>
      </c>
      <c r="P828">
        <v>1</v>
      </c>
      <c r="Q828">
        <v>4</v>
      </c>
      <c r="R828">
        <v>6</v>
      </c>
      <c r="S828">
        <v>4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 t="s">
        <v>38</v>
      </c>
      <c r="AH828">
        <f t="shared" si="16"/>
        <v>-0.14215207836360663</v>
      </c>
      <c r="AM828">
        <v>3</v>
      </c>
      <c r="AN828">
        <v>16</v>
      </c>
      <c r="BB828" s="7">
        <v>3</v>
      </c>
      <c r="BC828" s="7">
        <v>1</v>
      </c>
      <c r="BS828">
        <v>0</v>
      </c>
      <c r="BT828">
        <v>0</v>
      </c>
    </row>
    <row r="829" spans="1:72" x14ac:dyDescent="0.25">
      <c r="A829">
        <v>3867</v>
      </c>
      <c r="B829">
        <v>1947</v>
      </c>
      <c r="C829" t="s">
        <v>3</v>
      </c>
      <c r="D829" t="s">
        <v>13</v>
      </c>
      <c r="E829">
        <v>73059</v>
      </c>
      <c r="F829">
        <v>0</v>
      </c>
      <c r="G829">
        <v>1</v>
      </c>
      <c r="H829" s="35">
        <v>41517</v>
      </c>
      <c r="I829">
        <v>36</v>
      </c>
      <c r="J829">
        <v>410</v>
      </c>
      <c r="K829">
        <v>112</v>
      </c>
      <c r="L829">
        <v>420</v>
      </c>
      <c r="M829">
        <v>0</v>
      </c>
      <c r="N829">
        <v>82</v>
      </c>
      <c r="O829">
        <v>71</v>
      </c>
      <c r="P829">
        <v>1</v>
      </c>
      <c r="Q829">
        <v>9</v>
      </c>
      <c r="R829">
        <v>3</v>
      </c>
      <c r="S829">
        <v>13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</v>
      </c>
      <c r="AH829">
        <f t="shared" si="16"/>
        <v>-0.14215207836360663</v>
      </c>
      <c r="AM829">
        <v>3</v>
      </c>
      <c r="AN829">
        <v>27</v>
      </c>
      <c r="BB829" s="7">
        <v>3</v>
      </c>
      <c r="BC829" s="7">
        <v>0</v>
      </c>
      <c r="BS829">
        <v>0</v>
      </c>
      <c r="BT829">
        <v>1</v>
      </c>
    </row>
    <row r="830" spans="1:72" x14ac:dyDescent="0.25">
      <c r="A830">
        <v>3859</v>
      </c>
      <c r="B830">
        <v>1947</v>
      </c>
      <c r="C830" t="s">
        <v>3</v>
      </c>
      <c r="D830" t="s">
        <v>13</v>
      </c>
      <c r="E830">
        <v>73059</v>
      </c>
      <c r="F830">
        <v>0</v>
      </c>
      <c r="G830">
        <v>1</v>
      </c>
      <c r="H830" s="35">
        <v>41517</v>
      </c>
      <c r="I830">
        <v>36</v>
      </c>
      <c r="J830">
        <v>410</v>
      </c>
      <c r="K830">
        <v>112</v>
      </c>
      <c r="L830">
        <v>420</v>
      </c>
      <c r="M830">
        <v>0</v>
      </c>
      <c r="N830">
        <v>82</v>
      </c>
      <c r="O830">
        <v>71</v>
      </c>
      <c r="P830">
        <v>1</v>
      </c>
      <c r="Q830">
        <v>9</v>
      </c>
      <c r="R830">
        <v>3</v>
      </c>
      <c r="S830">
        <v>13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33</v>
      </c>
      <c r="AH830">
        <f t="shared" si="16"/>
        <v>-0.14215207836360663</v>
      </c>
      <c r="AM830">
        <v>3</v>
      </c>
      <c r="AN830">
        <v>40</v>
      </c>
      <c r="BB830" s="7">
        <v>3</v>
      </c>
      <c r="BC830" s="7">
        <v>1</v>
      </c>
      <c r="BS830">
        <v>0</v>
      </c>
      <c r="BT830">
        <v>1</v>
      </c>
    </row>
    <row r="831" spans="1:72" x14ac:dyDescent="0.25">
      <c r="A831">
        <v>3265</v>
      </c>
      <c r="B831">
        <v>1959</v>
      </c>
      <c r="C831" t="s">
        <v>2</v>
      </c>
      <c r="D831" t="s">
        <v>14</v>
      </c>
      <c r="E831">
        <v>35701</v>
      </c>
      <c r="F831">
        <v>0</v>
      </c>
      <c r="G831">
        <v>0</v>
      </c>
      <c r="H831" s="35">
        <v>41352</v>
      </c>
      <c r="I831">
        <v>36</v>
      </c>
      <c r="J831">
        <v>21</v>
      </c>
      <c r="K831">
        <v>1</v>
      </c>
      <c r="L831">
        <v>9</v>
      </c>
      <c r="M831">
        <v>7</v>
      </c>
      <c r="N831">
        <v>3</v>
      </c>
      <c r="O831">
        <v>5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</v>
      </c>
      <c r="AH831">
        <f t="shared" si="16"/>
        <v>-0.14215207836360663</v>
      </c>
      <c r="AM831">
        <v>3</v>
      </c>
      <c r="AN831">
        <v>40</v>
      </c>
      <c r="BB831" s="7">
        <v>3</v>
      </c>
      <c r="BC831" s="7">
        <v>1</v>
      </c>
      <c r="BS831">
        <v>0</v>
      </c>
      <c r="BT831">
        <v>0</v>
      </c>
    </row>
    <row r="832" spans="1:72" x14ac:dyDescent="0.25">
      <c r="A832">
        <v>4418</v>
      </c>
      <c r="B832">
        <v>1983</v>
      </c>
      <c r="C832" t="s">
        <v>4</v>
      </c>
      <c r="D832" t="s">
        <v>9</v>
      </c>
      <c r="E832">
        <v>89616</v>
      </c>
      <c r="F832">
        <v>0</v>
      </c>
      <c r="G832">
        <v>0</v>
      </c>
      <c r="H832" s="35">
        <v>41330</v>
      </c>
      <c r="I832">
        <v>36</v>
      </c>
      <c r="J832">
        <v>671</v>
      </c>
      <c r="K832">
        <v>47</v>
      </c>
      <c r="L832">
        <v>655</v>
      </c>
      <c r="M832">
        <v>145</v>
      </c>
      <c r="N832">
        <v>111</v>
      </c>
      <c r="O832">
        <v>15</v>
      </c>
      <c r="P832">
        <v>1</v>
      </c>
      <c r="Q832">
        <v>7</v>
      </c>
      <c r="R832">
        <v>5</v>
      </c>
      <c r="S832">
        <v>12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 t="s">
        <v>37</v>
      </c>
      <c r="AH832">
        <f t="shared" si="16"/>
        <v>-0.14215207836360663</v>
      </c>
      <c r="AM832">
        <v>3</v>
      </c>
      <c r="AN832">
        <v>6</v>
      </c>
      <c r="BB832" s="7">
        <v>3</v>
      </c>
      <c r="BC832" s="7">
        <v>1</v>
      </c>
      <c r="BS832">
        <v>0</v>
      </c>
      <c r="BT832">
        <v>0</v>
      </c>
    </row>
    <row r="833" spans="1:72" x14ac:dyDescent="0.25">
      <c r="A833">
        <v>4611</v>
      </c>
      <c r="B833">
        <v>1970</v>
      </c>
      <c r="C833" t="s">
        <v>2</v>
      </c>
      <c r="D833" t="s">
        <v>13</v>
      </c>
      <c r="E833">
        <v>105471</v>
      </c>
      <c r="F833">
        <v>0</v>
      </c>
      <c r="G833">
        <v>0</v>
      </c>
      <c r="H833" s="35">
        <v>41295</v>
      </c>
      <c r="I833">
        <v>36</v>
      </c>
      <c r="J833">
        <v>1009</v>
      </c>
      <c r="K833">
        <v>181</v>
      </c>
      <c r="L833">
        <v>104</v>
      </c>
      <c r="M833">
        <v>202</v>
      </c>
      <c r="N833">
        <v>21</v>
      </c>
      <c r="O833">
        <v>207</v>
      </c>
      <c r="P833">
        <v>0</v>
      </c>
      <c r="Q833">
        <v>9</v>
      </c>
      <c r="R833">
        <v>8</v>
      </c>
      <c r="S833">
        <v>13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>
        <v>0</v>
      </c>
      <c r="AB833" t="s">
        <v>38</v>
      </c>
      <c r="AH833">
        <f t="shared" si="16"/>
        <v>-0.14215207836360663</v>
      </c>
      <c r="AM833">
        <v>3</v>
      </c>
      <c r="AN833">
        <v>71</v>
      </c>
      <c r="BB833" s="7">
        <v>3</v>
      </c>
      <c r="BC833" s="7">
        <v>1</v>
      </c>
      <c r="BS833">
        <v>0</v>
      </c>
      <c r="BT833">
        <v>0</v>
      </c>
    </row>
    <row r="834" spans="1:72" x14ac:dyDescent="0.25">
      <c r="A834">
        <v>4530</v>
      </c>
      <c r="B834">
        <v>1948</v>
      </c>
      <c r="C834" t="s">
        <v>4</v>
      </c>
      <c r="D834" t="s">
        <v>16</v>
      </c>
      <c r="E834">
        <v>78427</v>
      </c>
      <c r="F834">
        <v>0</v>
      </c>
      <c r="G834">
        <v>0</v>
      </c>
      <c r="H834" s="35">
        <v>41206</v>
      </c>
      <c r="I834">
        <v>36</v>
      </c>
      <c r="J834">
        <v>972</v>
      </c>
      <c r="K834">
        <v>19</v>
      </c>
      <c r="L834">
        <v>595</v>
      </c>
      <c r="M834">
        <v>180</v>
      </c>
      <c r="N834">
        <v>26</v>
      </c>
      <c r="O834">
        <v>138</v>
      </c>
      <c r="P834">
        <v>3</v>
      </c>
      <c r="Q834">
        <v>3</v>
      </c>
      <c r="R834">
        <v>7</v>
      </c>
      <c r="S834">
        <v>10</v>
      </c>
      <c r="T834">
        <v>3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0</v>
      </c>
      <c r="AB834" t="s">
        <v>32</v>
      </c>
      <c r="AH834">
        <f t="shared" si="16"/>
        <v>-0.14215207836360663</v>
      </c>
      <c r="AM834">
        <v>3</v>
      </c>
      <c r="AN834">
        <v>76</v>
      </c>
      <c r="BB834" s="7">
        <v>3</v>
      </c>
      <c r="BC834" s="7">
        <v>1</v>
      </c>
      <c r="BS834">
        <v>0</v>
      </c>
      <c r="BT834">
        <v>0</v>
      </c>
    </row>
    <row r="835" spans="1:72" x14ac:dyDescent="0.25">
      <c r="A835">
        <v>7736</v>
      </c>
      <c r="B835">
        <v>1986</v>
      </c>
      <c r="C835" t="s">
        <v>2</v>
      </c>
      <c r="D835" t="s">
        <v>14</v>
      </c>
      <c r="E835">
        <v>22518</v>
      </c>
      <c r="F835">
        <v>1</v>
      </c>
      <c r="G835">
        <v>0</v>
      </c>
      <c r="H835" s="35">
        <v>41204</v>
      </c>
      <c r="I835">
        <v>36</v>
      </c>
      <c r="J835">
        <v>11</v>
      </c>
      <c r="K835">
        <v>7</v>
      </c>
      <c r="L835">
        <v>12</v>
      </c>
      <c r="M835">
        <v>2</v>
      </c>
      <c r="N835">
        <v>2</v>
      </c>
      <c r="O835">
        <v>27</v>
      </c>
      <c r="P835">
        <v>2</v>
      </c>
      <c r="Q835">
        <v>2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 t="s">
        <v>38</v>
      </c>
      <c r="AH835">
        <f t="shared" si="16"/>
        <v>-0.14215207836360663</v>
      </c>
      <c r="AM835">
        <v>3</v>
      </c>
      <c r="AN835">
        <v>163</v>
      </c>
      <c r="BB835" s="7">
        <v>3</v>
      </c>
      <c r="BC835" s="7">
        <v>0</v>
      </c>
      <c r="BS835">
        <v>1</v>
      </c>
      <c r="BT835">
        <v>0</v>
      </c>
    </row>
    <row r="836" spans="1:72" x14ac:dyDescent="0.25">
      <c r="A836">
        <v>9949</v>
      </c>
      <c r="B836">
        <v>1976</v>
      </c>
      <c r="C836" t="s">
        <v>2</v>
      </c>
      <c r="D836" t="s">
        <v>14</v>
      </c>
      <c r="E836">
        <v>59809</v>
      </c>
      <c r="F836">
        <v>0</v>
      </c>
      <c r="G836">
        <v>2</v>
      </c>
      <c r="H836" s="35">
        <v>41200</v>
      </c>
      <c r="I836">
        <v>36</v>
      </c>
      <c r="J836">
        <v>598</v>
      </c>
      <c r="K836">
        <v>16</v>
      </c>
      <c r="L836">
        <v>141</v>
      </c>
      <c r="M836">
        <v>32</v>
      </c>
      <c r="N836">
        <v>41</v>
      </c>
      <c r="O836">
        <v>49</v>
      </c>
      <c r="P836">
        <v>3</v>
      </c>
      <c r="Q836">
        <v>3</v>
      </c>
      <c r="R836">
        <v>3</v>
      </c>
      <c r="S836">
        <v>6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37</v>
      </c>
      <c r="AH836">
        <f t="shared" si="16"/>
        <v>-0.14215207836360663</v>
      </c>
      <c r="AM836">
        <v>3</v>
      </c>
      <c r="AN836">
        <v>163</v>
      </c>
      <c r="BB836" s="7">
        <v>3</v>
      </c>
      <c r="BC836" s="7">
        <v>0</v>
      </c>
      <c r="BS836">
        <v>0</v>
      </c>
      <c r="BT836">
        <v>2</v>
      </c>
    </row>
    <row r="837" spans="1:72" x14ac:dyDescent="0.25">
      <c r="A837">
        <v>942</v>
      </c>
      <c r="B837">
        <v>1982</v>
      </c>
      <c r="C837" t="s">
        <v>2</v>
      </c>
      <c r="D837" t="s">
        <v>9</v>
      </c>
      <c r="E837">
        <v>39660</v>
      </c>
      <c r="F837">
        <v>1</v>
      </c>
      <c r="G837">
        <v>0</v>
      </c>
      <c r="H837" s="35">
        <v>41129</v>
      </c>
      <c r="I837">
        <v>36</v>
      </c>
      <c r="J837">
        <v>139</v>
      </c>
      <c r="K837">
        <v>13</v>
      </c>
      <c r="L837">
        <v>78</v>
      </c>
      <c r="M837">
        <v>20</v>
      </c>
      <c r="N837">
        <v>13</v>
      </c>
      <c r="O837">
        <v>36</v>
      </c>
      <c r="P837">
        <v>3</v>
      </c>
      <c r="Q837">
        <v>7</v>
      </c>
      <c r="R837">
        <v>1</v>
      </c>
      <c r="S837">
        <v>3</v>
      </c>
      <c r="T837">
        <v>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 t="s">
        <v>38</v>
      </c>
      <c r="AH837">
        <f t="shared" si="16"/>
        <v>-0.14215207836360663</v>
      </c>
      <c r="AM837">
        <v>3</v>
      </c>
      <c r="AN837">
        <v>546</v>
      </c>
      <c r="BB837" s="7">
        <v>3</v>
      </c>
      <c r="BC837" s="7">
        <v>0</v>
      </c>
      <c r="BS837">
        <v>1</v>
      </c>
      <c r="BT837">
        <v>0</v>
      </c>
    </row>
    <row r="838" spans="1:72" x14ac:dyDescent="0.25">
      <c r="A838">
        <v>6181</v>
      </c>
      <c r="B838">
        <v>1950</v>
      </c>
      <c r="C838" t="s">
        <v>5</v>
      </c>
      <c r="D838" t="s">
        <v>13</v>
      </c>
      <c r="E838">
        <v>52203</v>
      </c>
      <c r="F838">
        <v>0</v>
      </c>
      <c r="G838">
        <v>0</v>
      </c>
      <c r="H838" s="35">
        <v>41121</v>
      </c>
      <c r="I838">
        <v>36</v>
      </c>
      <c r="J838">
        <v>488</v>
      </c>
      <c r="K838">
        <v>21</v>
      </c>
      <c r="L838">
        <v>238</v>
      </c>
      <c r="M838">
        <v>56</v>
      </c>
      <c r="N838">
        <v>108</v>
      </c>
      <c r="O838">
        <v>28</v>
      </c>
      <c r="P838">
        <v>1</v>
      </c>
      <c r="Q838">
        <v>8</v>
      </c>
      <c r="R838">
        <v>7</v>
      </c>
      <c r="S838">
        <v>11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31</v>
      </c>
      <c r="AH838">
        <f t="shared" si="16"/>
        <v>-0.14215207836360663</v>
      </c>
      <c r="AM838">
        <v>3</v>
      </c>
      <c r="AN838">
        <v>96</v>
      </c>
      <c r="BB838" s="7">
        <v>3</v>
      </c>
      <c r="BC838" s="7">
        <v>1</v>
      </c>
      <c r="BS838">
        <v>0</v>
      </c>
      <c r="BT838">
        <v>0</v>
      </c>
    </row>
    <row r="839" spans="1:72" x14ac:dyDescent="0.25">
      <c r="A839">
        <v>7660</v>
      </c>
      <c r="B839">
        <v>1973</v>
      </c>
      <c r="C839" t="s">
        <v>3</v>
      </c>
      <c r="D839" t="s">
        <v>9</v>
      </c>
      <c r="E839">
        <v>35860</v>
      </c>
      <c r="F839">
        <v>1</v>
      </c>
      <c r="G839">
        <v>1</v>
      </c>
      <c r="H839" s="35">
        <v>41778</v>
      </c>
      <c r="I839">
        <v>37</v>
      </c>
      <c r="J839">
        <v>15</v>
      </c>
      <c r="K839">
        <v>0</v>
      </c>
      <c r="L839">
        <v>8</v>
      </c>
      <c r="M839">
        <v>4</v>
      </c>
      <c r="N839">
        <v>2</v>
      </c>
      <c r="O839">
        <v>20</v>
      </c>
      <c r="P839">
        <v>2</v>
      </c>
      <c r="Q839">
        <v>1</v>
      </c>
      <c r="R839">
        <v>1</v>
      </c>
      <c r="S839">
        <v>2</v>
      </c>
      <c r="T839">
        <v>5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37</v>
      </c>
      <c r="AH839">
        <f t="shared" si="16"/>
        <v>-0.14215207836360663</v>
      </c>
      <c r="AM839">
        <v>3</v>
      </c>
      <c r="AN839">
        <v>658</v>
      </c>
      <c r="BB839" s="7">
        <v>3</v>
      </c>
      <c r="BC839" s="7">
        <v>0</v>
      </c>
      <c r="BS839">
        <v>1</v>
      </c>
      <c r="BT839">
        <v>1</v>
      </c>
    </row>
    <row r="840" spans="1:72" x14ac:dyDescent="0.25">
      <c r="A840">
        <v>2055</v>
      </c>
      <c r="B840">
        <v>1973</v>
      </c>
      <c r="C840" t="s">
        <v>3</v>
      </c>
      <c r="D840" t="s">
        <v>10</v>
      </c>
      <c r="E840">
        <v>35860</v>
      </c>
      <c r="F840">
        <v>1</v>
      </c>
      <c r="G840">
        <v>1</v>
      </c>
      <c r="H840" s="35">
        <v>41778</v>
      </c>
      <c r="I840">
        <v>37</v>
      </c>
      <c r="J840">
        <v>15</v>
      </c>
      <c r="K840">
        <v>0</v>
      </c>
      <c r="L840">
        <v>8</v>
      </c>
      <c r="M840">
        <v>4</v>
      </c>
      <c r="N840">
        <v>2</v>
      </c>
      <c r="O840">
        <v>20</v>
      </c>
      <c r="P840">
        <v>2</v>
      </c>
      <c r="Q840">
        <v>1</v>
      </c>
      <c r="R840">
        <v>1</v>
      </c>
      <c r="S840">
        <v>2</v>
      </c>
      <c r="T840">
        <v>5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</v>
      </c>
      <c r="AH840">
        <f t="shared" si="16"/>
        <v>-0.14215207836360663</v>
      </c>
      <c r="AM840">
        <v>3</v>
      </c>
      <c r="AN840">
        <v>365</v>
      </c>
      <c r="BB840" s="7">
        <v>3</v>
      </c>
      <c r="BC840" s="7">
        <v>0</v>
      </c>
      <c r="BS840">
        <v>1</v>
      </c>
      <c r="BT840">
        <v>1</v>
      </c>
    </row>
    <row r="841" spans="1:72" x14ac:dyDescent="0.25">
      <c r="A841">
        <v>5107</v>
      </c>
      <c r="B841">
        <v>1973</v>
      </c>
      <c r="C841" t="s">
        <v>3</v>
      </c>
      <c r="D841" t="s">
        <v>10</v>
      </c>
      <c r="E841">
        <v>35860</v>
      </c>
      <c r="F841">
        <v>1</v>
      </c>
      <c r="G841">
        <v>1</v>
      </c>
      <c r="H841" s="35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</v>
      </c>
      <c r="AH841">
        <f t="shared" si="16"/>
        <v>-0.14215207836360663</v>
      </c>
      <c r="AM841">
        <v>3</v>
      </c>
      <c r="AN841">
        <v>181</v>
      </c>
      <c r="BB841" s="7">
        <v>3</v>
      </c>
      <c r="BC841" s="7">
        <v>0</v>
      </c>
      <c r="BS841">
        <v>1</v>
      </c>
      <c r="BT841">
        <v>1</v>
      </c>
    </row>
    <row r="842" spans="1:72" x14ac:dyDescent="0.25">
      <c r="A842">
        <v>1626</v>
      </c>
      <c r="B842">
        <v>1973</v>
      </c>
      <c r="C842" t="s">
        <v>3</v>
      </c>
      <c r="D842" t="s">
        <v>10</v>
      </c>
      <c r="E842">
        <v>35860</v>
      </c>
      <c r="F842">
        <v>1</v>
      </c>
      <c r="G842">
        <v>1</v>
      </c>
      <c r="H842" s="35">
        <v>41778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 t="s">
        <v>33</v>
      </c>
      <c r="AH842">
        <f t="shared" si="16"/>
        <v>-0.14215207836360663</v>
      </c>
      <c r="AM842">
        <v>3</v>
      </c>
      <c r="AN842">
        <v>256</v>
      </c>
      <c r="BB842" s="7">
        <v>3</v>
      </c>
      <c r="BC842" s="7">
        <v>0</v>
      </c>
      <c r="BS842">
        <v>1</v>
      </c>
      <c r="BT842">
        <v>1</v>
      </c>
    </row>
    <row r="843" spans="1:72" x14ac:dyDescent="0.25">
      <c r="A843">
        <v>6428</v>
      </c>
      <c r="B843">
        <v>1950</v>
      </c>
      <c r="C843" t="s">
        <v>3</v>
      </c>
      <c r="D843" t="s">
        <v>16</v>
      </c>
      <c r="E843">
        <v>76842</v>
      </c>
      <c r="F843">
        <v>0</v>
      </c>
      <c r="G843">
        <v>0</v>
      </c>
      <c r="H843" s="35">
        <v>41762</v>
      </c>
      <c r="I843">
        <v>37</v>
      </c>
      <c r="J843">
        <v>605</v>
      </c>
      <c r="K843">
        <v>10</v>
      </c>
      <c r="L843">
        <v>345</v>
      </c>
      <c r="M843">
        <v>84</v>
      </c>
      <c r="N843">
        <v>54</v>
      </c>
      <c r="O843">
        <v>32</v>
      </c>
      <c r="P843">
        <v>1</v>
      </c>
      <c r="Q843">
        <v>1</v>
      </c>
      <c r="R843">
        <v>8</v>
      </c>
      <c r="S843">
        <v>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</v>
      </c>
      <c r="AH843">
        <f t="shared" si="16"/>
        <v>-0.14215207836360663</v>
      </c>
      <c r="AM843">
        <v>3</v>
      </c>
      <c r="AN843">
        <v>14</v>
      </c>
      <c r="BB843" s="7">
        <v>3</v>
      </c>
      <c r="BC843" s="7">
        <v>1</v>
      </c>
      <c r="BS843">
        <v>0</v>
      </c>
      <c r="BT843">
        <v>0</v>
      </c>
    </row>
    <row r="844" spans="1:72" x14ac:dyDescent="0.25">
      <c r="A844">
        <v>9617</v>
      </c>
      <c r="B844">
        <v>1951</v>
      </c>
      <c r="C844" t="s">
        <v>2</v>
      </c>
      <c r="D844" t="s">
        <v>9</v>
      </c>
      <c r="E844">
        <v>15033</v>
      </c>
      <c r="F844">
        <v>0</v>
      </c>
      <c r="G844">
        <v>0</v>
      </c>
      <c r="H844" s="35">
        <v>41745</v>
      </c>
      <c r="I844">
        <v>37</v>
      </c>
      <c r="J844">
        <v>0</v>
      </c>
      <c r="K844">
        <v>4</v>
      </c>
      <c r="L844">
        <v>5</v>
      </c>
      <c r="M844">
        <v>6</v>
      </c>
      <c r="N844">
        <v>0</v>
      </c>
      <c r="O844">
        <v>4</v>
      </c>
      <c r="P844">
        <v>1</v>
      </c>
      <c r="Q844">
        <v>1</v>
      </c>
      <c r="R844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33</v>
      </c>
      <c r="AH844">
        <f t="shared" si="16"/>
        <v>-0.14215207836360663</v>
      </c>
      <c r="AM844">
        <v>3</v>
      </c>
      <c r="AN844">
        <v>14</v>
      </c>
      <c r="BB844" s="7">
        <v>3</v>
      </c>
      <c r="BC844" s="7">
        <v>1</v>
      </c>
      <c r="BS844">
        <v>0</v>
      </c>
      <c r="BT844">
        <v>0</v>
      </c>
    </row>
    <row r="845" spans="1:72" x14ac:dyDescent="0.25">
      <c r="A845">
        <v>4339</v>
      </c>
      <c r="B845">
        <v>1970</v>
      </c>
      <c r="C845" t="s">
        <v>3</v>
      </c>
      <c r="D845" t="s">
        <v>14</v>
      </c>
      <c r="E845">
        <v>67353</v>
      </c>
      <c r="F845">
        <v>0</v>
      </c>
      <c r="G845">
        <v>1</v>
      </c>
      <c r="H845" s="35">
        <v>41639</v>
      </c>
      <c r="I845">
        <v>37</v>
      </c>
      <c r="J845">
        <v>702</v>
      </c>
      <c r="K845">
        <v>17</v>
      </c>
      <c r="L845">
        <v>151</v>
      </c>
      <c r="M845">
        <v>0</v>
      </c>
      <c r="N845">
        <v>8</v>
      </c>
      <c r="O845">
        <v>35</v>
      </c>
      <c r="P845">
        <v>5</v>
      </c>
      <c r="Q845">
        <v>5</v>
      </c>
      <c r="R845">
        <v>6</v>
      </c>
      <c r="S845">
        <v>12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34</v>
      </c>
      <c r="AH845">
        <f t="shared" si="16"/>
        <v>-0.14215207836360663</v>
      </c>
      <c r="AM845">
        <v>3</v>
      </c>
      <c r="AN845">
        <v>279</v>
      </c>
      <c r="BB845" s="7">
        <v>3</v>
      </c>
      <c r="BC845" s="7">
        <v>0</v>
      </c>
      <c r="BS845">
        <v>0</v>
      </c>
      <c r="BT845">
        <v>1</v>
      </c>
    </row>
    <row r="846" spans="1:72" x14ac:dyDescent="0.25">
      <c r="A846">
        <v>7235</v>
      </c>
      <c r="B846">
        <v>1975</v>
      </c>
      <c r="C846" t="s">
        <v>5</v>
      </c>
      <c r="D846" t="s">
        <v>14</v>
      </c>
      <c r="E846">
        <v>17003</v>
      </c>
      <c r="F846">
        <v>1</v>
      </c>
      <c r="G846">
        <v>0</v>
      </c>
      <c r="H846" s="35">
        <v>41617</v>
      </c>
      <c r="I846">
        <v>37</v>
      </c>
      <c r="J846">
        <v>2</v>
      </c>
      <c r="K846">
        <v>5</v>
      </c>
      <c r="L846">
        <v>12</v>
      </c>
      <c r="M846">
        <v>4</v>
      </c>
      <c r="N846">
        <v>8</v>
      </c>
      <c r="O846">
        <v>7</v>
      </c>
      <c r="P846">
        <v>3</v>
      </c>
      <c r="Q846">
        <v>2</v>
      </c>
      <c r="R846">
        <v>0</v>
      </c>
      <c r="S846">
        <v>4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32</v>
      </c>
      <c r="AH846">
        <f t="shared" si="16"/>
        <v>-0.14215207836360663</v>
      </c>
      <c r="AM846">
        <v>3</v>
      </c>
      <c r="AN846">
        <v>69</v>
      </c>
      <c r="BB846" s="7">
        <v>3</v>
      </c>
      <c r="BC846" s="7">
        <v>0</v>
      </c>
      <c r="BS846">
        <v>1</v>
      </c>
      <c r="BT846">
        <v>0</v>
      </c>
    </row>
    <row r="847" spans="1:72" x14ac:dyDescent="0.25">
      <c r="A847">
        <v>8527</v>
      </c>
      <c r="B847">
        <v>1965</v>
      </c>
      <c r="C847" t="s">
        <v>4</v>
      </c>
      <c r="D847" t="s">
        <v>13</v>
      </c>
      <c r="E847">
        <v>65735</v>
      </c>
      <c r="F847">
        <v>1</v>
      </c>
      <c r="G847">
        <v>1</v>
      </c>
      <c r="H847" s="35">
        <v>41615</v>
      </c>
      <c r="I847">
        <v>37</v>
      </c>
      <c r="J847">
        <v>239</v>
      </c>
      <c r="K847">
        <v>7</v>
      </c>
      <c r="L847">
        <v>119</v>
      </c>
      <c r="M847">
        <v>4</v>
      </c>
      <c r="N847">
        <v>15</v>
      </c>
      <c r="O847">
        <v>11</v>
      </c>
      <c r="P847">
        <v>5</v>
      </c>
      <c r="Q847">
        <v>6</v>
      </c>
      <c r="R847">
        <v>2</v>
      </c>
      <c r="S847">
        <v>6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</v>
      </c>
      <c r="AH847">
        <f t="shared" si="16"/>
        <v>-0.14215207836360663</v>
      </c>
      <c r="AM847">
        <v>3</v>
      </c>
      <c r="AN847">
        <v>69</v>
      </c>
      <c r="BB847" s="7">
        <v>3</v>
      </c>
      <c r="BC847" s="7">
        <v>0</v>
      </c>
      <c r="BS847">
        <v>1</v>
      </c>
      <c r="BT847">
        <v>1</v>
      </c>
    </row>
    <row r="848" spans="1:72" x14ac:dyDescent="0.25">
      <c r="A848">
        <v>1968</v>
      </c>
      <c r="B848">
        <v>1971</v>
      </c>
      <c r="C848" t="s">
        <v>2</v>
      </c>
      <c r="D848" t="s">
        <v>16</v>
      </c>
      <c r="E848">
        <v>45684</v>
      </c>
      <c r="F848">
        <v>1</v>
      </c>
      <c r="G848">
        <v>0</v>
      </c>
      <c r="H848" s="35">
        <v>41610</v>
      </c>
      <c r="I848">
        <v>37</v>
      </c>
      <c r="J848">
        <v>5</v>
      </c>
      <c r="K848">
        <v>1</v>
      </c>
      <c r="L848">
        <v>5</v>
      </c>
      <c r="M848">
        <v>10</v>
      </c>
      <c r="N848">
        <v>0</v>
      </c>
      <c r="O848">
        <v>7</v>
      </c>
      <c r="P848">
        <v>1</v>
      </c>
      <c r="Q848">
        <v>1</v>
      </c>
      <c r="R848">
        <v>0</v>
      </c>
      <c r="S848">
        <v>2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33</v>
      </c>
      <c r="AH848">
        <f t="shared" si="16"/>
        <v>-0.14215207836360663</v>
      </c>
      <c r="AM848">
        <v>3</v>
      </c>
      <c r="AN848">
        <v>79</v>
      </c>
      <c r="BB848" s="7">
        <v>3</v>
      </c>
      <c r="BC848" s="7">
        <v>1</v>
      </c>
      <c r="BS848">
        <v>1</v>
      </c>
      <c r="BT848">
        <v>0</v>
      </c>
    </row>
    <row r="849" spans="1:72" x14ac:dyDescent="0.25">
      <c r="A849">
        <v>9862</v>
      </c>
      <c r="B849">
        <v>1969</v>
      </c>
      <c r="C849" t="s">
        <v>2</v>
      </c>
      <c r="D849" t="s">
        <v>13</v>
      </c>
      <c r="E849">
        <v>21918</v>
      </c>
      <c r="F849">
        <v>1</v>
      </c>
      <c r="G849">
        <v>0</v>
      </c>
      <c r="H849" s="35">
        <v>41592</v>
      </c>
      <c r="I849">
        <v>37</v>
      </c>
      <c r="J849">
        <v>1</v>
      </c>
      <c r="K849">
        <v>6</v>
      </c>
      <c r="L849">
        <v>7</v>
      </c>
      <c r="M849">
        <v>11</v>
      </c>
      <c r="N849">
        <v>5</v>
      </c>
      <c r="O849">
        <v>3</v>
      </c>
      <c r="P849">
        <v>2</v>
      </c>
      <c r="Q849">
        <v>2</v>
      </c>
      <c r="R849">
        <v>0</v>
      </c>
      <c r="S849">
        <v>3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37</v>
      </c>
      <c r="AH849">
        <f t="shared" si="16"/>
        <v>-0.14215207836360663</v>
      </c>
      <c r="AM849">
        <v>3</v>
      </c>
      <c r="AN849">
        <v>68</v>
      </c>
      <c r="BB849" s="7">
        <v>3</v>
      </c>
      <c r="BC849" s="7">
        <v>1</v>
      </c>
      <c r="BS849">
        <v>1</v>
      </c>
      <c r="BT849">
        <v>0</v>
      </c>
    </row>
    <row r="850" spans="1:72" x14ac:dyDescent="0.25">
      <c r="A850">
        <v>11075</v>
      </c>
      <c r="B850">
        <v>1978</v>
      </c>
      <c r="C850" t="s">
        <v>2</v>
      </c>
      <c r="D850" t="s">
        <v>14</v>
      </c>
      <c r="E850">
        <v>51267</v>
      </c>
      <c r="F850">
        <v>1</v>
      </c>
      <c r="G850">
        <v>1</v>
      </c>
      <c r="H850" s="35">
        <v>41576</v>
      </c>
      <c r="I850">
        <v>37</v>
      </c>
      <c r="J850">
        <v>183</v>
      </c>
      <c r="K850">
        <v>2</v>
      </c>
      <c r="L850">
        <v>64</v>
      </c>
      <c r="M850">
        <v>7</v>
      </c>
      <c r="N850">
        <v>2</v>
      </c>
      <c r="O850">
        <v>12</v>
      </c>
      <c r="P850">
        <v>4</v>
      </c>
      <c r="Q850">
        <v>3</v>
      </c>
      <c r="R850">
        <v>3</v>
      </c>
      <c r="S850">
        <v>5</v>
      </c>
      <c r="T850">
        <v>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37</v>
      </c>
      <c r="AH850">
        <f t="shared" si="16"/>
        <v>-0.14215207836360663</v>
      </c>
      <c r="AM850">
        <v>3</v>
      </c>
      <c r="AN850">
        <v>108</v>
      </c>
      <c r="BB850" s="7">
        <v>3</v>
      </c>
      <c r="BC850" s="7">
        <v>0</v>
      </c>
      <c r="BS850">
        <v>1</v>
      </c>
      <c r="BT850">
        <v>1</v>
      </c>
    </row>
    <row r="851" spans="1:72" x14ac:dyDescent="0.25">
      <c r="A851">
        <v>6658</v>
      </c>
      <c r="B851">
        <v>1972</v>
      </c>
      <c r="C851" t="s">
        <v>2</v>
      </c>
      <c r="D851" t="s">
        <v>13</v>
      </c>
      <c r="E851">
        <v>59868</v>
      </c>
      <c r="F851">
        <v>0</v>
      </c>
      <c r="G851">
        <v>1</v>
      </c>
      <c r="H851" s="35">
        <v>41477</v>
      </c>
      <c r="I851">
        <v>37</v>
      </c>
      <c r="J851">
        <v>771</v>
      </c>
      <c r="K851">
        <v>51</v>
      </c>
      <c r="L851">
        <v>154</v>
      </c>
      <c r="M851">
        <v>54</v>
      </c>
      <c r="N851">
        <v>10</v>
      </c>
      <c r="O851">
        <v>154</v>
      </c>
      <c r="P851">
        <v>7</v>
      </c>
      <c r="Q851">
        <v>11</v>
      </c>
      <c r="R851">
        <v>2</v>
      </c>
      <c r="S851">
        <v>12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</v>
      </c>
      <c r="AH851">
        <f t="shared" si="16"/>
        <v>-0.14215207836360663</v>
      </c>
      <c r="AM851">
        <v>3</v>
      </c>
      <c r="AN851">
        <v>108</v>
      </c>
      <c r="BB851" s="7">
        <v>3</v>
      </c>
      <c r="BC851" s="7">
        <v>0</v>
      </c>
      <c r="BS851">
        <v>0</v>
      </c>
      <c r="BT851">
        <v>1</v>
      </c>
    </row>
    <row r="852" spans="1:72" x14ac:dyDescent="0.25">
      <c r="A852">
        <v>4552</v>
      </c>
      <c r="B852">
        <v>1991</v>
      </c>
      <c r="C852" t="s">
        <v>2</v>
      </c>
      <c r="D852" t="s">
        <v>14</v>
      </c>
      <c r="E852">
        <v>51373</v>
      </c>
      <c r="F852">
        <v>0</v>
      </c>
      <c r="G852">
        <v>0</v>
      </c>
      <c r="H852" s="35">
        <v>41447</v>
      </c>
      <c r="I852">
        <v>37</v>
      </c>
      <c r="J852">
        <v>83</v>
      </c>
      <c r="K852">
        <v>2</v>
      </c>
      <c r="L852">
        <v>101</v>
      </c>
      <c r="M852">
        <v>64</v>
      </c>
      <c r="N852">
        <v>26</v>
      </c>
      <c r="O852">
        <v>117</v>
      </c>
      <c r="P852">
        <v>1</v>
      </c>
      <c r="Q852">
        <v>3</v>
      </c>
      <c r="R852">
        <v>5</v>
      </c>
      <c r="S852">
        <v>3</v>
      </c>
      <c r="T852">
        <v>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</v>
      </c>
      <c r="AH852">
        <f t="shared" si="16"/>
        <v>-0.14215207836360663</v>
      </c>
      <c r="AM852">
        <v>3</v>
      </c>
      <c r="AN852">
        <v>217</v>
      </c>
      <c r="BB852" s="7">
        <v>3</v>
      </c>
      <c r="BC852" s="7">
        <v>0</v>
      </c>
      <c r="BS852">
        <v>0</v>
      </c>
      <c r="BT852">
        <v>0</v>
      </c>
    </row>
    <row r="853" spans="1:72" x14ac:dyDescent="0.25">
      <c r="A853">
        <v>10377</v>
      </c>
      <c r="B853">
        <v>1958</v>
      </c>
      <c r="C853" t="s">
        <v>4</v>
      </c>
      <c r="D853" t="s">
        <v>13</v>
      </c>
      <c r="E853">
        <v>46692</v>
      </c>
      <c r="F853">
        <v>0</v>
      </c>
      <c r="G853">
        <v>1</v>
      </c>
      <c r="H853" s="35">
        <v>41431</v>
      </c>
      <c r="I853">
        <v>37</v>
      </c>
      <c r="J853">
        <v>170</v>
      </c>
      <c r="K853">
        <v>6</v>
      </c>
      <c r="L853">
        <v>97</v>
      </c>
      <c r="M853">
        <v>24</v>
      </c>
      <c r="N853">
        <v>12</v>
      </c>
      <c r="O853">
        <v>88</v>
      </c>
      <c r="P853">
        <v>3</v>
      </c>
      <c r="Q853">
        <v>6</v>
      </c>
      <c r="R853">
        <v>1</v>
      </c>
      <c r="S853">
        <v>5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</v>
      </c>
      <c r="AH853">
        <f t="shared" si="16"/>
        <v>-0.14215207836360663</v>
      </c>
      <c r="AM853">
        <v>3</v>
      </c>
      <c r="AN853">
        <v>412</v>
      </c>
      <c r="BB853" s="7">
        <v>3</v>
      </c>
      <c r="BC853" s="7">
        <v>0</v>
      </c>
      <c r="BS853">
        <v>0</v>
      </c>
      <c r="BT853">
        <v>1</v>
      </c>
    </row>
    <row r="854" spans="1:72" x14ac:dyDescent="0.25">
      <c r="A854">
        <v>5336</v>
      </c>
      <c r="B854">
        <v>1971</v>
      </c>
      <c r="C854" t="s">
        <v>4</v>
      </c>
      <c r="D854" t="s">
        <v>13</v>
      </c>
      <c r="E854">
        <v>157733</v>
      </c>
      <c r="F854">
        <v>1</v>
      </c>
      <c r="G854">
        <v>0</v>
      </c>
      <c r="H854" s="35">
        <v>41429</v>
      </c>
      <c r="I854">
        <v>37</v>
      </c>
      <c r="J854">
        <v>39</v>
      </c>
      <c r="K854">
        <v>1</v>
      </c>
      <c r="L854">
        <v>9</v>
      </c>
      <c r="M854">
        <v>2</v>
      </c>
      <c r="N854">
        <v>0</v>
      </c>
      <c r="O854">
        <v>8</v>
      </c>
      <c r="P854">
        <v>0</v>
      </c>
      <c r="Q854">
        <v>1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</v>
      </c>
      <c r="AH854">
        <f t="shared" si="16"/>
        <v>-0.14215207836360663</v>
      </c>
      <c r="AM854">
        <v>3</v>
      </c>
      <c r="AN854">
        <v>88</v>
      </c>
      <c r="BB854" s="7">
        <v>3</v>
      </c>
      <c r="BC854" s="7">
        <v>0</v>
      </c>
      <c r="BS854">
        <v>1</v>
      </c>
      <c r="BT854">
        <v>0</v>
      </c>
    </row>
    <row r="855" spans="1:72" x14ac:dyDescent="0.25">
      <c r="A855">
        <v>10350</v>
      </c>
      <c r="B855">
        <v>1950</v>
      </c>
      <c r="C855" t="s">
        <v>3</v>
      </c>
      <c r="D855" t="s">
        <v>14</v>
      </c>
      <c r="E855">
        <v>54432</v>
      </c>
      <c r="F855">
        <v>2</v>
      </c>
      <c r="G855">
        <v>1</v>
      </c>
      <c r="H855" s="35">
        <v>41403</v>
      </c>
      <c r="I855">
        <v>37</v>
      </c>
      <c r="J855">
        <v>33</v>
      </c>
      <c r="K855">
        <v>0</v>
      </c>
      <c r="L855">
        <v>5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3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</v>
      </c>
      <c r="AH855">
        <f t="shared" si="16"/>
        <v>-0.14215207836360663</v>
      </c>
      <c r="AM855">
        <v>3</v>
      </c>
      <c r="AN855">
        <v>3</v>
      </c>
      <c r="BB855" s="7">
        <v>3</v>
      </c>
      <c r="BC855" s="7">
        <v>0</v>
      </c>
      <c r="BS855">
        <v>2</v>
      </c>
      <c r="BT855">
        <v>1</v>
      </c>
    </row>
    <row r="856" spans="1:72" x14ac:dyDescent="0.25">
      <c r="A856">
        <v>11071</v>
      </c>
      <c r="B856">
        <v>1984</v>
      </c>
      <c r="C856" t="s">
        <v>2</v>
      </c>
      <c r="D856" t="s">
        <v>9</v>
      </c>
      <c r="E856">
        <v>79607</v>
      </c>
      <c r="F856">
        <v>0</v>
      </c>
      <c r="G856">
        <v>0</v>
      </c>
      <c r="H856" s="35">
        <v>41385</v>
      </c>
      <c r="I856">
        <v>37</v>
      </c>
      <c r="J856">
        <v>450</v>
      </c>
      <c r="K856">
        <v>133</v>
      </c>
      <c r="L856">
        <v>951</v>
      </c>
      <c r="M856">
        <v>173</v>
      </c>
      <c r="N856">
        <v>0</v>
      </c>
      <c r="O856">
        <v>216</v>
      </c>
      <c r="P856">
        <v>1</v>
      </c>
      <c r="Q856">
        <v>3</v>
      </c>
      <c r="R856">
        <v>6</v>
      </c>
      <c r="S856">
        <v>6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 t="s">
        <v>37</v>
      </c>
      <c r="AH856">
        <f t="shared" si="16"/>
        <v>-0.14215207836360663</v>
      </c>
      <c r="AM856">
        <v>3</v>
      </c>
      <c r="AN856">
        <v>37</v>
      </c>
      <c r="BB856" s="7">
        <v>3</v>
      </c>
      <c r="BC856" s="7">
        <v>1</v>
      </c>
      <c r="BS856">
        <v>0</v>
      </c>
      <c r="BT856">
        <v>0</v>
      </c>
    </row>
    <row r="857" spans="1:72" x14ac:dyDescent="0.25">
      <c r="A857">
        <v>11100</v>
      </c>
      <c r="B857">
        <v>1972</v>
      </c>
      <c r="C857" t="s">
        <v>2</v>
      </c>
      <c r="D857" t="s">
        <v>10</v>
      </c>
      <c r="E857">
        <v>51813</v>
      </c>
      <c r="F857">
        <v>1</v>
      </c>
      <c r="G857">
        <v>1</v>
      </c>
      <c r="H857" s="35">
        <v>41375</v>
      </c>
      <c r="I857">
        <v>37</v>
      </c>
      <c r="J857">
        <v>51</v>
      </c>
      <c r="K857">
        <v>2</v>
      </c>
      <c r="L857">
        <v>7</v>
      </c>
      <c r="M857">
        <v>0</v>
      </c>
      <c r="N857">
        <v>1</v>
      </c>
      <c r="O857">
        <v>2</v>
      </c>
      <c r="P857">
        <v>2</v>
      </c>
      <c r="Q857">
        <v>2</v>
      </c>
      <c r="R857">
        <v>0</v>
      </c>
      <c r="S857">
        <v>3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37</v>
      </c>
      <c r="AH857">
        <f t="shared" si="16"/>
        <v>-0.14215207836360663</v>
      </c>
      <c r="AM857">
        <v>3</v>
      </c>
      <c r="AN857">
        <v>56</v>
      </c>
      <c r="BB857" s="7">
        <v>3</v>
      </c>
      <c r="BC857" s="7">
        <v>0</v>
      </c>
      <c r="BS857">
        <v>1</v>
      </c>
      <c r="BT857">
        <v>1</v>
      </c>
    </row>
    <row r="858" spans="1:72" x14ac:dyDescent="0.25">
      <c r="A858">
        <v>6516</v>
      </c>
      <c r="B858">
        <v>1989</v>
      </c>
      <c r="C858" t="s">
        <v>6</v>
      </c>
      <c r="D858" t="s">
        <v>14</v>
      </c>
      <c r="E858">
        <v>17487</v>
      </c>
      <c r="F858">
        <v>1</v>
      </c>
      <c r="G858">
        <v>0</v>
      </c>
      <c r="H858" s="35">
        <v>41351</v>
      </c>
      <c r="I858">
        <v>37</v>
      </c>
      <c r="J858">
        <v>0</v>
      </c>
      <c r="K858">
        <v>0</v>
      </c>
      <c r="L858">
        <v>1</v>
      </c>
      <c r="M858">
        <v>7</v>
      </c>
      <c r="N858">
        <v>4</v>
      </c>
      <c r="O858">
        <v>6</v>
      </c>
      <c r="P858">
        <v>1</v>
      </c>
      <c r="Q858">
        <v>1</v>
      </c>
      <c r="R858">
        <v>0</v>
      </c>
      <c r="S858">
        <v>2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34</v>
      </c>
      <c r="AH858">
        <f t="shared" si="16"/>
        <v>-0.14215207836360663</v>
      </c>
      <c r="AM858">
        <v>3</v>
      </c>
      <c r="AN858">
        <v>112</v>
      </c>
      <c r="BB858" s="7">
        <v>3</v>
      </c>
      <c r="BC858" s="7">
        <v>0</v>
      </c>
      <c r="BS858">
        <v>1</v>
      </c>
      <c r="BT858">
        <v>0</v>
      </c>
    </row>
    <row r="859" spans="1:72" x14ac:dyDescent="0.25">
      <c r="A859">
        <v>1734</v>
      </c>
      <c r="B859">
        <v>1968</v>
      </c>
      <c r="C859" t="s">
        <v>3</v>
      </c>
      <c r="D859" t="s">
        <v>13</v>
      </c>
      <c r="E859">
        <v>40706</v>
      </c>
      <c r="F859">
        <v>2</v>
      </c>
      <c r="G859">
        <v>1</v>
      </c>
      <c r="H859" s="35">
        <v>41291</v>
      </c>
      <c r="I859">
        <v>37</v>
      </c>
      <c r="J859">
        <v>59</v>
      </c>
      <c r="K859">
        <v>0</v>
      </c>
      <c r="L859">
        <v>11</v>
      </c>
      <c r="M859">
        <v>4</v>
      </c>
      <c r="N859">
        <v>2</v>
      </c>
      <c r="O859">
        <v>5</v>
      </c>
      <c r="P859">
        <v>4</v>
      </c>
      <c r="Q859">
        <v>3</v>
      </c>
      <c r="R859">
        <v>0</v>
      </c>
      <c r="S859">
        <v>4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33</v>
      </c>
      <c r="AH859">
        <f t="shared" si="16"/>
        <v>-0.14215207836360663</v>
      </c>
      <c r="AM859">
        <v>3</v>
      </c>
      <c r="AN859">
        <v>895</v>
      </c>
      <c r="BB859" s="7">
        <v>3</v>
      </c>
      <c r="BC859" s="7">
        <v>0</v>
      </c>
      <c r="BS859">
        <v>2</v>
      </c>
      <c r="BT859">
        <v>1</v>
      </c>
    </row>
    <row r="860" spans="1:72" x14ac:dyDescent="0.25">
      <c r="A860">
        <v>2131</v>
      </c>
      <c r="B860">
        <v>1959</v>
      </c>
      <c r="C860" t="s">
        <v>3</v>
      </c>
      <c r="D860" t="s">
        <v>10</v>
      </c>
      <c r="E860">
        <v>62859</v>
      </c>
      <c r="F860">
        <v>0</v>
      </c>
      <c r="G860">
        <v>1</v>
      </c>
      <c r="H860" s="35">
        <v>41273</v>
      </c>
      <c r="I860">
        <v>37</v>
      </c>
      <c r="J860">
        <v>1063</v>
      </c>
      <c r="K860">
        <v>89</v>
      </c>
      <c r="L860">
        <v>102</v>
      </c>
      <c r="M860">
        <v>16</v>
      </c>
      <c r="N860">
        <v>12</v>
      </c>
      <c r="O860">
        <v>25</v>
      </c>
      <c r="P860">
        <v>4</v>
      </c>
      <c r="Q860">
        <v>9</v>
      </c>
      <c r="R860">
        <v>4</v>
      </c>
      <c r="S860">
        <v>6</v>
      </c>
      <c r="T860">
        <v>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</v>
      </c>
      <c r="AH860">
        <f t="shared" si="16"/>
        <v>-0.14215207836360663</v>
      </c>
      <c r="AM860">
        <v>3</v>
      </c>
      <c r="AN860">
        <v>25</v>
      </c>
      <c r="BB860" s="7">
        <v>3</v>
      </c>
      <c r="BC860" s="7">
        <v>1</v>
      </c>
      <c r="BS860">
        <v>0</v>
      </c>
      <c r="BT860">
        <v>1</v>
      </c>
    </row>
    <row r="861" spans="1:72" x14ac:dyDescent="0.25">
      <c r="A861">
        <v>6439</v>
      </c>
      <c r="B861">
        <v>1958</v>
      </c>
      <c r="C861" t="s">
        <v>2</v>
      </c>
      <c r="D861" t="s">
        <v>14</v>
      </c>
      <c r="E861">
        <v>61074</v>
      </c>
      <c r="F861">
        <v>0</v>
      </c>
      <c r="G861">
        <v>1</v>
      </c>
      <c r="H861" s="35">
        <v>41138</v>
      </c>
      <c r="I861">
        <v>37</v>
      </c>
      <c r="J861">
        <v>789</v>
      </c>
      <c r="K861">
        <v>0</v>
      </c>
      <c r="L861">
        <v>133</v>
      </c>
      <c r="M861">
        <v>0</v>
      </c>
      <c r="N861">
        <v>28</v>
      </c>
      <c r="O861">
        <v>152</v>
      </c>
      <c r="P861">
        <v>7</v>
      </c>
      <c r="Q861">
        <v>11</v>
      </c>
      <c r="R861">
        <v>5</v>
      </c>
      <c r="S861">
        <v>8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33</v>
      </c>
      <c r="AH861">
        <f t="shared" si="16"/>
        <v>-0.14215207836360663</v>
      </c>
      <c r="AM861">
        <v>3</v>
      </c>
      <c r="AN861">
        <v>1</v>
      </c>
      <c r="BB861" s="7">
        <v>3</v>
      </c>
      <c r="BC861" s="7">
        <v>1</v>
      </c>
      <c r="BS861">
        <v>0</v>
      </c>
      <c r="BT861">
        <v>1</v>
      </c>
    </row>
    <row r="862" spans="1:72" x14ac:dyDescent="0.25">
      <c r="A862">
        <v>10591</v>
      </c>
      <c r="B862">
        <v>1969</v>
      </c>
      <c r="C862" t="s">
        <v>2</v>
      </c>
      <c r="D862" t="s">
        <v>16</v>
      </c>
      <c r="E862">
        <v>43638</v>
      </c>
      <c r="F862">
        <v>0</v>
      </c>
      <c r="G862">
        <v>1</v>
      </c>
      <c r="H862" s="35">
        <v>41127</v>
      </c>
      <c r="I862">
        <v>37</v>
      </c>
      <c r="J862">
        <v>63</v>
      </c>
      <c r="K862">
        <v>10</v>
      </c>
      <c r="L862">
        <v>83</v>
      </c>
      <c r="M862">
        <v>7</v>
      </c>
      <c r="N862">
        <v>19</v>
      </c>
      <c r="O862">
        <v>19</v>
      </c>
      <c r="P862">
        <v>2</v>
      </c>
      <c r="Q862">
        <v>4</v>
      </c>
      <c r="R862">
        <v>1</v>
      </c>
      <c r="S862">
        <v>4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</v>
      </c>
      <c r="AH862">
        <f t="shared" si="16"/>
        <v>-0.14215207836360663</v>
      </c>
      <c r="AM862">
        <v>3</v>
      </c>
      <c r="AN862">
        <v>1076</v>
      </c>
      <c r="BB862" s="7">
        <v>3</v>
      </c>
      <c r="BC862" s="7">
        <v>0</v>
      </c>
      <c r="BS862">
        <v>0</v>
      </c>
      <c r="BT862">
        <v>1</v>
      </c>
    </row>
    <row r="863" spans="1:72" x14ac:dyDescent="0.25">
      <c r="A863">
        <v>9797</v>
      </c>
      <c r="B863">
        <v>1956</v>
      </c>
      <c r="C863" t="s">
        <v>2</v>
      </c>
      <c r="D863" t="s">
        <v>14</v>
      </c>
      <c r="E863">
        <v>58116</v>
      </c>
      <c r="F863">
        <v>0</v>
      </c>
      <c r="G863">
        <v>1</v>
      </c>
      <c r="H863" s="35">
        <v>41742</v>
      </c>
      <c r="I863">
        <v>38</v>
      </c>
      <c r="J863">
        <v>228</v>
      </c>
      <c r="K863">
        <v>19</v>
      </c>
      <c r="L863">
        <v>130</v>
      </c>
      <c r="M863">
        <v>4</v>
      </c>
      <c r="N863">
        <v>11</v>
      </c>
      <c r="O863">
        <v>51</v>
      </c>
      <c r="P863">
        <v>2</v>
      </c>
      <c r="Q863">
        <v>3</v>
      </c>
      <c r="R863">
        <v>3</v>
      </c>
      <c r="S863">
        <v>8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</v>
      </c>
      <c r="AH863">
        <f t="shared" si="16"/>
        <v>-0.14215207836360663</v>
      </c>
      <c r="AM863">
        <v>3</v>
      </c>
      <c r="AN863">
        <v>39</v>
      </c>
      <c r="BB863" s="7">
        <v>3</v>
      </c>
      <c r="BC863" s="7">
        <v>1</v>
      </c>
      <c r="BS863">
        <v>0</v>
      </c>
      <c r="BT863">
        <v>1</v>
      </c>
    </row>
    <row r="864" spans="1:72" x14ac:dyDescent="0.25">
      <c r="A864">
        <v>9336</v>
      </c>
      <c r="B864">
        <v>1969</v>
      </c>
      <c r="C864" t="s">
        <v>3</v>
      </c>
      <c r="D864" t="s">
        <v>16</v>
      </c>
      <c r="E864">
        <v>62187</v>
      </c>
      <c r="F864">
        <v>0</v>
      </c>
      <c r="G864">
        <v>1</v>
      </c>
      <c r="H864" s="35">
        <v>41720</v>
      </c>
      <c r="I864">
        <v>38</v>
      </c>
      <c r="J864">
        <v>512</v>
      </c>
      <c r="K864">
        <v>0</v>
      </c>
      <c r="L864">
        <v>83</v>
      </c>
      <c r="M864">
        <v>0</v>
      </c>
      <c r="N864">
        <v>0</v>
      </c>
      <c r="O864">
        <v>41</v>
      </c>
      <c r="P864">
        <v>3</v>
      </c>
      <c r="Q864">
        <v>6</v>
      </c>
      <c r="R864">
        <v>2</v>
      </c>
      <c r="S864">
        <v>10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</v>
      </c>
      <c r="AH864">
        <f t="shared" si="16"/>
        <v>-0.14215207836360663</v>
      </c>
      <c r="AM864">
        <v>3</v>
      </c>
      <c r="AN864">
        <v>99</v>
      </c>
      <c r="BB864" s="7">
        <v>3</v>
      </c>
      <c r="BC864" s="7">
        <v>0</v>
      </c>
      <c r="BS864">
        <v>0</v>
      </c>
      <c r="BT864">
        <v>1</v>
      </c>
    </row>
    <row r="865" spans="1:72" x14ac:dyDescent="0.25">
      <c r="A865">
        <v>2174</v>
      </c>
      <c r="B865">
        <v>1954</v>
      </c>
      <c r="C865" t="s">
        <v>2</v>
      </c>
      <c r="D865" t="s">
        <v>9</v>
      </c>
      <c r="E865">
        <v>46344</v>
      </c>
      <c r="F865">
        <v>1</v>
      </c>
      <c r="G865">
        <v>1</v>
      </c>
      <c r="H865" s="35">
        <v>41706</v>
      </c>
      <c r="I865">
        <v>38</v>
      </c>
      <c r="J865">
        <v>11</v>
      </c>
      <c r="K865">
        <v>1</v>
      </c>
      <c r="L865">
        <v>6</v>
      </c>
      <c r="M865">
        <v>2</v>
      </c>
      <c r="N865">
        <v>1</v>
      </c>
      <c r="O865">
        <v>6</v>
      </c>
      <c r="P865">
        <v>2</v>
      </c>
      <c r="Q865">
        <v>1</v>
      </c>
      <c r="R865">
        <v>1</v>
      </c>
      <c r="S865">
        <v>2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31</v>
      </c>
      <c r="AH865">
        <f t="shared" si="16"/>
        <v>-0.14215207836360663</v>
      </c>
      <c r="AM865">
        <v>3</v>
      </c>
      <c r="AN865">
        <v>1184</v>
      </c>
      <c r="BB865" s="7">
        <v>3</v>
      </c>
      <c r="BC865" s="7">
        <v>0</v>
      </c>
      <c r="BS865">
        <v>1</v>
      </c>
      <c r="BT865">
        <v>1</v>
      </c>
    </row>
    <row r="866" spans="1:72" x14ac:dyDescent="0.25">
      <c r="A866">
        <v>3197</v>
      </c>
      <c r="B866">
        <v>1980</v>
      </c>
      <c r="C866" t="s">
        <v>2</v>
      </c>
      <c r="D866" t="s">
        <v>14</v>
      </c>
      <c r="E866">
        <v>77353</v>
      </c>
      <c r="F866">
        <v>0</v>
      </c>
      <c r="G866">
        <v>1</v>
      </c>
      <c r="H866" s="35">
        <v>41624</v>
      </c>
      <c r="I866">
        <v>38</v>
      </c>
      <c r="J866">
        <v>275</v>
      </c>
      <c r="K866">
        <v>59</v>
      </c>
      <c r="L866">
        <v>107</v>
      </c>
      <c r="M866">
        <v>69</v>
      </c>
      <c r="N866">
        <v>101</v>
      </c>
      <c r="O866">
        <v>59</v>
      </c>
      <c r="P866">
        <v>2</v>
      </c>
      <c r="Q866">
        <v>6</v>
      </c>
      <c r="R866">
        <v>4</v>
      </c>
      <c r="S866">
        <v>8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</v>
      </c>
      <c r="AH866">
        <f t="shared" si="16"/>
        <v>-0.14215207836360663</v>
      </c>
      <c r="AM866">
        <v>3</v>
      </c>
      <c r="AN866">
        <v>434</v>
      </c>
      <c r="BB866" s="7">
        <v>3</v>
      </c>
      <c r="BC866" s="7">
        <v>0</v>
      </c>
      <c r="BS866">
        <v>0</v>
      </c>
      <c r="BT866">
        <v>1</v>
      </c>
    </row>
    <row r="867" spans="1:72" x14ac:dyDescent="0.25">
      <c r="A867">
        <v>9185</v>
      </c>
      <c r="B867">
        <v>1966</v>
      </c>
      <c r="C867" t="s">
        <v>3</v>
      </c>
      <c r="D867" t="s">
        <v>9</v>
      </c>
      <c r="E867">
        <v>69759</v>
      </c>
      <c r="F867">
        <v>0</v>
      </c>
      <c r="G867">
        <v>0</v>
      </c>
      <c r="H867" s="35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38</v>
      </c>
      <c r="AH867">
        <f t="shared" si="16"/>
        <v>-0.14215207836360663</v>
      </c>
      <c r="AM867">
        <v>3</v>
      </c>
      <c r="AN867">
        <v>434</v>
      </c>
      <c r="BB867" s="7">
        <v>3</v>
      </c>
      <c r="BC867" s="7">
        <v>0</v>
      </c>
      <c r="BS867">
        <v>0</v>
      </c>
      <c r="BT867">
        <v>0</v>
      </c>
    </row>
    <row r="868" spans="1:72" x14ac:dyDescent="0.25">
      <c r="A868">
        <v>905</v>
      </c>
      <c r="B868">
        <v>1986</v>
      </c>
      <c r="C868" t="s">
        <v>2</v>
      </c>
      <c r="D868" t="s">
        <v>10</v>
      </c>
      <c r="E868">
        <v>21846</v>
      </c>
      <c r="F868">
        <v>1</v>
      </c>
      <c r="G868">
        <v>0</v>
      </c>
      <c r="H868" s="35">
        <v>41569</v>
      </c>
      <c r="I868">
        <v>38</v>
      </c>
      <c r="J868">
        <v>7</v>
      </c>
      <c r="K868">
        <v>17</v>
      </c>
      <c r="L868">
        <v>18</v>
      </c>
      <c r="M868">
        <v>6</v>
      </c>
      <c r="N868">
        <v>10</v>
      </c>
      <c r="O868">
        <v>26</v>
      </c>
      <c r="P868">
        <v>4</v>
      </c>
      <c r="Q868">
        <v>4</v>
      </c>
      <c r="R868">
        <v>0</v>
      </c>
      <c r="S868">
        <v>3</v>
      </c>
      <c r="T868">
        <v>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33</v>
      </c>
      <c r="AH868">
        <f t="shared" si="16"/>
        <v>-0.14215207836360663</v>
      </c>
      <c r="AM868">
        <v>3</v>
      </c>
      <c r="AN868">
        <v>102</v>
      </c>
      <c r="BB868" s="7">
        <v>3</v>
      </c>
      <c r="BC868" s="7">
        <v>0</v>
      </c>
      <c r="BS868">
        <v>1</v>
      </c>
      <c r="BT868">
        <v>0</v>
      </c>
    </row>
    <row r="869" spans="1:72" x14ac:dyDescent="0.25">
      <c r="A869">
        <v>10858</v>
      </c>
      <c r="B869">
        <v>1975</v>
      </c>
      <c r="C869" t="s">
        <v>2</v>
      </c>
      <c r="D869" t="s">
        <v>13</v>
      </c>
      <c r="E869">
        <v>76532</v>
      </c>
      <c r="F869">
        <v>1</v>
      </c>
      <c r="G869">
        <v>1</v>
      </c>
      <c r="H869" s="35">
        <v>41526</v>
      </c>
      <c r="I869">
        <v>38</v>
      </c>
      <c r="J869">
        <v>355</v>
      </c>
      <c r="K869">
        <v>30</v>
      </c>
      <c r="L869">
        <v>177</v>
      </c>
      <c r="M869">
        <v>90</v>
      </c>
      <c r="N869">
        <v>138</v>
      </c>
      <c r="O869">
        <v>30</v>
      </c>
      <c r="P869">
        <v>4</v>
      </c>
      <c r="Q869">
        <v>9</v>
      </c>
      <c r="R869">
        <v>5</v>
      </c>
      <c r="S869">
        <v>7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</v>
      </c>
      <c r="AH869">
        <f t="shared" si="16"/>
        <v>-0.14215207836360663</v>
      </c>
      <c r="AM869">
        <v>3</v>
      </c>
      <c r="AN869">
        <v>208</v>
      </c>
      <c r="BB869" s="7">
        <v>3</v>
      </c>
      <c r="BC869" s="7">
        <v>0</v>
      </c>
      <c r="BS869">
        <v>1</v>
      </c>
      <c r="BT869">
        <v>1</v>
      </c>
    </row>
    <row r="870" spans="1:72" x14ac:dyDescent="0.25">
      <c r="A870">
        <v>8925</v>
      </c>
      <c r="B870">
        <v>1965</v>
      </c>
      <c r="C870" t="s">
        <v>4</v>
      </c>
      <c r="D870" t="s">
        <v>14</v>
      </c>
      <c r="E870">
        <v>70053</v>
      </c>
      <c r="F870">
        <v>0</v>
      </c>
      <c r="G870">
        <v>1</v>
      </c>
      <c r="H870" s="35">
        <v>41458</v>
      </c>
      <c r="I870">
        <v>38</v>
      </c>
      <c r="J870">
        <v>512</v>
      </c>
      <c r="K870">
        <v>53</v>
      </c>
      <c r="L870">
        <v>98</v>
      </c>
      <c r="M870">
        <v>81</v>
      </c>
      <c r="N870">
        <v>179</v>
      </c>
      <c r="O870">
        <v>89</v>
      </c>
      <c r="P870">
        <v>3</v>
      </c>
      <c r="Q870">
        <v>8</v>
      </c>
      <c r="R870">
        <v>5</v>
      </c>
      <c r="S870">
        <v>10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</v>
      </c>
      <c r="AH870">
        <f t="shared" ref="AH870:AH933" si="17">CORREL($S$2:$S$2238,B$2:B$2238)</f>
        <v>-0.14215207836360663</v>
      </c>
      <c r="AM870">
        <v>3</v>
      </c>
      <c r="AN870">
        <v>605</v>
      </c>
      <c r="BB870" s="7">
        <v>3</v>
      </c>
      <c r="BC870" s="7">
        <v>0</v>
      </c>
      <c r="BS870">
        <v>0</v>
      </c>
      <c r="BT870">
        <v>1</v>
      </c>
    </row>
    <row r="871" spans="1:72" x14ac:dyDescent="0.25">
      <c r="A871">
        <v>2499</v>
      </c>
      <c r="B871">
        <v>1958</v>
      </c>
      <c r="C871" t="s">
        <v>5</v>
      </c>
      <c r="D871" t="s">
        <v>9</v>
      </c>
      <c r="E871">
        <v>75342</v>
      </c>
      <c r="F871">
        <v>0</v>
      </c>
      <c r="G871">
        <v>1</v>
      </c>
      <c r="H871" s="35">
        <v>41400</v>
      </c>
      <c r="I871">
        <v>38</v>
      </c>
      <c r="J871">
        <v>204</v>
      </c>
      <c r="K871">
        <v>97</v>
      </c>
      <c r="L871">
        <v>97</v>
      </c>
      <c r="M871">
        <v>21</v>
      </c>
      <c r="N871">
        <v>118</v>
      </c>
      <c r="O871">
        <v>26</v>
      </c>
      <c r="P871">
        <v>1</v>
      </c>
      <c r="Q871">
        <v>5</v>
      </c>
      <c r="R871">
        <v>2</v>
      </c>
      <c r="S871">
        <v>10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</v>
      </c>
      <c r="AH871">
        <f t="shared" si="17"/>
        <v>-0.14215207836360663</v>
      </c>
      <c r="AM871">
        <v>3</v>
      </c>
      <c r="AN871">
        <v>227</v>
      </c>
      <c r="BB871" s="7">
        <v>3</v>
      </c>
      <c r="BC871" s="7">
        <v>0</v>
      </c>
      <c r="BS871">
        <v>0</v>
      </c>
      <c r="BT871">
        <v>1</v>
      </c>
    </row>
    <row r="872" spans="1:72" x14ac:dyDescent="0.25">
      <c r="A872">
        <v>1109</v>
      </c>
      <c r="B872">
        <v>1982</v>
      </c>
      <c r="C872" t="s">
        <v>4</v>
      </c>
      <c r="D872" t="s">
        <v>13</v>
      </c>
      <c r="E872">
        <v>27590</v>
      </c>
      <c r="F872">
        <v>1</v>
      </c>
      <c r="G872">
        <v>0</v>
      </c>
      <c r="H872" s="35">
        <v>41387</v>
      </c>
      <c r="I872">
        <v>38</v>
      </c>
      <c r="J872">
        <v>6</v>
      </c>
      <c r="K872">
        <v>0</v>
      </c>
      <c r="L872">
        <v>5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2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</v>
      </c>
      <c r="AH872">
        <f t="shared" si="17"/>
        <v>-0.14215207836360663</v>
      </c>
      <c r="AM872">
        <v>3</v>
      </c>
      <c r="AN872">
        <v>161</v>
      </c>
      <c r="BB872" s="7">
        <v>3</v>
      </c>
      <c r="BC872" s="7">
        <v>0</v>
      </c>
      <c r="BS872">
        <v>1</v>
      </c>
      <c r="BT872">
        <v>0</v>
      </c>
    </row>
    <row r="873" spans="1:72" x14ac:dyDescent="0.25">
      <c r="A873">
        <v>326</v>
      </c>
      <c r="B873">
        <v>1973</v>
      </c>
      <c r="C873" t="s">
        <v>2</v>
      </c>
      <c r="D873" t="s">
        <v>14</v>
      </c>
      <c r="E873">
        <v>51148</v>
      </c>
      <c r="F873">
        <v>1</v>
      </c>
      <c r="G873">
        <v>1</v>
      </c>
      <c r="H873" s="35">
        <v>41323</v>
      </c>
      <c r="I873">
        <v>38</v>
      </c>
      <c r="J873">
        <v>235</v>
      </c>
      <c r="K873">
        <v>6</v>
      </c>
      <c r="L873">
        <v>45</v>
      </c>
      <c r="M873">
        <v>8</v>
      </c>
      <c r="N873">
        <v>9</v>
      </c>
      <c r="O873">
        <v>12</v>
      </c>
      <c r="P873">
        <v>4</v>
      </c>
      <c r="Q873">
        <v>5</v>
      </c>
      <c r="R873">
        <v>1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36</v>
      </c>
      <c r="AH873">
        <f t="shared" si="17"/>
        <v>-0.14215207836360663</v>
      </c>
      <c r="AM873">
        <v>3</v>
      </c>
      <c r="AN873">
        <v>68</v>
      </c>
      <c r="BB873" s="7">
        <v>3</v>
      </c>
      <c r="BC873" s="7">
        <v>0</v>
      </c>
      <c r="BS873">
        <v>1</v>
      </c>
      <c r="BT873">
        <v>1</v>
      </c>
    </row>
    <row r="874" spans="1:72" x14ac:dyDescent="0.25">
      <c r="A874">
        <v>10967</v>
      </c>
      <c r="B874">
        <v>1963</v>
      </c>
      <c r="C874" t="s">
        <v>2</v>
      </c>
      <c r="D874" t="s">
        <v>10</v>
      </c>
      <c r="E874">
        <v>33378</v>
      </c>
      <c r="F874">
        <v>1</v>
      </c>
      <c r="G874">
        <v>1</v>
      </c>
      <c r="H874" s="35">
        <v>41311</v>
      </c>
      <c r="I874">
        <v>38</v>
      </c>
      <c r="J874">
        <v>33</v>
      </c>
      <c r="K874">
        <v>6</v>
      </c>
      <c r="L874">
        <v>40</v>
      </c>
      <c r="M874">
        <v>3</v>
      </c>
      <c r="N874">
        <v>7</v>
      </c>
      <c r="O874">
        <v>10</v>
      </c>
      <c r="P874">
        <v>3</v>
      </c>
      <c r="Q874">
        <v>2</v>
      </c>
      <c r="R874">
        <v>0</v>
      </c>
      <c r="S874">
        <v>4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33</v>
      </c>
      <c r="AH874">
        <f t="shared" si="17"/>
        <v>-0.14215207836360663</v>
      </c>
      <c r="AM874">
        <v>3</v>
      </c>
      <c r="AN874">
        <v>1156</v>
      </c>
      <c r="BB874" s="7">
        <v>3</v>
      </c>
      <c r="BC874" s="7">
        <v>0</v>
      </c>
      <c r="BS874">
        <v>1</v>
      </c>
      <c r="BT874">
        <v>1</v>
      </c>
    </row>
    <row r="875" spans="1:72" x14ac:dyDescent="0.25">
      <c r="A875">
        <v>5370</v>
      </c>
      <c r="B875">
        <v>1973</v>
      </c>
      <c r="C875" t="s">
        <v>3</v>
      </c>
      <c r="D875" t="s">
        <v>14</v>
      </c>
      <c r="E875">
        <v>32644</v>
      </c>
      <c r="F875">
        <v>1</v>
      </c>
      <c r="G875">
        <v>0</v>
      </c>
      <c r="H875" s="35">
        <v>41290</v>
      </c>
      <c r="I875">
        <v>38</v>
      </c>
      <c r="J875">
        <v>239</v>
      </c>
      <c r="K875">
        <v>3</v>
      </c>
      <c r="L875">
        <v>141</v>
      </c>
      <c r="M875">
        <v>0</v>
      </c>
      <c r="N875">
        <v>7</v>
      </c>
      <c r="O875">
        <v>23</v>
      </c>
      <c r="P875">
        <v>4</v>
      </c>
      <c r="Q875">
        <v>7</v>
      </c>
      <c r="R875">
        <v>1</v>
      </c>
      <c r="S875">
        <v>6</v>
      </c>
      <c r="T875">
        <v>8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</v>
      </c>
      <c r="AH875">
        <f t="shared" si="17"/>
        <v>-0.14215207836360663</v>
      </c>
      <c r="AM875">
        <v>3</v>
      </c>
      <c r="AN875">
        <v>1156</v>
      </c>
      <c r="BB875" s="7">
        <v>3</v>
      </c>
      <c r="BC875" s="7">
        <v>0</v>
      </c>
      <c r="BS875">
        <v>1</v>
      </c>
      <c r="BT875">
        <v>0</v>
      </c>
    </row>
    <row r="876" spans="1:72" x14ac:dyDescent="0.25">
      <c r="A876">
        <v>2098</v>
      </c>
      <c r="B876">
        <v>1969</v>
      </c>
      <c r="C876" t="s">
        <v>3</v>
      </c>
      <c r="D876" t="s">
        <v>14</v>
      </c>
      <c r="E876">
        <v>33581</v>
      </c>
      <c r="F876">
        <v>2</v>
      </c>
      <c r="G876">
        <v>0</v>
      </c>
      <c r="H876" s="35">
        <v>41282</v>
      </c>
      <c r="I876">
        <v>38</v>
      </c>
      <c r="J876">
        <v>11</v>
      </c>
      <c r="K876">
        <v>0</v>
      </c>
      <c r="L876">
        <v>5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2</v>
      </c>
      <c r="T876">
        <v>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</v>
      </c>
      <c r="AH876">
        <f t="shared" si="17"/>
        <v>-0.14215207836360663</v>
      </c>
      <c r="AM876">
        <v>3</v>
      </c>
      <c r="AN876">
        <v>122</v>
      </c>
      <c r="BB876" s="7">
        <v>3</v>
      </c>
      <c r="BC876" s="7">
        <v>0</v>
      </c>
      <c r="BS876">
        <v>2</v>
      </c>
      <c r="BT876">
        <v>0</v>
      </c>
    </row>
    <row r="877" spans="1:72" x14ac:dyDescent="0.25">
      <c r="A877">
        <v>1773</v>
      </c>
      <c r="B877">
        <v>1978</v>
      </c>
      <c r="C877" t="s">
        <v>5</v>
      </c>
      <c r="D877" t="s">
        <v>14</v>
      </c>
      <c r="E877">
        <v>12393</v>
      </c>
      <c r="F877">
        <v>0</v>
      </c>
      <c r="G877">
        <v>0</v>
      </c>
      <c r="H877" s="35">
        <v>41247</v>
      </c>
      <c r="I877">
        <v>38</v>
      </c>
      <c r="J877">
        <v>5</v>
      </c>
      <c r="K877">
        <v>6</v>
      </c>
      <c r="L877">
        <v>15</v>
      </c>
      <c r="M877">
        <v>11</v>
      </c>
      <c r="N877">
        <v>7</v>
      </c>
      <c r="O877">
        <v>13</v>
      </c>
      <c r="P877">
        <v>1</v>
      </c>
      <c r="Q877">
        <v>2</v>
      </c>
      <c r="R877">
        <v>0</v>
      </c>
      <c r="S877">
        <v>3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33</v>
      </c>
      <c r="AH877">
        <f t="shared" si="17"/>
        <v>-0.14215207836360663</v>
      </c>
      <c r="AM877">
        <v>3</v>
      </c>
      <c r="AN877">
        <v>16</v>
      </c>
      <c r="BB877" s="7">
        <v>3</v>
      </c>
      <c r="BC877" s="7">
        <v>1</v>
      </c>
      <c r="BS877">
        <v>0</v>
      </c>
      <c r="BT877">
        <v>0</v>
      </c>
    </row>
    <row r="878" spans="1:72" x14ac:dyDescent="0.25">
      <c r="A878">
        <v>5036</v>
      </c>
      <c r="B878">
        <v>1984</v>
      </c>
      <c r="C878" t="s">
        <v>3</v>
      </c>
      <c r="D878" t="s">
        <v>9</v>
      </c>
      <c r="E878">
        <v>42710</v>
      </c>
      <c r="F878">
        <v>1</v>
      </c>
      <c r="G878">
        <v>0</v>
      </c>
      <c r="H878" s="35">
        <v>41241</v>
      </c>
      <c r="I878">
        <v>38</v>
      </c>
      <c r="J878">
        <v>252</v>
      </c>
      <c r="K878">
        <v>3</v>
      </c>
      <c r="L878">
        <v>42</v>
      </c>
      <c r="M878">
        <v>4</v>
      </c>
      <c r="N878">
        <v>3</v>
      </c>
      <c r="O878">
        <v>102</v>
      </c>
      <c r="P878">
        <v>2</v>
      </c>
      <c r="Q878">
        <v>4</v>
      </c>
      <c r="R878">
        <v>5</v>
      </c>
      <c r="S878">
        <v>3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</v>
      </c>
      <c r="AH878">
        <f t="shared" si="17"/>
        <v>-0.14215207836360663</v>
      </c>
      <c r="AM878">
        <v>3</v>
      </c>
      <c r="AN878">
        <v>46</v>
      </c>
      <c r="BB878" s="7">
        <v>3</v>
      </c>
      <c r="BC878" s="7">
        <v>1</v>
      </c>
      <c r="BS878">
        <v>1</v>
      </c>
      <c r="BT878">
        <v>0</v>
      </c>
    </row>
    <row r="879" spans="1:72" x14ac:dyDescent="0.25">
      <c r="A879">
        <v>4856</v>
      </c>
      <c r="B879">
        <v>1957</v>
      </c>
      <c r="C879" t="s">
        <v>5</v>
      </c>
      <c r="D879" t="s">
        <v>14</v>
      </c>
      <c r="E879">
        <v>82347</v>
      </c>
      <c r="F879">
        <v>0</v>
      </c>
      <c r="G879">
        <v>0</v>
      </c>
      <c r="H879" s="35">
        <v>41219</v>
      </c>
      <c r="I879">
        <v>38</v>
      </c>
      <c r="J879">
        <v>556</v>
      </c>
      <c r="K879">
        <v>54</v>
      </c>
      <c r="L879">
        <v>845</v>
      </c>
      <c r="M879">
        <v>202</v>
      </c>
      <c r="N879">
        <v>133</v>
      </c>
      <c r="O879">
        <v>63</v>
      </c>
      <c r="P879">
        <v>1</v>
      </c>
      <c r="Q879">
        <v>7</v>
      </c>
      <c r="R879">
        <v>7</v>
      </c>
      <c r="S879">
        <v>10</v>
      </c>
      <c r="T879">
        <v>3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 t="s">
        <v>36</v>
      </c>
      <c r="AH879">
        <f t="shared" si="17"/>
        <v>-0.14215207836360663</v>
      </c>
      <c r="AM879">
        <v>3</v>
      </c>
      <c r="AN879">
        <v>283</v>
      </c>
      <c r="BB879" s="7">
        <v>3</v>
      </c>
      <c r="BC879" s="7">
        <v>0</v>
      </c>
      <c r="BS879">
        <v>0</v>
      </c>
      <c r="BT879">
        <v>0</v>
      </c>
    </row>
    <row r="880" spans="1:72" x14ac:dyDescent="0.25">
      <c r="A880">
        <v>8722</v>
      </c>
      <c r="B880">
        <v>1957</v>
      </c>
      <c r="C880" t="s">
        <v>5</v>
      </c>
      <c r="D880" t="s">
        <v>14</v>
      </c>
      <c r="E880">
        <v>82347</v>
      </c>
      <c r="F880">
        <v>0</v>
      </c>
      <c r="G880">
        <v>0</v>
      </c>
      <c r="H880" s="35">
        <v>41219</v>
      </c>
      <c r="I880">
        <v>38</v>
      </c>
      <c r="J880">
        <v>556</v>
      </c>
      <c r="K880">
        <v>54</v>
      </c>
      <c r="L880">
        <v>845</v>
      </c>
      <c r="M880">
        <v>202</v>
      </c>
      <c r="N880">
        <v>133</v>
      </c>
      <c r="O880">
        <v>63</v>
      </c>
      <c r="P880">
        <v>1</v>
      </c>
      <c r="Q880">
        <v>7</v>
      </c>
      <c r="R880">
        <v>7</v>
      </c>
      <c r="S880">
        <v>10</v>
      </c>
      <c r="T880">
        <v>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0</v>
      </c>
      <c r="AB880" t="s">
        <v>37</v>
      </c>
      <c r="AH880">
        <f t="shared" si="17"/>
        <v>-0.14215207836360663</v>
      </c>
      <c r="AM880">
        <v>3</v>
      </c>
      <c r="AN880">
        <v>156</v>
      </c>
      <c r="BB880" s="7">
        <v>3</v>
      </c>
      <c r="BC880" s="7">
        <v>0</v>
      </c>
      <c r="BS880">
        <v>0</v>
      </c>
      <c r="BT880">
        <v>0</v>
      </c>
    </row>
    <row r="881" spans="1:72" x14ac:dyDescent="0.25">
      <c r="A881">
        <v>2156</v>
      </c>
      <c r="B881">
        <v>1955</v>
      </c>
      <c r="C881" t="s">
        <v>3</v>
      </c>
      <c r="D881" t="s">
        <v>14</v>
      </c>
      <c r="E881">
        <v>22554</v>
      </c>
      <c r="F881">
        <v>1</v>
      </c>
      <c r="G881">
        <v>1</v>
      </c>
      <c r="H881" s="35">
        <v>41216</v>
      </c>
      <c r="I881">
        <v>38</v>
      </c>
      <c r="J881">
        <v>27</v>
      </c>
      <c r="K881">
        <v>0</v>
      </c>
      <c r="L881">
        <v>10</v>
      </c>
      <c r="M881">
        <v>0</v>
      </c>
      <c r="N881">
        <v>0</v>
      </c>
      <c r="O881">
        <v>4</v>
      </c>
      <c r="P881">
        <v>4</v>
      </c>
      <c r="Q881">
        <v>2</v>
      </c>
      <c r="R881">
        <v>0</v>
      </c>
      <c r="S881">
        <v>4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</v>
      </c>
      <c r="AH881">
        <f t="shared" si="17"/>
        <v>-0.14215207836360663</v>
      </c>
      <c r="AM881">
        <v>3</v>
      </c>
      <c r="AN881">
        <v>123</v>
      </c>
      <c r="BB881" s="7">
        <v>3</v>
      </c>
      <c r="BC881" s="7">
        <v>0</v>
      </c>
      <c r="BS881">
        <v>1</v>
      </c>
      <c r="BT881">
        <v>1</v>
      </c>
    </row>
    <row r="882" spans="1:72" x14ac:dyDescent="0.25">
      <c r="A882">
        <v>2569</v>
      </c>
      <c r="B882">
        <v>1987</v>
      </c>
      <c r="C882" t="s">
        <v>2</v>
      </c>
      <c r="D882" t="s">
        <v>14</v>
      </c>
      <c r="E882">
        <v>17323</v>
      </c>
      <c r="F882">
        <v>0</v>
      </c>
      <c r="G882">
        <v>0</v>
      </c>
      <c r="H882" s="35">
        <v>41192</v>
      </c>
      <c r="I882">
        <v>38</v>
      </c>
      <c r="J882">
        <v>3</v>
      </c>
      <c r="K882">
        <v>14</v>
      </c>
      <c r="L882">
        <v>17</v>
      </c>
      <c r="M882">
        <v>6</v>
      </c>
      <c r="N882">
        <v>1</v>
      </c>
      <c r="O882">
        <v>5</v>
      </c>
      <c r="P882">
        <v>1</v>
      </c>
      <c r="Q882">
        <v>1</v>
      </c>
      <c r="R882">
        <v>0</v>
      </c>
      <c r="S882">
        <v>3</v>
      </c>
      <c r="T882">
        <v>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31</v>
      </c>
      <c r="AH882">
        <f t="shared" si="17"/>
        <v>-0.14215207836360663</v>
      </c>
      <c r="AM882">
        <v>3</v>
      </c>
      <c r="AN882">
        <v>154</v>
      </c>
      <c r="BB882" s="7">
        <v>3</v>
      </c>
      <c r="BC882" s="7">
        <v>1</v>
      </c>
      <c r="BS882">
        <v>0</v>
      </c>
      <c r="BT882">
        <v>0</v>
      </c>
    </row>
    <row r="883" spans="1:72" x14ac:dyDescent="0.25">
      <c r="A883">
        <v>10151</v>
      </c>
      <c r="B883">
        <v>1960</v>
      </c>
      <c r="C883" t="s">
        <v>2</v>
      </c>
      <c r="D883" t="s">
        <v>10</v>
      </c>
      <c r="E883">
        <v>62204</v>
      </c>
      <c r="F883">
        <v>0</v>
      </c>
      <c r="G883">
        <v>2</v>
      </c>
      <c r="H883" s="35">
        <v>41164</v>
      </c>
      <c r="I883">
        <v>38</v>
      </c>
      <c r="J883">
        <v>317</v>
      </c>
      <c r="K883">
        <v>46</v>
      </c>
      <c r="L883">
        <v>247</v>
      </c>
      <c r="M883">
        <v>151</v>
      </c>
      <c r="N883">
        <v>46</v>
      </c>
      <c r="O883">
        <v>139</v>
      </c>
      <c r="P883">
        <v>1</v>
      </c>
      <c r="Q883">
        <v>4</v>
      </c>
      <c r="R883">
        <v>5</v>
      </c>
      <c r="S883">
        <v>12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</v>
      </c>
      <c r="AH883">
        <f t="shared" si="17"/>
        <v>-0.14215207836360663</v>
      </c>
      <c r="AM883">
        <v>3</v>
      </c>
      <c r="AN883">
        <v>154</v>
      </c>
      <c r="BB883" s="7">
        <v>3</v>
      </c>
      <c r="BC883" s="7">
        <v>1</v>
      </c>
      <c r="BS883">
        <v>0</v>
      </c>
      <c r="BT883">
        <v>2</v>
      </c>
    </row>
    <row r="884" spans="1:72" x14ac:dyDescent="0.25">
      <c r="A884">
        <v>10473</v>
      </c>
      <c r="B884">
        <v>1956</v>
      </c>
      <c r="C884" t="s">
        <v>3</v>
      </c>
      <c r="D884" t="s">
        <v>16</v>
      </c>
      <c r="E884">
        <v>78028</v>
      </c>
      <c r="F884">
        <v>0</v>
      </c>
      <c r="G884">
        <v>1</v>
      </c>
      <c r="H884" s="35">
        <v>41162</v>
      </c>
      <c r="I884">
        <v>38</v>
      </c>
      <c r="J884">
        <v>158</v>
      </c>
      <c r="K884">
        <v>19</v>
      </c>
      <c r="L884">
        <v>288</v>
      </c>
      <c r="M884">
        <v>25</v>
      </c>
      <c r="N884">
        <v>0</v>
      </c>
      <c r="O884">
        <v>38</v>
      </c>
      <c r="P884">
        <v>1</v>
      </c>
      <c r="Q884">
        <v>6</v>
      </c>
      <c r="R884">
        <v>4</v>
      </c>
      <c r="S884">
        <v>9</v>
      </c>
      <c r="T884">
        <v>7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1</v>
      </c>
      <c r="AA884">
        <v>0</v>
      </c>
      <c r="AB884" t="s">
        <v>38</v>
      </c>
      <c r="AH884">
        <f t="shared" si="17"/>
        <v>-0.14215207836360663</v>
      </c>
      <c r="AM884">
        <v>3</v>
      </c>
      <c r="AN884">
        <v>196</v>
      </c>
      <c r="BB884" s="7">
        <v>3</v>
      </c>
      <c r="BC884" s="7">
        <v>0</v>
      </c>
      <c r="BS884">
        <v>0</v>
      </c>
      <c r="BT884">
        <v>1</v>
      </c>
    </row>
    <row r="885" spans="1:72" x14ac:dyDescent="0.25">
      <c r="A885">
        <v>7079</v>
      </c>
      <c r="B885">
        <v>1962</v>
      </c>
      <c r="C885" t="s">
        <v>2</v>
      </c>
      <c r="D885" t="s">
        <v>10</v>
      </c>
      <c r="E885">
        <v>63887</v>
      </c>
      <c r="F885">
        <v>0</v>
      </c>
      <c r="G885">
        <v>1</v>
      </c>
      <c r="H885" s="35">
        <v>41160</v>
      </c>
      <c r="I885">
        <v>38</v>
      </c>
      <c r="J885">
        <v>897</v>
      </c>
      <c r="K885">
        <v>23</v>
      </c>
      <c r="L885">
        <v>207</v>
      </c>
      <c r="M885">
        <v>15</v>
      </c>
      <c r="N885">
        <v>11</v>
      </c>
      <c r="O885">
        <v>92</v>
      </c>
      <c r="P885">
        <v>5</v>
      </c>
      <c r="Q885">
        <v>9</v>
      </c>
      <c r="R885">
        <v>6</v>
      </c>
      <c r="S885">
        <v>12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33</v>
      </c>
      <c r="AH885">
        <f t="shared" si="17"/>
        <v>-0.14215207836360663</v>
      </c>
      <c r="AM885">
        <v>3</v>
      </c>
      <c r="AN885">
        <v>38</v>
      </c>
      <c r="BB885" s="7">
        <v>3</v>
      </c>
      <c r="BC885" s="7">
        <v>1</v>
      </c>
      <c r="BS885">
        <v>0</v>
      </c>
      <c r="BT885">
        <v>1</v>
      </c>
    </row>
    <row r="886" spans="1:72" x14ac:dyDescent="0.25">
      <c r="A886">
        <v>6875</v>
      </c>
      <c r="B886">
        <v>1965</v>
      </c>
      <c r="C886" t="s">
        <v>3</v>
      </c>
      <c r="D886" t="s">
        <v>13</v>
      </c>
      <c r="E886">
        <v>32727</v>
      </c>
      <c r="F886">
        <v>0</v>
      </c>
      <c r="G886">
        <v>0</v>
      </c>
      <c r="H886" s="35">
        <v>41149</v>
      </c>
      <c r="I886">
        <v>38</v>
      </c>
      <c r="J886">
        <v>167</v>
      </c>
      <c r="K886">
        <v>13</v>
      </c>
      <c r="L886">
        <v>180</v>
      </c>
      <c r="M886">
        <v>86</v>
      </c>
      <c r="N886">
        <v>13</v>
      </c>
      <c r="O886">
        <v>70</v>
      </c>
      <c r="P886">
        <v>2</v>
      </c>
      <c r="Q886">
        <v>7</v>
      </c>
      <c r="R886">
        <v>3</v>
      </c>
      <c r="S886">
        <v>5</v>
      </c>
      <c r="T886">
        <v>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37</v>
      </c>
      <c r="AH886">
        <f t="shared" si="17"/>
        <v>-0.14215207836360663</v>
      </c>
      <c r="AM886">
        <v>3</v>
      </c>
      <c r="AN886">
        <v>29</v>
      </c>
      <c r="BB886" s="7">
        <v>3</v>
      </c>
      <c r="BC886" s="7">
        <v>1</v>
      </c>
      <c r="BS886">
        <v>0</v>
      </c>
      <c r="BT886">
        <v>0</v>
      </c>
    </row>
    <row r="887" spans="1:72" x14ac:dyDescent="0.25">
      <c r="A887">
        <v>6728</v>
      </c>
      <c r="B887">
        <v>1985</v>
      </c>
      <c r="C887" t="s">
        <v>2</v>
      </c>
      <c r="D887" t="s">
        <v>13</v>
      </c>
      <c r="E887">
        <v>29103</v>
      </c>
      <c r="F887">
        <v>1</v>
      </c>
      <c r="G887">
        <v>0</v>
      </c>
      <c r="H887" s="35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</v>
      </c>
      <c r="AH887">
        <f t="shared" si="17"/>
        <v>-0.14215207836360663</v>
      </c>
      <c r="AM887">
        <v>3</v>
      </c>
      <c r="AN887">
        <v>29</v>
      </c>
      <c r="BB887" s="7">
        <v>3</v>
      </c>
      <c r="BC887" s="7">
        <v>1</v>
      </c>
      <c r="BS887">
        <v>1</v>
      </c>
      <c r="BT887">
        <v>0</v>
      </c>
    </row>
    <row r="888" spans="1:72" x14ac:dyDescent="0.25">
      <c r="A888">
        <v>2471</v>
      </c>
      <c r="B888">
        <v>1965</v>
      </c>
      <c r="C888" t="s">
        <v>2</v>
      </c>
      <c r="D888" t="s">
        <v>14</v>
      </c>
      <c r="E888">
        <v>61482</v>
      </c>
      <c r="F888">
        <v>0</v>
      </c>
      <c r="G888">
        <v>0</v>
      </c>
      <c r="H888" s="35">
        <v>41817</v>
      </c>
      <c r="I888">
        <v>39</v>
      </c>
      <c r="J888">
        <v>48</v>
      </c>
      <c r="K888">
        <v>58</v>
      </c>
      <c r="L888">
        <v>68</v>
      </c>
      <c r="M888">
        <v>16</v>
      </c>
      <c r="N888">
        <v>66</v>
      </c>
      <c r="O888">
        <v>43</v>
      </c>
      <c r="P888">
        <v>1</v>
      </c>
      <c r="Q888">
        <v>3</v>
      </c>
      <c r="R888">
        <v>2</v>
      </c>
      <c r="S888">
        <v>6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33</v>
      </c>
      <c r="AH888">
        <f t="shared" si="17"/>
        <v>-0.14215207836360663</v>
      </c>
      <c r="AM888">
        <v>3</v>
      </c>
      <c r="AN888">
        <v>29</v>
      </c>
      <c r="BB888" s="7">
        <v>3</v>
      </c>
      <c r="BC888" s="7">
        <v>1</v>
      </c>
      <c r="BS888">
        <v>0</v>
      </c>
      <c r="BT888">
        <v>0</v>
      </c>
    </row>
    <row r="889" spans="1:72" x14ac:dyDescent="0.25">
      <c r="A889">
        <v>49</v>
      </c>
      <c r="B889">
        <v>1970</v>
      </c>
      <c r="C889" t="s">
        <v>2</v>
      </c>
      <c r="D889" t="s">
        <v>9</v>
      </c>
      <c r="E889">
        <v>20587</v>
      </c>
      <c r="F889">
        <v>1</v>
      </c>
      <c r="G889">
        <v>0</v>
      </c>
      <c r="H889" s="35">
        <v>41770</v>
      </c>
      <c r="I889">
        <v>39</v>
      </c>
      <c r="J889">
        <v>2</v>
      </c>
      <c r="K889">
        <v>3</v>
      </c>
      <c r="L889">
        <v>6</v>
      </c>
      <c r="M889">
        <v>4</v>
      </c>
      <c r="N889">
        <v>1</v>
      </c>
      <c r="O889">
        <v>9</v>
      </c>
      <c r="P889">
        <v>1</v>
      </c>
      <c r="Q889">
        <v>1</v>
      </c>
      <c r="R889">
        <v>1</v>
      </c>
      <c r="S889">
        <v>2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37</v>
      </c>
      <c r="AH889">
        <f t="shared" si="17"/>
        <v>-0.14215207836360663</v>
      </c>
      <c r="AM889">
        <v>3</v>
      </c>
      <c r="AN889">
        <v>46</v>
      </c>
      <c r="BB889" s="7">
        <v>3</v>
      </c>
      <c r="BC889" s="7">
        <v>1</v>
      </c>
      <c r="BS889">
        <v>1</v>
      </c>
      <c r="BT889">
        <v>0</v>
      </c>
    </row>
    <row r="890" spans="1:72" x14ac:dyDescent="0.25">
      <c r="A890">
        <v>4973</v>
      </c>
      <c r="B890">
        <v>1970</v>
      </c>
      <c r="C890" t="s">
        <v>2</v>
      </c>
      <c r="D890" t="s">
        <v>9</v>
      </c>
      <c r="E890">
        <v>20587</v>
      </c>
      <c r="F890">
        <v>1</v>
      </c>
      <c r="G890">
        <v>0</v>
      </c>
      <c r="H890" s="35">
        <v>41770</v>
      </c>
      <c r="I890">
        <v>39</v>
      </c>
      <c r="J890">
        <v>2</v>
      </c>
      <c r="K890">
        <v>3</v>
      </c>
      <c r="L890">
        <v>6</v>
      </c>
      <c r="M890">
        <v>4</v>
      </c>
      <c r="N890">
        <v>1</v>
      </c>
      <c r="O890">
        <v>9</v>
      </c>
      <c r="P890">
        <v>1</v>
      </c>
      <c r="Q890">
        <v>1</v>
      </c>
      <c r="R890">
        <v>1</v>
      </c>
      <c r="S890">
        <v>2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37</v>
      </c>
      <c r="AH890">
        <f t="shared" si="17"/>
        <v>-0.14215207836360663</v>
      </c>
      <c r="AM890">
        <v>3</v>
      </c>
      <c r="AN890">
        <v>711</v>
      </c>
      <c r="BB890" s="7">
        <v>3</v>
      </c>
      <c r="BC890" s="7">
        <v>0</v>
      </c>
      <c r="BS890">
        <v>1</v>
      </c>
      <c r="BT890">
        <v>0</v>
      </c>
    </row>
    <row r="891" spans="1:72" x14ac:dyDescent="0.25">
      <c r="A891">
        <v>6387</v>
      </c>
      <c r="B891">
        <v>1976</v>
      </c>
      <c r="C891" t="s">
        <v>3</v>
      </c>
      <c r="D891" t="s">
        <v>13</v>
      </c>
      <c r="E891">
        <v>52190</v>
      </c>
      <c r="F891">
        <v>1</v>
      </c>
      <c r="G891">
        <v>1</v>
      </c>
      <c r="H891" s="35">
        <v>41767</v>
      </c>
      <c r="I891">
        <v>39</v>
      </c>
      <c r="J891">
        <v>42</v>
      </c>
      <c r="K891">
        <v>0</v>
      </c>
      <c r="L891">
        <v>17</v>
      </c>
      <c r="M891">
        <v>0</v>
      </c>
      <c r="N891">
        <v>0</v>
      </c>
      <c r="O891">
        <v>18</v>
      </c>
      <c r="P891">
        <v>3</v>
      </c>
      <c r="Q891">
        <v>2</v>
      </c>
      <c r="R891">
        <v>1</v>
      </c>
      <c r="S891">
        <v>3</v>
      </c>
      <c r="T891">
        <v>5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33</v>
      </c>
      <c r="AH891">
        <f t="shared" si="17"/>
        <v>-0.14215207836360663</v>
      </c>
      <c r="AM891">
        <v>3</v>
      </c>
      <c r="AN891">
        <v>778</v>
      </c>
      <c r="BB891" s="7">
        <v>3</v>
      </c>
      <c r="BC891" s="7">
        <v>0</v>
      </c>
      <c r="BS891">
        <v>1</v>
      </c>
      <c r="BT891">
        <v>1</v>
      </c>
    </row>
    <row r="892" spans="1:72" x14ac:dyDescent="0.25">
      <c r="A892">
        <v>5866</v>
      </c>
      <c r="B892">
        <v>1974</v>
      </c>
      <c r="C892" t="s">
        <v>2</v>
      </c>
      <c r="D892" t="s">
        <v>13</v>
      </c>
      <c r="E892">
        <v>48186</v>
      </c>
      <c r="F892">
        <v>1</v>
      </c>
      <c r="G892">
        <v>0</v>
      </c>
      <c r="H892" s="35">
        <v>41718</v>
      </c>
      <c r="I892">
        <v>39</v>
      </c>
      <c r="J892">
        <v>97</v>
      </c>
      <c r="K892">
        <v>3</v>
      </c>
      <c r="L892">
        <v>66</v>
      </c>
      <c r="M892">
        <v>12</v>
      </c>
      <c r="N892">
        <v>7</v>
      </c>
      <c r="O892">
        <v>34</v>
      </c>
      <c r="P892">
        <v>3</v>
      </c>
      <c r="Q892">
        <v>4</v>
      </c>
      <c r="R892">
        <v>1</v>
      </c>
      <c r="S892">
        <v>4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</v>
      </c>
      <c r="AH892">
        <f t="shared" si="17"/>
        <v>-0.14215207836360663</v>
      </c>
      <c r="AM892">
        <v>3</v>
      </c>
      <c r="AN892">
        <v>493</v>
      </c>
      <c r="BB892" s="7">
        <v>3</v>
      </c>
      <c r="BC892" s="7">
        <v>0</v>
      </c>
      <c r="BS892">
        <v>1</v>
      </c>
      <c r="BT892">
        <v>0</v>
      </c>
    </row>
    <row r="893" spans="1:72" x14ac:dyDescent="0.25">
      <c r="A893">
        <v>8523</v>
      </c>
      <c r="B893">
        <v>1968</v>
      </c>
      <c r="C893" t="s">
        <v>2</v>
      </c>
      <c r="D893" t="s">
        <v>14</v>
      </c>
      <c r="E893">
        <v>19329</v>
      </c>
      <c r="F893">
        <v>1</v>
      </c>
      <c r="G893">
        <v>0</v>
      </c>
      <c r="H893" s="35">
        <v>41622</v>
      </c>
      <c r="I893">
        <v>39</v>
      </c>
      <c r="J893">
        <v>24</v>
      </c>
      <c r="K893">
        <v>1</v>
      </c>
      <c r="L893">
        <v>16</v>
      </c>
      <c r="M893">
        <v>12</v>
      </c>
      <c r="N893">
        <v>2</v>
      </c>
      <c r="O893">
        <v>5</v>
      </c>
      <c r="P893">
        <v>3</v>
      </c>
      <c r="Q893">
        <v>4</v>
      </c>
      <c r="R893">
        <v>0</v>
      </c>
      <c r="S893">
        <v>3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37</v>
      </c>
      <c r="AH893">
        <f t="shared" si="17"/>
        <v>-0.14215207836360663</v>
      </c>
      <c r="AM893">
        <v>3</v>
      </c>
      <c r="AN893">
        <v>50</v>
      </c>
      <c r="BB893" s="7">
        <v>3</v>
      </c>
      <c r="BC893" s="7">
        <v>1</v>
      </c>
      <c r="BS893">
        <v>1</v>
      </c>
      <c r="BT893">
        <v>0</v>
      </c>
    </row>
    <row r="894" spans="1:72" x14ac:dyDescent="0.25">
      <c r="A894">
        <v>7901</v>
      </c>
      <c r="B894">
        <v>1971</v>
      </c>
      <c r="C894" t="s">
        <v>4</v>
      </c>
      <c r="D894" t="s">
        <v>14</v>
      </c>
      <c r="E894">
        <v>34109</v>
      </c>
      <c r="F894">
        <v>0</v>
      </c>
      <c r="G894">
        <v>1</v>
      </c>
      <c r="H894" s="35">
        <v>41584</v>
      </c>
      <c r="I894">
        <v>39</v>
      </c>
      <c r="J894">
        <v>9</v>
      </c>
      <c r="K894">
        <v>1</v>
      </c>
      <c r="L894">
        <v>5</v>
      </c>
      <c r="M894">
        <v>2</v>
      </c>
      <c r="N894">
        <v>1</v>
      </c>
      <c r="O894">
        <v>4</v>
      </c>
      <c r="P894">
        <v>1</v>
      </c>
      <c r="Q894">
        <v>0</v>
      </c>
      <c r="R894">
        <v>0</v>
      </c>
      <c r="S894">
        <v>3</v>
      </c>
      <c r="T894">
        <v>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34</v>
      </c>
      <c r="AH894">
        <f t="shared" si="17"/>
        <v>-0.14215207836360663</v>
      </c>
      <c r="AM894">
        <v>3</v>
      </c>
      <c r="AN894">
        <v>24</v>
      </c>
      <c r="BB894" s="7">
        <v>3</v>
      </c>
      <c r="BC894" s="7">
        <v>1</v>
      </c>
      <c r="BS894">
        <v>0</v>
      </c>
      <c r="BT894">
        <v>1</v>
      </c>
    </row>
    <row r="895" spans="1:72" x14ac:dyDescent="0.25">
      <c r="A895">
        <v>898</v>
      </c>
      <c r="B895">
        <v>1986</v>
      </c>
      <c r="C895" t="s">
        <v>2</v>
      </c>
      <c r="D895" t="s">
        <v>14</v>
      </c>
      <c r="E895">
        <v>23477</v>
      </c>
      <c r="F895">
        <v>1</v>
      </c>
      <c r="G895">
        <v>0</v>
      </c>
      <c r="H895" s="35">
        <v>41568</v>
      </c>
      <c r="I895">
        <v>39</v>
      </c>
      <c r="J895">
        <v>38</v>
      </c>
      <c r="K895">
        <v>15</v>
      </c>
      <c r="L895">
        <v>54</v>
      </c>
      <c r="M895">
        <v>3</v>
      </c>
      <c r="N895">
        <v>8</v>
      </c>
      <c r="O895">
        <v>29</v>
      </c>
      <c r="P895">
        <v>3</v>
      </c>
      <c r="Q895">
        <v>3</v>
      </c>
      <c r="R895">
        <v>0</v>
      </c>
      <c r="S895">
        <v>4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</v>
      </c>
      <c r="AH895">
        <f t="shared" si="17"/>
        <v>-0.14215207836360663</v>
      </c>
      <c r="AM895">
        <v>3</v>
      </c>
      <c r="AN895">
        <v>8</v>
      </c>
      <c r="BB895" s="7">
        <v>3</v>
      </c>
      <c r="BC895" s="7">
        <v>0</v>
      </c>
      <c r="BS895">
        <v>1</v>
      </c>
      <c r="BT895">
        <v>0</v>
      </c>
    </row>
    <row r="896" spans="1:72" x14ac:dyDescent="0.25">
      <c r="A896">
        <v>10242</v>
      </c>
      <c r="B896">
        <v>1966</v>
      </c>
      <c r="C896" t="s">
        <v>3</v>
      </c>
      <c r="D896" t="s">
        <v>13</v>
      </c>
      <c r="E896">
        <v>47472</v>
      </c>
      <c r="F896">
        <v>1</v>
      </c>
      <c r="G896">
        <v>1</v>
      </c>
      <c r="H896" s="35">
        <v>41533</v>
      </c>
      <c r="I896">
        <v>39</v>
      </c>
      <c r="J896">
        <v>56</v>
      </c>
      <c r="K896">
        <v>0</v>
      </c>
      <c r="L896">
        <v>11</v>
      </c>
      <c r="M896">
        <v>0</v>
      </c>
      <c r="N896">
        <v>0</v>
      </c>
      <c r="O896">
        <v>8</v>
      </c>
      <c r="P896">
        <v>2</v>
      </c>
      <c r="Q896">
        <v>2</v>
      </c>
      <c r="R896">
        <v>0</v>
      </c>
      <c r="S896">
        <v>4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</v>
      </c>
      <c r="AH896">
        <f t="shared" si="17"/>
        <v>-0.14215207836360663</v>
      </c>
      <c r="AM896">
        <v>3</v>
      </c>
      <c r="AN896">
        <v>8</v>
      </c>
      <c r="BB896" s="7">
        <v>3</v>
      </c>
      <c r="BC896" s="7">
        <v>0</v>
      </c>
      <c r="BS896">
        <v>1</v>
      </c>
      <c r="BT896">
        <v>1</v>
      </c>
    </row>
    <row r="897" spans="1:72" x14ac:dyDescent="0.25">
      <c r="A897">
        <v>5835</v>
      </c>
      <c r="B897">
        <v>1976</v>
      </c>
      <c r="C897" t="s">
        <v>3</v>
      </c>
      <c r="D897" t="s">
        <v>10</v>
      </c>
      <c r="E897">
        <v>14849</v>
      </c>
      <c r="F897">
        <v>1</v>
      </c>
      <c r="G897">
        <v>0</v>
      </c>
      <c r="H897" s="35">
        <v>41457</v>
      </c>
      <c r="I897">
        <v>39</v>
      </c>
      <c r="J897">
        <v>21</v>
      </c>
      <c r="K897">
        <v>2</v>
      </c>
      <c r="L897">
        <v>28</v>
      </c>
      <c r="M897">
        <v>3</v>
      </c>
      <c r="N897">
        <v>2</v>
      </c>
      <c r="O897">
        <v>9</v>
      </c>
      <c r="P897">
        <v>3</v>
      </c>
      <c r="Q897">
        <v>2</v>
      </c>
      <c r="R897">
        <v>0</v>
      </c>
      <c r="S897">
        <v>4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</v>
      </c>
      <c r="AH897">
        <f t="shared" si="17"/>
        <v>-0.14215207836360663</v>
      </c>
      <c r="AM897">
        <v>3</v>
      </c>
      <c r="AN897">
        <v>244</v>
      </c>
      <c r="BB897" s="7">
        <v>3</v>
      </c>
      <c r="BC897" s="7">
        <v>0</v>
      </c>
      <c r="BS897">
        <v>1</v>
      </c>
      <c r="BT897">
        <v>0</v>
      </c>
    </row>
    <row r="898" spans="1:72" x14ac:dyDescent="0.25">
      <c r="A898">
        <v>6919</v>
      </c>
      <c r="B898">
        <v>1978</v>
      </c>
      <c r="C898" t="s">
        <v>5</v>
      </c>
      <c r="D898" t="s">
        <v>14</v>
      </c>
      <c r="E898">
        <v>26224</v>
      </c>
      <c r="F898">
        <v>1</v>
      </c>
      <c r="G898">
        <v>0</v>
      </c>
      <c r="H898" s="35">
        <v>41429</v>
      </c>
      <c r="I898">
        <v>39</v>
      </c>
      <c r="J898">
        <v>4</v>
      </c>
      <c r="K898">
        <v>7</v>
      </c>
      <c r="L898">
        <v>15</v>
      </c>
      <c r="M898">
        <v>13</v>
      </c>
      <c r="N898">
        <v>9</v>
      </c>
      <c r="O898">
        <v>15</v>
      </c>
      <c r="P898">
        <v>3</v>
      </c>
      <c r="Q898">
        <v>2</v>
      </c>
      <c r="R898">
        <v>1</v>
      </c>
      <c r="S898">
        <v>3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</v>
      </c>
      <c r="AH898">
        <f t="shared" si="17"/>
        <v>-0.14215207836360663</v>
      </c>
      <c r="AM898">
        <v>3</v>
      </c>
      <c r="AN898">
        <v>217</v>
      </c>
      <c r="BB898" s="7">
        <v>3</v>
      </c>
      <c r="BC898" s="7">
        <v>0</v>
      </c>
      <c r="BS898">
        <v>1</v>
      </c>
      <c r="BT898">
        <v>0</v>
      </c>
    </row>
    <row r="899" spans="1:72" x14ac:dyDescent="0.25">
      <c r="A899">
        <v>6197</v>
      </c>
      <c r="B899">
        <v>1962</v>
      </c>
      <c r="C899" t="s">
        <v>3</v>
      </c>
      <c r="D899" t="s">
        <v>9</v>
      </c>
      <c r="E899">
        <v>27238</v>
      </c>
      <c r="F899">
        <v>1</v>
      </c>
      <c r="G899">
        <v>1</v>
      </c>
      <c r="H899" s="35">
        <v>41384</v>
      </c>
      <c r="I899">
        <v>39</v>
      </c>
      <c r="J899">
        <v>37</v>
      </c>
      <c r="K899">
        <v>0</v>
      </c>
      <c r="L899">
        <v>17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0</v>
      </c>
      <c r="S899">
        <v>3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</v>
      </c>
      <c r="AH899">
        <f t="shared" si="17"/>
        <v>-0.14215207836360663</v>
      </c>
      <c r="AM899">
        <v>3</v>
      </c>
      <c r="AN899">
        <v>48</v>
      </c>
      <c r="BB899" s="7">
        <v>3</v>
      </c>
      <c r="BC899" s="7">
        <v>1</v>
      </c>
      <c r="BS899">
        <v>1</v>
      </c>
      <c r="BT899">
        <v>1</v>
      </c>
    </row>
    <row r="900" spans="1:72" x14ac:dyDescent="0.25">
      <c r="A900">
        <v>10475</v>
      </c>
      <c r="B900">
        <v>1970</v>
      </c>
      <c r="C900" t="s">
        <v>4</v>
      </c>
      <c r="D900" t="s">
        <v>13</v>
      </c>
      <c r="E900">
        <v>52917</v>
      </c>
      <c r="F900">
        <v>0</v>
      </c>
      <c r="G900">
        <v>1</v>
      </c>
      <c r="H900" s="35">
        <v>41365</v>
      </c>
      <c r="I900">
        <v>39</v>
      </c>
      <c r="J900">
        <v>187</v>
      </c>
      <c r="K900">
        <v>5</v>
      </c>
      <c r="L900">
        <v>65</v>
      </c>
      <c r="M900">
        <v>26</v>
      </c>
      <c r="N900">
        <v>20</v>
      </c>
      <c r="O900">
        <v>14</v>
      </c>
      <c r="P900">
        <v>2</v>
      </c>
      <c r="Q900">
        <v>4</v>
      </c>
      <c r="R900">
        <v>2</v>
      </c>
      <c r="S900">
        <v>6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31</v>
      </c>
      <c r="AH900">
        <f t="shared" si="17"/>
        <v>-0.14215207836360663</v>
      </c>
      <c r="AM900">
        <v>3</v>
      </c>
      <c r="AN900">
        <v>482</v>
      </c>
      <c r="BB900" s="7">
        <v>3</v>
      </c>
      <c r="BC900" s="7">
        <v>0</v>
      </c>
      <c r="BS900">
        <v>0</v>
      </c>
      <c r="BT900">
        <v>1</v>
      </c>
    </row>
    <row r="901" spans="1:72" x14ac:dyDescent="0.25">
      <c r="A901">
        <v>4201</v>
      </c>
      <c r="B901">
        <v>1962</v>
      </c>
      <c r="C901" t="s">
        <v>2</v>
      </c>
      <c r="D901" t="s">
        <v>9</v>
      </c>
      <c r="E901">
        <v>57967</v>
      </c>
      <c r="F901">
        <v>0</v>
      </c>
      <c r="G901">
        <v>1</v>
      </c>
      <c r="H901" s="35">
        <v>41336</v>
      </c>
      <c r="I901">
        <v>39</v>
      </c>
      <c r="J901">
        <v>229</v>
      </c>
      <c r="K901">
        <v>7</v>
      </c>
      <c r="L901">
        <v>137</v>
      </c>
      <c r="M901">
        <v>4</v>
      </c>
      <c r="N901">
        <v>0</v>
      </c>
      <c r="O901">
        <v>91</v>
      </c>
      <c r="P901">
        <v>5</v>
      </c>
      <c r="Q901">
        <v>4</v>
      </c>
      <c r="R901">
        <v>2</v>
      </c>
      <c r="S901">
        <v>8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36</v>
      </c>
      <c r="AH901">
        <f t="shared" si="17"/>
        <v>-0.14215207836360663</v>
      </c>
      <c r="AM901">
        <v>3</v>
      </c>
      <c r="AN901">
        <v>595</v>
      </c>
      <c r="BB901" s="7">
        <v>3</v>
      </c>
      <c r="BC901" s="7">
        <v>0</v>
      </c>
      <c r="BS901">
        <v>0</v>
      </c>
      <c r="BT901">
        <v>1</v>
      </c>
    </row>
    <row r="902" spans="1:72" x14ac:dyDescent="0.25">
      <c r="A902">
        <v>5092</v>
      </c>
      <c r="B902">
        <v>1949</v>
      </c>
      <c r="C902" t="s">
        <v>3</v>
      </c>
      <c r="D902" t="s">
        <v>16</v>
      </c>
      <c r="E902">
        <v>51569</v>
      </c>
      <c r="F902">
        <v>0</v>
      </c>
      <c r="G902">
        <v>1</v>
      </c>
      <c r="H902" s="35">
        <v>41317</v>
      </c>
      <c r="I902">
        <v>39</v>
      </c>
      <c r="J902">
        <v>380</v>
      </c>
      <c r="K902">
        <v>0</v>
      </c>
      <c r="L902">
        <v>47</v>
      </c>
      <c r="M902">
        <v>6</v>
      </c>
      <c r="N902">
        <v>0</v>
      </c>
      <c r="O902">
        <v>34</v>
      </c>
      <c r="P902">
        <v>4</v>
      </c>
      <c r="Q902">
        <v>7</v>
      </c>
      <c r="R902">
        <v>1</v>
      </c>
      <c r="S902">
        <v>7</v>
      </c>
      <c r="T902">
        <v>8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 t="s">
        <v>38</v>
      </c>
      <c r="AH902">
        <f t="shared" si="17"/>
        <v>-0.14215207836360663</v>
      </c>
      <c r="AM902">
        <v>3</v>
      </c>
      <c r="AN902">
        <v>972</v>
      </c>
      <c r="BB902" s="7">
        <v>3</v>
      </c>
      <c r="BC902" s="7">
        <v>0</v>
      </c>
      <c r="BS902">
        <v>0</v>
      </c>
      <c r="BT902">
        <v>1</v>
      </c>
    </row>
    <row r="903" spans="1:72" x14ac:dyDescent="0.25">
      <c r="A903">
        <v>6566</v>
      </c>
      <c r="B903">
        <v>1954</v>
      </c>
      <c r="C903" t="s">
        <v>3</v>
      </c>
      <c r="D903" t="s">
        <v>14</v>
      </c>
      <c r="E903">
        <v>72550</v>
      </c>
      <c r="F903">
        <v>1</v>
      </c>
      <c r="G903">
        <v>1</v>
      </c>
      <c r="H903" s="35">
        <v>41221</v>
      </c>
      <c r="I903">
        <v>39</v>
      </c>
      <c r="J903">
        <v>826</v>
      </c>
      <c r="K903">
        <v>50</v>
      </c>
      <c r="L903">
        <v>317</v>
      </c>
      <c r="M903">
        <v>50</v>
      </c>
      <c r="N903">
        <v>38</v>
      </c>
      <c r="O903">
        <v>38</v>
      </c>
      <c r="P903">
        <v>9</v>
      </c>
      <c r="Q903">
        <v>5</v>
      </c>
      <c r="R903">
        <v>2</v>
      </c>
      <c r="S903">
        <v>12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34</v>
      </c>
      <c r="AH903">
        <f t="shared" si="17"/>
        <v>-0.14215207836360663</v>
      </c>
      <c r="AM903">
        <v>3</v>
      </c>
      <c r="AN903">
        <v>598</v>
      </c>
      <c r="BB903" s="7">
        <v>3</v>
      </c>
      <c r="BC903" s="7">
        <v>0</v>
      </c>
      <c r="BS903">
        <v>1</v>
      </c>
      <c r="BT903">
        <v>1</v>
      </c>
    </row>
    <row r="904" spans="1:72" x14ac:dyDescent="0.25">
      <c r="A904">
        <v>6613</v>
      </c>
      <c r="B904">
        <v>1970</v>
      </c>
      <c r="C904" t="s">
        <v>4</v>
      </c>
      <c r="D904" t="s">
        <v>14</v>
      </c>
      <c r="E904">
        <v>44511</v>
      </c>
      <c r="F904">
        <v>1</v>
      </c>
      <c r="G904">
        <v>0</v>
      </c>
      <c r="H904" s="35">
        <v>41194</v>
      </c>
      <c r="I904">
        <v>39</v>
      </c>
      <c r="J904">
        <v>513</v>
      </c>
      <c r="K904">
        <v>7</v>
      </c>
      <c r="L904">
        <v>133</v>
      </c>
      <c r="M904">
        <v>46</v>
      </c>
      <c r="N904">
        <v>14</v>
      </c>
      <c r="O904">
        <v>14</v>
      </c>
      <c r="P904">
        <v>6</v>
      </c>
      <c r="Q904">
        <v>8</v>
      </c>
      <c r="R904">
        <v>4</v>
      </c>
      <c r="S904">
        <v>8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34</v>
      </c>
      <c r="AH904">
        <f t="shared" si="17"/>
        <v>-0.14215207836360663</v>
      </c>
      <c r="AM904">
        <v>3</v>
      </c>
      <c r="AN904">
        <v>183</v>
      </c>
      <c r="BB904" s="7">
        <v>3</v>
      </c>
      <c r="BC904" s="7">
        <v>1</v>
      </c>
      <c r="BS904">
        <v>1</v>
      </c>
      <c r="BT904">
        <v>0</v>
      </c>
    </row>
    <row r="905" spans="1:72" x14ac:dyDescent="0.25">
      <c r="A905">
        <v>9094</v>
      </c>
      <c r="B905">
        <v>1955</v>
      </c>
      <c r="C905" t="s">
        <v>5</v>
      </c>
      <c r="D905" t="s">
        <v>14</v>
      </c>
      <c r="E905">
        <v>62972</v>
      </c>
      <c r="F905">
        <v>0</v>
      </c>
      <c r="G905">
        <v>1</v>
      </c>
      <c r="H905" s="35">
        <v>41124</v>
      </c>
      <c r="I905">
        <v>39</v>
      </c>
      <c r="J905">
        <v>313</v>
      </c>
      <c r="K905">
        <v>15</v>
      </c>
      <c r="L905">
        <v>47</v>
      </c>
      <c r="M905">
        <v>20</v>
      </c>
      <c r="N905">
        <v>0</v>
      </c>
      <c r="O905">
        <v>192</v>
      </c>
      <c r="P905">
        <v>2</v>
      </c>
      <c r="Q905">
        <v>7</v>
      </c>
      <c r="R905">
        <v>4</v>
      </c>
      <c r="S905">
        <v>3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 t="s">
        <v>38</v>
      </c>
      <c r="AH905">
        <f t="shared" si="17"/>
        <v>-0.14215207836360663</v>
      </c>
      <c r="AM905">
        <v>3</v>
      </c>
      <c r="AN905">
        <v>83</v>
      </c>
      <c r="BB905" s="7">
        <v>3</v>
      </c>
      <c r="BC905" s="7">
        <v>0</v>
      </c>
      <c r="BS905">
        <v>0</v>
      </c>
      <c r="BT905">
        <v>1</v>
      </c>
    </row>
    <row r="906" spans="1:72" x14ac:dyDescent="0.25">
      <c r="A906">
        <v>9847</v>
      </c>
      <c r="B906">
        <v>1955</v>
      </c>
      <c r="C906" t="s">
        <v>5</v>
      </c>
      <c r="D906" t="s">
        <v>14</v>
      </c>
      <c r="E906">
        <v>62972</v>
      </c>
      <c r="F906">
        <v>0</v>
      </c>
      <c r="G906">
        <v>1</v>
      </c>
      <c r="H906" s="35">
        <v>41124</v>
      </c>
      <c r="I906">
        <v>39</v>
      </c>
      <c r="J906">
        <v>313</v>
      </c>
      <c r="K906">
        <v>15</v>
      </c>
      <c r="L906">
        <v>47</v>
      </c>
      <c r="M906">
        <v>20</v>
      </c>
      <c r="N906">
        <v>0</v>
      </c>
      <c r="O906">
        <v>192</v>
      </c>
      <c r="P906">
        <v>2</v>
      </c>
      <c r="Q906">
        <v>7</v>
      </c>
      <c r="R906">
        <v>4</v>
      </c>
      <c r="S906">
        <v>3</v>
      </c>
      <c r="T906">
        <v>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</v>
      </c>
      <c r="AH906">
        <f t="shared" si="17"/>
        <v>-0.14215207836360663</v>
      </c>
      <c r="AM906">
        <v>3</v>
      </c>
      <c r="AN906">
        <v>450</v>
      </c>
      <c r="BB906" s="7">
        <v>3</v>
      </c>
      <c r="BC906" s="7">
        <v>0</v>
      </c>
      <c r="BS906">
        <v>0</v>
      </c>
      <c r="BT906">
        <v>1</v>
      </c>
    </row>
    <row r="907" spans="1:72" x14ac:dyDescent="0.25">
      <c r="A907">
        <v>10767</v>
      </c>
      <c r="B907">
        <v>1989</v>
      </c>
      <c r="C907" t="s">
        <v>3</v>
      </c>
      <c r="D907" t="s">
        <v>13</v>
      </c>
      <c r="E907">
        <v>77845</v>
      </c>
      <c r="F907">
        <v>0</v>
      </c>
      <c r="G907">
        <v>0</v>
      </c>
      <c r="H907" s="35">
        <v>41775</v>
      </c>
      <c r="I907">
        <v>40</v>
      </c>
      <c r="J907">
        <v>760</v>
      </c>
      <c r="K907">
        <v>40</v>
      </c>
      <c r="L907">
        <v>480</v>
      </c>
      <c r="M907">
        <v>0</v>
      </c>
      <c r="N907">
        <v>40</v>
      </c>
      <c r="O907">
        <v>26</v>
      </c>
      <c r="P907">
        <v>1</v>
      </c>
      <c r="Q907">
        <v>3</v>
      </c>
      <c r="R907">
        <v>5</v>
      </c>
      <c r="S907">
        <v>12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 t="s">
        <v>31</v>
      </c>
      <c r="AH907">
        <f t="shared" si="17"/>
        <v>-0.14215207836360663</v>
      </c>
      <c r="AM907">
        <v>3</v>
      </c>
      <c r="AN907">
        <v>59</v>
      </c>
      <c r="BB907" s="7">
        <v>3</v>
      </c>
      <c r="BC907" s="7">
        <v>2</v>
      </c>
      <c r="BS907">
        <v>0</v>
      </c>
      <c r="BT907">
        <v>0</v>
      </c>
    </row>
    <row r="908" spans="1:72" x14ac:dyDescent="0.25">
      <c r="A908">
        <v>7943</v>
      </c>
      <c r="B908">
        <v>1975</v>
      </c>
      <c r="C908" t="s">
        <v>3</v>
      </c>
      <c r="D908" t="s">
        <v>14</v>
      </c>
      <c r="E908">
        <v>36663</v>
      </c>
      <c r="F908">
        <v>1</v>
      </c>
      <c r="G908">
        <v>0</v>
      </c>
      <c r="H908" s="35">
        <v>41754</v>
      </c>
      <c r="I908">
        <v>40</v>
      </c>
      <c r="J908">
        <v>18</v>
      </c>
      <c r="K908">
        <v>0</v>
      </c>
      <c r="L908">
        <v>6</v>
      </c>
      <c r="M908">
        <v>3</v>
      </c>
      <c r="N908">
        <v>3</v>
      </c>
      <c r="O908">
        <v>5</v>
      </c>
      <c r="P908">
        <v>1</v>
      </c>
      <c r="Q908">
        <v>1</v>
      </c>
      <c r="R908">
        <v>1</v>
      </c>
      <c r="S908">
        <v>3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33</v>
      </c>
      <c r="AH908">
        <f t="shared" si="17"/>
        <v>-0.14215207836360663</v>
      </c>
      <c r="AM908">
        <v>3</v>
      </c>
      <c r="AN908">
        <v>228</v>
      </c>
      <c r="BB908" s="7">
        <v>3</v>
      </c>
      <c r="BC908" s="7">
        <v>0</v>
      </c>
      <c r="BS908">
        <v>1</v>
      </c>
      <c r="BT908">
        <v>0</v>
      </c>
    </row>
    <row r="909" spans="1:72" x14ac:dyDescent="0.25">
      <c r="A909">
        <v>1055</v>
      </c>
      <c r="B909">
        <v>1976</v>
      </c>
      <c r="C909" t="s">
        <v>4</v>
      </c>
      <c r="D909" t="s">
        <v>14</v>
      </c>
      <c r="E909">
        <v>53204</v>
      </c>
      <c r="F909">
        <v>1</v>
      </c>
      <c r="G909">
        <v>1</v>
      </c>
      <c r="H909" s="35">
        <v>41718</v>
      </c>
      <c r="I909">
        <v>40</v>
      </c>
      <c r="J909">
        <v>29</v>
      </c>
      <c r="K909">
        <v>0</v>
      </c>
      <c r="L909">
        <v>8</v>
      </c>
      <c r="M909">
        <v>2</v>
      </c>
      <c r="N909">
        <v>0</v>
      </c>
      <c r="O909">
        <v>6</v>
      </c>
      <c r="P909">
        <v>1</v>
      </c>
      <c r="Q909">
        <v>1</v>
      </c>
      <c r="R909">
        <v>0</v>
      </c>
      <c r="S909">
        <v>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32</v>
      </c>
      <c r="AH909">
        <f t="shared" si="17"/>
        <v>-0.14215207836360663</v>
      </c>
      <c r="AM909">
        <v>3</v>
      </c>
      <c r="AN909">
        <v>48</v>
      </c>
      <c r="BB909" s="7">
        <v>3</v>
      </c>
      <c r="BC909" s="7">
        <v>0</v>
      </c>
      <c r="BS909">
        <v>1</v>
      </c>
      <c r="BT909">
        <v>1</v>
      </c>
    </row>
    <row r="910" spans="1:72" x14ac:dyDescent="0.25">
      <c r="A910">
        <v>1458</v>
      </c>
      <c r="B910">
        <v>1982</v>
      </c>
      <c r="C910" t="s">
        <v>4</v>
      </c>
      <c r="D910" t="s">
        <v>14</v>
      </c>
      <c r="E910">
        <v>21059</v>
      </c>
      <c r="F910">
        <v>1</v>
      </c>
      <c r="G910">
        <v>0</v>
      </c>
      <c r="H910" s="35">
        <v>41646</v>
      </c>
      <c r="I910">
        <v>40</v>
      </c>
      <c r="J910">
        <v>8</v>
      </c>
      <c r="K910">
        <v>3</v>
      </c>
      <c r="L910">
        <v>19</v>
      </c>
      <c r="M910">
        <v>3</v>
      </c>
      <c r="N910">
        <v>3</v>
      </c>
      <c r="O910">
        <v>8</v>
      </c>
      <c r="P910">
        <v>3</v>
      </c>
      <c r="Q910">
        <v>3</v>
      </c>
      <c r="R910">
        <v>0</v>
      </c>
      <c r="S910">
        <v>3</v>
      </c>
      <c r="T910">
        <v>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</v>
      </c>
      <c r="AH910">
        <f t="shared" si="17"/>
        <v>-0.14215207836360663</v>
      </c>
      <c r="AM910">
        <v>3</v>
      </c>
      <c r="AN910">
        <v>38</v>
      </c>
      <c r="BB910" s="7">
        <v>3</v>
      </c>
      <c r="BC910" s="7">
        <v>1</v>
      </c>
      <c r="BS910">
        <v>1</v>
      </c>
      <c r="BT910">
        <v>0</v>
      </c>
    </row>
    <row r="911" spans="1:72" x14ac:dyDescent="0.25">
      <c r="A911">
        <v>8402</v>
      </c>
      <c r="B911">
        <v>1953</v>
      </c>
      <c r="C911" t="s">
        <v>4</v>
      </c>
      <c r="D911" t="s">
        <v>14</v>
      </c>
      <c r="E911">
        <v>67087</v>
      </c>
      <c r="F911">
        <v>0</v>
      </c>
      <c r="G911">
        <v>1</v>
      </c>
      <c r="H911" s="35">
        <v>41625</v>
      </c>
      <c r="I911">
        <v>40</v>
      </c>
      <c r="J911">
        <v>329</v>
      </c>
      <c r="K911">
        <v>35</v>
      </c>
      <c r="L911">
        <v>222</v>
      </c>
      <c r="M911">
        <v>130</v>
      </c>
      <c r="N911">
        <v>35</v>
      </c>
      <c r="O911">
        <v>43</v>
      </c>
      <c r="P911">
        <v>2</v>
      </c>
      <c r="Q911">
        <v>7</v>
      </c>
      <c r="R911">
        <v>5</v>
      </c>
      <c r="S911">
        <v>8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34</v>
      </c>
      <c r="AH911">
        <f t="shared" si="17"/>
        <v>-0.14215207836360663</v>
      </c>
      <c r="AM911">
        <v>3</v>
      </c>
      <c r="AN911">
        <v>37</v>
      </c>
      <c r="BB911" s="7">
        <v>3</v>
      </c>
      <c r="BC911" s="7">
        <v>1</v>
      </c>
      <c r="BS911">
        <v>0</v>
      </c>
      <c r="BT911">
        <v>1</v>
      </c>
    </row>
    <row r="912" spans="1:72" x14ac:dyDescent="0.25">
      <c r="A912">
        <v>6246</v>
      </c>
      <c r="B912">
        <v>1953</v>
      </c>
      <c r="C912" t="s">
        <v>2</v>
      </c>
      <c r="D912" t="s">
        <v>9</v>
      </c>
      <c r="E912">
        <v>73892</v>
      </c>
      <c r="F912">
        <v>0</v>
      </c>
      <c r="G912">
        <v>0</v>
      </c>
      <c r="H912" s="35">
        <v>41591</v>
      </c>
      <c r="I912">
        <v>40</v>
      </c>
      <c r="J912">
        <v>703</v>
      </c>
      <c r="K912">
        <v>102</v>
      </c>
      <c r="L912">
        <v>601</v>
      </c>
      <c r="M912">
        <v>0</v>
      </c>
      <c r="N912">
        <v>58</v>
      </c>
      <c r="O912">
        <v>43</v>
      </c>
      <c r="P912">
        <v>1</v>
      </c>
      <c r="Q912">
        <v>3</v>
      </c>
      <c r="R912">
        <v>11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 t="s">
        <v>37</v>
      </c>
      <c r="AH912">
        <f t="shared" si="17"/>
        <v>-0.14215207836360663</v>
      </c>
      <c r="AM912">
        <v>3</v>
      </c>
      <c r="AN912">
        <v>760</v>
      </c>
      <c r="BB912" s="7">
        <v>3</v>
      </c>
      <c r="BC912" s="7">
        <v>0</v>
      </c>
      <c r="BS912">
        <v>0</v>
      </c>
      <c r="BT912">
        <v>0</v>
      </c>
    </row>
    <row r="913" spans="1:72" x14ac:dyDescent="0.25">
      <c r="A913">
        <v>4654</v>
      </c>
      <c r="B913">
        <v>1992</v>
      </c>
      <c r="C913" t="s">
        <v>2</v>
      </c>
      <c r="D913" t="s">
        <v>13</v>
      </c>
      <c r="E913">
        <v>75114</v>
      </c>
      <c r="F913">
        <v>0</v>
      </c>
      <c r="G913">
        <v>0</v>
      </c>
      <c r="H913" s="35">
        <v>41585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33</v>
      </c>
      <c r="AH913">
        <f t="shared" si="17"/>
        <v>-0.14215207836360663</v>
      </c>
      <c r="AM913">
        <v>3</v>
      </c>
      <c r="AN913">
        <v>8</v>
      </c>
      <c r="BB913" s="7">
        <v>3</v>
      </c>
      <c r="BC913" s="7">
        <v>1</v>
      </c>
      <c r="BS913">
        <v>0</v>
      </c>
      <c r="BT913">
        <v>0</v>
      </c>
    </row>
    <row r="914" spans="1:72" x14ac:dyDescent="0.25">
      <c r="A914">
        <v>6103</v>
      </c>
      <c r="B914">
        <v>1948</v>
      </c>
      <c r="C914" t="s">
        <v>2</v>
      </c>
      <c r="D914" t="s">
        <v>14</v>
      </c>
      <c r="E914">
        <v>42192</v>
      </c>
      <c r="F914">
        <v>0</v>
      </c>
      <c r="G914">
        <v>0</v>
      </c>
      <c r="H914" s="35">
        <v>41523</v>
      </c>
      <c r="I914">
        <v>40</v>
      </c>
      <c r="J914">
        <v>40</v>
      </c>
      <c r="K914">
        <v>15</v>
      </c>
      <c r="L914">
        <v>15</v>
      </c>
      <c r="M914">
        <v>17</v>
      </c>
      <c r="N914">
        <v>6</v>
      </c>
      <c r="O914">
        <v>7</v>
      </c>
      <c r="P914">
        <v>1</v>
      </c>
      <c r="Q914">
        <v>2</v>
      </c>
      <c r="R914">
        <v>1</v>
      </c>
      <c r="S914">
        <v>3</v>
      </c>
      <c r="T914">
        <v>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34</v>
      </c>
      <c r="AH914">
        <f t="shared" si="17"/>
        <v>-0.14215207836360663</v>
      </c>
      <c r="AM914">
        <v>3</v>
      </c>
      <c r="AN914">
        <v>703</v>
      </c>
      <c r="BB914" s="7">
        <v>3</v>
      </c>
      <c r="BC914" s="7">
        <v>0</v>
      </c>
      <c r="BS914">
        <v>0</v>
      </c>
      <c r="BT914">
        <v>0</v>
      </c>
    </row>
    <row r="915" spans="1:72" x14ac:dyDescent="0.25">
      <c r="A915">
        <v>8147</v>
      </c>
      <c r="B915">
        <v>1960</v>
      </c>
      <c r="C915" t="s">
        <v>2</v>
      </c>
      <c r="D915" t="s">
        <v>14</v>
      </c>
      <c r="E915">
        <v>31454</v>
      </c>
      <c r="F915">
        <v>1</v>
      </c>
      <c r="G915">
        <v>1</v>
      </c>
      <c r="H915" s="35">
        <v>41461</v>
      </c>
      <c r="I915">
        <v>40</v>
      </c>
      <c r="J915">
        <v>28</v>
      </c>
      <c r="K915">
        <v>0</v>
      </c>
      <c r="L915">
        <v>11</v>
      </c>
      <c r="M915">
        <v>0</v>
      </c>
      <c r="N915">
        <v>0</v>
      </c>
      <c r="O915">
        <v>9</v>
      </c>
      <c r="P915">
        <v>3</v>
      </c>
      <c r="Q915">
        <v>2</v>
      </c>
      <c r="R915">
        <v>0</v>
      </c>
      <c r="S915">
        <v>3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</v>
      </c>
      <c r="AH915">
        <f t="shared" si="17"/>
        <v>-0.14215207836360663</v>
      </c>
      <c r="AM915">
        <v>3</v>
      </c>
      <c r="AN915">
        <v>571</v>
      </c>
      <c r="BB915" s="7">
        <v>3</v>
      </c>
      <c r="BC915" s="7">
        <v>0</v>
      </c>
      <c r="BS915">
        <v>1</v>
      </c>
      <c r="BT915">
        <v>1</v>
      </c>
    </row>
    <row r="916" spans="1:72" x14ac:dyDescent="0.25">
      <c r="A916">
        <v>10207</v>
      </c>
      <c r="B916">
        <v>1978</v>
      </c>
      <c r="C916" t="s">
        <v>2</v>
      </c>
      <c r="D916" t="s">
        <v>13</v>
      </c>
      <c r="E916">
        <v>22775</v>
      </c>
      <c r="F916">
        <v>1</v>
      </c>
      <c r="G916">
        <v>0</v>
      </c>
      <c r="H916" s="35">
        <v>41444</v>
      </c>
      <c r="I916">
        <v>40</v>
      </c>
      <c r="J916">
        <v>5</v>
      </c>
      <c r="K916">
        <v>1</v>
      </c>
      <c r="L916">
        <v>8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2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33</v>
      </c>
      <c r="AH916">
        <f t="shared" si="17"/>
        <v>-0.14215207836360663</v>
      </c>
      <c r="AM916">
        <v>3</v>
      </c>
      <c r="AN916">
        <v>84</v>
      </c>
      <c r="BB916" s="7">
        <v>3</v>
      </c>
      <c r="BC916" s="7">
        <v>1</v>
      </c>
      <c r="BS916">
        <v>1</v>
      </c>
      <c r="BT916">
        <v>0</v>
      </c>
    </row>
    <row r="917" spans="1:72" x14ac:dyDescent="0.25">
      <c r="A917">
        <v>4838</v>
      </c>
      <c r="B917">
        <v>1978</v>
      </c>
      <c r="C917" t="s">
        <v>2</v>
      </c>
      <c r="D917" t="s">
        <v>13</v>
      </c>
      <c r="E917">
        <v>22775</v>
      </c>
      <c r="F917">
        <v>1</v>
      </c>
      <c r="G917">
        <v>0</v>
      </c>
      <c r="H917" s="35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36</v>
      </c>
      <c r="AH917">
        <f t="shared" si="17"/>
        <v>-0.14215207836360663</v>
      </c>
      <c r="AM917">
        <v>3</v>
      </c>
      <c r="AN917">
        <v>8</v>
      </c>
      <c r="BB917" s="7">
        <v>3</v>
      </c>
      <c r="BC917" s="7">
        <v>1</v>
      </c>
      <c r="BS917">
        <v>1</v>
      </c>
      <c r="BT917">
        <v>0</v>
      </c>
    </row>
    <row r="918" spans="1:72" x14ac:dyDescent="0.25">
      <c r="A918">
        <v>10219</v>
      </c>
      <c r="B918">
        <v>1972</v>
      </c>
      <c r="C918" t="s">
        <v>2</v>
      </c>
      <c r="D918" t="s">
        <v>13</v>
      </c>
      <c r="E918">
        <v>31590</v>
      </c>
      <c r="F918">
        <v>1</v>
      </c>
      <c r="G918">
        <v>0</v>
      </c>
      <c r="H918" s="35">
        <v>41443</v>
      </c>
      <c r="I918">
        <v>40</v>
      </c>
      <c r="J918">
        <v>6</v>
      </c>
      <c r="K918">
        <v>2</v>
      </c>
      <c r="L918">
        <v>15</v>
      </c>
      <c r="M918">
        <v>6</v>
      </c>
      <c r="N918">
        <v>6</v>
      </c>
      <c r="O918">
        <v>3</v>
      </c>
      <c r="P918">
        <v>1</v>
      </c>
      <c r="Q918">
        <v>1</v>
      </c>
      <c r="R918">
        <v>0</v>
      </c>
      <c r="S918">
        <v>3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37</v>
      </c>
      <c r="AH918">
        <f t="shared" si="17"/>
        <v>-0.14215207836360663</v>
      </c>
      <c r="AM918">
        <v>3</v>
      </c>
      <c r="AN918">
        <v>2</v>
      </c>
      <c r="BB918" s="7">
        <v>3</v>
      </c>
      <c r="BC918" s="7">
        <v>1</v>
      </c>
      <c r="BS918">
        <v>1</v>
      </c>
      <c r="BT918">
        <v>0</v>
      </c>
    </row>
    <row r="919" spans="1:72" x14ac:dyDescent="0.25">
      <c r="A919">
        <v>2176</v>
      </c>
      <c r="B919">
        <v>1972</v>
      </c>
      <c r="C919" t="s">
        <v>2</v>
      </c>
      <c r="D919" t="s">
        <v>14</v>
      </c>
      <c r="E919">
        <v>80134</v>
      </c>
      <c r="F919">
        <v>1</v>
      </c>
      <c r="G919">
        <v>0</v>
      </c>
      <c r="H919" s="35">
        <v>41414</v>
      </c>
      <c r="I919">
        <v>40</v>
      </c>
      <c r="J919">
        <v>1218</v>
      </c>
      <c r="K919">
        <v>16</v>
      </c>
      <c r="L919">
        <v>272</v>
      </c>
      <c r="M919">
        <v>104</v>
      </c>
      <c r="N919">
        <v>0</v>
      </c>
      <c r="O919">
        <v>80</v>
      </c>
      <c r="P919">
        <v>2</v>
      </c>
      <c r="Q919">
        <v>5</v>
      </c>
      <c r="R919">
        <v>3</v>
      </c>
      <c r="S919">
        <v>6</v>
      </c>
      <c r="T919">
        <v>6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0</v>
      </c>
      <c r="AB919" t="s">
        <v>33</v>
      </c>
      <c r="AH919">
        <f t="shared" si="17"/>
        <v>-0.14215207836360663</v>
      </c>
      <c r="AM919">
        <v>3</v>
      </c>
      <c r="AN919">
        <v>294</v>
      </c>
      <c r="BB919" s="7">
        <v>3</v>
      </c>
      <c r="BC919" s="7">
        <v>0</v>
      </c>
      <c r="BS919">
        <v>1</v>
      </c>
      <c r="BT919">
        <v>0</v>
      </c>
    </row>
    <row r="920" spans="1:72" x14ac:dyDescent="0.25">
      <c r="A920">
        <v>9121</v>
      </c>
      <c r="B920">
        <v>1972</v>
      </c>
      <c r="C920" t="s">
        <v>2</v>
      </c>
      <c r="D920" t="s">
        <v>14</v>
      </c>
      <c r="E920">
        <v>80134</v>
      </c>
      <c r="F920">
        <v>1</v>
      </c>
      <c r="G920">
        <v>0</v>
      </c>
      <c r="H920" s="35">
        <v>41414</v>
      </c>
      <c r="I920">
        <v>40</v>
      </c>
      <c r="J920">
        <v>1218</v>
      </c>
      <c r="K920">
        <v>16</v>
      </c>
      <c r="L920">
        <v>272</v>
      </c>
      <c r="M920">
        <v>104</v>
      </c>
      <c r="N920">
        <v>0</v>
      </c>
      <c r="O920">
        <v>80</v>
      </c>
      <c r="P920">
        <v>2</v>
      </c>
      <c r="Q920">
        <v>5</v>
      </c>
      <c r="R920">
        <v>3</v>
      </c>
      <c r="S920">
        <v>6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 t="s">
        <v>34</v>
      </c>
      <c r="AH920">
        <f t="shared" si="17"/>
        <v>-0.14215207836360663</v>
      </c>
      <c r="AM920">
        <v>3</v>
      </c>
      <c r="AN920">
        <v>913</v>
      </c>
      <c r="BB920" s="7">
        <v>3</v>
      </c>
      <c r="BC920" s="7">
        <v>0</v>
      </c>
      <c r="BS920">
        <v>1</v>
      </c>
      <c r="BT920">
        <v>0</v>
      </c>
    </row>
    <row r="921" spans="1:72" x14ac:dyDescent="0.25">
      <c r="A921">
        <v>5802</v>
      </c>
      <c r="B921">
        <v>1972</v>
      </c>
      <c r="C921" t="s">
        <v>6</v>
      </c>
      <c r="D921" t="s">
        <v>14</v>
      </c>
      <c r="E921">
        <v>14188</v>
      </c>
      <c r="F921">
        <v>0</v>
      </c>
      <c r="G921">
        <v>0</v>
      </c>
      <c r="H921" s="35">
        <v>41333</v>
      </c>
      <c r="I921">
        <v>40</v>
      </c>
      <c r="J921">
        <v>2</v>
      </c>
      <c r="K921">
        <v>7</v>
      </c>
      <c r="L921">
        <v>11</v>
      </c>
      <c r="M921">
        <v>16</v>
      </c>
      <c r="N921">
        <v>12</v>
      </c>
      <c r="O921">
        <v>27</v>
      </c>
      <c r="P921">
        <v>1</v>
      </c>
      <c r="Q921">
        <v>2</v>
      </c>
      <c r="R921">
        <v>0</v>
      </c>
      <c r="S921">
        <v>4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32</v>
      </c>
      <c r="AH921">
        <f t="shared" si="17"/>
        <v>-0.14215207836360663</v>
      </c>
      <c r="AM921">
        <v>3</v>
      </c>
      <c r="AN921">
        <v>140</v>
      </c>
      <c r="BB921" s="7">
        <v>3</v>
      </c>
      <c r="BC921" s="7">
        <v>0</v>
      </c>
      <c r="BS921">
        <v>0</v>
      </c>
      <c r="BT921">
        <v>0</v>
      </c>
    </row>
    <row r="922" spans="1:72" x14ac:dyDescent="0.25">
      <c r="A922">
        <v>10790</v>
      </c>
      <c r="B922">
        <v>1985</v>
      </c>
      <c r="C922" t="s">
        <v>3</v>
      </c>
      <c r="D922" t="s">
        <v>14</v>
      </c>
      <c r="E922">
        <v>18169</v>
      </c>
      <c r="F922">
        <v>1</v>
      </c>
      <c r="G922">
        <v>0</v>
      </c>
      <c r="H922" s="35">
        <v>41324</v>
      </c>
      <c r="I922">
        <v>40</v>
      </c>
      <c r="J922">
        <v>9</v>
      </c>
      <c r="K922">
        <v>0</v>
      </c>
      <c r="L922">
        <v>5</v>
      </c>
      <c r="M922">
        <v>0</v>
      </c>
      <c r="N922">
        <v>0</v>
      </c>
      <c r="O922">
        <v>7</v>
      </c>
      <c r="P922">
        <v>1</v>
      </c>
      <c r="Q922">
        <v>1</v>
      </c>
      <c r="R922">
        <v>0</v>
      </c>
      <c r="S922">
        <v>2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</v>
      </c>
      <c r="AH922">
        <f t="shared" si="17"/>
        <v>-0.14215207836360663</v>
      </c>
      <c r="AM922">
        <v>3</v>
      </c>
      <c r="AN922">
        <v>2</v>
      </c>
      <c r="BB922" s="7">
        <v>3</v>
      </c>
      <c r="BC922" s="7">
        <v>1</v>
      </c>
      <c r="BS922">
        <v>1</v>
      </c>
      <c r="BT922">
        <v>0</v>
      </c>
    </row>
    <row r="923" spans="1:72" x14ac:dyDescent="0.25">
      <c r="A923">
        <v>178</v>
      </c>
      <c r="B923">
        <v>1956</v>
      </c>
      <c r="C923" t="s">
        <v>2</v>
      </c>
      <c r="D923" t="s">
        <v>14</v>
      </c>
      <c r="E923">
        <v>62503</v>
      </c>
      <c r="F923">
        <v>0</v>
      </c>
      <c r="G923">
        <v>1</v>
      </c>
      <c r="H923" s="35">
        <v>41323</v>
      </c>
      <c r="I923">
        <v>40</v>
      </c>
      <c r="J923">
        <v>478</v>
      </c>
      <c r="K923">
        <v>0</v>
      </c>
      <c r="L923">
        <v>193</v>
      </c>
      <c r="M923">
        <v>110</v>
      </c>
      <c r="N923">
        <v>75</v>
      </c>
      <c r="O923">
        <v>117</v>
      </c>
      <c r="P923">
        <v>4</v>
      </c>
      <c r="Q923">
        <v>8</v>
      </c>
      <c r="R923">
        <v>3</v>
      </c>
      <c r="S923">
        <v>11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</v>
      </c>
      <c r="AH923">
        <f t="shared" si="17"/>
        <v>-0.14215207836360663</v>
      </c>
      <c r="AM923">
        <v>3</v>
      </c>
      <c r="AN923">
        <v>65</v>
      </c>
      <c r="BB923" s="7">
        <v>3</v>
      </c>
      <c r="BC923" s="7">
        <v>1</v>
      </c>
      <c r="BS923">
        <v>0</v>
      </c>
      <c r="BT923">
        <v>1</v>
      </c>
    </row>
    <row r="924" spans="1:72" x14ac:dyDescent="0.25">
      <c r="A924">
        <v>2308</v>
      </c>
      <c r="B924">
        <v>1954</v>
      </c>
      <c r="C924" t="s">
        <v>2</v>
      </c>
      <c r="D924" t="s">
        <v>14</v>
      </c>
      <c r="E924">
        <v>46734</v>
      </c>
      <c r="F924">
        <v>0</v>
      </c>
      <c r="G924">
        <v>1</v>
      </c>
      <c r="H924" s="35">
        <v>41231</v>
      </c>
      <c r="I924">
        <v>40</v>
      </c>
      <c r="J924">
        <v>110</v>
      </c>
      <c r="K924">
        <v>5</v>
      </c>
      <c r="L924">
        <v>137</v>
      </c>
      <c r="M924">
        <v>26</v>
      </c>
      <c r="N924">
        <v>23</v>
      </c>
      <c r="O924">
        <v>29</v>
      </c>
      <c r="P924">
        <v>2</v>
      </c>
      <c r="Q924">
        <v>6</v>
      </c>
      <c r="R924">
        <v>1</v>
      </c>
      <c r="S924">
        <v>5</v>
      </c>
      <c r="T924">
        <v>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</v>
      </c>
      <c r="AH924">
        <f t="shared" si="17"/>
        <v>-0.14215207836360663</v>
      </c>
      <c r="AM924">
        <v>3</v>
      </c>
      <c r="AN924">
        <v>65</v>
      </c>
      <c r="BB924" s="7">
        <v>3</v>
      </c>
      <c r="BC924" s="7">
        <v>1</v>
      </c>
      <c r="BS924">
        <v>0</v>
      </c>
      <c r="BT924">
        <v>1</v>
      </c>
    </row>
    <row r="925" spans="1:72" x14ac:dyDescent="0.25">
      <c r="A925">
        <v>7431</v>
      </c>
      <c r="B925">
        <v>1991</v>
      </c>
      <c r="C925" t="s">
        <v>3</v>
      </c>
      <c r="D925" t="s">
        <v>9</v>
      </c>
      <c r="E925">
        <v>68126</v>
      </c>
      <c r="F925">
        <v>0</v>
      </c>
      <c r="G925">
        <v>0</v>
      </c>
      <c r="H925" s="35">
        <v>41223</v>
      </c>
      <c r="I925">
        <v>40</v>
      </c>
      <c r="J925">
        <v>1332</v>
      </c>
      <c r="K925">
        <v>17</v>
      </c>
      <c r="L925">
        <v>311</v>
      </c>
      <c r="M925">
        <v>23</v>
      </c>
      <c r="N925">
        <v>51</v>
      </c>
      <c r="O925">
        <v>86</v>
      </c>
      <c r="P925">
        <v>1</v>
      </c>
      <c r="Q925">
        <v>7</v>
      </c>
      <c r="R925">
        <v>4</v>
      </c>
      <c r="S925">
        <v>5</v>
      </c>
      <c r="T925">
        <v>9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 t="s">
        <v>37</v>
      </c>
      <c r="AH925">
        <f t="shared" si="17"/>
        <v>-0.14215207836360663</v>
      </c>
      <c r="AM925">
        <v>3</v>
      </c>
      <c r="AN925">
        <v>100</v>
      </c>
      <c r="BB925" s="7">
        <v>3</v>
      </c>
      <c r="BC925" s="7">
        <v>1</v>
      </c>
      <c r="BS925">
        <v>0</v>
      </c>
      <c r="BT925">
        <v>0</v>
      </c>
    </row>
    <row r="926" spans="1:72" x14ac:dyDescent="0.25">
      <c r="A926">
        <v>9405</v>
      </c>
      <c r="B926">
        <v>1954</v>
      </c>
      <c r="C926" t="s">
        <v>3</v>
      </c>
      <c r="D926" t="s">
        <v>14</v>
      </c>
      <c r="E926">
        <v>52869</v>
      </c>
      <c r="F926">
        <v>1</v>
      </c>
      <c r="G926">
        <v>1</v>
      </c>
      <c r="H926" s="35">
        <v>41197</v>
      </c>
      <c r="I926">
        <v>40</v>
      </c>
      <c r="J926">
        <v>84</v>
      </c>
      <c r="K926">
        <v>3</v>
      </c>
      <c r="L926">
        <v>61</v>
      </c>
      <c r="M926">
        <v>2</v>
      </c>
      <c r="N926">
        <v>1</v>
      </c>
      <c r="O926">
        <v>21</v>
      </c>
      <c r="P926">
        <v>3</v>
      </c>
      <c r="Q926">
        <v>3</v>
      </c>
      <c r="R926">
        <v>1</v>
      </c>
      <c r="S926">
        <v>4</v>
      </c>
      <c r="T926">
        <v>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 t="s">
        <v>33</v>
      </c>
      <c r="AH926">
        <f t="shared" si="17"/>
        <v>-0.14215207836360663</v>
      </c>
      <c r="AM926">
        <v>3</v>
      </c>
      <c r="AN926">
        <v>26</v>
      </c>
      <c r="BB926" s="7">
        <v>3</v>
      </c>
      <c r="BC926" s="7">
        <v>1</v>
      </c>
      <c r="BS926">
        <v>1</v>
      </c>
      <c r="BT926">
        <v>1</v>
      </c>
    </row>
    <row r="927" spans="1:72" x14ac:dyDescent="0.25">
      <c r="A927">
        <v>10525</v>
      </c>
      <c r="B927">
        <v>1986</v>
      </c>
      <c r="C927" t="s">
        <v>2</v>
      </c>
      <c r="D927" t="s">
        <v>9</v>
      </c>
      <c r="E927">
        <v>26576</v>
      </c>
      <c r="F927">
        <v>1</v>
      </c>
      <c r="G927">
        <v>0</v>
      </c>
      <c r="H927" s="35">
        <v>41195</v>
      </c>
      <c r="I927">
        <v>40</v>
      </c>
      <c r="J927">
        <v>10</v>
      </c>
      <c r="K927">
        <v>0</v>
      </c>
      <c r="L927">
        <v>8</v>
      </c>
      <c r="M927">
        <v>0</v>
      </c>
      <c r="N927">
        <v>0</v>
      </c>
      <c r="O927">
        <v>9</v>
      </c>
      <c r="P927">
        <v>1</v>
      </c>
      <c r="Q927">
        <v>1</v>
      </c>
      <c r="R927">
        <v>0</v>
      </c>
      <c r="S927">
        <v>2</v>
      </c>
      <c r="T927">
        <v>9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38</v>
      </c>
      <c r="AH927">
        <f t="shared" si="17"/>
        <v>-0.14215207836360663</v>
      </c>
      <c r="AM927">
        <v>3</v>
      </c>
      <c r="AN927">
        <v>19</v>
      </c>
      <c r="BB927" s="7">
        <v>3</v>
      </c>
      <c r="BC927" s="7">
        <v>1</v>
      </c>
      <c r="BS927">
        <v>1</v>
      </c>
      <c r="BT927">
        <v>0</v>
      </c>
    </row>
    <row r="928" spans="1:72" x14ac:dyDescent="0.25">
      <c r="A928">
        <v>7503</v>
      </c>
      <c r="B928">
        <v>1976</v>
      </c>
      <c r="C928" t="s">
        <v>2</v>
      </c>
      <c r="D928" t="s">
        <v>9</v>
      </c>
      <c r="E928">
        <v>75825</v>
      </c>
      <c r="F928">
        <v>0</v>
      </c>
      <c r="G928">
        <v>0</v>
      </c>
      <c r="H928" s="35">
        <v>41194</v>
      </c>
      <c r="I928">
        <v>40</v>
      </c>
      <c r="J928">
        <v>1032</v>
      </c>
      <c r="K928">
        <v>105</v>
      </c>
      <c r="L928">
        <v>779</v>
      </c>
      <c r="M928">
        <v>137</v>
      </c>
      <c r="N928">
        <v>105</v>
      </c>
      <c r="O928">
        <v>51</v>
      </c>
      <c r="P928">
        <v>0</v>
      </c>
      <c r="Q928">
        <v>5</v>
      </c>
      <c r="R928">
        <v>8</v>
      </c>
      <c r="S928">
        <v>9</v>
      </c>
      <c r="T928">
        <v>4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t="s">
        <v>32</v>
      </c>
      <c r="AH928">
        <f t="shared" si="17"/>
        <v>-0.14215207836360663</v>
      </c>
      <c r="AM928">
        <v>3</v>
      </c>
      <c r="AN928">
        <v>353</v>
      </c>
      <c r="BB928" s="7">
        <v>3</v>
      </c>
      <c r="BC928" s="7">
        <v>0</v>
      </c>
      <c r="BS928">
        <v>0</v>
      </c>
      <c r="BT928">
        <v>0</v>
      </c>
    </row>
    <row r="929" spans="1:72" x14ac:dyDescent="0.25">
      <c r="A929">
        <v>8783</v>
      </c>
      <c r="B929">
        <v>1950</v>
      </c>
      <c r="C929" t="s">
        <v>2</v>
      </c>
      <c r="D929" t="s">
        <v>14</v>
      </c>
      <c r="E929">
        <v>57045</v>
      </c>
      <c r="F929">
        <v>0</v>
      </c>
      <c r="G929">
        <v>1</v>
      </c>
      <c r="H929" s="35">
        <v>41160</v>
      </c>
      <c r="I929">
        <v>40</v>
      </c>
      <c r="J929">
        <v>296</v>
      </c>
      <c r="K929">
        <v>13</v>
      </c>
      <c r="L929">
        <v>104</v>
      </c>
      <c r="M929">
        <v>11</v>
      </c>
      <c r="N929">
        <v>13</v>
      </c>
      <c r="O929">
        <v>17</v>
      </c>
      <c r="P929">
        <v>3</v>
      </c>
      <c r="Q929">
        <v>4</v>
      </c>
      <c r="R929">
        <v>2</v>
      </c>
      <c r="S929">
        <v>9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34</v>
      </c>
      <c r="AH929">
        <f t="shared" si="17"/>
        <v>-0.14215207836360663</v>
      </c>
      <c r="AM929">
        <v>3</v>
      </c>
      <c r="AN929">
        <v>521</v>
      </c>
      <c r="BB929" s="7">
        <v>3</v>
      </c>
      <c r="BC929" s="7">
        <v>0</v>
      </c>
      <c r="BS929">
        <v>0</v>
      </c>
      <c r="BT929">
        <v>1</v>
      </c>
    </row>
    <row r="930" spans="1:72" x14ac:dyDescent="0.25">
      <c r="A930">
        <v>1403</v>
      </c>
      <c r="B930">
        <v>1975</v>
      </c>
      <c r="C930" t="s">
        <v>5</v>
      </c>
      <c r="D930" t="s">
        <v>13</v>
      </c>
      <c r="E930">
        <v>34984</v>
      </c>
      <c r="F930">
        <v>1</v>
      </c>
      <c r="G930">
        <v>1</v>
      </c>
      <c r="H930" s="35">
        <v>41158</v>
      </c>
      <c r="I930">
        <v>40</v>
      </c>
      <c r="J930">
        <v>8</v>
      </c>
      <c r="K930">
        <v>4</v>
      </c>
      <c r="L930">
        <v>15</v>
      </c>
      <c r="M930">
        <v>3</v>
      </c>
      <c r="N930">
        <v>5</v>
      </c>
      <c r="O930">
        <v>3</v>
      </c>
      <c r="P930">
        <v>2</v>
      </c>
      <c r="Q930">
        <v>1</v>
      </c>
      <c r="R930">
        <v>0</v>
      </c>
      <c r="S930">
        <v>3</v>
      </c>
      <c r="T930">
        <v>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</v>
      </c>
      <c r="AH930">
        <f t="shared" si="17"/>
        <v>-0.14215207836360663</v>
      </c>
      <c r="AM930">
        <v>3</v>
      </c>
      <c r="AN930">
        <v>603</v>
      </c>
      <c r="BB930" s="7">
        <v>3</v>
      </c>
      <c r="BC930" s="7">
        <v>0</v>
      </c>
      <c r="BS930">
        <v>1</v>
      </c>
      <c r="BT930">
        <v>1</v>
      </c>
    </row>
    <row r="931" spans="1:72" x14ac:dyDescent="0.25">
      <c r="A931">
        <v>4643</v>
      </c>
      <c r="B931">
        <v>1973</v>
      </c>
      <c r="C931" t="s">
        <v>2</v>
      </c>
      <c r="D931" t="s">
        <v>14</v>
      </c>
      <c r="E931">
        <v>27803</v>
      </c>
      <c r="F931">
        <v>1</v>
      </c>
      <c r="G931">
        <v>0</v>
      </c>
      <c r="H931" s="35">
        <v>41147</v>
      </c>
      <c r="I931">
        <v>40</v>
      </c>
      <c r="J931">
        <v>8</v>
      </c>
      <c r="K931">
        <v>26</v>
      </c>
      <c r="L931">
        <v>46</v>
      </c>
      <c r="M931">
        <v>38</v>
      </c>
      <c r="N931">
        <v>9</v>
      </c>
      <c r="O931">
        <v>49</v>
      </c>
      <c r="P931">
        <v>2</v>
      </c>
      <c r="Q931">
        <v>3</v>
      </c>
      <c r="R931">
        <v>0</v>
      </c>
      <c r="S931">
        <v>4</v>
      </c>
      <c r="T931">
        <v>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34</v>
      </c>
      <c r="AH931">
        <f t="shared" si="17"/>
        <v>-0.14215207836360663</v>
      </c>
      <c r="AM931">
        <v>3</v>
      </c>
      <c r="AN931">
        <v>51</v>
      </c>
      <c r="BB931" s="7">
        <v>3</v>
      </c>
      <c r="BC931" s="7">
        <v>1</v>
      </c>
      <c r="BS931">
        <v>1</v>
      </c>
      <c r="BT931">
        <v>0</v>
      </c>
    </row>
    <row r="932" spans="1:72" x14ac:dyDescent="0.25">
      <c r="A932">
        <v>3463</v>
      </c>
      <c r="B932">
        <v>1975</v>
      </c>
      <c r="C932" t="s">
        <v>3</v>
      </c>
      <c r="D932" t="s">
        <v>14</v>
      </c>
      <c r="E932">
        <v>69283</v>
      </c>
      <c r="F932">
        <v>0</v>
      </c>
      <c r="G932">
        <v>1</v>
      </c>
      <c r="H932" s="35">
        <v>41804</v>
      </c>
      <c r="I932">
        <v>41</v>
      </c>
      <c r="J932">
        <v>674</v>
      </c>
      <c r="K932">
        <v>62</v>
      </c>
      <c r="L932">
        <v>134</v>
      </c>
      <c r="M932">
        <v>0</v>
      </c>
      <c r="N932">
        <v>26</v>
      </c>
      <c r="O932">
        <v>8</v>
      </c>
      <c r="P932">
        <v>4</v>
      </c>
      <c r="Q932">
        <v>7</v>
      </c>
      <c r="R932">
        <v>3</v>
      </c>
      <c r="S932">
        <v>13</v>
      </c>
      <c r="T932">
        <v>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36</v>
      </c>
      <c r="AH932">
        <f t="shared" si="17"/>
        <v>-0.14215207836360663</v>
      </c>
      <c r="AM932">
        <v>3</v>
      </c>
      <c r="AN932">
        <v>1</v>
      </c>
      <c r="BB932" s="7">
        <v>3</v>
      </c>
      <c r="BC932" s="7">
        <v>1</v>
      </c>
      <c r="BS932">
        <v>0</v>
      </c>
      <c r="BT932">
        <v>1</v>
      </c>
    </row>
    <row r="933" spans="1:72" x14ac:dyDescent="0.25">
      <c r="A933">
        <v>4055</v>
      </c>
      <c r="B933">
        <v>1992</v>
      </c>
      <c r="C933" t="s">
        <v>6</v>
      </c>
      <c r="D933" t="s">
        <v>9</v>
      </c>
      <c r="E933">
        <v>18746</v>
      </c>
      <c r="F933">
        <v>1</v>
      </c>
      <c r="G933">
        <v>0</v>
      </c>
      <c r="H933" s="35">
        <v>41788</v>
      </c>
      <c r="I933">
        <v>41</v>
      </c>
      <c r="J933">
        <v>2</v>
      </c>
      <c r="K933">
        <v>10</v>
      </c>
      <c r="L933">
        <v>11</v>
      </c>
      <c r="M933">
        <v>12</v>
      </c>
      <c r="N933">
        <v>9</v>
      </c>
      <c r="O933">
        <v>20</v>
      </c>
      <c r="P933">
        <v>2</v>
      </c>
      <c r="Q933">
        <v>3</v>
      </c>
      <c r="R933">
        <v>0</v>
      </c>
      <c r="S933">
        <v>3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</v>
      </c>
      <c r="AH933">
        <f t="shared" si="17"/>
        <v>-0.14215207836360663</v>
      </c>
      <c r="AM933">
        <v>3</v>
      </c>
      <c r="AN933">
        <v>277</v>
      </c>
      <c r="BB933" s="7">
        <v>3</v>
      </c>
      <c r="BC933" s="7">
        <v>0</v>
      </c>
      <c r="BS933">
        <v>1</v>
      </c>
      <c r="BT933">
        <v>0</v>
      </c>
    </row>
    <row r="934" spans="1:72" x14ac:dyDescent="0.25">
      <c r="A934">
        <v>7010</v>
      </c>
      <c r="B934">
        <v>1965</v>
      </c>
      <c r="C934" t="s">
        <v>5</v>
      </c>
      <c r="D934" t="s">
        <v>14</v>
      </c>
      <c r="E934">
        <v>70924</v>
      </c>
      <c r="F934">
        <v>0</v>
      </c>
      <c r="G934">
        <v>0</v>
      </c>
      <c r="H934" s="35">
        <v>41736</v>
      </c>
      <c r="I934">
        <v>41</v>
      </c>
      <c r="J934">
        <v>635</v>
      </c>
      <c r="K934">
        <v>114</v>
      </c>
      <c r="L934">
        <v>254</v>
      </c>
      <c r="M934">
        <v>132</v>
      </c>
      <c r="N934">
        <v>152</v>
      </c>
      <c r="O934">
        <v>76</v>
      </c>
      <c r="P934">
        <v>1</v>
      </c>
      <c r="Q934">
        <v>6</v>
      </c>
      <c r="R934">
        <v>6</v>
      </c>
      <c r="S934">
        <v>7</v>
      </c>
      <c r="T934">
        <v>3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 t="s">
        <v>38</v>
      </c>
      <c r="AH934">
        <f t="shared" ref="AH934:AH997" si="18">CORREL($S$2:$S$2238,B$2:B$2238)</f>
        <v>-0.14215207836360663</v>
      </c>
      <c r="AM934">
        <v>3</v>
      </c>
      <c r="AN934">
        <v>131</v>
      </c>
      <c r="BB934" s="7">
        <v>3</v>
      </c>
      <c r="BC934" s="7">
        <v>1</v>
      </c>
      <c r="BS934">
        <v>0</v>
      </c>
      <c r="BT934">
        <v>0</v>
      </c>
    </row>
    <row r="935" spans="1:72" x14ac:dyDescent="0.25">
      <c r="A935">
        <v>4767</v>
      </c>
      <c r="B935">
        <v>1965</v>
      </c>
      <c r="C935" t="s">
        <v>5</v>
      </c>
      <c r="D935" t="s">
        <v>14</v>
      </c>
      <c r="E935">
        <v>70924</v>
      </c>
      <c r="F935">
        <v>0</v>
      </c>
      <c r="G935">
        <v>0</v>
      </c>
      <c r="H935" s="35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38</v>
      </c>
      <c r="AH935">
        <f t="shared" si="18"/>
        <v>-0.14215207836360663</v>
      </c>
      <c r="AM935">
        <v>3</v>
      </c>
      <c r="AN935">
        <v>56</v>
      </c>
      <c r="BB935" s="7">
        <v>3</v>
      </c>
      <c r="BC935" s="7">
        <v>1</v>
      </c>
      <c r="BS935">
        <v>0</v>
      </c>
      <c r="BT935">
        <v>0</v>
      </c>
    </row>
    <row r="936" spans="1:72" x14ac:dyDescent="0.25">
      <c r="A936">
        <v>1927</v>
      </c>
      <c r="B936">
        <v>1973</v>
      </c>
      <c r="C936" t="s">
        <v>5</v>
      </c>
      <c r="D936" t="s">
        <v>13</v>
      </c>
      <c r="E936">
        <v>69401</v>
      </c>
      <c r="F936">
        <v>0</v>
      </c>
      <c r="G936">
        <v>1</v>
      </c>
      <c r="H936" s="35">
        <v>41721</v>
      </c>
      <c r="I936">
        <v>41</v>
      </c>
      <c r="J936">
        <v>399</v>
      </c>
      <c r="K936">
        <v>27</v>
      </c>
      <c r="L936">
        <v>159</v>
      </c>
      <c r="M936">
        <v>58</v>
      </c>
      <c r="N936">
        <v>8</v>
      </c>
      <c r="O936">
        <v>39</v>
      </c>
      <c r="P936">
        <v>4</v>
      </c>
      <c r="Q936">
        <v>4</v>
      </c>
      <c r="R936">
        <v>4</v>
      </c>
      <c r="S936">
        <v>5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32</v>
      </c>
      <c r="AH936">
        <f t="shared" si="18"/>
        <v>-0.14215207836360663</v>
      </c>
      <c r="AM936">
        <v>3</v>
      </c>
      <c r="AN936">
        <v>4</v>
      </c>
      <c r="BB936" s="7">
        <v>3</v>
      </c>
      <c r="BC936" s="7">
        <v>1</v>
      </c>
      <c r="BS936">
        <v>0</v>
      </c>
      <c r="BT936">
        <v>1</v>
      </c>
    </row>
    <row r="937" spans="1:72" x14ac:dyDescent="0.25">
      <c r="A937">
        <v>437</v>
      </c>
      <c r="B937">
        <v>1976</v>
      </c>
      <c r="C937" t="s">
        <v>4</v>
      </c>
      <c r="D937" t="s">
        <v>10</v>
      </c>
      <c r="E937">
        <v>75012</v>
      </c>
      <c r="F937">
        <v>0</v>
      </c>
      <c r="G937">
        <v>0</v>
      </c>
      <c r="H937" s="35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34</v>
      </c>
      <c r="AH937">
        <f t="shared" si="18"/>
        <v>-0.14215207836360663</v>
      </c>
      <c r="AM937">
        <v>3</v>
      </c>
      <c r="AN937">
        <v>157</v>
      </c>
      <c r="BB937" s="7">
        <v>3</v>
      </c>
      <c r="BC937" s="7">
        <v>0</v>
      </c>
      <c r="BS937">
        <v>0</v>
      </c>
      <c r="BT937">
        <v>0</v>
      </c>
    </row>
    <row r="938" spans="1:72" x14ac:dyDescent="0.25">
      <c r="A938">
        <v>4331</v>
      </c>
      <c r="B938">
        <v>1978</v>
      </c>
      <c r="C938" t="s">
        <v>4</v>
      </c>
      <c r="D938" t="s">
        <v>13</v>
      </c>
      <c r="E938">
        <v>85738</v>
      </c>
      <c r="F938">
        <v>0</v>
      </c>
      <c r="G938">
        <v>0</v>
      </c>
      <c r="H938" s="35">
        <v>41662</v>
      </c>
      <c r="I938">
        <v>41</v>
      </c>
      <c r="J938">
        <v>913</v>
      </c>
      <c r="K938">
        <v>26</v>
      </c>
      <c r="L938">
        <v>376</v>
      </c>
      <c r="M938">
        <v>17</v>
      </c>
      <c r="N938">
        <v>26</v>
      </c>
      <c r="O938">
        <v>13</v>
      </c>
      <c r="P938">
        <v>1</v>
      </c>
      <c r="Q938">
        <v>3</v>
      </c>
      <c r="R938">
        <v>6</v>
      </c>
      <c r="S938">
        <v>11</v>
      </c>
      <c r="T938">
        <v>1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 t="s">
        <v>38</v>
      </c>
      <c r="AH938">
        <f t="shared" si="18"/>
        <v>-0.14215207836360663</v>
      </c>
      <c r="AM938">
        <v>3</v>
      </c>
      <c r="AN938">
        <v>483</v>
      </c>
      <c r="BB938" s="7">
        <v>3</v>
      </c>
      <c r="BC938" s="7">
        <v>0</v>
      </c>
      <c r="BS938">
        <v>0</v>
      </c>
      <c r="BT938">
        <v>0</v>
      </c>
    </row>
    <row r="939" spans="1:72" x14ac:dyDescent="0.25">
      <c r="A939">
        <v>4084</v>
      </c>
      <c r="B939">
        <v>1975</v>
      </c>
      <c r="C939" t="s">
        <v>2</v>
      </c>
      <c r="D939" t="s">
        <v>13</v>
      </c>
      <c r="E939">
        <v>60934</v>
      </c>
      <c r="F939">
        <v>0</v>
      </c>
      <c r="G939">
        <v>1</v>
      </c>
      <c r="H939" s="35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37</v>
      </c>
      <c r="AH939">
        <f t="shared" si="18"/>
        <v>-0.14215207836360663</v>
      </c>
      <c r="AM939">
        <v>3</v>
      </c>
      <c r="AN939">
        <v>483</v>
      </c>
      <c r="BB939" s="7">
        <v>3</v>
      </c>
      <c r="BC939" s="7">
        <v>0</v>
      </c>
      <c r="BS939">
        <v>0</v>
      </c>
      <c r="BT939">
        <v>1</v>
      </c>
    </row>
    <row r="940" spans="1:72" x14ac:dyDescent="0.25">
      <c r="A940">
        <v>8135</v>
      </c>
      <c r="B940">
        <v>1986</v>
      </c>
      <c r="C940" t="s">
        <v>4</v>
      </c>
      <c r="D940" t="s">
        <v>14</v>
      </c>
      <c r="E940">
        <v>27161</v>
      </c>
      <c r="F940">
        <v>1</v>
      </c>
      <c r="G940">
        <v>0</v>
      </c>
      <c r="H940" s="35">
        <v>41575</v>
      </c>
      <c r="I940">
        <v>41</v>
      </c>
      <c r="J940">
        <v>7</v>
      </c>
      <c r="K940">
        <v>4</v>
      </c>
      <c r="L940">
        <v>23</v>
      </c>
      <c r="M940">
        <v>7</v>
      </c>
      <c r="N940">
        <v>0</v>
      </c>
      <c r="O940">
        <v>11</v>
      </c>
      <c r="P940">
        <v>1</v>
      </c>
      <c r="Q940">
        <v>1</v>
      </c>
      <c r="R940">
        <v>0</v>
      </c>
      <c r="S940">
        <v>3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33</v>
      </c>
      <c r="AH940">
        <f t="shared" si="18"/>
        <v>-0.14215207836360663</v>
      </c>
      <c r="AM940">
        <v>3</v>
      </c>
      <c r="AN940">
        <v>97</v>
      </c>
      <c r="BB940" s="7">
        <v>3</v>
      </c>
      <c r="BC940" s="7">
        <v>1</v>
      </c>
      <c r="BS940">
        <v>1</v>
      </c>
      <c r="BT940">
        <v>0</v>
      </c>
    </row>
    <row r="941" spans="1:72" x14ac:dyDescent="0.25">
      <c r="A941">
        <v>9750</v>
      </c>
      <c r="B941">
        <v>1961</v>
      </c>
      <c r="C941" t="s">
        <v>3</v>
      </c>
      <c r="D941" t="s">
        <v>10</v>
      </c>
      <c r="E941">
        <v>64325</v>
      </c>
      <c r="F941">
        <v>0</v>
      </c>
      <c r="G941">
        <v>1</v>
      </c>
      <c r="H941" s="35">
        <v>41312</v>
      </c>
      <c r="I941">
        <v>41</v>
      </c>
      <c r="J941">
        <v>731</v>
      </c>
      <c r="K941">
        <v>60</v>
      </c>
      <c r="L941">
        <v>353</v>
      </c>
      <c r="M941">
        <v>78</v>
      </c>
      <c r="N941">
        <v>12</v>
      </c>
      <c r="O941">
        <v>73</v>
      </c>
      <c r="P941">
        <v>5</v>
      </c>
      <c r="Q941">
        <v>10</v>
      </c>
      <c r="R941">
        <v>3</v>
      </c>
      <c r="S941">
        <v>5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</v>
      </c>
      <c r="AH941">
        <f t="shared" si="18"/>
        <v>-0.14215207836360663</v>
      </c>
      <c r="AM941">
        <v>3</v>
      </c>
      <c r="AN941">
        <v>17</v>
      </c>
      <c r="BB941" s="7">
        <v>3</v>
      </c>
      <c r="BC941" s="7">
        <v>2</v>
      </c>
      <c r="BS941">
        <v>0</v>
      </c>
      <c r="BT941">
        <v>1</v>
      </c>
    </row>
    <row r="942" spans="1:72" x14ac:dyDescent="0.25">
      <c r="A942">
        <v>6682</v>
      </c>
      <c r="B942">
        <v>1973</v>
      </c>
      <c r="C942" t="s">
        <v>6</v>
      </c>
      <c r="D942" t="s">
        <v>14</v>
      </c>
      <c r="E942">
        <v>18978</v>
      </c>
      <c r="F942">
        <v>1</v>
      </c>
      <c r="G942">
        <v>0</v>
      </c>
      <c r="H942" s="35">
        <v>41254</v>
      </c>
      <c r="I942">
        <v>41</v>
      </c>
      <c r="J942">
        <v>2</v>
      </c>
      <c r="K942">
        <v>8</v>
      </c>
      <c r="L942">
        <v>1</v>
      </c>
      <c r="M942">
        <v>4</v>
      </c>
      <c r="N942">
        <v>7</v>
      </c>
      <c r="O942">
        <v>15</v>
      </c>
      <c r="P942">
        <v>1</v>
      </c>
      <c r="Q942">
        <v>1</v>
      </c>
      <c r="R942">
        <v>0</v>
      </c>
      <c r="S942">
        <v>3</v>
      </c>
      <c r="T942">
        <v>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</v>
      </c>
      <c r="AH942">
        <f t="shared" si="18"/>
        <v>-0.14215207836360663</v>
      </c>
      <c r="AM942">
        <v>3</v>
      </c>
      <c r="AN942">
        <v>14</v>
      </c>
      <c r="BB942" s="7">
        <v>3</v>
      </c>
      <c r="BC942" s="7">
        <v>1</v>
      </c>
      <c r="BS942">
        <v>1</v>
      </c>
      <c r="BT942">
        <v>0</v>
      </c>
    </row>
    <row r="943" spans="1:72" x14ac:dyDescent="0.25">
      <c r="A943">
        <v>10581</v>
      </c>
      <c r="B943">
        <v>1977</v>
      </c>
      <c r="C943" t="s">
        <v>2</v>
      </c>
      <c r="D943" t="s">
        <v>14</v>
      </c>
      <c r="E943">
        <v>41124</v>
      </c>
      <c r="F943">
        <v>1</v>
      </c>
      <c r="G943">
        <v>0</v>
      </c>
      <c r="H943" s="35">
        <v>41213</v>
      </c>
      <c r="I943">
        <v>41</v>
      </c>
      <c r="J943">
        <v>281</v>
      </c>
      <c r="K943">
        <v>7</v>
      </c>
      <c r="L943">
        <v>84</v>
      </c>
      <c r="M943">
        <v>15</v>
      </c>
      <c r="N943">
        <v>0</v>
      </c>
      <c r="O943">
        <v>119</v>
      </c>
      <c r="P943">
        <v>7</v>
      </c>
      <c r="Q943">
        <v>7</v>
      </c>
      <c r="R943">
        <v>3</v>
      </c>
      <c r="S943">
        <v>4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</v>
      </c>
      <c r="AH943">
        <f t="shared" si="18"/>
        <v>-0.14215207836360663</v>
      </c>
      <c r="AM943">
        <v>3</v>
      </c>
      <c r="AN943">
        <v>14</v>
      </c>
      <c r="BB943" s="7">
        <v>3</v>
      </c>
      <c r="BC943" s="7">
        <v>1</v>
      </c>
      <c r="BS943">
        <v>1</v>
      </c>
      <c r="BT943">
        <v>0</v>
      </c>
    </row>
    <row r="944" spans="1:72" x14ac:dyDescent="0.25">
      <c r="A944">
        <v>3710</v>
      </c>
      <c r="B944">
        <v>1984</v>
      </c>
      <c r="C944" t="s">
        <v>3</v>
      </c>
      <c r="D944" t="s">
        <v>9</v>
      </c>
      <c r="E944">
        <v>39684</v>
      </c>
      <c r="F944">
        <v>1</v>
      </c>
      <c r="G944">
        <v>0</v>
      </c>
      <c r="H944" s="35">
        <v>41194</v>
      </c>
      <c r="I944">
        <v>41</v>
      </c>
      <c r="J944">
        <v>19</v>
      </c>
      <c r="K944">
        <v>0</v>
      </c>
      <c r="L944">
        <v>35</v>
      </c>
      <c r="M944">
        <v>6</v>
      </c>
      <c r="N944">
        <v>4</v>
      </c>
      <c r="O944">
        <v>17</v>
      </c>
      <c r="P944">
        <v>2</v>
      </c>
      <c r="Q944">
        <v>2</v>
      </c>
      <c r="R944">
        <v>1</v>
      </c>
      <c r="S944">
        <v>2</v>
      </c>
      <c r="T944">
        <v>7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 t="s">
        <v>38</v>
      </c>
      <c r="AH944">
        <f t="shared" si="18"/>
        <v>-0.14215207836360663</v>
      </c>
      <c r="AM944">
        <v>3</v>
      </c>
      <c r="AN944">
        <v>178</v>
      </c>
      <c r="BB944" s="7">
        <v>3</v>
      </c>
      <c r="BC944" s="7">
        <v>0</v>
      </c>
      <c r="BS944">
        <v>1</v>
      </c>
      <c r="BT944">
        <v>0</v>
      </c>
    </row>
    <row r="945" spans="1:72" x14ac:dyDescent="0.25">
      <c r="A945">
        <v>5207</v>
      </c>
      <c r="B945">
        <v>1963</v>
      </c>
      <c r="C945" t="s">
        <v>3</v>
      </c>
      <c r="D945" t="s">
        <v>14</v>
      </c>
      <c r="E945">
        <v>53378</v>
      </c>
      <c r="F945">
        <v>1</v>
      </c>
      <c r="G945">
        <v>1</v>
      </c>
      <c r="H945" s="35">
        <v>41176</v>
      </c>
      <c r="I945">
        <v>41</v>
      </c>
      <c r="J945">
        <v>489</v>
      </c>
      <c r="K945">
        <v>6</v>
      </c>
      <c r="L945">
        <v>152</v>
      </c>
      <c r="M945">
        <v>8</v>
      </c>
      <c r="N945">
        <v>6</v>
      </c>
      <c r="O945">
        <v>132</v>
      </c>
      <c r="P945">
        <v>10</v>
      </c>
      <c r="Q945">
        <v>9</v>
      </c>
      <c r="R945">
        <v>4</v>
      </c>
      <c r="S945">
        <v>6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 t="s">
        <v>38</v>
      </c>
      <c r="AH945">
        <f t="shared" si="18"/>
        <v>-0.14215207836360663</v>
      </c>
      <c r="AM945">
        <v>3</v>
      </c>
      <c r="AN945">
        <v>240</v>
      </c>
      <c r="BB945" s="7">
        <v>3</v>
      </c>
      <c r="BC945" s="7">
        <v>0</v>
      </c>
      <c r="BS945">
        <v>1</v>
      </c>
      <c r="BT945">
        <v>1</v>
      </c>
    </row>
    <row r="946" spans="1:72" x14ac:dyDescent="0.25">
      <c r="A946">
        <v>9360</v>
      </c>
      <c r="B946">
        <v>1982</v>
      </c>
      <c r="C946" t="s">
        <v>2</v>
      </c>
      <c r="D946" t="s">
        <v>14</v>
      </c>
      <c r="E946">
        <v>37040</v>
      </c>
      <c r="F946">
        <v>0</v>
      </c>
      <c r="G946">
        <v>0</v>
      </c>
      <c r="H946" s="35">
        <v>41129</v>
      </c>
      <c r="I946">
        <v>41</v>
      </c>
      <c r="J946">
        <v>86</v>
      </c>
      <c r="K946">
        <v>2</v>
      </c>
      <c r="L946">
        <v>73</v>
      </c>
      <c r="M946">
        <v>69</v>
      </c>
      <c r="N946">
        <v>38</v>
      </c>
      <c r="O946">
        <v>48</v>
      </c>
      <c r="P946">
        <v>1</v>
      </c>
      <c r="Q946">
        <v>4</v>
      </c>
      <c r="R946">
        <v>2</v>
      </c>
      <c r="S946">
        <v>5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31</v>
      </c>
      <c r="AH946">
        <f t="shared" si="18"/>
        <v>-0.14215207836360663</v>
      </c>
      <c r="AM946">
        <v>3</v>
      </c>
      <c r="AN946">
        <v>130</v>
      </c>
      <c r="BB946" s="7">
        <v>3</v>
      </c>
      <c r="BC946" s="7">
        <v>0</v>
      </c>
      <c r="BS946">
        <v>0</v>
      </c>
      <c r="BT946">
        <v>0</v>
      </c>
    </row>
    <row r="947" spans="1:72" x14ac:dyDescent="0.25">
      <c r="A947">
        <v>4679</v>
      </c>
      <c r="B947">
        <v>1977</v>
      </c>
      <c r="C947" t="s">
        <v>4</v>
      </c>
      <c r="D947" t="s">
        <v>14</v>
      </c>
      <c r="E947">
        <v>78710</v>
      </c>
      <c r="F947">
        <v>0</v>
      </c>
      <c r="G947">
        <v>1</v>
      </c>
      <c r="H947" s="35">
        <v>41782</v>
      </c>
      <c r="I947">
        <v>42</v>
      </c>
      <c r="J947">
        <v>721</v>
      </c>
      <c r="K947">
        <v>0</v>
      </c>
      <c r="L947">
        <v>152</v>
      </c>
      <c r="M947">
        <v>119</v>
      </c>
      <c r="N947">
        <v>50</v>
      </c>
      <c r="O947">
        <v>50</v>
      </c>
      <c r="P947">
        <v>3</v>
      </c>
      <c r="Q947">
        <v>7</v>
      </c>
      <c r="R947">
        <v>6</v>
      </c>
      <c r="S947">
        <v>12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</v>
      </c>
      <c r="AH947">
        <f t="shared" si="18"/>
        <v>-0.14215207836360663</v>
      </c>
      <c r="AM947">
        <v>3</v>
      </c>
      <c r="AN947">
        <v>43</v>
      </c>
      <c r="BB947" s="7">
        <v>3</v>
      </c>
      <c r="BC947" s="7">
        <v>1</v>
      </c>
      <c r="BS947">
        <v>0</v>
      </c>
      <c r="BT947">
        <v>1</v>
      </c>
    </row>
    <row r="948" spans="1:72" x14ac:dyDescent="0.25">
      <c r="A948">
        <v>1340</v>
      </c>
      <c r="B948">
        <v>1986</v>
      </c>
      <c r="C948" t="s">
        <v>2</v>
      </c>
      <c r="D948" t="s">
        <v>14</v>
      </c>
      <c r="E948">
        <v>92910</v>
      </c>
      <c r="F948">
        <v>0</v>
      </c>
      <c r="G948">
        <v>0</v>
      </c>
      <c r="H948" s="35">
        <v>41753</v>
      </c>
      <c r="I948">
        <v>42</v>
      </c>
      <c r="J948">
        <v>551</v>
      </c>
      <c r="K948">
        <v>137</v>
      </c>
      <c r="L948">
        <v>792</v>
      </c>
      <c r="M948">
        <v>179</v>
      </c>
      <c r="N948">
        <v>103</v>
      </c>
      <c r="O948">
        <v>33</v>
      </c>
      <c r="P948">
        <v>1</v>
      </c>
      <c r="Q948">
        <v>6</v>
      </c>
      <c r="R948">
        <v>7</v>
      </c>
      <c r="S948">
        <v>13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0</v>
      </c>
      <c r="AB948" t="s">
        <v>38</v>
      </c>
      <c r="AH948">
        <f t="shared" si="18"/>
        <v>-0.14215207836360663</v>
      </c>
      <c r="AM948">
        <v>3</v>
      </c>
      <c r="AN948">
        <v>189</v>
      </c>
      <c r="BB948" s="7">
        <v>3</v>
      </c>
      <c r="BC948" s="7">
        <v>0</v>
      </c>
      <c r="BS948">
        <v>0</v>
      </c>
      <c r="BT948">
        <v>0</v>
      </c>
    </row>
    <row r="949" spans="1:72" x14ac:dyDescent="0.25">
      <c r="A949">
        <v>10839</v>
      </c>
      <c r="B949">
        <v>1976</v>
      </c>
      <c r="C949" t="s">
        <v>2</v>
      </c>
      <c r="D949" t="s">
        <v>13</v>
      </c>
      <c r="E949">
        <v>36283</v>
      </c>
      <c r="F949">
        <v>1</v>
      </c>
      <c r="G949">
        <v>1</v>
      </c>
      <c r="H949" s="35">
        <v>41743</v>
      </c>
      <c r="I949">
        <v>42</v>
      </c>
      <c r="J949">
        <v>6</v>
      </c>
      <c r="K949">
        <v>5</v>
      </c>
      <c r="L949">
        <v>5</v>
      </c>
      <c r="M949">
        <v>8</v>
      </c>
      <c r="N949">
        <v>0</v>
      </c>
      <c r="O949">
        <v>5</v>
      </c>
      <c r="P949">
        <v>2</v>
      </c>
      <c r="Q949">
        <v>1</v>
      </c>
      <c r="R949">
        <v>0</v>
      </c>
      <c r="S949">
        <v>3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37</v>
      </c>
      <c r="AH949">
        <f t="shared" si="18"/>
        <v>-0.14215207836360663</v>
      </c>
      <c r="AM949">
        <v>3</v>
      </c>
      <c r="AN949">
        <v>240</v>
      </c>
      <c r="BB949" s="7">
        <v>3</v>
      </c>
      <c r="BC949" s="7">
        <v>0</v>
      </c>
      <c r="BS949">
        <v>1</v>
      </c>
      <c r="BT949">
        <v>1</v>
      </c>
    </row>
    <row r="950" spans="1:72" x14ac:dyDescent="0.25">
      <c r="A950">
        <v>5303</v>
      </c>
      <c r="B950">
        <v>1974</v>
      </c>
      <c r="C950" t="s">
        <v>3</v>
      </c>
      <c r="D950" t="s">
        <v>13</v>
      </c>
      <c r="E950">
        <v>79632</v>
      </c>
      <c r="F950">
        <v>0</v>
      </c>
      <c r="G950">
        <v>0</v>
      </c>
      <c r="H950" s="35">
        <v>41737</v>
      </c>
      <c r="I950">
        <v>42</v>
      </c>
      <c r="J950">
        <v>471</v>
      </c>
      <c r="K950">
        <v>0</v>
      </c>
      <c r="L950">
        <v>510</v>
      </c>
      <c r="M950">
        <v>99</v>
      </c>
      <c r="N950">
        <v>21</v>
      </c>
      <c r="O950">
        <v>12</v>
      </c>
      <c r="P950">
        <v>1</v>
      </c>
      <c r="Q950">
        <v>6</v>
      </c>
      <c r="R950">
        <v>4</v>
      </c>
      <c r="S950">
        <v>9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33</v>
      </c>
      <c r="AH950">
        <f t="shared" si="18"/>
        <v>-0.14215207836360663</v>
      </c>
      <c r="AM950">
        <v>3</v>
      </c>
      <c r="AN950">
        <v>9</v>
      </c>
      <c r="BB950" s="7">
        <v>3</v>
      </c>
      <c r="BC950" s="7">
        <v>1</v>
      </c>
      <c r="BS950">
        <v>0</v>
      </c>
      <c r="BT950">
        <v>0</v>
      </c>
    </row>
    <row r="951" spans="1:72" x14ac:dyDescent="0.25">
      <c r="A951">
        <v>9829</v>
      </c>
      <c r="B951">
        <v>1978</v>
      </c>
      <c r="C951" t="s">
        <v>2</v>
      </c>
      <c r="D951" t="s">
        <v>13</v>
      </c>
      <c r="E951">
        <v>28587</v>
      </c>
      <c r="F951">
        <v>1</v>
      </c>
      <c r="G951">
        <v>0</v>
      </c>
      <c r="H951" s="35">
        <v>41682</v>
      </c>
      <c r="I951">
        <v>42</v>
      </c>
      <c r="J951">
        <v>22</v>
      </c>
      <c r="K951">
        <v>4</v>
      </c>
      <c r="L951">
        <v>17</v>
      </c>
      <c r="M951">
        <v>12</v>
      </c>
      <c r="N951">
        <v>10</v>
      </c>
      <c r="O951">
        <v>13</v>
      </c>
      <c r="P951">
        <v>3</v>
      </c>
      <c r="Q951">
        <v>2</v>
      </c>
      <c r="R951">
        <v>0</v>
      </c>
      <c r="S951">
        <v>4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</v>
      </c>
      <c r="AH951">
        <f t="shared" si="18"/>
        <v>-0.14215207836360663</v>
      </c>
      <c r="AM951">
        <v>3</v>
      </c>
      <c r="AN951">
        <v>130</v>
      </c>
      <c r="BB951" s="7">
        <v>3</v>
      </c>
      <c r="BC951" s="7">
        <v>1</v>
      </c>
      <c r="BS951">
        <v>1</v>
      </c>
      <c r="BT951">
        <v>0</v>
      </c>
    </row>
    <row r="952" spans="1:72" x14ac:dyDescent="0.25">
      <c r="A952">
        <v>10469</v>
      </c>
      <c r="B952">
        <v>1981</v>
      </c>
      <c r="C952" t="s">
        <v>2</v>
      </c>
      <c r="D952" t="s">
        <v>13</v>
      </c>
      <c r="E952">
        <v>88325</v>
      </c>
      <c r="F952">
        <v>0</v>
      </c>
      <c r="G952">
        <v>0</v>
      </c>
      <c r="H952" s="35">
        <v>41675</v>
      </c>
      <c r="I952">
        <v>42</v>
      </c>
      <c r="J952">
        <v>519</v>
      </c>
      <c r="K952">
        <v>71</v>
      </c>
      <c r="L952">
        <v>860</v>
      </c>
      <c r="M952">
        <v>93</v>
      </c>
      <c r="N952">
        <v>27</v>
      </c>
      <c r="O952">
        <v>53</v>
      </c>
      <c r="P952">
        <v>1</v>
      </c>
      <c r="Q952">
        <v>6</v>
      </c>
      <c r="R952">
        <v>2</v>
      </c>
      <c r="S952">
        <v>9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36</v>
      </c>
      <c r="AH952">
        <f t="shared" si="18"/>
        <v>-0.14215207836360663</v>
      </c>
      <c r="AM952">
        <v>3</v>
      </c>
      <c r="AN952">
        <v>980</v>
      </c>
      <c r="BB952" s="7">
        <v>3</v>
      </c>
      <c r="BC952" s="7">
        <v>0</v>
      </c>
      <c r="BS952">
        <v>0</v>
      </c>
      <c r="BT952">
        <v>0</v>
      </c>
    </row>
    <row r="953" spans="1:72" x14ac:dyDescent="0.25">
      <c r="A953">
        <v>3602</v>
      </c>
      <c r="B953">
        <v>1958</v>
      </c>
      <c r="C953" t="s">
        <v>4</v>
      </c>
      <c r="D953" t="s">
        <v>14</v>
      </c>
      <c r="E953">
        <v>51412</v>
      </c>
      <c r="F953">
        <v>0</v>
      </c>
      <c r="G953">
        <v>1</v>
      </c>
      <c r="H953" s="35">
        <v>41639</v>
      </c>
      <c r="I953">
        <v>42</v>
      </c>
      <c r="J953">
        <v>140</v>
      </c>
      <c r="K953">
        <v>3</v>
      </c>
      <c r="L953">
        <v>29</v>
      </c>
      <c r="M953">
        <v>4</v>
      </c>
      <c r="N953">
        <v>5</v>
      </c>
      <c r="O953">
        <v>14</v>
      </c>
      <c r="P953">
        <v>2</v>
      </c>
      <c r="Q953">
        <v>3</v>
      </c>
      <c r="R953">
        <v>2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</v>
      </c>
      <c r="AH953">
        <f t="shared" si="18"/>
        <v>-0.14215207836360663</v>
      </c>
      <c r="AM953">
        <v>3</v>
      </c>
      <c r="AN953">
        <v>6</v>
      </c>
      <c r="BB953" s="7">
        <v>3</v>
      </c>
      <c r="BC953" s="7">
        <v>1</v>
      </c>
      <c r="BS953">
        <v>0</v>
      </c>
      <c r="BT953">
        <v>1</v>
      </c>
    </row>
    <row r="954" spans="1:72" x14ac:dyDescent="0.25">
      <c r="A954">
        <v>4756</v>
      </c>
      <c r="B954">
        <v>1952</v>
      </c>
      <c r="C954" t="s">
        <v>5</v>
      </c>
      <c r="D954" t="s">
        <v>10</v>
      </c>
      <c r="E954">
        <v>63998</v>
      </c>
      <c r="F954">
        <v>0</v>
      </c>
      <c r="G954">
        <v>0</v>
      </c>
      <c r="H954" s="35">
        <v>41628</v>
      </c>
      <c r="I954">
        <v>42</v>
      </c>
      <c r="J954">
        <v>176</v>
      </c>
      <c r="K954">
        <v>29</v>
      </c>
      <c r="L954">
        <v>818</v>
      </c>
      <c r="M954">
        <v>0</v>
      </c>
      <c r="N954">
        <v>33</v>
      </c>
      <c r="O954">
        <v>112</v>
      </c>
      <c r="P954">
        <v>1</v>
      </c>
      <c r="Q954">
        <v>7</v>
      </c>
      <c r="R954">
        <v>6</v>
      </c>
      <c r="S954">
        <v>11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 t="s">
        <v>38</v>
      </c>
      <c r="AH954">
        <f t="shared" si="18"/>
        <v>-0.14215207836360663</v>
      </c>
      <c r="AM954">
        <v>3</v>
      </c>
      <c r="AN954">
        <v>22</v>
      </c>
      <c r="BB954" s="7">
        <v>3</v>
      </c>
      <c r="BC954" s="7">
        <v>1</v>
      </c>
      <c r="BS954">
        <v>0</v>
      </c>
      <c r="BT954">
        <v>0</v>
      </c>
    </row>
    <row r="955" spans="1:72" x14ac:dyDescent="0.25">
      <c r="A955">
        <v>8181</v>
      </c>
      <c r="B955">
        <v>1978</v>
      </c>
      <c r="C955" t="s">
        <v>5</v>
      </c>
      <c r="D955" t="s">
        <v>9</v>
      </c>
      <c r="E955">
        <v>38593</v>
      </c>
      <c r="F955">
        <v>1</v>
      </c>
      <c r="G955">
        <v>0</v>
      </c>
      <c r="H955" s="35">
        <v>41530</v>
      </c>
      <c r="I955">
        <v>42</v>
      </c>
      <c r="J955">
        <v>51</v>
      </c>
      <c r="K955">
        <v>12</v>
      </c>
      <c r="L955">
        <v>49</v>
      </c>
      <c r="M955">
        <v>17</v>
      </c>
      <c r="N955">
        <v>24</v>
      </c>
      <c r="O955">
        <v>24</v>
      </c>
      <c r="P955">
        <v>3</v>
      </c>
      <c r="Q955">
        <v>4</v>
      </c>
      <c r="R955">
        <v>1</v>
      </c>
      <c r="S955">
        <v>3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</v>
      </c>
      <c r="AH955">
        <f t="shared" si="18"/>
        <v>-0.14215207836360663</v>
      </c>
      <c r="AM955">
        <v>3</v>
      </c>
      <c r="AN955">
        <v>109</v>
      </c>
      <c r="BB955" s="7">
        <v>3</v>
      </c>
      <c r="BC955" s="7">
        <v>1</v>
      </c>
      <c r="BS955">
        <v>1</v>
      </c>
      <c r="BT955">
        <v>0</v>
      </c>
    </row>
    <row r="956" spans="1:72" x14ac:dyDescent="0.25">
      <c r="A956">
        <v>6958</v>
      </c>
      <c r="B956">
        <v>1977</v>
      </c>
      <c r="C956" t="s">
        <v>4</v>
      </c>
      <c r="D956" t="s">
        <v>14</v>
      </c>
      <c r="E956">
        <v>27889</v>
      </c>
      <c r="F956">
        <v>1</v>
      </c>
      <c r="G956">
        <v>0</v>
      </c>
      <c r="H956" s="35">
        <v>41460</v>
      </c>
      <c r="I956">
        <v>42</v>
      </c>
      <c r="J956">
        <v>14</v>
      </c>
      <c r="K956">
        <v>0</v>
      </c>
      <c r="L956">
        <v>4</v>
      </c>
      <c r="M956">
        <v>0</v>
      </c>
      <c r="N956">
        <v>0</v>
      </c>
      <c r="O956">
        <v>8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34</v>
      </c>
      <c r="AH956">
        <f t="shared" si="18"/>
        <v>-0.14215207836360663</v>
      </c>
      <c r="AM956">
        <v>3</v>
      </c>
      <c r="AN956">
        <v>132</v>
      </c>
      <c r="BB956" s="7">
        <v>3</v>
      </c>
      <c r="BC956" s="7">
        <v>1</v>
      </c>
      <c r="BS956">
        <v>1</v>
      </c>
      <c r="BT956">
        <v>0</v>
      </c>
    </row>
    <row r="957" spans="1:72" x14ac:dyDescent="0.25">
      <c r="A957">
        <v>10856</v>
      </c>
      <c r="B957">
        <v>1980</v>
      </c>
      <c r="C957" t="s">
        <v>5</v>
      </c>
      <c r="D957" t="s">
        <v>9</v>
      </c>
      <c r="E957">
        <v>45889</v>
      </c>
      <c r="F957">
        <v>0</v>
      </c>
      <c r="G957">
        <v>1</v>
      </c>
      <c r="H957" s="35">
        <v>41457</v>
      </c>
      <c r="I957">
        <v>42</v>
      </c>
      <c r="J957">
        <v>31</v>
      </c>
      <c r="K957">
        <v>0</v>
      </c>
      <c r="L957">
        <v>6</v>
      </c>
      <c r="M957">
        <v>0</v>
      </c>
      <c r="N957">
        <v>1</v>
      </c>
      <c r="O957">
        <v>8</v>
      </c>
      <c r="P957">
        <v>1</v>
      </c>
      <c r="Q957">
        <v>1</v>
      </c>
      <c r="R957">
        <v>0</v>
      </c>
      <c r="S957">
        <v>3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37</v>
      </c>
      <c r="AH957">
        <f t="shared" si="18"/>
        <v>-0.14215207836360663</v>
      </c>
      <c r="AM957">
        <v>3</v>
      </c>
      <c r="AN957">
        <v>88</v>
      </c>
      <c r="BB957" s="7">
        <v>3</v>
      </c>
      <c r="BC957" s="7">
        <v>1</v>
      </c>
      <c r="BS957">
        <v>0</v>
      </c>
      <c r="BT957">
        <v>1</v>
      </c>
    </row>
    <row r="958" spans="1:72" x14ac:dyDescent="0.25">
      <c r="A958">
        <v>3321</v>
      </c>
      <c r="B958">
        <v>1967</v>
      </c>
      <c r="C958" t="s">
        <v>3</v>
      </c>
      <c r="D958" t="s">
        <v>13</v>
      </c>
      <c r="E958">
        <v>56575</v>
      </c>
      <c r="F958">
        <v>0</v>
      </c>
      <c r="G958">
        <v>2</v>
      </c>
      <c r="H958" s="35">
        <v>41399</v>
      </c>
      <c r="I958">
        <v>42</v>
      </c>
      <c r="J958">
        <v>421</v>
      </c>
      <c r="K958">
        <v>5</v>
      </c>
      <c r="L958">
        <v>90</v>
      </c>
      <c r="M958">
        <v>0</v>
      </c>
      <c r="N958">
        <v>16</v>
      </c>
      <c r="O958">
        <v>10</v>
      </c>
      <c r="P958">
        <v>3</v>
      </c>
      <c r="Q958">
        <v>7</v>
      </c>
      <c r="R958">
        <v>3</v>
      </c>
      <c r="S958">
        <v>7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37</v>
      </c>
      <c r="AH958">
        <f t="shared" si="18"/>
        <v>-0.14215207836360663</v>
      </c>
      <c r="AM958">
        <v>3</v>
      </c>
      <c r="AN958">
        <v>129</v>
      </c>
      <c r="BB958" s="7">
        <v>3</v>
      </c>
      <c r="BC958" s="7">
        <v>0</v>
      </c>
      <c r="BS958">
        <v>0</v>
      </c>
      <c r="BT958">
        <v>2</v>
      </c>
    </row>
    <row r="959" spans="1:72" x14ac:dyDescent="0.25">
      <c r="A959">
        <v>5394</v>
      </c>
      <c r="B959">
        <v>1979</v>
      </c>
      <c r="C959" t="s">
        <v>6</v>
      </c>
      <c r="D959" t="s">
        <v>9</v>
      </c>
      <c r="E959">
        <v>16014</v>
      </c>
      <c r="F959">
        <v>1</v>
      </c>
      <c r="G959">
        <v>1</v>
      </c>
      <c r="H959" s="35">
        <v>41350</v>
      </c>
      <c r="I959">
        <v>42</v>
      </c>
      <c r="J959">
        <v>3</v>
      </c>
      <c r="K959">
        <v>9</v>
      </c>
      <c r="L959">
        <v>4</v>
      </c>
      <c r="M959">
        <v>7</v>
      </c>
      <c r="N959">
        <v>8</v>
      </c>
      <c r="O959">
        <v>7</v>
      </c>
      <c r="P959">
        <v>4</v>
      </c>
      <c r="Q959">
        <v>1</v>
      </c>
      <c r="R959">
        <v>1</v>
      </c>
      <c r="S959">
        <v>4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</v>
      </c>
      <c r="AH959">
        <f t="shared" si="18"/>
        <v>-0.14215207836360663</v>
      </c>
      <c r="AM959">
        <v>3</v>
      </c>
      <c r="AN959">
        <v>40</v>
      </c>
      <c r="BB959" s="7">
        <v>3</v>
      </c>
      <c r="BC959" s="7">
        <v>1</v>
      </c>
      <c r="BS959">
        <v>1</v>
      </c>
      <c r="BT959">
        <v>1</v>
      </c>
    </row>
    <row r="960" spans="1:72" x14ac:dyDescent="0.25">
      <c r="A960">
        <v>433</v>
      </c>
      <c r="B960">
        <v>1958</v>
      </c>
      <c r="C960" t="s">
        <v>4</v>
      </c>
      <c r="D960" t="s">
        <v>9</v>
      </c>
      <c r="E960">
        <v>61331</v>
      </c>
      <c r="F960">
        <v>1</v>
      </c>
      <c r="G960">
        <v>1</v>
      </c>
      <c r="H960" s="35">
        <v>41343</v>
      </c>
      <c r="I960">
        <v>42</v>
      </c>
      <c r="J960">
        <v>534</v>
      </c>
      <c r="K960">
        <v>5</v>
      </c>
      <c r="L960">
        <v>47</v>
      </c>
      <c r="M960">
        <v>0</v>
      </c>
      <c r="N960">
        <v>5</v>
      </c>
      <c r="O960">
        <v>41</v>
      </c>
      <c r="P960">
        <v>5</v>
      </c>
      <c r="Q960">
        <v>11</v>
      </c>
      <c r="R960">
        <v>1</v>
      </c>
      <c r="S960">
        <v>6</v>
      </c>
      <c r="T960">
        <v>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37</v>
      </c>
      <c r="AH960">
        <f t="shared" si="18"/>
        <v>-0.14215207836360663</v>
      </c>
      <c r="AM960">
        <v>3</v>
      </c>
      <c r="AN960">
        <v>20</v>
      </c>
      <c r="BB960" s="7">
        <v>3</v>
      </c>
      <c r="BC960" s="7">
        <v>1</v>
      </c>
      <c r="BS960">
        <v>1</v>
      </c>
      <c r="BT960">
        <v>1</v>
      </c>
    </row>
    <row r="961" spans="1:72" x14ac:dyDescent="0.25">
      <c r="A961">
        <v>6320</v>
      </c>
      <c r="B961">
        <v>1976</v>
      </c>
      <c r="C961" t="s">
        <v>4</v>
      </c>
      <c r="D961" t="s">
        <v>9</v>
      </c>
      <c r="E961">
        <v>70893</v>
      </c>
      <c r="F961">
        <v>0</v>
      </c>
      <c r="G961">
        <v>0</v>
      </c>
      <c r="H961" s="35">
        <v>41311</v>
      </c>
      <c r="I961">
        <v>42</v>
      </c>
      <c r="J961">
        <v>768</v>
      </c>
      <c r="K961">
        <v>44</v>
      </c>
      <c r="L961">
        <v>561</v>
      </c>
      <c r="M961">
        <v>77</v>
      </c>
      <c r="N961">
        <v>44</v>
      </c>
      <c r="O961">
        <v>14</v>
      </c>
      <c r="P961">
        <v>1</v>
      </c>
      <c r="Q961">
        <v>6</v>
      </c>
      <c r="R961">
        <v>6</v>
      </c>
      <c r="S961">
        <v>10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</v>
      </c>
      <c r="AH961">
        <f t="shared" si="18"/>
        <v>-0.14215207836360663</v>
      </c>
      <c r="AM961">
        <v>3</v>
      </c>
      <c r="AN961">
        <v>398</v>
      </c>
      <c r="BB961" s="7">
        <v>3</v>
      </c>
      <c r="BC961" s="7">
        <v>0</v>
      </c>
      <c r="BS961">
        <v>0</v>
      </c>
      <c r="BT961">
        <v>0</v>
      </c>
    </row>
    <row r="962" spans="1:72" x14ac:dyDescent="0.25">
      <c r="A962">
        <v>5376</v>
      </c>
      <c r="B962">
        <v>1979</v>
      </c>
      <c r="C962" t="s">
        <v>2</v>
      </c>
      <c r="D962" t="s">
        <v>14</v>
      </c>
      <c r="E962">
        <v>2447</v>
      </c>
      <c r="F962">
        <v>1</v>
      </c>
      <c r="G962">
        <v>0</v>
      </c>
      <c r="H962" s="35">
        <v>41280</v>
      </c>
      <c r="I962">
        <v>42</v>
      </c>
      <c r="J962">
        <v>1</v>
      </c>
      <c r="K962">
        <v>1</v>
      </c>
      <c r="L962">
        <v>1725</v>
      </c>
      <c r="M962">
        <v>1</v>
      </c>
      <c r="N962">
        <v>1</v>
      </c>
      <c r="O962">
        <v>1</v>
      </c>
      <c r="P962">
        <v>15</v>
      </c>
      <c r="Q962">
        <v>0</v>
      </c>
      <c r="R962">
        <v>28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31</v>
      </c>
      <c r="AH962">
        <f t="shared" si="18"/>
        <v>-0.14215207836360663</v>
      </c>
      <c r="AM962">
        <v>3</v>
      </c>
      <c r="AN962">
        <v>398</v>
      </c>
      <c r="BB962" s="7">
        <v>3</v>
      </c>
      <c r="BC962" s="7">
        <v>0</v>
      </c>
      <c r="BS962">
        <v>1</v>
      </c>
      <c r="BT962">
        <v>0</v>
      </c>
    </row>
    <row r="963" spans="1:72" x14ac:dyDescent="0.25">
      <c r="A963">
        <v>1867</v>
      </c>
      <c r="B963">
        <v>1957</v>
      </c>
      <c r="C963" t="s">
        <v>2</v>
      </c>
      <c r="D963" t="s">
        <v>9</v>
      </c>
      <c r="E963">
        <v>64849</v>
      </c>
      <c r="F963">
        <v>0</v>
      </c>
      <c r="G963">
        <v>0</v>
      </c>
      <c r="H963" s="35">
        <v>41226</v>
      </c>
      <c r="I963">
        <v>42</v>
      </c>
      <c r="J963">
        <v>652</v>
      </c>
      <c r="K963">
        <v>48</v>
      </c>
      <c r="L963">
        <v>350</v>
      </c>
      <c r="M963">
        <v>94</v>
      </c>
      <c r="N963">
        <v>84</v>
      </c>
      <c r="O963">
        <v>108</v>
      </c>
      <c r="P963">
        <v>1</v>
      </c>
      <c r="Q963">
        <v>9</v>
      </c>
      <c r="R963">
        <v>3</v>
      </c>
      <c r="S963">
        <v>6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 t="s">
        <v>38</v>
      </c>
      <c r="AH963">
        <f t="shared" si="18"/>
        <v>-0.14215207836360663</v>
      </c>
      <c r="AM963">
        <v>3</v>
      </c>
      <c r="AN963">
        <v>28</v>
      </c>
      <c r="BB963" s="7">
        <v>3</v>
      </c>
      <c r="BC963" s="7">
        <v>0</v>
      </c>
      <c r="BS963">
        <v>0</v>
      </c>
      <c r="BT963">
        <v>0</v>
      </c>
    </row>
    <row r="964" spans="1:72" x14ac:dyDescent="0.25">
      <c r="A964">
        <v>4324</v>
      </c>
      <c r="B964">
        <v>1989</v>
      </c>
      <c r="C964" t="s">
        <v>2</v>
      </c>
      <c r="D964" t="s">
        <v>14</v>
      </c>
      <c r="E964">
        <v>42387</v>
      </c>
      <c r="F964">
        <v>1</v>
      </c>
      <c r="G964">
        <v>0</v>
      </c>
      <c r="H964" s="35">
        <v>41211</v>
      </c>
      <c r="I964">
        <v>42</v>
      </c>
      <c r="J964">
        <v>235</v>
      </c>
      <c r="K964">
        <v>0</v>
      </c>
      <c r="L964">
        <v>235</v>
      </c>
      <c r="M964">
        <v>19</v>
      </c>
      <c r="N964">
        <v>4</v>
      </c>
      <c r="O964">
        <v>191</v>
      </c>
      <c r="P964">
        <v>5</v>
      </c>
      <c r="Q964">
        <v>8</v>
      </c>
      <c r="R964">
        <v>1</v>
      </c>
      <c r="S964">
        <v>7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</v>
      </c>
      <c r="AH964">
        <f t="shared" si="18"/>
        <v>-0.14215207836360663</v>
      </c>
      <c r="AM964">
        <v>3</v>
      </c>
      <c r="AN964">
        <v>53</v>
      </c>
      <c r="BB964" s="7">
        <v>3</v>
      </c>
      <c r="BC964" s="7">
        <v>1</v>
      </c>
      <c r="BS964">
        <v>1</v>
      </c>
      <c r="BT964">
        <v>0</v>
      </c>
    </row>
    <row r="965" spans="1:72" x14ac:dyDescent="0.25">
      <c r="A965">
        <v>3661</v>
      </c>
      <c r="B965">
        <v>1995</v>
      </c>
      <c r="C965" t="s">
        <v>5</v>
      </c>
      <c r="D965" t="s">
        <v>9</v>
      </c>
      <c r="E965">
        <v>80617</v>
      </c>
      <c r="F965">
        <v>0</v>
      </c>
      <c r="G965">
        <v>0</v>
      </c>
      <c r="H965" s="35">
        <v>41194</v>
      </c>
      <c r="I965">
        <v>42</v>
      </c>
      <c r="J965">
        <v>594</v>
      </c>
      <c r="K965">
        <v>51</v>
      </c>
      <c r="L965">
        <v>631</v>
      </c>
      <c r="M965">
        <v>72</v>
      </c>
      <c r="N965">
        <v>55</v>
      </c>
      <c r="O965">
        <v>32</v>
      </c>
      <c r="P965">
        <v>1</v>
      </c>
      <c r="Q965">
        <v>4</v>
      </c>
      <c r="R965">
        <v>6</v>
      </c>
      <c r="S965">
        <v>8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36</v>
      </c>
      <c r="AH965">
        <f t="shared" si="18"/>
        <v>-0.14215207836360663</v>
      </c>
      <c r="AM965">
        <v>3</v>
      </c>
      <c r="AN965">
        <v>407</v>
      </c>
      <c r="BB965" s="7">
        <v>3</v>
      </c>
      <c r="BC965" s="7">
        <v>0</v>
      </c>
      <c r="BS965">
        <v>0</v>
      </c>
      <c r="BT965">
        <v>0</v>
      </c>
    </row>
    <row r="966" spans="1:72" x14ac:dyDescent="0.25">
      <c r="A966">
        <v>521</v>
      </c>
      <c r="B966">
        <v>1985</v>
      </c>
      <c r="C966" t="s">
        <v>2</v>
      </c>
      <c r="D966" t="s">
        <v>13</v>
      </c>
      <c r="E966">
        <v>54006</v>
      </c>
      <c r="F966">
        <v>1</v>
      </c>
      <c r="G966">
        <v>0</v>
      </c>
      <c r="H966" s="35">
        <v>41170</v>
      </c>
      <c r="I966">
        <v>42</v>
      </c>
      <c r="J966">
        <v>174</v>
      </c>
      <c r="K966">
        <v>77</v>
      </c>
      <c r="L966">
        <v>203</v>
      </c>
      <c r="M966">
        <v>6</v>
      </c>
      <c r="N966">
        <v>24</v>
      </c>
      <c r="O966">
        <v>97</v>
      </c>
      <c r="P966">
        <v>2</v>
      </c>
      <c r="Q966">
        <v>8</v>
      </c>
      <c r="R966">
        <v>1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</v>
      </c>
      <c r="AH966">
        <f t="shared" si="18"/>
        <v>-0.14215207836360663</v>
      </c>
      <c r="AM966">
        <v>3</v>
      </c>
      <c r="AN966">
        <v>12</v>
      </c>
      <c r="BB966" s="7">
        <v>3</v>
      </c>
      <c r="BC966" s="7">
        <v>1</v>
      </c>
      <c r="BS966">
        <v>1</v>
      </c>
      <c r="BT966">
        <v>0</v>
      </c>
    </row>
    <row r="967" spans="1:72" x14ac:dyDescent="0.25">
      <c r="A967">
        <v>10403</v>
      </c>
      <c r="B967">
        <v>1978</v>
      </c>
      <c r="C967" t="s">
        <v>2</v>
      </c>
      <c r="D967" t="s">
        <v>13</v>
      </c>
      <c r="E967">
        <v>16531</v>
      </c>
      <c r="F967">
        <v>1</v>
      </c>
      <c r="G967">
        <v>0</v>
      </c>
      <c r="H967" s="35">
        <v>41808</v>
      </c>
      <c r="I967">
        <v>43</v>
      </c>
      <c r="J967">
        <v>2</v>
      </c>
      <c r="K967">
        <v>13</v>
      </c>
      <c r="L967">
        <v>6</v>
      </c>
      <c r="M967">
        <v>7</v>
      </c>
      <c r="N967">
        <v>5</v>
      </c>
      <c r="O967">
        <v>11</v>
      </c>
      <c r="P967">
        <v>3</v>
      </c>
      <c r="Q967">
        <v>3</v>
      </c>
      <c r="R967">
        <v>0</v>
      </c>
      <c r="S967">
        <v>3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37</v>
      </c>
      <c r="AH967">
        <f t="shared" si="18"/>
        <v>-0.14215207836360663</v>
      </c>
      <c r="AM967">
        <v>3</v>
      </c>
      <c r="AN967">
        <v>45</v>
      </c>
      <c r="BB967" s="7">
        <v>3</v>
      </c>
      <c r="BC967" s="7">
        <v>1</v>
      </c>
      <c r="BS967">
        <v>1</v>
      </c>
      <c r="BT967">
        <v>0</v>
      </c>
    </row>
    <row r="968" spans="1:72" x14ac:dyDescent="0.25">
      <c r="A968">
        <v>7186</v>
      </c>
      <c r="B968">
        <v>1966</v>
      </c>
      <c r="C968" t="s">
        <v>3</v>
      </c>
      <c r="D968" t="s">
        <v>13</v>
      </c>
      <c r="E968">
        <v>30843</v>
      </c>
      <c r="F968">
        <v>1</v>
      </c>
      <c r="G968">
        <v>1</v>
      </c>
      <c r="H968" s="35">
        <v>41785</v>
      </c>
      <c r="I968">
        <v>43</v>
      </c>
      <c r="J968">
        <v>24</v>
      </c>
      <c r="K968">
        <v>0</v>
      </c>
      <c r="L968">
        <v>2</v>
      </c>
      <c r="M968">
        <v>0</v>
      </c>
      <c r="N968">
        <v>0</v>
      </c>
      <c r="O968">
        <v>9</v>
      </c>
      <c r="P968">
        <v>2</v>
      </c>
      <c r="Q968">
        <v>1</v>
      </c>
      <c r="R968">
        <v>1</v>
      </c>
      <c r="S968">
        <v>2</v>
      </c>
      <c r="T968">
        <v>5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36</v>
      </c>
      <c r="AH968">
        <f t="shared" si="18"/>
        <v>-0.14215207836360663</v>
      </c>
      <c r="AM968">
        <v>3</v>
      </c>
      <c r="AN968">
        <v>36</v>
      </c>
      <c r="BB968" s="7">
        <v>3</v>
      </c>
      <c r="BC968" s="7">
        <v>1</v>
      </c>
      <c r="BS968">
        <v>1</v>
      </c>
      <c r="BT968">
        <v>1</v>
      </c>
    </row>
    <row r="969" spans="1:72" x14ac:dyDescent="0.25">
      <c r="A969">
        <v>4329</v>
      </c>
      <c r="B969">
        <v>1984</v>
      </c>
      <c r="C969" t="s">
        <v>3</v>
      </c>
      <c r="D969" t="s">
        <v>14</v>
      </c>
      <c r="E969">
        <v>18988</v>
      </c>
      <c r="F969">
        <v>1</v>
      </c>
      <c r="G969">
        <v>0</v>
      </c>
      <c r="H969" s="35">
        <v>41782</v>
      </c>
      <c r="I969">
        <v>43</v>
      </c>
      <c r="J969">
        <v>6</v>
      </c>
      <c r="K969">
        <v>0</v>
      </c>
      <c r="L969">
        <v>6</v>
      </c>
      <c r="M969">
        <v>2</v>
      </c>
      <c r="N969">
        <v>1</v>
      </c>
      <c r="O969">
        <v>1</v>
      </c>
      <c r="P969">
        <v>2</v>
      </c>
      <c r="Q969">
        <v>1</v>
      </c>
      <c r="R969">
        <v>0</v>
      </c>
      <c r="S969">
        <v>3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34</v>
      </c>
      <c r="AH969">
        <f t="shared" si="18"/>
        <v>-0.14215207836360663</v>
      </c>
      <c r="AM969">
        <v>3</v>
      </c>
      <c r="AN969">
        <v>11</v>
      </c>
      <c r="BB969" s="7">
        <v>3</v>
      </c>
      <c r="BC969" s="7">
        <v>1</v>
      </c>
      <c r="BS969">
        <v>1</v>
      </c>
      <c r="BT969">
        <v>0</v>
      </c>
    </row>
    <row r="970" spans="1:72" x14ac:dyDescent="0.25">
      <c r="A970">
        <v>4394</v>
      </c>
      <c r="B970">
        <v>1965</v>
      </c>
      <c r="C970" t="s">
        <v>3</v>
      </c>
      <c r="D970" t="s">
        <v>14</v>
      </c>
      <c r="E970">
        <v>81051</v>
      </c>
      <c r="F970">
        <v>0</v>
      </c>
      <c r="G970">
        <v>0</v>
      </c>
      <c r="H970" s="35">
        <v>41782</v>
      </c>
      <c r="I970">
        <v>43</v>
      </c>
      <c r="J970">
        <v>1142</v>
      </c>
      <c r="K970">
        <v>29</v>
      </c>
      <c r="L970">
        <v>249</v>
      </c>
      <c r="M970">
        <v>38</v>
      </c>
      <c r="N970">
        <v>29</v>
      </c>
      <c r="O970">
        <v>14</v>
      </c>
      <c r="P970">
        <v>1</v>
      </c>
      <c r="Q970">
        <v>5</v>
      </c>
      <c r="R970">
        <v>5</v>
      </c>
      <c r="S970">
        <v>12</v>
      </c>
      <c r="T970">
        <v>2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 t="s">
        <v>38</v>
      </c>
      <c r="AH970">
        <f t="shared" si="18"/>
        <v>-0.14215207836360663</v>
      </c>
      <c r="AM970">
        <v>3</v>
      </c>
      <c r="AN970">
        <v>87</v>
      </c>
      <c r="BB970" s="7">
        <v>3</v>
      </c>
      <c r="BC970" s="7">
        <v>0</v>
      </c>
      <c r="BS970">
        <v>0</v>
      </c>
      <c r="BT970">
        <v>0</v>
      </c>
    </row>
    <row r="971" spans="1:72" x14ac:dyDescent="0.25">
      <c r="A971">
        <v>1717</v>
      </c>
      <c r="B971">
        <v>1988</v>
      </c>
      <c r="C971" t="s">
        <v>2</v>
      </c>
      <c r="D971" t="s">
        <v>9</v>
      </c>
      <c r="E971">
        <v>39747</v>
      </c>
      <c r="F971">
        <v>1</v>
      </c>
      <c r="G971">
        <v>0</v>
      </c>
      <c r="H971" s="35">
        <v>41742</v>
      </c>
      <c r="I971">
        <v>43</v>
      </c>
      <c r="J971">
        <v>80</v>
      </c>
      <c r="K971">
        <v>15</v>
      </c>
      <c r="L971">
        <v>93</v>
      </c>
      <c r="M971">
        <v>20</v>
      </c>
      <c r="N971">
        <v>13</v>
      </c>
      <c r="O971">
        <v>52</v>
      </c>
      <c r="P971">
        <v>3</v>
      </c>
      <c r="Q971">
        <v>5</v>
      </c>
      <c r="R971">
        <v>1</v>
      </c>
      <c r="S971">
        <v>4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33</v>
      </c>
      <c r="AH971">
        <f t="shared" si="18"/>
        <v>-0.14215207836360663</v>
      </c>
      <c r="AM971">
        <v>3</v>
      </c>
      <c r="AN971">
        <v>20</v>
      </c>
      <c r="BB971" s="7">
        <v>3</v>
      </c>
      <c r="BC971" s="7">
        <v>2</v>
      </c>
      <c r="BS971">
        <v>1</v>
      </c>
      <c r="BT971">
        <v>0</v>
      </c>
    </row>
    <row r="972" spans="1:72" x14ac:dyDescent="0.25">
      <c r="A972">
        <v>1016</v>
      </c>
      <c r="B972">
        <v>1959</v>
      </c>
      <c r="C972" t="s">
        <v>3</v>
      </c>
      <c r="D972" t="s">
        <v>9</v>
      </c>
      <c r="E972">
        <v>34554</v>
      </c>
      <c r="F972">
        <v>0</v>
      </c>
      <c r="G972">
        <v>1</v>
      </c>
      <c r="H972" s="35">
        <v>41728</v>
      </c>
      <c r="I972">
        <v>43</v>
      </c>
      <c r="J972">
        <v>41</v>
      </c>
      <c r="K972">
        <v>1</v>
      </c>
      <c r="L972">
        <v>6</v>
      </c>
      <c r="M972">
        <v>2</v>
      </c>
      <c r="N972">
        <v>0</v>
      </c>
      <c r="O972">
        <v>5</v>
      </c>
      <c r="P972">
        <v>2</v>
      </c>
      <c r="Q972">
        <v>2</v>
      </c>
      <c r="R972">
        <v>0</v>
      </c>
      <c r="S972">
        <v>3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37</v>
      </c>
      <c r="AH972">
        <f t="shared" si="18"/>
        <v>-0.14215207836360663</v>
      </c>
      <c r="AM972">
        <v>3</v>
      </c>
      <c r="AN972">
        <v>5</v>
      </c>
      <c r="BB972" s="7">
        <v>3</v>
      </c>
      <c r="BC972" s="7">
        <v>1</v>
      </c>
      <c r="BS972">
        <v>0</v>
      </c>
      <c r="BT972">
        <v>1</v>
      </c>
    </row>
    <row r="973" spans="1:72" x14ac:dyDescent="0.25">
      <c r="A973">
        <v>3783</v>
      </c>
      <c r="B973">
        <v>1959</v>
      </c>
      <c r="C973" t="s">
        <v>3</v>
      </c>
      <c r="D973" t="s">
        <v>14</v>
      </c>
      <c r="E973">
        <v>52854</v>
      </c>
      <c r="F973">
        <v>1</v>
      </c>
      <c r="G973">
        <v>1</v>
      </c>
      <c r="H973" s="35">
        <v>41722</v>
      </c>
      <c r="I973">
        <v>43</v>
      </c>
      <c r="J973">
        <v>105</v>
      </c>
      <c r="K973">
        <v>0</v>
      </c>
      <c r="L973">
        <v>10</v>
      </c>
      <c r="M973">
        <v>0</v>
      </c>
      <c r="N973">
        <v>1</v>
      </c>
      <c r="O973">
        <v>0</v>
      </c>
      <c r="P973">
        <v>2</v>
      </c>
      <c r="Q973">
        <v>2</v>
      </c>
      <c r="R973">
        <v>1</v>
      </c>
      <c r="S973">
        <v>4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33</v>
      </c>
      <c r="AH973">
        <f t="shared" si="18"/>
        <v>-0.14215207836360663</v>
      </c>
      <c r="AM973">
        <v>3</v>
      </c>
      <c r="AN973">
        <v>97</v>
      </c>
      <c r="BB973" s="7">
        <v>3</v>
      </c>
      <c r="BC973" s="7">
        <v>1</v>
      </c>
      <c r="BS973">
        <v>1</v>
      </c>
      <c r="BT973">
        <v>1</v>
      </c>
    </row>
    <row r="974" spans="1:72" x14ac:dyDescent="0.25">
      <c r="A974">
        <v>5848</v>
      </c>
      <c r="B974">
        <v>1970</v>
      </c>
      <c r="C974" t="s">
        <v>2</v>
      </c>
      <c r="D974" t="s">
        <v>13</v>
      </c>
      <c r="E974">
        <v>81205</v>
      </c>
      <c r="F974">
        <v>0</v>
      </c>
      <c r="G974">
        <v>0</v>
      </c>
      <c r="H974" s="35">
        <v>41652</v>
      </c>
      <c r="I974">
        <v>43</v>
      </c>
      <c r="J974">
        <v>724</v>
      </c>
      <c r="K974">
        <v>74</v>
      </c>
      <c r="L974">
        <v>929</v>
      </c>
      <c r="M974">
        <v>97</v>
      </c>
      <c r="N974">
        <v>55</v>
      </c>
      <c r="O974">
        <v>130</v>
      </c>
      <c r="P974">
        <v>1</v>
      </c>
      <c r="Q974">
        <v>5</v>
      </c>
      <c r="R974">
        <v>6</v>
      </c>
      <c r="S974">
        <v>7</v>
      </c>
      <c r="T974">
        <v>2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0</v>
      </c>
      <c r="AB974" t="s">
        <v>36</v>
      </c>
      <c r="AH974">
        <f t="shared" si="18"/>
        <v>-0.14215207836360663</v>
      </c>
      <c r="AM974">
        <v>3</v>
      </c>
      <c r="AN974">
        <v>18</v>
      </c>
      <c r="BB974" s="7">
        <v>3</v>
      </c>
      <c r="BC974" s="7">
        <v>1</v>
      </c>
      <c r="BS974">
        <v>0</v>
      </c>
      <c r="BT974">
        <v>0</v>
      </c>
    </row>
    <row r="975" spans="1:72" x14ac:dyDescent="0.25">
      <c r="A975">
        <v>10727</v>
      </c>
      <c r="B975">
        <v>1970</v>
      </c>
      <c r="C975" t="s">
        <v>3</v>
      </c>
      <c r="D975" t="s">
        <v>14</v>
      </c>
      <c r="E975">
        <v>69084</v>
      </c>
      <c r="F975">
        <v>1</v>
      </c>
      <c r="G975">
        <v>0</v>
      </c>
      <c r="H975" s="35">
        <v>41597</v>
      </c>
      <c r="I975">
        <v>43</v>
      </c>
      <c r="J975">
        <v>1181</v>
      </c>
      <c r="K975">
        <v>107</v>
      </c>
      <c r="L975">
        <v>199</v>
      </c>
      <c r="M975">
        <v>39</v>
      </c>
      <c r="N975">
        <v>30</v>
      </c>
      <c r="O975">
        <v>30</v>
      </c>
      <c r="P975">
        <v>2</v>
      </c>
      <c r="Q975">
        <v>7</v>
      </c>
      <c r="R975">
        <v>3</v>
      </c>
      <c r="S975">
        <v>13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</v>
      </c>
      <c r="AH975">
        <f t="shared" si="18"/>
        <v>-0.14215207836360663</v>
      </c>
      <c r="AM975">
        <v>3</v>
      </c>
      <c r="AN975">
        <v>98</v>
      </c>
      <c r="BB975" s="7">
        <v>3</v>
      </c>
      <c r="BC975" s="7">
        <v>0</v>
      </c>
      <c r="BS975">
        <v>1</v>
      </c>
      <c r="BT975">
        <v>0</v>
      </c>
    </row>
    <row r="976" spans="1:72" x14ac:dyDescent="0.25">
      <c r="A976">
        <v>5299</v>
      </c>
      <c r="B976">
        <v>1970</v>
      </c>
      <c r="C976" t="s">
        <v>3</v>
      </c>
      <c r="D976" t="s">
        <v>14</v>
      </c>
      <c r="E976">
        <v>69084</v>
      </c>
      <c r="F976">
        <v>1</v>
      </c>
      <c r="G976">
        <v>0</v>
      </c>
      <c r="H976" s="35">
        <v>41597</v>
      </c>
      <c r="I976">
        <v>43</v>
      </c>
      <c r="J976">
        <v>1181</v>
      </c>
      <c r="K976">
        <v>107</v>
      </c>
      <c r="L976">
        <v>199</v>
      </c>
      <c r="M976">
        <v>39</v>
      </c>
      <c r="N976">
        <v>30</v>
      </c>
      <c r="O976">
        <v>30</v>
      </c>
      <c r="P976">
        <v>2</v>
      </c>
      <c r="Q976">
        <v>7</v>
      </c>
      <c r="R976">
        <v>3</v>
      </c>
      <c r="S976">
        <v>13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</v>
      </c>
      <c r="AH976">
        <f t="shared" si="18"/>
        <v>-0.14215207836360663</v>
      </c>
      <c r="AM976">
        <v>3</v>
      </c>
      <c r="AN976">
        <v>984</v>
      </c>
      <c r="BB976" s="7">
        <v>3</v>
      </c>
      <c r="BC976" s="7">
        <v>0</v>
      </c>
      <c r="BS976">
        <v>1</v>
      </c>
      <c r="BT976">
        <v>0</v>
      </c>
    </row>
    <row r="977" spans="1:72" x14ac:dyDescent="0.25">
      <c r="A977">
        <v>6872</v>
      </c>
      <c r="B977">
        <v>1974</v>
      </c>
      <c r="C977" t="s">
        <v>3</v>
      </c>
      <c r="D977" t="s">
        <v>14</v>
      </c>
      <c r="E977">
        <v>65352</v>
      </c>
      <c r="F977">
        <v>0</v>
      </c>
      <c r="G977">
        <v>1</v>
      </c>
      <c r="H977" s="35">
        <v>41507</v>
      </c>
      <c r="I977">
        <v>43</v>
      </c>
      <c r="J977">
        <v>284</v>
      </c>
      <c r="K977">
        <v>3</v>
      </c>
      <c r="L977">
        <v>84</v>
      </c>
      <c r="M977">
        <v>4</v>
      </c>
      <c r="N977">
        <v>7</v>
      </c>
      <c r="O977">
        <v>23</v>
      </c>
      <c r="P977">
        <v>2</v>
      </c>
      <c r="Q977">
        <v>4</v>
      </c>
      <c r="R977">
        <v>2</v>
      </c>
      <c r="S977">
        <v>8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33</v>
      </c>
      <c r="AH977">
        <f t="shared" si="18"/>
        <v>-0.14215207836360663</v>
      </c>
      <c r="AM977">
        <v>3</v>
      </c>
      <c r="AN977">
        <v>377</v>
      </c>
      <c r="BB977" s="7">
        <v>3</v>
      </c>
      <c r="BC977" s="7">
        <v>0</v>
      </c>
      <c r="BS977">
        <v>0</v>
      </c>
      <c r="BT977">
        <v>1</v>
      </c>
    </row>
    <row r="978" spans="1:72" x14ac:dyDescent="0.25">
      <c r="A978">
        <v>1143</v>
      </c>
      <c r="B978">
        <v>1972</v>
      </c>
      <c r="C978" t="s">
        <v>2</v>
      </c>
      <c r="D978" t="s">
        <v>14</v>
      </c>
      <c r="E978">
        <v>22063</v>
      </c>
      <c r="F978">
        <v>1</v>
      </c>
      <c r="G978">
        <v>0</v>
      </c>
      <c r="H978" s="35">
        <v>41494</v>
      </c>
      <c r="I978">
        <v>43</v>
      </c>
      <c r="J978">
        <v>7</v>
      </c>
      <c r="K978">
        <v>10</v>
      </c>
      <c r="L978">
        <v>13</v>
      </c>
      <c r="M978">
        <v>3</v>
      </c>
      <c r="N978">
        <v>11</v>
      </c>
      <c r="O978">
        <v>11</v>
      </c>
      <c r="P978">
        <v>2</v>
      </c>
      <c r="Q978">
        <v>2</v>
      </c>
      <c r="R978">
        <v>0</v>
      </c>
      <c r="S978">
        <v>3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37</v>
      </c>
      <c r="AH978">
        <f t="shared" si="18"/>
        <v>-0.14215207836360663</v>
      </c>
      <c r="AM978">
        <v>3</v>
      </c>
      <c r="AN978">
        <v>163</v>
      </c>
      <c r="BB978" s="7">
        <v>3</v>
      </c>
      <c r="BC978" s="7">
        <v>1</v>
      </c>
      <c r="BS978">
        <v>1</v>
      </c>
      <c r="BT978">
        <v>0</v>
      </c>
    </row>
    <row r="979" spans="1:72" x14ac:dyDescent="0.25">
      <c r="A979">
        <v>10381</v>
      </c>
      <c r="B979">
        <v>1979</v>
      </c>
      <c r="C979" t="s">
        <v>2</v>
      </c>
      <c r="D979" t="s">
        <v>9</v>
      </c>
      <c r="E979">
        <v>47691</v>
      </c>
      <c r="F979">
        <v>0</v>
      </c>
      <c r="G979">
        <v>1</v>
      </c>
      <c r="H979" s="35">
        <v>41460</v>
      </c>
      <c r="I979">
        <v>43</v>
      </c>
      <c r="J979">
        <v>14</v>
      </c>
      <c r="K979">
        <v>0</v>
      </c>
      <c r="L979">
        <v>3</v>
      </c>
      <c r="M979">
        <v>0</v>
      </c>
      <c r="N979">
        <v>0</v>
      </c>
      <c r="O979">
        <v>4</v>
      </c>
      <c r="P979">
        <v>1</v>
      </c>
      <c r="Q979">
        <v>1</v>
      </c>
      <c r="R979">
        <v>0</v>
      </c>
      <c r="S979">
        <v>2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</v>
      </c>
      <c r="AH979">
        <f t="shared" si="18"/>
        <v>-0.14215207836360663</v>
      </c>
      <c r="AM979">
        <v>3</v>
      </c>
      <c r="AN979">
        <v>1090</v>
      </c>
      <c r="BB979" s="7">
        <v>3</v>
      </c>
      <c r="BC979" s="7">
        <v>0</v>
      </c>
      <c r="BS979">
        <v>0</v>
      </c>
      <c r="BT979">
        <v>1</v>
      </c>
    </row>
    <row r="980" spans="1:72" x14ac:dyDescent="0.25">
      <c r="A980">
        <v>11007</v>
      </c>
      <c r="B980">
        <v>1968</v>
      </c>
      <c r="C980" t="s">
        <v>3</v>
      </c>
      <c r="D980" t="s">
        <v>14</v>
      </c>
      <c r="E980">
        <v>29187</v>
      </c>
      <c r="F980">
        <v>1</v>
      </c>
      <c r="G980">
        <v>0</v>
      </c>
      <c r="H980" s="35">
        <v>41403</v>
      </c>
      <c r="I980">
        <v>43</v>
      </c>
      <c r="J980">
        <v>26</v>
      </c>
      <c r="K980">
        <v>0</v>
      </c>
      <c r="L980">
        <v>6</v>
      </c>
      <c r="M980">
        <v>0</v>
      </c>
      <c r="N980">
        <v>0</v>
      </c>
      <c r="O980">
        <v>2</v>
      </c>
      <c r="P980">
        <v>1</v>
      </c>
      <c r="Q980">
        <v>1</v>
      </c>
      <c r="R980">
        <v>0</v>
      </c>
      <c r="S980">
        <v>3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</v>
      </c>
      <c r="AH980">
        <f t="shared" si="18"/>
        <v>-0.14215207836360663</v>
      </c>
      <c r="AM980">
        <v>3</v>
      </c>
      <c r="AN980">
        <v>77</v>
      </c>
      <c r="BB980" s="7">
        <v>3</v>
      </c>
      <c r="BC980" s="7">
        <v>1</v>
      </c>
      <c r="BS980">
        <v>1</v>
      </c>
      <c r="BT980">
        <v>0</v>
      </c>
    </row>
    <row r="981" spans="1:72" x14ac:dyDescent="0.25">
      <c r="A981">
        <v>9145</v>
      </c>
      <c r="B981">
        <v>1972</v>
      </c>
      <c r="C981" t="s">
        <v>2</v>
      </c>
      <c r="D981" t="s">
        <v>9</v>
      </c>
      <c r="E981">
        <v>72504</v>
      </c>
      <c r="F981">
        <v>0</v>
      </c>
      <c r="G981">
        <v>1</v>
      </c>
      <c r="H981" s="35">
        <v>41370</v>
      </c>
      <c r="I981">
        <v>43</v>
      </c>
      <c r="J981">
        <v>604</v>
      </c>
      <c r="K981">
        <v>26</v>
      </c>
      <c r="L981">
        <v>470</v>
      </c>
      <c r="M981">
        <v>123</v>
      </c>
      <c r="N981">
        <v>161</v>
      </c>
      <c r="O981">
        <v>94</v>
      </c>
      <c r="P981">
        <v>2</v>
      </c>
      <c r="Q981">
        <v>5</v>
      </c>
      <c r="R981">
        <v>9</v>
      </c>
      <c r="S981">
        <v>6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37</v>
      </c>
      <c r="AH981">
        <f t="shared" si="18"/>
        <v>-0.14215207836360663</v>
      </c>
      <c r="AM981">
        <v>3</v>
      </c>
      <c r="AN981">
        <v>31</v>
      </c>
      <c r="BB981" s="7">
        <v>3</v>
      </c>
      <c r="BC981" s="7">
        <v>1</v>
      </c>
      <c r="BS981">
        <v>0</v>
      </c>
      <c r="BT981">
        <v>1</v>
      </c>
    </row>
    <row r="982" spans="1:72" x14ac:dyDescent="0.25">
      <c r="A982">
        <v>5267</v>
      </c>
      <c r="B982">
        <v>1970</v>
      </c>
      <c r="C982" t="s">
        <v>2</v>
      </c>
      <c r="D982" t="s">
        <v>10</v>
      </c>
      <c r="E982">
        <v>33986</v>
      </c>
      <c r="F982">
        <v>1</v>
      </c>
      <c r="G982">
        <v>0</v>
      </c>
      <c r="H982" s="35">
        <v>41347</v>
      </c>
      <c r="I982">
        <v>43</v>
      </c>
      <c r="J982">
        <v>16</v>
      </c>
      <c r="K982">
        <v>2</v>
      </c>
      <c r="L982">
        <v>18</v>
      </c>
      <c r="M982">
        <v>2</v>
      </c>
      <c r="N982">
        <v>1</v>
      </c>
      <c r="O982">
        <v>5</v>
      </c>
      <c r="P982">
        <v>1</v>
      </c>
      <c r="Q982">
        <v>1</v>
      </c>
      <c r="R982">
        <v>0</v>
      </c>
      <c r="S982">
        <v>3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</v>
      </c>
      <c r="AH982">
        <f t="shared" si="18"/>
        <v>-0.14215207836360663</v>
      </c>
      <c r="AM982">
        <v>3</v>
      </c>
      <c r="AN982">
        <v>44</v>
      </c>
      <c r="BB982" s="7">
        <v>3</v>
      </c>
      <c r="BC982" s="7">
        <v>1</v>
      </c>
      <c r="BS982">
        <v>1</v>
      </c>
      <c r="BT982">
        <v>0</v>
      </c>
    </row>
    <row r="983" spans="1:72" x14ac:dyDescent="0.25">
      <c r="A983">
        <v>9738</v>
      </c>
      <c r="B983">
        <v>1986</v>
      </c>
      <c r="C983" t="s">
        <v>4</v>
      </c>
      <c r="D983" t="s">
        <v>13</v>
      </c>
      <c r="E983">
        <v>42386</v>
      </c>
      <c r="F983">
        <v>1</v>
      </c>
      <c r="G983">
        <v>0</v>
      </c>
      <c r="H983" s="35">
        <v>41287</v>
      </c>
      <c r="I983">
        <v>43</v>
      </c>
      <c r="J983">
        <v>65</v>
      </c>
      <c r="K983">
        <v>4</v>
      </c>
      <c r="L983">
        <v>16</v>
      </c>
      <c r="M983">
        <v>0</v>
      </c>
      <c r="N983">
        <v>4</v>
      </c>
      <c r="O983">
        <v>11</v>
      </c>
      <c r="P983">
        <v>1</v>
      </c>
      <c r="Q983">
        <v>3</v>
      </c>
      <c r="R983">
        <v>0</v>
      </c>
      <c r="S983">
        <v>3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33</v>
      </c>
      <c r="AH983">
        <f t="shared" si="18"/>
        <v>-0.14215207836360663</v>
      </c>
      <c r="AM983">
        <v>3</v>
      </c>
      <c r="AN983">
        <v>44</v>
      </c>
      <c r="BB983" s="7">
        <v>3</v>
      </c>
      <c r="BC983" s="7">
        <v>1</v>
      </c>
      <c r="BS983">
        <v>1</v>
      </c>
      <c r="BT983">
        <v>0</v>
      </c>
    </row>
    <row r="984" spans="1:72" x14ac:dyDescent="0.25">
      <c r="A984">
        <v>10212</v>
      </c>
      <c r="B984">
        <v>1986</v>
      </c>
      <c r="C984" t="s">
        <v>4</v>
      </c>
      <c r="D984" t="s">
        <v>13</v>
      </c>
      <c r="E984">
        <v>42386</v>
      </c>
      <c r="F984">
        <v>1</v>
      </c>
      <c r="G984">
        <v>0</v>
      </c>
      <c r="H984" s="35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36</v>
      </c>
      <c r="AH984">
        <f t="shared" si="18"/>
        <v>-0.14215207836360663</v>
      </c>
      <c r="AM984">
        <v>3</v>
      </c>
      <c r="AN984">
        <v>1000</v>
      </c>
      <c r="BB984" s="7">
        <v>3</v>
      </c>
      <c r="BC984" s="7">
        <v>0</v>
      </c>
      <c r="BS984">
        <v>1</v>
      </c>
      <c r="BT984">
        <v>0</v>
      </c>
    </row>
    <row r="985" spans="1:72" x14ac:dyDescent="0.25">
      <c r="A985">
        <v>10010</v>
      </c>
      <c r="B985">
        <v>1953</v>
      </c>
      <c r="C985" t="s">
        <v>3</v>
      </c>
      <c r="D985" t="s">
        <v>10</v>
      </c>
      <c r="E985">
        <v>36957</v>
      </c>
      <c r="F985">
        <v>1</v>
      </c>
      <c r="G985">
        <v>1</v>
      </c>
      <c r="H985" s="35">
        <v>41158</v>
      </c>
      <c r="I985">
        <v>43</v>
      </c>
      <c r="J985">
        <v>100</v>
      </c>
      <c r="K985">
        <v>2</v>
      </c>
      <c r="L985">
        <v>16</v>
      </c>
      <c r="M985">
        <v>2</v>
      </c>
      <c r="N985">
        <v>1</v>
      </c>
      <c r="O985">
        <v>31</v>
      </c>
      <c r="P985">
        <v>4</v>
      </c>
      <c r="Q985">
        <v>3</v>
      </c>
      <c r="R985">
        <v>2</v>
      </c>
      <c r="S985">
        <v>2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 t="s">
        <v>34</v>
      </c>
      <c r="AH985">
        <f t="shared" si="18"/>
        <v>-0.14215207836360663</v>
      </c>
      <c r="AM985">
        <v>3</v>
      </c>
      <c r="AN985">
        <v>161</v>
      </c>
      <c r="BB985" s="7">
        <v>3</v>
      </c>
      <c r="BC985" s="7">
        <v>0</v>
      </c>
      <c r="BS985">
        <v>1</v>
      </c>
      <c r="BT985">
        <v>1</v>
      </c>
    </row>
    <row r="986" spans="1:72" x14ac:dyDescent="0.25">
      <c r="A986">
        <v>10069</v>
      </c>
      <c r="B986">
        <v>1988</v>
      </c>
      <c r="C986" t="s">
        <v>6</v>
      </c>
      <c r="D986" t="s">
        <v>13</v>
      </c>
      <c r="E986">
        <v>13724</v>
      </c>
      <c r="F986">
        <v>1</v>
      </c>
      <c r="G986">
        <v>0</v>
      </c>
      <c r="H986" s="35">
        <v>41152</v>
      </c>
      <c r="I986">
        <v>43</v>
      </c>
      <c r="J986">
        <v>2</v>
      </c>
      <c r="K986">
        <v>7</v>
      </c>
      <c r="L986">
        <v>5</v>
      </c>
      <c r="M986">
        <v>2</v>
      </c>
      <c r="N986">
        <v>15</v>
      </c>
      <c r="O986">
        <v>27</v>
      </c>
      <c r="P986">
        <v>1</v>
      </c>
      <c r="Q986">
        <v>2</v>
      </c>
      <c r="R986">
        <v>0</v>
      </c>
      <c r="S986">
        <v>2</v>
      </c>
      <c r="T986">
        <v>9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33</v>
      </c>
      <c r="AH986">
        <f t="shared" si="18"/>
        <v>-0.14215207836360663</v>
      </c>
      <c r="AM986">
        <v>3</v>
      </c>
      <c r="AN986">
        <v>526</v>
      </c>
      <c r="BB986" s="7">
        <v>3</v>
      </c>
      <c r="BC986" s="7">
        <v>0</v>
      </c>
      <c r="BS986">
        <v>1</v>
      </c>
      <c r="BT986">
        <v>0</v>
      </c>
    </row>
    <row r="987" spans="1:72" x14ac:dyDescent="0.25">
      <c r="A987">
        <v>2694</v>
      </c>
      <c r="B987">
        <v>1967</v>
      </c>
      <c r="C987" t="s">
        <v>2</v>
      </c>
      <c r="D987" t="s">
        <v>14</v>
      </c>
      <c r="E987">
        <v>42664</v>
      </c>
      <c r="F987">
        <v>0</v>
      </c>
      <c r="G987">
        <v>1</v>
      </c>
      <c r="H987" s="35">
        <v>41716</v>
      </c>
      <c r="I987">
        <v>44</v>
      </c>
      <c r="J987">
        <v>21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3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</v>
      </c>
      <c r="AH987">
        <f t="shared" si="18"/>
        <v>-0.14215207836360663</v>
      </c>
      <c r="AM987">
        <v>3</v>
      </c>
      <c r="AN987">
        <v>91</v>
      </c>
      <c r="BB987" s="7">
        <v>3</v>
      </c>
      <c r="BC987" s="7">
        <v>0</v>
      </c>
      <c r="BS987">
        <v>0</v>
      </c>
      <c r="BT987">
        <v>1</v>
      </c>
    </row>
    <row r="988" spans="1:72" x14ac:dyDescent="0.25">
      <c r="A988">
        <v>10613</v>
      </c>
      <c r="B988">
        <v>1958</v>
      </c>
      <c r="C988" t="s">
        <v>3</v>
      </c>
      <c r="D988" t="s">
        <v>13</v>
      </c>
      <c r="E988">
        <v>37334</v>
      </c>
      <c r="F988">
        <v>1</v>
      </c>
      <c r="G988">
        <v>1</v>
      </c>
      <c r="H988" s="35">
        <v>41696</v>
      </c>
      <c r="I988">
        <v>44</v>
      </c>
      <c r="J988">
        <v>26</v>
      </c>
      <c r="K988">
        <v>1</v>
      </c>
      <c r="L988">
        <v>16</v>
      </c>
      <c r="M988">
        <v>2</v>
      </c>
      <c r="N988">
        <v>2</v>
      </c>
      <c r="O988">
        <v>15</v>
      </c>
      <c r="P988">
        <v>4</v>
      </c>
      <c r="Q988">
        <v>3</v>
      </c>
      <c r="R988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</v>
      </c>
      <c r="AH988">
        <f t="shared" si="18"/>
        <v>-0.14215207836360663</v>
      </c>
      <c r="AM988">
        <v>3</v>
      </c>
      <c r="AN988">
        <v>56</v>
      </c>
      <c r="BB988" s="7">
        <v>3</v>
      </c>
      <c r="BC988" s="7">
        <v>1</v>
      </c>
      <c r="BS988">
        <v>1</v>
      </c>
      <c r="BT988">
        <v>1</v>
      </c>
    </row>
    <row r="989" spans="1:72" x14ac:dyDescent="0.25">
      <c r="A989">
        <v>4646</v>
      </c>
      <c r="B989">
        <v>1951</v>
      </c>
      <c r="C989" t="s">
        <v>5</v>
      </c>
      <c r="D989" t="s">
        <v>14</v>
      </c>
      <c r="E989">
        <v>78497</v>
      </c>
      <c r="F989">
        <v>0</v>
      </c>
      <c r="G989">
        <v>0</v>
      </c>
      <c r="H989" s="35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 t="s">
        <v>37</v>
      </c>
      <c r="AH989">
        <f t="shared" si="18"/>
        <v>-0.14215207836360663</v>
      </c>
      <c r="AM989">
        <v>3</v>
      </c>
      <c r="AN989">
        <v>56</v>
      </c>
      <c r="BB989" s="7">
        <v>3</v>
      </c>
      <c r="BC989" s="7">
        <v>1</v>
      </c>
      <c r="BS989">
        <v>0</v>
      </c>
      <c r="BT989">
        <v>0</v>
      </c>
    </row>
    <row r="990" spans="1:72" x14ac:dyDescent="0.25">
      <c r="A990">
        <v>6935</v>
      </c>
      <c r="B990">
        <v>1951</v>
      </c>
      <c r="C990" t="s">
        <v>5</v>
      </c>
      <c r="D990" t="s">
        <v>14</v>
      </c>
      <c r="E990">
        <v>78497</v>
      </c>
      <c r="F990">
        <v>0</v>
      </c>
      <c r="G990">
        <v>0</v>
      </c>
      <c r="H990" s="35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 t="s">
        <v>36</v>
      </c>
      <c r="AH990">
        <f t="shared" si="18"/>
        <v>-0.14215207836360663</v>
      </c>
      <c r="AM990">
        <v>3</v>
      </c>
      <c r="AN990">
        <v>1241</v>
      </c>
      <c r="BB990" s="7">
        <v>3</v>
      </c>
      <c r="BC990" s="7">
        <v>0</v>
      </c>
      <c r="BS990">
        <v>0</v>
      </c>
      <c r="BT990">
        <v>0</v>
      </c>
    </row>
    <row r="991" spans="1:72" x14ac:dyDescent="0.25">
      <c r="A991">
        <v>5596</v>
      </c>
      <c r="B991">
        <v>1956</v>
      </c>
      <c r="C991" t="s">
        <v>5</v>
      </c>
      <c r="D991" t="s">
        <v>13</v>
      </c>
      <c r="E991">
        <v>58821</v>
      </c>
      <c r="F991">
        <v>0</v>
      </c>
      <c r="G991">
        <v>1</v>
      </c>
      <c r="H991" s="35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33</v>
      </c>
      <c r="AH991">
        <f t="shared" si="18"/>
        <v>-0.14215207836360663</v>
      </c>
      <c r="AM991">
        <v>3</v>
      </c>
      <c r="AN991">
        <v>212</v>
      </c>
      <c r="BB991" s="7">
        <v>3</v>
      </c>
      <c r="BC991" s="7">
        <v>0</v>
      </c>
      <c r="BS991">
        <v>0</v>
      </c>
      <c r="BT991">
        <v>1</v>
      </c>
    </row>
    <row r="992" spans="1:72" x14ac:dyDescent="0.25">
      <c r="A992">
        <v>1044</v>
      </c>
      <c r="B992">
        <v>1953</v>
      </c>
      <c r="C992" t="s">
        <v>2</v>
      </c>
      <c r="D992" t="s">
        <v>13</v>
      </c>
      <c r="E992">
        <v>58398</v>
      </c>
      <c r="F992">
        <v>0</v>
      </c>
      <c r="G992">
        <v>0</v>
      </c>
      <c r="H992" s="35">
        <v>41408</v>
      </c>
      <c r="I992">
        <v>44</v>
      </c>
      <c r="J992">
        <v>299</v>
      </c>
      <c r="K992">
        <v>5</v>
      </c>
      <c r="L992">
        <v>201</v>
      </c>
      <c r="M992">
        <v>21</v>
      </c>
      <c r="N992">
        <v>21</v>
      </c>
      <c r="O992">
        <v>49</v>
      </c>
      <c r="P992">
        <v>3</v>
      </c>
      <c r="Q992">
        <v>5</v>
      </c>
      <c r="R992">
        <v>4</v>
      </c>
      <c r="S992">
        <v>8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34</v>
      </c>
      <c r="AH992">
        <f t="shared" si="18"/>
        <v>-0.14215207836360663</v>
      </c>
      <c r="AM992">
        <v>3</v>
      </c>
      <c r="AN992">
        <v>10</v>
      </c>
      <c r="BB992" s="7">
        <v>3</v>
      </c>
      <c r="BC992" s="7">
        <v>1</v>
      </c>
      <c r="BS992">
        <v>0</v>
      </c>
      <c r="BT992">
        <v>0</v>
      </c>
    </row>
    <row r="993" spans="1:72" x14ac:dyDescent="0.25">
      <c r="A993">
        <v>9274</v>
      </c>
      <c r="B993">
        <v>1961</v>
      </c>
      <c r="C993" t="s">
        <v>4</v>
      </c>
      <c r="D993" t="s">
        <v>14</v>
      </c>
      <c r="E993">
        <v>80950</v>
      </c>
      <c r="F993">
        <v>0</v>
      </c>
      <c r="G993">
        <v>0</v>
      </c>
      <c r="H993" s="35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 t="s">
        <v>33</v>
      </c>
      <c r="AH993">
        <f t="shared" si="18"/>
        <v>-0.14215207836360663</v>
      </c>
      <c r="AM993">
        <v>3</v>
      </c>
      <c r="AN993">
        <v>29</v>
      </c>
      <c r="BB993" s="7">
        <v>3</v>
      </c>
      <c r="BC993" s="7">
        <v>1</v>
      </c>
      <c r="BS993">
        <v>0</v>
      </c>
      <c r="BT993">
        <v>0</v>
      </c>
    </row>
    <row r="994" spans="1:72" x14ac:dyDescent="0.25">
      <c r="A994">
        <v>9076</v>
      </c>
      <c r="B994">
        <v>1980</v>
      </c>
      <c r="C994" t="s">
        <v>3</v>
      </c>
      <c r="D994" t="s">
        <v>14</v>
      </c>
      <c r="E994">
        <v>30732</v>
      </c>
      <c r="F994">
        <v>1</v>
      </c>
      <c r="G994">
        <v>0</v>
      </c>
      <c r="H994" s="35">
        <v>41279</v>
      </c>
      <c r="I994">
        <v>44</v>
      </c>
      <c r="J994">
        <v>155</v>
      </c>
      <c r="K994">
        <v>1</v>
      </c>
      <c r="L994">
        <v>25</v>
      </c>
      <c r="M994">
        <v>0</v>
      </c>
      <c r="N994">
        <v>1</v>
      </c>
      <c r="O994">
        <v>3</v>
      </c>
      <c r="P994">
        <v>4</v>
      </c>
      <c r="Q994">
        <v>4</v>
      </c>
      <c r="R994">
        <v>1</v>
      </c>
      <c r="S994">
        <v>4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33</v>
      </c>
      <c r="AH994">
        <f t="shared" si="18"/>
        <v>-0.14215207836360663</v>
      </c>
      <c r="AM994">
        <v>3</v>
      </c>
      <c r="AN994">
        <v>536</v>
      </c>
      <c r="BB994" s="7">
        <v>3</v>
      </c>
      <c r="BC994" s="7">
        <v>0</v>
      </c>
      <c r="BS994">
        <v>1</v>
      </c>
      <c r="BT994">
        <v>0</v>
      </c>
    </row>
    <row r="995" spans="1:72" x14ac:dyDescent="0.25">
      <c r="A995">
        <v>4947</v>
      </c>
      <c r="B995">
        <v>1966</v>
      </c>
      <c r="C995" t="s">
        <v>5</v>
      </c>
      <c r="D995" t="s">
        <v>9</v>
      </c>
      <c r="E995">
        <v>89572</v>
      </c>
      <c r="F995">
        <v>0</v>
      </c>
      <c r="G995">
        <v>0</v>
      </c>
      <c r="H995" s="35">
        <v>41167</v>
      </c>
      <c r="I995">
        <v>44</v>
      </c>
      <c r="J995">
        <v>606</v>
      </c>
      <c r="K995">
        <v>24</v>
      </c>
      <c r="L995">
        <v>974</v>
      </c>
      <c r="M995">
        <v>197</v>
      </c>
      <c r="N995">
        <v>194</v>
      </c>
      <c r="O995">
        <v>64</v>
      </c>
      <c r="P995">
        <v>1</v>
      </c>
      <c r="Q995">
        <v>7</v>
      </c>
      <c r="R995">
        <v>7</v>
      </c>
      <c r="S995">
        <v>9</v>
      </c>
      <c r="T995">
        <v>4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38</v>
      </c>
      <c r="AH995">
        <f t="shared" si="18"/>
        <v>-0.14215207836360663</v>
      </c>
      <c r="AM995">
        <v>3</v>
      </c>
      <c r="AN995">
        <v>291</v>
      </c>
      <c r="BB995" s="7">
        <v>3</v>
      </c>
      <c r="BC995" s="7">
        <v>0</v>
      </c>
      <c r="BS995">
        <v>0</v>
      </c>
      <c r="BT995">
        <v>0</v>
      </c>
    </row>
    <row r="996" spans="1:72" x14ac:dyDescent="0.25">
      <c r="A996">
        <v>10176</v>
      </c>
      <c r="B996">
        <v>1968</v>
      </c>
      <c r="C996" t="s">
        <v>2</v>
      </c>
      <c r="D996" t="s">
        <v>9</v>
      </c>
      <c r="E996">
        <v>57107</v>
      </c>
      <c r="F996">
        <v>0</v>
      </c>
      <c r="G996">
        <v>1</v>
      </c>
      <c r="H996" s="35">
        <v>41145</v>
      </c>
      <c r="I996">
        <v>44</v>
      </c>
      <c r="J996">
        <v>159</v>
      </c>
      <c r="K996">
        <v>0</v>
      </c>
      <c r="L996">
        <v>120</v>
      </c>
      <c r="M996">
        <v>0</v>
      </c>
      <c r="N996">
        <v>0</v>
      </c>
      <c r="O996">
        <v>137</v>
      </c>
      <c r="P996">
        <v>7</v>
      </c>
      <c r="Q996">
        <v>4</v>
      </c>
      <c r="R996">
        <v>4</v>
      </c>
      <c r="S996">
        <v>8</v>
      </c>
      <c r="T996">
        <v>8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0</v>
      </c>
      <c r="AB996" t="s">
        <v>38</v>
      </c>
      <c r="AH996">
        <f t="shared" si="18"/>
        <v>-0.14215207836360663</v>
      </c>
      <c r="AM996">
        <v>3</v>
      </c>
      <c r="AN996">
        <v>749</v>
      </c>
      <c r="BB996" s="7">
        <v>3</v>
      </c>
      <c r="BC996" s="7">
        <v>0</v>
      </c>
      <c r="BS996">
        <v>0</v>
      </c>
      <c r="BT996">
        <v>1</v>
      </c>
    </row>
    <row r="997" spans="1:72" x14ac:dyDescent="0.25">
      <c r="A997">
        <v>3507</v>
      </c>
      <c r="B997">
        <v>1970</v>
      </c>
      <c r="C997" t="s">
        <v>2</v>
      </c>
      <c r="D997" t="s">
        <v>9</v>
      </c>
      <c r="E997">
        <v>76467</v>
      </c>
      <c r="F997">
        <v>1</v>
      </c>
      <c r="G997">
        <v>0</v>
      </c>
      <c r="H997" s="35">
        <v>41138</v>
      </c>
      <c r="I997">
        <v>44</v>
      </c>
      <c r="J997">
        <v>676</v>
      </c>
      <c r="K997">
        <v>161</v>
      </c>
      <c r="L997">
        <v>426</v>
      </c>
      <c r="M997">
        <v>210</v>
      </c>
      <c r="N997">
        <v>44</v>
      </c>
      <c r="O997">
        <v>58</v>
      </c>
      <c r="P997">
        <v>2</v>
      </c>
      <c r="Q997">
        <v>2</v>
      </c>
      <c r="R997">
        <v>5</v>
      </c>
      <c r="S997">
        <v>5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 t="s">
        <v>31</v>
      </c>
      <c r="AH997">
        <f t="shared" si="18"/>
        <v>-0.14215207836360663</v>
      </c>
      <c r="AM997">
        <v>3</v>
      </c>
      <c r="AN997">
        <v>203</v>
      </c>
      <c r="BB997" s="7">
        <v>3</v>
      </c>
      <c r="BC997" s="7">
        <v>1</v>
      </c>
      <c r="BS997">
        <v>1</v>
      </c>
      <c r="BT997">
        <v>0</v>
      </c>
    </row>
    <row r="998" spans="1:72" x14ac:dyDescent="0.25">
      <c r="A998">
        <v>9235</v>
      </c>
      <c r="B998">
        <v>1957</v>
      </c>
      <c r="C998" t="s">
        <v>2</v>
      </c>
      <c r="D998" t="s">
        <v>9</v>
      </c>
      <c r="E998">
        <v>52720</v>
      </c>
      <c r="F998">
        <v>1</v>
      </c>
      <c r="G998">
        <v>1</v>
      </c>
      <c r="H998" s="35">
        <v>41786</v>
      </c>
      <c r="I998">
        <v>45</v>
      </c>
      <c r="J998">
        <v>7</v>
      </c>
      <c r="K998">
        <v>0</v>
      </c>
      <c r="L998">
        <v>8</v>
      </c>
      <c r="M998">
        <v>2</v>
      </c>
      <c r="N998">
        <v>0</v>
      </c>
      <c r="O998">
        <v>1</v>
      </c>
      <c r="P998">
        <v>1</v>
      </c>
      <c r="Q998">
        <v>1</v>
      </c>
      <c r="R998">
        <v>0</v>
      </c>
      <c r="S998">
        <v>2</v>
      </c>
      <c r="T998">
        <v>7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32</v>
      </c>
      <c r="AH998">
        <f t="shared" ref="AH998:AH1061" si="19">CORREL($S$2:$S$2238,B$2:B$2238)</f>
        <v>-0.14215207836360663</v>
      </c>
      <c r="AM998">
        <v>3</v>
      </c>
      <c r="AN998">
        <v>1</v>
      </c>
      <c r="BB998" s="7">
        <v>3</v>
      </c>
      <c r="BC998" s="7">
        <v>0</v>
      </c>
      <c r="BS998">
        <v>1</v>
      </c>
      <c r="BT998">
        <v>1</v>
      </c>
    </row>
    <row r="999" spans="1:72" x14ac:dyDescent="0.25">
      <c r="A999">
        <v>10341</v>
      </c>
      <c r="B999">
        <v>1948</v>
      </c>
      <c r="C999" t="s">
        <v>2</v>
      </c>
      <c r="D999" t="s">
        <v>13</v>
      </c>
      <c r="E999">
        <v>51315</v>
      </c>
      <c r="F999">
        <v>0</v>
      </c>
      <c r="G999">
        <v>0</v>
      </c>
      <c r="H999" s="35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34</v>
      </c>
      <c r="AH999">
        <f t="shared" si="19"/>
        <v>-0.14215207836360663</v>
      </c>
      <c r="AM999">
        <v>3</v>
      </c>
      <c r="AN999">
        <v>39</v>
      </c>
      <c r="BB999" s="7">
        <v>3</v>
      </c>
      <c r="BC999" s="7">
        <v>1</v>
      </c>
      <c r="BS999">
        <v>0</v>
      </c>
      <c r="BT999">
        <v>0</v>
      </c>
    </row>
    <row r="1000" spans="1:72" x14ac:dyDescent="0.25">
      <c r="A1000">
        <v>2639</v>
      </c>
      <c r="B1000">
        <v>1966</v>
      </c>
      <c r="C1000" t="s">
        <v>2</v>
      </c>
      <c r="D1000" t="s">
        <v>9</v>
      </c>
      <c r="E1000">
        <v>43602</v>
      </c>
      <c r="F1000">
        <v>1</v>
      </c>
      <c r="G1000">
        <v>1</v>
      </c>
      <c r="H1000" s="35">
        <v>41649</v>
      </c>
      <c r="I1000">
        <v>45</v>
      </c>
      <c r="J1000">
        <v>19</v>
      </c>
      <c r="K1000">
        <v>5</v>
      </c>
      <c r="L1000">
        <v>12</v>
      </c>
      <c r="M1000">
        <v>10</v>
      </c>
      <c r="N1000">
        <v>3</v>
      </c>
      <c r="O1000">
        <v>19</v>
      </c>
      <c r="P1000">
        <v>3</v>
      </c>
      <c r="Q1000">
        <v>3</v>
      </c>
      <c r="R1000">
        <v>1</v>
      </c>
      <c r="S1000">
        <v>2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33</v>
      </c>
      <c r="AH1000">
        <f t="shared" si="19"/>
        <v>-0.14215207836360663</v>
      </c>
      <c r="AM1000">
        <v>3</v>
      </c>
      <c r="AN1000">
        <v>112</v>
      </c>
      <c r="BB1000" s="7">
        <v>3</v>
      </c>
      <c r="BC1000" s="7">
        <v>1</v>
      </c>
      <c r="BS1000">
        <v>1</v>
      </c>
      <c r="BT1000">
        <v>1</v>
      </c>
    </row>
    <row r="1001" spans="1:72" x14ac:dyDescent="0.25">
      <c r="A1001">
        <v>6201</v>
      </c>
      <c r="B1001">
        <v>1978</v>
      </c>
      <c r="C1001" t="s">
        <v>2</v>
      </c>
      <c r="D1001" t="s">
        <v>9</v>
      </c>
      <c r="E1001">
        <v>38643</v>
      </c>
      <c r="F1001">
        <v>1</v>
      </c>
      <c r="G1001">
        <v>1</v>
      </c>
      <c r="H1001" s="35">
        <v>41607</v>
      </c>
      <c r="I1001">
        <v>45</v>
      </c>
      <c r="J1001">
        <v>22</v>
      </c>
      <c r="K1001">
        <v>2</v>
      </c>
      <c r="L1001">
        <v>14</v>
      </c>
      <c r="M1001">
        <v>0</v>
      </c>
      <c r="N1001">
        <v>1</v>
      </c>
      <c r="O1001">
        <v>10</v>
      </c>
      <c r="P1001">
        <v>2</v>
      </c>
      <c r="Q1001">
        <v>2</v>
      </c>
      <c r="R1001">
        <v>0</v>
      </c>
      <c r="S1001">
        <v>3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 t="s">
        <v>38</v>
      </c>
      <c r="AH1001">
        <f t="shared" si="19"/>
        <v>-0.14215207836360663</v>
      </c>
      <c r="AM1001">
        <v>3</v>
      </c>
      <c r="AN1001">
        <v>239</v>
      </c>
      <c r="BB1001" s="7">
        <v>3</v>
      </c>
      <c r="BC1001" s="7">
        <v>0</v>
      </c>
      <c r="BS1001">
        <v>1</v>
      </c>
      <c r="BT1001">
        <v>1</v>
      </c>
    </row>
    <row r="1002" spans="1:72" x14ac:dyDescent="0.25">
      <c r="A1002">
        <v>7397</v>
      </c>
      <c r="B1002">
        <v>1951</v>
      </c>
      <c r="C1002" t="s">
        <v>2</v>
      </c>
      <c r="D1002" t="s">
        <v>9</v>
      </c>
      <c r="E1002">
        <v>49090</v>
      </c>
      <c r="F1002">
        <v>0</v>
      </c>
      <c r="G1002">
        <v>1</v>
      </c>
      <c r="H1002" s="35">
        <v>41474</v>
      </c>
      <c r="I1002">
        <v>45</v>
      </c>
      <c r="J1002">
        <v>494</v>
      </c>
      <c r="K1002">
        <v>5</v>
      </c>
      <c r="L1002">
        <v>82</v>
      </c>
      <c r="M1002">
        <v>7</v>
      </c>
      <c r="N1002">
        <v>0</v>
      </c>
      <c r="O1002">
        <v>100</v>
      </c>
      <c r="P1002">
        <v>3</v>
      </c>
      <c r="Q1002">
        <v>7</v>
      </c>
      <c r="R1002">
        <v>2</v>
      </c>
      <c r="S1002">
        <v>9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</v>
      </c>
      <c r="AH1002">
        <f t="shared" si="19"/>
        <v>-0.14215207836360663</v>
      </c>
      <c r="AM1002">
        <v>3</v>
      </c>
      <c r="AN1002">
        <v>19</v>
      </c>
      <c r="BB1002" s="7">
        <v>3</v>
      </c>
      <c r="BC1002" s="7">
        <v>1</v>
      </c>
      <c r="BS1002">
        <v>0</v>
      </c>
      <c r="BT1002">
        <v>1</v>
      </c>
    </row>
    <row r="1003" spans="1:72" x14ac:dyDescent="0.25">
      <c r="A1003">
        <v>2181</v>
      </c>
      <c r="B1003">
        <v>1970</v>
      </c>
      <c r="C1003" t="s">
        <v>2</v>
      </c>
      <c r="D1003" t="s">
        <v>14</v>
      </c>
      <c r="E1003">
        <v>70617</v>
      </c>
      <c r="F1003">
        <v>0</v>
      </c>
      <c r="G1003">
        <v>0</v>
      </c>
      <c r="H1003" s="35">
        <v>41448</v>
      </c>
      <c r="I1003">
        <v>45</v>
      </c>
      <c r="J1003">
        <v>353</v>
      </c>
      <c r="K1003">
        <v>61</v>
      </c>
      <c r="L1003">
        <v>753</v>
      </c>
      <c r="M1003">
        <v>40</v>
      </c>
      <c r="N1003">
        <v>46</v>
      </c>
      <c r="O1003">
        <v>27</v>
      </c>
      <c r="P1003">
        <v>1</v>
      </c>
      <c r="Q1003">
        <v>3</v>
      </c>
      <c r="R1003">
        <v>3</v>
      </c>
      <c r="S1003">
        <v>7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</v>
      </c>
      <c r="AH1003">
        <f t="shared" si="19"/>
        <v>-0.14215207836360663</v>
      </c>
      <c r="AM1003">
        <v>3</v>
      </c>
      <c r="AN1003">
        <v>889</v>
      </c>
      <c r="BB1003" s="7">
        <v>3</v>
      </c>
      <c r="BC1003" s="7">
        <v>0</v>
      </c>
      <c r="BS1003">
        <v>0</v>
      </c>
      <c r="BT1003">
        <v>0</v>
      </c>
    </row>
    <row r="1004" spans="1:72" x14ac:dyDescent="0.25">
      <c r="A1004">
        <v>1204</v>
      </c>
      <c r="B1004">
        <v>1970</v>
      </c>
      <c r="C1004" t="s">
        <v>3</v>
      </c>
      <c r="D1004" t="s">
        <v>14</v>
      </c>
      <c r="E1004">
        <v>67536</v>
      </c>
      <c r="F1004">
        <v>0</v>
      </c>
      <c r="G1004">
        <v>1</v>
      </c>
      <c r="H1004" s="35">
        <v>41416</v>
      </c>
      <c r="I1004">
        <v>45</v>
      </c>
      <c r="J1004">
        <v>1253</v>
      </c>
      <c r="K1004">
        <v>0</v>
      </c>
      <c r="L1004">
        <v>447</v>
      </c>
      <c r="M1004">
        <v>23</v>
      </c>
      <c r="N1004">
        <v>71</v>
      </c>
      <c r="O1004">
        <v>35</v>
      </c>
      <c r="P1004">
        <v>3</v>
      </c>
      <c r="Q1004">
        <v>11</v>
      </c>
      <c r="R1004">
        <v>5</v>
      </c>
      <c r="S1004">
        <v>11</v>
      </c>
      <c r="T1004">
        <v>8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 t="s">
        <v>33</v>
      </c>
      <c r="AH1004">
        <f t="shared" si="19"/>
        <v>-0.14215207836360663</v>
      </c>
      <c r="AM1004">
        <v>3</v>
      </c>
      <c r="AN1004">
        <v>416</v>
      </c>
      <c r="BB1004" s="7">
        <v>3</v>
      </c>
      <c r="BC1004" s="7">
        <v>0</v>
      </c>
      <c r="BS1004">
        <v>0</v>
      </c>
      <c r="BT1004">
        <v>1</v>
      </c>
    </row>
    <row r="1005" spans="1:72" x14ac:dyDescent="0.25">
      <c r="A1005">
        <v>1170</v>
      </c>
      <c r="B1005">
        <v>1975</v>
      </c>
      <c r="C1005" t="s">
        <v>2</v>
      </c>
      <c r="D1005" t="s">
        <v>14</v>
      </c>
      <c r="E1005">
        <v>27573</v>
      </c>
      <c r="F1005">
        <v>1</v>
      </c>
      <c r="G1005">
        <v>0</v>
      </c>
      <c r="H1005" s="35">
        <v>41358</v>
      </c>
      <c r="I1005">
        <v>45</v>
      </c>
      <c r="J1005">
        <v>50</v>
      </c>
      <c r="K1005">
        <v>15</v>
      </c>
      <c r="L1005">
        <v>110</v>
      </c>
      <c r="M1005">
        <v>39</v>
      </c>
      <c r="N1005">
        <v>15</v>
      </c>
      <c r="O1005">
        <v>15</v>
      </c>
      <c r="P1005">
        <v>4</v>
      </c>
      <c r="Q1005">
        <v>5</v>
      </c>
      <c r="R1005">
        <v>1</v>
      </c>
      <c r="S1005">
        <v>4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</v>
      </c>
      <c r="AH1005">
        <f t="shared" si="19"/>
        <v>-0.14215207836360663</v>
      </c>
      <c r="AM1005">
        <v>3</v>
      </c>
      <c r="AN1005">
        <v>14</v>
      </c>
      <c r="BB1005" s="7">
        <v>3</v>
      </c>
      <c r="BC1005" s="7">
        <v>1</v>
      </c>
      <c r="BS1005">
        <v>1</v>
      </c>
      <c r="BT1005">
        <v>0</v>
      </c>
    </row>
    <row r="1006" spans="1:72" x14ac:dyDescent="0.25">
      <c r="A1006">
        <v>8812</v>
      </c>
      <c r="B1006">
        <v>1979</v>
      </c>
      <c r="C1006" t="s">
        <v>5</v>
      </c>
      <c r="D1006" t="s">
        <v>10</v>
      </c>
      <c r="E1006">
        <v>13533</v>
      </c>
      <c r="F1006">
        <v>1</v>
      </c>
      <c r="G1006">
        <v>0</v>
      </c>
      <c r="H1006" s="35">
        <v>41343</v>
      </c>
      <c r="I1006">
        <v>45</v>
      </c>
      <c r="J1006">
        <v>12</v>
      </c>
      <c r="K1006">
        <v>3</v>
      </c>
      <c r="L1006">
        <v>8</v>
      </c>
      <c r="M1006">
        <v>8</v>
      </c>
      <c r="N1006">
        <v>0</v>
      </c>
      <c r="O1006">
        <v>17</v>
      </c>
      <c r="P1006">
        <v>2</v>
      </c>
      <c r="Q1006">
        <v>2</v>
      </c>
      <c r="R1006">
        <v>0</v>
      </c>
      <c r="S1006">
        <v>3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</v>
      </c>
      <c r="AH1006">
        <f t="shared" si="19"/>
        <v>-0.14215207836360663</v>
      </c>
      <c r="AM1006">
        <v>3</v>
      </c>
      <c r="AN1006">
        <v>112</v>
      </c>
      <c r="BB1006" s="7">
        <v>3</v>
      </c>
      <c r="BC1006" s="7">
        <v>0</v>
      </c>
      <c r="BS1006">
        <v>1</v>
      </c>
      <c r="BT1006">
        <v>0</v>
      </c>
    </row>
    <row r="1007" spans="1:72" x14ac:dyDescent="0.25">
      <c r="A1007">
        <v>4690</v>
      </c>
      <c r="B1007">
        <v>1953</v>
      </c>
      <c r="C1007" t="s">
        <v>2</v>
      </c>
      <c r="D1007" t="s">
        <v>14</v>
      </c>
      <c r="E1007">
        <v>50725</v>
      </c>
      <c r="F1007">
        <v>0</v>
      </c>
      <c r="G1007">
        <v>1</v>
      </c>
      <c r="H1007" s="35">
        <v>41318</v>
      </c>
      <c r="I1007">
        <v>45</v>
      </c>
      <c r="J1007">
        <v>443</v>
      </c>
      <c r="K1007">
        <v>10</v>
      </c>
      <c r="L1007">
        <v>75</v>
      </c>
      <c r="M1007">
        <v>0</v>
      </c>
      <c r="N1007">
        <v>10</v>
      </c>
      <c r="O1007">
        <v>48</v>
      </c>
      <c r="P1007">
        <v>4</v>
      </c>
      <c r="Q1007">
        <v>8</v>
      </c>
      <c r="R1007">
        <v>1</v>
      </c>
      <c r="S1007">
        <v>8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37</v>
      </c>
      <c r="AH1007">
        <f t="shared" si="19"/>
        <v>-0.14215207836360663</v>
      </c>
      <c r="AM1007">
        <v>3</v>
      </c>
      <c r="AN1007">
        <v>347</v>
      </c>
      <c r="BB1007" s="7">
        <v>3</v>
      </c>
      <c r="BC1007" s="7">
        <v>0</v>
      </c>
      <c r="BS1007">
        <v>0</v>
      </c>
      <c r="BT1007">
        <v>1</v>
      </c>
    </row>
    <row r="1008" spans="1:72" x14ac:dyDescent="0.25">
      <c r="A1008">
        <v>1715</v>
      </c>
      <c r="B1008">
        <v>1978</v>
      </c>
      <c r="C1008" t="s">
        <v>2</v>
      </c>
      <c r="D1008" t="s">
        <v>13</v>
      </c>
      <c r="E1008">
        <v>25851</v>
      </c>
      <c r="F1008">
        <v>1</v>
      </c>
      <c r="G1008">
        <v>0</v>
      </c>
      <c r="H1008" s="35">
        <v>41316</v>
      </c>
      <c r="I1008">
        <v>45</v>
      </c>
      <c r="J1008">
        <v>9</v>
      </c>
      <c r="K1008">
        <v>4</v>
      </c>
      <c r="L1008">
        <v>18</v>
      </c>
      <c r="M1008">
        <v>7</v>
      </c>
      <c r="N1008">
        <v>5</v>
      </c>
      <c r="O1008">
        <v>5</v>
      </c>
      <c r="P1008">
        <v>2</v>
      </c>
      <c r="Q1008">
        <v>2</v>
      </c>
      <c r="R1008">
        <v>0</v>
      </c>
      <c r="S1008">
        <v>3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34</v>
      </c>
      <c r="AH1008">
        <f t="shared" si="19"/>
        <v>-0.14215207836360663</v>
      </c>
      <c r="AM1008">
        <v>3</v>
      </c>
      <c r="AN1008">
        <v>347</v>
      </c>
      <c r="BB1008" s="7">
        <v>3</v>
      </c>
      <c r="BC1008" s="7">
        <v>0</v>
      </c>
      <c r="BS1008">
        <v>1</v>
      </c>
      <c r="BT1008">
        <v>0</v>
      </c>
    </row>
    <row r="1009" spans="1:72" x14ac:dyDescent="0.25">
      <c r="A1009">
        <v>10821</v>
      </c>
      <c r="B1009">
        <v>1978</v>
      </c>
      <c r="C1009" t="s">
        <v>2</v>
      </c>
      <c r="D1009" t="s">
        <v>14</v>
      </c>
      <c r="E1009">
        <v>57113</v>
      </c>
      <c r="F1009">
        <v>1</v>
      </c>
      <c r="G1009">
        <v>1</v>
      </c>
      <c r="H1009" s="35">
        <v>41311</v>
      </c>
      <c r="I1009">
        <v>45</v>
      </c>
      <c r="J1009">
        <v>182</v>
      </c>
      <c r="K1009">
        <v>4</v>
      </c>
      <c r="L1009">
        <v>33</v>
      </c>
      <c r="M1009">
        <v>0</v>
      </c>
      <c r="N1009">
        <v>2</v>
      </c>
      <c r="O1009">
        <v>42</v>
      </c>
      <c r="P1009">
        <v>6</v>
      </c>
      <c r="Q1009">
        <v>4</v>
      </c>
      <c r="R1009">
        <v>1</v>
      </c>
      <c r="S1009">
        <v>5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</v>
      </c>
      <c r="AH1009">
        <f t="shared" si="19"/>
        <v>-0.14215207836360663</v>
      </c>
      <c r="AM1009">
        <v>3</v>
      </c>
      <c r="AN1009">
        <v>364</v>
      </c>
      <c r="BB1009" s="7">
        <v>3</v>
      </c>
      <c r="BC1009" s="7">
        <v>0</v>
      </c>
      <c r="BS1009">
        <v>1</v>
      </c>
      <c r="BT1009">
        <v>1</v>
      </c>
    </row>
    <row r="1010" spans="1:72" x14ac:dyDescent="0.25">
      <c r="A1010">
        <v>6543</v>
      </c>
      <c r="B1010">
        <v>1945</v>
      </c>
      <c r="C1010" t="s">
        <v>4</v>
      </c>
      <c r="D1010" t="s">
        <v>13</v>
      </c>
      <c r="E1010">
        <v>62847</v>
      </c>
      <c r="F1010">
        <v>0</v>
      </c>
      <c r="G1010">
        <v>0</v>
      </c>
      <c r="H1010" s="35">
        <v>41289</v>
      </c>
      <c r="I1010">
        <v>45</v>
      </c>
      <c r="J1010">
        <v>521</v>
      </c>
      <c r="K1010">
        <v>168</v>
      </c>
      <c r="L1010">
        <v>706</v>
      </c>
      <c r="M1010">
        <v>80</v>
      </c>
      <c r="N1010">
        <v>76</v>
      </c>
      <c r="O1010">
        <v>61</v>
      </c>
      <c r="P1010">
        <v>1</v>
      </c>
      <c r="Q1010">
        <v>3</v>
      </c>
      <c r="R1010">
        <v>6</v>
      </c>
      <c r="S1010">
        <v>4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37</v>
      </c>
      <c r="AH1010">
        <f t="shared" si="19"/>
        <v>-0.14215207836360663</v>
      </c>
      <c r="AM1010">
        <v>3</v>
      </c>
      <c r="AN1010">
        <v>135</v>
      </c>
      <c r="BB1010" s="7">
        <v>3</v>
      </c>
      <c r="BC1010" s="7">
        <v>1</v>
      </c>
      <c r="BS1010">
        <v>0</v>
      </c>
      <c r="BT1010">
        <v>0</v>
      </c>
    </row>
    <row r="1011" spans="1:72" x14ac:dyDescent="0.25">
      <c r="A1011">
        <v>7119</v>
      </c>
      <c r="B1011">
        <v>1982</v>
      </c>
      <c r="C1011" t="s">
        <v>2</v>
      </c>
      <c r="D1011" t="s">
        <v>9</v>
      </c>
      <c r="E1011">
        <v>68627</v>
      </c>
      <c r="F1011">
        <v>0</v>
      </c>
      <c r="G1011">
        <v>0</v>
      </c>
      <c r="H1011" s="35">
        <v>41286</v>
      </c>
      <c r="I1011">
        <v>45</v>
      </c>
      <c r="J1011">
        <v>395</v>
      </c>
      <c r="K1011">
        <v>15</v>
      </c>
      <c r="L1011">
        <v>263</v>
      </c>
      <c r="M1011">
        <v>60</v>
      </c>
      <c r="N1011">
        <v>54</v>
      </c>
      <c r="O1011">
        <v>38</v>
      </c>
      <c r="P1011">
        <v>1</v>
      </c>
      <c r="Q1011">
        <v>2</v>
      </c>
      <c r="R1011">
        <v>3</v>
      </c>
      <c r="S1011">
        <v>6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33</v>
      </c>
      <c r="AH1011">
        <f t="shared" si="19"/>
        <v>-0.14215207836360663</v>
      </c>
      <c r="AM1011">
        <v>3</v>
      </c>
      <c r="AN1011">
        <v>8</v>
      </c>
      <c r="BB1011" s="7">
        <v>3</v>
      </c>
      <c r="BC1011" s="7">
        <v>1</v>
      </c>
      <c r="BS1011">
        <v>0</v>
      </c>
      <c r="BT1011">
        <v>0</v>
      </c>
    </row>
    <row r="1012" spans="1:72" x14ac:dyDescent="0.25">
      <c r="A1012">
        <v>3518</v>
      </c>
      <c r="B1012">
        <v>1983</v>
      </c>
      <c r="C1012" t="s">
        <v>2</v>
      </c>
      <c r="D1012" t="s">
        <v>14</v>
      </c>
      <c r="E1012">
        <v>25271</v>
      </c>
      <c r="F1012">
        <v>1</v>
      </c>
      <c r="G1012">
        <v>0</v>
      </c>
      <c r="H1012" s="35">
        <v>41248</v>
      </c>
      <c r="I1012">
        <v>45</v>
      </c>
      <c r="J1012">
        <v>10</v>
      </c>
      <c r="K1012">
        <v>1</v>
      </c>
      <c r="L1012">
        <v>18</v>
      </c>
      <c r="M1012">
        <v>10</v>
      </c>
      <c r="N1012">
        <v>4</v>
      </c>
      <c r="O1012">
        <v>7</v>
      </c>
      <c r="P1012">
        <v>1</v>
      </c>
      <c r="Q1012">
        <v>1</v>
      </c>
      <c r="R1012">
        <v>1</v>
      </c>
      <c r="S1012">
        <v>2</v>
      </c>
      <c r="T1012">
        <v>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36</v>
      </c>
      <c r="AH1012">
        <f t="shared" si="19"/>
        <v>-0.14215207836360663</v>
      </c>
      <c r="AM1012">
        <v>3</v>
      </c>
      <c r="AN1012">
        <v>15</v>
      </c>
      <c r="BB1012" s="7">
        <v>3</v>
      </c>
      <c r="BC1012" s="7">
        <v>1</v>
      </c>
      <c r="BS1012">
        <v>1</v>
      </c>
      <c r="BT1012">
        <v>0</v>
      </c>
    </row>
    <row r="1013" spans="1:72" x14ac:dyDescent="0.25">
      <c r="A1013">
        <v>1245</v>
      </c>
      <c r="B1013">
        <v>1966</v>
      </c>
      <c r="C1013" t="s">
        <v>2</v>
      </c>
      <c r="D1013" t="s">
        <v>9</v>
      </c>
      <c r="E1013">
        <v>63810</v>
      </c>
      <c r="F1013">
        <v>0</v>
      </c>
      <c r="G1013">
        <v>1</v>
      </c>
      <c r="H1013" s="35">
        <v>41224</v>
      </c>
      <c r="I1013">
        <v>45</v>
      </c>
      <c r="J1013">
        <v>977</v>
      </c>
      <c r="K1013">
        <v>12</v>
      </c>
      <c r="L1013">
        <v>253</v>
      </c>
      <c r="M1013">
        <v>16</v>
      </c>
      <c r="N1013">
        <v>12</v>
      </c>
      <c r="O1013">
        <v>101</v>
      </c>
      <c r="P1013">
        <v>4</v>
      </c>
      <c r="Q1013">
        <v>4</v>
      </c>
      <c r="R1013">
        <v>3</v>
      </c>
      <c r="S1013">
        <v>12</v>
      </c>
      <c r="T1013">
        <v>8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</v>
      </c>
      <c r="AH1013">
        <f t="shared" si="19"/>
        <v>-0.14215207836360663</v>
      </c>
      <c r="AM1013">
        <v>3</v>
      </c>
      <c r="AN1013">
        <v>1224</v>
      </c>
      <c r="BB1013" s="7">
        <v>3</v>
      </c>
      <c r="BC1013" s="7">
        <v>0</v>
      </c>
      <c r="BS1013">
        <v>0</v>
      </c>
      <c r="BT1013">
        <v>1</v>
      </c>
    </row>
    <row r="1014" spans="1:72" x14ac:dyDescent="0.25">
      <c r="A1014">
        <v>2561</v>
      </c>
      <c r="B1014">
        <v>1966</v>
      </c>
      <c r="C1014" t="s">
        <v>2</v>
      </c>
      <c r="D1014" t="s">
        <v>9</v>
      </c>
      <c r="E1014">
        <v>63810</v>
      </c>
      <c r="F1014">
        <v>0</v>
      </c>
      <c r="G1014">
        <v>1</v>
      </c>
      <c r="H1014" s="35">
        <v>41224</v>
      </c>
      <c r="I1014">
        <v>45</v>
      </c>
      <c r="J1014">
        <v>977</v>
      </c>
      <c r="K1014">
        <v>12</v>
      </c>
      <c r="L1014">
        <v>253</v>
      </c>
      <c r="M1014">
        <v>16</v>
      </c>
      <c r="N1014">
        <v>12</v>
      </c>
      <c r="O1014">
        <v>101</v>
      </c>
      <c r="P1014">
        <v>4</v>
      </c>
      <c r="Q1014">
        <v>4</v>
      </c>
      <c r="R1014">
        <v>3</v>
      </c>
      <c r="S1014">
        <v>12</v>
      </c>
      <c r="T1014">
        <v>8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32</v>
      </c>
      <c r="AH1014">
        <f t="shared" si="19"/>
        <v>-0.14215207836360663</v>
      </c>
      <c r="AM1014">
        <v>3</v>
      </c>
      <c r="AN1014">
        <v>77</v>
      </c>
      <c r="BB1014" s="7">
        <v>3</v>
      </c>
      <c r="BC1014" s="7">
        <v>1</v>
      </c>
      <c r="BS1014">
        <v>0</v>
      </c>
      <c r="BT1014">
        <v>1</v>
      </c>
    </row>
    <row r="1015" spans="1:72" x14ac:dyDescent="0.25">
      <c r="A1015">
        <v>9624</v>
      </c>
      <c r="B1015">
        <v>1958</v>
      </c>
      <c r="C1015" t="s">
        <v>3</v>
      </c>
      <c r="D1015" t="s">
        <v>13</v>
      </c>
      <c r="E1015">
        <v>65488</v>
      </c>
      <c r="F1015">
        <v>0</v>
      </c>
      <c r="G1015">
        <v>0</v>
      </c>
      <c r="H1015" s="35">
        <v>41803</v>
      </c>
      <c r="I1015">
        <v>46</v>
      </c>
      <c r="J1015">
        <v>603</v>
      </c>
      <c r="K1015">
        <v>45</v>
      </c>
      <c r="L1015">
        <v>207</v>
      </c>
      <c r="M1015">
        <v>36</v>
      </c>
      <c r="N1015">
        <v>18</v>
      </c>
      <c r="O1015">
        <v>54</v>
      </c>
      <c r="P1015">
        <v>1</v>
      </c>
      <c r="Q1015">
        <v>3</v>
      </c>
      <c r="R1015">
        <v>4</v>
      </c>
      <c r="S1015">
        <v>6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</v>
      </c>
      <c r="AH1015">
        <f t="shared" si="19"/>
        <v>-0.14215207836360663</v>
      </c>
      <c r="AM1015">
        <v>3</v>
      </c>
      <c r="AN1015">
        <v>45</v>
      </c>
      <c r="BB1015" s="7">
        <v>3</v>
      </c>
      <c r="BC1015" s="7">
        <v>1</v>
      </c>
      <c r="BS1015">
        <v>0</v>
      </c>
      <c r="BT1015">
        <v>0</v>
      </c>
    </row>
    <row r="1016" spans="1:72" x14ac:dyDescent="0.25">
      <c r="A1016">
        <v>10509</v>
      </c>
      <c r="B1016">
        <v>1955</v>
      </c>
      <c r="C1016" t="s">
        <v>4</v>
      </c>
      <c r="D1016" t="s">
        <v>9</v>
      </c>
      <c r="E1016">
        <v>36927</v>
      </c>
      <c r="F1016">
        <v>1</v>
      </c>
      <c r="G1016">
        <v>1</v>
      </c>
      <c r="H1016" s="35">
        <v>41792</v>
      </c>
      <c r="I1016">
        <v>46</v>
      </c>
      <c r="J1016">
        <v>51</v>
      </c>
      <c r="K1016">
        <v>0</v>
      </c>
      <c r="L1016">
        <v>16</v>
      </c>
      <c r="M1016">
        <v>0</v>
      </c>
      <c r="N1016">
        <v>0</v>
      </c>
      <c r="O1016">
        <v>4</v>
      </c>
      <c r="P1016">
        <v>2</v>
      </c>
      <c r="Q1016">
        <v>3</v>
      </c>
      <c r="R1016">
        <v>0</v>
      </c>
      <c r="S1016">
        <v>3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31</v>
      </c>
      <c r="AH1016">
        <f t="shared" si="19"/>
        <v>-0.14215207836360663</v>
      </c>
      <c r="AM1016">
        <v>3</v>
      </c>
      <c r="AN1016">
        <v>13</v>
      </c>
      <c r="BB1016" s="7">
        <v>3</v>
      </c>
      <c r="BC1016" s="7">
        <v>1</v>
      </c>
      <c r="BS1016">
        <v>1</v>
      </c>
      <c r="BT1016">
        <v>1</v>
      </c>
    </row>
    <row r="1017" spans="1:72" x14ac:dyDescent="0.25">
      <c r="A1017">
        <v>7629</v>
      </c>
      <c r="B1017">
        <v>1977</v>
      </c>
      <c r="C1017" t="s">
        <v>2</v>
      </c>
      <c r="D1017" t="s">
        <v>14</v>
      </c>
      <c r="E1017">
        <v>22108</v>
      </c>
      <c r="F1017">
        <v>1</v>
      </c>
      <c r="G1017">
        <v>1</v>
      </c>
      <c r="H1017" s="35">
        <v>41767</v>
      </c>
      <c r="I1017">
        <v>46</v>
      </c>
      <c r="J1017">
        <v>5</v>
      </c>
      <c r="K1017">
        <v>3</v>
      </c>
      <c r="L1017">
        <v>9</v>
      </c>
      <c r="M1017">
        <v>6</v>
      </c>
      <c r="N1017">
        <v>2</v>
      </c>
      <c r="O1017">
        <v>6</v>
      </c>
      <c r="P1017">
        <v>2</v>
      </c>
      <c r="Q1017">
        <v>2</v>
      </c>
      <c r="R1017">
        <v>0</v>
      </c>
      <c r="S1017">
        <v>3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</v>
      </c>
      <c r="AH1017">
        <f t="shared" si="19"/>
        <v>-0.14215207836360663</v>
      </c>
      <c r="AM1017">
        <v>3</v>
      </c>
      <c r="AN1017">
        <v>378</v>
      </c>
      <c r="BB1017" s="7">
        <v>3</v>
      </c>
      <c r="BC1017" s="7">
        <v>0</v>
      </c>
      <c r="BS1017">
        <v>1</v>
      </c>
      <c r="BT1017">
        <v>1</v>
      </c>
    </row>
    <row r="1018" spans="1:72" x14ac:dyDescent="0.25">
      <c r="A1018">
        <v>7875</v>
      </c>
      <c r="B1018">
        <v>1949</v>
      </c>
      <c r="C1018" t="s">
        <v>2</v>
      </c>
      <c r="D1018" t="s">
        <v>14</v>
      </c>
      <c r="E1018">
        <v>72025</v>
      </c>
      <c r="F1018">
        <v>0</v>
      </c>
      <c r="G1018">
        <v>0</v>
      </c>
      <c r="H1018" s="35">
        <v>41758</v>
      </c>
      <c r="I1018">
        <v>46</v>
      </c>
      <c r="J1018">
        <v>967</v>
      </c>
      <c r="K1018">
        <v>0</v>
      </c>
      <c r="L1018">
        <v>617</v>
      </c>
      <c r="M1018">
        <v>43</v>
      </c>
      <c r="N1018">
        <v>50</v>
      </c>
      <c r="O1018">
        <v>0</v>
      </c>
      <c r="P1018">
        <v>1</v>
      </c>
      <c r="Q1018">
        <v>4</v>
      </c>
      <c r="R1018">
        <v>8</v>
      </c>
      <c r="S1018">
        <v>13</v>
      </c>
      <c r="T1018">
        <v>2</v>
      </c>
      <c r="U1018">
        <v>0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0</v>
      </c>
      <c r="AB1018" t="s">
        <v>34</v>
      </c>
      <c r="AH1018">
        <f t="shared" si="19"/>
        <v>-0.14215207836360663</v>
      </c>
      <c r="AM1018">
        <v>3</v>
      </c>
      <c r="AN1018">
        <v>378</v>
      </c>
      <c r="BB1018" s="7">
        <v>3</v>
      </c>
      <c r="BC1018" s="7">
        <v>0</v>
      </c>
      <c r="BS1018">
        <v>0</v>
      </c>
      <c r="BT1018">
        <v>0</v>
      </c>
    </row>
    <row r="1019" spans="1:72" x14ac:dyDescent="0.25">
      <c r="A1019">
        <v>2815</v>
      </c>
      <c r="B1019">
        <v>1975</v>
      </c>
      <c r="C1019" t="s">
        <v>2</v>
      </c>
      <c r="D1019" t="s">
        <v>14</v>
      </c>
      <c r="E1019">
        <v>33183</v>
      </c>
      <c r="F1019">
        <v>1</v>
      </c>
      <c r="G1019">
        <v>0</v>
      </c>
      <c r="H1019" s="35">
        <v>41694</v>
      </c>
      <c r="I1019">
        <v>46</v>
      </c>
      <c r="J1019">
        <v>7</v>
      </c>
      <c r="K1019">
        <v>5</v>
      </c>
      <c r="L1019">
        <v>39</v>
      </c>
      <c r="M1019">
        <v>17</v>
      </c>
      <c r="N1019">
        <v>15</v>
      </c>
      <c r="O1019">
        <v>37</v>
      </c>
      <c r="P1019">
        <v>2</v>
      </c>
      <c r="Q1019">
        <v>4</v>
      </c>
      <c r="R1019">
        <v>0</v>
      </c>
      <c r="S1019">
        <v>3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</v>
      </c>
      <c r="AH1019">
        <f t="shared" si="19"/>
        <v>-0.14215207836360663</v>
      </c>
      <c r="AM1019">
        <v>3</v>
      </c>
      <c r="AN1019">
        <v>160</v>
      </c>
      <c r="BB1019" s="7">
        <v>3</v>
      </c>
      <c r="BC1019" s="7">
        <v>0</v>
      </c>
      <c r="BS1019">
        <v>1</v>
      </c>
      <c r="BT1019">
        <v>0</v>
      </c>
    </row>
    <row r="1020" spans="1:72" x14ac:dyDescent="0.25">
      <c r="A1020">
        <v>2936</v>
      </c>
      <c r="B1020">
        <v>1982</v>
      </c>
      <c r="C1020" t="s">
        <v>4</v>
      </c>
      <c r="D1020" t="s">
        <v>13</v>
      </c>
      <c r="E1020">
        <v>23661</v>
      </c>
      <c r="F1020">
        <v>1</v>
      </c>
      <c r="G1020">
        <v>0</v>
      </c>
      <c r="H1020" s="35">
        <v>41612</v>
      </c>
      <c r="I1020">
        <v>46</v>
      </c>
      <c r="J1020">
        <v>18</v>
      </c>
      <c r="K1020">
        <v>0</v>
      </c>
      <c r="L1020">
        <v>4</v>
      </c>
      <c r="M1020">
        <v>0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3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33</v>
      </c>
      <c r="AH1020">
        <f t="shared" si="19"/>
        <v>-0.14215207836360663</v>
      </c>
      <c r="AM1020">
        <v>3</v>
      </c>
      <c r="AN1020">
        <v>572</v>
      </c>
      <c r="BB1020" s="7">
        <v>3</v>
      </c>
      <c r="BC1020" s="7">
        <v>0</v>
      </c>
      <c r="BS1020">
        <v>1</v>
      </c>
      <c r="BT1020">
        <v>0</v>
      </c>
    </row>
    <row r="1021" spans="1:72" x14ac:dyDescent="0.25">
      <c r="A1021">
        <v>3665</v>
      </c>
      <c r="B1021">
        <v>1977</v>
      </c>
      <c r="C1021" t="s">
        <v>5</v>
      </c>
      <c r="D1021" t="s">
        <v>13</v>
      </c>
      <c r="E1021">
        <v>25315</v>
      </c>
      <c r="F1021">
        <v>1</v>
      </c>
      <c r="G1021">
        <v>0</v>
      </c>
      <c r="H1021" s="35">
        <v>41585</v>
      </c>
      <c r="I1021">
        <v>46</v>
      </c>
      <c r="J1021">
        <v>1</v>
      </c>
      <c r="K1021">
        <v>9</v>
      </c>
      <c r="L1021">
        <v>8</v>
      </c>
      <c r="M1021">
        <v>11</v>
      </c>
      <c r="N1021">
        <v>3</v>
      </c>
      <c r="O1021">
        <v>22</v>
      </c>
      <c r="P1021">
        <v>3</v>
      </c>
      <c r="Q1021">
        <v>3</v>
      </c>
      <c r="R1021">
        <v>0</v>
      </c>
      <c r="S1021">
        <v>3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</v>
      </c>
      <c r="AH1021">
        <f t="shared" si="19"/>
        <v>-0.14215207836360663</v>
      </c>
      <c r="AM1021">
        <v>3</v>
      </c>
      <c r="AN1021">
        <v>42</v>
      </c>
      <c r="BB1021" s="7">
        <v>3</v>
      </c>
      <c r="BC1021" s="7">
        <v>1</v>
      </c>
      <c r="BS1021">
        <v>1</v>
      </c>
      <c r="BT1021">
        <v>0</v>
      </c>
    </row>
    <row r="1022" spans="1:72" x14ac:dyDescent="0.25">
      <c r="A1022">
        <v>10888</v>
      </c>
      <c r="B1022">
        <v>1961</v>
      </c>
      <c r="C1022" t="s">
        <v>2</v>
      </c>
      <c r="D1022" t="s">
        <v>9</v>
      </c>
      <c r="E1022">
        <v>45938</v>
      </c>
      <c r="F1022">
        <v>0</v>
      </c>
      <c r="G1022">
        <v>0</v>
      </c>
      <c r="H1022" s="35">
        <v>41581</v>
      </c>
      <c r="I1022">
        <v>46</v>
      </c>
      <c r="J1022">
        <v>273</v>
      </c>
      <c r="K1022">
        <v>11</v>
      </c>
      <c r="L1022">
        <v>178</v>
      </c>
      <c r="M1022">
        <v>62</v>
      </c>
      <c r="N1022">
        <v>83</v>
      </c>
      <c r="O1022">
        <v>29</v>
      </c>
      <c r="P1022">
        <v>2</v>
      </c>
      <c r="Q1022">
        <v>8</v>
      </c>
      <c r="R1022">
        <v>4</v>
      </c>
      <c r="S1022">
        <v>6</v>
      </c>
      <c r="T1022">
        <v>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31</v>
      </c>
      <c r="AH1022">
        <f t="shared" si="19"/>
        <v>-0.14215207836360663</v>
      </c>
      <c r="AM1022">
        <v>3</v>
      </c>
      <c r="AN1022">
        <v>983</v>
      </c>
      <c r="BB1022" s="7">
        <v>3</v>
      </c>
      <c r="BC1022" s="7">
        <v>0</v>
      </c>
      <c r="BS1022">
        <v>0</v>
      </c>
      <c r="BT1022">
        <v>0</v>
      </c>
    </row>
    <row r="1023" spans="1:72" x14ac:dyDescent="0.25">
      <c r="A1023">
        <v>6637</v>
      </c>
      <c r="B1023">
        <v>1988</v>
      </c>
      <c r="C1023" t="s">
        <v>2</v>
      </c>
      <c r="D1023" t="s">
        <v>9</v>
      </c>
      <c r="E1023">
        <v>66951</v>
      </c>
      <c r="F1023">
        <v>0</v>
      </c>
      <c r="G1023">
        <v>0</v>
      </c>
      <c r="H1023" s="35">
        <v>41580</v>
      </c>
      <c r="I1023">
        <v>46</v>
      </c>
      <c r="J1023">
        <v>277</v>
      </c>
      <c r="K1023">
        <v>162</v>
      </c>
      <c r="L1023">
        <v>305</v>
      </c>
      <c r="M1023">
        <v>173</v>
      </c>
      <c r="N1023">
        <v>76</v>
      </c>
      <c r="O1023">
        <v>124</v>
      </c>
      <c r="P1023">
        <v>1</v>
      </c>
      <c r="Q1023">
        <v>3</v>
      </c>
      <c r="R1023">
        <v>4</v>
      </c>
      <c r="S1023">
        <v>7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36</v>
      </c>
      <c r="AH1023">
        <f t="shared" si="19"/>
        <v>-0.14215207836360663</v>
      </c>
      <c r="AM1023">
        <v>3</v>
      </c>
      <c r="AN1023">
        <v>792</v>
      </c>
      <c r="BB1023" s="7">
        <v>3</v>
      </c>
      <c r="BC1023" s="7">
        <v>0</v>
      </c>
      <c r="BS1023">
        <v>0</v>
      </c>
      <c r="BT1023">
        <v>0</v>
      </c>
    </row>
    <row r="1024" spans="1:72" x14ac:dyDescent="0.25">
      <c r="A1024">
        <v>5077</v>
      </c>
      <c r="B1024">
        <v>1979</v>
      </c>
      <c r="C1024" t="s">
        <v>2</v>
      </c>
      <c r="D1024" t="s">
        <v>13</v>
      </c>
      <c r="E1024">
        <v>77298</v>
      </c>
      <c r="F1024">
        <v>0</v>
      </c>
      <c r="G1024">
        <v>1</v>
      </c>
      <c r="H1024" s="35">
        <v>41580</v>
      </c>
      <c r="I1024">
        <v>46</v>
      </c>
      <c r="J1024">
        <v>425</v>
      </c>
      <c r="K1024">
        <v>115</v>
      </c>
      <c r="L1024">
        <v>292</v>
      </c>
      <c r="M1024">
        <v>23</v>
      </c>
      <c r="N1024">
        <v>35</v>
      </c>
      <c r="O1024">
        <v>79</v>
      </c>
      <c r="P1024">
        <v>1</v>
      </c>
      <c r="Q1024">
        <v>6</v>
      </c>
      <c r="R1024">
        <v>6</v>
      </c>
      <c r="S1024">
        <v>11</v>
      </c>
      <c r="T1024">
        <v>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37</v>
      </c>
      <c r="AH1024">
        <f t="shared" si="19"/>
        <v>-0.14215207836360663</v>
      </c>
      <c r="AM1024">
        <v>3</v>
      </c>
      <c r="AN1024">
        <v>483</v>
      </c>
      <c r="BB1024" s="7">
        <v>3</v>
      </c>
      <c r="BC1024" s="7">
        <v>0</v>
      </c>
      <c r="BS1024">
        <v>0</v>
      </c>
      <c r="BT1024">
        <v>1</v>
      </c>
    </row>
    <row r="1025" spans="1:72" x14ac:dyDescent="0.25">
      <c r="A1025">
        <v>6173</v>
      </c>
      <c r="B1025">
        <v>1979</v>
      </c>
      <c r="C1025" t="s">
        <v>2</v>
      </c>
      <c r="D1025" t="s">
        <v>13</v>
      </c>
      <c r="E1025">
        <v>77298</v>
      </c>
      <c r="F1025">
        <v>0</v>
      </c>
      <c r="G1025">
        <v>1</v>
      </c>
      <c r="H1025" s="35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</v>
      </c>
      <c r="AH1025">
        <f t="shared" si="19"/>
        <v>-0.14215207836360663</v>
      </c>
      <c r="AM1025">
        <v>3</v>
      </c>
      <c r="AN1025">
        <v>182</v>
      </c>
      <c r="BB1025" s="7">
        <v>3</v>
      </c>
      <c r="BC1025" s="7">
        <v>0</v>
      </c>
      <c r="BS1025">
        <v>0</v>
      </c>
      <c r="BT1025">
        <v>1</v>
      </c>
    </row>
    <row r="1026" spans="1:72" x14ac:dyDescent="0.25">
      <c r="A1026">
        <v>3969</v>
      </c>
      <c r="B1026">
        <v>1974</v>
      </c>
      <c r="C1026" t="s">
        <v>4</v>
      </c>
      <c r="D1026" t="s">
        <v>13</v>
      </c>
      <c r="E1026">
        <v>43018</v>
      </c>
      <c r="F1026">
        <v>0</v>
      </c>
      <c r="G1026">
        <v>1</v>
      </c>
      <c r="H1026" s="35">
        <v>41579</v>
      </c>
      <c r="I1026">
        <v>46</v>
      </c>
      <c r="J1026">
        <v>35</v>
      </c>
      <c r="K1026">
        <v>4</v>
      </c>
      <c r="L1026">
        <v>17</v>
      </c>
      <c r="M1026">
        <v>7</v>
      </c>
      <c r="N1026">
        <v>6</v>
      </c>
      <c r="O1026">
        <v>64</v>
      </c>
      <c r="P1026">
        <v>1</v>
      </c>
      <c r="Q1026">
        <v>2</v>
      </c>
      <c r="R1026">
        <v>2</v>
      </c>
      <c r="S1026">
        <v>2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32</v>
      </c>
      <c r="AH1026">
        <f t="shared" si="19"/>
        <v>-0.14215207836360663</v>
      </c>
      <c r="AM1026">
        <v>3</v>
      </c>
      <c r="AN1026">
        <v>167</v>
      </c>
      <c r="BB1026" s="7">
        <v>3</v>
      </c>
      <c r="BC1026" s="7">
        <v>0</v>
      </c>
      <c r="BS1026">
        <v>0</v>
      </c>
      <c r="BT1026">
        <v>1</v>
      </c>
    </row>
    <row r="1027" spans="1:72" x14ac:dyDescent="0.25">
      <c r="A1027">
        <v>4580</v>
      </c>
      <c r="B1027">
        <v>1969</v>
      </c>
      <c r="C1027" t="s">
        <v>2</v>
      </c>
      <c r="D1027" t="s">
        <v>14</v>
      </c>
      <c r="E1027">
        <v>75759</v>
      </c>
      <c r="F1027">
        <v>0</v>
      </c>
      <c r="G1027">
        <v>0</v>
      </c>
      <c r="H1027" s="35">
        <v>41572</v>
      </c>
      <c r="I1027">
        <v>46</v>
      </c>
      <c r="J1027">
        <v>1394</v>
      </c>
      <c r="K1027">
        <v>22</v>
      </c>
      <c r="L1027">
        <v>708</v>
      </c>
      <c r="M1027">
        <v>89</v>
      </c>
      <c r="N1027">
        <v>91</v>
      </c>
      <c r="O1027">
        <v>182</v>
      </c>
      <c r="P1027">
        <v>1</v>
      </c>
      <c r="Q1027">
        <v>9</v>
      </c>
      <c r="R1027">
        <v>7</v>
      </c>
      <c r="S1027">
        <v>9</v>
      </c>
      <c r="T1027">
        <v>5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1</v>
      </c>
      <c r="AA1027">
        <v>0</v>
      </c>
      <c r="AB1027" t="s">
        <v>33</v>
      </c>
      <c r="AH1027">
        <f t="shared" si="19"/>
        <v>-0.14215207836360663</v>
      </c>
      <c r="AM1027">
        <v>3</v>
      </c>
      <c r="AN1027">
        <v>39</v>
      </c>
      <c r="BB1027" s="7">
        <v>3</v>
      </c>
      <c r="BC1027" s="7">
        <v>1</v>
      </c>
      <c r="BS1027">
        <v>0</v>
      </c>
      <c r="BT1027">
        <v>0</v>
      </c>
    </row>
    <row r="1028" spans="1:72" x14ac:dyDescent="0.25">
      <c r="A1028">
        <v>663</v>
      </c>
      <c r="B1028">
        <v>1989</v>
      </c>
      <c r="C1028" t="s">
        <v>3</v>
      </c>
      <c r="D1028" t="s">
        <v>9</v>
      </c>
      <c r="E1028">
        <v>33996</v>
      </c>
      <c r="F1028">
        <v>0</v>
      </c>
      <c r="G1028">
        <v>0</v>
      </c>
      <c r="H1028" s="35">
        <v>41528</v>
      </c>
      <c r="I1028">
        <v>46</v>
      </c>
      <c r="J1028">
        <v>40</v>
      </c>
      <c r="K1028">
        <v>2</v>
      </c>
      <c r="L1028">
        <v>15</v>
      </c>
      <c r="M1028">
        <v>8</v>
      </c>
      <c r="N1028">
        <v>0</v>
      </c>
      <c r="O1028">
        <v>6</v>
      </c>
      <c r="P1028">
        <v>1</v>
      </c>
      <c r="Q1028">
        <v>1</v>
      </c>
      <c r="R1028">
        <v>1</v>
      </c>
      <c r="S1028">
        <v>3</v>
      </c>
      <c r="T1028">
        <v>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</v>
      </c>
      <c r="AH1028">
        <f t="shared" si="19"/>
        <v>-0.14215207836360663</v>
      </c>
      <c r="AM1028">
        <v>3</v>
      </c>
      <c r="AN1028">
        <v>39</v>
      </c>
      <c r="BB1028" s="7">
        <v>3</v>
      </c>
      <c r="BC1028" s="7">
        <v>1</v>
      </c>
      <c r="BS1028">
        <v>0</v>
      </c>
      <c r="BT1028">
        <v>0</v>
      </c>
    </row>
    <row r="1029" spans="1:72" x14ac:dyDescent="0.25">
      <c r="A1029">
        <v>8299</v>
      </c>
      <c r="B1029">
        <v>1989</v>
      </c>
      <c r="C1029" t="s">
        <v>3</v>
      </c>
      <c r="D1029" t="s">
        <v>9</v>
      </c>
      <c r="E1029">
        <v>33996</v>
      </c>
      <c r="F1029">
        <v>0</v>
      </c>
      <c r="G1029">
        <v>0</v>
      </c>
      <c r="H1029" s="35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33</v>
      </c>
      <c r="AH1029">
        <f t="shared" si="19"/>
        <v>-0.14215207836360663</v>
      </c>
      <c r="AM1029">
        <v>3</v>
      </c>
      <c r="AN1029">
        <v>101</v>
      </c>
      <c r="BB1029" s="7">
        <v>3</v>
      </c>
      <c r="BC1029" s="7">
        <v>0</v>
      </c>
      <c r="BS1029">
        <v>0</v>
      </c>
      <c r="BT1029">
        <v>0</v>
      </c>
    </row>
    <row r="1030" spans="1:72" x14ac:dyDescent="0.25">
      <c r="A1030">
        <v>8945</v>
      </c>
      <c r="B1030">
        <v>1970</v>
      </c>
      <c r="C1030" t="s">
        <v>2</v>
      </c>
      <c r="D1030" t="s">
        <v>10</v>
      </c>
      <c r="E1030">
        <v>54137</v>
      </c>
      <c r="F1030">
        <v>0</v>
      </c>
      <c r="G1030">
        <v>1</v>
      </c>
      <c r="H1030" s="35">
        <v>41502</v>
      </c>
      <c r="I1030">
        <v>46</v>
      </c>
      <c r="J1030">
        <v>171</v>
      </c>
      <c r="K1030">
        <v>0</v>
      </c>
      <c r="L1030">
        <v>11</v>
      </c>
      <c r="M1030">
        <v>0</v>
      </c>
      <c r="N1030">
        <v>1</v>
      </c>
      <c r="O1030">
        <v>20</v>
      </c>
      <c r="P1030">
        <v>2</v>
      </c>
      <c r="Q1030">
        <v>4</v>
      </c>
      <c r="R1030">
        <v>1</v>
      </c>
      <c r="S1030">
        <v>4</v>
      </c>
      <c r="T1030">
        <v>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33</v>
      </c>
      <c r="AH1030">
        <f t="shared" si="19"/>
        <v>-0.14215207836360663</v>
      </c>
      <c r="AM1030">
        <v>3</v>
      </c>
      <c r="AN1030">
        <v>84</v>
      </c>
      <c r="BB1030" s="7">
        <v>3</v>
      </c>
      <c r="BC1030" s="7">
        <v>1</v>
      </c>
      <c r="BS1030">
        <v>0</v>
      </c>
      <c r="BT1030">
        <v>1</v>
      </c>
    </row>
    <row r="1031" spans="1:72" x14ac:dyDescent="0.25">
      <c r="A1031">
        <v>10870</v>
      </c>
      <c r="B1031">
        <v>1967</v>
      </c>
      <c r="C1031" t="s">
        <v>2</v>
      </c>
      <c r="D1031" t="s">
        <v>14</v>
      </c>
      <c r="E1031">
        <v>61223</v>
      </c>
      <c r="F1031">
        <v>0</v>
      </c>
      <c r="G1031">
        <v>1</v>
      </c>
      <c r="H1031" s="35">
        <v>41438</v>
      </c>
      <c r="I1031">
        <v>46</v>
      </c>
      <c r="J1031">
        <v>709</v>
      </c>
      <c r="K1031">
        <v>43</v>
      </c>
      <c r="L1031">
        <v>182</v>
      </c>
      <c r="M1031">
        <v>42</v>
      </c>
      <c r="N1031">
        <v>118</v>
      </c>
      <c r="O1031">
        <v>247</v>
      </c>
      <c r="P1031">
        <v>2</v>
      </c>
      <c r="Q1031">
        <v>9</v>
      </c>
      <c r="R1031">
        <v>3</v>
      </c>
      <c r="S1031">
        <v>4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33</v>
      </c>
      <c r="AH1031">
        <f t="shared" si="19"/>
        <v>-0.14215207836360663</v>
      </c>
      <c r="AM1031">
        <v>3</v>
      </c>
      <c r="AN1031">
        <v>30</v>
      </c>
      <c r="BB1031" s="7">
        <v>3</v>
      </c>
      <c r="BC1031" s="7">
        <v>0</v>
      </c>
      <c r="BS1031">
        <v>0</v>
      </c>
      <c r="BT1031">
        <v>1</v>
      </c>
    </row>
    <row r="1032" spans="1:72" x14ac:dyDescent="0.25">
      <c r="A1032">
        <v>1184</v>
      </c>
      <c r="B1032">
        <v>1968</v>
      </c>
      <c r="C1032" t="s">
        <v>3</v>
      </c>
      <c r="D1032" t="s">
        <v>10</v>
      </c>
      <c r="E1032">
        <v>69674</v>
      </c>
      <c r="F1032">
        <v>0</v>
      </c>
      <c r="G1032">
        <v>2</v>
      </c>
      <c r="H1032" s="35">
        <v>41416</v>
      </c>
      <c r="I1032">
        <v>46</v>
      </c>
      <c r="J1032">
        <v>554</v>
      </c>
      <c r="K1032">
        <v>41</v>
      </c>
      <c r="L1032">
        <v>215</v>
      </c>
      <c r="M1032">
        <v>11</v>
      </c>
      <c r="N1032">
        <v>0</v>
      </c>
      <c r="O1032">
        <v>24</v>
      </c>
      <c r="P1032">
        <v>3</v>
      </c>
      <c r="Q1032">
        <v>10</v>
      </c>
      <c r="R1032">
        <v>2</v>
      </c>
      <c r="S1032">
        <v>10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33</v>
      </c>
      <c r="AH1032">
        <f t="shared" si="19"/>
        <v>-0.14215207836360663</v>
      </c>
      <c r="AM1032">
        <v>3</v>
      </c>
      <c r="AN1032">
        <v>30</v>
      </c>
      <c r="BB1032" s="7">
        <v>3</v>
      </c>
      <c r="BC1032" s="7">
        <v>0</v>
      </c>
      <c r="BS1032">
        <v>0</v>
      </c>
      <c r="BT1032">
        <v>2</v>
      </c>
    </row>
    <row r="1033" spans="1:72" x14ac:dyDescent="0.25">
      <c r="A1033">
        <v>6141</v>
      </c>
      <c r="B1033">
        <v>1972</v>
      </c>
      <c r="C1033" t="s">
        <v>4</v>
      </c>
      <c r="D1033" t="s">
        <v>9</v>
      </c>
      <c r="E1033">
        <v>49494</v>
      </c>
      <c r="F1033">
        <v>1</v>
      </c>
      <c r="G1033">
        <v>0</v>
      </c>
      <c r="H1033" s="35">
        <v>41389</v>
      </c>
      <c r="I1033">
        <v>46</v>
      </c>
      <c r="J1033">
        <v>191</v>
      </c>
      <c r="K1033">
        <v>9</v>
      </c>
      <c r="L1033">
        <v>97</v>
      </c>
      <c r="M1033">
        <v>0</v>
      </c>
      <c r="N1033">
        <v>6</v>
      </c>
      <c r="O1033">
        <v>82</v>
      </c>
      <c r="P1033">
        <v>2</v>
      </c>
      <c r="Q1033">
        <v>6</v>
      </c>
      <c r="R1033">
        <v>1</v>
      </c>
      <c r="S1033">
        <v>5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37</v>
      </c>
      <c r="AH1033">
        <f t="shared" si="19"/>
        <v>-0.14215207836360663</v>
      </c>
      <c r="AM1033">
        <v>3</v>
      </c>
      <c r="AN1033">
        <v>965</v>
      </c>
      <c r="BB1033" s="7">
        <v>3</v>
      </c>
      <c r="BC1033" s="7">
        <v>0</v>
      </c>
      <c r="BS1033">
        <v>1</v>
      </c>
      <c r="BT1033">
        <v>0</v>
      </c>
    </row>
    <row r="1034" spans="1:72" x14ac:dyDescent="0.25">
      <c r="A1034">
        <v>8825</v>
      </c>
      <c r="B1034">
        <v>1962</v>
      </c>
      <c r="C1034" t="s">
        <v>2</v>
      </c>
      <c r="D1034" t="s">
        <v>13</v>
      </c>
      <c r="E1034">
        <v>51195</v>
      </c>
      <c r="F1034">
        <v>1</v>
      </c>
      <c r="G1034">
        <v>1</v>
      </c>
      <c r="H1034" s="35">
        <v>41365</v>
      </c>
      <c r="I1034">
        <v>46</v>
      </c>
      <c r="J1034">
        <v>230</v>
      </c>
      <c r="K1034">
        <v>14</v>
      </c>
      <c r="L1034">
        <v>156</v>
      </c>
      <c r="M1034">
        <v>82</v>
      </c>
      <c r="N1034">
        <v>24</v>
      </c>
      <c r="O1034">
        <v>58</v>
      </c>
      <c r="P1034">
        <v>8</v>
      </c>
      <c r="Q1034">
        <v>9</v>
      </c>
      <c r="R1034">
        <v>2</v>
      </c>
      <c r="S1034">
        <v>5</v>
      </c>
      <c r="T1034">
        <v>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33</v>
      </c>
      <c r="AH1034">
        <f t="shared" si="19"/>
        <v>-0.14215207836360663</v>
      </c>
      <c r="AM1034">
        <v>3</v>
      </c>
      <c r="AN1034">
        <v>19</v>
      </c>
      <c r="BB1034" s="7">
        <v>3</v>
      </c>
      <c r="BC1034" s="7">
        <v>1</v>
      </c>
      <c r="BS1034">
        <v>1</v>
      </c>
      <c r="BT1034">
        <v>1</v>
      </c>
    </row>
    <row r="1035" spans="1:72" x14ac:dyDescent="0.25">
      <c r="A1035">
        <v>2217</v>
      </c>
      <c r="B1035">
        <v>1975</v>
      </c>
      <c r="C1035" t="s">
        <v>5</v>
      </c>
      <c r="D1035" t="s">
        <v>14</v>
      </c>
      <c r="E1035">
        <v>37284</v>
      </c>
      <c r="F1035">
        <v>1</v>
      </c>
      <c r="G1035">
        <v>1</v>
      </c>
      <c r="H1035" s="35">
        <v>41362</v>
      </c>
      <c r="I1035">
        <v>46</v>
      </c>
      <c r="J1035">
        <v>11</v>
      </c>
      <c r="K1035">
        <v>1</v>
      </c>
      <c r="L1035">
        <v>2</v>
      </c>
      <c r="M1035">
        <v>2</v>
      </c>
      <c r="N1035">
        <v>1</v>
      </c>
      <c r="O1035">
        <v>6</v>
      </c>
      <c r="P1035">
        <v>1</v>
      </c>
      <c r="Q1035">
        <v>0</v>
      </c>
      <c r="R1035">
        <v>0</v>
      </c>
      <c r="S1035">
        <v>3</v>
      </c>
      <c r="T1035">
        <v>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36</v>
      </c>
      <c r="AH1035">
        <f t="shared" si="19"/>
        <v>-0.14215207836360663</v>
      </c>
      <c r="AM1035">
        <v>3</v>
      </c>
      <c r="AN1035">
        <v>15</v>
      </c>
      <c r="BB1035" s="7">
        <v>3</v>
      </c>
      <c r="BC1035" s="7">
        <v>1</v>
      </c>
      <c r="BS1035">
        <v>1</v>
      </c>
      <c r="BT1035">
        <v>1</v>
      </c>
    </row>
    <row r="1036" spans="1:72" x14ac:dyDescent="0.25">
      <c r="A1036">
        <v>4102</v>
      </c>
      <c r="B1036">
        <v>1975</v>
      </c>
      <c r="C1036" t="s">
        <v>5</v>
      </c>
      <c r="D1036" t="s">
        <v>14</v>
      </c>
      <c r="E1036">
        <v>37284</v>
      </c>
      <c r="F1036">
        <v>1</v>
      </c>
      <c r="G1036">
        <v>1</v>
      </c>
      <c r="H1036" s="35">
        <v>41362</v>
      </c>
      <c r="I1036">
        <v>46</v>
      </c>
      <c r="J1036">
        <v>11</v>
      </c>
      <c r="K1036">
        <v>1</v>
      </c>
      <c r="L1036">
        <v>2</v>
      </c>
      <c r="M1036">
        <v>2</v>
      </c>
      <c r="N1036">
        <v>1</v>
      </c>
      <c r="O1036">
        <v>6</v>
      </c>
      <c r="P1036">
        <v>1</v>
      </c>
      <c r="Q1036">
        <v>0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</v>
      </c>
      <c r="AH1036">
        <f t="shared" si="19"/>
        <v>-0.14215207836360663</v>
      </c>
      <c r="AM1036">
        <v>3</v>
      </c>
      <c r="AN1036">
        <v>604</v>
      </c>
      <c r="BB1036" s="7">
        <v>3</v>
      </c>
      <c r="BC1036" s="7">
        <v>0</v>
      </c>
      <c r="BS1036">
        <v>1</v>
      </c>
      <c r="BT1036">
        <v>1</v>
      </c>
    </row>
    <row r="1037" spans="1:72" x14ac:dyDescent="0.25">
      <c r="A1037">
        <v>4653</v>
      </c>
      <c r="B1037">
        <v>1978</v>
      </c>
      <c r="C1037" t="s">
        <v>2</v>
      </c>
      <c r="D1037" t="s">
        <v>13</v>
      </c>
      <c r="E1037">
        <v>42011</v>
      </c>
      <c r="F1037">
        <v>1</v>
      </c>
      <c r="G1037">
        <v>0</v>
      </c>
      <c r="H1037" s="35">
        <v>41359</v>
      </c>
      <c r="I1037">
        <v>46</v>
      </c>
      <c r="J1037">
        <v>131</v>
      </c>
      <c r="K1037">
        <v>0</v>
      </c>
      <c r="L1037">
        <v>16</v>
      </c>
      <c r="M1037">
        <v>2</v>
      </c>
      <c r="N1037">
        <v>1</v>
      </c>
      <c r="O1037">
        <v>39</v>
      </c>
      <c r="P1037">
        <v>4</v>
      </c>
      <c r="Q1037">
        <v>3</v>
      </c>
      <c r="R1037">
        <v>1</v>
      </c>
      <c r="S1037">
        <v>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33</v>
      </c>
      <c r="AH1037">
        <f t="shared" si="19"/>
        <v>-0.14215207836360663</v>
      </c>
      <c r="AM1037">
        <v>3</v>
      </c>
      <c r="AN1037">
        <v>14</v>
      </c>
      <c r="BB1037" s="7">
        <v>3</v>
      </c>
      <c r="BC1037" s="7">
        <v>1</v>
      </c>
      <c r="BS1037">
        <v>1</v>
      </c>
      <c r="BT1037">
        <v>0</v>
      </c>
    </row>
    <row r="1038" spans="1:72" x14ac:dyDescent="0.25">
      <c r="A1038">
        <v>10092</v>
      </c>
      <c r="B1038">
        <v>1954</v>
      </c>
      <c r="C1038" t="s">
        <v>2</v>
      </c>
      <c r="D1038" t="s">
        <v>10</v>
      </c>
      <c r="E1038">
        <v>70044</v>
      </c>
      <c r="F1038">
        <v>0</v>
      </c>
      <c r="G1038">
        <v>1</v>
      </c>
      <c r="H1038" s="35">
        <v>41323</v>
      </c>
      <c r="I1038">
        <v>46</v>
      </c>
      <c r="J1038">
        <v>1073</v>
      </c>
      <c r="K1038">
        <v>0</v>
      </c>
      <c r="L1038">
        <v>250</v>
      </c>
      <c r="M1038">
        <v>153</v>
      </c>
      <c r="N1038">
        <v>14</v>
      </c>
      <c r="O1038">
        <v>14</v>
      </c>
      <c r="P1038">
        <v>4</v>
      </c>
      <c r="Q1038">
        <v>7</v>
      </c>
      <c r="R1038">
        <v>10</v>
      </c>
      <c r="S1038">
        <v>5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</v>
      </c>
      <c r="AH1038">
        <f t="shared" si="19"/>
        <v>-0.14215207836360663</v>
      </c>
      <c r="AM1038">
        <v>3</v>
      </c>
      <c r="AN1038">
        <v>8</v>
      </c>
      <c r="BB1038" s="7">
        <v>3</v>
      </c>
      <c r="BC1038" s="7">
        <v>2</v>
      </c>
      <c r="BS1038">
        <v>0</v>
      </c>
      <c r="BT1038">
        <v>1</v>
      </c>
    </row>
    <row r="1039" spans="1:72" x14ac:dyDescent="0.25">
      <c r="A1039">
        <v>5788</v>
      </c>
      <c r="B1039">
        <v>1972</v>
      </c>
      <c r="C1039" t="s">
        <v>2</v>
      </c>
      <c r="D1039" t="s">
        <v>13</v>
      </c>
      <c r="E1039">
        <v>46053</v>
      </c>
      <c r="F1039">
        <v>1</v>
      </c>
      <c r="G1039">
        <v>0</v>
      </c>
      <c r="H1039" s="35">
        <v>41322</v>
      </c>
      <c r="I1039">
        <v>46</v>
      </c>
      <c r="J1039">
        <v>56</v>
      </c>
      <c r="K1039">
        <v>10</v>
      </c>
      <c r="L1039">
        <v>92</v>
      </c>
      <c r="M1039">
        <v>19</v>
      </c>
      <c r="N1039">
        <v>7</v>
      </c>
      <c r="O1039">
        <v>25</v>
      </c>
      <c r="P1039">
        <v>3</v>
      </c>
      <c r="Q1039">
        <v>3</v>
      </c>
      <c r="R1039">
        <v>2</v>
      </c>
      <c r="S1039">
        <v>4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  <c r="AH1039">
        <f t="shared" si="19"/>
        <v>-0.14215207836360663</v>
      </c>
      <c r="AM1039">
        <v>3</v>
      </c>
      <c r="AN1039">
        <v>111</v>
      </c>
      <c r="BB1039" s="7">
        <v>3</v>
      </c>
      <c r="BC1039" s="7">
        <v>1</v>
      </c>
      <c r="BS1039">
        <v>1</v>
      </c>
      <c r="BT1039">
        <v>0</v>
      </c>
    </row>
    <row r="1040" spans="1:72" x14ac:dyDescent="0.25">
      <c r="A1040">
        <v>4669</v>
      </c>
      <c r="B1040">
        <v>1981</v>
      </c>
      <c r="C1040" t="s">
        <v>6</v>
      </c>
      <c r="D1040" t="s">
        <v>14</v>
      </c>
      <c r="E1040">
        <v>24480</v>
      </c>
      <c r="F1040">
        <v>1</v>
      </c>
      <c r="G1040">
        <v>0</v>
      </c>
      <c r="H1040" s="35">
        <v>41316</v>
      </c>
      <c r="I1040">
        <v>46</v>
      </c>
      <c r="J1040">
        <v>4</v>
      </c>
      <c r="K1040">
        <v>19</v>
      </c>
      <c r="L1040">
        <v>9</v>
      </c>
      <c r="M1040">
        <v>28</v>
      </c>
      <c r="N1040">
        <v>25</v>
      </c>
      <c r="O1040">
        <v>17</v>
      </c>
      <c r="P1040">
        <v>3</v>
      </c>
      <c r="Q1040">
        <v>3</v>
      </c>
      <c r="R1040">
        <v>0</v>
      </c>
      <c r="S1040">
        <v>4</v>
      </c>
      <c r="T1040">
        <v>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33</v>
      </c>
      <c r="AH1040">
        <f t="shared" si="19"/>
        <v>-0.14215207836360663</v>
      </c>
      <c r="AM1040">
        <v>3</v>
      </c>
      <c r="AN1040">
        <v>111</v>
      </c>
      <c r="BB1040" s="7">
        <v>3</v>
      </c>
      <c r="BC1040" s="7">
        <v>1</v>
      </c>
      <c r="BS1040">
        <v>1</v>
      </c>
      <c r="BT1040">
        <v>0</v>
      </c>
    </row>
    <row r="1041" spans="1:72" x14ac:dyDescent="0.25">
      <c r="A1041">
        <v>6295</v>
      </c>
      <c r="B1041">
        <v>1977</v>
      </c>
      <c r="C1041" t="s">
        <v>2</v>
      </c>
      <c r="D1041" t="s">
        <v>14</v>
      </c>
      <c r="E1041">
        <v>54233</v>
      </c>
      <c r="F1041">
        <v>0</v>
      </c>
      <c r="G1041">
        <v>1</v>
      </c>
      <c r="H1041" s="35">
        <v>41309</v>
      </c>
      <c r="I1041">
        <v>46</v>
      </c>
      <c r="J1041">
        <v>652</v>
      </c>
      <c r="K1041">
        <v>8</v>
      </c>
      <c r="L1041">
        <v>158</v>
      </c>
      <c r="M1041">
        <v>21</v>
      </c>
      <c r="N1041">
        <v>0</v>
      </c>
      <c r="O1041">
        <v>142</v>
      </c>
      <c r="P1041">
        <v>4</v>
      </c>
      <c r="Q1041">
        <v>11</v>
      </c>
      <c r="R1041">
        <v>6</v>
      </c>
      <c r="S1041">
        <v>5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</v>
      </c>
      <c r="AH1041">
        <f t="shared" si="19"/>
        <v>-0.14215207836360663</v>
      </c>
      <c r="AM1041">
        <v>3</v>
      </c>
      <c r="AN1041">
        <v>6</v>
      </c>
      <c r="BB1041" s="7">
        <v>3</v>
      </c>
      <c r="BC1041" s="7">
        <v>1</v>
      </c>
      <c r="BS1041">
        <v>0</v>
      </c>
      <c r="BT1041">
        <v>1</v>
      </c>
    </row>
    <row r="1042" spans="1:72" x14ac:dyDescent="0.25">
      <c r="A1042">
        <v>7453</v>
      </c>
      <c r="B1042">
        <v>1954</v>
      </c>
      <c r="C1042" t="s">
        <v>2</v>
      </c>
      <c r="D1042" t="s">
        <v>9</v>
      </c>
      <c r="E1042">
        <v>36130</v>
      </c>
      <c r="F1042">
        <v>0</v>
      </c>
      <c r="G1042">
        <v>1</v>
      </c>
      <c r="H1042" s="35">
        <v>41307</v>
      </c>
      <c r="I1042">
        <v>46</v>
      </c>
      <c r="J1042">
        <v>157</v>
      </c>
      <c r="K1042">
        <v>43</v>
      </c>
      <c r="L1042">
        <v>127</v>
      </c>
      <c r="M1042">
        <v>68</v>
      </c>
      <c r="N1042">
        <v>56</v>
      </c>
      <c r="O1042">
        <v>37</v>
      </c>
      <c r="P1042">
        <v>6</v>
      </c>
      <c r="Q1042">
        <v>3</v>
      </c>
      <c r="R1042">
        <v>8</v>
      </c>
      <c r="S1042">
        <v>4</v>
      </c>
      <c r="T1042">
        <v>4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 t="s">
        <v>38</v>
      </c>
      <c r="AH1042">
        <f t="shared" si="19"/>
        <v>-0.14215207836360663</v>
      </c>
      <c r="AM1042">
        <v>3</v>
      </c>
      <c r="AN1042">
        <v>267</v>
      </c>
      <c r="BB1042" s="7">
        <v>3</v>
      </c>
      <c r="BC1042" s="7">
        <v>0</v>
      </c>
      <c r="BS1042">
        <v>0</v>
      </c>
      <c r="BT1042">
        <v>1</v>
      </c>
    </row>
    <row r="1043" spans="1:72" x14ac:dyDescent="0.25">
      <c r="A1043">
        <v>10841</v>
      </c>
      <c r="B1043">
        <v>1975</v>
      </c>
      <c r="C1043" t="s">
        <v>3</v>
      </c>
      <c r="D1043" t="s">
        <v>13</v>
      </c>
      <c r="E1043">
        <v>56559</v>
      </c>
      <c r="F1043">
        <v>0</v>
      </c>
      <c r="G1043">
        <v>1</v>
      </c>
      <c r="H1043" s="35">
        <v>41268</v>
      </c>
      <c r="I1043">
        <v>46</v>
      </c>
      <c r="J1043">
        <v>226</v>
      </c>
      <c r="K1043">
        <v>22</v>
      </c>
      <c r="L1043">
        <v>133</v>
      </c>
      <c r="M1043">
        <v>41</v>
      </c>
      <c r="N1043">
        <v>31</v>
      </c>
      <c r="O1043">
        <v>31</v>
      </c>
      <c r="P1043">
        <v>3</v>
      </c>
      <c r="Q1043">
        <v>4</v>
      </c>
      <c r="R1043">
        <v>3</v>
      </c>
      <c r="S1043">
        <v>8</v>
      </c>
      <c r="T1043">
        <v>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</v>
      </c>
      <c r="AH1043">
        <f t="shared" si="19"/>
        <v>-0.14215207836360663</v>
      </c>
      <c r="AM1043">
        <v>3</v>
      </c>
      <c r="AN1043">
        <v>4</v>
      </c>
      <c r="BB1043" s="7">
        <v>3</v>
      </c>
      <c r="BC1043" s="7">
        <v>1</v>
      </c>
      <c r="BS1043">
        <v>0</v>
      </c>
      <c r="BT1043">
        <v>1</v>
      </c>
    </row>
    <row r="1044" spans="1:72" x14ac:dyDescent="0.25">
      <c r="A1044">
        <v>821</v>
      </c>
      <c r="B1044">
        <v>1992</v>
      </c>
      <c r="C1044" t="s">
        <v>4</v>
      </c>
      <c r="D1044" t="s">
        <v>9</v>
      </c>
      <c r="E1044">
        <v>92859</v>
      </c>
      <c r="F1044">
        <v>0</v>
      </c>
      <c r="G1044">
        <v>0</v>
      </c>
      <c r="H1044" s="35">
        <v>41201</v>
      </c>
      <c r="I1044">
        <v>46</v>
      </c>
      <c r="J1044">
        <v>962</v>
      </c>
      <c r="K1044">
        <v>61</v>
      </c>
      <c r="L1044">
        <v>921</v>
      </c>
      <c r="M1044">
        <v>52</v>
      </c>
      <c r="N1044">
        <v>61</v>
      </c>
      <c r="O1044">
        <v>20</v>
      </c>
      <c r="P1044">
        <v>1</v>
      </c>
      <c r="Q1044">
        <v>5</v>
      </c>
      <c r="R1044">
        <v>4</v>
      </c>
      <c r="S1044">
        <v>12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37</v>
      </c>
      <c r="AH1044">
        <f t="shared" si="19"/>
        <v>-0.14215207836360663</v>
      </c>
      <c r="AM1044">
        <v>3</v>
      </c>
      <c r="AN1044">
        <v>45</v>
      </c>
      <c r="BB1044" s="7">
        <v>3</v>
      </c>
      <c r="BC1044" s="7">
        <v>1</v>
      </c>
      <c r="BS1044">
        <v>0</v>
      </c>
      <c r="BT1044">
        <v>0</v>
      </c>
    </row>
    <row r="1045" spans="1:72" x14ac:dyDescent="0.25">
      <c r="A1045">
        <v>3933</v>
      </c>
      <c r="B1045">
        <v>1980</v>
      </c>
      <c r="C1045" t="s">
        <v>2</v>
      </c>
      <c r="D1045" t="s">
        <v>13</v>
      </c>
      <c r="E1045">
        <v>44010</v>
      </c>
      <c r="F1045">
        <v>1</v>
      </c>
      <c r="G1045">
        <v>0</v>
      </c>
      <c r="H1045" s="35">
        <v>41195</v>
      </c>
      <c r="I1045">
        <v>46</v>
      </c>
      <c r="J1045">
        <v>186</v>
      </c>
      <c r="K1045">
        <v>36</v>
      </c>
      <c r="L1045">
        <v>234</v>
      </c>
      <c r="M1045">
        <v>86</v>
      </c>
      <c r="N1045">
        <v>72</v>
      </c>
      <c r="O1045">
        <v>48</v>
      </c>
      <c r="P1045">
        <v>6</v>
      </c>
      <c r="Q1045">
        <v>10</v>
      </c>
      <c r="R1045">
        <v>2</v>
      </c>
      <c r="S1045">
        <v>6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33</v>
      </c>
      <c r="AH1045">
        <f t="shared" si="19"/>
        <v>-0.14215207836360663</v>
      </c>
      <c r="AM1045">
        <v>3</v>
      </c>
      <c r="AN1045">
        <v>35</v>
      </c>
      <c r="BB1045" s="7">
        <v>3</v>
      </c>
      <c r="BC1045" s="7">
        <v>1</v>
      </c>
      <c r="BS1045">
        <v>1</v>
      </c>
      <c r="BT1045">
        <v>0</v>
      </c>
    </row>
    <row r="1046" spans="1:72" x14ac:dyDescent="0.25">
      <c r="A1046">
        <v>1225</v>
      </c>
      <c r="B1046">
        <v>1963</v>
      </c>
      <c r="C1046" t="s">
        <v>2</v>
      </c>
      <c r="D1046" t="s">
        <v>14</v>
      </c>
      <c r="E1046">
        <v>80124</v>
      </c>
      <c r="F1046">
        <v>0</v>
      </c>
      <c r="G1046">
        <v>0</v>
      </c>
      <c r="H1046" s="35">
        <v>41816</v>
      </c>
      <c r="I1046">
        <v>47</v>
      </c>
      <c r="J1046">
        <v>483</v>
      </c>
      <c r="K1046">
        <v>84</v>
      </c>
      <c r="L1046">
        <v>398</v>
      </c>
      <c r="M1046">
        <v>205</v>
      </c>
      <c r="N1046">
        <v>84</v>
      </c>
      <c r="O1046">
        <v>241</v>
      </c>
      <c r="P1046">
        <v>1</v>
      </c>
      <c r="Q1046">
        <v>3</v>
      </c>
      <c r="R1046">
        <v>7</v>
      </c>
      <c r="S1046">
        <v>8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33</v>
      </c>
      <c r="AH1046">
        <f t="shared" si="19"/>
        <v>-0.14215207836360663</v>
      </c>
      <c r="AM1046">
        <v>3</v>
      </c>
      <c r="AN1046">
        <v>9</v>
      </c>
      <c r="BB1046" s="7">
        <v>3</v>
      </c>
      <c r="BC1046" s="7">
        <v>1</v>
      </c>
      <c r="BS1046">
        <v>0</v>
      </c>
      <c r="BT1046">
        <v>0</v>
      </c>
    </row>
    <row r="1047" spans="1:72" x14ac:dyDescent="0.25">
      <c r="A1047">
        <v>7059</v>
      </c>
      <c r="B1047">
        <v>1963</v>
      </c>
      <c r="C1047" t="s">
        <v>2</v>
      </c>
      <c r="D1047" t="s">
        <v>14</v>
      </c>
      <c r="E1047">
        <v>80124</v>
      </c>
      <c r="F1047">
        <v>0</v>
      </c>
      <c r="G1047">
        <v>0</v>
      </c>
      <c r="H1047" s="35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</v>
      </c>
      <c r="AH1047">
        <f t="shared" si="19"/>
        <v>-0.14215207836360663</v>
      </c>
      <c r="AM1047">
        <v>3</v>
      </c>
      <c r="AN1047">
        <v>493</v>
      </c>
      <c r="BB1047" s="7">
        <v>3</v>
      </c>
      <c r="BC1047" s="7">
        <v>0</v>
      </c>
      <c r="BS1047">
        <v>0</v>
      </c>
      <c r="BT1047">
        <v>0</v>
      </c>
    </row>
    <row r="1048" spans="1:72" x14ac:dyDescent="0.25">
      <c r="A1048">
        <v>5633</v>
      </c>
      <c r="B1048">
        <v>1980</v>
      </c>
      <c r="C1048" t="s">
        <v>2</v>
      </c>
      <c r="D1048" t="s">
        <v>14</v>
      </c>
      <c r="E1048">
        <v>50183</v>
      </c>
      <c r="F1048">
        <v>1</v>
      </c>
      <c r="G1048">
        <v>1</v>
      </c>
      <c r="H1048" s="35">
        <v>41815</v>
      </c>
      <c r="I1048">
        <v>47</v>
      </c>
      <c r="J1048">
        <v>97</v>
      </c>
      <c r="K1048">
        <v>12</v>
      </c>
      <c r="L1048">
        <v>84</v>
      </c>
      <c r="M1048">
        <v>13</v>
      </c>
      <c r="N1048">
        <v>10</v>
      </c>
      <c r="O1048">
        <v>15</v>
      </c>
      <c r="P1048">
        <v>7</v>
      </c>
      <c r="Q1048">
        <v>3</v>
      </c>
      <c r="R1048">
        <v>1</v>
      </c>
      <c r="S1048">
        <v>6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33</v>
      </c>
      <c r="AH1048">
        <f t="shared" si="19"/>
        <v>-0.14215207836360663</v>
      </c>
      <c r="AM1048">
        <v>3</v>
      </c>
      <c r="AN1048">
        <v>493</v>
      </c>
      <c r="BB1048" s="7">
        <v>3</v>
      </c>
      <c r="BC1048" s="7">
        <v>0</v>
      </c>
      <c r="BS1048">
        <v>1</v>
      </c>
      <c r="BT1048">
        <v>1</v>
      </c>
    </row>
    <row r="1049" spans="1:72" x14ac:dyDescent="0.25">
      <c r="A1049">
        <v>843</v>
      </c>
      <c r="B1049">
        <v>1971</v>
      </c>
      <c r="C1049" t="s">
        <v>2</v>
      </c>
      <c r="D1049" t="s">
        <v>14</v>
      </c>
      <c r="E1049">
        <v>64722</v>
      </c>
      <c r="F1049">
        <v>1</v>
      </c>
      <c r="G1049">
        <v>0</v>
      </c>
      <c r="H1049" s="35">
        <v>41785</v>
      </c>
      <c r="I1049">
        <v>47</v>
      </c>
      <c r="J1049">
        <v>303</v>
      </c>
      <c r="K1049">
        <v>0</v>
      </c>
      <c r="L1049">
        <v>280</v>
      </c>
      <c r="M1049">
        <v>60</v>
      </c>
      <c r="N1049">
        <v>147</v>
      </c>
      <c r="O1049">
        <v>15</v>
      </c>
      <c r="P1049">
        <v>4</v>
      </c>
      <c r="Q1049">
        <v>8</v>
      </c>
      <c r="R1049">
        <v>2</v>
      </c>
      <c r="S1049">
        <v>11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</v>
      </c>
      <c r="AH1049">
        <f t="shared" si="19"/>
        <v>-0.14215207836360663</v>
      </c>
      <c r="AM1049">
        <v>3</v>
      </c>
      <c r="AN1049">
        <v>80</v>
      </c>
      <c r="BB1049" s="7">
        <v>3</v>
      </c>
      <c r="BC1049" s="7">
        <v>1</v>
      </c>
      <c r="BS1049">
        <v>1</v>
      </c>
      <c r="BT1049">
        <v>0</v>
      </c>
    </row>
    <row r="1050" spans="1:72" x14ac:dyDescent="0.25">
      <c r="A1050">
        <v>6211</v>
      </c>
      <c r="B1050">
        <v>1976</v>
      </c>
      <c r="C1050" t="s">
        <v>3</v>
      </c>
      <c r="D1050" t="s">
        <v>13</v>
      </c>
      <c r="E1050">
        <v>37395</v>
      </c>
      <c r="F1050">
        <v>1</v>
      </c>
      <c r="G1050">
        <v>0</v>
      </c>
      <c r="H1050" s="35">
        <v>41761</v>
      </c>
      <c r="I1050">
        <v>47</v>
      </c>
      <c r="J1050">
        <v>18</v>
      </c>
      <c r="K1050">
        <v>0</v>
      </c>
      <c r="L1050">
        <v>9</v>
      </c>
      <c r="M1050">
        <v>0</v>
      </c>
      <c r="N1050">
        <v>1</v>
      </c>
      <c r="O1050">
        <v>11</v>
      </c>
      <c r="P1050">
        <v>1</v>
      </c>
      <c r="Q1050">
        <v>1</v>
      </c>
      <c r="R1050">
        <v>0</v>
      </c>
      <c r="S1050">
        <v>3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</v>
      </c>
      <c r="AH1050">
        <f t="shared" si="19"/>
        <v>-0.14215207836360663</v>
      </c>
      <c r="AM1050">
        <v>3</v>
      </c>
      <c r="AN1050">
        <v>24</v>
      </c>
      <c r="BB1050" s="7">
        <v>3</v>
      </c>
      <c r="BC1050" s="7">
        <v>1</v>
      </c>
      <c r="BS1050">
        <v>1</v>
      </c>
      <c r="BT1050">
        <v>0</v>
      </c>
    </row>
    <row r="1051" spans="1:72" x14ac:dyDescent="0.25">
      <c r="A1051">
        <v>7007</v>
      </c>
      <c r="B1051">
        <v>1968</v>
      </c>
      <c r="C1051" t="s">
        <v>4</v>
      </c>
      <c r="D1051" t="s">
        <v>14</v>
      </c>
      <c r="E1051">
        <v>29543</v>
      </c>
      <c r="F1051">
        <v>2</v>
      </c>
      <c r="G1051">
        <v>0</v>
      </c>
      <c r="H1051" s="35">
        <v>41730</v>
      </c>
      <c r="I1051">
        <v>47</v>
      </c>
      <c r="J1051">
        <v>17</v>
      </c>
      <c r="K1051">
        <v>3</v>
      </c>
      <c r="L1051">
        <v>18</v>
      </c>
      <c r="M1051">
        <v>3</v>
      </c>
      <c r="N1051">
        <v>4</v>
      </c>
      <c r="O1051">
        <v>18</v>
      </c>
      <c r="P1051">
        <v>2</v>
      </c>
      <c r="Q1051">
        <v>3</v>
      </c>
      <c r="R1051">
        <v>1</v>
      </c>
      <c r="S1051">
        <v>2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</v>
      </c>
      <c r="AH1051">
        <f t="shared" si="19"/>
        <v>-0.14215207836360663</v>
      </c>
      <c r="AM1051">
        <v>3</v>
      </c>
      <c r="AN1051">
        <v>26</v>
      </c>
      <c r="BB1051" s="7">
        <v>3</v>
      </c>
      <c r="BC1051" s="7">
        <v>1</v>
      </c>
      <c r="BS1051">
        <v>2</v>
      </c>
      <c r="BT1051">
        <v>0</v>
      </c>
    </row>
    <row r="1052" spans="1:72" x14ac:dyDescent="0.25">
      <c r="A1052">
        <v>9671</v>
      </c>
      <c r="B1052">
        <v>1968</v>
      </c>
      <c r="C1052" t="s">
        <v>2</v>
      </c>
      <c r="D1052" t="s">
        <v>14</v>
      </c>
      <c r="E1052">
        <v>19514</v>
      </c>
      <c r="F1052">
        <v>1</v>
      </c>
      <c r="G1052">
        <v>1</v>
      </c>
      <c r="H1052" s="35">
        <v>41665</v>
      </c>
      <c r="I1052">
        <v>47</v>
      </c>
      <c r="J1052">
        <v>14</v>
      </c>
      <c r="K1052">
        <v>3</v>
      </c>
      <c r="L1052">
        <v>21</v>
      </c>
      <c r="M1052">
        <v>2</v>
      </c>
      <c r="N1052">
        <v>1</v>
      </c>
      <c r="O1052">
        <v>28</v>
      </c>
      <c r="P1052">
        <v>4</v>
      </c>
      <c r="Q1052">
        <v>3</v>
      </c>
      <c r="R1052">
        <v>1</v>
      </c>
      <c r="S1052">
        <v>2</v>
      </c>
      <c r="T1052">
        <v>8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 t="s">
        <v>38</v>
      </c>
      <c r="AH1052">
        <f t="shared" si="19"/>
        <v>-0.14215207836360663</v>
      </c>
      <c r="AM1052">
        <v>3</v>
      </c>
      <c r="AN1052">
        <v>26</v>
      </c>
      <c r="BB1052" s="7">
        <v>3</v>
      </c>
      <c r="BC1052" s="7">
        <v>1</v>
      </c>
      <c r="BS1052">
        <v>1</v>
      </c>
      <c r="BT1052">
        <v>1</v>
      </c>
    </row>
    <row r="1053" spans="1:72" x14ac:dyDescent="0.25">
      <c r="A1053">
        <v>8975</v>
      </c>
      <c r="B1053">
        <v>1968</v>
      </c>
      <c r="C1053" t="s">
        <v>2</v>
      </c>
      <c r="D1053" t="s">
        <v>14</v>
      </c>
      <c r="E1053">
        <v>19514</v>
      </c>
      <c r="F1053">
        <v>1</v>
      </c>
      <c r="G1053">
        <v>1</v>
      </c>
      <c r="H1053" s="35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</v>
      </c>
      <c r="AH1053">
        <f t="shared" si="19"/>
        <v>-0.14215207836360663</v>
      </c>
      <c r="AM1053">
        <v>3</v>
      </c>
      <c r="AN1053">
        <v>104</v>
      </c>
      <c r="BB1053" s="7">
        <v>3</v>
      </c>
      <c r="BC1053" s="7">
        <v>0</v>
      </c>
      <c r="BS1053">
        <v>1</v>
      </c>
      <c r="BT1053">
        <v>1</v>
      </c>
    </row>
    <row r="1054" spans="1:72" x14ac:dyDescent="0.25">
      <c r="A1054">
        <v>6616</v>
      </c>
      <c r="B1054">
        <v>1975</v>
      </c>
      <c r="C1054" t="s">
        <v>2</v>
      </c>
      <c r="D1054" t="s">
        <v>13</v>
      </c>
      <c r="E1054">
        <v>59481</v>
      </c>
      <c r="F1054">
        <v>0</v>
      </c>
      <c r="G1054">
        <v>1</v>
      </c>
      <c r="H1054" s="35">
        <v>41570</v>
      </c>
      <c r="I1054">
        <v>47</v>
      </c>
      <c r="J1054">
        <v>178</v>
      </c>
      <c r="K1054">
        <v>3</v>
      </c>
      <c r="L1054">
        <v>85</v>
      </c>
      <c r="M1054">
        <v>71</v>
      </c>
      <c r="N1054">
        <v>66</v>
      </c>
      <c r="O1054">
        <v>58</v>
      </c>
      <c r="P1054">
        <v>2</v>
      </c>
      <c r="Q1054">
        <v>3</v>
      </c>
      <c r="R1054">
        <v>3</v>
      </c>
      <c r="S1054">
        <v>8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</v>
      </c>
      <c r="AH1054">
        <f t="shared" si="19"/>
        <v>-0.14215207836360663</v>
      </c>
      <c r="AM1054">
        <v>3</v>
      </c>
      <c r="AN1054">
        <v>400</v>
      </c>
      <c r="BB1054" s="7">
        <v>3</v>
      </c>
      <c r="BC1054" s="7">
        <v>0</v>
      </c>
      <c r="BS1054">
        <v>0</v>
      </c>
      <c r="BT1054">
        <v>1</v>
      </c>
    </row>
    <row r="1055" spans="1:72" x14ac:dyDescent="0.25">
      <c r="A1055">
        <v>6248</v>
      </c>
      <c r="B1055">
        <v>1947</v>
      </c>
      <c r="C1055" t="s">
        <v>4</v>
      </c>
      <c r="D1055" t="s">
        <v>9</v>
      </c>
      <c r="E1055">
        <v>91712</v>
      </c>
      <c r="F1055">
        <v>0</v>
      </c>
      <c r="G1055">
        <v>0</v>
      </c>
      <c r="H1055" s="35">
        <v>41564</v>
      </c>
      <c r="I1055">
        <v>47</v>
      </c>
      <c r="J1055">
        <v>1276</v>
      </c>
      <c r="K1055">
        <v>24</v>
      </c>
      <c r="L1055">
        <v>746</v>
      </c>
      <c r="M1055">
        <v>94</v>
      </c>
      <c r="N1055">
        <v>29</v>
      </c>
      <c r="O1055">
        <v>48</v>
      </c>
      <c r="P1055">
        <v>0</v>
      </c>
      <c r="Q1055">
        <v>9</v>
      </c>
      <c r="R1055">
        <v>7</v>
      </c>
      <c r="S1055">
        <v>11</v>
      </c>
      <c r="T1055">
        <v>3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0</v>
      </c>
      <c r="AB1055" t="s">
        <v>38</v>
      </c>
      <c r="AH1055">
        <f t="shared" si="19"/>
        <v>-0.14215207836360663</v>
      </c>
      <c r="AM1055">
        <v>3</v>
      </c>
      <c r="AN1055">
        <v>29</v>
      </c>
      <c r="BB1055" s="7">
        <v>3</v>
      </c>
      <c r="BC1055" s="7">
        <v>1</v>
      </c>
      <c r="BS1055">
        <v>0</v>
      </c>
      <c r="BT1055">
        <v>0</v>
      </c>
    </row>
    <row r="1056" spans="1:72" x14ac:dyDescent="0.25">
      <c r="A1056">
        <v>7428</v>
      </c>
      <c r="B1056">
        <v>1975</v>
      </c>
      <c r="C1056" t="s">
        <v>2</v>
      </c>
      <c r="D1056" t="s">
        <v>13</v>
      </c>
      <c r="E1056">
        <v>80144</v>
      </c>
      <c r="F1056">
        <v>0</v>
      </c>
      <c r="G1056">
        <v>0</v>
      </c>
      <c r="H1056" s="35">
        <v>41547</v>
      </c>
      <c r="I1056">
        <v>47</v>
      </c>
      <c r="J1056">
        <v>240</v>
      </c>
      <c r="K1056">
        <v>132</v>
      </c>
      <c r="L1056">
        <v>445</v>
      </c>
      <c r="M1056">
        <v>250</v>
      </c>
      <c r="N1056">
        <v>192</v>
      </c>
      <c r="O1056">
        <v>108</v>
      </c>
      <c r="P1056">
        <v>1</v>
      </c>
      <c r="Q1056">
        <v>3</v>
      </c>
      <c r="R1056">
        <v>7</v>
      </c>
      <c r="S1056">
        <v>8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34</v>
      </c>
      <c r="AH1056">
        <f t="shared" si="19"/>
        <v>-0.14215207836360663</v>
      </c>
      <c r="AM1056">
        <v>3</v>
      </c>
      <c r="AN1056">
        <v>9</v>
      </c>
      <c r="BB1056" s="7">
        <v>3</v>
      </c>
      <c r="BC1056" s="7">
        <v>1</v>
      </c>
      <c r="BS1056">
        <v>0</v>
      </c>
      <c r="BT1056">
        <v>0</v>
      </c>
    </row>
    <row r="1057" spans="1:72" x14ac:dyDescent="0.25">
      <c r="A1057">
        <v>3075</v>
      </c>
      <c r="B1057">
        <v>1972</v>
      </c>
      <c r="C1057" t="s">
        <v>3</v>
      </c>
      <c r="D1057" t="s">
        <v>14</v>
      </c>
      <c r="E1057">
        <v>59973</v>
      </c>
      <c r="F1057">
        <v>0</v>
      </c>
      <c r="G1057">
        <v>0</v>
      </c>
      <c r="H1057" s="35">
        <v>41528</v>
      </c>
      <c r="I1057">
        <v>47</v>
      </c>
      <c r="J1057">
        <v>130</v>
      </c>
      <c r="K1057">
        <v>30</v>
      </c>
      <c r="L1057">
        <v>168</v>
      </c>
      <c r="M1057">
        <v>20</v>
      </c>
      <c r="N1057">
        <v>34</v>
      </c>
      <c r="O1057">
        <v>0</v>
      </c>
      <c r="P1057">
        <v>1</v>
      </c>
      <c r="Q1057">
        <v>3</v>
      </c>
      <c r="R1057">
        <v>4</v>
      </c>
      <c r="S1057">
        <v>7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</v>
      </c>
      <c r="AH1057">
        <f t="shared" si="19"/>
        <v>-0.14215207836360663</v>
      </c>
      <c r="AM1057">
        <v>3</v>
      </c>
      <c r="AN1057">
        <v>158</v>
      </c>
      <c r="BB1057" s="7">
        <v>3</v>
      </c>
      <c r="BC1057" s="7">
        <v>1</v>
      </c>
      <c r="BS1057">
        <v>0</v>
      </c>
      <c r="BT1057">
        <v>0</v>
      </c>
    </row>
    <row r="1058" spans="1:72" x14ac:dyDescent="0.25">
      <c r="A1058">
        <v>2937</v>
      </c>
      <c r="B1058">
        <v>1974</v>
      </c>
      <c r="C1058" t="s">
        <v>3</v>
      </c>
      <c r="D1058" t="s">
        <v>9</v>
      </c>
      <c r="E1058">
        <v>68352</v>
      </c>
      <c r="F1058">
        <v>0</v>
      </c>
      <c r="G1058">
        <v>1</v>
      </c>
      <c r="H1058" s="35">
        <v>41514</v>
      </c>
      <c r="I1058">
        <v>47</v>
      </c>
      <c r="J1058">
        <v>614</v>
      </c>
      <c r="K1058">
        <v>16</v>
      </c>
      <c r="L1058">
        <v>132</v>
      </c>
      <c r="M1058">
        <v>43</v>
      </c>
      <c r="N1058">
        <v>33</v>
      </c>
      <c r="O1058">
        <v>33</v>
      </c>
      <c r="P1058">
        <v>3</v>
      </c>
      <c r="Q1058">
        <v>8</v>
      </c>
      <c r="R1058">
        <v>5</v>
      </c>
      <c r="S1058">
        <v>9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37</v>
      </c>
      <c r="AH1058">
        <f t="shared" si="19"/>
        <v>-0.14215207836360663</v>
      </c>
      <c r="AM1058">
        <v>3</v>
      </c>
      <c r="AN1058">
        <v>270</v>
      </c>
      <c r="BB1058" s="7">
        <v>3</v>
      </c>
      <c r="BC1058" s="7">
        <v>0</v>
      </c>
      <c r="BS1058">
        <v>0</v>
      </c>
      <c r="BT1058">
        <v>1</v>
      </c>
    </row>
    <row r="1059" spans="1:72" x14ac:dyDescent="0.25">
      <c r="A1059">
        <v>203</v>
      </c>
      <c r="B1059">
        <v>1975</v>
      </c>
      <c r="C1059" t="s">
        <v>4</v>
      </c>
      <c r="D1059" t="s">
        <v>9</v>
      </c>
      <c r="E1059">
        <v>81169</v>
      </c>
      <c r="F1059">
        <v>0</v>
      </c>
      <c r="G1059">
        <v>0</v>
      </c>
      <c r="H1059" s="35">
        <v>41378</v>
      </c>
      <c r="I1059">
        <v>47</v>
      </c>
      <c r="J1059">
        <v>1288</v>
      </c>
      <c r="K1059">
        <v>20</v>
      </c>
      <c r="L1059">
        <v>613</v>
      </c>
      <c r="M1059">
        <v>80</v>
      </c>
      <c r="N1059">
        <v>61</v>
      </c>
      <c r="O1059">
        <v>27</v>
      </c>
      <c r="P1059">
        <v>1</v>
      </c>
      <c r="Q1059">
        <v>5</v>
      </c>
      <c r="R1059">
        <v>7</v>
      </c>
      <c r="S1059">
        <v>9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</v>
      </c>
      <c r="AH1059">
        <f t="shared" si="19"/>
        <v>-0.14215207836360663</v>
      </c>
      <c r="AM1059">
        <v>3</v>
      </c>
      <c r="AN1059">
        <v>194</v>
      </c>
      <c r="BB1059" s="7">
        <v>3</v>
      </c>
      <c r="BC1059" s="7">
        <v>0</v>
      </c>
      <c r="BS1059">
        <v>0</v>
      </c>
      <c r="BT1059">
        <v>0</v>
      </c>
    </row>
    <row r="1060" spans="1:72" x14ac:dyDescent="0.25">
      <c r="A1060">
        <v>2021</v>
      </c>
      <c r="B1060">
        <v>1975</v>
      </c>
      <c r="C1060" t="s">
        <v>2</v>
      </c>
      <c r="D1060" t="s">
        <v>14</v>
      </c>
      <c r="E1060">
        <v>61456</v>
      </c>
      <c r="F1060">
        <v>0</v>
      </c>
      <c r="G1060">
        <v>1</v>
      </c>
      <c r="H1060" s="35">
        <v>41360</v>
      </c>
      <c r="I1060">
        <v>47</v>
      </c>
      <c r="J1060">
        <v>563</v>
      </c>
      <c r="K1060">
        <v>76</v>
      </c>
      <c r="L1060">
        <v>384</v>
      </c>
      <c r="M1060">
        <v>84</v>
      </c>
      <c r="N1060">
        <v>192</v>
      </c>
      <c r="O1060">
        <v>89</v>
      </c>
      <c r="P1060">
        <v>4</v>
      </c>
      <c r="Q1060">
        <v>6</v>
      </c>
      <c r="R1060">
        <v>10</v>
      </c>
      <c r="S1060">
        <v>13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</v>
      </c>
      <c r="AH1060">
        <f t="shared" si="19"/>
        <v>-0.14215207836360663</v>
      </c>
      <c r="AM1060">
        <v>3</v>
      </c>
      <c r="AN1060">
        <v>23</v>
      </c>
      <c r="BB1060" s="7">
        <v>3</v>
      </c>
      <c r="BC1060" s="7">
        <v>1</v>
      </c>
      <c r="BS1060">
        <v>0</v>
      </c>
      <c r="BT1060">
        <v>1</v>
      </c>
    </row>
    <row r="1061" spans="1:72" x14ac:dyDescent="0.25">
      <c r="A1061">
        <v>880</v>
      </c>
      <c r="B1061">
        <v>1966</v>
      </c>
      <c r="C1061" t="s">
        <v>6</v>
      </c>
      <c r="D1061" t="s">
        <v>13</v>
      </c>
      <c r="E1061">
        <v>22634</v>
      </c>
      <c r="F1061">
        <v>0</v>
      </c>
      <c r="G1061">
        <v>0</v>
      </c>
      <c r="H1061" s="35">
        <v>41290</v>
      </c>
      <c r="I1061">
        <v>47</v>
      </c>
      <c r="J1061">
        <v>2</v>
      </c>
      <c r="K1061">
        <v>23</v>
      </c>
      <c r="L1061">
        <v>11</v>
      </c>
      <c r="M1061">
        <v>8</v>
      </c>
      <c r="N1061">
        <v>6</v>
      </c>
      <c r="O1061">
        <v>46</v>
      </c>
      <c r="P1061">
        <v>1</v>
      </c>
      <c r="Q1061">
        <v>2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</v>
      </c>
      <c r="AH1061">
        <f t="shared" si="19"/>
        <v>-0.14215207836360663</v>
      </c>
      <c r="AM1061">
        <v>3</v>
      </c>
      <c r="AN1061">
        <v>23</v>
      </c>
      <c r="BB1061" s="7">
        <v>3</v>
      </c>
      <c r="BC1061" s="7">
        <v>1</v>
      </c>
      <c r="BS1061">
        <v>0</v>
      </c>
      <c r="BT1061">
        <v>0</v>
      </c>
    </row>
    <row r="1062" spans="1:72" x14ac:dyDescent="0.25">
      <c r="A1062">
        <v>524</v>
      </c>
      <c r="B1062">
        <v>1966</v>
      </c>
      <c r="C1062" t="s">
        <v>6</v>
      </c>
      <c r="D1062" t="s">
        <v>13</v>
      </c>
      <c r="E1062">
        <v>22634</v>
      </c>
      <c r="F1062">
        <v>0</v>
      </c>
      <c r="G1062">
        <v>0</v>
      </c>
      <c r="H1062" s="35">
        <v>41290</v>
      </c>
      <c r="I1062">
        <v>47</v>
      </c>
      <c r="J1062">
        <v>2</v>
      </c>
      <c r="K1062">
        <v>23</v>
      </c>
      <c r="L1062">
        <v>11</v>
      </c>
      <c r="M1062">
        <v>8</v>
      </c>
      <c r="N1062">
        <v>6</v>
      </c>
      <c r="O1062">
        <v>46</v>
      </c>
      <c r="P1062">
        <v>1</v>
      </c>
      <c r="Q1062">
        <v>2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34</v>
      </c>
      <c r="AH1062">
        <f t="shared" ref="AH1062:AH1125" si="20">CORREL($S$2:$S$2238,B$2:B$2238)</f>
        <v>-0.14215207836360663</v>
      </c>
      <c r="AM1062">
        <v>3</v>
      </c>
      <c r="AN1062">
        <v>24</v>
      </c>
      <c r="BB1062" s="7">
        <v>3</v>
      </c>
      <c r="BC1062" s="7">
        <v>1</v>
      </c>
      <c r="BS1062">
        <v>0</v>
      </c>
      <c r="BT1062">
        <v>0</v>
      </c>
    </row>
    <row r="1063" spans="1:72" x14ac:dyDescent="0.25">
      <c r="A1063">
        <v>10837</v>
      </c>
      <c r="B1063">
        <v>1975</v>
      </c>
      <c r="C1063" t="s">
        <v>2</v>
      </c>
      <c r="D1063" t="s">
        <v>14</v>
      </c>
      <c r="E1063">
        <v>23957</v>
      </c>
      <c r="F1063">
        <v>1</v>
      </c>
      <c r="G1063">
        <v>0</v>
      </c>
      <c r="H1063" s="35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37</v>
      </c>
      <c r="AH1063">
        <f t="shared" si="20"/>
        <v>-0.14215207836360663</v>
      </c>
      <c r="AM1063">
        <v>3</v>
      </c>
      <c r="AN1063">
        <v>344</v>
      </c>
      <c r="BB1063" s="7">
        <v>3</v>
      </c>
      <c r="BC1063" s="7">
        <v>0</v>
      </c>
      <c r="BS1063">
        <v>1</v>
      </c>
      <c r="BT1063">
        <v>0</v>
      </c>
    </row>
    <row r="1064" spans="1:72" x14ac:dyDescent="0.25">
      <c r="A1064">
        <v>7011</v>
      </c>
      <c r="B1064">
        <v>1973</v>
      </c>
      <c r="C1064" t="s">
        <v>2</v>
      </c>
      <c r="D1064" t="s">
        <v>14</v>
      </c>
      <c r="E1064">
        <v>33471</v>
      </c>
      <c r="F1064">
        <v>1</v>
      </c>
      <c r="G1064">
        <v>0</v>
      </c>
      <c r="H1064" s="35">
        <v>41194</v>
      </c>
      <c r="I1064">
        <v>47</v>
      </c>
      <c r="J1064">
        <v>43</v>
      </c>
      <c r="K1064">
        <v>2</v>
      </c>
      <c r="L1064">
        <v>27</v>
      </c>
      <c r="M1064">
        <v>0</v>
      </c>
      <c r="N1064">
        <v>9</v>
      </c>
      <c r="O1064">
        <v>12</v>
      </c>
      <c r="P1064">
        <v>3</v>
      </c>
      <c r="Q1064">
        <v>3</v>
      </c>
      <c r="R1064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33</v>
      </c>
      <c r="AH1064">
        <f t="shared" si="20"/>
        <v>-0.14215207836360663</v>
      </c>
      <c r="AM1064">
        <v>3</v>
      </c>
      <c r="AN1064">
        <v>27</v>
      </c>
      <c r="BB1064" s="7">
        <v>3</v>
      </c>
      <c r="BC1064" s="7">
        <v>1</v>
      </c>
      <c r="BS1064">
        <v>1</v>
      </c>
      <c r="BT1064">
        <v>0</v>
      </c>
    </row>
    <row r="1065" spans="1:72" x14ac:dyDescent="0.25">
      <c r="A1065">
        <v>4184</v>
      </c>
      <c r="B1065">
        <v>1950</v>
      </c>
      <c r="C1065" t="s">
        <v>3</v>
      </c>
      <c r="D1065" t="s">
        <v>13</v>
      </c>
      <c r="E1065">
        <v>52157</v>
      </c>
      <c r="F1065">
        <v>0</v>
      </c>
      <c r="G1065">
        <v>1</v>
      </c>
      <c r="H1065" s="35">
        <v>41797</v>
      </c>
      <c r="I1065">
        <v>48</v>
      </c>
      <c r="J1065">
        <v>189</v>
      </c>
      <c r="K1065">
        <v>2</v>
      </c>
      <c r="L1065">
        <v>29</v>
      </c>
      <c r="M1065">
        <v>3</v>
      </c>
      <c r="N1065">
        <v>2</v>
      </c>
      <c r="O1065">
        <v>40</v>
      </c>
      <c r="P1065">
        <v>2</v>
      </c>
      <c r="Q1065">
        <v>3</v>
      </c>
      <c r="R1065">
        <v>2</v>
      </c>
      <c r="S1065">
        <v>5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</v>
      </c>
      <c r="AH1065">
        <f t="shared" si="20"/>
        <v>-0.14215207836360663</v>
      </c>
      <c r="AM1065">
        <v>3</v>
      </c>
      <c r="AN1065">
        <v>43</v>
      </c>
      <c r="BB1065" s="7">
        <v>3</v>
      </c>
      <c r="BC1065" s="7">
        <v>1</v>
      </c>
      <c r="BS1065">
        <v>0</v>
      </c>
      <c r="BT1065">
        <v>1</v>
      </c>
    </row>
    <row r="1066" spans="1:72" x14ac:dyDescent="0.25">
      <c r="A1066">
        <v>7679</v>
      </c>
      <c r="B1066">
        <v>1985</v>
      </c>
      <c r="C1066" t="s">
        <v>3</v>
      </c>
      <c r="D1066" t="s">
        <v>9</v>
      </c>
      <c r="E1066">
        <v>30298</v>
      </c>
      <c r="F1066">
        <v>0</v>
      </c>
      <c r="G1066">
        <v>0</v>
      </c>
      <c r="H1066" s="35">
        <v>41778</v>
      </c>
      <c r="I1066">
        <v>48</v>
      </c>
      <c r="J1066">
        <v>6</v>
      </c>
      <c r="K1066">
        <v>3</v>
      </c>
      <c r="L1066">
        <v>12</v>
      </c>
      <c r="M1066">
        <v>6</v>
      </c>
      <c r="N1066">
        <v>1</v>
      </c>
      <c r="O1066">
        <v>0</v>
      </c>
      <c r="P1066">
        <v>1</v>
      </c>
      <c r="Q1066">
        <v>1</v>
      </c>
      <c r="R1066">
        <v>1</v>
      </c>
      <c r="S1066">
        <v>3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</v>
      </c>
      <c r="AH1066">
        <f t="shared" si="20"/>
        <v>-0.14215207836360663</v>
      </c>
      <c r="AM1066">
        <v>3</v>
      </c>
      <c r="AN1066">
        <v>116</v>
      </c>
      <c r="BB1066" s="7">
        <v>3</v>
      </c>
      <c r="BC1066" s="7">
        <v>0</v>
      </c>
      <c r="BS1066">
        <v>0</v>
      </c>
      <c r="BT1066">
        <v>0</v>
      </c>
    </row>
    <row r="1067" spans="1:72" x14ac:dyDescent="0.25">
      <c r="A1067">
        <v>7485</v>
      </c>
      <c r="B1067">
        <v>1950</v>
      </c>
      <c r="C1067" t="s">
        <v>3</v>
      </c>
      <c r="D1067" t="s">
        <v>16</v>
      </c>
      <c r="E1067">
        <v>56551</v>
      </c>
      <c r="F1067">
        <v>1</v>
      </c>
      <c r="G1067">
        <v>1</v>
      </c>
      <c r="H1067" s="35">
        <v>41766</v>
      </c>
      <c r="I1067">
        <v>48</v>
      </c>
      <c r="J1067">
        <v>67</v>
      </c>
      <c r="K1067">
        <v>4</v>
      </c>
      <c r="L1067">
        <v>32</v>
      </c>
      <c r="M1067">
        <v>17</v>
      </c>
      <c r="N1067">
        <v>2</v>
      </c>
      <c r="O1067">
        <v>16</v>
      </c>
      <c r="P1067">
        <v>3</v>
      </c>
      <c r="Q1067">
        <v>2</v>
      </c>
      <c r="R1067">
        <v>1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33</v>
      </c>
      <c r="AH1067">
        <f t="shared" si="20"/>
        <v>-0.14215207836360663</v>
      </c>
      <c r="AM1067">
        <v>3</v>
      </c>
      <c r="AN1067">
        <v>116</v>
      </c>
      <c r="BB1067" s="7">
        <v>3</v>
      </c>
      <c r="BC1067" s="7">
        <v>0</v>
      </c>
      <c r="BS1067">
        <v>1</v>
      </c>
      <c r="BT1067">
        <v>1</v>
      </c>
    </row>
    <row r="1068" spans="1:72" x14ac:dyDescent="0.25">
      <c r="A1068">
        <v>7530</v>
      </c>
      <c r="B1068">
        <v>1950</v>
      </c>
      <c r="C1068" t="s">
        <v>3</v>
      </c>
      <c r="D1068" t="s">
        <v>16</v>
      </c>
      <c r="E1068">
        <v>56551</v>
      </c>
      <c r="F1068">
        <v>1</v>
      </c>
      <c r="G1068">
        <v>1</v>
      </c>
      <c r="H1068" s="35">
        <v>41766</v>
      </c>
      <c r="I1068">
        <v>48</v>
      </c>
      <c r="J1068">
        <v>67</v>
      </c>
      <c r="K1068">
        <v>4</v>
      </c>
      <c r="L1068">
        <v>32</v>
      </c>
      <c r="M1068">
        <v>17</v>
      </c>
      <c r="N1068">
        <v>2</v>
      </c>
      <c r="O1068">
        <v>16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</v>
      </c>
      <c r="AH1068">
        <f t="shared" si="20"/>
        <v>-0.14215207836360663</v>
      </c>
      <c r="AM1068">
        <v>3</v>
      </c>
      <c r="AN1068">
        <v>135</v>
      </c>
      <c r="BB1068" s="7">
        <v>3</v>
      </c>
      <c r="BC1068" s="7">
        <v>1</v>
      </c>
      <c r="BS1068">
        <v>1</v>
      </c>
      <c r="BT1068">
        <v>1</v>
      </c>
    </row>
    <row r="1069" spans="1:72" x14ac:dyDescent="0.25">
      <c r="A1069">
        <v>10652</v>
      </c>
      <c r="B1069">
        <v>1957</v>
      </c>
      <c r="C1069" t="s">
        <v>4</v>
      </c>
      <c r="D1069" t="s">
        <v>13</v>
      </c>
      <c r="E1069">
        <v>65487</v>
      </c>
      <c r="F1069">
        <v>0</v>
      </c>
      <c r="G1069">
        <v>0</v>
      </c>
      <c r="H1069" s="35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37</v>
      </c>
      <c r="AH1069">
        <f t="shared" si="20"/>
        <v>-0.14215207836360663</v>
      </c>
      <c r="AM1069">
        <v>3</v>
      </c>
      <c r="AN1069">
        <v>10</v>
      </c>
      <c r="BB1069" s="7">
        <v>3</v>
      </c>
      <c r="BC1069" s="7">
        <v>0</v>
      </c>
      <c r="BS1069">
        <v>0</v>
      </c>
      <c r="BT1069">
        <v>0</v>
      </c>
    </row>
    <row r="1070" spans="1:72" x14ac:dyDescent="0.25">
      <c r="A1070">
        <v>286</v>
      </c>
      <c r="B1070">
        <v>1952</v>
      </c>
      <c r="C1070" t="s">
        <v>2</v>
      </c>
      <c r="D1070" t="s">
        <v>9</v>
      </c>
      <c r="E1070">
        <v>44213</v>
      </c>
      <c r="F1070">
        <v>1</v>
      </c>
      <c r="G1070">
        <v>1</v>
      </c>
      <c r="H1070" s="35">
        <v>41607</v>
      </c>
      <c r="I1070">
        <v>48</v>
      </c>
      <c r="J1070">
        <v>95</v>
      </c>
      <c r="K1070">
        <v>11</v>
      </c>
      <c r="L1070">
        <v>35</v>
      </c>
      <c r="M1070">
        <v>0</v>
      </c>
      <c r="N1070">
        <v>4</v>
      </c>
      <c r="O1070">
        <v>7</v>
      </c>
      <c r="P1070">
        <v>4</v>
      </c>
      <c r="Q1070">
        <v>2</v>
      </c>
      <c r="R1070">
        <v>1</v>
      </c>
      <c r="S1070">
        <v>5</v>
      </c>
      <c r="T1070">
        <v>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</v>
      </c>
      <c r="AH1070">
        <f t="shared" si="20"/>
        <v>-0.14215207836360663</v>
      </c>
      <c r="AM1070">
        <v>3</v>
      </c>
      <c r="AN1070">
        <v>76</v>
      </c>
      <c r="BB1070" s="7">
        <v>3</v>
      </c>
      <c r="BC1070" s="7">
        <v>0</v>
      </c>
      <c r="BS1070">
        <v>1</v>
      </c>
      <c r="BT1070">
        <v>1</v>
      </c>
    </row>
    <row r="1071" spans="1:72" x14ac:dyDescent="0.25">
      <c r="A1071">
        <v>5922</v>
      </c>
      <c r="B1071">
        <v>1974</v>
      </c>
      <c r="C1071" t="s">
        <v>3</v>
      </c>
      <c r="D1071" t="s">
        <v>14</v>
      </c>
      <c r="E1071">
        <v>40344</v>
      </c>
      <c r="F1071">
        <v>0</v>
      </c>
      <c r="G1071">
        <v>1</v>
      </c>
      <c r="H1071" s="35">
        <v>41560</v>
      </c>
      <c r="I1071">
        <v>48</v>
      </c>
      <c r="J1071">
        <v>210</v>
      </c>
      <c r="K1071">
        <v>0</v>
      </c>
      <c r="L1071">
        <v>6</v>
      </c>
      <c r="M1071">
        <v>0</v>
      </c>
      <c r="N1071">
        <v>0</v>
      </c>
      <c r="O1071">
        <v>2</v>
      </c>
      <c r="P1071">
        <v>2</v>
      </c>
      <c r="Q1071">
        <v>4</v>
      </c>
      <c r="R1071">
        <v>1</v>
      </c>
      <c r="S1071">
        <v>5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</v>
      </c>
      <c r="AH1071">
        <f t="shared" si="20"/>
        <v>-0.14215207836360663</v>
      </c>
      <c r="AM1071">
        <v>3</v>
      </c>
      <c r="AN1071">
        <v>3</v>
      </c>
      <c r="BB1071" s="7">
        <v>3</v>
      </c>
      <c r="BC1071" s="7">
        <v>1</v>
      </c>
      <c r="BS1071">
        <v>0</v>
      </c>
      <c r="BT1071">
        <v>1</v>
      </c>
    </row>
    <row r="1072" spans="1:72" x14ac:dyDescent="0.25">
      <c r="A1072">
        <v>7250</v>
      </c>
      <c r="B1072">
        <v>1978</v>
      </c>
      <c r="C1072" t="s">
        <v>2</v>
      </c>
      <c r="D1072" t="s">
        <v>13</v>
      </c>
      <c r="E1072">
        <v>57867</v>
      </c>
      <c r="F1072">
        <v>1</v>
      </c>
      <c r="G1072">
        <v>0</v>
      </c>
      <c r="H1072" s="35">
        <v>41548</v>
      </c>
      <c r="I1072">
        <v>48</v>
      </c>
      <c r="J1072">
        <v>344</v>
      </c>
      <c r="K1072">
        <v>35</v>
      </c>
      <c r="L1072">
        <v>178</v>
      </c>
      <c r="M1072">
        <v>15</v>
      </c>
      <c r="N1072">
        <v>23</v>
      </c>
      <c r="O1072">
        <v>17</v>
      </c>
      <c r="P1072">
        <v>7</v>
      </c>
      <c r="Q1072">
        <v>7</v>
      </c>
      <c r="R1072">
        <v>2</v>
      </c>
      <c r="S1072">
        <v>9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37</v>
      </c>
      <c r="AH1072">
        <f t="shared" si="20"/>
        <v>-0.14215207836360663</v>
      </c>
      <c r="AM1072">
        <v>3</v>
      </c>
      <c r="AN1072">
        <v>741</v>
      </c>
      <c r="BB1072" s="7">
        <v>3</v>
      </c>
      <c r="BC1072" s="7">
        <v>0</v>
      </c>
      <c r="BS1072">
        <v>1</v>
      </c>
      <c r="BT1072">
        <v>0</v>
      </c>
    </row>
    <row r="1073" spans="1:72" x14ac:dyDescent="0.25">
      <c r="A1073">
        <v>2478</v>
      </c>
      <c r="B1073">
        <v>1973</v>
      </c>
      <c r="C1073" t="s">
        <v>2</v>
      </c>
      <c r="D1073" t="s">
        <v>14</v>
      </c>
      <c r="E1073">
        <v>25410</v>
      </c>
      <c r="F1073">
        <v>1</v>
      </c>
      <c r="G1073">
        <v>0</v>
      </c>
      <c r="H1073" s="35">
        <v>41517</v>
      </c>
      <c r="I1073">
        <v>48</v>
      </c>
      <c r="J1073">
        <v>2</v>
      </c>
      <c r="K1073">
        <v>2</v>
      </c>
      <c r="L1073">
        <v>4</v>
      </c>
      <c r="M1073">
        <v>13</v>
      </c>
      <c r="N1073">
        <v>13</v>
      </c>
      <c r="O1073">
        <v>4</v>
      </c>
      <c r="P1073">
        <v>1</v>
      </c>
      <c r="Q1073">
        <v>1</v>
      </c>
      <c r="R1073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</v>
      </c>
      <c r="AH1073">
        <f t="shared" si="20"/>
        <v>-0.14215207836360663</v>
      </c>
      <c r="AM1073">
        <v>3</v>
      </c>
      <c r="AN1073">
        <v>100</v>
      </c>
      <c r="BB1073" s="7">
        <v>3</v>
      </c>
      <c r="BC1073" s="7">
        <v>1</v>
      </c>
      <c r="BS1073">
        <v>1</v>
      </c>
      <c r="BT1073">
        <v>0</v>
      </c>
    </row>
    <row r="1074" spans="1:72" x14ac:dyDescent="0.25">
      <c r="A1074">
        <v>1160</v>
      </c>
      <c r="B1074">
        <v>1970</v>
      </c>
      <c r="C1074" t="s">
        <v>2</v>
      </c>
      <c r="D1074" t="s">
        <v>14</v>
      </c>
      <c r="E1074">
        <v>13260</v>
      </c>
      <c r="F1074">
        <v>1</v>
      </c>
      <c r="G1074">
        <v>1</v>
      </c>
      <c r="H1074" s="35">
        <v>41509</v>
      </c>
      <c r="I1074">
        <v>48</v>
      </c>
      <c r="J1074">
        <v>9</v>
      </c>
      <c r="K1074">
        <v>4</v>
      </c>
      <c r="L1074">
        <v>17</v>
      </c>
      <c r="M1074">
        <v>10</v>
      </c>
      <c r="N1074">
        <v>2</v>
      </c>
      <c r="O1074">
        <v>7</v>
      </c>
      <c r="P1074">
        <v>4</v>
      </c>
      <c r="Q1074">
        <v>3</v>
      </c>
      <c r="R1074">
        <v>0</v>
      </c>
      <c r="S1074">
        <v>3</v>
      </c>
      <c r="T1074">
        <v>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</v>
      </c>
      <c r="AH1074">
        <f t="shared" si="20"/>
        <v>-0.14215207836360663</v>
      </c>
      <c r="AM1074">
        <v>3</v>
      </c>
      <c r="AN1074">
        <v>57</v>
      </c>
      <c r="BB1074" s="7">
        <v>3</v>
      </c>
      <c r="BC1074" s="7">
        <v>1</v>
      </c>
      <c r="BS1074">
        <v>1</v>
      </c>
      <c r="BT1074">
        <v>1</v>
      </c>
    </row>
    <row r="1075" spans="1:72" x14ac:dyDescent="0.25">
      <c r="A1075">
        <v>9214</v>
      </c>
      <c r="B1075">
        <v>1991</v>
      </c>
      <c r="C1075" t="s">
        <v>2</v>
      </c>
      <c r="D1075" t="s">
        <v>14</v>
      </c>
      <c r="E1075">
        <v>42691</v>
      </c>
      <c r="F1075">
        <v>0</v>
      </c>
      <c r="G1075">
        <v>0</v>
      </c>
      <c r="H1075" s="35">
        <v>41502</v>
      </c>
      <c r="I1075">
        <v>48</v>
      </c>
      <c r="J1075">
        <v>179</v>
      </c>
      <c r="K1075">
        <v>2</v>
      </c>
      <c r="L1075">
        <v>64</v>
      </c>
      <c r="M1075">
        <v>38</v>
      </c>
      <c r="N1075">
        <v>17</v>
      </c>
      <c r="O1075">
        <v>58</v>
      </c>
      <c r="P1075">
        <v>1</v>
      </c>
      <c r="Q1075">
        <v>5</v>
      </c>
      <c r="R1075">
        <v>1</v>
      </c>
      <c r="S1075">
        <v>6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</v>
      </c>
      <c r="AH1075">
        <f t="shared" si="20"/>
        <v>-0.14215207836360663</v>
      </c>
      <c r="AM1075">
        <v>3</v>
      </c>
      <c r="AN1075">
        <v>57</v>
      </c>
      <c r="BB1075" s="7">
        <v>3</v>
      </c>
      <c r="BC1075" s="7">
        <v>1</v>
      </c>
      <c r="BS1075">
        <v>0</v>
      </c>
      <c r="BT1075">
        <v>0</v>
      </c>
    </row>
    <row r="1076" spans="1:72" x14ac:dyDescent="0.25">
      <c r="A1076">
        <v>273</v>
      </c>
      <c r="B1076">
        <v>1970</v>
      </c>
      <c r="C1076" t="s">
        <v>4</v>
      </c>
      <c r="D1076" t="s">
        <v>14</v>
      </c>
      <c r="E1076">
        <v>36138</v>
      </c>
      <c r="F1076">
        <v>1</v>
      </c>
      <c r="G1076">
        <v>1</v>
      </c>
      <c r="H1076" s="35">
        <v>41471</v>
      </c>
      <c r="I1076">
        <v>48</v>
      </c>
      <c r="J1076">
        <v>130</v>
      </c>
      <c r="K1076">
        <v>0</v>
      </c>
      <c r="L1076">
        <v>16</v>
      </c>
      <c r="M1076">
        <v>0</v>
      </c>
      <c r="N1076">
        <v>0</v>
      </c>
      <c r="O1076">
        <v>5</v>
      </c>
      <c r="P1076">
        <v>5</v>
      </c>
      <c r="Q1076">
        <v>3</v>
      </c>
      <c r="R1076">
        <v>1</v>
      </c>
      <c r="S1076">
        <v>4</v>
      </c>
      <c r="T1076">
        <v>7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32</v>
      </c>
      <c r="AH1076">
        <f t="shared" si="20"/>
        <v>-0.14215207836360663</v>
      </c>
      <c r="AM1076">
        <v>3</v>
      </c>
      <c r="AN1076">
        <v>57</v>
      </c>
      <c r="BB1076" s="7">
        <v>3</v>
      </c>
      <c r="BC1076" s="7">
        <v>1</v>
      </c>
      <c r="BS1076">
        <v>1</v>
      </c>
      <c r="BT1076">
        <v>1</v>
      </c>
    </row>
    <row r="1077" spans="1:72" x14ac:dyDescent="0.25">
      <c r="A1077">
        <v>851</v>
      </c>
      <c r="B1077">
        <v>1972</v>
      </c>
      <c r="C1077" t="s">
        <v>4</v>
      </c>
      <c r="D1077" t="s">
        <v>14</v>
      </c>
      <c r="E1077">
        <v>57136</v>
      </c>
      <c r="F1077">
        <v>1</v>
      </c>
      <c r="G1077">
        <v>1</v>
      </c>
      <c r="H1077" s="35">
        <v>41464</v>
      </c>
      <c r="I1077">
        <v>48</v>
      </c>
      <c r="J1077">
        <v>306</v>
      </c>
      <c r="K1077">
        <v>5</v>
      </c>
      <c r="L1077">
        <v>109</v>
      </c>
      <c r="M1077">
        <v>21</v>
      </c>
      <c r="N1077">
        <v>109</v>
      </c>
      <c r="O1077">
        <v>92</v>
      </c>
      <c r="P1077">
        <v>9</v>
      </c>
      <c r="Q1077">
        <v>5</v>
      </c>
      <c r="R1077">
        <v>2</v>
      </c>
      <c r="S1077">
        <v>10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37</v>
      </c>
      <c r="AH1077">
        <f t="shared" si="20"/>
        <v>-0.14215207836360663</v>
      </c>
      <c r="AM1077">
        <v>3</v>
      </c>
      <c r="AN1077">
        <v>111</v>
      </c>
      <c r="BB1077" s="7">
        <v>3</v>
      </c>
      <c r="BC1077" s="7">
        <v>0</v>
      </c>
      <c r="BS1077">
        <v>1</v>
      </c>
      <c r="BT1077">
        <v>1</v>
      </c>
    </row>
    <row r="1078" spans="1:72" x14ac:dyDescent="0.25">
      <c r="A1078">
        <v>9729</v>
      </c>
      <c r="B1078">
        <v>1955</v>
      </c>
      <c r="C1078" t="s">
        <v>2</v>
      </c>
      <c r="D1078" t="s">
        <v>16</v>
      </c>
      <c r="E1078">
        <v>58275</v>
      </c>
      <c r="F1078">
        <v>1</v>
      </c>
      <c r="G1078">
        <v>1</v>
      </c>
      <c r="H1078" s="35">
        <v>41427</v>
      </c>
      <c r="I1078">
        <v>48</v>
      </c>
      <c r="J1078">
        <v>189</v>
      </c>
      <c r="K1078">
        <v>10</v>
      </c>
      <c r="L1078">
        <v>253</v>
      </c>
      <c r="M1078">
        <v>56</v>
      </c>
      <c r="N1078">
        <v>43</v>
      </c>
      <c r="O1078">
        <v>64</v>
      </c>
      <c r="P1078">
        <v>6</v>
      </c>
      <c r="Q1078">
        <v>8</v>
      </c>
      <c r="R1078">
        <v>2</v>
      </c>
      <c r="S1078">
        <v>7</v>
      </c>
      <c r="T1078">
        <v>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32</v>
      </c>
      <c r="AH1078">
        <f t="shared" si="20"/>
        <v>-0.14215207836360663</v>
      </c>
      <c r="AM1078">
        <v>3</v>
      </c>
      <c r="AN1078">
        <v>25</v>
      </c>
      <c r="BB1078" s="7">
        <v>3</v>
      </c>
      <c r="BC1078" s="7">
        <v>1</v>
      </c>
      <c r="BS1078">
        <v>1</v>
      </c>
      <c r="BT1078">
        <v>1</v>
      </c>
    </row>
    <row r="1079" spans="1:72" x14ac:dyDescent="0.25">
      <c r="A1079">
        <v>9665</v>
      </c>
      <c r="B1079">
        <v>1957</v>
      </c>
      <c r="C1079" t="s">
        <v>3</v>
      </c>
      <c r="D1079" t="s">
        <v>10</v>
      </c>
      <c r="E1079">
        <v>54237</v>
      </c>
      <c r="F1079">
        <v>0</v>
      </c>
      <c r="G1079">
        <v>1</v>
      </c>
      <c r="H1079" s="35">
        <v>41391</v>
      </c>
      <c r="I1079">
        <v>48</v>
      </c>
      <c r="J1079">
        <v>267</v>
      </c>
      <c r="K1079">
        <v>3</v>
      </c>
      <c r="L1079">
        <v>30</v>
      </c>
      <c r="M1079">
        <v>4</v>
      </c>
      <c r="N1079">
        <v>0</v>
      </c>
      <c r="O1079">
        <v>57</v>
      </c>
      <c r="P1079">
        <v>4</v>
      </c>
      <c r="Q1079">
        <v>5</v>
      </c>
      <c r="R1079">
        <v>2</v>
      </c>
      <c r="S1079">
        <v>5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33</v>
      </c>
      <c r="AH1079">
        <f t="shared" si="20"/>
        <v>-0.14215207836360663</v>
      </c>
      <c r="AM1079">
        <v>3</v>
      </c>
      <c r="AN1079">
        <v>243</v>
      </c>
      <c r="BB1079" s="7">
        <v>3</v>
      </c>
      <c r="BC1079" s="7">
        <v>0</v>
      </c>
      <c r="BS1079">
        <v>0</v>
      </c>
      <c r="BT1079">
        <v>1</v>
      </c>
    </row>
    <row r="1080" spans="1:72" x14ac:dyDescent="0.25">
      <c r="A1080">
        <v>2620</v>
      </c>
      <c r="B1080">
        <v>1974</v>
      </c>
      <c r="C1080" t="s">
        <v>3</v>
      </c>
      <c r="D1080" t="s">
        <v>14</v>
      </c>
      <c r="E1080">
        <v>34596</v>
      </c>
      <c r="F1080">
        <v>1</v>
      </c>
      <c r="G1080">
        <v>0</v>
      </c>
      <c r="H1080" s="35">
        <v>41377</v>
      </c>
      <c r="I1080">
        <v>48</v>
      </c>
      <c r="J1080">
        <v>14</v>
      </c>
      <c r="K1080">
        <v>0</v>
      </c>
      <c r="L1080">
        <v>2</v>
      </c>
      <c r="M1080">
        <v>0</v>
      </c>
      <c r="N1080">
        <v>0</v>
      </c>
      <c r="O1080">
        <v>7</v>
      </c>
      <c r="P1080">
        <v>1</v>
      </c>
      <c r="Q1080">
        <v>1</v>
      </c>
      <c r="R1080">
        <v>0</v>
      </c>
      <c r="S1080">
        <v>2</v>
      </c>
      <c r="T1080">
        <v>8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 t="s">
        <v>33</v>
      </c>
      <c r="AH1080">
        <f t="shared" si="20"/>
        <v>-0.14215207836360663</v>
      </c>
      <c r="AM1080">
        <v>3</v>
      </c>
      <c r="AN1080">
        <v>623</v>
      </c>
      <c r="BB1080" s="7">
        <v>3</v>
      </c>
      <c r="BC1080" s="7">
        <v>1</v>
      </c>
      <c r="BS1080">
        <v>1</v>
      </c>
      <c r="BT1080">
        <v>0</v>
      </c>
    </row>
    <row r="1081" spans="1:72" x14ac:dyDescent="0.25">
      <c r="A1081">
        <v>8254</v>
      </c>
      <c r="B1081">
        <v>1974</v>
      </c>
      <c r="C1081" t="s">
        <v>3</v>
      </c>
      <c r="D1081" t="s">
        <v>14</v>
      </c>
      <c r="E1081">
        <v>34596</v>
      </c>
      <c r="F1081">
        <v>1</v>
      </c>
      <c r="G1081">
        <v>0</v>
      </c>
      <c r="H1081" s="35">
        <v>41377</v>
      </c>
      <c r="I1081">
        <v>48</v>
      </c>
      <c r="J1081">
        <v>14</v>
      </c>
      <c r="K1081">
        <v>0</v>
      </c>
      <c r="L1081">
        <v>2</v>
      </c>
      <c r="M1081">
        <v>0</v>
      </c>
      <c r="N1081">
        <v>0</v>
      </c>
      <c r="O1081">
        <v>7</v>
      </c>
      <c r="P1081">
        <v>1</v>
      </c>
      <c r="Q1081">
        <v>1</v>
      </c>
      <c r="R1081">
        <v>0</v>
      </c>
      <c r="S1081">
        <v>2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  <c r="AH1081">
        <f t="shared" si="20"/>
        <v>-0.14215207836360663</v>
      </c>
      <c r="AM1081">
        <v>3</v>
      </c>
      <c r="AN1081">
        <v>162</v>
      </c>
      <c r="BB1081" s="7">
        <v>3</v>
      </c>
      <c r="BC1081" s="7">
        <v>0</v>
      </c>
      <c r="BS1081">
        <v>1</v>
      </c>
      <c r="BT1081">
        <v>0</v>
      </c>
    </row>
    <row r="1082" spans="1:72" x14ac:dyDescent="0.25">
      <c r="A1082">
        <v>3852</v>
      </c>
      <c r="B1082">
        <v>1961</v>
      </c>
      <c r="C1082" t="s">
        <v>4</v>
      </c>
      <c r="D1082" t="s">
        <v>13</v>
      </c>
      <c r="E1082">
        <v>74881</v>
      </c>
      <c r="F1082">
        <v>1</v>
      </c>
      <c r="G1082">
        <v>1</v>
      </c>
      <c r="H1082" s="35">
        <v>41341</v>
      </c>
      <c r="I1082">
        <v>48</v>
      </c>
      <c r="J1082">
        <v>505</v>
      </c>
      <c r="K1082">
        <v>72</v>
      </c>
      <c r="L1082">
        <v>270</v>
      </c>
      <c r="M1082">
        <v>36</v>
      </c>
      <c r="N1082">
        <v>27</v>
      </c>
      <c r="O1082">
        <v>54</v>
      </c>
      <c r="P1082">
        <v>4</v>
      </c>
      <c r="Q1082">
        <v>9</v>
      </c>
      <c r="R1082">
        <v>2</v>
      </c>
      <c r="S1082">
        <v>12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36</v>
      </c>
      <c r="AH1082">
        <f t="shared" si="20"/>
        <v>-0.14215207836360663</v>
      </c>
      <c r="AM1082">
        <v>3</v>
      </c>
      <c r="AN1082">
        <v>64</v>
      </c>
      <c r="BB1082" s="7">
        <v>3</v>
      </c>
      <c r="BC1082" s="7">
        <v>1</v>
      </c>
      <c r="BS1082">
        <v>1</v>
      </c>
      <c r="BT1082">
        <v>1</v>
      </c>
    </row>
    <row r="1083" spans="1:72" x14ac:dyDescent="0.25">
      <c r="A1083">
        <v>1000</v>
      </c>
      <c r="B1083">
        <v>1961</v>
      </c>
      <c r="C1083" t="s">
        <v>4</v>
      </c>
      <c r="D1083" t="s">
        <v>13</v>
      </c>
      <c r="E1083">
        <v>74881</v>
      </c>
      <c r="F1083">
        <v>1</v>
      </c>
      <c r="G1083">
        <v>1</v>
      </c>
      <c r="H1083" s="35">
        <v>41341</v>
      </c>
      <c r="I1083">
        <v>48</v>
      </c>
      <c r="J1083">
        <v>505</v>
      </c>
      <c r="K1083">
        <v>72</v>
      </c>
      <c r="L1083">
        <v>270</v>
      </c>
      <c r="M1083">
        <v>36</v>
      </c>
      <c r="N1083">
        <v>27</v>
      </c>
      <c r="O1083">
        <v>54</v>
      </c>
      <c r="P1083">
        <v>4</v>
      </c>
      <c r="Q1083">
        <v>9</v>
      </c>
      <c r="R1083">
        <v>2</v>
      </c>
      <c r="S1083">
        <v>12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</v>
      </c>
      <c r="AH1083">
        <f t="shared" si="20"/>
        <v>-0.14215207836360663</v>
      </c>
      <c r="AM1083">
        <v>3</v>
      </c>
      <c r="AN1083">
        <v>64</v>
      </c>
      <c r="BB1083" s="7">
        <v>3</v>
      </c>
      <c r="BC1083" s="7">
        <v>1</v>
      </c>
      <c r="BS1083">
        <v>1</v>
      </c>
      <c r="BT1083">
        <v>1</v>
      </c>
    </row>
    <row r="1084" spans="1:72" x14ac:dyDescent="0.25">
      <c r="A1084">
        <v>3099</v>
      </c>
      <c r="B1084">
        <v>1970</v>
      </c>
      <c r="C1084" t="s">
        <v>2</v>
      </c>
      <c r="D1084" t="s">
        <v>10</v>
      </c>
      <c r="E1084">
        <v>44267</v>
      </c>
      <c r="F1084">
        <v>1</v>
      </c>
      <c r="G1084">
        <v>1</v>
      </c>
      <c r="H1084" s="35">
        <v>41330</v>
      </c>
      <c r="I1084">
        <v>48</v>
      </c>
      <c r="J1084">
        <v>183</v>
      </c>
      <c r="K1084">
        <v>5</v>
      </c>
      <c r="L1084">
        <v>65</v>
      </c>
      <c r="M1084">
        <v>3</v>
      </c>
      <c r="N1084">
        <v>5</v>
      </c>
      <c r="O1084">
        <v>49</v>
      </c>
      <c r="P1084">
        <v>5</v>
      </c>
      <c r="Q1084">
        <v>5</v>
      </c>
      <c r="R1084">
        <v>2</v>
      </c>
      <c r="S1084">
        <v>4</v>
      </c>
      <c r="T1084">
        <v>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38</v>
      </c>
      <c r="AH1084">
        <f t="shared" si="20"/>
        <v>-0.14215207836360663</v>
      </c>
      <c r="AM1084">
        <v>3</v>
      </c>
      <c r="AN1084">
        <v>171</v>
      </c>
      <c r="BB1084" s="7">
        <v>3</v>
      </c>
      <c r="BC1084" s="7">
        <v>0</v>
      </c>
      <c r="BS1084">
        <v>1</v>
      </c>
      <c r="BT1084">
        <v>1</v>
      </c>
    </row>
    <row r="1085" spans="1:72" x14ac:dyDescent="0.25">
      <c r="A1085">
        <v>6318</v>
      </c>
      <c r="B1085">
        <v>1988</v>
      </c>
      <c r="C1085" t="s">
        <v>2</v>
      </c>
      <c r="D1085" t="s">
        <v>14</v>
      </c>
      <c r="E1085">
        <v>68487</v>
      </c>
      <c r="F1085">
        <v>0</v>
      </c>
      <c r="G1085">
        <v>0</v>
      </c>
      <c r="H1085" s="35">
        <v>41287</v>
      </c>
      <c r="I1085">
        <v>48</v>
      </c>
      <c r="J1085">
        <v>758</v>
      </c>
      <c r="K1085">
        <v>12</v>
      </c>
      <c r="L1085">
        <v>385</v>
      </c>
      <c r="M1085">
        <v>33</v>
      </c>
      <c r="N1085">
        <v>89</v>
      </c>
      <c r="O1085">
        <v>89</v>
      </c>
      <c r="P1085">
        <v>1</v>
      </c>
      <c r="Q1085">
        <v>9</v>
      </c>
      <c r="R1085">
        <v>7</v>
      </c>
      <c r="S1085">
        <v>13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37</v>
      </c>
      <c r="AH1085">
        <f t="shared" si="20"/>
        <v>-0.14215207836360663</v>
      </c>
      <c r="AM1085">
        <v>3</v>
      </c>
      <c r="AN1085">
        <v>734</v>
      </c>
      <c r="BB1085" s="7">
        <v>3</v>
      </c>
      <c r="BC1085" s="7">
        <v>0</v>
      </c>
      <c r="BS1085">
        <v>0</v>
      </c>
      <c r="BT1085">
        <v>0</v>
      </c>
    </row>
    <row r="1086" spans="1:72" x14ac:dyDescent="0.25">
      <c r="A1086">
        <v>5396</v>
      </c>
      <c r="B1086">
        <v>1988</v>
      </c>
      <c r="C1086" t="s">
        <v>2</v>
      </c>
      <c r="D1086" t="s">
        <v>14</v>
      </c>
      <c r="E1086">
        <v>68487</v>
      </c>
      <c r="F1086">
        <v>0</v>
      </c>
      <c r="G1086">
        <v>0</v>
      </c>
      <c r="H1086" s="35">
        <v>41287</v>
      </c>
      <c r="I1086">
        <v>48</v>
      </c>
      <c r="J1086">
        <v>758</v>
      </c>
      <c r="K1086">
        <v>12</v>
      </c>
      <c r="L1086">
        <v>385</v>
      </c>
      <c r="M1086">
        <v>33</v>
      </c>
      <c r="N1086">
        <v>89</v>
      </c>
      <c r="O1086">
        <v>89</v>
      </c>
      <c r="P1086">
        <v>1</v>
      </c>
      <c r="Q1086">
        <v>9</v>
      </c>
      <c r="R1086">
        <v>7</v>
      </c>
      <c r="S1086">
        <v>13</v>
      </c>
      <c r="T1086">
        <v>4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34</v>
      </c>
      <c r="AH1086">
        <f t="shared" si="20"/>
        <v>-0.14215207836360663</v>
      </c>
      <c r="AM1086">
        <v>3</v>
      </c>
      <c r="AN1086">
        <v>85</v>
      </c>
      <c r="BB1086" s="7">
        <v>3</v>
      </c>
      <c r="BC1086" s="7">
        <v>0</v>
      </c>
      <c r="BS1086">
        <v>0</v>
      </c>
      <c r="BT1086">
        <v>0</v>
      </c>
    </row>
    <row r="1087" spans="1:72" x14ac:dyDescent="0.25">
      <c r="A1087">
        <v>7966</v>
      </c>
      <c r="B1087">
        <v>1959</v>
      </c>
      <c r="C1087" t="s">
        <v>2</v>
      </c>
      <c r="D1087" t="s">
        <v>9</v>
      </c>
      <c r="E1087">
        <v>80982</v>
      </c>
      <c r="F1087">
        <v>1</v>
      </c>
      <c r="G1087">
        <v>1</v>
      </c>
      <c r="H1087" s="35">
        <v>41282</v>
      </c>
      <c r="I1087">
        <v>48</v>
      </c>
      <c r="J1087">
        <v>505</v>
      </c>
      <c r="K1087">
        <v>137</v>
      </c>
      <c r="L1087">
        <v>401</v>
      </c>
      <c r="M1087">
        <v>104</v>
      </c>
      <c r="N1087">
        <v>22</v>
      </c>
      <c r="O1087">
        <v>22</v>
      </c>
      <c r="P1087">
        <v>3</v>
      </c>
      <c r="Q1087">
        <v>11</v>
      </c>
      <c r="R1087">
        <v>5</v>
      </c>
      <c r="S1087">
        <v>11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 t="s">
        <v>38</v>
      </c>
      <c r="AH1087">
        <f t="shared" si="20"/>
        <v>-0.14215207836360663</v>
      </c>
      <c r="AM1087">
        <v>3</v>
      </c>
      <c r="AN1087">
        <v>162</v>
      </c>
      <c r="BB1087" s="7">
        <v>3</v>
      </c>
      <c r="BC1087" s="7">
        <v>0</v>
      </c>
      <c r="BS1087">
        <v>1</v>
      </c>
      <c r="BT1087">
        <v>1</v>
      </c>
    </row>
    <row r="1088" spans="1:72" x14ac:dyDescent="0.25">
      <c r="A1088">
        <v>454</v>
      </c>
      <c r="B1088">
        <v>1980</v>
      </c>
      <c r="C1088" t="s">
        <v>2</v>
      </c>
      <c r="D1088" t="s">
        <v>13</v>
      </c>
      <c r="E1088">
        <v>69508</v>
      </c>
      <c r="F1088">
        <v>1</v>
      </c>
      <c r="G1088">
        <v>0</v>
      </c>
      <c r="H1088" s="35">
        <v>41227</v>
      </c>
      <c r="I1088">
        <v>48</v>
      </c>
      <c r="J1088">
        <v>824</v>
      </c>
      <c r="K1088">
        <v>32</v>
      </c>
      <c r="L1088">
        <v>162</v>
      </c>
      <c r="M1088">
        <v>42</v>
      </c>
      <c r="N1088">
        <v>32</v>
      </c>
      <c r="O1088">
        <v>43</v>
      </c>
      <c r="P1088">
        <v>2</v>
      </c>
      <c r="Q1088">
        <v>11</v>
      </c>
      <c r="R1088">
        <v>4</v>
      </c>
      <c r="S1088">
        <v>11</v>
      </c>
      <c r="T1088">
        <v>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33</v>
      </c>
      <c r="AH1088">
        <f t="shared" si="20"/>
        <v>-0.14215207836360663</v>
      </c>
      <c r="AM1088">
        <v>3</v>
      </c>
      <c r="AN1088">
        <v>138</v>
      </c>
      <c r="BB1088" s="7">
        <v>3</v>
      </c>
      <c r="BC1088" s="7">
        <v>0</v>
      </c>
      <c r="BS1088">
        <v>1</v>
      </c>
      <c r="BT1088">
        <v>0</v>
      </c>
    </row>
    <row r="1089" spans="1:72" x14ac:dyDescent="0.25">
      <c r="A1089">
        <v>309</v>
      </c>
      <c r="B1089">
        <v>1961</v>
      </c>
      <c r="C1089" t="s">
        <v>3</v>
      </c>
      <c r="D1089" t="s">
        <v>13</v>
      </c>
      <c r="E1089">
        <v>63342</v>
      </c>
      <c r="F1089">
        <v>0</v>
      </c>
      <c r="G1089">
        <v>1</v>
      </c>
      <c r="H1089" s="35">
        <v>41198</v>
      </c>
      <c r="I1089">
        <v>48</v>
      </c>
      <c r="J1089">
        <v>918</v>
      </c>
      <c r="K1089">
        <v>21</v>
      </c>
      <c r="L1089">
        <v>118</v>
      </c>
      <c r="M1089">
        <v>13</v>
      </c>
      <c r="N1089">
        <v>10</v>
      </c>
      <c r="O1089">
        <v>21</v>
      </c>
      <c r="P1089">
        <v>3</v>
      </c>
      <c r="Q1089">
        <v>8</v>
      </c>
      <c r="R1089">
        <v>3</v>
      </c>
      <c r="S1089">
        <v>5</v>
      </c>
      <c r="T1089">
        <v>6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33</v>
      </c>
      <c r="AH1089">
        <f t="shared" si="20"/>
        <v>-0.14215207836360663</v>
      </c>
      <c r="AM1089">
        <v>3</v>
      </c>
      <c r="AN1089">
        <v>53</v>
      </c>
      <c r="BB1089" s="7">
        <v>3</v>
      </c>
      <c r="BC1089" s="7">
        <v>1</v>
      </c>
      <c r="BS1089">
        <v>0</v>
      </c>
      <c r="BT1089">
        <v>1</v>
      </c>
    </row>
    <row r="1090" spans="1:72" x14ac:dyDescent="0.25">
      <c r="A1090">
        <v>3571</v>
      </c>
      <c r="B1090">
        <v>1961</v>
      </c>
      <c r="C1090" t="s">
        <v>3</v>
      </c>
      <c r="D1090" t="s">
        <v>13</v>
      </c>
      <c r="E1090">
        <v>63342</v>
      </c>
      <c r="F1090">
        <v>0</v>
      </c>
      <c r="G1090">
        <v>1</v>
      </c>
      <c r="H1090" s="35">
        <v>41198</v>
      </c>
      <c r="I1090">
        <v>48</v>
      </c>
      <c r="J1090">
        <v>918</v>
      </c>
      <c r="K1090">
        <v>21</v>
      </c>
      <c r="L1090">
        <v>118</v>
      </c>
      <c r="M1090">
        <v>13</v>
      </c>
      <c r="N1090">
        <v>10</v>
      </c>
      <c r="O1090">
        <v>21</v>
      </c>
      <c r="P1090">
        <v>3</v>
      </c>
      <c r="Q1090">
        <v>8</v>
      </c>
      <c r="R1090">
        <v>3</v>
      </c>
      <c r="S1090">
        <v>5</v>
      </c>
      <c r="T1090">
        <v>6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 t="s">
        <v>38</v>
      </c>
      <c r="AH1090">
        <f t="shared" si="20"/>
        <v>-0.14215207836360663</v>
      </c>
      <c r="AM1090">
        <v>3</v>
      </c>
      <c r="AN1090">
        <v>208</v>
      </c>
      <c r="BB1090" s="7">
        <v>3</v>
      </c>
      <c r="BC1090" s="7">
        <v>0</v>
      </c>
      <c r="BS1090">
        <v>0</v>
      </c>
      <c r="BT1090">
        <v>1</v>
      </c>
    </row>
    <row r="1091" spans="1:72" x14ac:dyDescent="0.25">
      <c r="A1091">
        <v>8395</v>
      </c>
      <c r="B1091">
        <v>1961</v>
      </c>
      <c r="C1091" t="s">
        <v>2</v>
      </c>
      <c r="D1091" t="s">
        <v>9</v>
      </c>
      <c r="E1091">
        <v>82014</v>
      </c>
      <c r="F1091">
        <v>0</v>
      </c>
      <c r="G1091">
        <v>0</v>
      </c>
      <c r="H1091" s="35">
        <v>41141</v>
      </c>
      <c r="I1091">
        <v>48</v>
      </c>
      <c r="J1091">
        <v>980</v>
      </c>
      <c r="K1091">
        <v>37</v>
      </c>
      <c r="L1091">
        <v>265</v>
      </c>
      <c r="M1091">
        <v>35</v>
      </c>
      <c r="N1091">
        <v>163</v>
      </c>
      <c r="O1091">
        <v>31</v>
      </c>
      <c r="P1091">
        <v>1</v>
      </c>
      <c r="Q1091">
        <v>3</v>
      </c>
      <c r="R1091">
        <v>6</v>
      </c>
      <c r="S1091">
        <v>12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 t="s">
        <v>33</v>
      </c>
      <c r="AH1091">
        <f t="shared" si="20"/>
        <v>-0.14215207836360663</v>
      </c>
      <c r="AM1091">
        <v>3</v>
      </c>
      <c r="AN1091">
        <v>350</v>
      </c>
      <c r="BB1091" s="7">
        <v>3</v>
      </c>
      <c r="BC1091" s="7">
        <v>0</v>
      </c>
      <c r="BS1091">
        <v>0</v>
      </c>
      <c r="BT1091">
        <v>0</v>
      </c>
    </row>
    <row r="1092" spans="1:72" x14ac:dyDescent="0.25">
      <c r="A1092">
        <v>2591</v>
      </c>
      <c r="B1092">
        <v>1959</v>
      </c>
      <c r="C1092" t="s">
        <v>2</v>
      </c>
      <c r="D1092" t="s">
        <v>16</v>
      </c>
      <c r="E1092">
        <v>76320</v>
      </c>
      <c r="F1092">
        <v>0</v>
      </c>
      <c r="G1092">
        <v>1</v>
      </c>
      <c r="H1092" s="35">
        <v>41812</v>
      </c>
      <c r="I1092">
        <v>49</v>
      </c>
      <c r="J1092">
        <v>526</v>
      </c>
      <c r="K1092">
        <v>35</v>
      </c>
      <c r="L1092">
        <v>214</v>
      </c>
      <c r="M1092">
        <v>69</v>
      </c>
      <c r="N1092">
        <v>53</v>
      </c>
      <c r="O1092">
        <v>35</v>
      </c>
      <c r="P1092">
        <v>2</v>
      </c>
      <c r="Q1092">
        <v>6</v>
      </c>
      <c r="R1092">
        <v>3</v>
      </c>
      <c r="S1092">
        <v>4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31</v>
      </c>
      <c r="AH1092">
        <f t="shared" si="20"/>
        <v>-0.14215207836360663</v>
      </c>
      <c r="AM1092">
        <v>3</v>
      </c>
      <c r="AN1092">
        <v>674</v>
      </c>
      <c r="BB1092" s="7">
        <v>3</v>
      </c>
      <c r="BC1092" s="7">
        <v>0</v>
      </c>
      <c r="BS1092">
        <v>0</v>
      </c>
      <c r="BT1092">
        <v>1</v>
      </c>
    </row>
    <row r="1093" spans="1:72" x14ac:dyDescent="0.25">
      <c r="A1093">
        <v>1640</v>
      </c>
      <c r="B1093">
        <v>1954</v>
      </c>
      <c r="C1093" t="s">
        <v>2</v>
      </c>
      <c r="D1093" t="s">
        <v>10</v>
      </c>
      <c r="E1093">
        <v>64587</v>
      </c>
      <c r="F1093">
        <v>1</v>
      </c>
      <c r="G1093">
        <v>1</v>
      </c>
      <c r="H1093" s="35">
        <v>41812</v>
      </c>
      <c r="I1093">
        <v>49</v>
      </c>
      <c r="J1093">
        <v>66</v>
      </c>
      <c r="K1093">
        <v>0</v>
      </c>
      <c r="L1093">
        <v>16</v>
      </c>
      <c r="M1093">
        <v>0</v>
      </c>
      <c r="N1093">
        <v>6</v>
      </c>
      <c r="O1093">
        <v>20</v>
      </c>
      <c r="P1093">
        <v>2</v>
      </c>
      <c r="Q1093">
        <v>1</v>
      </c>
      <c r="R1093">
        <v>1</v>
      </c>
      <c r="S1093">
        <v>4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38</v>
      </c>
      <c r="AH1093">
        <f t="shared" si="20"/>
        <v>-0.14215207836360663</v>
      </c>
      <c r="AM1093">
        <v>3</v>
      </c>
      <c r="AN1093">
        <v>45</v>
      </c>
      <c r="BB1093" s="7">
        <v>3</v>
      </c>
      <c r="BC1093" s="7">
        <v>0</v>
      </c>
      <c r="BS1093">
        <v>1</v>
      </c>
      <c r="BT1093">
        <v>1</v>
      </c>
    </row>
    <row r="1094" spans="1:72" x14ac:dyDescent="0.25">
      <c r="A1094">
        <v>810</v>
      </c>
      <c r="B1094">
        <v>1975</v>
      </c>
      <c r="C1094" t="s">
        <v>2</v>
      </c>
      <c r="D1094" t="s">
        <v>14</v>
      </c>
      <c r="E1094">
        <v>74190</v>
      </c>
      <c r="F1094">
        <v>0</v>
      </c>
      <c r="G1094">
        <v>1</v>
      </c>
      <c r="H1094" s="35">
        <v>41771</v>
      </c>
      <c r="I1094">
        <v>49</v>
      </c>
      <c r="J1094">
        <v>151</v>
      </c>
      <c r="K1094">
        <v>81</v>
      </c>
      <c r="L1094">
        <v>86</v>
      </c>
      <c r="M1094">
        <v>168</v>
      </c>
      <c r="N1094">
        <v>91</v>
      </c>
      <c r="O1094">
        <v>64</v>
      </c>
      <c r="P1094">
        <v>2</v>
      </c>
      <c r="Q1094">
        <v>4</v>
      </c>
      <c r="R1094">
        <v>2</v>
      </c>
      <c r="S1094">
        <v>11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38</v>
      </c>
      <c r="AH1094">
        <f t="shared" si="20"/>
        <v>-0.14215207836360663</v>
      </c>
      <c r="AM1094">
        <v>3</v>
      </c>
      <c r="AN1094">
        <v>45</v>
      </c>
      <c r="BB1094" s="7">
        <v>3</v>
      </c>
      <c r="BC1094" s="7">
        <v>0</v>
      </c>
      <c r="BS1094">
        <v>0</v>
      </c>
      <c r="BT1094">
        <v>1</v>
      </c>
    </row>
    <row r="1095" spans="1:72" x14ac:dyDescent="0.25">
      <c r="A1095">
        <v>9423</v>
      </c>
      <c r="B1095">
        <v>1979</v>
      </c>
      <c r="C1095" t="s">
        <v>4</v>
      </c>
      <c r="D1095" t="s">
        <v>14</v>
      </c>
      <c r="E1095">
        <v>32765</v>
      </c>
      <c r="F1095">
        <v>1</v>
      </c>
      <c r="G1095">
        <v>0</v>
      </c>
      <c r="H1095" s="35">
        <v>41693</v>
      </c>
      <c r="I1095">
        <v>49</v>
      </c>
      <c r="J1095">
        <v>13</v>
      </c>
      <c r="K1095">
        <v>3</v>
      </c>
      <c r="L1095">
        <v>17</v>
      </c>
      <c r="M1095">
        <v>7</v>
      </c>
      <c r="N1095">
        <v>3</v>
      </c>
      <c r="O1095">
        <v>3</v>
      </c>
      <c r="P1095">
        <v>2</v>
      </c>
      <c r="Q1095">
        <v>2</v>
      </c>
      <c r="R1095">
        <v>0</v>
      </c>
      <c r="S1095">
        <v>4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38</v>
      </c>
      <c r="AH1095">
        <f t="shared" si="20"/>
        <v>-0.14215207836360663</v>
      </c>
      <c r="AM1095">
        <v>3</v>
      </c>
      <c r="AN1095">
        <v>5</v>
      </c>
      <c r="BB1095" s="7">
        <v>3</v>
      </c>
      <c r="BC1095" s="7">
        <v>1</v>
      </c>
      <c r="BS1095">
        <v>1</v>
      </c>
      <c r="BT1095">
        <v>0</v>
      </c>
    </row>
    <row r="1096" spans="1:72" x14ac:dyDescent="0.25">
      <c r="A1096">
        <v>4345</v>
      </c>
      <c r="B1096">
        <v>1964</v>
      </c>
      <c r="C1096" t="s">
        <v>5</v>
      </c>
      <c r="D1096" t="s">
        <v>9</v>
      </c>
      <c r="E1096">
        <v>47633</v>
      </c>
      <c r="F1096">
        <v>1</v>
      </c>
      <c r="G1096">
        <v>1</v>
      </c>
      <c r="H1096" s="35">
        <v>41651</v>
      </c>
      <c r="I1096">
        <v>49</v>
      </c>
      <c r="J1096">
        <v>5</v>
      </c>
      <c r="K1096">
        <v>1</v>
      </c>
      <c r="L1096">
        <v>9</v>
      </c>
      <c r="M1096">
        <v>2</v>
      </c>
      <c r="N1096">
        <v>0</v>
      </c>
      <c r="O1096">
        <v>4</v>
      </c>
      <c r="P1096">
        <v>1</v>
      </c>
      <c r="Q1096">
        <v>1</v>
      </c>
      <c r="R1096">
        <v>0</v>
      </c>
      <c r="S1096">
        <v>2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34</v>
      </c>
      <c r="AH1096">
        <f t="shared" si="20"/>
        <v>-0.14215207836360663</v>
      </c>
      <c r="AM1096">
        <v>3</v>
      </c>
      <c r="AN1096">
        <v>444</v>
      </c>
      <c r="BB1096" s="7">
        <v>3</v>
      </c>
      <c r="BC1096" s="7">
        <v>0</v>
      </c>
      <c r="BS1096">
        <v>1</v>
      </c>
      <c r="BT1096">
        <v>1</v>
      </c>
    </row>
    <row r="1097" spans="1:72" x14ac:dyDescent="0.25">
      <c r="A1097">
        <v>89</v>
      </c>
      <c r="B1097">
        <v>1975</v>
      </c>
      <c r="C1097" t="s">
        <v>5</v>
      </c>
      <c r="D1097" t="s">
        <v>14</v>
      </c>
      <c r="E1097">
        <v>22212</v>
      </c>
      <c r="F1097">
        <v>1</v>
      </c>
      <c r="G1097">
        <v>0</v>
      </c>
      <c r="H1097" s="35">
        <v>41617</v>
      </c>
      <c r="I1097">
        <v>49</v>
      </c>
      <c r="J1097">
        <v>5</v>
      </c>
      <c r="K1097">
        <v>9</v>
      </c>
      <c r="L1097">
        <v>20</v>
      </c>
      <c r="M1097">
        <v>6</v>
      </c>
      <c r="N1097">
        <v>8</v>
      </c>
      <c r="O1097">
        <v>21</v>
      </c>
      <c r="P1097">
        <v>2</v>
      </c>
      <c r="Q1097">
        <v>2</v>
      </c>
      <c r="R1097">
        <v>0</v>
      </c>
      <c r="S1097">
        <v>4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33</v>
      </c>
      <c r="AH1097">
        <f t="shared" si="20"/>
        <v>-0.14215207836360663</v>
      </c>
      <c r="AM1097">
        <v>3</v>
      </c>
      <c r="AN1097">
        <v>255</v>
      </c>
      <c r="BB1097" s="7">
        <v>3</v>
      </c>
      <c r="BC1097" s="7">
        <v>0</v>
      </c>
      <c r="BS1097">
        <v>1</v>
      </c>
      <c r="BT1097">
        <v>0</v>
      </c>
    </row>
    <row r="1098" spans="1:72" x14ac:dyDescent="0.25">
      <c r="A1098">
        <v>5294</v>
      </c>
      <c r="B1098">
        <v>1989</v>
      </c>
      <c r="C1098" t="s">
        <v>2</v>
      </c>
      <c r="D1098" t="s">
        <v>9</v>
      </c>
      <c r="E1098">
        <v>18358</v>
      </c>
      <c r="F1098">
        <v>1</v>
      </c>
      <c r="G1098">
        <v>0</v>
      </c>
      <c r="H1098" s="35">
        <v>41598</v>
      </c>
      <c r="I1098">
        <v>49</v>
      </c>
      <c r="J1098">
        <v>6</v>
      </c>
      <c r="K1098">
        <v>8</v>
      </c>
      <c r="L1098">
        <v>19</v>
      </c>
      <c r="M1098">
        <v>16</v>
      </c>
      <c r="N1098">
        <v>4</v>
      </c>
      <c r="O1098">
        <v>4</v>
      </c>
      <c r="P1098">
        <v>3</v>
      </c>
      <c r="Q1098">
        <v>3</v>
      </c>
      <c r="R1098">
        <v>0</v>
      </c>
      <c r="S1098">
        <v>4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38</v>
      </c>
      <c r="AH1098">
        <f t="shared" si="20"/>
        <v>-0.14215207836360663</v>
      </c>
      <c r="AM1098">
        <v>3</v>
      </c>
      <c r="AN1098">
        <v>23</v>
      </c>
      <c r="BB1098" s="7">
        <v>3</v>
      </c>
      <c r="BC1098" s="7">
        <v>1</v>
      </c>
      <c r="BS1098">
        <v>1</v>
      </c>
      <c r="BT1098">
        <v>0</v>
      </c>
    </row>
    <row r="1099" spans="1:72" x14ac:dyDescent="0.25">
      <c r="A1099">
        <v>1321</v>
      </c>
      <c r="B1099">
        <v>1974</v>
      </c>
      <c r="C1099" t="s">
        <v>2</v>
      </c>
      <c r="D1099" t="s">
        <v>14</v>
      </c>
      <c r="E1099">
        <v>26067</v>
      </c>
      <c r="F1099">
        <v>1</v>
      </c>
      <c r="G1099">
        <v>0</v>
      </c>
      <c r="H1099" s="35">
        <v>41582</v>
      </c>
      <c r="I1099">
        <v>49</v>
      </c>
      <c r="J1099">
        <v>22</v>
      </c>
      <c r="K1099">
        <v>2</v>
      </c>
      <c r="L1099">
        <v>18</v>
      </c>
      <c r="M1099">
        <v>0</v>
      </c>
      <c r="N1099">
        <v>2</v>
      </c>
      <c r="O1099">
        <v>12</v>
      </c>
      <c r="P1099">
        <v>3</v>
      </c>
      <c r="Q1099">
        <v>3</v>
      </c>
      <c r="R1099">
        <v>0</v>
      </c>
      <c r="S1099">
        <v>3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37</v>
      </c>
      <c r="AH1099">
        <f t="shared" si="20"/>
        <v>-0.14215207836360663</v>
      </c>
      <c r="AM1099">
        <v>3</v>
      </c>
      <c r="AN1099">
        <v>816</v>
      </c>
      <c r="BB1099" s="7">
        <v>3</v>
      </c>
      <c r="BC1099" s="7">
        <v>0</v>
      </c>
      <c r="BS1099">
        <v>1</v>
      </c>
      <c r="BT1099">
        <v>0</v>
      </c>
    </row>
    <row r="1100" spans="1:72" x14ac:dyDescent="0.25">
      <c r="A1100">
        <v>2686</v>
      </c>
      <c r="B1100">
        <v>1969</v>
      </c>
      <c r="C1100" t="s">
        <v>6</v>
      </c>
      <c r="D1100" t="s">
        <v>13</v>
      </c>
      <c r="E1100">
        <v>22390</v>
      </c>
      <c r="F1100">
        <v>0</v>
      </c>
      <c r="G1100">
        <v>0</v>
      </c>
      <c r="H1100" s="35">
        <v>41568</v>
      </c>
      <c r="I1100">
        <v>49</v>
      </c>
      <c r="J1100">
        <v>0</v>
      </c>
      <c r="K1100">
        <v>1</v>
      </c>
      <c r="L1100">
        <v>4</v>
      </c>
      <c r="M1100">
        <v>15</v>
      </c>
      <c r="N1100">
        <v>1</v>
      </c>
      <c r="O1100">
        <v>5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34</v>
      </c>
      <c r="AH1100">
        <f t="shared" si="20"/>
        <v>-0.14215207836360663</v>
      </c>
      <c r="AM1100">
        <v>3</v>
      </c>
      <c r="AN1100">
        <v>494</v>
      </c>
      <c r="BB1100" s="7">
        <v>3</v>
      </c>
      <c r="BC1100" s="7">
        <v>0</v>
      </c>
      <c r="BS1100">
        <v>0</v>
      </c>
      <c r="BT1100">
        <v>0</v>
      </c>
    </row>
    <row r="1101" spans="1:72" x14ac:dyDescent="0.25">
      <c r="A1101">
        <v>1215</v>
      </c>
      <c r="B1101">
        <v>1978</v>
      </c>
      <c r="C1101" t="s">
        <v>2</v>
      </c>
      <c r="D1101" t="s">
        <v>13</v>
      </c>
      <c r="E1101">
        <v>70440</v>
      </c>
      <c r="F1101">
        <v>0</v>
      </c>
      <c r="G1101">
        <v>0</v>
      </c>
      <c r="H1101" s="35">
        <v>41555</v>
      </c>
      <c r="I1101">
        <v>49</v>
      </c>
      <c r="J1101">
        <v>690</v>
      </c>
      <c r="K1101">
        <v>117</v>
      </c>
      <c r="L1101">
        <v>499</v>
      </c>
      <c r="M1101">
        <v>76</v>
      </c>
      <c r="N1101">
        <v>102</v>
      </c>
      <c r="O1101">
        <v>88</v>
      </c>
      <c r="P1101">
        <v>1</v>
      </c>
      <c r="Q1101">
        <v>5</v>
      </c>
      <c r="R1101">
        <v>10</v>
      </c>
      <c r="S1101">
        <v>7</v>
      </c>
      <c r="T1101">
        <v>3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38</v>
      </c>
      <c r="AH1101">
        <f t="shared" si="20"/>
        <v>-0.14215207836360663</v>
      </c>
      <c r="AM1101">
        <v>3</v>
      </c>
      <c r="AN1101">
        <v>292</v>
      </c>
      <c r="BB1101" s="7">
        <v>3</v>
      </c>
      <c r="BC1101" s="7">
        <v>0</v>
      </c>
      <c r="BS1101">
        <v>0</v>
      </c>
      <c r="BT1101">
        <v>0</v>
      </c>
    </row>
    <row r="1102" spans="1:72" x14ac:dyDescent="0.25">
      <c r="A1102">
        <v>9283</v>
      </c>
      <c r="B1102">
        <v>1978</v>
      </c>
      <c r="C1102" t="s">
        <v>2</v>
      </c>
      <c r="D1102" t="s">
        <v>9</v>
      </c>
      <c r="E1102">
        <v>60199</v>
      </c>
      <c r="F1102">
        <v>1</v>
      </c>
      <c r="G1102">
        <v>2</v>
      </c>
      <c r="H1102" s="35">
        <v>41529</v>
      </c>
      <c r="I1102">
        <v>49</v>
      </c>
      <c r="J1102">
        <v>8</v>
      </c>
      <c r="K1102">
        <v>1</v>
      </c>
      <c r="L1102">
        <v>7</v>
      </c>
      <c r="M1102">
        <v>2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3</v>
      </c>
      <c r="T1102">
        <v>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37</v>
      </c>
      <c r="AH1102">
        <f t="shared" si="20"/>
        <v>-0.14215207836360663</v>
      </c>
      <c r="AM1102">
        <v>3</v>
      </c>
      <c r="AN1102">
        <v>19</v>
      </c>
      <c r="BB1102" s="7">
        <v>3</v>
      </c>
      <c r="BC1102" s="7">
        <v>1</v>
      </c>
      <c r="BS1102">
        <v>1</v>
      </c>
      <c r="BT1102">
        <v>2</v>
      </c>
    </row>
    <row r="1103" spans="1:72" x14ac:dyDescent="0.25">
      <c r="A1103">
        <v>3120</v>
      </c>
      <c r="B1103">
        <v>1981</v>
      </c>
      <c r="C1103" t="s">
        <v>2</v>
      </c>
      <c r="D1103" t="s">
        <v>13</v>
      </c>
      <c r="E1103">
        <v>38547</v>
      </c>
      <c r="F1103">
        <v>1</v>
      </c>
      <c r="G1103">
        <v>0</v>
      </c>
      <c r="H1103" s="35">
        <v>41514</v>
      </c>
      <c r="I1103">
        <v>49</v>
      </c>
      <c r="J1103">
        <v>6</v>
      </c>
      <c r="K1103">
        <v>1</v>
      </c>
      <c r="L1103">
        <v>10</v>
      </c>
      <c r="M1103">
        <v>0</v>
      </c>
      <c r="N1103">
        <v>1</v>
      </c>
      <c r="O1103">
        <v>4</v>
      </c>
      <c r="P1103">
        <v>1</v>
      </c>
      <c r="Q1103">
        <v>1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 t="s">
        <v>37</v>
      </c>
      <c r="AH1103">
        <f t="shared" si="20"/>
        <v>-0.14215207836360663</v>
      </c>
      <c r="AM1103">
        <v>3</v>
      </c>
      <c r="AN1103">
        <v>19</v>
      </c>
      <c r="BB1103" s="7">
        <v>3</v>
      </c>
      <c r="BC1103" s="7">
        <v>1</v>
      </c>
      <c r="BS1103">
        <v>1</v>
      </c>
      <c r="BT1103">
        <v>0</v>
      </c>
    </row>
    <row r="1104" spans="1:72" x14ac:dyDescent="0.25">
      <c r="A1104">
        <v>5868</v>
      </c>
      <c r="B1104">
        <v>1980</v>
      </c>
      <c r="C1104" t="s">
        <v>2</v>
      </c>
      <c r="D1104" t="s">
        <v>14</v>
      </c>
      <c r="E1104">
        <v>19107</v>
      </c>
      <c r="F1104">
        <v>1</v>
      </c>
      <c r="G1104">
        <v>0</v>
      </c>
      <c r="H1104" s="35">
        <v>41508</v>
      </c>
      <c r="I1104">
        <v>49</v>
      </c>
      <c r="J1104">
        <v>2</v>
      </c>
      <c r="K1104">
        <v>4</v>
      </c>
      <c r="L1104">
        <v>9</v>
      </c>
      <c r="M1104">
        <v>10</v>
      </c>
      <c r="N1104">
        <v>5</v>
      </c>
      <c r="O1104">
        <v>16</v>
      </c>
      <c r="P1104">
        <v>2</v>
      </c>
      <c r="Q1104">
        <v>1</v>
      </c>
      <c r="R1104">
        <v>0</v>
      </c>
      <c r="S1104">
        <v>3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37</v>
      </c>
      <c r="AH1104">
        <f t="shared" si="20"/>
        <v>-0.14215207836360663</v>
      </c>
      <c r="AM1104">
        <v>3</v>
      </c>
      <c r="AN1104">
        <v>18</v>
      </c>
      <c r="BB1104" s="7">
        <v>3</v>
      </c>
      <c r="BC1104" s="7">
        <v>1</v>
      </c>
      <c r="BS1104">
        <v>1</v>
      </c>
      <c r="BT1104">
        <v>0</v>
      </c>
    </row>
    <row r="1105" spans="1:72" x14ac:dyDescent="0.25">
      <c r="A1105">
        <v>8143</v>
      </c>
      <c r="B1105">
        <v>1985</v>
      </c>
      <c r="C1105" t="s">
        <v>3</v>
      </c>
      <c r="D1105" t="s">
        <v>9</v>
      </c>
      <c r="E1105">
        <v>37929</v>
      </c>
      <c r="F1105">
        <v>0</v>
      </c>
      <c r="G1105">
        <v>0</v>
      </c>
      <c r="H1105" s="35">
        <v>41485</v>
      </c>
      <c r="I1105">
        <v>49</v>
      </c>
      <c r="J1105">
        <v>202</v>
      </c>
      <c r="K1105">
        <v>2</v>
      </c>
      <c r="L1105">
        <v>46</v>
      </c>
      <c r="M1105">
        <v>3</v>
      </c>
      <c r="N1105">
        <v>2</v>
      </c>
      <c r="O1105">
        <v>10</v>
      </c>
      <c r="P1105">
        <v>2</v>
      </c>
      <c r="Q1105">
        <v>4</v>
      </c>
      <c r="R1105">
        <v>2</v>
      </c>
      <c r="S1105">
        <v>5</v>
      </c>
      <c r="T1105">
        <v>7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 t="s">
        <v>38</v>
      </c>
      <c r="AH1105">
        <f t="shared" si="20"/>
        <v>-0.14215207836360663</v>
      </c>
      <c r="AM1105">
        <v>3</v>
      </c>
      <c r="AN1105">
        <v>18</v>
      </c>
      <c r="BB1105" s="7">
        <v>3</v>
      </c>
      <c r="BC1105" s="7">
        <v>1</v>
      </c>
      <c r="BS1105">
        <v>0</v>
      </c>
      <c r="BT1105">
        <v>0</v>
      </c>
    </row>
    <row r="1106" spans="1:72" x14ac:dyDescent="0.25">
      <c r="A1106">
        <v>3479</v>
      </c>
      <c r="B1106">
        <v>1950</v>
      </c>
      <c r="C1106" t="s">
        <v>2</v>
      </c>
      <c r="D1106" t="s">
        <v>9</v>
      </c>
      <c r="E1106">
        <v>16813</v>
      </c>
      <c r="F1106">
        <v>0</v>
      </c>
      <c r="G1106">
        <v>0</v>
      </c>
      <c r="H1106" s="35">
        <v>41474</v>
      </c>
      <c r="I1106">
        <v>49</v>
      </c>
      <c r="J1106">
        <v>4</v>
      </c>
      <c r="K1106">
        <v>8</v>
      </c>
      <c r="L1106">
        <v>11</v>
      </c>
      <c r="M1106">
        <v>12</v>
      </c>
      <c r="N1106">
        <v>2</v>
      </c>
      <c r="O1106">
        <v>13</v>
      </c>
      <c r="P1106">
        <v>1</v>
      </c>
      <c r="Q1106">
        <v>2</v>
      </c>
      <c r="R1106">
        <v>0</v>
      </c>
      <c r="S1106">
        <v>3</v>
      </c>
      <c r="T1106">
        <v>7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37</v>
      </c>
      <c r="AH1106">
        <f t="shared" si="20"/>
        <v>-0.14215207836360663</v>
      </c>
      <c r="AM1106">
        <v>3</v>
      </c>
      <c r="AN1106">
        <v>144</v>
      </c>
      <c r="BB1106" s="7">
        <v>3</v>
      </c>
      <c r="BC1106" s="7">
        <v>0</v>
      </c>
      <c r="BS1106">
        <v>0</v>
      </c>
      <c r="BT1106">
        <v>0</v>
      </c>
    </row>
    <row r="1107" spans="1:72" x14ac:dyDescent="0.25">
      <c r="A1107">
        <v>7214</v>
      </c>
      <c r="B1107">
        <v>1957</v>
      </c>
      <c r="C1107" t="s">
        <v>2</v>
      </c>
      <c r="D1107" t="s">
        <v>14</v>
      </c>
      <c r="E1107">
        <v>62187</v>
      </c>
      <c r="F1107">
        <v>0</v>
      </c>
      <c r="G1107">
        <v>0</v>
      </c>
      <c r="H1107" s="35">
        <v>41460</v>
      </c>
      <c r="I1107">
        <v>49</v>
      </c>
      <c r="J1107">
        <v>792</v>
      </c>
      <c r="K1107">
        <v>0</v>
      </c>
      <c r="L1107">
        <v>275</v>
      </c>
      <c r="M1107">
        <v>45</v>
      </c>
      <c r="N1107">
        <v>45</v>
      </c>
      <c r="O1107">
        <v>126</v>
      </c>
      <c r="P1107">
        <v>1</v>
      </c>
      <c r="Q1107">
        <v>4</v>
      </c>
      <c r="R1107">
        <v>8</v>
      </c>
      <c r="S1107">
        <v>5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38</v>
      </c>
      <c r="AH1107">
        <f t="shared" si="20"/>
        <v>-0.14215207836360663</v>
      </c>
      <c r="AM1107">
        <v>3</v>
      </c>
      <c r="AN1107">
        <v>8</v>
      </c>
      <c r="BB1107" s="7">
        <v>3</v>
      </c>
      <c r="BC1107" s="7">
        <v>2</v>
      </c>
      <c r="BS1107">
        <v>0</v>
      </c>
      <c r="BT1107">
        <v>0</v>
      </c>
    </row>
    <row r="1108" spans="1:72" x14ac:dyDescent="0.25">
      <c r="A1108">
        <v>5543</v>
      </c>
      <c r="B1108">
        <v>1966</v>
      </c>
      <c r="C1108" t="s">
        <v>2</v>
      </c>
      <c r="D1108" t="s">
        <v>13</v>
      </c>
      <c r="E1108">
        <v>57811</v>
      </c>
      <c r="F1108">
        <v>0</v>
      </c>
      <c r="G1108">
        <v>1</v>
      </c>
      <c r="H1108" s="35">
        <v>41449</v>
      </c>
      <c r="I1108">
        <v>49</v>
      </c>
      <c r="J1108">
        <v>545</v>
      </c>
      <c r="K1108">
        <v>7</v>
      </c>
      <c r="L1108">
        <v>114</v>
      </c>
      <c r="M1108">
        <v>37</v>
      </c>
      <c r="N1108">
        <v>21</v>
      </c>
      <c r="O1108">
        <v>78</v>
      </c>
      <c r="P1108">
        <v>5</v>
      </c>
      <c r="Q1108">
        <v>7</v>
      </c>
      <c r="R1108">
        <v>2</v>
      </c>
      <c r="S1108">
        <v>11</v>
      </c>
      <c r="T1108">
        <v>5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38</v>
      </c>
      <c r="AH1108">
        <f t="shared" si="20"/>
        <v>-0.14215207836360663</v>
      </c>
      <c r="AM1108">
        <v>3</v>
      </c>
      <c r="AN1108">
        <v>12</v>
      </c>
      <c r="BB1108" s="7">
        <v>3</v>
      </c>
      <c r="BC1108" s="7">
        <v>1</v>
      </c>
      <c r="BS1108">
        <v>0</v>
      </c>
      <c r="BT1108">
        <v>1</v>
      </c>
    </row>
    <row r="1109" spans="1:72" x14ac:dyDescent="0.25">
      <c r="A1109">
        <v>9347</v>
      </c>
      <c r="B1109">
        <v>1956</v>
      </c>
      <c r="C1109" t="s">
        <v>4</v>
      </c>
      <c r="D1109" t="s">
        <v>13</v>
      </c>
      <c r="E1109">
        <v>50943</v>
      </c>
      <c r="F1109">
        <v>0</v>
      </c>
      <c r="G1109">
        <v>1</v>
      </c>
      <c r="H1109" s="35">
        <v>41446</v>
      </c>
      <c r="I1109">
        <v>49</v>
      </c>
      <c r="J1109">
        <v>31</v>
      </c>
      <c r="K1109">
        <v>0</v>
      </c>
      <c r="L1109">
        <v>7</v>
      </c>
      <c r="M1109">
        <v>2</v>
      </c>
      <c r="N1109">
        <v>0</v>
      </c>
      <c r="O1109">
        <v>6</v>
      </c>
      <c r="P1109">
        <v>1</v>
      </c>
      <c r="Q1109">
        <v>1</v>
      </c>
      <c r="R1109">
        <v>0</v>
      </c>
      <c r="S1109">
        <v>3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38</v>
      </c>
      <c r="AH1109">
        <f t="shared" si="20"/>
        <v>-0.14215207836360663</v>
      </c>
      <c r="AM1109">
        <v>3</v>
      </c>
      <c r="AN1109">
        <v>1279</v>
      </c>
      <c r="BB1109" s="7">
        <v>3</v>
      </c>
      <c r="BC1109" s="7">
        <v>1</v>
      </c>
      <c r="BS1109">
        <v>0</v>
      </c>
      <c r="BT1109">
        <v>1</v>
      </c>
    </row>
    <row r="1110" spans="1:72" x14ac:dyDescent="0.25">
      <c r="A1110">
        <v>10160</v>
      </c>
      <c r="B1110">
        <v>1956</v>
      </c>
      <c r="C1110" t="s">
        <v>4</v>
      </c>
      <c r="D1110" t="s">
        <v>13</v>
      </c>
      <c r="E1110">
        <v>50943</v>
      </c>
      <c r="F1110">
        <v>0</v>
      </c>
      <c r="G1110">
        <v>1</v>
      </c>
      <c r="H1110" s="35">
        <v>41446</v>
      </c>
      <c r="I1110">
        <v>49</v>
      </c>
      <c r="J1110">
        <v>31</v>
      </c>
      <c r="K1110">
        <v>0</v>
      </c>
      <c r="L1110">
        <v>7</v>
      </c>
      <c r="M1110">
        <v>2</v>
      </c>
      <c r="N1110">
        <v>0</v>
      </c>
      <c r="O1110">
        <v>6</v>
      </c>
      <c r="P1110">
        <v>1</v>
      </c>
      <c r="Q1110">
        <v>1</v>
      </c>
      <c r="R1110">
        <v>0</v>
      </c>
      <c r="S1110">
        <v>3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38</v>
      </c>
      <c r="AH1110">
        <f t="shared" si="20"/>
        <v>-0.14215207836360663</v>
      </c>
      <c r="AM1110">
        <v>3</v>
      </c>
      <c r="AN1110">
        <v>138</v>
      </c>
      <c r="BB1110" s="7">
        <v>3</v>
      </c>
      <c r="BC1110" s="7">
        <v>0</v>
      </c>
      <c r="BS1110">
        <v>0</v>
      </c>
      <c r="BT1110">
        <v>1</v>
      </c>
    </row>
    <row r="1111" spans="1:72" x14ac:dyDescent="0.25">
      <c r="A1111">
        <v>1406</v>
      </c>
      <c r="B1111">
        <v>1975</v>
      </c>
      <c r="C1111" t="s">
        <v>2</v>
      </c>
      <c r="D1111" t="s">
        <v>9</v>
      </c>
      <c r="E1111">
        <v>53201</v>
      </c>
      <c r="F1111">
        <v>1</v>
      </c>
      <c r="G1111">
        <v>1</v>
      </c>
      <c r="H1111" s="35">
        <v>41317</v>
      </c>
      <c r="I1111">
        <v>49</v>
      </c>
      <c r="J1111">
        <v>280</v>
      </c>
      <c r="K1111">
        <v>7</v>
      </c>
      <c r="L1111">
        <v>81</v>
      </c>
      <c r="M1111">
        <v>20</v>
      </c>
      <c r="N1111">
        <v>0</v>
      </c>
      <c r="O1111">
        <v>27</v>
      </c>
      <c r="P1111">
        <v>8</v>
      </c>
      <c r="Q1111">
        <v>6</v>
      </c>
      <c r="R1111">
        <v>3</v>
      </c>
      <c r="S1111">
        <v>5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38</v>
      </c>
      <c r="AH1111">
        <f t="shared" si="20"/>
        <v>-0.14215207836360663</v>
      </c>
      <c r="AM1111">
        <v>3</v>
      </c>
      <c r="AN1111">
        <v>199</v>
      </c>
      <c r="BB1111" s="7">
        <v>3</v>
      </c>
      <c r="BC1111" s="7">
        <v>0</v>
      </c>
      <c r="BS1111">
        <v>1</v>
      </c>
      <c r="BT1111">
        <v>1</v>
      </c>
    </row>
    <row r="1112" spans="1:72" x14ac:dyDescent="0.25">
      <c r="A1112">
        <v>7019</v>
      </c>
      <c r="B1112">
        <v>1963</v>
      </c>
      <c r="C1112" t="s">
        <v>2</v>
      </c>
      <c r="D1112" t="s">
        <v>13</v>
      </c>
      <c r="E1112">
        <v>54414</v>
      </c>
      <c r="F1112">
        <v>1</v>
      </c>
      <c r="G1112">
        <v>1</v>
      </c>
      <c r="H1112" s="35">
        <v>41297</v>
      </c>
      <c r="I1112">
        <v>49</v>
      </c>
      <c r="J1112">
        <v>109</v>
      </c>
      <c r="K1112">
        <v>18</v>
      </c>
      <c r="L1112">
        <v>16</v>
      </c>
      <c r="M1112">
        <v>24</v>
      </c>
      <c r="N1112">
        <v>26</v>
      </c>
      <c r="O1112">
        <v>18</v>
      </c>
      <c r="P1112">
        <v>4</v>
      </c>
      <c r="Q1112">
        <v>3</v>
      </c>
      <c r="R1112">
        <v>1</v>
      </c>
      <c r="S1112">
        <v>5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33</v>
      </c>
      <c r="AH1112">
        <f t="shared" si="20"/>
        <v>-0.14215207836360663</v>
      </c>
      <c r="AM1112">
        <v>4</v>
      </c>
      <c r="AN1112">
        <v>189</v>
      </c>
      <c r="BB1112" s="7">
        <v>4</v>
      </c>
      <c r="BC1112" s="7">
        <v>0</v>
      </c>
      <c r="BS1112">
        <v>1</v>
      </c>
      <c r="BT1112">
        <v>1</v>
      </c>
    </row>
    <row r="1113" spans="1:72" x14ac:dyDescent="0.25">
      <c r="A1113">
        <v>2157</v>
      </c>
      <c r="B1113">
        <v>1972</v>
      </c>
      <c r="C1113" t="s">
        <v>2</v>
      </c>
      <c r="D1113" t="s">
        <v>13</v>
      </c>
      <c r="E1113">
        <v>26290</v>
      </c>
      <c r="F1113">
        <v>1</v>
      </c>
      <c r="G1113">
        <v>1</v>
      </c>
      <c r="H1113" s="35">
        <v>41286</v>
      </c>
      <c r="I1113">
        <v>49</v>
      </c>
      <c r="J1113">
        <v>15</v>
      </c>
      <c r="K1113">
        <v>8</v>
      </c>
      <c r="L1113">
        <v>16</v>
      </c>
      <c r="M1113">
        <v>11</v>
      </c>
      <c r="N1113">
        <v>5</v>
      </c>
      <c r="O1113">
        <v>22</v>
      </c>
      <c r="P1113">
        <v>4</v>
      </c>
      <c r="Q1113">
        <v>2</v>
      </c>
      <c r="R1113">
        <v>0</v>
      </c>
      <c r="S1113">
        <v>4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37</v>
      </c>
      <c r="AH1113">
        <f t="shared" si="20"/>
        <v>-0.14215207836360663</v>
      </c>
      <c r="AM1113">
        <v>4</v>
      </c>
      <c r="AN1113">
        <v>336</v>
      </c>
      <c r="BB1113" s="7">
        <v>4</v>
      </c>
      <c r="BC1113" s="7">
        <v>0</v>
      </c>
      <c r="BS1113">
        <v>1</v>
      </c>
      <c r="BT1113">
        <v>1</v>
      </c>
    </row>
    <row r="1114" spans="1:72" x14ac:dyDescent="0.25">
      <c r="A1114">
        <v>8939</v>
      </c>
      <c r="B1114">
        <v>1959</v>
      </c>
      <c r="C1114" t="s">
        <v>2</v>
      </c>
      <c r="D1114" t="s">
        <v>10</v>
      </c>
      <c r="E1114">
        <v>61250</v>
      </c>
      <c r="F1114">
        <v>0</v>
      </c>
      <c r="G1114">
        <v>1</v>
      </c>
      <c r="H1114" s="35">
        <v>41259</v>
      </c>
      <c r="I1114">
        <v>49</v>
      </c>
      <c r="J1114">
        <v>382</v>
      </c>
      <c r="K1114">
        <v>138</v>
      </c>
      <c r="L1114">
        <v>65</v>
      </c>
      <c r="M1114">
        <v>60</v>
      </c>
      <c r="N1114">
        <v>26</v>
      </c>
      <c r="O1114">
        <v>59</v>
      </c>
      <c r="P1114">
        <v>6</v>
      </c>
      <c r="Q1114">
        <v>5</v>
      </c>
      <c r="R1114">
        <v>2</v>
      </c>
      <c r="S1114">
        <v>12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38</v>
      </c>
      <c r="AH1114">
        <f t="shared" si="20"/>
        <v>-0.14215207836360663</v>
      </c>
      <c r="AM1114">
        <v>4</v>
      </c>
      <c r="AN1114">
        <v>423</v>
      </c>
      <c r="BB1114" s="7">
        <v>4</v>
      </c>
      <c r="BC1114" s="7">
        <v>0</v>
      </c>
      <c r="BS1114">
        <v>0</v>
      </c>
      <c r="BT1114">
        <v>1</v>
      </c>
    </row>
    <row r="1115" spans="1:72" x14ac:dyDescent="0.25">
      <c r="A1115">
        <v>10250</v>
      </c>
      <c r="B1115">
        <v>1947</v>
      </c>
      <c r="C1115" t="s">
        <v>6</v>
      </c>
      <c r="D1115" t="s">
        <v>13</v>
      </c>
      <c r="E1115">
        <v>28389</v>
      </c>
      <c r="F1115">
        <v>0</v>
      </c>
      <c r="G1115">
        <v>0</v>
      </c>
      <c r="H1115" s="35">
        <v>41233</v>
      </c>
      <c r="I1115">
        <v>49</v>
      </c>
      <c r="J1115">
        <v>1</v>
      </c>
      <c r="K1115">
        <v>5</v>
      </c>
      <c r="L1115">
        <v>3</v>
      </c>
      <c r="M1115">
        <v>7</v>
      </c>
      <c r="N1115">
        <v>4</v>
      </c>
      <c r="O1115">
        <v>8</v>
      </c>
      <c r="P1115">
        <v>1</v>
      </c>
      <c r="Q1115">
        <v>1</v>
      </c>
      <c r="R1115">
        <v>0</v>
      </c>
      <c r="S1115">
        <v>2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38</v>
      </c>
      <c r="AH1115">
        <f t="shared" si="20"/>
        <v>-0.14215207836360663</v>
      </c>
      <c r="AM1115">
        <v>4</v>
      </c>
      <c r="AN1115">
        <v>1285</v>
      </c>
      <c r="BB1115" s="7">
        <v>4</v>
      </c>
      <c r="BC1115" s="7">
        <v>0</v>
      </c>
      <c r="BS1115">
        <v>0</v>
      </c>
      <c r="BT1115">
        <v>0</v>
      </c>
    </row>
    <row r="1116" spans="1:72" x14ac:dyDescent="0.25">
      <c r="A1116">
        <v>1272</v>
      </c>
      <c r="B1116">
        <v>1965</v>
      </c>
      <c r="C1116" t="s">
        <v>4</v>
      </c>
      <c r="D1116" t="s">
        <v>9</v>
      </c>
      <c r="E1116">
        <v>55250</v>
      </c>
      <c r="F1116">
        <v>0</v>
      </c>
      <c r="G1116">
        <v>1</v>
      </c>
      <c r="H1116" s="35">
        <v>41203</v>
      </c>
      <c r="I1116">
        <v>49</v>
      </c>
      <c r="J1116">
        <v>664</v>
      </c>
      <c r="K1116">
        <v>58</v>
      </c>
      <c r="L1116">
        <v>83</v>
      </c>
      <c r="M1116">
        <v>32</v>
      </c>
      <c r="N1116">
        <v>0</v>
      </c>
      <c r="O1116">
        <v>66</v>
      </c>
      <c r="P1116">
        <v>4</v>
      </c>
      <c r="Q1116">
        <v>7</v>
      </c>
      <c r="R1116">
        <v>5</v>
      </c>
      <c r="S1116">
        <v>10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34</v>
      </c>
      <c r="AH1116">
        <f t="shared" si="20"/>
        <v>-0.14215207836360663</v>
      </c>
      <c r="AM1116">
        <v>4</v>
      </c>
      <c r="AN1116">
        <v>94</v>
      </c>
      <c r="BB1116" s="7">
        <v>4</v>
      </c>
      <c r="BC1116" s="7">
        <v>1</v>
      </c>
      <c r="BS1116">
        <v>0</v>
      </c>
      <c r="BT1116">
        <v>1</v>
      </c>
    </row>
    <row r="1117" spans="1:72" x14ac:dyDescent="0.25">
      <c r="A1117">
        <v>3007</v>
      </c>
      <c r="B1117">
        <v>1966</v>
      </c>
      <c r="C1117" t="s">
        <v>2</v>
      </c>
      <c r="D1117" t="s">
        <v>13</v>
      </c>
      <c r="E1117">
        <v>37758</v>
      </c>
      <c r="F1117">
        <v>1</v>
      </c>
      <c r="G1117">
        <v>1</v>
      </c>
      <c r="H1117" s="35">
        <v>41186</v>
      </c>
      <c r="I1117">
        <v>49</v>
      </c>
      <c r="J1117">
        <v>27</v>
      </c>
      <c r="K1117">
        <v>2</v>
      </c>
      <c r="L1117">
        <v>10</v>
      </c>
      <c r="M1117">
        <v>0</v>
      </c>
      <c r="N1117">
        <v>0</v>
      </c>
      <c r="O1117">
        <v>1</v>
      </c>
      <c r="P1117">
        <v>2</v>
      </c>
      <c r="Q1117">
        <v>1</v>
      </c>
      <c r="R1117">
        <v>0</v>
      </c>
      <c r="S1117">
        <v>3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36</v>
      </c>
      <c r="AH1117">
        <f t="shared" si="20"/>
        <v>-0.14215207836360663</v>
      </c>
      <c r="AM1117">
        <v>4</v>
      </c>
      <c r="AN1117">
        <v>539</v>
      </c>
      <c r="BB1117" s="7">
        <v>4</v>
      </c>
      <c r="BC1117" s="7">
        <v>0</v>
      </c>
      <c r="BS1117">
        <v>1</v>
      </c>
      <c r="BT1117">
        <v>1</v>
      </c>
    </row>
    <row r="1118" spans="1:72" x14ac:dyDescent="0.25">
      <c r="A1118">
        <v>5513</v>
      </c>
      <c r="B1118">
        <v>1966</v>
      </c>
      <c r="C1118" t="s">
        <v>2</v>
      </c>
      <c r="D1118" t="s">
        <v>13</v>
      </c>
      <c r="E1118">
        <v>37758</v>
      </c>
      <c r="F1118">
        <v>1</v>
      </c>
      <c r="G1118">
        <v>1</v>
      </c>
      <c r="H1118" s="35">
        <v>41186</v>
      </c>
      <c r="I1118">
        <v>49</v>
      </c>
      <c r="J1118">
        <v>27</v>
      </c>
      <c r="K1118">
        <v>2</v>
      </c>
      <c r="L1118">
        <v>10</v>
      </c>
      <c r="M1118">
        <v>0</v>
      </c>
      <c r="N1118">
        <v>0</v>
      </c>
      <c r="O1118">
        <v>1</v>
      </c>
      <c r="P1118">
        <v>2</v>
      </c>
      <c r="Q1118">
        <v>1</v>
      </c>
      <c r="R1118">
        <v>0</v>
      </c>
      <c r="S1118">
        <v>3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38</v>
      </c>
      <c r="AH1118">
        <f t="shared" si="20"/>
        <v>-0.14215207836360663</v>
      </c>
      <c r="AM1118">
        <v>4</v>
      </c>
      <c r="AN1118">
        <v>496</v>
      </c>
      <c r="BB1118" s="7">
        <v>4</v>
      </c>
      <c r="BC1118" s="7">
        <v>0</v>
      </c>
      <c r="BS1118">
        <v>1</v>
      </c>
      <c r="BT1118">
        <v>1</v>
      </c>
    </row>
    <row r="1119" spans="1:72" x14ac:dyDescent="0.25">
      <c r="A1119">
        <v>679</v>
      </c>
      <c r="B1119">
        <v>1957</v>
      </c>
      <c r="C1119" t="s">
        <v>3</v>
      </c>
      <c r="D1119" t="s">
        <v>14</v>
      </c>
      <c r="E1119">
        <v>37633</v>
      </c>
      <c r="F1119">
        <v>1</v>
      </c>
      <c r="G1119">
        <v>1</v>
      </c>
      <c r="H1119" s="35">
        <v>41172</v>
      </c>
      <c r="I1119">
        <v>49</v>
      </c>
      <c r="J1119">
        <v>13</v>
      </c>
      <c r="K1119">
        <v>4</v>
      </c>
      <c r="L1119">
        <v>20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38</v>
      </c>
      <c r="AH1119">
        <f t="shared" si="20"/>
        <v>-0.14215207836360663</v>
      </c>
      <c r="AM1119">
        <v>4</v>
      </c>
      <c r="AN1119">
        <v>292</v>
      </c>
      <c r="BB1119" s="7">
        <v>4</v>
      </c>
      <c r="BC1119" s="7">
        <v>0</v>
      </c>
      <c r="BS1119">
        <v>1</v>
      </c>
      <c r="BT1119">
        <v>1</v>
      </c>
    </row>
    <row r="1120" spans="1:72" x14ac:dyDescent="0.25">
      <c r="A1120">
        <v>8876</v>
      </c>
      <c r="B1120">
        <v>1963</v>
      </c>
      <c r="C1120" t="s">
        <v>3</v>
      </c>
      <c r="D1120" t="s">
        <v>13</v>
      </c>
      <c r="E1120">
        <v>33629</v>
      </c>
      <c r="F1120">
        <v>1</v>
      </c>
      <c r="G1120">
        <v>1</v>
      </c>
      <c r="H1120" s="35">
        <v>41129</v>
      </c>
      <c r="I1120">
        <v>49</v>
      </c>
      <c r="J1120">
        <v>132</v>
      </c>
      <c r="K1120">
        <v>0</v>
      </c>
      <c r="L1120">
        <v>16</v>
      </c>
      <c r="M1120">
        <v>0</v>
      </c>
      <c r="N1120">
        <v>0</v>
      </c>
      <c r="O1120">
        <v>4</v>
      </c>
      <c r="P1120">
        <v>5</v>
      </c>
      <c r="Q1120">
        <v>3</v>
      </c>
      <c r="R1120">
        <v>1</v>
      </c>
      <c r="S1120">
        <v>4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38</v>
      </c>
      <c r="AH1120">
        <f t="shared" si="20"/>
        <v>-0.14215207836360663</v>
      </c>
      <c r="AM1120">
        <v>4</v>
      </c>
      <c r="AN1120">
        <v>167</v>
      </c>
      <c r="BB1120" s="7">
        <v>4</v>
      </c>
      <c r="BC1120" s="7">
        <v>0</v>
      </c>
      <c r="BS1120">
        <v>1</v>
      </c>
      <c r="BT1120">
        <v>1</v>
      </c>
    </row>
    <row r="1121" spans="1:72" x14ac:dyDescent="0.25">
      <c r="A1121">
        <v>10827</v>
      </c>
      <c r="B1121">
        <v>1967</v>
      </c>
      <c r="C1121" t="s">
        <v>3</v>
      </c>
      <c r="D1121" t="s">
        <v>14</v>
      </c>
      <c r="E1121">
        <v>36947</v>
      </c>
      <c r="F1121">
        <v>1</v>
      </c>
      <c r="G1121">
        <v>1</v>
      </c>
      <c r="H1121" s="35">
        <v>41128</v>
      </c>
      <c r="I1121">
        <v>49</v>
      </c>
      <c r="J1121">
        <v>88</v>
      </c>
      <c r="K1121">
        <v>3</v>
      </c>
      <c r="L1121">
        <v>21</v>
      </c>
      <c r="M1121">
        <v>4</v>
      </c>
      <c r="N1121">
        <v>1</v>
      </c>
      <c r="O1121">
        <v>29</v>
      </c>
      <c r="P1121">
        <v>4</v>
      </c>
      <c r="Q1121">
        <v>3</v>
      </c>
      <c r="R1121">
        <v>0</v>
      </c>
      <c r="S1121">
        <v>4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34</v>
      </c>
      <c r="AH1121">
        <f t="shared" si="20"/>
        <v>-0.14215207836360663</v>
      </c>
      <c r="AM1121">
        <v>4</v>
      </c>
      <c r="AN1121">
        <v>458</v>
      </c>
      <c r="BB1121" s="7">
        <v>4</v>
      </c>
      <c r="BC1121" s="7">
        <v>0</v>
      </c>
      <c r="BS1121">
        <v>1</v>
      </c>
      <c r="BT1121">
        <v>1</v>
      </c>
    </row>
    <row r="1122" spans="1:72" x14ac:dyDescent="0.25">
      <c r="A1122">
        <v>7300</v>
      </c>
      <c r="B1122">
        <v>1952</v>
      </c>
      <c r="C1122" t="s">
        <v>2</v>
      </c>
      <c r="D1122" t="s">
        <v>10</v>
      </c>
      <c r="E1122">
        <v>69142</v>
      </c>
      <c r="F1122">
        <v>0</v>
      </c>
      <c r="G1122">
        <v>1</v>
      </c>
      <c r="H1122" s="35">
        <v>41819</v>
      </c>
      <c r="I1122">
        <v>50</v>
      </c>
      <c r="J1122">
        <v>448</v>
      </c>
      <c r="K1122">
        <v>4</v>
      </c>
      <c r="L1122">
        <v>34</v>
      </c>
      <c r="M1122">
        <v>6</v>
      </c>
      <c r="N1122">
        <v>4</v>
      </c>
      <c r="O1122">
        <v>39</v>
      </c>
      <c r="P1122">
        <v>3</v>
      </c>
      <c r="Q1122">
        <v>8</v>
      </c>
      <c r="R1122">
        <v>1</v>
      </c>
      <c r="S1122">
        <v>7</v>
      </c>
      <c r="T1122">
        <v>5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36</v>
      </c>
      <c r="AH1122">
        <f t="shared" si="20"/>
        <v>-0.14215207836360663</v>
      </c>
      <c r="AM1122">
        <v>4</v>
      </c>
      <c r="AN1122">
        <v>458</v>
      </c>
      <c r="BB1122" s="7">
        <v>4</v>
      </c>
      <c r="BC1122" s="7">
        <v>0</v>
      </c>
      <c r="BS1122">
        <v>0</v>
      </c>
      <c r="BT1122">
        <v>1</v>
      </c>
    </row>
    <row r="1123" spans="1:72" x14ac:dyDescent="0.25">
      <c r="A1123">
        <v>4268</v>
      </c>
      <c r="B1123">
        <v>1959</v>
      </c>
      <c r="C1123" t="s">
        <v>2</v>
      </c>
      <c r="D1123" t="s">
        <v>14</v>
      </c>
      <c r="E1123">
        <v>53154</v>
      </c>
      <c r="F1123">
        <v>0</v>
      </c>
      <c r="G1123">
        <v>1</v>
      </c>
      <c r="H1123" s="35">
        <v>41799</v>
      </c>
      <c r="I1123">
        <v>50</v>
      </c>
      <c r="J1123">
        <v>129</v>
      </c>
      <c r="K1123">
        <v>0</v>
      </c>
      <c r="L1123">
        <v>21</v>
      </c>
      <c r="M1123">
        <v>0</v>
      </c>
      <c r="N1123">
        <v>1</v>
      </c>
      <c r="O1123">
        <v>7</v>
      </c>
      <c r="P1123">
        <v>1</v>
      </c>
      <c r="Q1123">
        <v>3</v>
      </c>
      <c r="R1123">
        <v>1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31</v>
      </c>
      <c r="AH1123">
        <f t="shared" si="20"/>
        <v>-0.14215207836360663</v>
      </c>
      <c r="AM1123">
        <v>4</v>
      </c>
      <c r="AN1123">
        <v>260</v>
      </c>
      <c r="BB1123" s="7">
        <v>4</v>
      </c>
      <c r="BC1123" s="7">
        <v>0</v>
      </c>
      <c r="BS1123">
        <v>0</v>
      </c>
      <c r="BT1123">
        <v>1</v>
      </c>
    </row>
    <row r="1124" spans="1:72" x14ac:dyDescent="0.25">
      <c r="A1124">
        <v>4603</v>
      </c>
      <c r="B1124">
        <v>1960</v>
      </c>
      <c r="C1124" t="s">
        <v>3</v>
      </c>
      <c r="D1124" t="s">
        <v>14</v>
      </c>
      <c r="E1124">
        <v>65695</v>
      </c>
      <c r="F1124">
        <v>0</v>
      </c>
      <c r="G1124">
        <v>1</v>
      </c>
      <c r="H1124" s="35">
        <v>41670</v>
      </c>
      <c r="I1124">
        <v>50</v>
      </c>
      <c r="J1124">
        <v>371</v>
      </c>
      <c r="K1124">
        <v>32</v>
      </c>
      <c r="L1124">
        <v>189</v>
      </c>
      <c r="M1124">
        <v>0</v>
      </c>
      <c r="N1124">
        <v>58</v>
      </c>
      <c r="O1124">
        <v>6</v>
      </c>
      <c r="P1124">
        <v>2</v>
      </c>
      <c r="Q1124">
        <v>5</v>
      </c>
      <c r="R1124">
        <v>4</v>
      </c>
      <c r="S1124">
        <v>10</v>
      </c>
      <c r="T1124">
        <v>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38</v>
      </c>
      <c r="AH1124">
        <f t="shared" si="20"/>
        <v>-0.14215207836360663</v>
      </c>
      <c r="AM1124">
        <v>4</v>
      </c>
      <c r="AN1124">
        <v>154</v>
      </c>
      <c r="BB1124" s="7">
        <v>4</v>
      </c>
      <c r="BC1124" s="7">
        <v>0</v>
      </c>
      <c r="BS1124">
        <v>0</v>
      </c>
      <c r="BT1124">
        <v>1</v>
      </c>
    </row>
    <row r="1125" spans="1:72" x14ac:dyDescent="0.25">
      <c r="A1125">
        <v>8659</v>
      </c>
      <c r="B1125">
        <v>1952</v>
      </c>
      <c r="C1125" t="s">
        <v>3</v>
      </c>
      <c r="D1125" t="s">
        <v>13</v>
      </c>
      <c r="E1125">
        <v>69805</v>
      </c>
      <c r="F1125">
        <v>0</v>
      </c>
      <c r="G1125">
        <v>1</v>
      </c>
      <c r="H1125" s="35">
        <v>41660</v>
      </c>
      <c r="I1125">
        <v>50</v>
      </c>
      <c r="J1125">
        <v>750</v>
      </c>
      <c r="K1125">
        <v>71</v>
      </c>
      <c r="L1125">
        <v>174</v>
      </c>
      <c r="M1125">
        <v>13</v>
      </c>
      <c r="N1125">
        <v>10</v>
      </c>
      <c r="O1125">
        <v>20</v>
      </c>
      <c r="P1125">
        <v>2</v>
      </c>
      <c r="Q1125">
        <v>6</v>
      </c>
      <c r="R1125">
        <v>8</v>
      </c>
      <c r="S1125">
        <v>11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32</v>
      </c>
      <c r="AH1125">
        <f t="shared" si="20"/>
        <v>-0.14215207836360663</v>
      </c>
      <c r="AM1125">
        <v>4</v>
      </c>
      <c r="AN1125">
        <v>97</v>
      </c>
      <c r="BB1125" s="7">
        <v>4</v>
      </c>
      <c r="BC1125" s="7">
        <v>0</v>
      </c>
      <c r="BS1125">
        <v>0</v>
      </c>
      <c r="BT1125">
        <v>1</v>
      </c>
    </row>
    <row r="1126" spans="1:72" x14ac:dyDescent="0.25">
      <c r="A1126">
        <v>10708</v>
      </c>
      <c r="B1126">
        <v>1978</v>
      </c>
      <c r="C1126" t="s">
        <v>5</v>
      </c>
      <c r="D1126" t="s">
        <v>9</v>
      </c>
      <c r="E1126">
        <v>36975</v>
      </c>
      <c r="F1126">
        <v>1</v>
      </c>
      <c r="G1126">
        <v>0</v>
      </c>
      <c r="H1126" s="35">
        <v>41636</v>
      </c>
      <c r="I1126">
        <v>50</v>
      </c>
      <c r="J1126">
        <v>10</v>
      </c>
      <c r="K1126">
        <v>6</v>
      </c>
      <c r="L1126">
        <v>11</v>
      </c>
      <c r="M1126">
        <v>0</v>
      </c>
      <c r="N1126">
        <v>4</v>
      </c>
      <c r="O1126">
        <v>2</v>
      </c>
      <c r="P1126">
        <v>1</v>
      </c>
      <c r="Q1126">
        <v>1</v>
      </c>
      <c r="R1126">
        <v>0</v>
      </c>
      <c r="S1126">
        <v>3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38</v>
      </c>
      <c r="AH1126">
        <f t="shared" ref="AH1126:AH1189" si="21">CORREL($S$2:$S$2238,B$2:B$2238)</f>
        <v>-0.14215207836360663</v>
      </c>
      <c r="AM1126">
        <v>4</v>
      </c>
      <c r="AN1126">
        <v>784</v>
      </c>
      <c r="BB1126" s="7">
        <v>4</v>
      </c>
      <c r="BC1126" s="7">
        <v>0</v>
      </c>
      <c r="BS1126">
        <v>1</v>
      </c>
      <c r="BT1126">
        <v>0</v>
      </c>
    </row>
    <row r="1127" spans="1:72" x14ac:dyDescent="0.25">
      <c r="A1127">
        <v>1176</v>
      </c>
      <c r="B1127">
        <v>1973</v>
      </c>
      <c r="C1127" t="s">
        <v>2</v>
      </c>
      <c r="D1127" t="s">
        <v>14</v>
      </c>
      <c r="E1127">
        <v>26228</v>
      </c>
      <c r="F1127">
        <v>1</v>
      </c>
      <c r="G1127">
        <v>0</v>
      </c>
      <c r="H1127" s="35">
        <v>41539</v>
      </c>
      <c r="I1127">
        <v>50</v>
      </c>
      <c r="J1127">
        <v>2</v>
      </c>
      <c r="K1127">
        <v>6</v>
      </c>
      <c r="L1127">
        <v>4</v>
      </c>
      <c r="M1127">
        <v>3</v>
      </c>
      <c r="N1127">
        <v>1</v>
      </c>
      <c r="O1127">
        <v>9</v>
      </c>
      <c r="P1127">
        <v>1</v>
      </c>
      <c r="Q1127">
        <v>1</v>
      </c>
      <c r="R1127">
        <v>0</v>
      </c>
      <c r="S1127">
        <v>2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38</v>
      </c>
      <c r="AH1127">
        <f t="shared" si="21"/>
        <v>-0.14215207836360663</v>
      </c>
      <c r="AM1127">
        <v>4</v>
      </c>
      <c r="AN1127">
        <v>121</v>
      </c>
      <c r="BB1127" s="7">
        <v>4</v>
      </c>
      <c r="BC1127" s="7">
        <v>0</v>
      </c>
      <c r="BS1127">
        <v>1</v>
      </c>
      <c r="BT1127">
        <v>0</v>
      </c>
    </row>
    <row r="1128" spans="1:72" x14ac:dyDescent="0.25">
      <c r="A1128">
        <v>10380</v>
      </c>
      <c r="B1128">
        <v>1972</v>
      </c>
      <c r="C1128" t="s">
        <v>4</v>
      </c>
      <c r="D1128" t="s">
        <v>14</v>
      </c>
      <c r="E1128">
        <v>37787</v>
      </c>
      <c r="F1128">
        <v>1</v>
      </c>
      <c r="G1128">
        <v>0</v>
      </c>
      <c r="H1128" s="35">
        <v>41537</v>
      </c>
      <c r="I1128">
        <v>50</v>
      </c>
      <c r="J1128">
        <v>40</v>
      </c>
      <c r="K1128">
        <v>1</v>
      </c>
      <c r="L1128">
        <v>40</v>
      </c>
      <c r="M1128">
        <v>4</v>
      </c>
      <c r="N1128">
        <v>3</v>
      </c>
      <c r="O1128">
        <v>18</v>
      </c>
      <c r="P1128">
        <v>1</v>
      </c>
      <c r="Q1128">
        <v>3</v>
      </c>
      <c r="R1128">
        <v>0</v>
      </c>
      <c r="S1128">
        <v>3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36</v>
      </c>
      <c r="AH1128">
        <f t="shared" si="21"/>
        <v>-0.14215207836360663</v>
      </c>
      <c r="AM1128">
        <v>4</v>
      </c>
      <c r="AN1128">
        <v>16</v>
      </c>
      <c r="BB1128" s="7">
        <v>4</v>
      </c>
      <c r="BC1128" s="7">
        <v>0</v>
      </c>
      <c r="BS1128">
        <v>1</v>
      </c>
      <c r="BT1128">
        <v>0</v>
      </c>
    </row>
    <row r="1129" spans="1:72" x14ac:dyDescent="0.25">
      <c r="A1129">
        <v>7037</v>
      </c>
      <c r="B1129">
        <v>1974</v>
      </c>
      <c r="C1129" t="s">
        <v>3</v>
      </c>
      <c r="D1129" t="s">
        <v>14</v>
      </c>
      <c r="E1129">
        <v>37087</v>
      </c>
      <c r="F1129">
        <v>1</v>
      </c>
      <c r="G1129">
        <v>0</v>
      </c>
      <c r="H1129" s="35">
        <v>41497</v>
      </c>
      <c r="I1129">
        <v>50</v>
      </c>
      <c r="J1129">
        <v>194</v>
      </c>
      <c r="K1129">
        <v>55</v>
      </c>
      <c r="L1129">
        <v>134</v>
      </c>
      <c r="M1129">
        <v>15</v>
      </c>
      <c r="N1129">
        <v>0</v>
      </c>
      <c r="O1129">
        <v>3</v>
      </c>
      <c r="P1129">
        <v>3</v>
      </c>
      <c r="Q1129">
        <v>4</v>
      </c>
      <c r="R1129">
        <v>2</v>
      </c>
      <c r="S1129">
        <v>8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33</v>
      </c>
      <c r="AH1129">
        <f t="shared" si="21"/>
        <v>-0.14215207836360663</v>
      </c>
      <c r="AM1129">
        <v>4</v>
      </c>
      <c r="AN1129">
        <v>530</v>
      </c>
      <c r="BB1129" s="7">
        <v>4</v>
      </c>
      <c r="BC1129" s="7">
        <v>0</v>
      </c>
      <c r="BS1129">
        <v>1</v>
      </c>
      <c r="BT1129">
        <v>0</v>
      </c>
    </row>
    <row r="1130" spans="1:72" x14ac:dyDescent="0.25">
      <c r="A1130">
        <v>11096</v>
      </c>
      <c r="B1130">
        <v>1952</v>
      </c>
      <c r="C1130" t="s">
        <v>5</v>
      </c>
      <c r="D1130" t="s">
        <v>13</v>
      </c>
      <c r="E1130">
        <v>57247</v>
      </c>
      <c r="F1130">
        <v>0</v>
      </c>
      <c r="G1130">
        <v>1</v>
      </c>
      <c r="H1130" s="35">
        <v>41494</v>
      </c>
      <c r="I1130">
        <v>50</v>
      </c>
      <c r="J1130">
        <v>99</v>
      </c>
      <c r="K1130">
        <v>4</v>
      </c>
      <c r="L1130">
        <v>32</v>
      </c>
      <c r="M1130">
        <v>37</v>
      </c>
      <c r="N1130">
        <v>54</v>
      </c>
      <c r="O1130">
        <v>6</v>
      </c>
      <c r="P1130">
        <v>2</v>
      </c>
      <c r="Q1130">
        <v>2</v>
      </c>
      <c r="R1130">
        <v>1</v>
      </c>
      <c r="S1130">
        <v>7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38</v>
      </c>
      <c r="AH1130">
        <f t="shared" si="21"/>
        <v>-0.14215207836360663</v>
      </c>
      <c r="AM1130">
        <v>4</v>
      </c>
      <c r="AN1130">
        <v>158</v>
      </c>
      <c r="BB1130" s="7">
        <v>4</v>
      </c>
      <c r="BC1130" s="7">
        <v>1</v>
      </c>
      <c r="BS1130">
        <v>0</v>
      </c>
      <c r="BT1130">
        <v>1</v>
      </c>
    </row>
    <row r="1131" spans="1:72" x14ac:dyDescent="0.25">
      <c r="A1131">
        <v>6374</v>
      </c>
      <c r="B1131">
        <v>1954</v>
      </c>
      <c r="C1131" t="s">
        <v>3</v>
      </c>
      <c r="D1131" t="s">
        <v>14</v>
      </c>
      <c r="E1131">
        <v>36930</v>
      </c>
      <c r="F1131">
        <v>0</v>
      </c>
      <c r="G1131">
        <v>1</v>
      </c>
      <c r="H1131" s="35">
        <v>41411</v>
      </c>
      <c r="I1131">
        <v>50</v>
      </c>
      <c r="J1131">
        <v>223</v>
      </c>
      <c r="K1131">
        <v>2</v>
      </c>
      <c r="L1131">
        <v>31</v>
      </c>
      <c r="M1131">
        <v>0</v>
      </c>
      <c r="N1131">
        <v>2</v>
      </c>
      <c r="O1131">
        <v>39</v>
      </c>
      <c r="P1131">
        <v>5</v>
      </c>
      <c r="Q1131">
        <v>5</v>
      </c>
      <c r="R1131">
        <v>2</v>
      </c>
      <c r="S1131">
        <v>4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38</v>
      </c>
      <c r="AH1131">
        <f t="shared" si="21"/>
        <v>-0.14215207836360663</v>
      </c>
      <c r="AM1131">
        <v>4</v>
      </c>
      <c r="AN1131">
        <v>194</v>
      </c>
      <c r="BB1131" s="7">
        <v>4</v>
      </c>
      <c r="BC1131" s="7">
        <v>1</v>
      </c>
      <c r="BS1131">
        <v>0</v>
      </c>
      <c r="BT1131">
        <v>1</v>
      </c>
    </row>
    <row r="1132" spans="1:72" x14ac:dyDescent="0.25">
      <c r="A1132">
        <v>5552</v>
      </c>
      <c r="B1132">
        <v>1963</v>
      </c>
      <c r="C1132" t="s">
        <v>4</v>
      </c>
      <c r="D1132" t="s">
        <v>10</v>
      </c>
      <c r="E1132">
        <v>48721</v>
      </c>
      <c r="F1132">
        <v>1</v>
      </c>
      <c r="G1132">
        <v>1</v>
      </c>
      <c r="H1132" s="35">
        <v>41407</v>
      </c>
      <c r="I1132">
        <v>50</v>
      </c>
      <c r="J1132">
        <v>81</v>
      </c>
      <c r="K1132">
        <v>18</v>
      </c>
      <c r="L1132">
        <v>113</v>
      </c>
      <c r="M1132">
        <v>47</v>
      </c>
      <c r="N1132">
        <v>13</v>
      </c>
      <c r="O1132">
        <v>21</v>
      </c>
      <c r="P1132">
        <v>6</v>
      </c>
      <c r="Q1132">
        <v>4</v>
      </c>
      <c r="R1132">
        <v>2</v>
      </c>
      <c r="S1132">
        <v>5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33</v>
      </c>
      <c r="AH1132">
        <f t="shared" si="21"/>
        <v>-0.14215207836360663</v>
      </c>
      <c r="AM1132">
        <v>4</v>
      </c>
      <c r="AN1132">
        <v>194</v>
      </c>
      <c r="BB1132" s="7">
        <v>4</v>
      </c>
      <c r="BC1132" s="7">
        <v>1</v>
      </c>
      <c r="BS1132">
        <v>1</v>
      </c>
      <c r="BT1132">
        <v>1</v>
      </c>
    </row>
    <row r="1133" spans="1:72" x14ac:dyDescent="0.25">
      <c r="A1133">
        <v>2245</v>
      </c>
      <c r="B1133">
        <v>1969</v>
      </c>
      <c r="C1133" t="s">
        <v>4</v>
      </c>
      <c r="D1133" t="s">
        <v>14</v>
      </c>
      <c r="E1133">
        <v>43641</v>
      </c>
      <c r="F1133">
        <v>1</v>
      </c>
      <c r="G1133">
        <v>1</v>
      </c>
      <c r="H1133" s="35">
        <v>41386</v>
      </c>
      <c r="I1133">
        <v>50</v>
      </c>
      <c r="J1133">
        <v>57</v>
      </c>
      <c r="K1133">
        <v>2</v>
      </c>
      <c r="L1133">
        <v>51</v>
      </c>
      <c r="M1133">
        <v>4</v>
      </c>
      <c r="N1133">
        <v>2</v>
      </c>
      <c r="O1133">
        <v>23</v>
      </c>
      <c r="P1133">
        <v>3</v>
      </c>
      <c r="Q1133">
        <v>2</v>
      </c>
      <c r="R1133">
        <v>1</v>
      </c>
      <c r="S1133">
        <v>4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38</v>
      </c>
      <c r="AH1133">
        <f t="shared" si="21"/>
        <v>-0.14215207836360663</v>
      </c>
      <c r="AM1133">
        <v>4</v>
      </c>
      <c r="AN1133">
        <v>16</v>
      </c>
      <c r="BB1133" s="7">
        <v>4</v>
      </c>
      <c r="BC1133" s="7">
        <v>1</v>
      </c>
      <c r="BS1133">
        <v>1</v>
      </c>
      <c r="BT1133">
        <v>1</v>
      </c>
    </row>
    <row r="1134" spans="1:72" x14ac:dyDescent="0.25">
      <c r="A1134">
        <v>6200</v>
      </c>
      <c r="B1134">
        <v>1951</v>
      </c>
      <c r="C1134" t="s">
        <v>2</v>
      </c>
      <c r="D1134" t="s">
        <v>14</v>
      </c>
      <c r="E1134">
        <v>75903</v>
      </c>
      <c r="F1134">
        <v>0</v>
      </c>
      <c r="G1134">
        <v>1</v>
      </c>
      <c r="H1134" s="35">
        <v>41372</v>
      </c>
      <c r="I1134">
        <v>50</v>
      </c>
      <c r="J1134">
        <v>340</v>
      </c>
      <c r="K1134">
        <v>108</v>
      </c>
      <c r="L1134">
        <v>185</v>
      </c>
      <c r="M1134">
        <v>130</v>
      </c>
      <c r="N1134">
        <v>38</v>
      </c>
      <c r="O1134">
        <v>100</v>
      </c>
      <c r="P1134">
        <v>2</v>
      </c>
      <c r="Q1134">
        <v>6</v>
      </c>
      <c r="R1134">
        <v>6</v>
      </c>
      <c r="S1134">
        <v>9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38</v>
      </c>
      <c r="AH1134">
        <f t="shared" si="21"/>
        <v>-0.14215207836360663</v>
      </c>
      <c r="AM1134">
        <v>4</v>
      </c>
      <c r="AN1134">
        <v>279</v>
      </c>
      <c r="BB1134" s="7">
        <v>4</v>
      </c>
      <c r="BC1134" s="7">
        <v>0</v>
      </c>
      <c r="BS1134">
        <v>0</v>
      </c>
      <c r="BT1134">
        <v>1</v>
      </c>
    </row>
    <row r="1135" spans="1:72" x14ac:dyDescent="0.25">
      <c r="A1135">
        <v>9904</v>
      </c>
      <c r="B1135">
        <v>1956</v>
      </c>
      <c r="C1135" t="s">
        <v>2</v>
      </c>
      <c r="D1135" t="s">
        <v>14</v>
      </c>
      <c r="E1135">
        <v>71391</v>
      </c>
      <c r="F1135">
        <v>0</v>
      </c>
      <c r="G1135">
        <v>1</v>
      </c>
      <c r="H1135" s="35">
        <v>41362</v>
      </c>
      <c r="I1135">
        <v>50</v>
      </c>
      <c r="J1135">
        <v>336</v>
      </c>
      <c r="K1135">
        <v>123</v>
      </c>
      <c r="L1135">
        <v>274</v>
      </c>
      <c r="M1135">
        <v>46</v>
      </c>
      <c r="N1135">
        <v>123</v>
      </c>
      <c r="O1135">
        <v>141</v>
      </c>
      <c r="P1135">
        <v>5</v>
      </c>
      <c r="Q1135">
        <v>6</v>
      </c>
      <c r="R1135">
        <v>5</v>
      </c>
      <c r="S1135">
        <v>12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37</v>
      </c>
      <c r="AH1135">
        <f t="shared" si="21"/>
        <v>-0.14215207836360663</v>
      </c>
      <c r="AM1135">
        <v>4</v>
      </c>
      <c r="AN1135">
        <v>96</v>
      </c>
      <c r="BB1135" s="7">
        <v>4</v>
      </c>
      <c r="BC1135" s="7">
        <v>0</v>
      </c>
      <c r="BS1135">
        <v>0</v>
      </c>
      <c r="BT1135">
        <v>1</v>
      </c>
    </row>
    <row r="1136" spans="1:72" x14ac:dyDescent="0.25">
      <c r="A1136">
        <v>10031</v>
      </c>
      <c r="B1136">
        <v>1976</v>
      </c>
      <c r="C1136" t="s">
        <v>3</v>
      </c>
      <c r="D1136" t="s">
        <v>14</v>
      </c>
      <c r="E1136">
        <v>16927</v>
      </c>
      <c r="F1136">
        <v>1</v>
      </c>
      <c r="G1136">
        <v>1</v>
      </c>
      <c r="H1136" s="35">
        <v>41315</v>
      </c>
      <c r="I1136">
        <v>50</v>
      </c>
      <c r="J1136">
        <v>20</v>
      </c>
      <c r="K1136">
        <v>2</v>
      </c>
      <c r="L1136">
        <v>23</v>
      </c>
      <c r="M1136">
        <v>3</v>
      </c>
      <c r="N1136">
        <v>1</v>
      </c>
      <c r="O1136">
        <v>4</v>
      </c>
      <c r="P1136">
        <v>5</v>
      </c>
      <c r="Q1136">
        <v>3</v>
      </c>
      <c r="R1136">
        <v>0</v>
      </c>
      <c r="S1136">
        <v>4</v>
      </c>
      <c r="T1136">
        <v>8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33</v>
      </c>
      <c r="AH1136">
        <f t="shared" si="21"/>
        <v>-0.14215207836360663</v>
      </c>
      <c r="AM1136">
        <v>4</v>
      </c>
      <c r="AN1136">
        <v>234</v>
      </c>
      <c r="BB1136" s="7">
        <v>4</v>
      </c>
      <c r="BC1136" s="7">
        <v>1</v>
      </c>
      <c r="BS1136">
        <v>1</v>
      </c>
      <c r="BT1136">
        <v>1</v>
      </c>
    </row>
    <row r="1137" spans="1:72" x14ac:dyDescent="0.25">
      <c r="A1137">
        <v>6642</v>
      </c>
      <c r="B1137">
        <v>1961</v>
      </c>
      <c r="C1137" t="s">
        <v>2</v>
      </c>
      <c r="D1137" t="s">
        <v>10</v>
      </c>
      <c r="E1137">
        <v>27215</v>
      </c>
      <c r="F1137">
        <v>2</v>
      </c>
      <c r="G1137">
        <v>1</v>
      </c>
      <c r="H1137" s="35">
        <v>41297</v>
      </c>
      <c r="I1137">
        <v>50</v>
      </c>
      <c r="J1137">
        <v>30</v>
      </c>
      <c r="K1137">
        <v>5</v>
      </c>
      <c r="L1137">
        <v>22</v>
      </c>
      <c r="M1137">
        <v>8</v>
      </c>
      <c r="N1137">
        <v>9</v>
      </c>
      <c r="O1137">
        <v>28</v>
      </c>
      <c r="P1137">
        <v>4</v>
      </c>
      <c r="Q1137">
        <v>2</v>
      </c>
      <c r="R1137">
        <v>1</v>
      </c>
      <c r="S1137">
        <v>4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33</v>
      </c>
      <c r="AH1137">
        <f t="shared" si="21"/>
        <v>-0.14215207836360663</v>
      </c>
      <c r="AM1137">
        <v>4</v>
      </c>
      <c r="AN1137">
        <v>388</v>
      </c>
      <c r="BB1137" s="7">
        <v>4</v>
      </c>
      <c r="BC1137" s="7">
        <v>0</v>
      </c>
      <c r="BS1137">
        <v>2</v>
      </c>
      <c r="BT1137">
        <v>1</v>
      </c>
    </row>
    <row r="1138" spans="1:72" x14ac:dyDescent="0.25">
      <c r="A1138">
        <v>10882</v>
      </c>
      <c r="B1138">
        <v>1976</v>
      </c>
      <c r="C1138" t="s">
        <v>2</v>
      </c>
      <c r="D1138" t="s">
        <v>14</v>
      </c>
      <c r="E1138">
        <v>53858</v>
      </c>
      <c r="F1138">
        <v>0</v>
      </c>
      <c r="G1138">
        <v>1</v>
      </c>
      <c r="H1138" s="35">
        <v>41222</v>
      </c>
      <c r="I1138">
        <v>50</v>
      </c>
      <c r="J1138">
        <v>407</v>
      </c>
      <c r="K1138">
        <v>53</v>
      </c>
      <c r="L1138">
        <v>221</v>
      </c>
      <c r="M1138">
        <v>58</v>
      </c>
      <c r="N1138">
        <v>150</v>
      </c>
      <c r="O1138">
        <v>26</v>
      </c>
      <c r="P1138">
        <v>4</v>
      </c>
      <c r="Q1138">
        <v>4</v>
      </c>
      <c r="R1138">
        <v>3</v>
      </c>
      <c r="S1138">
        <v>6</v>
      </c>
      <c r="T1138">
        <v>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38</v>
      </c>
      <c r="AH1138">
        <f t="shared" si="21"/>
        <v>-0.14215207836360663</v>
      </c>
      <c r="AM1138">
        <v>4</v>
      </c>
      <c r="AN1138">
        <v>117</v>
      </c>
      <c r="BB1138" s="7">
        <v>4</v>
      </c>
      <c r="BC1138" s="7">
        <v>1</v>
      </c>
      <c r="BS1138">
        <v>0</v>
      </c>
      <c r="BT1138">
        <v>1</v>
      </c>
    </row>
    <row r="1139" spans="1:72" x14ac:dyDescent="0.25">
      <c r="A1139">
        <v>5636</v>
      </c>
      <c r="B1139">
        <v>1963</v>
      </c>
      <c r="C1139" t="s">
        <v>2</v>
      </c>
      <c r="D1139" t="s">
        <v>9</v>
      </c>
      <c r="E1139">
        <v>30983</v>
      </c>
      <c r="F1139">
        <v>0</v>
      </c>
      <c r="G1139">
        <v>0</v>
      </c>
      <c r="H1139" s="35">
        <v>41222</v>
      </c>
      <c r="I1139">
        <v>50</v>
      </c>
      <c r="J1139">
        <v>51</v>
      </c>
      <c r="K1139">
        <v>4</v>
      </c>
      <c r="L1139">
        <v>50</v>
      </c>
      <c r="M1139">
        <v>12</v>
      </c>
      <c r="N1139">
        <v>1</v>
      </c>
      <c r="O1139">
        <v>49</v>
      </c>
      <c r="P1139">
        <v>1</v>
      </c>
      <c r="Q1139">
        <v>4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 t="s">
        <v>36</v>
      </c>
      <c r="AH1139">
        <f t="shared" si="21"/>
        <v>-0.14215207836360663</v>
      </c>
      <c r="AM1139">
        <v>4</v>
      </c>
      <c r="AN1139">
        <v>145</v>
      </c>
      <c r="BB1139" s="7">
        <v>4</v>
      </c>
      <c r="BC1139" s="7">
        <v>0</v>
      </c>
      <c r="BS1139">
        <v>0</v>
      </c>
      <c r="BT1139">
        <v>0</v>
      </c>
    </row>
    <row r="1140" spans="1:72" x14ac:dyDescent="0.25">
      <c r="A1140">
        <v>8692</v>
      </c>
      <c r="B1140">
        <v>1952</v>
      </c>
      <c r="C1140" t="s">
        <v>2</v>
      </c>
      <c r="D1140" t="s">
        <v>13</v>
      </c>
      <c r="E1140">
        <v>43462</v>
      </c>
      <c r="F1140">
        <v>1</v>
      </c>
      <c r="G1140">
        <v>1</v>
      </c>
      <c r="H1140" s="35">
        <v>41164</v>
      </c>
      <c r="I1140">
        <v>50</v>
      </c>
      <c r="J1140">
        <v>90</v>
      </c>
      <c r="K1140">
        <v>17</v>
      </c>
      <c r="L1140">
        <v>97</v>
      </c>
      <c r="M1140">
        <v>15</v>
      </c>
      <c r="N1140">
        <v>6</v>
      </c>
      <c r="O1140">
        <v>15</v>
      </c>
      <c r="P1140">
        <v>6</v>
      </c>
      <c r="Q1140">
        <v>4</v>
      </c>
      <c r="R1140">
        <v>1</v>
      </c>
      <c r="S1140">
        <v>5</v>
      </c>
      <c r="T1140">
        <v>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38</v>
      </c>
      <c r="AH1140">
        <f t="shared" si="21"/>
        <v>-0.14215207836360663</v>
      </c>
      <c r="AM1140">
        <v>4</v>
      </c>
      <c r="AN1140">
        <v>151</v>
      </c>
      <c r="BB1140" s="7">
        <v>4</v>
      </c>
      <c r="BC1140" s="7">
        <v>1</v>
      </c>
      <c r="BS1140">
        <v>1</v>
      </c>
      <c r="BT1140">
        <v>1</v>
      </c>
    </row>
    <row r="1141" spans="1:72" x14ac:dyDescent="0.25">
      <c r="A1141">
        <v>8091</v>
      </c>
      <c r="B1141">
        <v>1956</v>
      </c>
      <c r="C1141" t="s">
        <v>2</v>
      </c>
      <c r="D1141" t="s">
        <v>14</v>
      </c>
      <c r="E1141">
        <v>63943</v>
      </c>
      <c r="F1141">
        <v>0</v>
      </c>
      <c r="G1141">
        <v>1</v>
      </c>
      <c r="H1141" s="35">
        <v>41154</v>
      </c>
      <c r="I1141">
        <v>50</v>
      </c>
      <c r="J1141">
        <v>423</v>
      </c>
      <c r="K1141">
        <v>184</v>
      </c>
      <c r="L1141">
        <v>368</v>
      </c>
      <c r="M1141">
        <v>13</v>
      </c>
      <c r="N1141">
        <v>97</v>
      </c>
      <c r="O1141">
        <v>21</v>
      </c>
      <c r="P1141">
        <v>1</v>
      </c>
      <c r="Q1141">
        <v>6</v>
      </c>
      <c r="R1141">
        <v>4</v>
      </c>
      <c r="S1141">
        <v>6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36</v>
      </c>
      <c r="AH1141">
        <f t="shared" si="21"/>
        <v>-0.14215207836360663</v>
      </c>
      <c r="AM1141">
        <v>4</v>
      </c>
      <c r="AN1141">
        <v>159</v>
      </c>
      <c r="BB1141" s="7">
        <v>4</v>
      </c>
      <c r="BC1141" s="7">
        <v>0</v>
      </c>
      <c r="BS1141">
        <v>0</v>
      </c>
      <c r="BT1141">
        <v>1</v>
      </c>
    </row>
    <row r="1142" spans="1:72" x14ac:dyDescent="0.25">
      <c r="A1142">
        <v>8080</v>
      </c>
      <c r="B1142">
        <v>1986</v>
      </c>
      <c r="C1142" t="s">
        <v>2</v>
      </c>
      <c r="D1142" t="s">
        <v>9</v>
      </c>
      <c r="E1142">
        <v>26816</v>
      </c>
      <c r="F1142">
        <v>0</v>
      </c>
      <c r="G1142">
        <v>0</v>
      </c>
      <c r="H1142" s="35">
        <v>41138</v>
      </c>
      <c r="I1142">
        <v>50</v>
      </c>
      <c r="J1142">
        <v>5</v>
      </c>
      <c r="K1142">
        <v>1</v>
      </c>
      <c r="L1142">
        <v>6</v>
      </c>
      <c r="M1142">
        <v>3</v>
      </c>
      <c r="N1142">
        <v>4</v>
      </c>
      <c r="O1142">
        <v>3</v>
      </c>
      <c r="P1142">
        <v>1</v>
      </c>
      <c r="Q1142">
        <v>0</v>
      </c>
      <c r="R1142">
        <v>0</v>
      </c>
      <c r="S1142">
        <v>3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36</v>
      </c>
      <c r="AH1142">
        <f t="shared" si="21"/>
        <v>-0.14215207836360663</v>
      </c>
      <c r="AM1142">
        <v>4</v>
      </c>
      <c r="AN1142">
        <v>154</v>
      </c>
      <c r="BB1142" s="7">
        <v>4</v>
      </c>
      <c r="BC1142" s="7">
        <v>0</v>
      </c>
      <c r="BS1142">
        <v>0</v>
      </c>
      <c r="BT1142">
        <v>0</v>
      </c>
    </row>
    <row r="1143" spans="1:72" x14ac:dyDescent="0.25">
      <c r="A1143">
        <v>8370</v>
      </c>
      <c r="B1143">
        <v>1976</v>
      </c>
      <c r="C1143" t="s">
        <v>5</v>
      </c>
      <c r="D1143" t="s">
        <v>13</v>
      </c>
      <c r="E1143">
        <v>75484</v>
      </c>
      <c r="F1143">
        <v>0</v>
      </c>
      <c r="G1143">
        <v>1</v>
      </c>
      <c r="H1143" s="35">
        <v>41123</v>
      </c>
      <c r="I1143">
        <v>50</v>
      </c>
      <c r="J1143">
        <v>378</v>
      </c>
      <c r="K1143">
        <v>97</v>
      </c>
      <c r="L1143">
        <v>259</v>
      </c>
      <c r="M1143">
        <v>197</v>
      </c>
      <c r="N1143">
        <v>194</v>
      </c>
      <c r="O1143">
        <v>34</v>
      </c>
      <c r="P1143">
        <v>2</v>
      </c>
      <c r="Q1143">
        <v>7</v>
      </c>
      <c r="R1143">
        <v>3</v>
      </c>
      <c r="S1143">
        <v>6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37</v>
      </c>
      <c r="AH1143">
        <f t="shared" si="21"/>
        <v>-0.14215207836360663</v>
      </c>
      <c r="AM1143">
        <v>4</v>
      </c>
      <c r="AN1143">
        <v>667</v>
      </c>
      <c r="BB1143" s="7">
        <v>4</v>
      </c>
      <c r="BC1143" s="7">
        <v>0</v>
      </c>
      <c r="BS1143">
        <v>0</v>
      </c>
      <c r="BT1143">
        <v>1</v>
      </c>
    </row>
    <row r="1144" spans="1:72" x14ac:dyDescent="0.25">
      <c r="A1144">
        <v>4550</v>
      </c>
      <c r="B1144">
        <v>1966</v>
      </c>
      <c r="C1144" t="s">
        <v>4</v>
      </c>
      <c r="D1144" t="s">
        <v>13</v>
      </c>
      <c r="E1144">
        <v>33564</v>
      </c>
      <c r="F1144">
        <v>0</v>
      </c>
      <c r="G1144">
        <v>1</v>
      </c>
      <c r="H1144" s="35">
        <v>41814</v>
      </c>
      <c r="I1144">
        <v>51</v>
      </c>
      <c r="J1144">
        <v>61</v>
      </c>
      <c r="K1144">
        <v>0</v>
      </c>
      <c r="L1144">
        <v>3</v>
      </c>
      <c r="M1144">
        <v>0</v>
      </c>
      <c r="N1144">
        <v>0</v>
      </c>
      <c r="O1144">
        <v>7</v>
      </c>
      <c r="P1144">
        <v>1</v>
      </c>
      <c r="Q1144">
        <v>1</v>
      </c>
      <c r="R1144">
        <v>1</v>
      </c>
      <c r="S1144">
        <v>3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38</v>
      </c>
      <c r="AH1144">
        <f t="shared" si="21"/>
        <v>-0.14215207836360663</v>
      </c>
      <c r="AM1144">
        <v>4</v>
      </c>
      <c r="AN1144">
        <v>338</v>
      </c>
      <c r="BB1144" s="7">
        <v>4</v>
      </c>
      <c r="BC1144" s="7">
        <v>0</v>
      </c>
      <c r="BS1144">
        <v>0</v>
      </c>
      <c r="BT1144">
        <v>1</v>
      </c>
    </row>
    <row r="1145" spans="1:72" x14ac:dyDescent="0.25">
      <c r="A1145">
        <v>3381</v>
      </c>
      <c r="B1145">
        <v>1953</v>
      </c>
      <c r="C1145" t="s">
        <v>4</v>
      </c>
      <c r="D1145" t="s">
        <v>14</v>
      </c>
      <c r="E1145">
        <v>54348</v>
      </c>
      <c r="F1145">
        <v>1</v>
      </c>
      <c r="G1145">
        <v>1</v>
      </c>
      <c r="H1145" s="35">
        <v>41798</v>
      </c>
      <c r="I1145">
        <v>51</v>
      </c>
      <c r="J1145">
        <v>70</v>
      </c>
      <c r="K1145">
        <v>0</v>
      </c>
      <c r="L1145">
        <v>16</v>
      </c>
      <c r="M1145">
        <v>0</v>
      </c>
      <c r="N1145">
        <v>0</v>
      </c>
      <c r="O1145">
        <v>4</v>
      </c>
      <c r="P1145">
        <v>2</v>
      </c>
      <c r="Q1145">
        <v>2</v>
      </c>
      <c r="R1145">
        <v>0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37</v>
      </c>
      <c r="AH1145">
        <f t="shared" si="21"/>
        <v>-0.14215207836360663</v>
      </c>
      <c r="AM1145">
        <v>4</v>
      </c>
      <c r="AN1145">
        <v>56</v>
      </c>
      <c r="BB1145" s="7">
        <v>4</v>
      </c>
      <c r="BC1145" s="7">
        <v>1</v>
      </c>
      <c r="BS1145">
        <v>1</v>
      </c>
      <c r="BT1145">
        <v>1</v>
      </c>
    </row>
    <row r="1146" spans="1:72" x14ac:dyDescent="0.25">
      <c r="A1146">
        <v>10556</v>
      </c>
      <c r="B1146">
        <v>1959</v>
      </c>
      <c r="C1146" t="s">
        <v>2</v>
      </c>
      <c r="D1146" t="s">
        <v>14</v>
      </c>
      <c r="E1146">
        <v>54984</v>
      </c>
      <c r="F1146">
        <v>0</v>
      </c>
      <c r="G1146">
        <v>1</v>
      </c>
      <c r="H1146" s="35">
        <v>41783</v>
      </c>
      <c r="I1146">
        <v>51</v>
      </c>
      <c r="J1146">
        <v>173</v>
      </c>
      <c r="K1146">
        <v>13</v>
      </c>
      <c r="L1146">
        <v>131</v>
      </c>
      <c r="M1146">
        <v>32</v>
      </c>
      <c r="N1146">
        <v>3</v>
      </c>
      <c r="O1146">
        <v>6</v>
      </c>
      <c r="P1146">
        <v>4</v>
      </c>
      <c r="Q1146">
        <v>6</v>
      </c>
      <c r="R1146">
        <v>1</v>
      </c>
      <c r="S1146">
        <v>6</v>
      </c>
      <c r="T1146">
        <v>7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 t="s">
        <v>38</v>
      </c>
      <c r="AH1146">
        <f t="shared" si="21"/>
        <v>-0.14215207836360663</v>
      </c>
      <c r="AM1146">
        <v>4</v>
      </c>
      <c r="AN1146">
        <v>32</v>
      </c>
      <c r="BB1146" s="7">
        <v>4</v>
      </c>
      <c r="BC1146" s="7">
        <v>1</v>
      </c>
      <c r="BS1146">
        <v>0</v>
      </c>
      <c r="BT1146">
        <v>1</v>
      </c>
    </row>
    <row r="1147" spans="1:72" x14ac:dyDescent="0.25">
      <c r="A1147">
        <v>9467</v>
      </c>
      <c r="B1147">
        <v>1984</v>
      </c>
      <c r="C1147" t="s">
        <v>2</v>
      </c>
      <c r="D1147" t="s">
        <v>9</v>
      </c>
      <c r="E1147">
        <v>34738</v>
      </c>
      <c r="F1147">
        <v>1</v>
      </c>
      <c r="G1147">
        <v>0</v>
      </c>
      <c r="H1147" s="35">
        <v>41770</v>
      </c>
      <c r="I1147">
        <v>51</v>
      </c>
      <c r="J1147">
        <v>3</v>
      </c>
      <c r="K1147">
        <v>2</v>
      </c>
      <c r="L1147">
        <v>10</v>
      </c>
      <c r="M1147">
        <v>3</v>
      </c>
      <c r="N1147">
        <v>0</v>
      </c>
      <c r="O1147">
        <v>2</v>
      </c>
      <c r="P1147">
        <v>1</v>
      </c>
      <c r="Q1147">
        <v>1</v>
      </c>
      <c r="R1147">
        <v>0</v>
      </c>
      <c r="S1147">
        <v>3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38</v>
      </c>
      <c r="AH1147">
        <f t="shared" si="21"/>
        <v>-0.14215207836360663</v>
      </c>
      <c r="AM1147">
        <v>4</v>
      </c>
      <c r="AN1147">
        <v>298</v>
      </c>
      <c r="BB1147" s="7">
        <v>4</v>
      </c>
      <c r="BC1147" s="7">
        <v>0</v>
      </c>
      <c r="BS1147">
        <v>1</v>
      </c>
      <c r="BT1147">
        <v>0</v>
      </c>
    </row>
    <row r="1148" spans="1:72" x14ac:dyDescent="0.25">
      <c r="A1148">
        <v>2891</v>
      </c>
      <c r="B1148">
        <v>1963</v>
      </c>
      <c r="C1148" t="s">
        <v>2</v>
      </c>
      <c r="D1148" t="s">
        <v>10</v>
      </c>
      <c r="E1148">
        <v>68118</v>
      </c>
      <c r="F1148">
        <v>0</v>
      </c>
      <c r="G1148">
        <v>1</v>
      </c>
      <c r="H1148" s="35">
        <v>41565</v>
      </c>
      <c r="I1148">
        <v>51</v>
      </c>
      <c r="J1148">
        <v>595</v>
      </c>
      <c r="K1148">
        <v>23</v>
      </c>
      <c r="L1148">
        <v>123</v>
      </c>
      <c r="M1148">
        <v>10</v>
      </c>
      <c r="N1148">
        <v>23</v>
      </c>
      <c r="O1148">
        <v>154</v>
      </c>
      <c r="P1148">
        <v>2</v>
      </c>
      <c r="Q1148">
        <v>8</v>
      </c>
      <c r="R1148">
        <v>9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31</v>
      </c>
      <c r="AH1148">
        <f t="shared" si="21"/>
        <v>-0.14215207836360663</v>
      </c>
      <c r="AM1148">
        <v>4</v>
      </c>
      <c r="AN1148">
        <v>817</v>
      </c>
      <c r="BB1148" s="7">
        <v>4</v>
      </c>
      <c r="BC1148" s="7">
        <v>0</v>
      </c>
      <c r="BS1148">
        <v>0</v>
      </c>
      <c r="BT1148">
        <v>1</v>
      </c>
    </row>
    <row r="1149" spans="1:72" x14ac:dyDescent="0.25">
      <c r="A1149">
        <v>5011</v>
      </c>
      <c r="B1149">
        <v>1963</v>
      </c>
      <c r="C1149" t="s">
        <v>2</v>
      </c>
      <c r="D1149" t="s">
        <v>10</v>
      </c>
      <c r="E1149">
        <v>68118</v>
      </c>
      <c r="F1149">
        <v>0</v>
      </c>
      <c r="G1149">
        <v>1</v>
      </c>
      <c r="H1149" s="35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38</v>
      </c>
      <c r="AH1149">
        <f t="shared" si="21"/>
        <v>-0.14215207836360663</v>
      </c>
      <c r="AM1149">
        <v>4</v>
      </c>
      <c r="AN1149">
        <v>558</v>
      </c>
      <c r="BB1149" s="7">
        <v>4</v>
      </c>
      <c r="BC1149" s="7">
        <v>0</v>
      </c>
      <c r="BS1149">
        <v>0</v>
      </c>
      <c r="BT1149">
        <v>1</v>
      </c>
    </row>
    <row r="1150" spans="1:72" x14ac:dyDescent="0.25">
      <c r="A1150">
        <v>8140</v>
      </c>
      <c r="B1150">
        <v>1973</v>
      </c>
      <c r="C1150" t="s">
        <v>2</v>
      </c>
      <c r="D1150" t="s">
        <v>13</v>
      </c>
      <c r="E1150">
        <v>22682</v>
      </c>
      <c r="F1150">
        <v>1</v>
      </c>
      <c r="G1150">
        <v>0</v>
      </c>
      <c r="H1150" s="35">
        <v>41550</v>
      </c>
      <c r="I1150">
        <v>51</v>
      </c>
      <c r="J1150">
        <v>10</v>
      </c>
      <c r="K1150">
        <v>14</v>
      </c>
      <c r="L1150">
        <v>29</v>
      </c>
      <c r="M1150">
        <v>4</v>
      </c>
      <c r="N1150">
        <v>2</v>
      </c>
      <c r="O1150">
        <v>36</v>
      </c>
      <c r="P1150">
        <v>3</v>
      </c>
      <c r="Q1150">
        <v>2</v>
      </c>
      <c r="R1150">
        <v>1</v>
      </c>
      <c r="S1150">
        <v>4</v>
      </c>
      <c r="T1150">
        <v>4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34</v>
      </c>
      <c r="AH1150">
        <f t="shared" si="21"/>
        <v>-0.14215207836360663</v>
      </c>
      <c r="AM1150">
        <v>4</v>
      </c>
      <c r="AN1150">
        <v>209</v>
      </c>
      <c r="BB1150" s="7">
        <v>4</v>
      </c>
      <c r="BC1150" s="7">
        <v>0</v>
      </c>
      <c r="BS1150">
        <v>1</v>
      </c>
      <c r="BT1150">
        <v>0</v>
      </c>
    </row>
    <row r="1151" spans="1:72" x14ac:dyDescent="0.25">
      <c r="A1151">
        <v>11039</v>
      </c>
      <c r="B1151">
        <v>1975</v>
      </c>
      <c r="C1151" t="s">
        <v>2</v>
      </c>
      <c r="D1151" t="s">
        <v>14</v>
      </c>
      <c r="E1151">
        <v>51948</v>
      </c>
      <c r="F1151">
        <v>0</v>
      </c>
      <c r="G1151">
        <v>1</v>
      </c>
      <c r="H1151" s="35">
        <v>41534</v>
      </c>
      <c r="I1151">
        <v>51</v>
      </c>
      <c r="J1151">
        <v>82</v>
      </c>
      <c r="K1151">
        <v>33</v>
      </c>
      <c r="L1151">
        <v>54</v>
      </c>
      <c r="M1151">
        <v>71</v>
      </c>
      <c r="N1151">
        <v>30</v>
      </c>
      <c r="O1151">
        <v>41</v>
      </c>
      <c r="P1151">
        <v>2</v>
      </c>
      <c r="Q1151">
        <v>5</v>
      </c>
      <c r="R1151">
        <v>2</v>
      </c>
      <c r="S1151">
        <v>4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38</v>
      </c>
      <c r="AH1151">
        <f t="shared" si="21"/>
        <v>-0.14215207836360663</v>
      </c>
      <c r="AM1151">
        <v>4</v>
      </c>
      <c r="AN1151">
        <v>783</v>
      </c>
      <c r="BB1151" s="7">
        <v>4</v>
      </c>
      <c r="BC1151" s="7">
        <v>0</v>
      </c>
      <c r="BS1151">
        <v>0</v>
      </c>
      <c r="BT1151">
        <v>1</v>
      </c>
    </row>
    <row r="1152" spans="1:72" x14ac:dyDescent="0.25">
      <c r="A1152">
        <v>78</v>
      </c>
      <c r="B1152">
        <v>1969</v>
      </c>
      <c r="C1152" t="s">
        <v>2</v>
      </c>
      <c r="D1152" t="s">
        <v>14</v>
      </c>
      <c r="E1152">
        <v>25293</v>
      </c>
      <c r="F1152">
        <v>1</v>
      </c>
      <c r="G1152">
        <v>0</v>
      </c>
      <c r="H1152" s="35">
        <v>41532</v>
      </c>
      <c r="I1152">
        <v>51</v>
      </c>
      <c r="J1152">
        <v>15</v>
      </c>
      <c r="K1152">
        <v>0</v>
      </c>
      <c r="L1152">
        <v>11</v>
      </c>
      <c r="M1152">
        <v>0</v>
      </c>
      <c r="N1152">
        <v>2</v>
      </c>
      <c r="O1152">
        <v>9</v>
      </c>
      <c r="P1152">
        <v>1</v>
      </c>
      <c r="Q1152">
        <v>1</v>
      </c>
      <c r="R1152">
        <v>1</v>
      </c>
      <c r="S1152">
        <v>2</v>
      </c>
      <c r="T1152">
        <v>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38</v>
      </c>
      <c r="AH1152">
        <f t="shared" si="21"/>
        <v>-0.14215207836360663</v>
      </c>
      <c r="AM1152">
        <v>4</v>
      </c>
      <c r="AN1152">
        <v>43</v>
      </c>
      <c r="BB1152" s="7">
        <v>4</v>
      </c>
      <c r="BC1152" s="7">
        <v>0</v>
      </c>
      <c r="BS1152">
        <v>1</v>
      </c>
      <c r="BT1152">
        <v>0</v>
      </c>
    </row>
    <row r="1153" spans="1:72" x14ac:dyDescent="0.25">
      <c r="A1153">
        <v>5517</v>
      </c>
      <c r="B1153">
        <v>1969</v>
      </c>
      <c r="C1153" t="s">
        <v>2</v>
      </c>
      <c r="D1153" t="s">
        <v>14</v>
      </c>
      <c r="E1153">
        <v>25293</v>
      </c>
      <c r="F1153">
        <v>1</v>
      </c>
      <c r="G1153">
        <v>0</v>
      </c>
      <c r="H1153" s="35">
        <v>41532</v>
      </c>
      <c r="I1153">
        <v>51</v>
      </c>
      <c r="J1153">
        <v>15</v>
      </c>
      <c r="K1153">
        <v>0</v>
      </c>
      <c r="L1153">
        <v>11</v>
      </c>
      <c r="M1153">
        <v>0</v>
      </c>
      <c r="N1153">
        <v>2</v>
      </c>
      <c r="O1153">
        <v>9</v>
      </c>
      <c r="P1153">
        <v>1</v>
      </c>
      <c r="Q1153">
        <v>1</v>
      </c>
      <c r="R1153">
        <v>1</v>
      </c>
      <c r="S1153">
        <v>2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34</v>
      </c>
      <c r="AH1153">
        <f t="shared" si="21"/>
        <v>-0.14215207836360663</v>
      </c>
      <c r="AM1153">
        <v>4</v>
      </c>
      <c r="AN1153">
        <v>144</v>
      </c>
      <c r="BB1153" s="7">
        <v>4</v>
      </c>
      <c r="BC1153" s="7">
        <v>1</v>
      </c>
      <c r="BS1153">
        <v>1</v>
      </c>
      <c r="BT1153">
        <v>0</v>
      </c>
    </row>
    <row r="1154" spans="1:72" x14ac:dyDescent="0.25">
      <c r="A1154">
        <v>5290</v>
      </c>
      <c r="B1154">
        <v>1964</v>
      </c>
      <c r="C1154" t="s">
        <v>3</v>
      </c>
      <c r="D1154" t="s">
        <v>14</v>
      </c>
      <c r="E1154">
        <v>41551</v>
      </c>
      <c r="F1154">
        <v>1</v>
      </c>
      <c r="G1154">
        <v>1</v>
      </c>
      <c r="H1154" s="35">
        <v>41500</v>
      </c>
      <c r="I1154">
        <v>51</v>
      </c>
      <c r="J1154">
        <v>220</v>
      </c>
      <c r="K1154">
        <v>0</v>
      </c>
      <c r="L1154">
        <v>33</v>
      </c>
      <c r="M1154">
        <v>3</v>
      </c>
      <c r="N1154">
        <v>0</v>
      </c>
      <c r="O1154">
        <v>23</v>
      </c>
      <c r="P1154">
        <v>5</v>
      </c>
      <c r="Q1154">
        <v>5</v>
      </c>
      <c r="R1154">
        <v>1</v>
      </c>
      <c r="S1154">
        <v>5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37</v>
      </c>
      <c r="AH1154">
        <f t="shared" si="21"/>
        <v>-0.14215207836360663</v>
      </c>
      <c r="AM1154">
        <v>4</v>
      </c>
      <c r="AN1154">
        <v>613</v>
      </c>
      <c r="BB1154" s="7">
        <v>4</v>
      </c>
      <c r="BC1154" s="7">
        <v>0</v>
      </c>
      <c r="BS1154">
        <v>1</v>
      </c>
      <c r="BT1154">
        <v>1</v>
      </c>
    </row>
    <row r="1155" spans="1:72" x14ac:dyDescent="0.25">
      <c r="A1155">
        <v>4128</v>
      </c>
      <c r="B1155">
        <v>1962</v>
      </c>
      <c r="C1155" t="s">
        <v>3</v>
      </c>
      <c r="D1155" t="s">
        <v>13</v>
      </c>
      <c r="E1155">
        <v>56067</v>
      </c>
      <c r="F1155">
        <v>0</v>
      </c>
      <c r="G1155">
        <v>1</v>
      </c>
      <c r="H1155" s="35">
        <v>41475</v>
      </c>
      <c r="I1155">
        <v>51</v>
      </c>
      <c r="J1155">
        <v>517</v>
      </c>
      <c r="K1155">
        <v>12</v>
      </c>
      <c r="L1155">
        <v>54</v>
      </c>
      <c r="M1155">
        <v>16</v>
      </c>
      <c r="N1155">
        <v>6</v>
      </c>
      <c r="O1155">
        <v>120</v>
      </c>
      <c r="P1155">
        <v>2</v>
      </c>
      <c r="Q1155">
        <v>7</v>
      </c>
      <c r="R1155">
        <v>4</v>
      </c>
      <c r="S1155">
        <v>7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33</v>
      </c>
      <c r="AH1155">
        <f t="shared" si="21"/>
        <v>-0.14215207836360663</v>
      </c>
      <c r="AM1155">
        <v>4</v>
      </c>
      <c r="AN1155">
        <v>70</v>
      </c>
      <c r="BB1155" s="7">
        <v>4</v>
      </c>
      <c r="BC1155" s="7">
        <v>0</v>
      </c>
      <c r="BS1155">
        <v>0</v>
      </c>
      <c r="BT1155">
        <v>1</v>
      </c>
    </row>
    <row r="1156" spans="1:72" x14ac:dyDescent="0.25">
      <c r="A1156">
        <v>8534</v>
      </c>
      <c r="B1156">
        <v>1952</v>
      </c>
      <c r="C1156" t="s">
        <v>2</v>
      </c>
      <c r="D1156" t="s">
        <v>14</v>
      </c>
      <c r="E1156">
        <v>67433</v>
      </c>
      <c r="F1156">
        <v>0</v>
      </c>
      <c r="G1156">
        <v>2</v>
      </c>
      <c r="H1156" s="35">
        <v>41471</v>
      </c>
      <c r="I1156">
        <v>51</v>
      </c>
      <c r="J1156">
        <v>615</v>
      </c>
      <c r="K1156">
        <v>28</v>
      </c>
      <c r="L1156">
        <v>259</v>
      </c>
      <c r="M1156">
        <v>12</v>
      </c>
      <c r="N1156">
        <v>48</v>
      </c>
      <c r="O1156">
        <v>30</v>
      </c>
      <c r="P1156">
        <v>4</v>
      </c>
      <c r="Q1156">
        <v>6</v>
      </c>
      <c r="R1156">
        <v>5</v>
      </c>
      <c r="S1156">
        <v>13</v>
      </c>
      <c r="T1156">
        <v>4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38</v>
      </c>
      <c r="AH1156">
        <f t="shared" si="21"/>
        <v>-0.14215207836360663</v>
      </c>
      <c r="AM1156">
        <v>4</v>
      </c>
      <c r="AN1156">
        <v>452</v>
      </c>
      <c r="BB1156" s="7">
        <v>4</v>
      </c>
      <c r="BC1156" s="7">
        <v>1</v>
      </c>
      <c r="BS1156">
        <v>0</v>
      </c>
      <c r="BT1156">
        <v>2</v>
      </c>
    </row>
    <row r="1157" spans="1:72" x14ac:dyDescent="0.25">
      <c r="A1157">
        <v>9592</v>
      </c>
      <c r="B1157">
        <v>1983</v>
      </c>
      <c r="C1157" t="s">
        <v>2</v>
      </c>
      <c r="D1157" t="s">
        <v>13</v>
      </c>
      <c r="E1157">
        <v>22010</v>
      </c>
      <c r="F1157">
        <v>1</v>
      </c>
      <c r="G1157">
        <v>0</v>
      </c>
      <c r="H1157" s="35">
        <v>41455</v>
      </c>
      <c r="I1157">
        <v>51</v>
      </c>
      <c r="J1157">
        <v>11</v>
      </c>
      <c r="K1157">
        <v>2</v>
      </c>
      <c r="L1157">
        <v>9</v>
      </c>
      <c r="M1157">
        <v>3</v>
      </c>
      <c r="N1157">
        <v>0</v>
      </c>
      <c r="O1157">
        <v>8</v>
      </c>
      <c r="P1157">
        <v>2</v>
      </c>
      <c r="Q1157">
        <v>2</v>
      </c>
      <c r="R1157">
        <v>0</v>
      </c>
      <c r="S1157">
        <v>3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38</v>
      </c>
      <c r="AH1157">
        <f t="shared" si="21"/>
        <v>-0.14215207836360663</v>
      </c>
      <c r="AM1157">
        <v>4</v>
      </c>
      <c r="AN1157">
        <v>7</v>
      </c>
      <c r="BB1157" s="7">
        <v>4</v>
      </c>
      <c r="BC1157" s="7">
        <v>1</v>
      </c>
      <c r="BS1157">
        <v>1</v>
      </c>
      <c r="BT1157">
        <v>0</v>
      </c>
    </row>
    <row r="1158" spans="1:72" x14ac:dyDescent="0.25">
      <c r="A1158">
        <v>8957</v>
      </c>
      <c r="B1158">
        <v>1952</v>
      </c>
      <c r="C1158" t="s">
        <v>5</v>
      </c>
      <c r="D1158" t="s">
        <v>9</v>
      </c>
      <c r="E1158">
        <v>64831</v>
      </c>
      <c r="F1158">
        <v>1</v>
      </c>
      <c r="G1158">
        <v>1</v>
      </c>
      <c r="H1158" s="35">
        <v>41435</v>
      </c>
      <c r="I1158">
        <v>51</v>
      </c>
      <c r="J1158">
        <v>480</v>
      </c>
      <c r="K1158">
        <v>86</v>
      </c>
      <c r="L1158">
        <v>249</v>
      </c>
      <c r="M1158">
        <v>75</v>
      </c>
      <c r="N1158">
        <v>86</v>
      </c>
      <c r="O1158">
        <v>144</v>
      </c>
      <c r="P1158">
        <v>8</v>
      </c>
      <c r="Q1158">
        <v>6</v>
      </c>
      <c r="R1158">
        <v>3</v>
      </c>
      <c r="S1158">
        <v>5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33</v>
      </c>
      <c r="AH1158">
        <f t="shared" si="21"/>
        <v>-0.14215207836360663</v>
      </c>
      <c r="AM1158">
        <v>4</v>
      </c>
      <c r="AN1158">
        <v>881</v>
      </c>
      <c r="BB1158" s="7">
        <v>4</v>
      </c>
      <c r="BC1158" s="7">
        <v>0</v>
      </c>
      <c r="BS1158">
        <v>1</v>
      </c>
      <c r="BT1158">
        <v>1</v>
      </c>
    </row>
    <row r="1159" spans="1:72" x14ac:dyDescent="0.25">
      <c r="A1159">
        <v>9308</v>
      </c>
      <c r="B1159">
        <v>1954</v>
      </c>
      <c r="C1159" t="s">
        <v>2</v>
      </c>
      <c r="D1159" t="s">
        <v>14</v>
      </c>
      <c r="E1159">
        <v>62820</v>
      </c>
      <c r="F1159">
        <v>0</v>
      </c>
      <c r="G1159">
        <v>0</v>
      </c>
      <c r="H1159" s="35">
        <v>41405</v>
      </c>
      <c r="I1159">
        <v>51</v>
      </c>
      <c r="J1159">
        <v>398</v>
      </c>
      <c r="K1159">
        <v>61</v>
      </c>
      <c r="L1159">
        <v>265</v>
      </c>
      <c r="M1159">
        <v>138</v>
      </c>
      <c r="N1159">
        <v>61</v>
      </c>
      <c r="O1159">
        <v>53</v>
      </c>
      <c r="P1159">
        <v>1</v>
      </c>
      <c r="Q1159">
        <v>3</v>
      </c>
      <c r="R1159">
        <v>4</v>
      </c>
      <c r="S1159">
        <v>6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33</v>
      </c>
      <c r="AH1159">
        <f t="shared" si="21"/>
        <v>-0.14215207836360663</v>
      </c>
      <c r="AM1159">
        <v>4</v>
      </c>
      <c r="AN1159">
        <v>84</v>
      </c>
      <c r="BB1159" s="7">
        <v>4</v>
      </c>
      <c r="BC1159" s="7">
        <v>0</v>
      </c>
      <c r="BS1159">
        <v>0</v>
      </c>
      <c r="BT1159">
        <v>0</v>
      </c>
    </row>
    <row r="1160" spans="1:72" x14ac:dyDescent="0.25">
      <c r="A1160">
        <v>544</v>
      </c>
      <c r="B1160">
        <v>1954</v>
      </c>
      <c r="C1160" t="s">
        <v>2</v>
      </c>
      <c r="D1160" t="s">
        <v>14</v>
      </c>
      <c r="E1160">
        <v>62820</v>
      </c>
      <c r="F1160">
        <v>0</v>
      </c>
      <c r="G1160">
        <v>0</v>
      </c>
      <c r="H1160" s="35">
        <v>41405</v>
      </c>
      <c r="I1160">
        <v>51</v>
      </c>
      <c r="J1160">
        <v>398</v>
      </c>
      <c r="K1160">
        <v>61</v>
      </c>
      <c r="L1160">
        <v>265</v>
      </c>
      <c r="M1160">
        <v>138</v>
      </c>
      <c r="N1160">
        <v>61</v>
      </c>
      <c r="O1160">
        <v>53</v>
      </c>
      <c r="P1160">
        <v>1</v>
      </c>
      <c r="Q1160">
        <v>3</v>
      </c>
      <c r="R1160">
        <v>4</v>
      </c>
      <c r="S1160">
        <v>6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38</v>
      </c>
      <c r="AH1160">
        <f t="shared" si="21"/>
        <v>-0.14215207836360663</v>
      </c>
      <c r="AM1160">
        <v>4</v>
      </c>
      <c r="AN1160">
        <v>84</v>
      </c>
      <c r="BB1160" s="7">
        <v>4</v>
      </c>
      <c r="BC1160" s="7">
        <v>0</v>
      </c>
      <c r="BS1160">
        <v>0</v>
      </c>
      <c r="BT1160">
        <v>0</v>
      </c>
    </row>
    <row r="1161" spans="1:72" x14ac:dyDescent="0.25">
      <c r="A1161">
        <v>5989</v>
      </c>
      <c r="B1161">
        <v>1959</v>
      </c>
      <c r="C1161" t="s">
        <v>5</v>
      </c>
      <c r="D1161" t="s">
        <v>10</v>
      </c>
      <c r="E1161">
        <v>78353</v>
      </c>
      <c r="F1161">
        <v>0</v>
      </c>
      <c r="G1161">
        <v>1</v>
      </c>
      <c r="H1161" s="35">
        <v>41380</v>
      </c>
      <c r="I1161">
        <v>51</v>
      </c>
      <c r="J1161">
        <v>752</v>
      </c>
      <c r="K1161">
        <v>122</v>
      </c>
      <c r="L1161">
        <v>476</v>
      </c>
      <c r="M1161">
        <v>39</v>
      </c>
      <c r="N1161">
        <v>153</v>
      </c>
      <c r="O1161">
        <v>34</v>
      </c>
      <c r="P1161">
        <v>1</v>
      </c>
      <c r="Q1161">
        <v>10</v>
      </c>
      <c r="R1161">
        <v>2</v>
      </c>
      <c r="S1161">
        <v>11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37</v>
      </c>
      <c r="AH1161">
        <f t="shared" si="21"/>
        <v>-0.14215207836360663</v>
      </c>
      <c r="AM1161">
        <v>4</v>
      </c>
      <c r="AN1161">
        <v>1000</v>
      </c>
      <c r="BB1161" s="7">
        <v>4</v>
      </c>
      <c r="BC1161" s="7">
        <v>0</v>
      </c>
      <c r="BS1161">
        <v>0</v>
      </c>
      <c r="BT1161">
        <v>1</v>
      </c>
    </row>
    <row r="1162" spans="1:72" x14ac:dyDescent="0.25">
      <c r="A1162">
        <v>635</v>
      </c>
      <c r="B1162">
        <v>1966</v>
      </c>
      <c r="C1162" t="s">
        <v>4</v>
      </c>
      <c r="D1162" t="s">
        <v>14</v>
      </c>
      <c r="E1162">
        <v>57183</v>
      </c>
      <c r="F1162">
        <v>1</v>
      </c>
      <c r="G1162">
        <v>1</v>
      </c>
      <c r="H1162" s="35">
        <v>41352</v>
      </c>
      <c r="I1162">
        <v>51</v>
      </c>
      <c r="J1162">
        <v>464</v>
      </c>
      <c r="K1162">
        <v>5</v>
      </c>
      <c r="L1162">
        <v>64</v>
      </c>
      <c r="M1162">
        <v>7</v>
      </c>
      <c r="N1162">
        <v>0</v>
      </c>
      <c r="O1162">
        <v>70</v>
      </c>
      <c r="P1162">
        <v>8</v>
      </c>
      <c r="Q1162">
        <v>9</v>
      </c>
      <c r="R1162">
        <v>1</v>
      </c>
      <c r="S1162">
        <v>7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38</v>
      </c>
      <c r="AH1162">
        <f t="shared" si="21"/>
        <v>-0.14215207836360663</v>
      </c>
      <c r="AM1162">
        <v>4</v>
      </c>
      <c r="AN1162">
        <v>252</v>
      </c>
      <c r="BB1162" s="7">
        <v>4</v>
      </c>
      <c r="BC1162" s="7">
        <v>0</v>
      </c>
      <c r="BS1162">
        <v>1</v>
      </c>
      <c r="BT1162">
        <v>1</v>
      </c>
    </row>
    <row r="1163" spans="1:72" x14ac:dyDescent="0.25">
      <c r="A1163">
        <v>6673</v>
      </c>
      <c r="B1163">
        <v>1965</v>
      </c>
      <c r="C1163" t="s">
        <v>2</v>
      </c>
      <c r="D1163" t="s">
        <v>9</v>
      </c>
      <c r="E1163">
        <v>23478</v>
      </c>
      <c r="F1163">
        <v>0</v>
      </c>
      <c r="G1163">
        <v>0</v>
      </c>
      <c r="H1163" s="35">
        <v>41352</v>
      </c>
      <c r="I1163">
        <v>51</v>
      </c>
      <c r="J1163">
        <v>28</v>
      </c>
      <c r="K1163">
        <v>6</v>
      </c>
      <c r="L1163">
        <v>27</v>
      </c>
      <c r="M1163">
        <v>12</v>
      </c>
      <c r="N1163">
        <v>17</v>
      </c>
      <c r="O1163">
        <v>39</v>
      </c>
      <c r="P1163">
        <v>1</v>
      </c>
      <c r="Q1163">
        <v>3</v>
      </c>
      <c r="R1163">
        <v>0</v>
      </c>
      <c r="S1163">
        <v>3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31</v>
      </c>
      <c r="AH1163">
        <f t="shared" si="21"/>
        <v>-0.14215207836360663</v>
      </c>
      <c r="AM1163">
        <v>4</v>
      </c>
      <c r="AN1163">
        <v>796</v>
      </c>
      <c r="BB1163" s="7">
        <v>4</v>
      </c>
      <c r="BC1163" s="7">
        <v>0</v>
      </c>
      <c r="BS1163">
        <v>0</v>
      </c>
      <c r="BT1163">
        <v>0</v>
      </c>
    </row>
    <row r="1164" spans="1:72" x14ac:dyDescent="0.25">
      <c r="A1164">
        <v>1710</v>
      </c>
      <c r="B1164">
        <v>1978</v>
      </c>
      <c r="C1164" t="s">
        <v>2</v>
      </c>
      <c r="D1164" t="s">
        <v>9</v>
      </c>
      <c r="E1164">
        <v>30168</v>
      </c>
      <c r="F1164">
        <v>1</v>
      </c>
      <c r="G1164">
        <v>0</v>
      </c>
      <c r="H1164" s="35">
        <v>41340</v>
      </c>
      <c r="I1164">
        <v>51</v>
      </c>
      <c r="J1164">
        <v>154</v>
      </c>
      <c r="K1164">
        <v>20</v>
      </c>
      <c r="L1164">
        <v>66</v>
      </c>
      <c r="M1164">
        <v>0</v>
      </c>
      <c r="N1164">
        <v>12</v>
      </c>
      <c r="O1164">
        <v>27</v>
      </c>
      <c r="P1164">
        <v>7</v>
      </c>
      <c r="Q1164">
        <v>6</v>
      </c>
      <c r="R1164">
        <v>1</v>
      </c>
      <c r="S1164">
        <v>4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38</v>
      </c>
      <c r="AH1164">
        <f t="shared" si="21"/>
        <v>-0.14215207836360663</v>
      </c>
      <c r="AM1164">
        <v>4</v>
      </c>
      <c r="AN1164">
        <v>397</v>
      </c>
      <c r="BB1164" s="7">
        <v>4</v>
      </c>
      <c r="BC1164" s="7">
        <v>0</v>
      </c>
      <c r="BS1164">
        <v>1</v>
      </c>
      <c r="BT1164">
        <v>0</v>
      </c>
    </row>
    <row r="1165" spans="1:72" x14ac:dyDescent="0.25">
      <c r="A1165">
        <v>523</v>
      </c>
      <c r="B1165">
        <v>1989</v>
      </c>
      <c r="C1165" t="s">
        <v>2</v>
      </c>
      <c r="D1165" t="s">
        <v>14</v>
      </c>
      <c r="E1165">
        <v>37155</v>
      </c>
      <c r="F1165">
        <v>1</v>
      </c>
      <c r="G1165">
        <v>0</v>
      </c>
      <c r="H1165" s="35">
        <v>41305</v>
      </c>
      <c r="I1165">
        <v>51</v>
      </c>
      <c r="J1165">
        <v>23</v>
      </c>
      <c r="K1165">
        <v>0</v>
      </c>
      <c r="L1165">
        <v>26</v>
      </c>
      <c r="M1165">
        <v>7</v>
      </c>
      <c r="N1165">
        <v>15</v>
      </c>
      <c r="O1165">
        <v>3</v>
      </c>
      <c r="P1165">
        <v>1</v>
      </c>
      <c r="Q1165">
        <v>2</v>
      </c>
      <c r="R1165">
        <v>0</v>
      </c>
      <c r="S1165">
        <v>4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38</v>
      </c>
      <c r="AH1165">
        <f t="shared" si="21"/>
        <v>-0.14215207836360663</v>
      </c>
      <c r="AM1165">
        <v>4</v>
      </c>
      <c r="AN1165">
        <v>397</v>
      </c>
      <c r="BB1165" s="7">
        <v>4</v>
      </c>
      <c r="BC1165" s="7">
        <v>0</v>
      </c>
      <c r="BS1165">
        <v>1</v>
      </c>
      <c r="BT1165">
        <v>0</v>
      </c>
    </row>
    <row r="1166" spans="1:72" x14ac:dyDescent="0.25">
      <c r="A1166">
        <v>8977</v>
      </c>
      <c r="B1166">
        <v>1985</v>
      </c>
      <c r="C1166" t="s">
        <v>6</v>
      </c>
      <c r="D1166" t="s">
        <v>9</v>
      </c>
      <c r="E1166">
        <v>16581</v>
      </c>
      <c r="F1166">
        <v>0</v>
      </c>
      <c r="G1166">
        <v>0</v>
      </c>
      <c r="H1166" s="35">
        <v>41286</v>
      </c>
      <c r="I1166">
        <v>51</v>
      </c>
      <c r="J1166">
        <v>1</v>
      </c>
      <c r="K1166">
        <v>3</v>
      </c>
      <c r="L1166">
        <v>4</v>
      </c>
      <c r="M1166">
        <v>2</v>
      </c>
      <c r="N1166">
        <v>3</v>
      </c>
      <c r="O1166">
        <v>11</v>
      </c>
      <c r="P1166">
        <v>1</v>
      </c>
      <c r="Q1166">
        <v>0</v>
      </c>
      <c r="R1166">
        <v>0</v>
      </c>
      <c r="S1166">
        <v>3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38</v>
      </c>
      <c r="AH1166">
        <f t="shared" si="21"/>
        <v>-0.14215207836360663</v>
      </c>
      <c r="AM1166">
        <v>4</v>
      </c>
      <c r="AN1166">
        <v>1126</v>
      </c>
      <c r="BB1166" s="7">
        <v>4</v>
      </c>
      <c r="BC1166" s="7">
        <v>1</v>
      </c>
      <c r="BS1166">
        <v>0</v>
      </c>
      <c r="BT1166">
        <v>0</v>
      </c>
    </row>
    <row r="1167" spans="1:72" x14ac:dyDescent="0.25">
      <c r="A1167">
        <v>9736</v>
      </c>
      <c r="B1167">
        <v>1980</v>
      </c>
      <c r="C1167" t="s">
        <v>2</v>
      </c>
      <c r="D1167" t="s">
        <v>14</v>
      </c>
      <c r="E1167">
        <v>41850</v>
      </c>
      <c r="F1167">
        <v>1</v>
      </c>
      <c r="G1167">
        <v>1</v>
      </c>
      <c r="H1167" s="35">
        <v>41267</v>
      </c>
      <c r="I1167">
        <v>51</v>
      </c>
      <c r="J1167">
        <v>53</v>
      </c>
      <c r="K1167">
        <v>5</v>
      </c>
      <c r="L1167">
        <v>19</v>
      </c>
      <c r="M1167">
        <v>2</v>
      </c>
      <c r="N1167">
        <v>13</v>
      </c>
      <c r="O1167">
        <v>4</v>
      </c>
      <c r="P1167">
        <v>3</v>
      </c>
      <c r="Q1167">
        <v>3</v>
      </c>
      <c r="R1167">
        <v>0</v>
      </c>
      <c r="S1167">
        <v>3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31</v>
      </c>
      <c r="AH1167">
        <f t="shared" si="21"/>
        <v>-0.14215207836360663</v>
      </c>
      <c r="AM1167">
        <v>4</v>
      </c>
      <c r="AN1167">
        <v>1000</v>
      </c>
      <c r="BB1167" s="7">
        <v>4</v>
      </c>
      <c r="BC1167" s="7">
        <v>0</v>
      </c>
      <c r="BS1167">
        <v>1</v>
      </c>
      <c r="BT1167">
        <v>1</v>
      </c>
    </row>
    <row r="1168" spans="1:72" x14ac:dyDescent="0.25">
      <c r="A1168">
        <v>1544</v>
      </c>
      <c r="B1168">
        <v>1967</v>
      </c>
      <c r="C1168" t="s">
        <v>4</v>
      </c>
      <c r="D1168" t="s">
        <v>10</v>
      </c>
      <c r="E1168">
        <v>81380</v>
      </c>
      <c r="F1168">
        <v>0</v>
      </c>
      <c r="G1168">
        <v>0</v>
      </c>
      <c r="H1168" s="35">
        <v>41265</v>
      </c>
      <c r="I1168">
        <v>51</v>
      </c>
      <c r="J1168">
        <v>741</v>
      </c>
      <c r="K1168">
        <v>68</v>
      </c>
      <c r="L1168">
        <v>689</v>
      </c>
      <c r="M1168">
        <v>224</v>
      </c>
      <c r="N1168">
        <v>68</v>
      </c>
      <c r="O1168">
        <v>103</v>
      </c>
      <c r="P1168">
        <v>1</v>
      </c>
      <c r="Q1168">
        <v>4</v>
      </c>
      <c r="R1168">
        <v>2</v>
      </c>
      <c r="S1168">
        <v>10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37</v>
      </c>
      <c r="AH1168">
        <f t="shared" si="21"/>
        <v>-0.14215207836360663</v>
      </c>
      <c r="AM1168">
        <v>4</v>
      </c>
      <c r="AN1168">
        <v>1000</v>
      </c>
      <c r="BB1168" s="7">
        <v>4</v>
      </c>
      <c r="BC1168" s="7">
        <v>0</v>
      </c>
      <c r="BS1168">
        <v>0</v>
      </c>
      <c r="BT1168">
        <v>0</v>
      </c>
    </row>
    <row r="1169" spans="1:72" x14ac:dyDescent="0.25">
      <c r="A1169">
        <v>6575</v>
      </c>
      <c r="B1169">
        <v>1981</v>
      </c>
      <c r="C1169" t="s">
        <v>2</v>
      </c>
      <c r="D1169" t="s">
        <v>13</v>
      </c>
      <c r="E1169">
        <v>56386</v>
      </c>
      <c r="F1169">
        <v>1</v>
      </c>
      <c r="G1169">
        <v>1</v>
      </c>
      <c r="H1169" s="35">
        <v>41209</v>
      </c>
      <c r="I1169">
        <v>51</v>
      </c>
      <c r="J1169">
        <v>230</v>
      </c>
      <c r="K1169">
        <v>48</v>
      </c>
      <c r="L1169">
        <v>214</v>
      </c>
      <c r="M1169">
        <v>13</v>
      </c>
      <c r="N1169">
        <v>32</v>
      </c>
      <c r="O1169">
        <v>75</v>
      </c>
      <c r="P1169">
        <v>8</v>
      </c>
      <c r="Q1169">
        <v>9</v>
      </c>
      <c r="R1169">
        <v>1</v>
      </c>
      <c r="S1169">
        <v>7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33</v>
      </c>
      <c r="AH1169">
        <f t="shared" si="21"/>
        <v>-0.14215207836360663</v>
      </c>
      <c r="AM1169">
        <v>4</v>
      </c>
      <c r="AN1169">
        <v>86</v>
      </c>
      <c r="BB1169" s="7">
        <v>4</v>
      </c>
      <c r="BC1169" s="7">
        <v>0</v>
      </c>
      <c r="BS1169">
        <v>1</v>
      </c>
      <c r="BT1169">
        <v>1</v>
      </c>
    </row>
    <row r="1170" spans="1:72" x14ac:dyDescent="0.25">
      <c r="A1170">
        <v>6147</v>
      </c>
      <c r="B1170">
        <v>1971</v>
      </c>
      <c r="C1170" t="s">
        <v>2</v>
      </c>
      <c r="D1170" t="s">
        <v>10</v>
      </c>
      <c r="E1170">
        <v>25818</v>
      </c>
      <c r="F1170">
        <v>1</v>
      </c>
      <c r="G1170">
        <v>0</v>
      </c>
      <c r="H1170" s="35">
        <v>41200</v>
      </c>
      <c r="I1170">
        <v>51</v>
      </c>
      <c r="J1170">
        <v>5</v>
      </c>
      <c r="K1170">
        <v>2</v>
      </c>
      <c r="L1170">
        <v>8</v>
      </c>
      <c r="M1170">
        <v>2</v>
      </c>
      <c r="N1170">
        <v>2</v>
      </c>
      <c r="O1170">
        <v>9</v>
      </c>
      <c r="P1170">
        <v>1</v>
      </c>
      <c r="Q1170">
        <v>0</v>
      </c>
      <c r="R1170">
        <v>1</v>
      </c>
      <c r="S1170">
        <v>2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32</v>
      </c>
      <c r="AH1170">
        <f t="shared" si="21"/>
        <v>-0.14215207836360663</v>
      </c>
      <c r="AM1170">
        <v>4</v>
      </c>
      <c r="AN1170">
        <v>86</v>
      </c>
      <c r="BB1170" s="7">
        <v>4</v>
      </c>
      <c r="BC1170" s="7">
        <v>0</v>
      </c>
      <c r="BS1170">
        <v>1</v>
      </c>
      <c r="BT1170">
        <v>0</v>
      </c>
    </row>
    <row r="1171" spans="1:72" x14ac:dyDescent="0.25">
      <c r="A1171">
        <v>6354</v>
      </c>
      <c r="B1171">
        <v>1984</v>
      </c>
      <c r="C1171" t="s">
        <v>2</v>
      </c>
      <c r="D1171" t="s">
        <v>13</v>
      </c>
      <c r="E1171">
        <v>15345</v>
      </c>
      <c r="F1171">
        <v>1</v>
      </c>
      <c r="G1171">
        <v>0</v>
      </c>
      <c r="H1171" s="35">
        <v>41152</v>
      </c>
      <c r="I1171">
        <v>51</v>
      </c>
      <c r="J1171">
        <v>5</v>
      </c>
      <c r="K1171">
        <v>2</v>
      </c>
      <c r="L1171">
        <v>16</v>
      </c>
      <c r="M1171">
        <v>3</v>
      </c>
      <c r="N1171">
        <v>2</v>
      </c>
      <c r="O1171">
        <v>19</v>
      </c>
      <c r="P1171">
        <v>2</v>
      </c>
      <c r="Q1171">
        <v>1</v>
      </c>
      <c r="R1171">
        <v>1</v>
      </c>
      <c r="S1171">
        <v>2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 t="s">
        <v>38</v>
      </c>
      <c r="AH1171">
        <f t="shared" si="21"/>
        <v>-0.14215207836360663</v>
      </c>
      <c r="AM1171">
        <v>4</v>
      </c>
      <c r="AN1171">
        <v>240</v>
      </c>
      <c r="BB1171" s="7">
        <v>4</v>
      </c>
      <c r="BC1171" s="7">
        <v>0</v>
      </c>
      <c r="BS1171">
        <v>1</v>
      </c>
      <c r="BT1171">
        <v>0</v>
      </c>
    </row>
    <row r="1172" spans="1:72" x14ac:dyDescent="0.25">
      <c r="A1172">
        <v>4769</v>
      </c>
      <c r="B1172">
        <v>1977</v>
      </c>
      <c r="C1172" t="s">
        <v>4</v>
      </c>
      <c r="D1172" t="s">
        <v>13</v>
      </c>
      <c r="E1172">
        <v>57954</v>
      </c>
      <c r="F1172">
        <v>1</v>
      </c>
      <c r="G1172">
        <v>1</v>
      </c>
      <c r="H1172" s="35">
        <v>41808</v>
      </c>
      <c r="I1172">
        <v>52</v>
      </c>
      <c r="J1172">
        <v>456</v>
      </c>
      <c r="K1172">
        <v>4</v>
      </c>
      <c r="L1172">
        <v>24</v>
      </c>
      <c r="M1172">
        <v>0</v>
      </c>
      <c r="N1172">
        <v>0</v>
      </c>
      <c r="O1172">
        <v>9</v>
      </c>
      <c r="P1172">
        <v>7</v>
      </c>
      <c r="Q1172">
        <v>8</v>
      </c>
      <c r="R1172">
        <v>2</v>
      </c>
      <c r="S1172">
        <v>6</v>
      </c>
      <c r="T1172">
        <v>7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38</v>
      </c>
      <c r="AH1172">
        <f t="shared" si="21"/>
        <v>-0.14215207836360663</v>
      </c>
      <c r="AM1172">
        <v>4</v>
      </c>
      <c r="AN1172">
        <v>217</v>
      </c>
      <c r="BB1172" s="7">
        <v>4</v>
      </c>
      <c r="BC1172" s="7">
        <v>0</v>
      </c>
      <c r="BS1172">
        <v>1</v>
      </c>
      <c r="BT1172">
        <v>1</v>
      </c>
    </row>
    <row r="1173" spans="1:72" x14ac:dyDescent="0.25">
      <c r="A1173">
        <v>7540</v>
      </c>
      <c r="B1173">
        <v>1952</v>
      </c>
      <c r="C1173" t="s">
        <v>2</v>
      </c>
      <c r="D1173" t="s">
        <v>14</v>
      </c>
      <c r="E1173">
        <v>50300</v>
      </c>
      <c r="F1173">
        <v>0</v>
      </c>
      <c r="G1173">
        <v>1</v>
      </c>
      <c r="H1173" s="35">
        <v>41784</v>
      </c>
      <c r="I1173">
        <v>52</v>
      </c>
      <c r="J1173">
        <v>143</v>
      </c>
      <c r="K1173">
        <v>15</v>
      </c>
      <c r="L1173">
        <v>60</v>
      </c>
      <c r="M1173">
        <v>24</v>
      </c>
      <c r="N1173">
        <v>23</v>
      </c>
      <c r="O1173">
        <v>5</v>
      </c>
      <c r="P1173">
        <v>2</v>
      </c>
      <c r="Q1173">
        <v>2</v>
      </c>
      <c r="R1173">
        <v>1</v>
      </c>
      <c r="S1173">
        <v>8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38</v>
      </c>
      <c r="AH1173">
        <f t="shared" si="21"/>
        <v>-0.14215207836360663</v>
      </c>
      <c r="AM1173">
        <v>4</v>
      </c>
      <c r="AN1173">
        <v>112</v>
      </c>
      <c r="BB1173" s="7">
        <v>4</v>
      </c>
      <c r="BC1173" s="7">
        <v>1</v>
      </c>
      <c r="BS1173">
        <v>0</v>
      </c>
      <c r="BT1173">
        <v>1</v>
      </c>
    </row>
    <row r="1174" spans="1:72" x14ac:dyDescent="0.25">
      <c r="A1174">
        <v>5247</v>
      </c>
      <c r="B1174">
        <v>1955</v>
      </c>
      <c r="C1174" t="s">
        <v>3</v>
      </c>
      <c r="D1174" t="s">
        <v>14</v>
      </c>
      <c r="E1174">
        <v>38725</v>
      </c>
      <c r="F1174">
        <v>1</v>
      </c>
      <c r="G1174">
        <v>1</v>
      </c>
      <c r="H1174" s="35">
        <v>41769</v>
      </c>
      <c r="I1174">
        <v>52</v>
      </c>
      <c r="J1174">
        <v>31</v>
      </c>
      <c r="K1174">
        <v>0</v>
      </c>
      <c r="L1174">
        <v>6</v>
      </c>
      <c r="M1174">
        <v>2</v>
      </c>
      <c r="N1174">
        <v>1</v>
      </c>
      <c r="O1174">
        <v>5</v>
      </c>
      <c r="P1174">
        <v>2</v>
      </c>
      <c r="Q1174">
        <v>1</v>
      </c>
      <c r="R1174">
        <v>0</v>
      </c>
      <c r="S1174">
        <v>4</v>
      </c>
      <c r="T1174">
        <v>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38</v>
      </c>
      <c r="AH1174">
        <f t="shared" si="21"/>
        <v>-0.14215207836360663</v>
      </c>
      <c r="AM1174">
        <v>4</v>
      </c>
      <c r="AN1174">
        <v>112</v>
      </c>
      <c r="BB1174" s="7">
        <v>4</v>
      </c>
      <c r="BC1174" s="7">
        <v>1</v>
      </c>
      <c r="BS1174">
        <v>1</v>
      </c>
      <c r="BT1174">
        <v>1</v>
      </c>
    </row>
    <row r="1175" spans="1:72" x14ac:dyDescent="0.25">
      <c r="A1175">
        <v>5987</v>
      </c>
      <c r="B1175">
        <v>1989</v>
      </c>
      <c r="C1175" t="s">
        <v>5</v>
      </c>
      <c r="D1175" t="s">
        <v>13</v>
      </c>
      <c r="E1175">
        <v>10404</v>
      </c>
      <c r="F1175">
        <v>1</v>
      </c>
      <c r="G1175">
        <v>0</v>
      </c>
      <c r="H1175" s="35">
        <v>41763</v>
      </c>
      <c r="I1175">
        <v>52</v>
      </c>
      <c r="J1175">
        <v>2</v>
      </c>
      <c r="K1175">
        <v>2</v>
      </c>
      <c r="L1175">
        <v>11</v>
      </c>
      <c r="M1175">
        <v>10</v>
      </c>
      <c r="N1175">
        <v>6</v>
      </c>
      <c r="O1175">
        <v>12</v>
      </c>
      <c r="P1175">
        <v>2</v>
      </c>
      <c r="Q1175">
        <v>1</v>
      </c>
      <c r="R1175">
        <v>0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38</v>
      </c>
      <c r="AH1175">
        <f t="shared" si="21"/>
        <v>-0.14215207836360663</v>
      </c>
      <c r="AM1175">
        <v>4</v>
      </c>
      <c r="AN1175">
        <v>182</v>
      </c>
      <c r="BB1175" s="7">
        <v>4</v>
      </c>
      <c r="BC1175" s="7">
        <v>0</v>
      </c>
      <c r="BS1175">
        <v>1</v>
      </c>
      <c r="BT1175">
        <v>0</v>
      </c>
    </row>
    <row r="1176" spans="1:72" x14ac:dyDescent="0.25">
      <c r="A1176">
        <v>9960</v>
      </c>
      <c r="B1176">
        <v>1991</v>
      </c>
      <c r="C1176" t="s">
        <v>6</v>
      </c>
      <c r="D1176" t="s">
        <v>9</v>
      </c>
      <c r="E1176">
        <v>26868</v>
      </c>
      <c r="F1176">
        <v>1</v>
      </c>
      <c r="G1176">
        <v>0</v>
      </c>
      <c r="H1176" s="35">
        <v>41759</v>
      </c>
      <c r="I1176">
        <v>52</v>
      </c>
      <c r="J1176">
        <v>0</v>
      </c>
      <c r="K1176">
        <v>0</v>
      </c>
      <c r="L1176">
        <v>1</v>
      </c>
      <c r="M1176">
        <v>8</v>
      </c>
      <c r="N1176">
        <v>3</v>
      </c>
      <c r="O1176">
        <v>2</v>
      </c>
      <c r="P1176">
        <v>1</v>
      </c>
      <c r="Q1176">
        <v>1</v>
      </c>
      <c r="R1176">
        <v>0</v>
      </c>
      <c r="S1176">
        <v>2</v>
      </c>
      <c r="T1176">
        <v>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33</v>
      </c>
      <c r="AH1176">
        <f t="shared" si="21"/>
        <v>-0.14215207836360663</v>
      </c>
      <c r="AM1176">
        <v>4</v>
      </c>
      <c r="AN1176">
        <v>227</v>
      </c>
      <c r="BB1176" s="7">
        <v>4</v>
      </c>
      <c r="BC1176" s="7">
        <v>0</v>
      </c>
      <c r="BS1176">
        <v>1</v>
      </c>
      <c r="BT1176">
        <v>0</v>
      </c>
    </row>
    <row r="1177" spans="1:72" x14ac:dyDescent="0.25">
      <c r="A1177">
        <v>10972</v>
      </c>
      <c r="B1177">
        <v>1949</v>
      </c>
      <c r="C1177" t="s">
        <v>2</v>
      </c>
      <c r="D1177" t="s">
        <v>16</v>
      </c>
      <c r="E1177">
        <v>72298</v>
      </c>
      <c r="F1177">
        <v>0</v>
      </c>
      <c r="G1177">
        <v>0</v>
      </c>
      <c r="H1177" s="35">
        <v>41708</v>
      </c>
      <c r="I1177">
        <v>52</v>
      </c>
      <c r="J1177">
        <v>625</v>
      </c>
      <c r="K1177">
        <v>35</v>
      </c>
      <c r="L1177">
        <v>169</v>
      </c>
      <c r="M1177">
        <v>58</v>
      </c>
      <c r="N1177">
        <v>17</v>
      </c>
      <c r="O1177">
        <v>35</v>
      </c>
      <c r="P1177">
        <v>1</v>
      </c>
      <c r="Q1177">
        <v>4</v>
      </c>
      <c r="R1177">
        <v>3</v>
      </c>
      <c r="S1177">
        <v>6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 t="s">
        <v>38</v>
      </c>
      <c r="AH1177">
        <f t="shared" si="21"/>
        <v>-0.14215207836360663</v>
      </c>
      <c r="AM1177">
        <v>4</v>
      </c>
      <c r="AN1177">
        <v>227</v>
      </c>
      <c r="BB1177" s="7">
        <v>4</v>
      </c>
      <c r="BC1177" s="7">
        <v>0</v>
      </c>
      <c r="BS1177">
        <v>0</v>
      </c>
      <c r="BT1177">
        <v>0</v>
      </c>
    </row>
    <row r="1178" spans="1:72" x14ac:dyDescent="0.25">
      <c r="A1178">
        <v>1399</v>
      </c>
      <c r="B1178">
        <v>1958</v>
      </c>
      <c r="C1178" t="s">
        <v>2</v>
      </c>
      <c r="D1178" t="s">
        <v>14</v>
      </c>
      <c r="E1178">
        <v>72905</v>
      </c>
      <c r="F1178">
        <v>0</v>
      </c>
      <c r="G1178">
        <v>0</v>
      </c>
      <c r="H1178" s="35">
        <v>41660</v>
      </c>
      <c r="I1178">
        <v>52</v>
      </c>
      <c r="J1178">
        <v>407</v>
      </c>
      <c r="K1178">
        <v>114</v>
      </c>
      <c r="L1178">
        <v>445</v>
      </c>
      <c r="M1178">
        <v>181</v>
      </c>
      <c r="N1178">
        <v>165</v>
      </c>
      <c r="O1178">
        <v>203</v>
      </c>
      <c r="P1178">
        <v>1</v>
      </c>
      <c r="Q1178">
        <v>3</v>
      </c>
      <c r="R1178">
        <v>7</v>
      </c>
      <c r="S1178">
        <v>9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 t="s">
        <v>38</v>
      </c>
      <c r="AH1178">
        <f t="shared" si="21"/>
        <v>-0.14215207836360663</v>
      </c>
      <c r="AM1178">
        <v>4</v>
      </c>
      <c r="AN1178">
        <v>290</v>
      </c>
      <c r="BB1178" s="7">
        <v>4</v>
      </c>
      <c r="BC1178" s="7">
        <v>0</v>
      </c>
      <c r="BS1178">
        <v>0</v>
      </c>
      <c r="BT1178">
        <v>0</v>
      </c>
    </row>
    <row r="1179" spans="1:72" x14ac:dyDescent="0.25">
      <c r="A1179">
        <v>2698</v>
      </c>
      <c r="B1179">
        <v>1976</v>
      </c>
      <c r="C1179" t="s">
        <v>2</v>
      </c>
      <c r="D1179" t="s">
        <v>9</v>
      </c>
      <c r="E1179">
        <v>47025</v>
      </c>
      <c r="F1179">
        <v>0</v>
      </c>
      <c r="G1179">
        <v>1</v>
      </c>
      <c r="H1179" s="35">
        <v>41585</v>
      </c>
      <c r="I1179">
        <v>52</v>
      </c>
      <c r="J1179">
        <v>254</v>
      </c>
      <c r="K1179">
        <v>7</v>
      </c>
      <c r="L1179">
        <v>108</v>
      </c>
      <c r="M1179">
        <v>20</v>
      </c>
      <c r="N1179">
        <v>0</v>
      </c>
      <c r="O1179">
        <v>26</v>
      </c>
      <c r="P1179">
        <v>3</v>
      </c>
      <c r="Q1179">
        <v>6</v>
      </c>
      <c r="R1179">
        <v>3</v>
      </c>
      <c r="S1179">
        <v>5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31</v>
      </c>
      <c r="AH1179">
        <f t="shared" si="21"/>
        <v>-0.14215207836360663</v>
      </c>
      <c r="AM1179">
        <v>4</v>
      </c>
      <c r="AN1179">
        <v>547</v>
      </c>
      <c r="BB1179" s="7">
        <v>4</v>
      </c>
      <c r="BC1179" s="7">
        <v>0</v>
      </c>
      <c r="BS1179">
        <v>0</v>
      </c>
      <c r="BT1179">
        <v>1</v>
      </c>
    </row>
    <row r="1180" spans="1:72" x14ac:dyDescent="0.25">
      <c r="A1180">
        <v>6340</v>
      </c>
      <c r="B1180">
        <v>1985</v>
      </c>
      <c r="C1180" t="s">
        <v>2</v>
      </c>
      <c r="D1180" t="s">
        <v>9</v>
      </c>
      <c r="E1180">
        <v>29938</v>
      </c>
      <c r="F1180">
        <v>1</v>
      </c>
      <c r="G1180">
        <v>0</v>
      </c>
      <c r="H1180" s="35">
        <v>41574</v>
      </c>
      <c r="I1180">
        <v>52</v>
      </c>
      <c r="J1180">
        <v>3</v>
      </c>
      <c r="K1180">
        <v>3</v>
      </c>
      <c r="L1180">
        <v>7</v>
      </c>
      <c r="M1180">
        <v>0</v>
      </c>
      <c r="N1180">
        <v>2</v>
      </c>
      <c r="O1180">
        <v>11</v>
      </c>
      <c r="P1180">
        <v>2</v>
      </c>
      <c r="Q1180">
        <v>1</v>
      </c>
      <c r="R1180">
        <v>0</v>
      </c>
      <c r="S1180">
        <v>3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33</v>
      </c>
      <c r="AH1180">
        <f t="shared" si="21"/>
        <v>-0.14215207836360663</v>
      </c>
      <c r="AM1180">
        <v>4</v>
      </c>
      <c r="AN1180">
        <v>178</v>
      </c>
      <c r="BB1180" s="7">
        <v>4</v>
      </c>
      <c r="BC1180" s="7">
        <v>1</v>
      </c>
      <c r="BS1180">
        <v>1</v>
      </c>
      <c r="BT1180">
        <v>0</v>
      </c>
    </row>
    <row r="1181" spans="1:72" x14ac:dyDescent="0.25">
      <c r="A1181">
        <v>4107</v>
      </c>
      <c r="B1181">
        <v>1948</v>
      </c>
      <c r="C1181" t="s">
        <v>3</v>
      </c>
      <c r="D1181" t="s">
        <v>13</v>
      </c>
      <c r="E1181">
        <v>46681</v>
      </c>
      <c r="F1181">
        <v>0</v>
      </c>
      <c r="G1181">
        <v>2</v>
      </c>
      <c r="H1181" s="35">
        <v>41555</v>
      </c>
      <c r="I1181">
        <v>52</v>
      </c>
      <c r="J1181">
        <v>269</v>
      </c>
      <c r="K1181">
        <v>15</v>
      </c>
      <c r="L1181">
        <v>69</v>
      </c>
      <c r="M1181">
        <v>15</v>
      </c>
      <c r="N1181">
        <v>19</v>
      </c>
      <c r="O1181">
        <v>38</v>
      </c>
      <c r="P1181">
        <v>2</v>
      </c>
      <c r="Q1181">
        <v>4</v>
      </c>
      <c r="R1181">
        <v>6</v>
      </c>
      <c r="S1181">
        <v>4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38</v>
      </c>
      <c r="AH1181">
        <f t="shared" si="21"/>
        <v>-0.14215207836360663</v>
      </c>
      <c r="AM1181">
        <v>4</v>
      </c>
      <c r="AN1181">
        <v>347</v>
      </c>
      <c r="BB1181" s="7">
        <v>4</v>
      </c>
      <c r="BC1181" s="7">
        <v>1</v>
      </c>
      <c r="BS1181">
        <v>0</v>
      </c>
      <c r="BT1181">
        <v>2</v>
      </c>
    </row>
    <row r="1182" spans="1:72" x14ac:dyDescent="0.25">
      <c r="A1182">
        <v>10906</v>
      </c>
      <c r="B1182">
        <v>1948</v>
      </c>
      <c r="C1182" t="s">
        <v>3</v>
      </c>
      <c r="D1182" t="s">
        <v>13</v>
      </c>
      <c r="E1182">
        <v>46681</v>
      </c>
      <c r="F1182">
        <v>0</v>
      </c>
      <c r="G1182">
        <v>2</v>
      </c>
      <c r="H1182" s="35">
        <v>41555</v>
      </c>
      <c r="I1182">
        <v>52</v>
      </c>
      <c r="J1182">
        <v>269</v>
      </c>
      <c r="K1182">
        <v>15</v>
      </c>
      <c r="L1182">
        <v>69</v>
      </c>
      <c r="M1182">
        <v>15</v>
      </c>
      <c r="N1182">
        <v>19</v>
      </c>
      <c r="O1182">
        <v>38</v>
      </c>
      <c r="P1182">
        <v>2</v>
      </c>
      <c r="Q1182">
        <v>4</v>
      </c>
      <c r="R1182">
        <v>6</v>
      </c>
      <c r="S1182">
        <v>4</v>
      </c>
      <c r="T1182">
        <v>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33</v>
      </c>
      <c r="AH1182">
        <f t="shared" si="21"/>
        <v>-0.14215207836360663</v>
      </c>
      <c r="AM1182">
        <v>4</v>
      </c>
      <c r="AN1182">
        <v>1083</v>
      </c>
      <c r="BB1182" s="7">
        <v>4</v>
      </c>
      <c r="BC1182" s="7">
        <v>0</v>
      </c>
      <c r="BS1182">
        <v>0</v>
      </c>
      <c r="BT1182">
        <v>2</v>
      </c>
    </row>
    <row r="1183" spans="1:72" x14ac:dyDescent="0.25">
      <c r="A1183">
        <v>2557</v>
      </c>
      <c r="B1183">
        <v>1970</v>
      </c>
      <c r="C1183" t="s">
        <v>4</v>
      </c>
      <c r="D1183" t="s">
        <v>9</v>
      </c>
      <c r="E1183">
        <v>29548</v>
      </c>
      <c r="F1183">
        <v>1</v>
      </c>
      <c r="G1183">
        <v>0</v>
      </c>
      <c r="H1183" s="35">
        <v>41515</v>
      </c>
      <c r="I1183">
        <v>52</v>
      </c>
      <c r="J1183">
        <v>7</v>
      </c>
      <c r="K1183">
        <v>1</v>
      </c>
      <c r="L1183">
        <v>6</v>
      </c>
      <c r="M1183">
        <v>3</v>
      </c>
      <c r="N1183">
        <v>1</v>
      </c>
      <c r="O1183">
        <v>11</v>
      </c>
      <c r="P1183">
        <v>1</v>
      </c>
      <c r="Q1183">
        <v>1</v>
      </c>
      <c r="R1183">
        <v>1</v>
      </c>
      <c r="S1183">
        <v>2</v>
      </c>
      <c r="T1183">
        <v>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38</v>
      </c>
      <c r="AH1183">
        <f t="shared" si="21"/>
        <v>-0.14215207836360663</v>
      </c>
      <c r="AM1183">
        <v>4</v>
      </c>
      <c r="AN1183">
        <v>833</v>
      </c>
      <c r="BB1183" s="7">
        <v>4</v>
      </c>
      <c r="BC1183" s="7">
        <v>0</v>
      </c>
      <c r="BS1183">
        <v>1</v>
      </c>
      <c r="BT1183">
        <v>0</v>
      </c>
    </row>
    <row r="1184" spans="1:72" x14ac:dyDescent="0.25">
      <c r="A1184">
        <v>8786</v>
      </c>
      <c r="B1184">
        <v>1956</v>
      </c>
      <c r="C1184" t="s">
        <v>4</v>
      </c>
      <c r="D1184" t="s">
        <v>14</v>
      </c>
      <c r="E1184">
        <v>62058</v>
      </c>
      <c r="F1184">
        <v>0</v>
      </c>
      <c r="G1184">
        <v>1</v>
      </c>
      <c r="H1184" s="35">
        <v>41420</v>
      </c>
      <c r="I1184">
        <v>52</v>
      </c>
      <c r="J1184">
        <v>301</v>
      </c>
      <c r="K1184">
        <v>7</v>
      </c>
      <c r="L1184">
        <v>74</v>
      </c>
      <c r="M1184">
        <v>10</v>
      </c>
      <c r="N1184">
        <v>0</v>
      </c>
      <c r="O1184">
        <v>58</v>
      </c>
      <c r="P1184">
        <v>4</v>
      </c>
      <c r="Q1184">
        <v>6</v>
      </c>
      <c r="R1184">
        <v>1</v>
      </c>
      <c r="S1184">
        <v>7</v>
      </c>
      <c r="T1184">
        <v>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32</v>
      </c>
      <c r="AH1184">
        <f t="shared" si="21"/>
        <v>-0.14215207836360663</v>
      </c>
      <c r="AM1184">
        <v>4</v>
      </c>
      <c r="AN1184">
        <v>138</v>
      </c>
      <c r="BB1184" s="7">
        <v>4</v>
      </c>
      <c r="BC1184" s="7">
        <v>0</v>
      </c>
      <c r="BS1184">
        <v>0</v>
      </c>
      <c r="BT1184">
        <v>1</v>
      </c>
    </row>
    <row r="1185" spans="1:72" x14ac:dyDescent="0.25">
      <c r="A1185">
        <v>7187</v>
      </c>
      <c r="B1185">
        <v>1969</v>
      </c>
      <c r="C1185" t="s">
        <v>4</v>
      </c>
      <c r="D1185" t="s">
        <v>13</v>
      </c>
      <c r="E1185">
        <v>52917</v>
      </c>
      <c r="F1185">
        <v>1</v>
      </c>
      <c r="G1185">
        <v>1</v>
      </c>
      <c r="H1185" s="35">
        <v>41412</v>
      </c>
      <c r="I1185">
        <v>52</v>
      </c>
      <c r="J1185">
        <v>375</v>
      </c>
      <c r="K1185">
        <v>42</v>
      </c>
      <c r="L1185">
        <v>48</v>
      </c>
      <c r="M1185">
        <v>94</v>
      </c>
      <c r="N1185">
        <v>66</v>
      </c>
      <c r="O1185">
        <v>96</v>
      </c>
      <c r="P1185">
        <v>7</v>
      </c>
      <c r="Q1185">
        <v>4</v>
      </c>
      <c r="R1185">
        <v>10</v>
      </c>
      <c r="S1185">
        <v>4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34</v>
      </c>
      <c r="AH1185">
        <f t="shared" si="21"/>
        <v>-0.14215207836360663</v>
      </c>
      <c r="AM1185">
        <v>4</v>
      </c>
      <c r="AN1185">
        <v>245</v>
      </c>
      <c r="BB1185" s="7">
        <v>4</v>
      </c>
      <c r="BC1185" s="7">
        <v>0</v>
      </c>
      <c r="BS1185">
        <v>1</v>
      </c>
      <c r="BT1185">
        <v>1</v>
      </c>
    </row>
    <row r="1186" spans="1:72" x14ac:dyDescent="0.25">
      <c r="A1186">
        <v>6119</v>
      </c>
      <c r="B1186">
        <v>1963</v>
      </c>
      <c r="C1186" t="s">
        <v>3</v>
      </c>
      <c r="D1186" t="s">
        <v>9</v>
      </c>
      <c r="E1186">
        <v>36736</v>
      </c>
      <c r="F1186">
        <v>1</v>
      </c>
      <c r="G1186">
        <v>1</v>
      </c>
      <c r="H1186" s="35">
        <v>41404</v>
      </c>
      <c r="I1186">
        <v>52</v>
      </c>
      <c r="J1186">
        <v>10</v>
      </c>
      <c r="K1186">
        <v>0</v>
      </c>
      <c r="L1186">
        <v>3</v>
      </c>
      <c r="M1186">
        <v>0</v>
      </c>
      <c r="N1186">
        <v>0</v>
      </c>
      <c r="O1186">
        <v>4</v>
      </c>
      <c r="P1186">
        <v>1</v>
      </c>
      <c r="Q1186">
        <v>1</v>
      </c>
      <c r="R1186">
        <v>0</v>
      </c>
      <c r="S1186">
        <v>2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38</v>
      </c>
      <c r="AH1186">
        <f t="shared" si="21"/>
        <v>-0.14215207836360663</v>
      </c>
      <c r="AM1186">
        <v>4</v>
      </c>
      <c r="AN1186">
        <v>243</v>
      </c>
      <c r="BB1186" s="7">
        <v>4</v>
      </c>
      <c r="BC1186" s="7">
        <v>0</v>
      </c>
      <c r="BS1186">
        <v>1</v>
      </c>
      <c r="BT1186">
        <v>1</v>
      </c>
    </row>
    <row r="1187" spans="1:72" x14ac:dyDescent="0.25">
      <c r="A1187">
        <v>2980</v>
      </c>
      <c r="B1187">
        <v>1952</v>
      </c>
      <c r="C1187" t="s">
        <v>4</v>
      </c>
      <c r="D1187" t="s">
        <v>9</v>
      </c>
      <c r="E1187">
        <v>8820</v>
      </c>
      <c r="F1187">
        <v>1</v>
      </c>
      <c r="G1187">
        <v>1</v>
      </c>
      <c r="H1187" s="35">
        <v>41355</v>
      </c>
      <c r="I1187">
        <v>52</v>
      </c>
      <c r="J1187">
        <v>12</v>
      </c>
      <c r="K1187">
        <v>0</v>
      </c>
      <c r="L1187">
        <v>13</v>
      </c>
      <c r="M1187">
        <v>4</v>
      </c>
      <c r="N1187">
        <v>2</v>
      </c>
      <c r="O1187">
        <v>4</v>
      </c>
      <c r="P1187">
        <v>4</v>
      </c>
      <c r="Q1187">
        <v>3</v>
      </c>
      <c r="R1187">
        <v>0</v>
      </c>
      <c r="S1187">
        <v>3</v>
      </c>
      <c r="T1187">
        <v>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37</v>
      </c>
      <c r="AH1187">
        <f t="shared" si="21"/>
        <v>-0.14215207836360663</v>
      </c>
      <c r="AM1187">
        <v>4</v>
      </c>
      <c r="AN1187">
        <v>213</v>
      </c>
      <c r="BB1187" s="7">
        <v>4</v>
      </c>
      <c r="BC1187" s="7">
        <v>0</v>
      </c>
      <c r="BS1187">
        <v>1</v>
      </c>
      <c r="BT1187">
        <v>1</v>
      </c>
    </row>
    <row r="1188" spans="1:72" x14ac:dyDescent="0.25">
      <c r="A1188">
        <v>3850</v>
      </c>
      <c r="B1188">
        <v>1963</v>
      </c>
      <c r="C1188" t="s">
        <v>6</v>
      </c>
      <c r="D1188" t="s">
        <v>13</v>
      </c>
      <c r="E1188">
        <v>14918</v>
      </c>
      <c r="F1188">
        <v>0</v>
      </c>
      <c r="G1188">
        <v>1</v>
      </c>
      <c r="H1188" s="35">
        <v>41250</v>
      </c>
      <c r="I1188">
        <v>52</v>
      </c>
      <c r="J1188">
        <v>3</v>
      </c>
      <c r="K1188">
        <v>3</v>
      </c>
      <c r="L1188">
        <v>3</v>
      </c>
      <c r="M1188">
        <v>15</v>
      </c>
      <c r="N1188">
        <v>4</v>
      </c>
      <c r="O1188">
        <v>15</v>
      </c>
      <c r="P1188">
        <v>1</v>
      </c>
      <c r="Q1188">
        <v>1</v>
      </c>
      <c r="R1188">
        <v>0</v>
      </c>
      <c r="S1188">
        <v>3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36</v>
      </c>
      <c r="AH1188">
        <f t="shared" si="21"/>
        <v>-0.14215207836360663</v>
      </c>
      <c r="AM1188">
        <v>4</v>
      </c>
      <c r="AN1188">
        <v>37</v>
      </c>
      <c r="BB1188" s="7">
        <v>4</v>
      </c>
      <c r="BC1188" s="7">
        <v>1</v>
      </c>
      <c r="BS1188">
        <v>0</v>
      </c>
      <c r="BT1188">
        <v>1</v>
      </c>
    </row>
    <row r="1189" spans="1:72" x14ac:dyDescent="0.25">
      <c r="A1189">
        <v>1077</v>
      </c>
      <c r="B1189">
        <v>1974</v>
      </c>
      <c r="C1189" t="s">
        <v>2</v>
      </c>
      <c r="D1189" t="s">
        <v>13</v>
      </c>
      <c r="E1189">
        <v>56715</v>
      </c>
      <c r="F1189">
        <v>0</v>
      </c>
      <c r="G1189">
        <v>0</v>
      </c>
      <c r="H1189" s="35">
        <v>41248</v>
      </c>
      <c r="I1189">
        <v>52</v>
      </c>
      <c r="J1189">
        <v>258</v>
      </c>
      <c r="K1189">
        <v>105</v>
      </c>
      <c r="L1189">
        <v>239</v>
      </c>
      <c r="M1189">
        <v>237</v>
      </c>
      <c r="N1189">
        <v>172</v>
      </c>
      <c r="O1189">
        <v>9</v>
      </c>
      <c r="P1189">
        <v>1</v>
      </c>
      <c r="Q1189">
        <v>7</v>
      </c>
      <c r="R1189">
        <v>3</v>
      </c>
      <c r="S1189">
        <v>4</v>
      </c>
      <c r="T1189">
        <v>4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38</v>
      </c>
      <c r="AH1189">
        <f t="shared" si="21"/>
        <v>-0.14215207836360663</v>
      </c>
      <c r="AM1189">
        <v>4</v>
      </c>
      <c r="AN1189">
        <v>141</v>
      </c>
      <c r="BB1189" s="7">
        <v>4</v>
      </c>
      <c r="BC1189" s="7">
        <v>1</v>
      </c>
      <c r="BS1189">
        <v>0</v>
      </c>
      <c r="BT1189">
        <v>0</v>
      </c>
    </row>
    <row r="1190" spans="1:72" x14ac:dyDescent="0.25">
      <c r="A1190">
        <v>9733</v>
      </c>
      <c r="B1190">
        <v>1978</v>
      </c>
      <c r="C1190" t="s">
        <v>6</v>
      </c>
      <c r="D1190" t="s">
        <v>13</v>
      </c>
      <c r="E1190">
        <v>24882</v>
      </c>
      <c r="F1190">
        <v>1</v>
      </c>
      <c r="G1190">
        <v>0</v>
      </c>
      <c r="H1190" s="35">
        <v>41161</v>
      </c>
      <c r="I1190">
        <v>52</v>
      </c>
      <c r="J1190">
        <v>1</v>
      </c>
      <c r="K1190">
        <v>4</v>
      </c>
      <c r="L1190">
        <v>10</v>
      </c>
      <c r="M1190">
        <v>29</v>
      </c>
      <c r="N1190">
        <v>0</v>
      </c>
      <c r="O1190">
        <v>36</v>
      </c>
      <c r="P1190">
        <v>1</v>
      </c>
      <c r="Q1190">
        <v>1</v>
      </c>
      <c r="R1190">
        <v>1</v>
      </c>
      <c r="S1190">
        <v>2</v>
      </c>
      <c r="T1190">
        <v>6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36</v>
      </c>
      <c r="AH1190">
        <f t="shared" ref="AH1190:AH1253" si="22">CORREL($S$2:$S$2238,B$2:B$2238)</f>
        <v>-0.14215207836360663</v>
      </c>
      <c r="AM1190">
        <v>4</v>
      </c>
      <c r="AN1190">
        <v>16</v>
      </c>
      <c r="BB1190" s="7">
        <v>4</v>
      </c>
      <c r="BC1190" s="7">
        <v>1</v>
      </c>
      <c r="BS1190">
        <v>1</v>
      </c>
      <c r="BT1190">
        <v>0</v>
      </c>
    </row>
    <row r="1191" spans="1:72" x14ac:dyDescent="0.25">
      <c r="A1191">
        <v>8462</v>
      </c>
      <c r="B1191">
        <v>1978</v>
      </c>
      <c r="C1191" t="s">
        <v>6</v>
      </c>
      <c r="D1191" t="s">
        <v>13</v>
      </c>
      <c r="E1191">
        <v>24882</v>
      </c>
      <c r="F1191">
        <v>1</v>
      </c>
      <c r="G1191">
        <v>0</v>
      </c>
      <c r="H1191" s="35">
        <v>41161</v>
      </c>
      <c r="I1191">
        <v>52</v>
      </c>
      <c r="J1191">
        <v>1</v>
      </c>
      <c r="K1191">
        <v>4</v>
      </c>
      <c r="L1191">
        <v>10</v>
      </c>
      <c r="M1191">
        <v>29</v>
      </c>
      <c r="N1191">
        <v>0</v>
      </c>
      <c r="O1191">
        <v>36</v>
      </c>
      <c r="P1191">
        <v>1</v>
      </c>
      <c r="Q1191">
        <v>1</v>
      </c>
      <c r="R1191">
        <v>1</v>
      </c>
      <c r="S1191">
        <v>2</v>
      </c>
      <c r="T1191">
        <v>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38</v>
      </c>
      <c r="AH1191">
        <f t="shared" si="22"/>
        <v>-0.14215207836360663</v>
      </c>
      <c r="AM1191">
        <v>4</v>
      </c>
      <c r="AN1191">
        <v>91</v>
      </c>
      <c r="BB1191" s="7">
        <v>4</v>
      </c>
      <c r="BC1191" s="7">
        <v>1</v>
      </c>
      <c r="BS1191">
        <v>1</v>
      </c>
      <c r="BT1191">
        <v>0</v>
      </c>
    </row>
    <row r="1192" spans="1:72" x14ac:dyDescent="0.25">
      <c r="A1192">
        <v>4764</v>
      </c>
      <c r="B1192">
        <v>1952</v>
      </c>
      <c r="C1192" t="s">
        <v>4</v>
      </c>
      <c r="D1192" t="s">
        <v>13</v>
      </c>
      <c r="E1192">
        <v>40442</v>
      </c>
      <c r="F1192">
        <v>1</v>
      </c>
      <c r="G1192">
        <v>1</v>
      </c>
      <c r="H1192" s="35">
        <v>41140</v>
      </c>
      <c r="I1192">
        <v>52</v>
      </c>
      <c r="J1192">
        <v>45</v>
      </c>
      <c r="K1192">
        <v>12</v>
      </c>
      <c r="L1192">
        <v>52</v>
      </c>
      <c r="M1192">
        <v>25</v>
      </c>
      <c r="N1192">
        <v>22</v>
      </c>
      <c r="O1192">
        <v>13</v>
      </c>
      <c r="P1192">
        <v>4</v>
      </c>
      <c r="Q1192">
        <v>3</v>
      </c>
      <c r="R1192">
        <v>1</v>
      </c>
      <c r="S1192">
        <v>4</v>
      </c>
      <c r="T1192">
        <v>7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 t="s">
        <v>33</v>
      </c>
      <c r="AH1192">
        <f t="shared" si="22"/>
        <v>-0.14215207836360663</v>
      </c>
      <c r="AM1192">
        <v>4</v>
      </c>
      <c r="AN1192">
        <v>1060</v>
      </c>
      <c r="BB1192" s="7">
        <v>4</v>
      </c>
      <c r="BC1192" s="7">
        <v>0</v>
      </c>
      <c r="BS1192">
        <v>1</v>
      </c>
      <c r="BT1192">
        <v>1</v>
      </c>
    </row>
    <row r="1193" spans="1:72" x14ac:dyDescent="0.25">
      <c r="A1193">
        <v>2223</v>
      </c>
      <c r="B1193">
        <v>1965</v>
      </c>
      <c r="C1193" t="s">
        <v>5</v>
      </c>
      <c r="D1193" t="s">
        <v>10</v>
      </c>
      <c r="E1193">
        <v>64176</v>
      </c>
      <c r="F1193">
        <v>0</v>
      </c>
      <c r="G1193">
        <v>1</v>
      </c>
      <c r="H1193" s="35">
        <v>41124</v>
      </c>
      <c r="I1193">
        <v>52</v>
      </c>
      <c r="J1193">
        <v>1215</v>
      </c>
      <c r="K1193">
        <v>33</v>
      </c>
      <c r="L1193">
        <v>249</v>
      </c>
      <c r="M1193">
        <v>64</v>
      </c>
      <c r="N1193">
        <v>116</v>
      </c>
      <c r="O1193">
        <v>149</v>
      </c>
      <c r="P1193">
        <v>8</v>
      </c>
      <c r="Q1193">
        <v>8</v>
      </c>
      <c r="R1193">
        <v>9</v>
      </c>
      <c r="S1193">
        <v>8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38</v>
      </c>
      <c r="AH1193">
        <f t="shared" si="22"/>
        <v>-0.14215207836360663</v>
      </c>
      <c r="AM1193">
        <v>4</v>
      </c>
      <c r="AN1193">
        <v>121</v>
      </c>
      <c r="BB1193" s="7">
        <v>4</v>
      </c>
      <c r="BC1193" s="7">
        <v>0</v>
      </c>
      <c r="BS1193">
        <v>0</v>
      </c>
      <c r="BT1193">
        <v>1</v>
      </c>
    </row>
    <row r="1194" spans="1:72" x14ac:dyDescent="0.25">
      <c r="A1194">
        <v>7788</v>
      </c>
      <c r="B1194">
        <v>1983</v>
      </c>
      <c r="C1194" t="s">
        <v>3</v>
      </c>
      <c r="D1194" t="s">
        <v>14</v>
      </c>
      <c r="E1194">
        <v>23536</v>
      </c>
      <c r="F1194">
        <v>1</v>
      </c>
      <c r="G1194">
        <v>0</v>
      </c>
      <c r="H1194" s="35">
        <v>41794</v>
      </c>
      <c r="I1194">
        <v>53</v>
      </c>
      <c r="J1194">
        <v>6</v>
      </c>
      <c r="K1194">
        <v>0</v>
      </c>
      <c r="L1194">
        <v>3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38</v>
      </c>
      <c r="AH1194">
        <f t="shared" si="22"/>
        <v>-0.14215207836360663</v>
      </c>
      <c r="AM1194">
        <v>4</v>
      </c>
      <c r="AN1194">
        <v>1050</v>
      </c>
      <c r="BB1194" s="7">
        <v>4</v>
      </c>
      <c r="BC1194" s="7">
        <v>0</v>
      </c>
      <c r="BS1194">
        <v>1</v>
      </c>
      <c r="BT1194">
        <v>0</v>
      </c>
    </row>
    <row r="1195" spans="1:72" x14ac:dyDescent="0.25">
      <c r="A1195">
        <v>5827</v>
      </c>
      <c r="B1195">
        <v>1958</v>
      </c>
      <c r="C1195" t="s">
        <v>2</v>
      </c>
      <c r="D1195" t="s">
        <v>10</v>
      </c>
      <c r="E1195">
        <v>35246</v>
      </c>
      <c r="F1195">
        <v>1</v>
      </c>
      <c r="G1195">
        <v>1</v>
      </c>
      <c r="H1195" s="35">
        <v>41745</v>
      </c>
      <c r="I1195">
        <v>53</v>
      </c>
      <c r="J1195">
        <v>36</v>
      </c>
      <c r="K1195">
        <v>0</v>
      </c>
      <c r="L1195">
        <v>12</v>
      </c>
      <c r="M1195">
        <v>2</v>
      </c>
      <c r="N1195">
        <v>2</v>
      </c>
      <c r="O1195">
        <v>10</v>
      </c>
      <c r="P1195">
        <v>4</v>
      </c>
      <c r="Q1195">
        <v>3</v>
      </c>
      <c r="R1195">
        <v>1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33</v>
      </c>
      <c r="AH1195">
        <f t="shared" si="22"/>
        <v>-0.14215207836360663</v>
      </c>
      <c r="AM1195">
        <v>4</v>
      </c>
      <c r="AN1195">
        <v>76</v>
      </c>
      <c r="BB1195" s="7">
        <v>4</v>
      </c>
      <c r="BC1195" s="7">
        <v>1</v>
      </c>
      <c r="BS1195">
        <v>1</v>
      </c>
      <c r="BT1195">
        <v>1</v>
      </c>
    </row>
    <row r="1196" spans="1:72" x14ac:dyDescent="0.25">
      <c r="A1196">
        <v>2958</v>
      </c>
      <c r="B1196">
        <v>1978</v>
      </c>
      <c r="C1196" t="s">
        <v>2</v>
      </c>
      <c r="D1196" t="s">
        <v>14</v>
      </c>
      <c r="E1196">
        <v>28442</v>
      </c>
      <c r="F1196">
        <v>2</v>
      </c>
      <c r="G1196">
        <v>0</v>
      </c>
      <c r="H1196" s="35">
        <v>41694</v>
      </c>
      <c r="I1196">
        <v>53</v>
      </c>
      <c r="J1196">
        <v>19</v>
      </c>
      <c r="K1196">
        <v>3</v>
      </c>
      <c r="L1196">
        <v>10</v>
      </c>
      <c r="M1196">
        <v>11</v>
      </c>
      <c r="N1196">
        <v>8</v>
      </c>
      <c r="O1196">
        <v>6</v>
      </c>
      <c r="P1196">
        <v>3</v>
      </c>
      <c r="Q1196">
        <v>2</v>
      </c>
      <c r="R1196">
        <v>1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38</v>
      </c>
      <c r="AH1196">
        <f t="shared" si="22"/>
        <v>-0.14215207836360663</v>
      </c>
      <c r="AM1196">
        <v>4</v>
      </c>
      <c r="AN1196">
        <v>63</v>
      </c>
      <c r="BB1196" s="7">
        <v>4</v>
      </c>
      <c r="BC1196" s="7">
        <v>0</v>
      </c>
      <c r="BS1196">
        <v>2</v>
      </c>
      <c r="BT1196">
        <v>0</v>
      </c>
    </row>
    <row r="1197" spans="1:72" x14ac:dyDescent="0.25">
      <c r="A1197">
        <v>4954</v>
      </c>
      <c r="B1197">
        <v>1956</v>
      </c>
      <c r="C1197" t="s">
        <v>2</v>
      </c>
      <c r="D1197" t="s">
        <v>14</v>
      </c>
      <c r="E1197">
        <v>48195</v>
      </c>
      <c r="F1197">
        <v>1</v>
      </c>
      <c r="G1197">
        <v>1</v>
      </c>
      <c r="H1197" s="35">
        <v>41660</v>
      </c>
      <c r="I1197">
        <v>53</v>
      </c>
      <c r="J1197">
        <v>106</v>
      </c>
      <c r="K1197">
        <v>27</v>
      </c>
      <c r="L1197">
        <v>68</v>
      </c>
      <c r="M1197">
        <v>52</v>
      </c>
      <c r="N1197">
        <v>7</v>
      </c>
      <c r="O1197">
        <v>5</v>
      </c>
      <c r="P1197">
        <v>6</v>
      </c>
      <c r="Q1197">
        <v>4</v>
      </c>
      <c r="R1197">
        <v>2</v>
      </c>
      <c r="S1197">
        <v>5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38</v>
      </c>
      <c r="AH1197">
        <f t="shared" si="22"/>
        <v>-0.14215207836360663</v>
      </c>
      <c r="AM1197">
        <v>4</v>
      </c>
      <c r="AN1197">
        <v>173</v>
      </c>
      <c r="BB1197" s="7">
        <v>4</v>
      </c>
      <c r="BC1197" s="7">
        <v>0</v>
      </c>
      <c r="BS1197">
        <v>1</v>
      </c>
      <c r="BT1197">
        <v>1</v>
      </c>
    </row>
    <row r="1198" spans="1:72" x14ac:dyDescent="0.25">
      <c r="A1198">
        <v>3139</v>
      </c>
      <c r="B1198">
        <v>1982</v>
      </c>
      <c r="C1198" t="s">
        <v>5</v>
      </c>
      <c r="D1198" t="s">
        <v>9</v>
      </c>
      <c r="E1198">
        <v>74116</v>
      </c>
      <c r="F1198">
        <v>0</v>
      </c>
      <c r="G1198">
        <v>0</v>
      </c>
      <c r="H1198" s="35">
        <v>41638</v>
      </c>
      <c r="I1198">
        <v>53</v>
      </c>
      <c r="J1198">
        <v>871</v>
      </c>
      <c r="K1198">
        <v>111</v>
      </c>
      <c r="L1198">
        <v>704</v>
      </c>
      <c r="M1198">
        <v>145</v>
      </c>
      <c r="N1198">
        <v>55</v>
      </c>
      <c r="O1198">
        <v>166</v>
      </c>
      <c r="P1198">
        <v>1</v>
      </c>
      <c r="Q1198">
        <v>4</v>
      </c>
      <c r="R1198">
        <v>4</v>
      </c>
      <c r="S1198">
        <v>10</v>
      </c>
      <c r="T1198">
        <v>2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33</v>
      </c>
      <c r="AH1198">
        <f t="shared" si="22"/>
        <v>-0.14215207836360663</v>
      </c>
      <c r="AM1198">
        <v>4</v>
      </c>
      <c r="AN1198">
        <v>219</v>
      </c>
      <c r="BB1198" s="7">
        <v>4</v>
      </c>
      <c r="BC1198" s="7">
        <v>0</v>
      </c>
      <c r="BS1198">
        <v>0</v>
      </c>
      <c r="BT1198">
        <v>0</v>
      </c>
    </row>
    <row r="1199" spans="1:72" x14ac:dyDescent="0.25">
      <c r="A1199">
        <v>9952</v>
      </c>
      <c r="B1199">
        <v>1947</v>
      </c>
      <c r="C1199" t="s">
        <v>4</v>
      </c>
      <c r="D1199" t="s">
        <v>13</v>
      </c>
      <c r="E1199">
        <v>78093</v>
      </c>
      <c r="F1199">
        <v>0</v>
      </c>
      <c r="G1199">
        <v>0</v>
      </c>
      <c r="H1199" s="35">
        <v>41619</v>
      </c>
      <c r="I1199">
        <v>53</v>
      </c>
      <c r="J1199">
        <v>368</v>
      </c>
      <c r="K1199">
        <v>32</v>
      </c>
      <c r="L1199">
        <v>639</v>
      </c>
      <c r="M1199">
        <v>13</v>
      </c>
      <c r="N1199">
        <v>43</v>
      </c>
      <c r="O1199">
        <v>10</v>
      </c>
      <c r="P1199">
        <v>1</v>
      </c>
      <c r="Q1199">
        <v>4</v>
      </c>
      <c r="R1199">
        <v>7</v>
      </c>
      <c r="S1199">
        <v>5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33</v>
      </c>
      <c r="AH1199">
        <f t="shared" si="22"/>
        <v>-0.14215207836360663</v>
      </c>
      <c r="AM1199">
        <v>4</v>
      </c>
      <c r="AN1199">
        <v>371</v>
      </c>
      <c r="BB1199" s="7">
        <v>4</v>
      </c>
      <c r="BC1199" s="7">
        <v>0</v>
      </c>
      <c r="BS1199">
        <v>0</v>
      </c>
      <c r="BT1199">
        <v>0</v>
      </c>
    </row>
    <row r="1200" spans="1:72" x14ac:dyDescent="0.25">
      <c r="A1200">
        <v>8180</v>
      </c>
      <c r="B1200">
        <v>1952</v>
      </c>
      <c r="C1200" t="s">
        <v>4</v>
      </c>
      <c r="D1200" t="s">
        <v>10</v>
      </c>
      <c r="E1200">
        <v>59354</v>
      </c>
      <c r="F1200">
        <v>1</v>
      </c>
      <c r="G1200">
        <v>1</v>
      </c>
      <c r="H1200" s="35">
        <v>41593</v>
      </c>
      <c r="I1200">
        <v>53</v>
      </c>
      <c r="J1200">
        <v>233</v>
      </c>
      <c r="K1200">
        <v>2</v>
      </c>
      <c r="L1200">
        <v>53</v>
      </c>
      <c r="M1200">
        <v>3</v>
      </c>
      <c r="N1200">
        <v>5</v>
      </c>
      <c r="O1200">
        <v>14</v>
      </c>
      <c r="P1200">
        <v>3</v>
      </c>
      <c r="Q1200">
        <v>6</v>
      </c>
      <c r="R1200">
        <v>1</v>
      </c>
      <c r="S1200">
        <v>5</v>
      </c>
      <c r="T1200">
        <v>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31</v>
      </c>
      <c r="AH1200">
        <f t="shared" si="22"/>
        <v>-0.14215207836360663</v>
      </c>
      <c r="AM1200">
        <v>4</v>
      </c>
      <c r="AN1200">
        <v>896</v>
      </c>
      <c r="BB1200" s="7">
        <v>4</v>
      </c>
      <c r="BC1200" s="7">
        <v>0</v>
      </c>
      <c r="BS1200">
        <v>1</v>
      </c>
      <c r="BT1200">
        <v>1</v>
      </c>
    </row>
    <row r="1201" spans="1:72" x14ac:dyDescent="0.25">
      <c r="A1201">
        <v>3276</v>
      </c>
      <c r="B1201">
        <v>1976</v>
      </c>
      <c r="C1201" t="s">
        <v>5</v>
      </c>
      <c r="D1201" t="s">
        <v>13</v>
      </c>
      <c r="E1201">
        <v>36301</v>
      </c>
      <c r="F1201">
        <v>1</v>
      </c>
      <c r="G1201">
        <v>0</v>
      </c>
      <c r="H1201" s="35">
        <v>41572</v>
      </c>
      <c r="I1201">
        <v>53</v>
      </c>
      <c r="J1201">
        <v>11</v>
      </c>
      <c r="K1201">
        <v>12</v>
      </c>
      <c r="L1201">
        <v>35</v>
      </c>
      <c r="M1201">
        <v>3</v>
      </c>
      <c r="N1201">
        <v>5</v>
      </c>
      <c r="O1201">
        <v>12</v>
      </c>
      <c r="P1201">
        <v>1</v>
      </c>
      <c r="Q1201">
        <v>3</v>
      </c>
      <c r="R1201">
        <v>0</v>
      </c>
      <c r="S1201">
        <v>3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33</v>
      </c>
      <c r="AH1201">
        <f t="shared" si="22"/>
        <v>-0.14215207836360663</v>
      </c>
      <c r="AM1201">
        <v>4</v>
      </c>
      <c r="AN1201">
        <v>755</v>
      </c>
      <c r="BB1201" s="7">
        <v>4</v>
      </c>
      <c r="BC1201" s="7">
        <v>0</v>
      </c>
      <c r="BS1201">
        <v>1</v>
      </c>
      <c r="BT1201">
        <v>0</v>
      </c>
    </row>
    <row r="1202" spans="1:72" x14ac:dyDescent="0.25">
      <c r="A1202">
        <v>4994</v>
      </c>
      <c r="B1202">
        <v>1943</v>
      </c>
      <c r="C1202" t="s">
        <v>4</v>
      </c>
      <c r="D1202" t="s">
        <v>9</v>
      </c>
      <c r="E1202">
        <v>77598</v>
      </c>
      <c r="F1202">
        <v>0</v>
      </c>
      <c r="G1202">
        <v>0</v>
      </c>
      <c r="H1202" s="35">
        <v>41548</v>
      </c>
      <c r="I1202">
        <v>53</v>
      </c>
      <c r="J1202">
        <v>1193</v>
      </c>
      <c r="K1202">
        <v>33</v>
      </c>
      <c r="L1202">
        <v>281</v>
      </c>
      <c r="M1202">
        <v>129</v>
      </c>
      <c r="N1202">
        <v>66</v>
      </c>
      <c r="O1202">
        <v>33</v>
      </c>
      <c r="P1202">
        <v>1</v>
      </c>
      <c r="Q1202">
        <v>7</v>
      </c>
      <c r="R1202">
        <v>5</v>
      </c>
      <c r="S1202">
        <v>13</v>
      </c>
      <c r="T1202">
        <v>3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 t="s">
        <v>38</v>
      </c>
      <c r="AH1202">
        <f t="shared" si="22"/>
        <v>-0.14215207836360663</v>
      </c>
      <c r="AM1202">
        <v>4</v>
      </c>
      <c r="AN1202">
        <v>63</v>
      </c>
      <c r="BB1202" s="7">
        <v>4</v>
      </c>
      <c r="BC1202" s="7">
        <v>0</v>
      </c>
      <c r="BS1202">
        <v>0</v>
      </c>
      <c r="BT1202">
        <v>0</v>
      </c>
    </row>
    <row r="1203" spans="1:72" x14ac:dyDescent="0.25">
      <c r="A1203">
        <v>3598</v>
      </c>
      <c r="B1203">
        <v>1972</v>
      </c>
      <c r="C1203" t="s">
        <v>2</v>
      </c>
      <c r="D1203" t="s">
        <v>14</v>
      </c>
      <c r="E1203">
        <v>62710</v>
      </c>
      <c r="F1203">
        <v>0</v>
      </c>
      <c r="G1203">
        <v>1</v>
      </c>
      <c r="H1203" s="35">
        <v>41417</v>
      </c>
      <c r="I1203">
        <v>53</v>
      </c>
      <c r="J1203">
        <v>441</v>
      </c>
      <c r="K1203">
        <v>35</v>
      </c>
      <c r="L1203">
        <v>83</v>
      </c>
      <c r="M1203">
        <v>7</v>
      </c>
      <c r="N1203">
        <v>29</v>
      </c>
      <c r="O1203">
        <v>11</v>
      </c>
      <c r="P1203">
        <v>4</v>
      </c>
      <c r="Q1203">
        <v>4</v>
      </c>
      <c r="R1203">
        <v>2</v>
      </c>
      <c r="S1203">
        <v>12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38</v>
      </c>
      <c r="AH1203">
        <f t="shared" si="22"/>
        <v>-0.14215207836360663</v>
      </c>
      <c r="AM1203">
        <v>4</v>
      </c>
      <c r="AN1203">
        <v>452</v>
      </c>
      <c r="BB1203" s="7">
        <v>4</v>
      </c>
      <c r="BC1203" s="7">
        <v>0</v>
      </c>
      <c r="BS1203">
        <v>0</v>
      </c>
      <c r="BT1203">
        <v>1</v>
      </c>
    </row>
    <row r="1204" spans="1:72" x14ac:dyDescent="0.25">
      <c r="A1204">
        <v>945</v>
      </c>
      <c r="B1204">
        <v>1965</v>
      </c>
      <c r="C1204" t="s">
        <v>2</v>
      </c>
      <c r="D1204" t="s">
        <v>13</v>
      </c>
      <c r="E1204">
        <v>36317</v>
      </c>
      <c r="F1204">
        <v>0</v>
      </c>
      <c r="G1204">
        <v>1</v>
      </c>
      <c r="H1204" s="35">
        <v>41416</v>
      </c>
      <c r="I1204">
        <v>53</v>
      </c>
      <c r="J1204">
        <v>87</v>
      </c>
      <c r="K1204">
        <v>3</v>
      </c>
      <c r="L1204">
        <v>25</v>
      </c>
      <c r="M1204">
        <v>3</v>
      </c>
      <c r="N1204">
        <v>2</v>
      </c>
      <c r="O1204">
        <v>13</v>
      </c>
      <c r="P1204">
        <v>2</v>
      </c>
      <c r="Q1204">
        <v>3</v>
      </c>
      <c r="R1204">
        <v>0</v>
      </c>
      <c r="S1204">
        <v>4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38</v>
      </c>
      <c r="AH1204">
        <f t="shared" si="22"/>
        <v>-0.14215207836360663</v>
      </c>
      <c r="AM1204">
        <v>4</v>
      </c>
      <c r="AN1204">
        <v>7</v>
      </c>
      <c r="BB1204" s="7">
        <v>4</v>
      </c>
      <c r="BC1204" s="7">
        <v>1</v>
      </c>
      <c r="BS1204">
        <v>0</v>
      </c>
      <c r="BT1204">
        <v>1</v>
      </c>
    </row>
    <row r="1205" spans="1:72" x14ac:dyDescent="0.25">
      <c r="A1205">
        <v>5048</v>
      </c>
      <c r="B1205">
        <v>1971</v>
      </c>
      <c r="C1205" t="s">
        <v>3</v>
      </c>
      <c r="D1205" t="s">
        <v>9</v>
      </c>
      <c r="E1205">
        <v>42767</v>
      </c>
      <c r="F1205">
        <v>2</v>
      </c>
      <c r="G1205">
        <v>0</v>
      </c>
      <c r="H1205" s="35">
        <v>41405</v>
      </c>
      <c r="I1205">
        <v>53</v>
      </c>
      <c r="J1205">
        <v>20</v>
      </c>
      <c r="K1205">
        <v>6</v>
      </c>
      <c r="L1205">
        <v>43</v>
      </c>
      <c r="M1205">
        <v>19</v>
      </c>
      <c r="N1205">
        <v>5</v>
      </c>
      <c r="O1205">
        <v>38</v>
      </c>
      <c r="P1205">
        <v>1</v>
      </c>
      <c r="Q1205">
        <v>3</v>
      </c>
      <c r="R1205">
        <v>1</v>
      </c>
      <c r="S1205">
        <v>2</v>
      </c>
      <c r="T1205">
        <v>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33</v>
      </c>
      <c r="AH1205">
        <f t="shared" si="22"/>
        <v>-0.14215207836360663</v>
      </c>
      <c r="AM1205">
        <v>4</v>
      </c>
      <c r="AN1205">
        <v>252</v>
      </c>
      <c r="BB1205" s="7">
        <v>4</v>
      </c>
      <c r="BC1205" s="7">
        <v>1</v>
      </c>
      <c r="BS1205">
        <v>2</v>
      </c>
      <c r="BT1205">
        <v>0</v>
      </c>
    </row>
    <row r="1206" spans="1:72" x14ac:dyDescent="0.25">
      <c r="A1206">
        <v>6214</v>
      </c>
      <c r="B1206">
        <v>1982</v>
      </c>
      <c r="C1206" t="s">
        <v>4</v>
      </c>
      <c r="D1206" t="s">
        <v>14</v>
      </c>
      <c r="E1206">
        <v>43815</v>
      </c>
      <c r="F1206">
        <v>1</v>
      </c>
      <c r="G1206">
        <v>0</v>
      </c>
      <c r="H1206" s="35">
        <v>41369</v>
      </c>
      <c r="I1206">
        <v>53</v>
      </c>
      <c r="J1206">
        <v>14</v>
      </c>
      <c r="K1206">
        <v>10</v>
      </c>
      <c r="L1206">
        <v>29</v>
      </c>
      <c r="M1206">
        <v>4</v>
      </c>
      <c r="N1206">
        <v>7</v>
      </c>
      <c r="O1206">
        <v>15</v>
      </c>
      <c r="P1206">
        <v>1</v>
      </c>
      <c r="Q1206">
        <v>2</v>
      </c>
      <c r="R1206">
        <v>0</v>
      </c>
      <c r="S1206">
        <v>3</v>
      </c>
      <c r="T1206">
        <v>6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38</v>
      </c>
      <c r="AH1206">
        <f t="shared" si="22"/>
        <v>-0.14215207836360663</v>
      </c>
      <c r="AM1206">
        <v>4</v>
      </c>
      <c r="AN1206">
        <v>317</v>
      </c>
      <c r="BB1206" s="7">
        <v>4</v>
      </c>
      <c r="BC1206" s="7">
        <v>0</v>
      </c>
      <c r="BS1206">
        <v>1</v>
      </c>
      <c r="BT1206">
        <v>0</v>
      </c>
    </row>
    <row r="1207" spans="1:72" x14ac:dyDescent="0.25">
      <c r="A1207">
        <v>6230</v>
      </c>
      <c r="B1207">
        <v>1971</v>
      </c>
      <c r="C1207" t="s">
        <v>2</v>
      </c>
      <c r="D1207" t="s">
        <v>10</v>
      </c>
      <c r="E1207">
        <v>44421</v>
      </c>
      <c r="F1207">
        <v>1</v>
      </c>
      <c r="G1207">
        <v>1</v>
      </c>
      <c r="H1207" s="35">
        <v>41320</v>
      </c>
      <c r="I1207">
        <v>53</v>
      </c>
      <c r="J1207">
        <v>110</v>
      </c>
      <c r="K1207">
        <v>5</v>
      </c>
      <c r="L1207">
        <v>59</v>
      </c>
      <c r="M1207">
        <v>7</v>
      </c>
      <c r="N1207">
        <v>1</v>
      </c>
      <c r="O1207">
        <v>7</v>
      </c>
      <c r="P1207">
        <v>5</v>
      </c>
      <c r="Q1207">
        <v>5</v>
      </c>
      <c r="R1207">
        <v>0</v>
      </c>
      <c r="S1207">
        <v>4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38</v>
      </c>
      <c r="AH1207">
        <f t="shared" si="22"/>
        <v>-0.14215207836360663</v>
      </c>
      <c r="AM1207">
        <v>4</v>
      </c>
      <c r="AN1207">
        <v>97</v>
      </c>
      <c r="BB1207" s="7">
        <v>4</v>
      </c>
      <c r="BC1207" s="7">
        <v>1</v>
      </c>
      <c r="BS1207">
        <v>1</v>
      </c>
      <c r="BT1207">
        <v>1</v>
      </c>
    </row>
    <row r="1208" spans="1:72" x14ac:dyDescent="0.25">
      <c r="A1208">
        <v>2968</v>
      </c>
      <c r="B1208">
        <v>1943</v>
      </c>
      <c r="C1208" t="s">
        <v>3</v>
      </c>
      <c r="D1208" t="s">
        <v>10</v>
      </c>
      <c r="E1208">
        <v>48948</v>
      </c>
      <c r="F1208">
        <v>0</v>
      </c>
      <c r="G1208">
        <v>0</v>
      </c>
      <c r="H1208" s="35">
        <v>41306</v>
      </c>
      <c r="I1208">
        <v>53</v>
      </c>
      <c r="J1208">
        <v>437</v>
      </c>
      <c r="K1208">
        <v>8</v>
      </c>
      <c r="L1208">
        <v>206</v>
      </c>
      <c r="M1208">
        <v>160</v>
      </c>
      <c r="N1208">
        <v>49</v>
      </c>
      <c r="O1208">
        <v>42</v>
      </c>
      <c r="P1208">
        <v>2</v>
      </c>
      <c r="Q1208">
        <v>7</v>
      </c>
      <c r="R1208">
        <v>10</v>
      </c>
      <c r="S1208">
        <v>5</v>
      </c>
      <c r="T1208">
        <v>6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 t="s">
        <v>34</v>
      </c>
      <c r="AH1208">
        <f t="shared" si="22"/>
        <v>-0.14215207836360663</v>
      </c>
      <c r="AM1208">
        <v>4</v>
      </c>
      <c r="AN1208">
        <v>24</v>
      </c>
      <c r="BB1208" s="7">
        <v>4</v>
      </c>
      <c r="BC1208" s="7">
        <v>1</v>
      </c>
      <c r="BS1208">
        <v>0</v>
      </c>
      <c r="BT1208">
        <v>0</v>
      </c>
    </row>
    <row r="1209" spans="1:72" x14ac:dyDescent="0.25">
      <c r="A1209">
        <v>8800</v>
      </c>
      <c r="B1209">
        <v>1943</v>
      </c>
      <c r="C1209" t="s">
        <v>3</v>
      </c>
      <c r="D1209" t="s">
        <v>10</v>
      </c>
      <c r="E1209">
        <v>48948</v>
      </c>
      <c r="F1209">
        <v>0</v>
      </c>
      <c r="G1209">
        <v>0</v>
      </c>
      <c r="H1209" s="35">
        <v>41306</v>
      </c>
      <c r="I1209">
        <v>53</v>
      </c>
      <c r="J1209">
        <v>437</v>
      </c>
      <c r="K1209">
        <v>8</v>
      </c>
      <c r="L1209">
        <v>206</v>
      </c>
      <c r="M1209">
        <v>160</v>
      </c>
      <c r="N1209">
        <v>49</v>
      </c>
      <c r="O1209">
        <v>42</v>
      </c>
      <c r="P1209">
        <v>2</v>
      </c>
      <c r="Q1209">
        <v>7</v>
      </c>
      <c r="R1209">
        <v>10</v>
      </c>
      <c r="S1209">
        <v>5</v>
      </c>
      <c r="T1209">
        <v>6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 t="s">
        <v>33</v>
      </c>
      <c r="AH1209">
        <f t="shared" si="22"/>
        <v>-0.14215207836360663</v>
      </c>
      <c r="AM1209">
        <v>4</v>
      </c>
      <c r="AN1209">
        <v>187</v>
      </c>
      <c r="BB1209" s="7">
        <v>4</v>
      </c>
      <c r="BC1209" s="7">
        <v>0</v>
      </c>
      <c r="BS1209">
        <v>0</v>
      </c>
      <c r="BT1209">
        <v>0</v>
      </c>
    </row>
    <row r="1210" spans="1:72" x14ac:dyDescent="0.25">
      <c r="A1210">
        <v>1907</v>
      </c>
      <c r="B1210">
        <v>1950</v>
      </c>
      <c r="C1210" t="s">
        <v>4</v>
      </c>
      <c r="D1210" t="s">
        <v>10</v>
      </c>
      <c r="E1210">
        <v>63120</v>
      </c>
      <c r="F1210">
        <v>0</v>
      </c>
      <c r="G1210">
        <v>1</v>
      </c>
      <c r="H1210" s="35">
        <v>41180</v>
      </c>
      <c r="I1210">
        <v>53</v>
      </c>
      <c r="J1210">
        <v>965</v>
      </c>
      <c r="K1210">
        <v>69</v>
      </c>
      <c r="L1210">
        <v>279</v>
      </c>
      <c r="M1210">
        <v>54</v>
      </c>
      <c r="N1210">
        <v>41</v>
      </c>
      <c r="O1210">
        <v>69</v>
      </c>
      <c r="P1210">
        <v>5</v>
      </c>
      <c r="Q1210">
        <v>8</v>
      </c>
      <c r="R1210">
        <v>4</v>
      </c>
      <c r="S1210">
        <v>9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38</v>
      </c>
      <c r="AH1210">
        <f t="shared" si="22"/>
        <v>-0.14215207836360663</v>
      </c>
      <c r="AM1210">
        <v>4</v>
      </c>
      <c r="AN1210">
        <v>229</v>
      </c>
      <c r="BB1210" s="7">
        <v>4</v>
      </c>
      <c r="BC1210" s="7">
        <v>0</v>
      </c>
      <c r="BS1210">
        <v>0</v>
      </c>
      <c r="BT1210">
        <v>1</v>
      </c>
    </row>
    <row r="1211" spans="1:72" x14ac:dyDescent="0.25">
      <c r="A1211">
        <v>10478</v>
      </c>
      <c r="B1211">
        <v>1950</v>
      </c>
      <c r="C1211" t="s">
        <v>3</v>
      </c>
      <c r="D1211" t="s">
        <v>14</v>
      </c>
      <c r="E1211">
        <v>55517</v>
      </c>
      <c r="F1211">
        <v>1</v>
      </c>
      <c r="G1211">
        <v>1</v>
      </c>
      <c r="H1211" s="35">
        <v>41179</v>
      </c>
      <c r="I1211">
        <v>53</v>
      </c>
      <c r="J1211">
        <v>483</v>
      </c>
      <c r="K1211">
        <v>0</v>
      </c>
      <c r="L1211">
        <v>108</v>
      </c>
      <c r="M1211">
        <v>0</v>
      </c>
      <c r="N1211">
        <v>6</v>
      </c>
      <c r="O1211">
        <v>36</v>
      </c>
      <c r="P1211">
        <v>5</v>
      </c>
      <c r="Q1211">
        <v>11</v>
      </c>
      <c r="R1211">
        <v>1</v>
      </c>
      <c r="S1211">
        <v>6</v>
      </c>
      <c r="T1211">
        <v>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33</v>
      </c>
      <c r="AH1211">
        <f t="shared" si="22"/>
        <v>-0.14215207836360663</v>
      </c>
      <c r="AM1211">
        <v>4</v>
      </c>
      <c r="AN1211">
        <v>296</v>
      </c>
      <c r="BB1211" s="7">
        <v>4</v>
      </c>
      <c r="BC1211" s="7">
        <v>0</v>
      </c>
      <c r="BS1211">
        <v>1</v>
      </c>
      <c r="BT1211">
        <v>1</v>
      </c>
    </row>
    <row r="1212" spans="1:72" x14ac:dyDescent="0.25">
      <c r="A1212">
        <v>4188</v>
      </c>
      <c r="B1212">
        <v>1957</v>
      </c>
      <c r="C1212" t="s">
        <v>2</v>
      </c>
      <c r="D1212" t="s">
        <v>9</v>
      </c>
      <c r="E1212">
        <v>36864</v>
      </c>
      <c r="F1212">
        <v>0</v>
      </c>
      <c r="G1212">
        <v>1</v>
      </c>
      <c r="H1212" s="35">
        <v>41134</v>
      </c>
      <c r="I1212">
        <v>53</v>
      </c>
      <c r="J1212">
        <v>204</v>
      </c>
      <c r="K1212">
        <v>5</v>
      </c>
      <c r="L1212">
        <v>39</v>
      </c>
      <c r="M1212">
        <v>17</v>
      </c>
      <c r="N1212">
        <v>0</v>
      </c>
      <c r="O1212">
        <v>89</v>
      </c>
      <c r="P1212">
        <v>3</v>
      </c>
      <c r="Q1212">
        <v>5</v>
      </c>
      <c r="R1212">
        <v>2</v>
      </c>
      <c r="S1212">
        <v>4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t="s">
        <v>34</v>
      </c>
      <c r="AH1212">
        <f t="shared" si="22"/>
        <v>-0.14215207836360663</v>
      </c>
      <c r="AM1212">
        <v>4</v>
      </c>
      <c r="AN1212">
        <v>399</v>
      </c>
      <c r="BB1212" s="7">
        <v>4</v>
      </c>
      <c r="BC1212" s="7">
        <v>0</v>
      </c>
      <c r="BS1212">
        <v>0</v>
      </c>
      <c r="BT1212">
        <v>1</v>
      </c>
    </row>
    <row r="1213" spans="1:72" x14ac:dyDescent="0.25">
      <c r="A1213">
        <v>8720</v>
      </c>
      <c r="B1213">
        <v>1978</v>
      </c>
      <c r="C1213" t="s">
        <v>5</v>
      </c>
      <c r="D1213" t="s">
        <v>13</v>
      </c>
      <c r="E1213">
        <v>47633</v>
      </c>
      <c r="F1213">
        <v>0</v>
      </c>
      <c r="G1213">
        <v>0</v>
      </c>
      <c r="H1213" s="35">
        <v>41133</v>
      </c>
      <c r="I1213">
        <v>53</v>
      </c>
      <c r="J1213">
        <v>32</v>
      </c>
      <c r="K1213">
        <v>2</v>
      </c>
      <c r="L1213">
        <v>1607</v>
      </c>
      <c r="M1213">
        <v>12</v>
      </c>
      <c r="N1213">
        <v>4</v>
      </c>
      <c r="O1213">
        <v>22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36</v>
      </c>
      <c r="AH1213">
        <f t="shared" si="22"/>
        <v>-0.14215207836360663</v>
      </c>
      <c r="AM1213">
        <v>4</v>
      </c>
      <c r="AN1213">
        <v>86</v>
      </c>
      <c r="BB1213" s="7">
        <v>4</v>
      </c>
      <c r="BC1213" s="7">
        <v>0</v>
      </c>
      <c r="BS1213">
        <v>0</v>
      </c>
      <c r="BT1213">
        <v>0</v>
      </c>
    </row>
    <row r="1214" spans="1:72" x14ac:dyDescent="0.25">
      <c r="A1214">
        <v>2225</v>
      </c>
      <c r="B1214">
        <v>1977</v>
      </c>
      <c r="C1214" t="s">
        <v>2</v>
      </c>
      <c r="D1214" t="s">
        <v>10</v>
      </c>
      <c r="E1214">
        <v>82582</v>
      </c>
      <c r="F1214">
        <v>0</v>
      </c>
      <c r="G1214">
        <v>0</v>
      </c>
      <c r="H1214" s="35">
        <v>41797</v>
      </c>
      <c r="I1214">
        <v>54</v>
      </c>
      <c r="J1214">
        <v>510</v>
      </c>
      <c r="K1214">
        <v>120</v>
      </c>
      <c r="L1214">
        <v>550</v>
      </c>
      <c r="M1214">
        <v>156</v>
      </c>
      <c r="N1214">
        <v>40</v>
      </c>
      <c r="O1214">
        <v>241</v>
      </c>
      <c r="P1214">
        <v>1</v>
      </c>
      <c r="Q1214">
        <v>4</v>
      </c>
      <c r="R1214">
        <v>9</v>
      </c>
      <c r="S1214">
        <v>7</v>
      </c>
      <c r="T1214">
        <v>1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 t="s">
        <v>34</v>
      </c>
      <c r="AH1214">
        <f t="shared" si="22"/>
        <v>-0.14215207836360663</v>
      </c>
      <c r="AM1214">
        <v>4</v>
      </c>
      <c r="AN1214">
        <v>51</v>
      </c>
      <c r="BB1214" s="7">
        <v>4</v>
      </c>
      <c r="BC1214" s="7">
        <v>1</v>
      </c>
      <c r="BS1214">
        <v>0</v>
      </c>
      <c r="BT1214">
        <v>0</v>
      </c>
    </row>
    <row r="1215" spans="1:72" x14ac:dyDescent="0.25">
      <c r="A1215">
        <v>4790</v>
      </c>
      <c r="B1215">
        <v>1958</v>
      </c>
      <c r="C1215" t="s">
        <v>2</v>
      </c>
      <c r="D1215" t="s">
        <v>10</v>
      </c>
      <c r="E1215">
        <v>79803</v>
      </c>
      <c r="F1215">
        <v>0</v>
      </c>
      <c r="G1215">
        <v>1</v>
      </c>
      <c r="H1215" s="35">
        <v>41792</v>
      </c>
      <c r="I1215">
        <v>54</v>
      </c>
      <c r="J1215">
        <v>574</v>
      </c>
      <c r="K1215">
        <v>8</v>
      </c>
      <c r="L1215">
        <v>216</v>
      </c>
      <c r="M1215">
        <v>21</v>
      </c>
      <c r="N1215">
        <v>16</v>
      </c>
      <c r="O1215">
        <v>33</v>
      </c>
      <c r="P1215">
        <v>1</v>
      </c>
      <c r="Q1215">
        <v>4</v>
      </c>
      <c r="R1215">
        <v>3</v>
      </c>
      <c r="S1215">
        <v>5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38</v>
      </c>
      <c r="AH1215">
        <f t="shared" si="22"/>
        <v>-0.14215207836360663</v>
      </c>
      <c r="AM1215">
        <v>4</v>
      </c>
      <c r="AN1215">
        <v>594</v>
      </c>
      <c r="BB1215" s="7">
        <v>4</v>
      </c>
      <c r="BC1215" s="7">
        <v>0</v>
      </c>
      <c r="BS1215">
        <v>0</v>
      </c>
      <c r="BT1215">
        <v>1</v>
      </c>
    </row>
    <row r="1216" spans="1:72" x14ac:dyDescent="0.25">
      <c r="A1216">
        <v>1131</v>
      </c>
      <c r="B1216">
        <v>1967</v>
      </c>
      <c r="C1216" t="s">
        <v>3</v>
      </c>
      <c r="D1216" t="s">
        <v>9</v>
      </c>
      <c r="E1216">
        <v>52569</v>
      </c>
      <c r="F1216">
        <v>0</v>
      </c>
      <c r="G1216">
        <v>1</v>
      </c>
      <c r="H1216" s="35">
        <v>41734</v>
      </c>
      <c r="I1216">
        <v>54</v>
      </c>
      <c r="J1216">
        <v>85</v>
      </c>
      <c r="K1216">
        <v>0</v>
      </c>
      <c r="L1216">
        <v>3</v>
      </c>
      <c r="M1216">
        <v>0</v>
      </c>
      <c r="N1216">
        <v>0</v>
      </c>
      <c r="O1216">
        <v>7</v>
      </c>
      <c r="P1216">
        <v>1</v>
      </c>
      <c r="Q1216">
        <v>2</v>
      </c>
      <c r="R1216">
        <v>0</v>
      </c>
      <c r="S1216">
        <v>4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33</v>
      </c>
      <c r="AH1216">
        <f t="shared" si="22"/>
        <v>-0.14215207836360663</v>
      </c>
      <c r="AM1216">
        <v>4</v>
      </c>
      <c r="AN1216">
        <v>284</v>
      </c>
      <c r="BB1216" s="7">
        <v>4</v>
      </c>
      <c r="BC1216" s="7">
        <v>0</v>
      </c>
      <c r="BS1216">
        <v>0</v>
      </c>
      <c r="BT1216">
        <v>1</v>
      </c>
    </row>
    <row r="1217" spans="1:72" x14ac:dyDescent="0.25">
      <c r="A1217">
        <v>202</v>
      </c>
      <c r="B1217">
        <v>1948</v>
      </c>
      <c r="C1217" t="s">
        <v>3</v>
      </c>
      <c r="D1217" t="s">
        <v>16</v>
      </c>
      <c r="E1217">
        <v>82032</v>
      </c>
      <c r="F1217">
        <v>0</v>
      </c>
      <c r="G1217">
        <v>0</v>
      </c>
      <c r="H1217" s="35">
        <v>41734</v>
      </c>
      <c r="I1217">
        <v>54</v>
      </c>
      <c r="J1217">
        <v>332</v>
      </c>
      <c r="K1217">
        <v>194</v>
      </c>
      <c r="L1217">
        <v>377</v>
      </c>
      <c r="M1217">
        <v>149</v>
      </c>
      <c r="N1217">
        <v>125</v>
      </c>
      <c r="O1217">
        <v>57</v>
      </c>
      <c r="P1217">
        <v>0</v>
      </c>
      <c r="Q1217">
        <v>4</v>
      </c>
      <c r="R1217">
        <v>6</v>
      </c>
      <c r="S1217">
        <v>7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36</v>
      </c>
      <c r="AH1217">
        <f t="shared" si="22"/>
        <v>-0.14215207836360663</v>
      </c>
      <c r="AM1217">
        <v>4</v>
      </c>
      <c r="AN1217">
        <v>155</v>
      </c>
      <c r="BB1217" s="7">
        <v>4</v>
      </c>
      <c r="BC1217" s="7">
        <v>1</v>
      </c>
      <c r="BS1217">
        <v>0</v>
      </c>
      <c r="BT1217">
        <v>0</v>
      </c>
    </row>
    <row r="1218" spans="1:72" x14ac:dyDescent="0.25">
      <c r="A1218">
        <v>9589</v>
      </c>
      <c r="B1218">
        <v>1948</v>
      </c>
      <c r="C1218" t="s">
        <v>3</v>
      </c>
      <c r="D1218" t="s">
        <v>16</v>
      </c>
      <c r="E1218">
        <v>82032</v>
      </c>
      <c r="F1218">
        <v>0</v>
      </c>
      <c r="G1218">
        <v>0</v>
      </c>
      <c r="H1218" s="35">
        <v>41734</v>
      </c>
      <c r="I1218">
        <v>54</v>
      </c>
      <c r="J1218">
        <v>332</v>
      </c>
      <c r="K1218">
        <v>194</v>
      </c>
      <c r="L1218">
        <v>377</v>
      </c>
      <c r="M1218">
        <v>149</v>
      </c>
      <c r="N1218">
        <v>125</v>
      </c>
      <c r="O1218">
        <v>57</v>
      </c>
      <c r="P1218">
        <v>0</v>
      </c>
      <c r="Q1218">
        <v>4</v>
      </c>
      <c r="R1218">
        <v>6</v>
      </c>
      <c r="S1218">
        <v>7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36</v>
      </c>
      <c r="AH1218">
        <f t="shared" si="22"/>
        <v>-0.14215207836360663</v>
      </c>
      <c r="AM1218">
        <v>4</v>
      </c>
      <c r="AN1218">
        <v>159</v>
      </c>
      <c r="BB1218" s="7">
        <v>4</v>
      </c>
      <c r="BC1218" s="7">
        <v>0</v>
      </c>
      <c r="BS1218">
        <v>0</v>
      </c>
      <c r="BT1218">
        <v>0</v>
      </c>
    </row>
    <row r="1219" spans="1:72" x14ac:dyDescent="0.25">
      <c r="A1219">
        <v>3900</v>
      </c>
      <c r="B1219">
        <v>1972</v>
      </c>
      <c r="C1219" t="s">
        <v>2</v>
      </c>
      <c r="D1219" t="s">
        <v>14</v>
      </c>
      <c r="E1219">
        <v>65685</v>
      </c>
      <c r="F1219">
        <v>0</v>
      </c>
      <c r="G1219">
        <v>1</v>
      </c>
      <c r="H1219" s="35">
        <v>41727</v>
      </c>
      <c r="I1219">
        <v>54</v>
      </c>
      <c r="J1219">
        <v>642</v>
      </c>
      <c r="K1219">
        <v>14</v>
      </c>
      <c r="L1219">
        <v>49</v>
      </c>
      <c r="M1219">
        <v>0</v>
      </c>
      <c r="N1219">
        <v>7</v>
      </c>
      <c r="O1219">
        <v>57</v>
      </c>
      <c r="P1219">
        <v>1</v>
      </c>
      <c r="Q1219">
        <v>9</v>
      </c>
      <c r="R1219">
        <v>2</v>
      </c>
      <c r="S1219">
        <v>9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37</v>
      </c>
      <c r="AH1219">
        <f t="shared" si="22"/>
        <v>-0.14215207836360663</v>
      </c>
      <c r="AM1219">
        <v>4</v>
      </c>
      <c r="AN1219">
        <v>182</v>
      </c>
      <c r="BB1219" s="7">
        <v>4</v>
      </c>
      <c r="BC1219" s="7">
        <v>1</v>
      </c>
      <c r="BS1219">
        <v>0</v>
      </c>
      <c r="BT1219">
        <v>1</v>
      </c>
    </row>
    <row r="1220" spans="1:72" x14ac:dyDescent="0.25">
      <c r="A1220">
        <v>9958</v>
      </c>
      <c r="B1220">
        <v>1972</v>
      </c>
      <c r="C1220" t="s">
        <v>2</v>
      </c>
      <c r="D1220" t="s">
        <v>14</v>
      </c>
      <c r="E1220">
        <v>65685</v>
      </c>
      <c r="F1220">
        <v>0</v>
      </c>
      <c r="G1220">
        <v>1</v>
      </c>
      <c r="H1220" s="35">
        <v>41727</v>
      </c>
      <c r="I1220">
        <v>54</v>
      </c>
      <c r="J1220">
        <v>642</v>
      </c>
      <c r="K1220">
        <v>14</v>
      </c>
      <c r="L1220">
        <v>49</v>
      </c>
      <c r="M1220">
        <v>0</v>
      </c>
      <c r="N1220">
        <v>7</v>
      </c>
      <c r="O1220">
        <v>57</v>
      </c>
      <c r="P1220">
        <v>1</v>
      </c>
      <c r="Q1220">
        <v>9</v>
      </c>
      <c r="R1220">
        <v>2</v>
      </c>
      <c r="S1220">
        <v>9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34</v>
      </c>
      <c r="AH1220">
        <f t="shared" si="22"/>
        <v>-0.14215207836360663</v>
      </c>
      <c r="AM1220">
        <v>4</v>
      </c>
      <c r="AN1220">
        <v>977</v>
      </c>
      <c r="BB1220" s="7">
        <v>4</v>
      </c>
      <c r="BC1220" s="7">
        <v>0</v>
      </c>
      <c r="BS1220">
        <v>0</v>
      </c>
      <c r="BT1220">
        <v>1</v>
      </c>
    </row>
    <row r="1221" spans="1:72" x14ac:dyDescent="0.25">
      <c r="A1221">
        <v>8955</v>
      </c>
      <c r="B1221">
        <v>1957</v>
      </c>
      <c r="C1221" t="s">
        <v>3</v>
      </c>
      <c r="D1221" t="s">
        <v>13</v>
      </c>
      <c r="E1221">
        <v>40451</v>
      </c>
      <c r="F1221">
        <v>0</v>
      </c>
      <c r="G1221">
        <v>2</v>
      </c>
      <c r="H1221" s="35">
        <v>41686</v>
      </c>
      <c r="I1221">
        <v>54</v>
      </c>
      <c r="J1221">
        <v>35</v>
      </c>
      <c r="K1221">
        <v>0</v>
      </c>
      <c r="L1221">
        <v>4</v>
      </c>
      <c r="M1221">
        <v>0</v>
      </c>
      <c r="N1221">
        <v>0</v>
      </c>
      <c r="O1221">
        <v>10</v>
      </c>
      <c r="P1221">
        <v>1</v>
      </c>
      <c r="Q1221">
        <v>1</v>
      </c>
      <c r="R1221">
        <v>1</v>
      </c>
      <c r="S1221">
        <v>2</v>
      </c>
      <c r="T1221">
        <v>5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38</v>
      </c>
      <c r="AH1221">
        <f t="shared" si="22"/>
        <v>-0.14215207836360663</v>
      </c>
      <c r="AM1221">
        <v>4</v>
      </c>
      <c r="AN1221">
        <v>977</v>
      </c>
      <c r="BB1221" s="7">
        <v>4</v>
      </c>
      <c r="BC1221" s="7">
        <v>0</v>
      </c>
      <c r="BS1221">
        <v>0</v>
      </c>
      <c r="BT1221">
        <v>2</v>
      </c>
    </row>
    <row r="1222" spans="1:72" x14ac:dyDescent="0.25">
      <c r="A1222">
        <v>10033</v>
      </c>
      <c r="B1222">
        <v>1973</v>
      </c>
      <c r="C1222" t="s">
        <v>5</v>
      </c>
      <c r="D1222" t="s">
        <v>10</v>
      </c>
      <c r="E1222">
        <v>31163</v>
      </c>
      <c r="F1222">
        <v>1</v>
      </c>
      <c r="G1222">
        <v>0</v>
      </c>
      <c r="H1222" s="35">
        <v>41683</v>
      </c>
      <c r="I1222">
        <v>54</v>
      </c>
      <c r="J1222">
        <v>2</v>
      </c>
      <c r="K1222">
        <v>3</v>
      </c>
      <c r="L1222">
        <v>10</v>
      </c>
      <c r="M1222">
        <v>11</v>
      </c>
      <c r="N1222">
        <v>2</v>
      </c>
      <c r="O1222">
        <v>10</v>
      </c>
      <c r="P1222">
        <v>1</v>
      </c>
      <c r="Q1222">
        <v>1</v>
      </c>
      <c r="R1222">
        <v>0</v>
      </c>
      <c r="S1222">
        <v>3</v>
      </c>
      <c r="T1222">
        <v>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32</v>
      </c>
      <c r="AH1222">
        <f t="shared" si="22"/>
        <v>-0.14215207836360663</v>
      </c>
      <c r="AM1222">
        <v>4</v>
      </c>
      <c r="AN1222">
        <v>967</v>
      </c>
      <c r="BB1222" s="7">
        <v>4</v>
      </c>
      <c r="BC1222" s="7">
        <v>0</v>
      </c>
      <c r="BS1222">
        <v>1</v>
      </c>
      <c r="BT1222">
        <v>0</v>
      </c>
    </row>
    <row r="1223" spans="1:72" x14ac:dyDescent="0.25">
      <c r="A1223">
        <v>5751</v>
      </c>
      <c r="B1223">
        <v>1973</v>
      </c>
      <c r="C1223" t="s">
        <v>5</v>
      </c>
      <c r="D1223" t="s">
        <v>10</v>
      </c>
      <c r="E1223">
        <v>31163</v>
      </c>
      <c r="F1223">
        <v>1</v>
      </c>
      <c r="G1223">
        <v>0</v>
      </c>
      <c r="H1223" s="35">
        <v>41683</v>
      </c>
      <c r="I1223">
        <v>54</v>
      </c>
      <c r="J1223">
        <v>2</v>
      </c>
      <c r="K1223">
        <v>3</v>
      </c>
      <c r="L1223">
        <v>10</v>
      </c>
      <c r="M1223">
        <v>11</v>
      </c>
      <c r="N1223">
        <v>2</v>
      </c>
      <c r="O1223">
        <v>10</v>
      </c>
      <c r="P1223">
        <v>1</v>
      </c>
      <c r="Q1223">
        <v>1</v>
      </c>
      <c r="R1223">
        <v>0</v>
      </c>
      <c r="S1223">
        <v>3</v>
      </c>
      <c r="T1223">
        <v>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37</v>
      </c>
      <c r="AH1223">
        <f t="shared" si="22"/>
        <v>-0.14215207836360663</v>
      </c>
      <c r="AM1223">
        <v>4</v>
      </c>
      <c r="AN1223">
        <v>7</v>
      </c>
      <c r="BB1223" s="7">
        <v>4</v>
      </c>
      <c r="BC1223" s="7">
        <v>1</v>
      </c>
      <c r="BS1223">
        <v>1</v>
      </c>
      <c r="BT1223">
        <v>0</v>
      </c>
    </row>
    <row r="1224" spans="1:72" x14ac:dyDescent="0.25">
      <c r="A1224">
        <v>3308</v>
      </c>
      <c r="B1224">
        <v>1952</v>
      </c>
      <c r="C1224" t="s">
        <v>2</v>
      </c>
      <c r="D1224" t="s">
        <v>14</v>
      </c>
      <c r="E1224">
        <v>35704</v>
      </c>
      <c r="F1224">
        <v>1</v>
      </c>
      <c r="G1224">
        <v>1</v>
      </c>
      <c r="H1224" s="35">
        <v>41642</v>
      </c>
      <c r="I1224">
        <v>54</v>
      </c>
      <c r="J1224">
        <v>30</v>
      </c>
      <c r="K1224">
        <v>9</v>
      </c>
      <c r="L1224">
        <v>12</v>
      </c>
      <c r="M1224">
        <v>2</v>
      </c>
      <c r="N1224">
        <v>11</v>
      </c>
      <c r="O1224">
        <v>30</v>
      </c>
      <c r="P1224">
        <v>3</v>
      </c>
      <c r="Q1224">
        <v>2</v>
      </c>
      <c r="R1224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33</v>
      </c>
      <c r="AH1224">
        <f t="shared" si="22"/>
        <v>-0.14215207836360663</v>
      </c>
      <c r="AM1224">
        <v>4</v>
      </c>
      <c r="AN1224">
        <v>171</v>
      </c>
      <c r="BB1224" s="7">
        <v>4</v>
      </c>
      <c r="BC1224" s="7">
        <v>0</v>
      </c>
      <c r="BS1224">
        <v>1</v>
      </c>
      <c r="BT1224">
        <v>1</v>
      </c>
    </row>
    <row r="1225" spans="1:72" x14ac:dyDescent="0.25">
      <c r="A1225">
        <v>7297</v>
      </c>
      <c r="B1225">
        <v>1973</v>
      </c>
      <c r="C1225" t="s">
        <v>2</v>
      </c>
      <c r="D1225" t="s">
        <v>9</v>
      </c>
      <c r="E1225">
        <v>7500</v>
      </c>
      <c r="F1225">
        <v>1</v>
      </c>
      <c r="G1225">
        <v>0</v>
      </c>
      <c r="H1225" s="35">
        <v>41634</v>
      </c>
      <c r="I1225">
        <v>54</v>
      </c>
      <c r="J1225">
        <v>5</v>
      </c>
      <c r="K1225">
        <v>3</v>
      </c>
      <c r="L1225">
        <v>10</v>
      </c>
      <c r="M1225">
        <v>12</v>
      </c>
      <c r="N1225">
        <v>7</v>
      </c>
      <c r="O1225">
        <v>20</v>
      </c>
      <c r="P1225">
        <v>4</v>
      </c>
      <c r="Q1225">
        <v>3</v>
      </c>
      <c r="R1225">
        <v>1</v>
      </c>
      <c r="S1225">
        <v>3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33</v>
      </c>
      <c r="AH1225">
        <f t="shared" si="22"/>
        <v>-0.14215207836360663</v>
      </c>
      <c r="AM1225">
        <v>4</v>
      </c>
      <c r="AN1225">
        <v>226</v>
      </c>
      <c r="BB1225" s="7">
        <v>4</v>
      </c>
      <c r="BC1225" s="7">
        <v>0</v>
      </c>
      <c r="BS1225">
        <v>1</v>
      </c>
      <c r="BT1225">
        <v>0</v>
      </c>
    </row>
    <row r="1226" spans="1:72" x14ac:dyDescent="0.25">
      <c r="A1226">
        <v>8008</v>
      </c>
      <c r="B1226">
        <v>1983</v>
      </c>
      <c r="C1226" t="s">
        <v>2</v>
      </c>
      <c r="D1226" t="s">
        <v>13</v>
      </c>
      <c r="E1226">
        <v>36075</v>
      </c>
      <c r="F1226">
        <v>1</v>
      </c>
      <c r="G1226">
        <v>0</v>
      </c>
      <c r="H1226" s="35">
        <v>41617</v>
      </c>
      <c r="I1226">
        <v>54</v>
      </c>
      <c r="J1226">
        <v>46</v>
      </c>
      <c r="K1226">
        <v>0</v>
      </c>
      <c r="L1226">
        <v>30</v>
      </c>
      <c r="M1226">
        <v>12</v>
      </c>
      <c r="N1226">
        <v>1</v>
      </c>
      <c r="O1226">
        <v>30</v>
      </c>
      <c r="P1226">
        <v>1</v>
      </c>
      <c r="Q1226">
        <v>2</v>
      </c>
      <c r="R1226">
        <v>0</v>
      </c>
      <c r="S1226">
        <v>4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38</v>
      </c>
      <c r="AH1226">
        <f t="shared" si="22"/>
        <v>-0.14215207836360663</v>
      </c>
      <c r="AM1226">
        <v>4</v>
      </c>
      <c r="AN1226">
        <v>210</v>
      </c>
      <c r="BB1226" s="7">
        <v>4</v>
      </c>
      <c r="BC1226" s="7">
        <v>0</v>
      </c>
      <c r="BS1226">
        <v>1</v>
      </c>
      <c r="BT1226">
        <v>0</v>
      </c>
    </row>
    <row r="1227" spans="1:72" x14ac:dyDescent="0.25">
      <c r="A1227">
        <v>1232</v>
      </c>
      <c r="B1227">
        <v>1982</v>
      </c>
      <c r="C1227" t="s">
        <v>3</v>
      </c>
      <c r="D1227" t="s">
        <v>13</v>
      </c>
      <c r="E1227">
        <v>70038</v>
      </c>
      <c r="F1227">
        <v>0</v>
      </c>
      <c r="G1227">
        <v>0</v>
      </c>
      <c r="H1227" s="35">
        <v>41572</v>
      </c>
      <c r="I1227">
        <v>54</v>
      </c>
      <c r="J1227">
        <v>587</v>
      </c>
      <c r="K1227">
        <v>54</v>
      </c>
      <c r="L1227">
        <v>348</v>
      </c>
      <c r="M1227">
        <v>71</v>
      </c>
      <c r="N1227">
        <v>54</v>
      </c>
      <c r="O1227">
        <v>130</v>
      </c>
      <c r="P1227">
        <v>1</v>
      </c>
      <c r="Q1227">
        <v>4</v>
      </c>
      <c r="R1227">
        <v>4</v>
      </c>
      <c r="S1227">
        <v>8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32</v>
      </c>
      <c r="AH1227">
        <f t="shared" si="22"/>
        <v>-0.14215207836360663</v>
      </c>
      <c r="AM1227">
        <v>4</v>
      </c>
      <c r="AN1227">
        <v>151</v>
      </c>
      <c r="BB1227" s="7">
        <v>4</v>
      </c>
      <c r="BC1227" s="7">
        <v>0</v>
      </c>
      <c r="BS1227">
        <v>0</v>
      </c>
      <c r="BT1227">
        <v>0</v>
      </c>
    </row>
    <row r="1228" spans="1:72" x14ac:dyDescent="0.25">
      <c r="A1228">
        <v>2345</v>
      </c>
      <c r="B1228">
        <v>1982</v>
      </c>
      <c r="C1228" t="s">
        <v>3</v>
      </c>
      <c r="D1228" t="s">
        <v>13</v>
      </c>
      <c r="E1228">
        <v>70038</v>
      </c>
      <c r="F1228">
        <v>0</v>
      </c>
      <c r="G1228">
        <v>0</v>
      </c>
      <c r="H1228" s="35">
        <v>41572</v>
      </c>
      <c r="I1228">
        <v>54</v>
      </c>
      <c r="J1228">
        <v>587</v>
      </c>
      <c r="K1228">
        <v>54</v>
      </c>
      <c r="L1228">
        <v>348</v>
      </c>
      <c r="M1228">
        <v>71</v>
      </c>
      <c r="N1228">
        <v>54</v>
      </c>
      <c r="O1228">
        <v>130</v>
      </c>
      <c r="P1228">
        <v>1</v>
      </c>
      <c r="Q1228">
        <v>4</v>
      </c>
      <c r="R1228">
        <v>4</v>
      </c>
      <c r="S1228">
        <v>8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34</v>
      </c>
      <c r="AH1228">
        <f t="shared" si="22"/>
        <v>-0.14215207836360663</v>
      </c>
      <c r="AM1228">
        <v>4</v>
      </c>
      <c r="AN1228">
        <v>202</v>
      </c>
      <c r="BB1228" s="7">
        <v>4</v>
      </c>
      <c r="BC1228" s="7">
        <v>0</v>
      </c>
      <c r="BS1228">
        <v>0</v>
      </c>
      <c r="BT1228">
        <v>0</v>
      </c>
    </row>
    <row r="1229" spans="1:72" x14ac:dyDescent="0.25">
      <c r="A1229">
        <v>1628</v>
      </c>
      <c r="B1229">
        <v>1971</v>
      </c>
      <c r="C1229" t="s">
        <v>2</v>
      </c>
      <c r="D1229" t="s">
        <v>13</v>
      </c>
      <c r="E1229">
        <v>71796</v>
      </c>
      <c r="F1229">
        <v>0</v>
      </c>
      <c r="G1229">
        <v>0</v>
      </c>
      <c r="H1229" s="35">
        <v>41571</v>
      </c>
      <c r="I1229">
        <v>54</v>
      </c>
      <c r="J1229">
        <v>354</v>
      </c>
      <c r="K1229">
        <v>21</v>
      </c>
      <c r="L1229">
        <v>311</v>
      </c>
      <c r="M1229">
        <v>167</v>
      </c>
      <c r="N1229">
        <v>75</v>
      </c>
      <c r="O1229">
        <v>32</v>
      </c>
      <c r="P1229">
        <v>1</v>
      </c>
      <c r="Q1229">
        <v>9</v>
      </c>
      <c r="R1229">
        <v>3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33</v>
      </c>
      <c r="AH1229">
        <f t="shared" si="22"/>
        <v>-0.14215207836360663</v>
      </c>
      <c r="AM1229">
        <v>4</v>
      </c>
      <c r="AN1229">
        <v>792</v>
      </c>
      <c r="BB1229" s="7">
        <v>4</v>
      </c>
      <c r="BC1229" s="7">
        <v>0</v>
      </c>
      <c r="BS1229">
        <v>0</v>
      </c>
      <c r="BT1229">
        <v>0</v>
      </c>
    </row>
    <row r="1230" spans="1:72" x14ac:dyDescent="0.25">
      <c r="A1230">
        <v>5081</v>
      </c>
      <c r="B1230">
        <v>1967</v>
      </c>
      <c r="C1230" t="s">
        <v>5</v>
      </c>
      <c r="D1230" t="s">
        <v>13</v>
      </c>
      <c r="E1230">
        <v>47821</v>
      </c>
      <c r="F1230">
        <v>1</v>
      </c>
      <c r="G1230">
        <v>1</v>
      </c>
      <c r="H1230" s="35">
        <v>41567</v>
      </c>
      <c r="I1230">
        <v>54</v>
      </c>
      <c r="J1230">
        <v>9</v>
      </c>
      <c r="K1230">
        <v>0</v>
      </c>
      <c r="L1230">
        <v>16</v>
      </c>
      <c r="M1230">
        <v>6</v>
      </c>
      <c r="N1230">
        <v>6</v>
      </c>
      <c r="O1230">
        <v>10</v>
      </c>
      <c r="P1230">
        <v>1</v>
      </c>
      <c r="Q1230">
        <v>1</v>
      </c>
      <c r="R1230">
        <v>0</v>
      </c>
      <c r="S1230">
        <v>3</v>
      </c>
      <c r="T1230">
        <v>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38</v>
      </c>
      <c r="AH1230">
        <f t="shared" si="22"/>
        <v>-0.14215207836360663</v>
      </c>
      <c r="AM1230">
        <v>4</v>
      </c>
      <c r="AN1230">
        <v>194</v>
      </c>
      <c r="BB1230" s="7">
        <v>4</v>
      </c>
      <c r="BC1230" s="7">
        <v>1</v>
      </c>
      <c r="BS1230">
        <v>1</v>
      </c>
      <c r="BT1230">
        <v>1</v>
      </c>
    </row>
    <row r="1231" spans="1:72" x14ac:dyDescent="0.25">
      <c r="A1231">
        <v>839</v>
      </c>
      <c r="B1231">
        <v>1975</v>
      </c>
      <c r="C1231" t="s">
        <v>3</v>
      </c>
      <c r="D1231" t="s">
        <v>14</v>
      </c>
      <c r="E1231">
        <v>45503</v>
      </c>
      <c r="F1231">
        <v>1</v>
      </c>
      <c r="G1231">
        <v>0</v>
      </c>
      <c r="H1231" s="35">
        <v>41542</v>
      </c>
      <c r="I1231">
        <v>54</v>
      </c>
      <c r="J1231">
        <v>97</v>
      </c>
      <c r="K1231">
        <v>4</v>
      </c>
      <c r="L1231">
        <v>44</v>
      </c>
      <c r="M1231">
        <v>6</v>
      </c>
      <c r="N1231">
        <v>1</v>
      </c>
      <c r="O1231">
        <v>18</v>
      </c>
      <c r="P1231">
        <v>1</v>
      </c>
      <c r="Q1231">
        <v>3</v>
      </c>
      <c r="R1231">
        <v>1</v>
      </c>
      <c r="S1231">
        <v>4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38</v>
      </c>
      <c r="AH1231">
        <f t="shared" si="22"/>
        <v>-0.14215207836360663</v>
      </c>
      <c r="AM1231">
        <v>4</v>
      </c>
      <c r="AN1231">
        <v>81</v>
      </c>
      <c r="BB1231" s="7">
        <v>4</v>
      </c>
      <c r="BC1231" s="7">
        <v>1</v>
      </c>
      <c r="BS1231">
        <v>1</v>
      </c>
      <c r="BT1231">
        <v>0</v>
      </c>
    </row>
    <row r="1232" spans="1:72" x14ac:dyDescent="0.25">
      <c r="A1232">
        <v>3706</v>
      </c>
      <c r="B1232">
        <v>1978</v>
      </c>
      <c r="C1232" t="s">
        <v>2</v>
      </c>
      <c r="D1232" t="s">
        <v>9</v>
      </c>
      <c r="E1232">
        <v>28647</v>
      </c>
      <c r="F1232">
        <v>1</v>
      </c>
      <c r="G1232">
        <v>0</v>
      </c>
      <c r="H1232" s="35">
        <v>41507</v>
      </c>
      <c r="I1232">
        <v>54</v>
      </c>
      <c r="J1232">
        <v>19</v>
      </c>
      <c r="K1232">
        <v>8</v>
      </c>
      <c r="L1232">
        <v>29</v>
      </c>
      <c r="M1232">
        <v>0</v>
      </c>
      <c r="N1232">
        <v>12</v>
      </c>
      <c r="O1232">
        <v>26</v>
      </c>
      <c r="P1232">
        <v>1</v>
      </c>
      <c r="Q1232">
        <v>2</v>
      </c>
      <c r="R1232">
        <v>2</v>
      </c>
      <c r="S1232">
        <v>2</v>
      </c>
      <c r="T1232">
        <v>7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 t="s">
        <v>38</v>
      </c>
      <c r="AH1232">
        <f t="shared" si="22"/>
        <v>-0.14215207836360663</v>
      </c>
      <c r="AM1232">
        <v>4</v>
      </c>
      <c r="AN1232">
        <v>407</v>
      </c>
      <c r="BB1232" s="7">
        <v>4</v>
      </c>
      <c r="BC1232" s="7">
        <v>0</v>
      </c>
      <c r="BS1232">
        <v>1</v>
      </c>
      <c r="BT1232">
        <v>0</v>
      </c>
    </row>
    <row r="1233" spans="1:72" x14ac:dyDescent="0.25">
      <c r="A1233">
        <v>5154</v>
      </c>
      <c r="B1233">
        <v>1972</v>
      </c>
      <c r="C1233" t="s">
        <v>4</v>
      </c>
      <c r="D1233" t="s">
        <v>10</v>
      </c>
      <c r="E1233">
        <v>37760</v>
      </c>
      <c r="F1233">
        <v>1</v>
      </c>
      <c r="G1233">
        <v>0</v>
      </c>
      <c r="H1233" s="35">
        <v>41497</v>
      </c>
      <c r="I1233">
        <v>54</v>
      </c>
      <c r="J1233">
        <v>26</v>
      </c>
      <c r="K1233">
        <v>3</v>
      </c>
      <c r="L1233">
        <v>13</v>
      </c>
      <c r="M1233">
        <v>2</v>
      </c>
      <c r="N1233">
        <v>10</v>
      </c>
      <c r="O1233">
        <v>0</v>
      </c>
      <c r="P1233">
        <v>1</v>
      </c>
      <c r="Q1233">
        <v>2</v>
      </c>
      <c r="R1233">
        <v>0</v>
      </c>
      <c r="S1233">
        <v>3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38</v>
      </c>
      <c r="AH1233">
        <f t="shared" si="22"/>
        <v>-0.14215207836360663</v>
      </c>
      <c r="AM1233">
        <v>4</v>
      </c>
      <c r="AN1233">
        <v>51</v>
      </c>
      <c r="BB1233" s="7">
        <v>4</v>
      </c>
      <c r="BC1233" s="7">
        <v>0</v>
      </c>
      <c r="BS1233">
        <v>1</v>
      </c>
      <c r="BT1233">
        <v>0</v>
      </c>
    </row>
    <row r="1234" spans="1:72" x14ac:dyDescent="0.25">
      <c r="A1234">
        <v>8584</v>
      </c>
      <c r="B1234">
        <v>1952</v>
      </c>
      <c r="C1234" t="s">
        <v>3</v>
      </c>
      <c r="D1234" t="s">
        <v>13</v>
      </c>
      <c r="E1234">
        <v>85431</v>
      </c>
      <c r="F1234">
        <v>0</v>
      </c>
      <c r="G1234">
        <v>0</v>
      </c>
      <c r="H1234" s="35">
        <v>41433</v>
      </c>
      <c r="I1234">
        <v>54</v>
      </c>
      <c r="J1234">
        <v>376</v>
      </c>
      <c r="K1234">
        <v>53</v>
      </c>
      <c r="L1234">
        <v>462</v>
      </c>
      <c r="M1234">
        <v>168</v>
      </c>
      <c r="N1234">
        <v>53</v>
      </c>
      <c r="O1234">
        <v>53</v>
      </c>
      <c r="P1234">
        <v>1</v>
      </c>
      <c r="Q1234">
        <v>2</v>
      </c>
      <c r="R1234">
        <v>7</v>
      </c>
      <c r="S1234">
        <v>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38</v>
      </c>
      <c r="AH1234">
        <f t="shared" si="22"/>
        <v>-0.14215207836360663</v>
      </c>
      <c r="AM1234">
        <v>4</v>
      </c>
      <c r="AN1234">
        <v>90</v>
      </c>
      <c r="BB1234" s="7">
        <v>4</v>
      </c>
      <c r="BC1234" s="7">
        <v>1</v>
      </c>
      <c r="BS1234">
        <v>0</v>
      </c>
      <c r="BT1234">
        <v>0</v>
      </c>
    </row>
    <row r="1235" spans="1:72" x14ac:dyDescent="0.25">
      <c r="A1235">
        <v>6583</v>
      </c>
      <c r="B1235">
        <v>1955</v>
      </c>
      <c r="C1235" t="s">
        <v>5</v>
      </c>
      <c r="D1235" t="s">
        <v>14</v>
      </c>
      <c r="E1235">
        <v>72635</v>
      </c>
      <c r="F1235">
        <v>0</v>
      </c>
      <c r="G1235">
        <v>0</v>
      </c>
      <c r="H1235" s="35">
        <v>41428</v>
      </c>
      <c r="I1235">
        <v>54</v>
      </c>
      <c r="J1235">
        <v>390</v>
      </c>
      <c r="K1235">
        <v>22</v>
      </c>
      <c r="L1235">
        <v>323</v>
      </c>
      <c r="M1235">
        <v>104</v>
      </c>
      <c r="N1235">
        <v>35</v>
      </c>
      <c r="O1235">
        <v>107</v>
      </c>
      <c r="P1235">
        <v>1</v>
      </c>
      <c r="Q1235">
        <v>6</v>
      </c>
      <c r="R1235">
        <v>8</v>
      </c>
      <c r="S1235">
        <v>6</v>
      </c>
      <c r="T1235">
        <v>3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 t="s">
        <v>38</v>
      </c>
      <c r="AH1235">
        <f t="shared" si="22"/>
        <v>-0.14215207836360663</v>
      </c>
      <c r="AM1235">
        <v>4</v>
      </c>
      <c r="AN1235">
        <v>741</v>
      </c>
      <c r="BB1235" s="7">
        <v>4</v>
      </c>
      <c r="BC1235" s="7">
        <v>0</v>
      </c>
      <c r="BS1235">
        <v>0</v>
      </c>
      <c r="BT1235">
        <v>0</v>
      </c>
    </row>
    <row r="1236" spans="1:72" x14ac:dyDescent="0.25">
      <c r="A1236">
        <v>3433</v>
      </c>
      <c r="B1236">
        <v>1955</v>
      </c>
      <c r="C1236" t="s">
        <v>5</v>
      </c>
      <c r="D1236" t="s">
        <v>14</v>
      </c>
      <c r="E1236">
        <v>72635</v>
      </c>
      <c r="F1236">
        <v>0</v>
      </c>
      <c r="G1236">
        <v>0</v>
      </c>
      <c r="H1236" s="35">
        <v>41428</v>
      </c>
      <c r="I1236">
        <v>54</v>
      </c>
      <c r="J1236">
        <v>390</v>
      </c>
      <c r="K1236">
        <v>22</v>
      </c>
      <c r="L1236">
        <v>323</v>
      </c>
      <c r="M1236">
        <v>104</v>
      </c>
      <c r="N1236">
        <v>35</v>
      </c>
      <c r="O1236">
        <v>107</v>
      </c>
      <c r="P1236">
        <v>1</v>
      </c>
      <c r="Q1236">
        <v>6</v>
      </c>
      <c r="R1236">
        <v>8</v>
      </c>
      <c r="S1236">
        <v>6</v>
      </c>
      <c r="T1236">
        <v>3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 t="s">
        <v>38</v>
      </c>
      <c r="AH1236">
        <f t="shared" si="22"/>
        <v>-0.14215207836360663</v>
      </c>
      <c r="AM1236">
        <v>4</v>
      </c>
      <c r="AN1236">
        <v>625</v>
      </c>
      <c r="BB1236" s="7">
        <v>4</v>
      </c>
      <c r="BC1236" s="7">
        <v>0</v>
      </c>
      <c r="BS1236">
        <v>0</v>
      </c>
      <c r="BT1236">
        <v>0</v>
      </c>
    </row>
    <row r="1237" spans="1:72" x14ac:dyDescent="0.25">
      <c r="A1237">
        <v>10486</v>
      </c>
      <c r="B1237">
        <v>1948</v>
      </c>
      <c r="C1237" t="s">
        <v>2</v>
      </c>
      <c r="D1237" t="s">
        <v>14</v>
      </c>
      <c r="E1237">
        <v>77142</v>
      </c>
      <c r="F1237">
        <v>0</v>
      </c>
      <c r="G1237">
        <v>0</v>
      </c>
      <c r="H1237" s="35">
        <v>41423</v>
      </c>
      <c r="I1237">
        <v>54</v>
      </c>
      <c r="J1237">
        <v>476</v>
      </c>
      <c r="K1237">
        <v>75</v>
      </c>
      <c r="L1237">
        <v>162</v>
      </c>
      <c r="M1237">
        <v>29</v>
      </c>
      <c r="N1237">
        <v>151</v>
      </c>
      <c r="O1237">
        <v>97</v>
      </c>
      <c r="P1237">
        <v>1</v>
      </c>
      <c r="Q1237">
        <v>4</v>
      </c>
      <c r="R1237">
        <v>4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38</v>
      </c>
      <c r="AH1237">
        <f t="shared" si="22"/>
        <v>-0.14215207836360663</v>
      </c>
      <c r="AM1237">
        <v>4</v>
      </c>
      <c r="AN1237">
        <v>269</v>
      </c>
      <c r="BB1237" s="7">
        <v>4</v>
      </c>
      <c r="BC1237" s="7">
        <v>0</v>
      </c>
      <c r="BS1237">
        <v>0</v>
      </c>
      <c r="BT1237">
        <v>0</v>
      </c>
    </row>
    <row r="1238" spans="1:72" x14ac:dyDescent="0.25">
      <c r="A1238">
        <v>8687</v>
      </c>
      <c r="B1238">
        <v>1978</v>
      </c>
      <c r="C1238" t="s">
        <v>2</v>
      </c>
      <c r="D1238" t="s">
        <v>13</v>
      </c>
      <c r="E1238">
        <v>53172</v>
      </c>
      <c r="F1238">
        <v>0</v>
      </c>
      <c r="G1238">
        <v>1</v>
      </c>
      <c r="H1238" s="35">
        <v>41400</v>
      </c>
      <c r="I1238">
        <v>54</v>
      </c>
      <c r="J1238">
        <v>121</v>
      </c>
      <c r="K1238">
        <v>62</v>
      </c>
      <c r="L1238">
        <v>90</v>
      </c>
      <c r="M1238">
        <v>68</v>
      </c>
      <c r="N1238">
        <v>20</v>
      </c>
      <c r="O1238">
        <v>125</v>
      </c>
      <c r="P1238">
        <v>3</v>
      </c>
      <c r="Q1238">
        <v>2</v>
      </c>
      <c r="R1238">
        <v>3</v>
      </c>
      <c r="S1238">
        <v>8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36</v>
      </c>
      <c r="AH1238">
        <f t="shared" si="22"/>
        <v>-0.14215207836360663</v>
      </c>
      <c r="AM1238">
        <v>4</v>
      </c>
      <c r="AN1238">
        <v>269</v>
      </c>
      <c r="BB1238" s="7">
        <v>4</v>
      </c>
      <c r="BC1238" s="7">
        <v>0</v>
      </c>
      <c r="BS1238">
        <v>0</v>
      </c>
      <c r="BT1238">
        <v>1</v>
      </c>
    </row>
    <row r="1239" spans="1:72" x14ac:dyDescent="0.25">
      <c r="A1239">
        <v>7842</v>
      </c>
      <c r="B1239">
        <v>1968</v>
      </c>
      <c r="C1239" t="s">
        <v>2</v>
      </c>
      <c r="D1239" t="s">
        <v>9</v>
      </c>
      <c r="E1239">
        <v>36065</v>
      </c>
      <c r="F1239">
        <v>1</v>
      </c>
      <c r="G1239">
        <v>1</v>
      </c>
      <c r="H1239" s="35">
        <v>41364</v>
      </c>
      <c r="I1239">
        <v>54</v>
      </c>
      <c r="J1239">
        <v>18</v>
      </c>
      <c r="K1239">
        <v>7</v>
      </c>
      <c r="L1239">
        <v>34</v>
      </c>
      <c r="M1239">
        <v>10</v>
      </c>
      <c r="N1239">
        <v>2</v>
      </c>
      <c r="O1239">
        <v>3</v>
      </c>
      <c r="P1239">
        <v>3</v>
      </c>
      <c r="Q1239">
        <v>3</v>
      </c>
      <c r="R1239">
        <v>0</v>
      </c>
      <c r="S1239">
        <v>3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38</v>
      </c>
      <c r="AH1239">
        <f t="shared" si="22"/>
        <v>-0.14215207836360663</v>
      </c>
      <c r="AM1239">
        <v>4</v>
      </c>
      <c r="AN1239">
        <v>375</v>
      </c>
      <c r="BB1239" s="7">
        <v>4</v>
      </c>
      <c r="BC1239" s="7">
        <v>1</v>
      </c>
      <c r="BS1239">
        <v>1</v>
      </c>
      <c r="BT1239">
        <v>1</v>
      </c>
    </row>
    <row r="1240" spans="1:72" x14ac:dyDescent="0.25">
      <c r="A1240">
        <v>3749</v>
      </c>
      <c r="B1240">
        <v>1973</v>
      </c>
      <c r="C1240" t="s">
        <v>2</v>
      </c>
      <c r="D1240" t="s">
        <v>13</v>
      </c>
      <c r="E1240">
        <v>73926</v>
      </c>
      <c r="F1240">
        <v>0</v>
      </c>
      <c r="G1240">
        <v>0</v>
      </c>
      <c r="H1240" s="35">
        <v>41335</v>
      </c>
      <c r="I1240">
        <v>54</v>
      </c>
      <c r="J1240">
        <v>627</v>
      </c>
      <c r="K1240">
        <v>91</v>
      </c>
      <c r="L1240">
        <v>597</v>
      </c>
      <c r="M1240">
        <v>159</v>
      </c>
      <c r="N1240">
        <v>91</v>
      </c>
      <c r="O1240">
        <v>15</v>
      </c>
      <c r="P1240">
        <v>1</v>
      </c>
      <c r="Q1240">
        <v>6</v>
      </c>
      <c r="R1240">
        <v>5</v>
      </c>
      <c r="S1240">
        <v>12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37</v>
      </c>
      <c r="AH1240">
        <f t="shared" si="22"/>
        <v>-0.14215207836360663</v>
      </c>
      <c r="AM1240">
        <v>4</v>
      </c>
      <c r="AN1240">
        <v>106</v>
      </c>
      <c r="BB1240" s="7">
        <v>4</v>
      </c>
      <c r="BC1240" s="7">
        <v>1</v>
      </c>
      <c r="BS1240">
        <v>0</v>
      </c>
      <c r="BT1240">
        <v>0</v>
      </c>
    </row>
    <row r="1241" spans="1:72" x14ac:dyDescent="0.25">
      <c r="A1241">
        <v>1331</v>
      </c>
      <c r="B1241">
        <v>1977</v>
      </c>
      <c r="C1241" t="s">
        <v>2</v>
      </c>
      <c r="D1241" t="s">
        <v>9</v>
      </c>
      <c r="E1241">
        <v>35790</v>
      </c>
      <c r="F1241">
        <v>1</v>
      </c>
      <c r="G1241">
        <v>0</v>
      </c>
      <c r="H1241" s="35">
        <v>41276</v>
      </c>
      <c r="I1241">
        <v>54</v>
      </c>
      <c r="J1241">
        <v>12</v>
      </c>
      <c r="K1241">
        <v>6</v>
      </c>
      <c r="L1241">
        <v>20</v>
      </c>
      <c r="M1241">
        <v>30</v>
      </c>
      <c r="N1241">
        <v>1</v>
      </c>
      <c r="O1241">
        <v>3</v>
      </c>
      <c r="P1241">
        <v>2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34</v>
      </c>
      <c r="AH1241">
        <f t="shared" si="22"/>
        <v>-0.14215207836360663</v>
      </c>
      <c r="AM1241">
        <v>4</v>
      </c>
      <c r="AN1241">
        <v>871</v>
      </c>
      <c r="BB1241" s="7">
        <v>4</v>
      </c>
      <c r="BC1241" s="7">
        <v>0</v>
      </c>
      <c r="BS1241">
        <v>1</v>
      </c>
      <c r="BT1241">
        <v>0</v>
      </c>
    </row>
    <row r="1242" spans="1:72" x14ac:dyDescent="0.25">
      <c r="A1242">
        <v>5995</v>
      </c>
      <c r="B1242">
        <v>1962</v>
      </c>
      <c r="C1242" t="s">
        <v>2</v>
      </c>
      <c r="D1242" t="s">
        <v>10</v>
      </c>
      <c r="E1242">
        <v>39552</v>
      </c>
      <c r="F1242">
        <v>1</v>
      </c>
      <c r="G1242">
        <v>1</v>
      </c>
      <c r="H1242" s="35">
        <v>41261</v>
      </c>
      <c r="I1242">
        <v>54</v>
      </c>
      <c r="J1242">
        <v>165</v>
      </c>
      <c r="K1242">
        <v>3</v>
      </c>
      <c r="L1242">
        <v>147</v>
      </c>
      <c r="M1242">
        <v>4</v>
      </c>
      <c r="N1242">
        <v>24</v>
      </c>
      <c r="O1242">
        <v>41</v>
      </c>
      <c r="P1242">
        <v>7</v>
      </c>
      <c r="Q1242">
        <v>6</v>
      </c>
      <c r="R1242">
        <v>2</v>
      </c>
      <c r="S1242">
        <v>5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 t="s">
        <v>38</v>
      </c>
      <c r="AH1242">
        <f t="shared" si="22"/>
        <v>-0.14215207836360663</v>
      </c>
      <c r="AM1242">
        <v>4</v>
      </c>
      <c r="AN1242">
        <v>368</v>
      </c>
      <c r="BB1242" s="7">
        <v>4</v>
      </c>
      <c r="BC1242" s="7">
        <v>0</v>
      </c>
      <c r="BS1242">
        <v>1</v>
      </c>
      <c r="BT1242">
        <v>1</v>
      </c>
    </row>
    <row r="1243" spans="1:72" x14ac:dyDescent="0.25">
      <c r="A1243">
        <v>8985</v>
      </c>
      <c r="B1243">
        <v>1964</v>
      </c>
      <c r="C1243" t="s">
        <v>5</v>
      </c>
      <c r="D1243" t="s">
        <v>13</v>
      </c>
      <c r="E1243">
        <v>68316</v>
      </c>
      <c r="F1243">
        <v>0</v>
      </c>
      <c r="G1243">
        <v>1</v>
      </c>
      <c r="H1243" s="35">
        <v>41217</v>
      </c>
      <c r="I1243">
        <v>54</v>
      </c>
      <c r="J1243">
        <v>806</v>
      </c>
      <c r="K1243">
        <v>80</v>
      </c>
      <c r="L1243">
        <v>161</v>
      </c>
      <c r="M1243">
        <v>120</v>
      </c>
      <c r="N1243">
        <v>11</v>
      </c>
      <c r="O1243">
        <v>33</v>
      </c>
      <c r="P1243">
        <v>5</v>
      </c>
      <c r="Q1243">
        <v>10</v>
      </c>
      <c r="R1243">
        <v>7</v>
      </c>
      <c r="S1243">
        <v>10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38</v>
      </c>
      <c r="AH1243">
        <f t="shared" si="22"/>
        <v>-0.14215207836360663</v>
      </c>
      <c r="AM1243">
        <v>4</v>
      </c>
      <c r="AN1243">
        <v>441</v>
      </c>
      <c r="BB1243" s="7">
        <v>4</v>
      </c>
      <c r="BC1243" s="7">
        <v>0</v>
      </c>
      <c r="BS1243">
        <v>0</v>
      </c>
      <c r="BT1243">
        <v>1</v>
      </c>
    </row>
    <row r="1244" spans="1:72" x14ac:dyDescent="0.25">
      <c r="A1244">
        <v>2798</v>
      </c>
      <c r="B1244">
        <v>1977</v>
      </c>
      <c r="C1244" t="s">
        <v>3</v>
      </c>
      <c r="D1244" t="s">
        <v>13</v>
      </c>
      <c r="E1244">
        <v>102160</v>
      </c>
      <c r="F1244">
        <v>0</v>
      </c>
      <c r="G1244">
        <v>0</v>
      </c>
      <c r="H1244" s="35">
        <v>41215</v>
      </c>
      <c r="I1244">
        <v>54</v>
      </c>
      <c r="J1244">
        <v>763</v>
      </c>
      <c r="K1244">
        <v>29</v>
      </c>
      <c r="L1244">
        <v>138</v>
      </c>
      <c r="M1244">
        <v>76</v>
      </c>
      <c r="N1244">
        <v>176</v>
      </c>
      <c r="O1244">
        <v>58</v>
      </c>
      <c r="P1244">
        <v>0</v>
      </c>
      <c r="Q1244">
        <v>7</v>
      </c>
      <c r="R1244">
        <v>9</v>
      </c>
      <c r="S1244">
        <v>10</v>
      </c>
      <c r="T1244">
        <v>4</v>
      </c>
      <c r="U1244">
        <v>0</v>
      </c>
      <c r="V1244">
        <v>1</v>
      </c>
      <c r="W1244">
        <v>1</v>
      </c>
      <c r="X1244">
        <v>1</v>
      </c>
      <c r="Y1244">
        <v>0</v>
      </c>
      <c r="Z1244">
        <v>1</v>
      </c>
      <c r="AA1244">
        <v>0</v>
      </c>
      <c r="AB1244" t="s">
        <v>33</v>
      </c>
      <c r="AH1244">
        <f t="shared" si="22"/>
        <v>-0.14215207836360663</v>
      </c>
      <c r="AM1244">
        <v>4</v>
      </c>
      <c r="AN1244">
        <v>510</v>
      </c>
      <c r="BB1244" s="7">
        <v>4</v>
      </c>
      <c r="BC1244" s="7">
        <v>0</v>
      </c>
      <c r="BS1244">
        <v>0</v>
      </c>
      <c r="BT1244">
        <v>0</v>
      </c>
    </row>
    <row r="1245" spans="1:72" x14ac:dyDescent="0.25">
      <c r="A1245">
        <v>7108</v>
      </c>
      <c r="B1245">
        <v>1965</v>
      </c>
      <c r="C1245" t="s">
        <v>4</v>
      </c>
      <c r="D1245" t="s">
        <v>16</v>
      </c>
      <c r="E1245">
        <v>51390</v>
      </c>
      <c r="F1245">
        <v>1</v>
      </c>
      <c r="G1245">
        <v>1</v>
      </c>
      <c r="H1245" s="35">
        <v>41160</v>
      </c>
      <c r="I1245">
        <v>54</v>
      </c>
      <c r="J1245">
        <v>205</v>
      </c>
      <c r="K1245">
        <v>20</v>
      </c>
      <c r="L1245">
        <v>47</v>
      </c>
      <c r="M1245">
        <v>23</v>
      </c>
      <c r="N1245">
        <v>2</v>
      </c>
      <c r="O1245">
        <v>56</v>
      </c>
      <c r="P1245">
        <v>6</v>
      </c>
      <c r="Q1245">
        <v>5</v>
      </c>
      <c r="R1245">
        <v>2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33</v>
      </c>
      <c r="AH1245">
        <f t="shared" si="22"/>
        <v>-0.14215207836360663</v>
      </c>
      <c r="AM1245">
        <v>4</v>
      </c>
      <c r="AN1245">
        <v>574</v>
      </c>
      <c r="BB1245" s="7">
        <v>4</v>
      </c>
      <c r="BC1245" s="7">
        <v>0</v>
      </c>
      <c r="BS1245">
        <v>1</v>
      </c>
      <c r="BT1245">
        <v>1</v>
      </c>
    </row>
    <row r="1246" spans="1:72" x14ac:dyDescent="0.25">
      <c r="A1246">
        <v>2781</v>
      </c>
      <c r="B1246">
        <v>1981</v>
      </c>
      <c r="C1246" t="s">
        <v>2</v>
      </c>
      <c r="D1246" t="s">
        <v>9</v>
      </c>
      <c r="E1246">
        <v>72066</v>
      </c>
      <c r="F1246">
        <v>0</v>
      </c>
      <c r="G1246">
        <v>0</v>
      </c>
      <c r="H1246" s="35">
        <v>41813</v>
      </c>
      <c r="I1246">
        <v>55</v>
      </c>
      <c r="J1246">
        <v>1003</v>
      </c>
      <c r="K1246">
        <v>34</v>
      </c>
      <c r="L1246">
        <v>536</v>
      </c>
      <c r="M1246">
        <v>134</v>
      </c>
      <c r="N1246">
        <v>51</v>
      </c>
      <c r="O1246">
        <v>34</v>
      </c>
      <c r="P1246">
        <v>1</v>
      </c>
      <c r="Q1246">
        <v>4</v>
      </c>
      <c r="R1246">
        <v>6</v>
      </c>
      <c r="S1246">
        <v>6</v>
      </c>
      <c r="T1246">
        <v>2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1</v>
      </c>
      <c r="AA1246">
        <v>0</v>
      </c>
      <c r="AB1246" t="s">
        <v>33</v>
      </c>
      <c r="AH1246">
        <f t="shared" si="22"/>
        <v>-0.14215207836360663</v>
      </c>
      <c r="AM1246">
        <v>4</v>
      </c>
      <c r="AN1246">
        <v>332</v>
      </c>
      <c r="BB1246" s="7">
        <v>4</v>
      </c>
      <c r="BC1246" s="7">
        <v>0</v>
      </c>
      <c r="BS1246">
        <v>0</v>
      </c>
      <c r="BT1246">
        <v>0</v>
      </c>
    </row>
    <row r="1247" spans="1:72" x14ac:dyDescent="0.25">
      <c r="A1247">
        <v>3623</v>
      </c>
      <c r="B1247">
        <v>1976</v>
      </c>
      <c r="C1247" t="s">
        <v>2</v>
      </c>
      <c r="D1247" t="s">
        <v>13</v>
      </c>
      <c r="E1247">
        <v>21675</v>
      </c>
      <c r="F1247">
        <v>1</v>
      </c>
      <c r="G1247">
        <v>0</v>
      </c>
      <c r="H1247" s="35">
        <v>41801</v>
      </c>
      <c r="I1247">
        <v>55</v>
      </c>
      <c r="J1247">
        <v>4</v>
      </c>
      <c r="K1247">
        <v>0</v>
      </c>
      <c r="L1247">
        <v>16</v>
      </c>
      <c r="M1247">
        <v>17</v>
      </c>
      <c r="N1247">
        <v>4</v>
      </c>
      <c r="O1247">
        <v>4</v>
      </c>
      <c r="P1247">
        <v>3</v>
      </c>
      <c r="Q1247">
        <v>4</v>
      </c>
      <c r="R1247">
        <v>0</v>
      </c>
      <c r="S1247">
        <v>3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36</v>
      </c>
      <c r="AH1247">
        <f t="shared" si="22"/>
        <v>-0.14215207836360663</v>
      </c>
      <c r="AM1247">
        <v>4</v>
      </c>
      <c r="AN1247">
        <v>332</v>
      </c>
      <c r="BB1247" s="7">
        <v>4</v>
      </c>
      <c r="BC1247" s="7">
        <v>0</v>
      </c>
      <c r="BS1247">
        <v>1</v>
      </c>
      <c r="BT1247">
        <v>0</v>
      </c>
    </row>
    <row r="1248" spans="1:72" x14ac:dyDescent="0.25">
      <c r="A1248">
        <v>194</v>
      </c>
      <c r="B1248">
        <v>1965</v>
      </c>
      <c r="C1248" t="s">
        <v>2</v>
      </c>
      <c r="D1248" t="s">
        <v>14</v>
      </c>
      <c r="E1248">
        <v>48006</v>
      </c>
      <c r="F1248">
        <v>1</v>
      </c>
      <c r="G1248">
        <v>1</v>
      </c>
      <c r="H1248" s="35">
        <v>41799</v>
      </c>
      <c r="I1248">
        <v>55</v>
      </c>
      <c r="J1248">
        <v>23</v>
      </c>
      <c r="K1248">
        <v>0</v>
      </c>
      <c r="L1248">
        <v>11</v>
      </c>
      <c r="M1248">
        <v>3</v>
      </c>
      <c r="N1248">
        <v>2</v>
      </c>
      <c r="O1248">
        <v>2</v>
      </c>
      <c r="P1248">
        <v>1</v>
      </c>
      <c r="Q1248">
        <v>1</v>
      </c>
      <c r="R1248">
        <v>0</v>
      </c>
      <c r="S1248">
        <v>3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38</v>
      </c>
      <c r="AH1248">
        <f t="shared" si="22"/>
        <v>-0.14215207836360663</v>
      </c>
      <c r="AM1248">
        <v>4</v>
      </c>
      <c r="AN1248">
        <v>587</v>
      </c>
      <c r="BB1248" s="7">
        <v>4</v>
      </c>
      <c r="BC1248" s="7">
        <v>0</v>
      </c>
      <c r="BS1248">
        <v>1</v>
      </c>
      <c r="BT1248">
        <v>1</v>
      </c>
    </row>
    <row r="1249" spans="1:72" x14ac:dyDescent="0.25">
      <c r="A1249">
        <v>10833</v>
      </c>
      <c r="B1249">
        <v>1975</v>
      </c>
      <c r="C1249" t="s">
        <v>2</v>
      </c>
      <c r="D1249" t="s">
        <v>14</v>
      </c>
      <c r="E1249">
        <v>65106</v>
      </c>
      <c r="F1249">
        <v>0</v>
      </c>
      <c r="G1249">
        <v>1</v>
      </c>
      <c r="H1249" s="35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38</v>
      </c>
      <c r="AH1249">
        <f t="shared" si="22"/>
        <v>-0.14215207836360663</v>
      </c>
      <c r="AM1249">
        <v>4</v>
      </c>
      <c r="AN1249">
        <v>587</v>
      </c>
      <c r="BB1249" s="7">
        <v>4</v>
      </c>
      <c r="BC1249" s="7">
        <v>0</v>
      </c>
      <c r="BS1249">
        <v>0</v>
      </c>
      <c r="BT1249">
        <v>1</v>
      </c>
    </row>
    <row r="1250" spans="1:72" x14ac:dyDescent="0.25">
      <c r="A1250">
        <v>2315</v>
      </c>
      <c r="B1250">
        <v>1960</v>
      </c>
      <c r="C1250" t="s">
        <v>2</v>
      </c>
      <c r="D1250" t="s">
        <v>10</v>
      </c>
      <c r="E1250">
        <v>58401</v>
      </c>
      <c r="F1250">
        <v>0</v>
      </c>
      <c r="G1250">
        <v>1</v>
      </c>
      <c r="H1250" s="35">
        <v>41749</v>
      </c>
      <c r="I1250">
        <v>55</v>
      </c>
      <c r="J1250">
        <v>10</v>
      </c>
      <c r="K1250">
        <v>0</v>
      </c>
      <c r="L1250">
        <v>11</v>
      </c>
      <c r="M1250">
        <v>17</v>
      </c>
      <c r="N1250">
        <v>29</v>
      </c>
      <c r="O1250">
        <v>29</v>
      </c>
      <c r="P1250">
        <v>1</v>
      </c>
      <c r="Q1250">
        <v>1</v>
      </c>
      <c r="R1250">
        <v>2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38</v>
      </c>
      <c r="AH1250">
        <f t="shared" si="22"/>
        <v>-0.14215207836360663</v>
      </c>
      <c r="AM1250">
        <v>4</v>
      </c>
      <c r="AN1250">
        <v>476</v>
      </c>
      <c r="BB1250" s="7">
        <v>4</v>
      </c>
      <c r="BC1250" s="7">
        <v>0</v>
      </c>
      <c r="BS1250">
        <v>0</v>
      </c>
      <c r="BT1250">
        <v>1</v>
      </c>
    </row>
    <row r="1251" spans="1:72" x14ac:dyDescent="0.25">
      <c r="A1251">
        <v>6336</v>
      </c>
      <c r="B1251">
        <v>1960</v>
      </c>
      <c r="C1251" t="s">
        <v>2</v>
      </c>
      <c r="D1251" t="s">
        <v>14</v>
      </c>
      <c r="E1251">
        <v>29315</v>
      </c>
      <c r="F1251">
        <v>1</v>
      </c>
      <c r="G1251">
        <v>1</v>
      </c>
      <c r="H1251" s="35">
        <v>41735</v>
      </c>
      <c r="I1251">
        <v>55</v>
      </c>
      <c r="J1251">
        <v>13</v>
      </c>
      <c r="K1251">
        <v>2</v>
      </c>
      <c r="L1251">
        <v>14</v>
      </c>
      <c r="M1251">
        <v>8</v>
      </c>
      <c r="N1251">
        <v>7</v>
      </c>
      <c r="O1251">
        <v>4</v>
      </c>
      <c r="P1251">
        <v>4</v>
      </c>
      <c r="Q1251">
        <v>2</v>
      </c>
      <c r="R1251">
        <v>0</v>
      </c>
      <c r="S1251">
        <v>4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33</v>
      </c>
      <c r="AH1251">
        <f t="shared" si="22"/>
        <v>-0.14215207836360663</v>
      </c>
      <c r="AM1251">
        <v>4</v>
      </c>
      <c r="AN1251">
        <v>1003</v>
      </c>
      <c r="BB1251" s="7">
        <v>4</v>
      </c>
      <c r="BC1251" s="7">
        <v>0</v>
      </c>
      <c r="BS1251">
        <v>1</v>
      </c>
      <c r="BT1251">
        <v>1</v>
      </c>
    </row>
    <row r="1252" spans="1:72" x14ac:dyDescent="0.25">
      <c r="A1252">
        <v>10738</v>
      </c>
      <c r="B1252">
        <v>1951</v>
      </c>
      <c r="C1252" t="s">
        <v>4</v>
      </c>
      <c r="D1252" t="s">
        <v>9</v>
      </c>
      <c r="E1252">
        <v>49389</v>
      </c>
      <c r="F1252">
        <v>1</v>
      </c>
      <c r="G1252">
        <v>1</v>
      </c>
      <c r="H1252" s="35">
        <v>41515</v>
      </c>
      <c r="I1252">
        <v>55</v>
      </c>
      <c r="J1252">
        <v>40</v>
      </c>
      <c r="K1252">
        <v>0</v>
      </c>
      <c r="L1252">
        <v>19</v>
      </c>
      <c r="M1252">
        <v>2</v>
      </c>
      <c r="N1252">
        <v>1</v>
      </c>
      <c r="O1252">
        <v>3</v>
      </c>
      <c r="P1252">
        <v>1</v>
      </c>
      <c r="Q1252">
        <v>2</v>
      </c>
      <c r="R1252">
        <v>0</v>
      </c>
      <c r="S1252">
        <v>3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34</v>
      </c>
      <c r="AH1252">
        <f t="shared" si="22"/>
        <v>-0.14215207836360663</v>
      </c>
      <c r="AM1252">
        <v>4</v>
      </c>
      <c r="AN1252">
        <v>4</v>
      </c>
      <c r="BB1252" s="7">
        <v>4</v>
      </c>
      <c r="BC1252" s="7">
        <v>1</v>
      </c>
      <c r="BS1252">
        <v>1</v>
      </c>
      <c r="BT1252">
        <v>1</v>
      </c>
    </row>
    <row r="1253" spans="1:72" x14ac:dyDescent="0.25">
      <c r="A1253">
        <v>8286</v>
      </c>
      <c r="B1253">
        <v>1965</v>
      </c>
      <c r="C1253" t="s">
        <v>3</v>
      </c>
      <c r="D1253" t="s">
        <v>13</v>
      </c>
      <c r="E1253">
        <v>51717</v>
      </c>
      <c r="F1253">
        <v>0</v>
      </c>
      <c r="G1253">
        <v>1</v>
      </c>
      <c r="H1253" s="35">
        <v>41506</v>
      </c>
      <c r="I1253">
        <v>55</v>
      </c>
      <c r="J1253">
        <v>98</v>
      </c>
      <c r="K1253">
        <v>1</v>
      </c>
      <c r="L1253">
        <v>17</v>
      </c>
      <c r="M1253">
        <v>0</v>
      </c>
      <c r="N1253">
        <v>1</v>
      </c>
      <c r="O1253">
        <v>5</v>
      </c>
      <c r="P1253">
        <v>1</v>
      </c>
      <c r="Q1253">
        <v>3</v>
      </c>
      <c r="R1253">
        <v>0</v>
      </c>
      <c r="S1253">
        <v>4</v>
      </c>
      <c r="T1253">
        <v>7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33</v>
      </c>
      <c r="AH1253">
        <f t="shared" si="22"/>
        <v>-0.14215207836360663</v>
      </c>
      <c r="AM1253">
        <v>4</v>
      </c>
      <c r="AN1253">
        <v>95</v>
      </c>
      <c r="BB1253" s="7">
        <v>4</v>
      </c>
      <c r="BC1253" s="7">
        <v>0</v>
      </c>
      <c r="BS1253">
        <v>0</v>
      </c>
      <c r="BT1253">
        <v>1</v>
      </c>
    </row>
    <row r="1254" spans="1:72" x14ac:dyDescent="0.25">
      <c r="A1254">
        <v>2166</v>
      </c>
      <c r="B1254">
        <v>1960</v>
      </c>
      <c r="C1254" t="s">
        <v>5</v>
      </c>
      <c r="D1254" t="s">
        <v>16</v>
      </c>
      <c r="E1254">
        <v>46779</v>
      </c>
      <c r="F1254">
        <v>1</v>
      </c>
      <c r="G1254">
        <v>1</v>
      </c>
      <c r="H1254" s="35">
        <v>41467</v>
      </c>
      <c r="I1254">
        <v>55</v>
      </c>
      <c r="J1254">
        <v>12</v>
      </c>
      <c r="K1254">
        <v>1</v>
      </c>
      <c r="L1254">
        <v>3</v>
      </c>
      <c r="M1254">
        <v>0</v>
      </c>
      <c r="N1254">
        <v>0</v>
      </c>
      <c r="O1254">
        <v>7</v>
      </c>
      <c r="P1254">
        <v>1</v>
      </c>
      <c r="Q1254">
        <v>0</v>
      </c>
      <c r="R1254">
        <v>1</v>
      </c>
      <c r="S1254">
        <v>2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33</v>
      </c>
      <c r="AH1254">
        <f t="shared" ref="AH1254:AH1317" si="23">CORREL($S$2:$S$2238,B$2:B$2238)</f>
        <v>-0.14215207836360663</v>
      </c>
      <c r="AM1254">
        <v>4</v>
      </c>
      <c r="AN1254">
        <v>90</v>
      </c>
      <c r="BB1254" s="7">
        <v>4</v>
      </c>
      <c r="BC1254" s="7">
        <v>0</v>
      </c>
      <c r="BS1254">
        <v>1</v>
      </c>
      <c r="BT1254">
        <v>1</v>
      </c>
    </row>
    <row r="1255" spans="1:72" x14ac:dyDescent="0.25">
      <c r="A1255">
        <v>10691</v>
      </c>
      <c r="B1255">
        <v>1960</v>
      </c>
      <c r="C1255" t="s">
        <v>4</v>
      </c>
      <c r="D1255" t="s">
        <v>14</v>
      </c>
      <c r="E1255">
        <v>28520</v>
      </c>
      <c r="F1255">
        <v>1</v>
      </c>
      <c r="G1255">
        <v>1</v>
      </c>
      <c r="H1255" s="35">
        <v>41439</v>
      </c>
      <c r="I1255">
        <v>55</v>
      </c>
      <c r="J1255">
        <v>11</v>
      </c>
      <c r="K1255">
        <v>0</v>
      </c>
      <c r="L1255">
        <v>10</v>
      </c>
      <c r="M1255">
        <v>0</v>
      </c>
      <c r="N1255">
        <v>2</v>
      </c>
      <c r="O1255">
        <v>20</v>
      </c>
      <c r="P1255">
        <v>1</v>
      </c>
      <c r="Q1255">
        <v>1</v>
      </c>
      <c r="R1255">
        <v>1</v>
      </c>
      <c r="S1255">
        <v>2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38</v>
      </c>
      <c r="AH1255">
        <f t="shared" si="23"/>
        <v>-0.14215207836360663</v>
      </c>
      <c r="AM1255">
        <v>4</v>
      </c>
      <c r="AN1255">
        <v>128</v>
      </c>
      <c r="BB1255" s="7">
        <v>4</v>
      </c>
      <c r="BC1255" s="7">
        <v>0</v>
      </c>
      <c r="BS1255">
        <v>1</v>
      </c>
      <c r="BT1255">
        <v>1</v>
      </c>
    </row>
    <row r="1256" spans="1:72" x14ac:dyDescent="0.25">
      <c r="A1256">
        <v>9739</v>
      </c>
      <c r="B1256">
        <v>1963</v>
      </c>
      <c r="C1256" t="s">
        <v>2</v>
      </c>
      <c r="D1256" t="s">
        <v>9</v>
      </c>
      <c r="E1256">
        <v>34377</v>
      </c>
      <c r="F1256">
        <v>0</v>
      </c>
      <c r="G1256">
        <v>1</v>
      </c>
      <c r="H1256" s="35">
        <v>41293</v>
      </c>
      <c r="I1256">
        <v>55</v>
      </c>
      <c r="J1256">
        <v>62</v>
      </c>
      <c r="K1256">
        <v>0</v>
      </c>
      <c r="L1256">
        <v>22</v>
      </c>
      <c r="M1256">
        <v>3</v>
      </c>
      <c r="N1256">
        <v>1</v>
      </c>
      <c r="O1256">
        <v>26</v>
      </c>
      <c r="P1256">
        <v>2</v>
      </c>
      <c r="Q1256">
        <v>2</v>
      </c>
      <c r="R1256">
        <v>2</v>
      </c>
      <c r="S1256">
        <v>2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38</v>
      </c>
      <c r="AH1256">
        <f t="shared" si="23"/>
        <v>-0.14215207836360663</v>
      </c>
      <c r="AM1256">
        <v>4</v>
      </c>
      <c r="AN1256">
        <v>261</v>
      </c>
      <c r="BB1256" s="7">
        <v>4</v>
      </c>
      <c r="BC1256" s="7">
        <v>0</v>
      </c>
      <c r="BS1256">
        <v>0</v>
      </c>
      <c r="BT1256">
        <v>1</v>
      </c>
    </row>
    <row r="1257" spans="1:72" x14ac:dyDescent="0.25">
      <c r="A1257">
        <v>1829</v>
      </c>
      <c r="B1257">
        <v>1961</v>
      </c>
      <c r="C1257" t="s">
        <v>3</v>
      </c>
      <c r="D1257" t="s">
        <v>10</v>
      </c>
      <c r="E1257">
        <v>54959</v>
      </c>
      <c r="F1257">
        <v>0</v>
      </c>
      <c r="G1257">
        <v>1</v>
      </c>
      <c r="H1257" s="35">
        <v>41293</v>
      </c>
      <c r="I1257">
        <v>55</v>
      </c>
      <c r="J1257">
        <v>1148</v>
      </c>
      <c r="K1257">
        <v>0</v>
      </c>
      <c r="L1257">
        <v>60</v>
      </c>
      <c r="M1257">
        <v>0</v>
      </c>
      <c r="N1257">
        <v>0</v>
      </c>
      <c r="O1257">
        <v>24</v>
      </c>
      <c r="P1257">
        <v>3</v>
      </c>
      <c r="Q1257">
        <v>9</v>
      </c>
      <c r="R1257">
        <v>5</v>
      </c>
      <c r="S1257">
        <v>4</v>
      </c>
      <c r="T1257">
        <v>7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 t="s">
        <v>38</v>
      </c>
      <c r="AH1257">
        <f t="shared" si="23"/>
        <v>-0.14215207836360663</v>
      </c>
      <c r="AM1257">
        <v>4</v>
      </c>
      <c r="AN1257">
        <v>919</v>
      </c>
      <c r="BB1257" s="7">
        <v>4</v>
      </c>
      <c r="BC1257" s="7">
        <v>0</v>
      </c>
      <c r="BS1257">
        <v>0</v>
      </c>
      <c r="BT1257">
        <v>1</v>
      </c>
    </row>
    <row r="1258" spans="1:72" x14ac:dyDescent="0.25">
      <c r="A1258">
        <v>6260</v>
      </c>
      <c r="B1258">
        <v>1955</v>
      </c>
      <c r="C1258" t="s">
        <v>4</v>
      </c>
      <c r="D1258" t="s">
        <v>13</v>
      </c>
      <c r="E1258">
        <v>82384</v>
      </c>
      <c r="F1258">
        <v>0</v>
      </c>
      <c r="G1258">
        <v>0</v>
      </c>
      <c r="H1258" s="35">
        <v>41232</v>
      </c>
      <c r="I1258">
        <v>55</v>
      </c>
      <c r="J1258">
        <v>984</v>
      </c>
      <c r="K1258">
        <v>51</v>
      </c>
      <c r="L1258">
        <v>432</v>
      </c>
      <c r="M1258">
        <v>180</v>
      </c>
      <c r="N1258">
        <v>120</v>
      </c>
      <c r="O1258">
        <v>190</v>
      </c>
      <c r="P1258">
        <v>1</v>
      </c>
      <c r="Q1258">
        <v>3</v>
      </c>
      <c r="R1258">
        <v>10</v>
      </c>
      <c r="S1258">
        <v>13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1</v>
      </c>
      <c r="AA1258">
        <v>0</v>
      </c>
      <c r="AB1258" t="s">
        <v>34</v>
      </c>
      <c r="AH1258">
        <f t="shared" si="23"/>
        <v>-0.14215207836360663</v>
      </c>
      <c r="AM1258">
        <v>4</v>
      </c>
      <c r="AN1258">
        <v>919</v>
      </c>
      <c r="BB1258" s="7">
        <v>4</v>
      </c>
      <c r="BC1258" s="7">
        <v>0</v>
      </c>
      <c r="BS1258">
        <v>0</v>
      </c>
      <c r="BT1258">
        <v>0</v>
      </c>
    </row>
    <row r="1259" spans="1:72" x14ac:dyDescent="0.25">
      <c r="A1259">
        <v>10448</v>
      </c>
      <c r="B1259">
        <v>1956</v>
      </c>
      <c r="C1259" t="s">
        <v>2</v>
      </c>
      <c r="D1259" t="s">
        <v>9</v>
      </c>
      <c r="E1259">
        <v>46998</v>
      </c>
      <c r="F1259">
        <v>0</v>
      </c>
      <c r="G1259">
        <v>1</v>
      </c>
      <c r="H1259" s="35">
        <v>41204</v>
      </c>
      <c r="I1259">
        <v>55</v>
      </c>
      <c r="J1259">
        <v>172</v>
      </c>
      <c r="K1259">
        <v>41</v>
      </c>
      <c r="L1259">
        <v>86</v>
      </c>
      <c r="M1259">
        <v>45</v>
      </c>
      <c r="N1259">
        <v>6</v>
      </c>
      <c r="O1259">
        <v>27</v>
      </c>
      <c r="P1259">
        <v>5</v>
      </c>
      <c r="Q1259">
        <v>5</v>
      </c>
      <c r="R1259">
        <v>3</v>
      </c>
      <c r="S1259">
        <v>5</v>
      </c>
      <c r="T1259">
        <v>7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38</v>
      </c>
      <c r="AH1259">
        <f t="shared" si="23"/>
        <v>-0.14215207836360663</v>
      </c>
      <c r="AM1259">
        <v>4</v>
      </c>
      <c r="AN1259">
        <v>162</v>
      </c>
      <c r="BB1259" s="7">
        <v>4</v>
      </c>
      <c r="BC1259" s="7">
        <v>0</v>
      </c>
      <c r="BS1259">
        <v>0</v>
      </c>
      <c r="BT1259">
        <v>1</v>
      </c>
    </row>
    <row r="1260" spans="1:72" x14ac:dyDescent="0.25">
      <c r="A1260">
        <v>1343</v>
      </c>
      <c r="B1260">
        <v>1968</v>
      </c>
      <c r="C1260" t="s">
        <v>2</v>
      </c>
      <c r="D1260" t="s">
        <v>13</v>
      </c>
      <c r="E1260">
        <v>58554</v>
      </c>
      <c r="F1260">
        <v>1</v>
      </c>
      <c r="G1260">
        <v>1</v>
      </c>
      <c r="H1260" s="35">
        <v>41178</v>
      </c>
      <c r="I1260">
        <v>55</v>
      </c>
      <c r="J1260">
        <v>368</v>
      </c>
      <c r="K1260">
        <v>24</v>
      </c>
      <c r="L1260">
        <v>68</v>
      </c>
      <c r="M1260">
        <v>38</v>
      </c>
      <c r="N1260">
        <v>0</v>
      </c>
      <c r="O1260">
        <v>88</v>
      </c>
      <c r="P1260">
        <v>6</v>
      </c>
      <c r="Q1260">
        <v>8</v>
      </c>
      <c r="R1260">
        <v>2</v>
      </c>
      <c r="S1260">
        <v>6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31</v>
      </c>
      <c r="AH1260">
        <f t="shared" si="23"/>
        <v>-0.14215207836360663</v>
      </c>
      <c r="AM1260">
        <v>4</v>
      </c>
      <c r="AN1260">
        <v>162</v>
      </c>
      <c r="BB1260" s="7">
        <v>4</v>
      </c>
      <c r="BC1260" s="7">
        <v>0</v>
      </c>
      <c r="BS1260">
        <v>1</v>
      </c>
      <c r="BT1260">
        <v>1</v>
      </c>
    </row>
    <row r="1261" spans="1:72" x14ac:dyDescent="0.25">
      <c r="A1261">
        <v>4749</v>
      </c>
      <c r="B1261">
        <v>1968</v>
      </c>
      <c r="C1261" t="s">
        <v>2</v>
      </c>
      <c r="D1261" t="s">
        <v>13</v>
      </c>
      <c r="E1261">
        <v>58554</v>
      </c>
      <c r="F1261">
        <v>1</v>
      </c>
      <c r="G1261">
        <v>1</v>
      </c>
      <c r="H1261" s="35">
        <v>41178</v>
      </c>
      <c r="I1261">
        <v>55</v>
      </c>
      <c r="J1261">
        <v>368</v>
      </c>
      <c r="K1261">
        <v>24</v>
      </c>
      <c r="L1261">
        <v>68</v>
      </c>
      <c r="M1261">
        <v>38</v>
      </c>
      <c r="N1261">
        <v>0</v>
      </c>
      <c r="O1261">
        <v>88</v>
      </c>
      <c r="P1261">
        <v>6</v>
      </c>
      <c r="Q1261">
        <v>8</v>
      </c>
      <c r="R1261">
        <v>2</v>
      </c>
      <c r="S1261">
        <v>6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36</v>
      </c>
      <c r="AH1261">
        <f t="shared" si="23"/>
        <v>-0.14215207836360663</v>
      </c>
      <c r="AM1261">
        <v>4</v>
      </c>
      <c r="AN1261">
        <v>198</v>
      </c>
      <c r="BB1261" s="7">
        <v>4</v>
      </c>
      <c r="BC1261" s="7">
        <v>0</v>
      </c>
      <c r="BS1261">
        <v>1</v>
      </c>
      <c r="BT1261">
        <v>1</v>
      </c>
    </row>
    <row r="1262" spans="1:72" x14ac:dyDescent="0.25">
      <c r="A1262">
        <v>531</v>
      </c>
      <c r="B1262">
        <v>1954</v>
      </c>
      <c r="C1262" t="s">
        <v>3</v>
      </c>
      <c r="D1262" t="s">
        <v>10</v>
      </c>
      <c r="E1262">
        <v>57333</v>
      </c>
      <c r="F1262">
        <v>0</v>
      </c>
      <c r="G1262">
        <v>1</v>
      </c>
      <c r="H1262" s="35">
        <v>41174</v>
      </c>
      <c r="I1262">
        <v>55</v>
      </c>
      <c r="J1262">
        <v>941</v>
      </c>
      <c r="K1262">
        <v>14</v>
      </c>
      <c r="L1262">
        <v>397</v>
      </c>
      <c r="M1262">
        <v>76</v>
      </c>
      <c r="N1262">
        <v>58</v>
      </c>
      <c r="O1262">
        <v>176</v>
      </c>
      <c r="P1262">
        <v>11</v>
      </c>
      <c r="Q1262">
        <v>8</v>
      </c>
      <c r="R1262">
        <v>5</v>
      </c>
      <c r="S1262">
        <v>9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 t="s">
        <v>38</v>
      </c>
      <c r="AH1262">
        <f t="shared" si="23"/>
        <v>-0.14215207836360663</v>
      </c>
      <c r="AM1262">
        <v>4</v>
      </c>
      <c r="AN1262">
        <v>198</v>
      </c>
      <c r="BB1262" s="7">
        <v>4</v>
      </c>
      <c r="BC1262" s="7">
        <v>0</v>
      </c>
      <c r="BS1262">
        <v>0</v>
      </c>
      <c r="BT1262">
        <v>1</v>
      </c>
    </row>
    <row r="1263" spans="1:72" x14ac:dyDescent="0.25">
      <c r="A1263">
        <v>6905</v>
      </c>
      <c r="B1263">
        <v>1994</v>
      </c>
      <c r="C1263" t="s">
        <v>2</v>
      </c>
      <c r="D1263" t="s">
        <v>13</v>
      </c>
      <c r="E1263">
        <v>80685</v>
      </c>
      <c r="F1263">
        <v>0</v>
      </c>
      <c r="G1263">
        <v>0</v>
      </c>
      <c r="H1263" s="35">
        <v>41143</v>
      </c>
      <c r="I1263">
        <v>55</v>
      </c>
      <c r="J1263">
        <v>241</v>
      </c>
      <c r="K1263">
        <v>45</v>
      </c>
      <c r="L1263">
        <v>604</v>
      </c>
      <c r="M1263">
        <v>34</v>
      </c>
      <c r="N1263">
        <v>26</v>
      </c>
      <c r="O1263">
        <v>54</v>
      </c>
      <c r="P1263">
        <v>1</v>
      </c>
      <c r="Q1263">
        <v>6</v>
      </c>
      <c r="R1263">
        <v>4</v>
      </c>
      <c r="S1263">
        <v>10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38</v>
      </c>
      <c r="AH1263">
        <f t="shared" si="23"/>
        <v>-0.14215207836360663</v>
      </c>
      <c r="AM1263">
        <v>4</v>
      </c>
      <c r="AN1263">
        <v>1493</v>
      </c>
      <c r="BB1263" s="7">
        <v>4</v>
      </c>
      <c r="BC1263" s="7">
        <v>0</v>
      </c>
      <c r="BS1263">
        <v>0</v>
      </c>
      <c r="BT1263">
        <v>0</v>
      </c>
    </row>
    <row r="1264" spans="1:72" x14ac:dyDescent="0.25">
      <c r="A1264">
        <v>1045</v>
      </c>
      <c r="B1264">
        <v>1965</v>
      </c>
      <c r="C1264" t="s">
        <v>2</v>
      </c>
      <c r="D1264" t="s">
        <v>13</v>
      </c>
      <c r="E1264">
        <v>52117</v>
      </c>
      <c r="F1264">
        <v>0</v>
      </c>
      <c r="G1264">
        <v>1</v>
      </c>
      <c r="H1264" s="35">
        <v>41137</v>
      </c>
      <c r="I1264">
        <v>55</v>
      </c>
      <c r="J1264">
        <v>112</v>
      </c>
      <c r="K1264">
        <v>10</v>
      </c>
      <c r="L1264">
        <v>107</v>
      </c>
      <c r="M1264">
        <v>30</v>
      </c>
      <c r="N1264">
        <v>0</v>
      </c>
      <c r="O1264">
        <v>20</v>
      </c>
      <c r="P1264">
        <v>2</v>
      </c>
      <c r="Q1264">
        <v>5</v>
      </c>
      <c r="R1264">
        <v>2</v>
      </c>
      <c r="S1264">
        <v>4</v>
      </c>
      <c r="T1264">
        <v>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38</v>
      </c>
      <c r="AH1264">
        <f t="shared" si="23"/>
        <v>-0.14215207836360663</v>
      </c>
      <c r="AM1264">
        <v>4</v>
      </c>
      <c r="AN1264">
        <v>387</v>
      </c>
      <c r="BB1264" s="7">
        <v>4</v>
      </c>
      <c r="BC1264" s="7">
        <v>0</v>
      </c>
      <c r="BS1264">
        <v>0</v>
      </c>
      <c r="BT1264">
        <v>1</v>
      </c>
    </row>
    <row r="1265" spans="1:72" x14ac:dyDescent="0.25">
      <c r="A1265">
        <v>4012</v>
      </c>
      <c r="B1265">
        <v>1972</v>
      </c>
      <c r="C1265" t="s">
        <v>3</v>
      </c>
      <c r="D1265" t="s">
        <v>13</v>
      </c>
      <c r="E1265">
        <v>62220</v>
      </c>
      <c r="F1265">
        <v>0</v>
      </c>
      <c r="G1265">
        <v>1</v>
      </c>
      <c r="H1265" s="35">
        <v>41132</v>
      </c>
      <c r="I1265">
        <v>55</v>
      </c>
      <c r="J1265">
        <v>799</v>
      </c>
      <c r="K1265">
        <v>12</v>
      </c>
      <c r="L1265">
        <v>375</v>
      </c>
      <c r="M1265">
        <v>16</v>
      </c>
      <c r="N1265">
        <v>12</v>
      </c>
      <c r="O1265">
        <v>12</v>
      </c>
      <c r="P1265">
        <v>5</v>
      </c>
      <c r="Q1265">
        <v>7</v>
      </c>
      <c r="R1265">
        <v>6</v>
      </c>
      <c r="S1265">
        <v>5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 t="s">
        <v>32</v>
      </c>
      <c r="AH1265">
        <f t="shared" si="23"/>
        <v>-0.14215207836360663</v>
      </c>
      <c r="AM1265">
        <v>4</v>
      </c>
      <c r="AN1265">
        <v>774</v>
      </c>
      <c r="BB1265" s="7">
        <v>4</v>
      </c>
      <c r="BC1265" s="7">
        <v>0</v>
      </c>
      <c r="BS1265">
        <v>0</v>
      </c>
      <c r="BT1265">
        <v>1</v>
      </c>
    </row>
    <row r="1266" spans="1:72" x14ac:dyDescent="0.25">
      <c r="A1266">
        <v>5529</v>
      </c>
      <c r="B1266">
        <v>1946</v>
      </c>
      <c r="C1266" t="s">
        <v>3</v>
      </c>
      <c r="D1266" t="s">
        <v>13</v>
      </c>
      <c r="E1266">
        <v>64014</v>
      </c>
      <c r="F1266">
        <v>2</v>
      </c>
      <c r="G1266">
        <v>1</v>
      </c>
      <c r="H1266" s="35">
        <v>41800</v>
      </c>
      <c r="I1266">
        <v>56</v>
      </c>
      <c r="J1266">
        <v>406</v>
      </c>
      <c r="K1266">
        <v>0</v>
      </c>
      <c r="L1266">
        <v>30</v>
      </c>
      <c r="M1266">
        <v>0</v>
      </c>
      <c r="N1266">
        <v>0</v>
      </c>
      <c r="O1266">
        <v>8</v>
      </c>
      <c r="P1266">
        <v>7</v>
      </c>
      <c r="Q1266">
        <v>8</v>
      </c>
      <c r="R1266">
        <v>2</v>
      </c>
      <c r="S1266">
        <v>5</v>
      </c>
      <c r="T1266">
        <v>7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 t="s">
        <v>37</v>
      </c>
      <c r="AH1266">
        <f t="shared" si="23"/>
        <v>-0.14215207836360663</v>
      </c>
      <c r="AM1266">
        <v>4</v>
      </c>
      <c r="AN1266">
        <v>328</v>
      </c>
      <c r="BB1266" s="7">
        <v>4</v>
      </c>
      <c r="BC1266" s="7">
        <v>1</v>
      </c>
      <c r="BS1266">
        <v>2</v>
      </c>
      <c r="BT1266">
        <v>1</v>
      </c>
    </row>
    <row r="1267" spans="1:72" x14ac:dyDescent="0.25">
      <c r="A1267">
        <v>4001</v>
      </c>
      <c r="B1267">
        <v>1946</v>
      </c>
      <c r="C1267" t="s">
        <v>3</v>
      </c>
      <c r="D1267" t="s">
        <v>13</v>
      </c>
      <c r="E1267">
        <v>64014</v>
      </c>
      <c r="F1267">
        <v>2</v>
      </c>
      <c r="G1267">
        <v>1</v>
      </c>
      <c r="H1267" s="35">
        <v>41800</v>
      </c>
      <c r="I1267">
        <v>56</v>
      </c>
      <c r="J1267">
        <v>406</v>
      </c>
      <c r="K1267">
        <v>0</v>
      </c>
      <c r="L1267">
        <v>30</v>
      </c>
      <c r="M1267">
        <v>0</v>
      </c>
      <c r="N1267">
        <v>0</v>
      </c>
      <c r="O1267">
        <v>8</v>
      </c>
      <c r="P1267">
        <v>7</v>
      </c>
      <c r="Q1267">
        <v>8</v>
      </c>
      <c r="R1267">
        <v>2</v>
      </c>
      <c r="S1267">
        <v>5</v>
      </c>
      <c r="T1267">
        <v>7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 t="s">
        <v>33</v>
      </c>
      <c r="AH1267">
        <f t="shared" si="23"/>
        <v>-0.14215207836360663</v>
      </c>
      <c r="AM1267">
        <v>4</v>
      </c>
      <c r="AN1267">
        <v>328</v>
      </c>
      <c r="BB1267" s="7">
        <v>4</v>
      </c>
      <c r="BC1267" s="7">
        <v>1</v>
      </c>
      <c r="BS1267">
        <v>2</v>
      </c>
      <c r="BT1267">
        <v>1</v>
      </c>
    </row>
    <row r="1268" spans="1:72" x14ac:dyDescent="0.25">
      <c r="A1268">
        <v>10420</v>
      </c>
      <c r="B1268">
        <v>1955</v>
      </c>
      <c r="C1268" t="s">
        <v>4</v>
      </c>
      <c r="D1268" t="s">
        <v>10</v>
      </c>
      <c r="E1268">
        <v>46390</v>
      </c>
      <c r="F1268">
        <v>0</v>
      </c>
      <c r="G1268">
        <v>1</v>
      </c>
      <c r="H1268" s="35">
        <v>41764</v>
      </c>
      <c r="I1268">
        <v>56</v>
      </c>
      <c r="J1268">
        <v>95</v>
      </c>
      <c r="K1268">
        <v>14</v>
      </c>
      <c r="L1268">
        <v>64</v>
      </c>
      <c r="M1268">
        <v>2</v>
      </c>
      <c r="N1268">
        <v>9</v>
      </c>
      <c r="O1268">
        <v>38</v>
      </c>
      <c r="P1268">
        <v>1</v>
      </c>
      <c r="Q1268">
        <v>4</v>
      </c>
      <c r="R1268">
        <v>2</v>
      </c>
      <c r="S1268">
        <v>3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31</v>
      </c>
      <c r="AH1268">
        <f t="shared" si="23"/>
        <v>-0.14215207836360663</v>
      </c>
      <c r="AM1268">
        <v>4</v>
      </c>
      <c r="AN1268">
        <v>901</v>
      </c>
      <c r="BB1268" s="7">
        <v>4</v>
      </c>
      <c r="BC1268" s="7">
        <v>0</v>
      </c>
      <c r="BS1268">
        <v>0</v>
      </c>
      <c r="BT1268">
        <v>1</v>
      </c>
    </row>
    <row r="1269" spans="1:72" x14ac:dyDescent="0.25">
      <c r="A1269">
        <v>7723</v>
      </c>
      <c r="B1269">
        <v>1979</v>
      </c>
      <c r="C1269" t="s">
        <v>2</v>
      </c>
      <c r="D1269" t="s">
        <v>13</v>
      </c>
      <c r="E1269">
        <v>75507</v>
      </c>
      <c r="F1269">
        <v>0</v>
      </c>
      <c r="G1269">
        <v>0</v>
      </c>
      <c r="H1269" s="35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32</v>
      </c>
      <c r="AH1269">
        <f t="shared" si="23"/>
        <v>-0.14215207836360663</v>
      </c>
      <c r="AM1269">
        <v>4</v>
      </c>
      <c r="AN1269">
        <v>901</v>
      </c>
      <c r="BB1269" s="7">
        <v>4</v>
      </c>
      <c r="BC1269" s="7">
        <v>0</v>
      </c>
      <c r="BS1269">
        <v>0</v>
      </c>
      <c r="BT1269">
        <v>0</v>
      </c>
    </row>
    <row r="1270" spans="1:72" x14ac:dyDescent="0.25">
      <c r="A1270">
        <v>2963</v>
      </c>
      <c r="B1270">
        <v>1979</v>
      </c>
      <c r="C1270" t="s">
        <v>2</v>
      </c>
      <c r="D1270" t="s">
        <v>13</v>
      </c>
      <c r="E1270">
        <v>75507</v>
      </c>
      <c r="F1270">
        <v>0</v>
      </c>
      <c r="G1270">
        <v>0</v>
      </c>
      <c r="H1270" s="35">
        <v>41761</v>
      </c>
      <c r="I1270">
        <v>56</v>
      </c>
      <c r="J1270">
        <v>709</v>
      </c>
      <c r="K1270">
        <v>93</v>
      </c>
      <c r="L1270">
        <v>374</v>
      </c>
      <c r="M1270">
        <v>104</v>
      </c>
      <c r="N1270">
        <v>80</v>
      </c>
      <c r="O1270">
        <v>80</v>
      </c>
      <c r="P1270">
        <v>1</v>
      </c>
      <c r="Q1270">
        <v>8</v>
      </c>
      <c r="R1270">
        <v>6</v>
      </c>
      <c r="S1270">
        <v>6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34</v>
      </c>
      <c r="AH1270">
        <f t="shared" si="23"/>
        <v>-0.14215207836360663</v>
      </c>
      <c r="AM1270">
        <v>4</v>
      </c>
      <c r="AN1270">
        <v>901</v>
      </c>
      <c r="BB1270" s="7">
        <v>4</v>
      </c>
      <c r="BC1270" s="7">
        <v>0</v>
      </c>
      <c r="BS1270">
        <v>0</v>
      </c>
      <c r="BT1270">
        <v>0</v>
      </c>
    </row>
    <row r="1271" spans="1:72" x14ac:dyDescent="0.25">
      <c r="A1271">
        <v>10634</v>
      </c>
      <c r="B1271">
        <v>1951</v>
      </c>
      <c r="C1271" t="s">
        <v>4</v>
      </c>
      <c r="D1271" t="s">
        <v>14</v>
      </c>
      <c r="E1271">
        <v>59412</v>
      </c>
      <c r="F1271">
        <v>0</v>
      </c>
      <c r="G1271">
        <v>0</v>
      </c>
      <c r="H1271" s="35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38</v>
      </c>
      <c r="AH1271">
        <f t="shared" si="23"/>
        <v>-0.14215207836360663</v>
      </c>
      <c r="AM1271">
        <v>4</v>
      </c>
      <c r="AN1271">
        <v>295</v>
      </c>
      <c r="BB1271" s="7">
        <v>4</v>
      </c>
      <c r="BC1271" s="7">
        <v>0</v>
      </c>
      <c r="BS1271">
        <v>0</v>
      </c>
      <c r="BT1271">
        <v>0</v>
      </c>
    </row>
    <row r="1272" spans="1:72" x14ac:dyDescent="0.25">
      <c r="A1272">
        <v>5180</v>
      </c>
      <c r="B1272">
        <v>1968</v>
      </c>
      <c r="C1272" t="s">
        <v>3</v>
      </c>
      <c r="D1272" t="s">
        <v>10</v>
      </c>
      <c r="E1272">
        <v>50616</v>
      </c>
      <c r="F1272">
        <v>0</v>
      </c>
      <c r="G1272">
        <v>1</v>
      </c>
      <c r="H1272" s="35">
        <v>41747</v>
      </c>
      <c r="I1272">
        <v>56</v>
      </c>
      <c r="J1272">
        <v>128</v>
      </c>
      <c r="K1272">
        <v>0</v>
      </c>
      <c r="L1272">
        <v>16</v>
      </c>
      <c r="M1272">
        <v>0</v>
      </c>
      <c r="N1272">
        <v>1</v>
      </c>
      <c r="O1272">
        <v>4</v>
      </c>
      <c r="P1272">
        <v>2</v>
      </c>
      <c r="Q1272">
        <v>4</v>
      </c>
      <c r="R1272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38</v>
      </c>
      <c r="AH1272">
        <f t="shared" si="23"/>
        <v>-0.14215207836360663</v>
      </c>
      <c r="AM1272">
        <v>4</v>
      </c>
      <c r="AN1272">
        <v>483</v>
      </c>
      <c r="BB1272" s="7">
        <v>4</v>
      </c>
      <c r="BC1272" s="7">
        <v>0</v>
      </c>
      <c r="BS1272">
        <v>0</v>
      </c>
      <c r="BT1272">
        <v>1</v>
      </c>
    </row>
    <row r="1273" spans="1:72" x14ac:dyDescent="0.25">
      <c r="A1273">
        <v>6866</v>
      </c>
      <c r="B1273">
        <v>1969</v>
      </c>
      <c r="C1273" t="s">
        <v>4</v>
      </c>
      <c r="D1273" t="s">
        <v>13</v>
      </c>
      <c r="E1273">
        <v>35924</v>
      </c>
      <c r="F1273">
        <v>1</v>
      </c>
      <c r="G1273">
        <v>1</v>
      </c>
      <c r="H1273" s="35">
        <v>41721</v>
      </c>
      <c r="I1273">
        <v>56</v>
      </c>
      <c r="J1273">
        <v>8</v>
      </c>
      <c r="K1273">
        <v>0</v>
      </c>
      <c r="L1273">
        <v>14</v>
      </c>
      <c r="M1273">
        <v>2</v>
      </c>
      <c r="N1273">
        <v>3</v>
      </c>
      <c r="O1273">
        <v>7</v>
      </c>
      <c r="P1273">
        <v>1</v>
      </c>
      <c r="Q1273">
        <v>1</v>
      </c>
      <c r="R1273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33</v>
      </c>
      <c r="AH1273">
        <f t="shared" si="23"/>
        <v>-0.14215207836360663</v>
      </c>
      <c r="AM1273">
        <v>4</v>
      </c>
      <c r="AN1273">
        <v>265</v>
      </c>
      <c r="BB1273" s="7">
        <v>4</v>
      </c>
      <c r="BC1273" s="7">
        <v>0</v>
      </c>
      <c r="BS1273">
        <v>1</v>
      </c>
      <c r="BT1273">
        <v>1</v>
      </c>
    </row>
    <row r="1274" spans="1:72" x14ac:dyDescent="0.25">
      <c r="A1274">
        <v>1328</v>
      </c>
      <c r="B1274">
        <v>1982</v>
      </c>
      <c r="C1274" t="s">
        <v>5</v>
      </c>
      <c r="D1274" t="s">
        <v>14</v>
      </c>
      <c r="E1274">
        <v>57937</v>
      </c>
      <c r="F1274">
        <v>0</v>
      </c>
      <c r="G1274">
        <v>1</v>
      </c>
      <c r="H1274" s="35">
        <v>41686</v>
      </c>
      <c r="I1274">
        <v>56</v>
      </c>
      <c r="J1274">
        <v>261</v>
      </c>
      <c r="K1274">
        <v>42</v>
      </c>
      <c r="L1274">
        <v>144</v>
      </c>
      <c r="M1274">
        <v>55</v>
      </c>
      <c r="N1274">
        <v>48</v>
      </c>
      <c r="O1274">
        <v>133</v>
      </c>
      <c r="P1274">
        <v>3</v>
      </c>
      <c r="Q1274">
        <v>4</v>
      </c>
      <c r="R1274">
        <v>4</v>
      </c>
      <c r="S1274">
        <v>9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33</v>
      </c>
      <c r="AH1274">
        <f t="shared" si="23"/>
        <v>-0.14215207836360663</v>
      </c>
      <c r="AM1274">
        <v>4</v>
      </c>
      <c r="AN1274">
        <v>1311</v>
      </c>
      <c r="BB1274" s="7">
        <v>4</v>
      </c>
      <c r="BC1274" s="7">
        <v>0</v>
      </c>
      <c r="BS1274">
        <v>0</v>
      </c>
      <c r="BT1274">
        <v>1</v>
      </c>
    </row>
    <row r="1275" spans="1:72" x14ac:dyDescent="0.25">
      <c r="A1275">
        <v>1139</v>
      </c>
      <c r="B1275">
        <v>1984</v>
      </c>
      <c r="C1275" t="s">
        <v>3</v>
      </c>
      <c r="D1275" t="s">
        <v>14</v>
      </c>
      <c r="E1275">
        <v>73356</v>
      </c>
      <c r="F1275">
        <v>0</v>
      </c>
      <c r="G1275">
        <v>0</v>
      </c>
      <c r="H1275" s="35">
        <v>41676</v>
      </c>
      <c r="I1275">
        <v>56</v>
      </c>
      <c r="J1275">
        <v>1050</v>
      </c>
      <c r="K1275">
        <v>14</v>
      </c>
      <c r="L1275">
        <v>322</v>
      </c>
      <c r="M1275">
        <v>0</v>
      </c>
      <c r="N1275">
        <v>14</v>
      </c>
      <c r="O1275">
        <v>112</v>
      </c>
      <c r="P1275">
        <v>1</v>
      </c>
      <c r="Q1275">
        <v>5</v>
      </c>
      <c r="R1275">
        <v>11</v>
      </c>
      <c r="S1275">
        <v>5</v>
      </c>
      <c r="T1275">
        <v>2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 t="s">
        <v>38</v>
      </c>
      <c r="AH1275">
        <f t="shared" si="23"/>
        <v>-0.14215207836360663</v>
      </c>
      <c r="AM1275">
        <v>4</v>
      </c>
      <c r="AN1275">
        <v>86</v>
      </c>
      <c r="BB1275" s="7">
        <v>4</v>
      </c>
      <c r="BC1275" s="7">
        <v>1</v>
      </c>
      <c r="BS1275">
        <v>0</v>
      </c>
      <c r="BT1275">
        <v>0</v>
      </c>
    </row>
    <row r="1276" spans="1:72" x14ac:dyDescent="0.25">
      <c r="A1276">
        <v>4961</v>
      </c>
      <c r="B1276">
        <v>1974</v>
      </c>
      <c r="C1276" t="s">
        <v>4</v>
      </c>
      <c r="D1276" t="s">
        <v>13</v>
      </c>
      <c r="E1276">
        <v>21255</v>
      </c>
      <c r="F1276">
        <v>1</v>
      </c>
      <c r="G1276">
        <v>0</v>
      </c>
      <c r="H1276" s="35">
        <v>41660</v>
      </c>
      <c r="I1276">
        <v>56</v>
      </c>
      <c r="J1276">
        <v>29</v>
      </c>
      <c r="K1276">
        <v>0</v>
      </c>
      <c r="L1276">
        <v>25</v>
      </c>
      <c r="M1276">
        <v>2</v>
      </c>
      <c r="N1276">
        <v>2</v>
      </c>
      <c r="O1276">
        <v>3</v>
      </c>
      <c r="P1276">
        <v>4</v>
      </c>
      <c r="Q1276">
        <v>2</v>
      </c>
      <c r="R1276">
        <v>1</v>
      </c>
      <c r="S1276">
        <v>4</v>
      </c>
      <c r="T1276">
        <v>4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38</v>
      </c>
      <c r="AH1276">
        <f t="shared" si="23"/>
        <v>-0.14215207836360663</v>
      </c>
      <c r="AM1276">
        <v>4</v>
      </c>
      <c r="AN1276">
        <v>1166</v>
      </c>
      <c r="BB1276" s="7">
        <v>4</v>
      </c>
      <c r="BC1276" s="7">
        <v>0</v>
      </c>
      <c r="BS1276">
        <v>1</v>
      </c>
      <c r="BT1276">
        <v>0</v>
      </c>
    </row>
    <row r="1277" spans="1:72" x14ac:dyDescent="0.25">
      <c r="A1277">
        <v>5177</v>
      </c>
      <c r="B1277">
        <v>1974</v>
      </c>
      <c r="C1277" t="s">
        <v>4</v>
      </c>
      <c r="D1277" t="s">
        <v>14</v>
      </c>
      <c r="E1277">
        <v>58494</v>
      </c>
      <c r="F1277">
        <v>0</v>
      </c>
      <c r="G1277">
        <v>1</v>
      </c>
      <c r="H1277" s="35">
        <v>41620</v>
      </c>
      <c r="I1277">
        <v>56</v>
      </c>
      <c r="J1277">
        <v>298</v>
      </c>
      <c r="K1277">
        <v>7</v>
      </c>
      <c r="L1277">
        <v>68</v>
      </c>
      <c r="M1277">
        <v>4</v>
      </c>
      <c r="N1277">
        <v>0</v>
      </c>
      <c r="O1277">
        <v>19</v>
      </c>
      <c r="P1277">
        <v>2</v>
      </c>
      <c r="Q1277">
        <v>6</v>
      </c>
      <c r="R1277">
        <v>2</v>
      </c>
      <c r="S1277">
        <v>6</v>
      </c>
      <c r="T1277">
        <v>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33</v>
      </c>
      <c r="AH1277">
        <f t="shared" si="23"/>
        <v>-0.14215207836360663</v>
      </c>
      <c r="AM1277">
        <v>4</v>
      </c>
      <c r="AN1277">
        <v>1486</v>
      </c>
      <c r="BB1277" s="7">
        <v>4</v>
      </c>
      <c r="BC1277" s="7">
        <v>1</v>
      </c>
      <c r="BS1277">
        <v>0</v>
      </c>
      <c r="BT1277">
        <v>1</v>
      </c>
    </row>
    <row r="1278" spans="1:72" x14ac:dyDescent="0.25">
      <c r="A1278">
        <v>2075</v>
      </c>
      <c r="B1278">
        <v>1969</v>
      </c>
      <c r="C1278" t="s">
        <v>2</v>
      </c>
      <c r="D1278" t="s">
        <v>14</v>
      </c>
      <c r="E1278">
        <v>72460</v>
      </c>
      <c r="F1278">
        <v>0</v>
      </c>
      <c r="G1278">
        <v>0</v>
      </c>
      <c r="H1278" s="35">
        <v>41592</v>
      </c>
      <c r="I1278">
        <v>56</v>
      </c>
      <c r="J1278">
        <v>377</v>
      </c>
      <c r="K1278">
        <v>10</v>
      </c>
      <c r="L1278">
        <v>540</v>
      </c>
      <c r="M1278">
        <v>80</v>
      </c>
      <c r="N1278">
        <v>30</v>
      </c>
      <c r="O1278">
        <v>10</v>
      </c>
      <c r="P1278">
        <v>1</v>
      </c>
      <c r="Q1278">
        <v>3</v>
      </c>
      <c r="R1278">
        <v>5</v>
      </c>
      <c r="S1278">
        <v>7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33</v>
      </c>
      <c r="AH1278">
        <f t="shared" si="23"/>
        <v>-0.14215207836360663</v>
      </c>
      <c r="AM1278">
        <v>4</v>
      </c>
      <c r="AN1278">
        <v>216</v>
      </c>
      <c r="BB1278" s="7">
        <v>4</v>
      </c>
      <c r="BC1278" s="7">
        <v>1</v>
      </c>
      <c r="BS1278">
        <v>0</v>
      </c>
      <c r="BT1278">
        <v>0</v>
      </c>
    </row>
    <row r="1279" spans="1:72" x14ac:dyDescent="0.25">
      <c r="A1279">
        <v>3428</v>
      </c>
      <c r="B1279">
        <v>1991</v>
      </c>
      <c r="C1279" t="s">
        <v>3</v>
      </c>
      <c r="D1279" t="s">
        <v>13</v>
      </c>
      <c r="E1279">
        <v>68682</v>
      </c>
      <c r="F1279">
        <v>0</v>
      </c>
      <c r="G1279">
        <v>0</v>
      </c>
      <c r="H1279" s="35">
        <v>41553</v>
      </c>
      <c r="I1279">
        <v>56</v>
      </c>
      <c r="J1279">
        <v>919</v>
      </c>
      <c r="K1279">
        <v>0</v>
      </c>
      <c r="L1279">
        <v>505</v>
      </c>
      <c r="M1279">
        <v>99</v>
      </c>
      <c r="N1279">
        <v>30</v>
      </c>
      <c r="O1279">
        <v>45</v>
      </c>
      <c r="P1279">
        <v>1</v>
      </c>
      <c r="Q1279">
        <v>4</v>
      </c>
      <c r="R1279">
        <v>9</v>
      </c>
      <c r="S1279">
        <v>10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38</v>
      </c>
      <c r="AH1279">
        <f t="shared" si="23"/>
        <v>-0.14215207836360663</v>
      </c>
      <c r="AM1279">
        <v>4</v>
      </c>
      <c r="AN1279">
        <v>183</v>
      </c>
      <c r="BB1279" s="7">
        <v>4</v>
      </c>
      <c r="BC1279" s="7">
        <v>0</v>
      </c>
      <c r="BS1279">
        <v>0</v>
      </c>
      <c r="BT1279">
        <v>0</v>
      </c>
    </row>
    <row r="1280" spans="1:72" x14ac:dyDescent="0.25">
      <c r="A1280">
        <v>4500</v>
      </c>
      <c r="B1280">
        <v>1991</v>
      </c>
      <c r="C1280" t="s">
        <v>3</v>
      </c>
      <c r="D1280" t="s">
        <v>13</v>
      </c>
      <c r="E1280">
        <v>68682</v>
      </c>
      <c r="F1280">
        <v>0</v>
      </c>
      <c r="G1280">
        <v>0</v>
      </c>
      <c r="H1280" s="35">
        <v>41553</v>
      </c>
      <c r="I1280">
        <v>56</v>
      </c>
      <c r="J1280">
        <v>919</v>
      </c>
      <c r="K1280">
        <v>0</v>
      </c>
      <c r="L1280">
        <v>505</v>
      </c>
      <c r="M1280">
        <v>99</v>
      </c>
      <c r="N1280">
        <v>30</v>
      </c>
      <c r="O1280">
        <v>45</v>
      </c>
      <c r="P1280">
        <v>1</v>
      </c>
      <c r="Q1280">
        <v>4</v>
      </c>
      <c r="R1280">
        <v>9</v>
      </c>
      <c r="S1280">
        <v>10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38</v>
      </c>
      <c r="AH1280">
        <f t="shared" si="23"/>
        <v>-0.14215207836360663</v>
      </c>
      <c r="AM1280">
        <v>4</v>
      </c>
      <c r="AN1280">
        <v>196</v>
      </c>
      <c r="BB1280" s="7">
        <v>4</v>
      </c>
      <c r="BC1280" s="7">
        <v>0</v>
      </c>
      <c r="BS1280">
        <v>0</v>
      </c>
      <c r="BT1280">
        <v>0</v>
      </c>
    </row>
    <row r="1281" spans="1:72" x14ac:dyDescent="0.25">
      <c r="A1281">
        <v>7369</v>
      </c>
      <c r="B1281">
        <v>1981</v>
      </c>
      <c r="C1281" t="s">
        <v>4</v>
      </c>
      <c r="D1281" t="s">
        <v>14</v>
      </c>
      <c r="E1281">
        <v>36959</v>
      </c>
      <c r="F1281">
        <v>1</v>
      </c>
      <c r="G1281">
        <v>0</v>
      </c>
      <c r="H1281" s="35">
        <v>41549</v>
      </c>
      <c r="I1281">
        <v>56</v>
      </c>
      <c r="J1281">
        <v>25</v>
      </c>
      <c r="K1281">
        <v>6</v>
      </c>
      <c r="L1281">
        <v>25</v>
      </c>
      <c r="M1281">
        <v>6</v>
      </c>
      <c r="N1281">
        <v>0</v>
      </c>
      <c r="O1281">
        <v>0</v>
      </c>
      <c r="P1281">
        <v>2</v>
      </c>
      <c r="Q1281">
        <v>2</v>
      </c>
      <c r="R1281">
        <v>0</v>
      </c>
      <c r="S1281">
        <v>3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38</v>
      </c>
      <c r="AH1281">
        <f t="shared" si="23"/>
        <v>-0.14215207836360663</v>
      </c>
      <c r="AM1281">
        <v>4</v>
      </c>
      <c r="AN1281">
        <v>322</v>
      </c>
      <c r="BB1281" s="7">
        <v>4</v>
      </c>
      <c r="BC1281" s="7">
        <v>0</v>
      </c>
      <c r="BS1281">
        <v>1</v>
      </c>
      <c r="BT1281">
        <v>0</v>
      </c>
    </row>
    <row r="1282" spans="1:72" x14ac:dyDescent="0.25">
      <c r="A1282">
        <v>4381</v>
      </c>
      <c r="B1282">
        <v>1971</v>
      </c>
      <c r="C1282" t="s">
        <v>3</v>
      </c>
      <c r="D1282" t="s">
        <v>14</v>
      </c>
      <c r="E1282">
        <v>46463</v>
      </c>
      <c r="F1282">
        <v>1</v>
      </c>
      <c r="G1282">
        <v>1</v>
      </c>
      <c r="H1282" s="35">
        <v>41504</v>
      </c>
      <c r="I1282">
        <v>56</v>
      </c>
      <c r="J1282">
        <v>163</v>
      </c>
      <c r="K1282">
        <v>2</v>
      </c>
      <c r="L1282">
        <v>40</v>
      </c>
      <c r="M1282">
        <v>8</v>
      </c>
      <c r="N1282">
        <v>11</v>
      </c>
      <c r="O1282">
        <v>11</v>
      </c>
      <c r="P1282">
        <v>7</v>
      </c>
      <c r="Q1282">
        <v>3</v>
      </c>
      <c r="R1282">
        <v>1</v>
      </c>
      <c r="S1282">
        <v>6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38</v>
      </c>
      <c r="AH1282">
        <f t="shared" si="23"/>
        <v>-0.14215207836360663</v>
      </c>
      <c r="AM1282">
        <v>4</v>
      </c>
      <c r="AN1282">
        <v>159</v>
      </c>
      <c r="BB1282" s="7">
        <v>4</v>
      </c>
      <c r="BC1282" s="7">
        <v>1</v>
      </c>
      <c r="BS1282">
        <v>1</v>
      </c>
      <c r="BT1282">
        <v>1</v>
      </c>
    </row>
    <row r="1283" spans="1:72" x14ac:dyDescent="0.25">
      <c r="A1283">
        <v>9964</v>
      </c>
      <c r="B1283">
        <v>1979</v>
      </c>
      <c r="C1283" t="s">
        <v>2</v>
      </c>
      <c r="D1283" t="s">
        <v>9</v>
      </c>
      <c r="E1283">
        <v>61825</v>
      </c>
      <c r="F1283">
        <v>0</v>
      </c>
      <c r="G1283">
        <v>1</v>
      </c>
      <c r="H1283" s="35">
        <v>41493</v>
      </c>
      <c r="I1283">
        <v>56</v>
      </c>
      <c r="J1283">
        <v>162</v>
      </c>
      <c r="K1283">
        <v>50</v>
      </c>
      <c r="L1283">
        <v>100</v>
      </c>
      <c r="M1283">
        <v>55</v>
      </c>
      <c r="N1283">
        <v>30</v>
      </c>
      <c r="O1283">
        <v>27</v>
      </c>
      <c r="P1283">
        <v>1</v>
      </c>
      <c r="Q1283">
        <v>4</v>
      </c>
      <c r="R1283">
        <v>2</v>
      </c>
      <c r="S1283">
        <v>8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38</v>
      </c>
      <c r="AH1283">
        <f t="shared" si="23"/>
        <v>-0.14215207836360663</v>
      </c>
      <c r="AM1283">
        <v>4</v>
      </c>
      <c r="AN1283">
        <v>882</v>
      </c>
      <c r="BB1283" s="7">
        <v>4</v>
      </c>
      <c r="BC1283" s="7">
        <v>0</v>
      </c>
      <c r="BS1283">
        <v>0</v>
      </c>
      <c r="BT1283">
        <v>1</v>
      </c>
    </row>
    <row r="1284" spans="1:72" x14ac:dyDescent="0.25">
      <c r="A1284">
        <v>1630</v>
      </c>
      <c r="B1284">
        <v>1979</v>
      </c>
      <c r="C1284" t="s">
        <v>2</v>
      </c>
      <c r="D1284" t="s">
        <v>9</v>
      </c>
      <c r="E1284">
        <v>61825</v>
      </c>
      <c r="F1284">
        <v>0</v>
      </c>
      <c r="G1284">
        <v>1</v>
      </c>
      <c r="H1284" s="35">
        <v>41493</v>
      </c>
      <c r="I1284">
        <v>56</v>
      </c>
      <c r="J1284">
        <v>162</v>
      </c>
      <c r="K1284">
        <v>50</v>
      </c>
      <c r="L1284">
        <v>100</v>
      </c>
      <c r="M1284">
        <v>55</v>
      </c>
      <c r="N1284">
        <v>30</v>
      </c>
      <c r="O1284">
        <v>27</v>
      </c>
      <c r="P1284">
        <v>1</v>
      </c>
      <c r="Q1284">
        <v>4</v>
      </c>
      <c r="R1284">
        <v>2</v>
      </c>
      <c r="S1284">
        <v>8</v>
      </c>
      <c r="T1284">
        <v>4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38</v>
      </c>
      <c r="AH1284">
        <f t="shared" si="23"/>
        <v>-0.14215207836360663</v>
      </c>
      <c r="AM1284">
        <v>4</v>
      </c>
      <c r="AN1284">
        <v>318</v>
      </c>
      <c r="BB1284" s="7">
        <v>4</v>
      </c>
      <c r="BC1284" s="7">
        <v>0</v>
      </c>
      <c r="BS1284">
        <v>0</v>
      </c>
      <c r="BT1284">
        <v>1</v>
      </c>
    </row>
    <row r="1285" spans="1:72" x14ac:dyDescent="0.25">
      <c r="A1285">
        <v>5012</v>
      </c>
      <c r="B1285">
        <v>1989</v>
      </c>
      <c r="C1285" t="s">
        <v>2</v>
      </c>
      <c r="D1285" t="s">
        <v>14</v>
      </c>
      <c r="E1285">
        <v>28691</v>
      </c>
      <c r="F1285">
        <v>1</v>
      </c>
      <c r="G1285">
        <v>0</v>
      </c>
      <c r="H1285" s="35">
        <v>41459</v>
      </c>
      <c r="I1285">
        <v>56</v>
      </c>
      <c r="J1285">
        <v>5</v>
      </c>
      <c r="K1285">
        <v>4</v>
      </c>
      <c r="L1285">
        <v>13</v>
      </c>
      <c r="M1285">
        <v>8</v>
      </c>
      <c r="N1285">
        <v>0</v>
      </c>
      <c r="O1285">
        <v>4</v>
      </c>
      <c r="P1285">
        <v>1</v>
      </c>
      <c r="Q1285">
        <v>1</v>
      </c>
      <c r="R1285">
        <v>0</v>
      </c>
      <c r="S1285">
        <v>3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38</v>
      </c>
      <c r="AH1285">
        <f t="shared" si="23"/>
        <v>-0.14215207836360663</v>
      </c>
      <c r="AM1285">
        <v>4</v>
      </c>
      <c r="AN1285">
        <v>333</v>
      </c>
      <c r="BB1285" s="7">
        <v>4</v>
      </c>
      <c r="BC1285" s="7">
        <v>0</v>
      </c>
      <c r="BS1285">
        <v>1</v>
      </c>
      <c r="BT1285">
        <v>0</v>
      </c>
    </row>
    <row r="1286" spans="1:72" x14ac:dyDescent="0.25">
      <c r="A1286">
        <v>6918</v>
      </c>
      <c r="B1286">
        <v>1989</v>
      </c>
      <c r="C1286" t="s">
        <v>2</v>
      </c>
      <c r="D1286" t="s">
        <v>14</v>
      </c>
      <c r="E1286">
        <v>28691</v>
      </c>
      <c r="F1286">
        <v>1</v>
      </c>
      <c r="G1286">
        <v>0</v>
      </c>
      <c r="H1286" s="35">
        <v>41459</v>
      </c>
      <c r="I1286">
        <v>56</v>
      </c>
      <c r="J1286">
        <v>5</v>
      </c>
      <c r="K1286">
        <v>4</v>
      </c>
      <c r="L1286">
        <v>13</v>
      </c>
      <c r="M1286">
        <v>8</v>
      </c>
      <c r="N1286">
        <v>0</v>
      </c>
      <c r="O1286">
        <v>4</v>
      </c>
      <c r="P1286">
        <v>1</v>
      </c>
      <c r="Q1286">
        <v>1</v>
      </c>
      <c r="R1286">
        <v>0</v>
      </c>
      <c r="S1286">
        <v>3</v>
      </c>
      <c r="T1286">
        <v>8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38</v>
      </c>
      <c r="AH1286">
        <f t="shared" si="23"/>
        <v>-0.14215207836360663</v>
      </c>
      <c r="AM1286">
        <v>4</v>
      </c>
      <c r="AN1286">
        <v>157</v>
      </c>
      <c r="BB1286" s="7">
        <v>4</v>
      </c>
      <c r="BC1286" s="7">
        <v>1</v>
      </c>
      <c r="BS1286">
        <v>1</v>
      </c>
      <c r="BT1286">
        <v>0</v>
      </c>
    </row>
    <row r="1287" spans="1:72" x14ac:dyDescent="0.25">
      <c r="A1287">
        <v>7822</v>
      </c>
      <c r="B1287">
        <v>1976</v>
      </c>
      <c r="C1287" t="s">
        <v>2</v>
      </c>
      <c r="D1287" t="s">
        <v>13</v>
      </c>
      <c r="E1287">
        <v>54058</v>
      </c>
      <c r="F1287">
        <v>0</v>
      </c>
      <c r="G1287">
        <v>1</v>
      </c>
      <c r="H1287" s="35">
        <v>41429</v>
      </c>
      <c r="I1287">
        <v>56</v>
      </c>
      <c r="J1287">
        <v>198</v>
      </c>
      <c r="K1287">
        <v>18</v>
      </c>
      <c r="L1287">
        <v>252</v>
      </c>
      <c r="M1287">
        <v>32</v>
      </c>
      <c r="N1287">
        <v>108</v>
      </c>
      <c r="O1287">
        <v>54</v>
      </c>
      <c r="P1287">
        <v>2</v>
      </c>
      <c r="Q1287">
        <v>4</v>
      </c>
      <c r="R1287">
        <v>6</v>
      </c>
      <c r="S1287">
        <v>8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38</v>
      </c>
      <c r="AH1287">
        <f t="shared" si="23"/>
        <v>-0.14215207836360663</v>
      </c>
      <c r="AM1287">
        <v>4</v>
      </c>
      <c r="AN1287">
        <v>750</v>
      </c>
      <c r="BB1287" s="7">
        <v>4</v>
      </c>
      <c r="BC1287" s="7">
        <v>0</v>
      </c>
      <c r="BS1287">
        <v>0</v>
      </c>
      <c r="BT1287">
        <v>1</v>
      </c>
    </row>
    <row r="1288" spans="1:72" x14ac:dyDescent="0.25">
      <c r="A1288">
        <v>10156</v>
      </c>
      <c r="B1288">
        <v>1975</v>
      </c>
      <c r="C1288" t="s">
        <v>2</v>
      </c>
      <c r="D1288" t="s">
        <v>9</v>
      </c>
      <c r="E1288">
        <v>84196</v>
      </c>
      <c r="F1288">
        <v>0</v>
      </c>
      <c r="G1288">
        <v>1</v>
      </c>
      <c r="H1288" s="35">
        <v>41428</v>
      </c>
      <c r="I1288">
        <v>56</v>
      </c>
      <c r="J1288">
        <v>215</v>
      </c>
      <c r="K1288">
        <v>63</v>
      </c>
      <c r="L1288">
        <v>507</v>
      </c>
      <c r="M1288">
        <v>231</v>
      </c>
      <c r="N1288">
        <v>31</v>
      </c>
      <c r="O1288">
        <v>190</v>
      </c>
      <c r="P1288">
        <v>1</v>
      </c>
      <c r="Q1288">
        <v>8</v>
      </c>
      <c r="R1288">
        <v>4</v>
      </c>
      <c r="S1288">
        <v>7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38</v>
      </c>
      <c r="AH1288">
        <f t="shared" si="23"/>
        <v>-0.14215207836360663</v>
      </c>
      <c r="AM1288">
        <v>4</v>
      </c>
      <c r="AN1288">
        <v>619</v>
      </c>
      <c r="BB1288" s="7">
        <v>4</v>
      </c>
      <c r="BC1288" s="7">
        <v>0</v>
      </c>
      <c r="BS1288">
        <v>0</v>
      </c>
      <c r="BT1288">
        <v>1</v>
      </c>
    </row>
    <row r="1289" spans="1:72" x14ac:dyDescent="0.25">
      <c r="A1289">
        <v>3033</v>
      </c>
      <c r="B1289">
        <v>1963</v>
      </c>
      <c r="C1289" t="s">
        <v>4</v>
      </c>
      <c r="D1289" t="s">
        <v>13</v>
      </c>
      <c r="E1289">
        <v>38620</v>
      </c>
      <c r="F1289">
        <v>0</v>
      </c>
      <c r="G1289">
        <v>0</v>
      </c>
      <c r="H1289" s="35">
        <v>41405</v>
      </c>
      <c r="I1289">
        <v>56</v>
      </c>
      <c r="J1289">
        <v>112</v>
      </c>
      <c r="K1289">
        <v>17</v>
      </c>
      <c r="L1289">
        <v>44</v>
      </c>
      <c r="M1289">
        <v>34</v>
      </c>
      <c r="N1289">
        <v>22</v>
      </c>
      <c r="O1289">
        <v>89</v>
      </c>
      <c r="P1289">
        <v>1</v>
      </c>
      <c r="Q1289">
        <v>2</v>
      </c>
      <c r="R1289">
        <v>5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34</v>
      </c>
      <c r="AH1289">
        <f t="shared" si="23"/>
        <v>-0.14215207836360663</v>
      </c>
      <c r="AM1289">
        <v>4</v>
      </c>
      <c r="AN1289">
        <v>311</v>
      </c>
      <c r="BB1289" s="7">
        <v>4</v>
      </c>
      <c r="BC1289" s="7">
        <v>0</v>
      </c>
      <c r="BS1289">
        <v>0</v>
      </c>
      <c r="BT1289">
        <v>0</v>
      </c>
    </row>
    <row r="1290" spans="1:72" x14ac:dyDescent="0.25">
      <c r="A1290">
        <v>4119</v>
      </c>
      <c r="B1290">
        <v>1963</v>
      </c>
      <c r="C1290" t="s">
        <v>4</v>
      </c>
      <c r="D1290" t="s">
        <v>13</v>
      </c>
      <c r="E1290">
        <v>38620</v>
      </c>
      <c r="F1290">
        <v>0</v>
      </c>
      <c r="G1290">
        <v>0</v>
      </c>
      <c r="H1290" s="35">
        <v>41405</v>
      </c>
      <c r="I1290">
        <v>56</v>
      </c>
      <c r="J1290">
        <v>112</v>
      </c>
      <c r="K1290">
        <v>17</v>
      </c>
      <c r="L1290">
        <v>44</v>
      </c>
      <c r="M1290">
        <v>34</v>
      </c>
      <c r="N1290">
        <v>22</v>
      </c>
      <c r="O1290">
        <v>89</v>
      </c>
      <c r="P1290">
        <v>1</v>
      </c>
      <c r="Q1290">
        <v>2</v>
      </c>
      <c r="R1290">
        <v>5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32</v>
      </c>
      <c r="AH1290">
        <f t="shared" si="23"/>
        <v>-0.14215207836360663</v>
      </c>
      <c r="AM1290">
        <v>4</v>
      </c>
      <c r="AN1290">
        <v>1103</v>
      </c>
      <c r="BB1290" s="7">
        <v>4</v>
      </c>
      <c r="BC1290" s="7">
        <v>0</v>
      </c>
      <c r="BS1290">
        <v>0</v>
      </c>
      <c r="BT1290">
        <v>0</v>
      </c>
    </row>
    <row r="1291" spans="1:72" x14ac:dyDescent="0.25">
      <c r="A1291">
        <v>11110</v>
      </c>
      <c r="B1291">
        <v>1973</v>
      </c>
      <c r="C1291" t="s">
        <v>2</v>
      </c>
      <c r="D1291" t="s">
        <v>9</v>
      </c>
      <c r="E1291">
        <v>3502</v>
      </c>
      <c r="F1291">
        <v>1</v>
      </c>
      <c r="G1291">
        <v>0</v>
      </c>
      <c r="H1291" s="35">
        <v>41377</v>
      </c>
      <c r="I1291">
        <v>56</v>
      </c>
      <c r="J1291">
        <v>2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36</v>
      </c>
      <c r="AH1291">
        <f t="shared" si="23"/>
        <v>-0.14215207836360663</v>
      </c>
      <c r="AM1291">
        <v>4</v>
      </c>
      <c r="AN1291">
        <v>1103</v>
      </c>
      <c r="BB1291" s="7">
        <v>4</v>
      </c>
      <c r="BC1291" s="7">
        <v>0</v>
      </c>
      <c r="BS1291">
        <v>1</v>
      </c>
      <c r="BT1291">
        <v>0</v>
      </c>
    </row>
    <row r="1292" spans="1:72" x14ac:dyDescent="0.25">
      <c r="A1292">
        <v>332</v>
      </c>
      <c r="B1292">
        <v>1957</v>
      </c>
      <c r="C1292" t="s">
        <v>2</v>
      </c>
      <c r="D1292" t="s">
        <v>14</v>
      </c>
      <c r="E1292">
        <v>47743</v>
      </c>
      <c r="F1292">
        <v>0</v>
      </c>
      <c r="G1292">
        <v>1</v>
      </c>
      <c r="H1292" s="35">
        <v>41355</v>
      </c>
      <c r="I1292">
        <v>56</v>
      </c>
      <c r="J1292">
        <v>198</v>
      </c>
      <c r="K1292">
        <v>2</v>
      </c>
      <c r="L1292">
        <v>43</v>
      </c>
      <c r="M1292">
        <v>0</v>
      </c>
      <c r="N1292">
        <v>12</v>
      </c>
      <c r="O1292">
        <v>20</v>
      </c>
      <c r="P1292">
        <v>3</v>
      </c>
      <c r="Q1292">
        <v>4</v>
      </c>
      <c r="R1292">
        <v>1</v>
      </c>
      <c r="S1292">
        <v>6</v>
      </c>
      <c r="T1292">
        <v>6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38</v>
      </c>
      <c r="AH1292">
        <f t="shared" si="23"/>
        <v>-0.14215207836360663</v>
      </c>
      <c r="AM1292">
        <v>4</v>
      </c>
      <c r="AN1292">
        <v>561</v>
      </c>
      <c r="BB1292" s="7">
        <v>4</v>
      </c>
      <c r="BC1292" s="7">
        <v>0</v>
      </c>
      <c r="BS1292">
        <v>0</v>
      </c>
      <c r="BT1292">
        <v>1</v>
      </c>
    </row>
    <row r="1293" spans="1:72" x14ac:dyDescent="0.25">
      <c r="A1293">
        <v>737</v>
      </c>
      <c r="B1293">
        <v>1949</v>
      </c>
      <c r="C1293" t="s">
        <v>3</v>
      </c>
      <c r="D1293" t="s">
        <v>14</v>
      </c>
      <c r="E1293">
        <v>80360</v>
      </c>
      <c r="F1293">
        <v>0</v>
      </c>
      <c r="G1293">
        <v>0</v>
      </c>
      <c r="H1293" s="35">
        <v>41336</v>
      </c>
      <c r="I1293">
        <v>56</v>
      </c>
      <c r="J1293">
        <v>1493</v>
      </c>
      <c r="K1293">
        <v>86</v>
      </c>
      <c r="L1293">
        <v>454</v>
      </c>
      <c r="M1293">
        <v>112</v>
      </c>
      <c r="N1293">
        <v>43</v>
      </c>
      <c r="O1293">
        <v>43</v>
      </c>
      <c r="P1293">
        <v>2</v>
      </c>
      <c r="Q1293">
        <v>4</v>
      </c>
      <c r="R1293">
        <v>4</v>
      </c>
      <c r="S1293">
        <v>5</v>
      </c>
      <c r="T1293">
        <v>2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0</v>
      </c>
      <c r="AB1293" t="s">
        <v>38</v>
      </c>
      <c r="AH1293">
        <f t="shared" si="23"/>
        <v>-0.14215207836360663</v>
      </c>
      <c r="AM1293">
        <v>4</v>
      </c>
      <c r="AN1293">
        <v>211</v>
      </c>
      <c r="BB1293" s="7">
        <v>4</v>
      </c>
      <c r="BC1293" s="7">
        <v>1</v>
      </c>
      <c r="BS1293">
        <v>0</v>
      </c>
      <c r="BT1293">
        <v>0</v>
      </c>
    </row>
    <row r="1294" spans="1:72" x14ac:dyDescent="0.25">
      <c r="A1294">
        <v>10319</v>
      </c>
      <c r="B1294">
        <v>1971</v>
      </c>
      <c r="C1294" t="s">
        <v>2</v>
      </c>
      <c r="D1294" t="s">
        <v>14</v>
      </c>
      <c r="E1294">
        <v>66303</v>
      </c>
      <c r="F1294">
        <v>0</v>
      </c>
      <c r="G1294">
        <v>1</v>
      </c>
      <c r="H1294" s="35">
        <v>41331</v>
      </c>
      <c r="I1294">
        <v>56</v>
      </c>
      <c r="J1294">
        <v>1090</v>
      </c>
      <c r="K1294">
        <v>12</v>
      </c>
      <c r="L1294">
        <v>96</v>
      </c>
      <c r="M1294">
        <v>16</v>
      </c>
      <c r="N1294">
        <v>12</v>
      </c>
      <c r="O1294">
        <v>60</v>
      </c>
      <c r="P1294">
        <v>4</v>
      </c>
      <c r="Q1294">
        <v>3</v>
      </c>
      <c r="R1294">
        <v>4</v>
      </c>
      <c r="S1294">
        <v>11</v>
      </c>
      <c r="T1294">
        <v>8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38</v>
      </c>
      <c r="AH1294">
        <f t="shared" si="23"/>
        <v>-0.14215207836360663</v>
      </c>
      <c r="AM1294">
        <v>4</v>
      </c>
      <c r="AN1294">
        <v>1047</v>
      </c>
      <c r="BB1294" s="7">
        <v>4</v>
      </c>
      <c r="BC1294" s="7">
        <v>1</v>
      </c>
      <c r="BS1294">
        <v>0</v>
      </c>
      <c r="BT1294">
        <v>1</v>
      </c>
    </row>
    <row r="1295" spans="1:72" x14ac:dyDescent="0.25">
      <c r="A1295">
        <v>2683</v>
      </c>
      <c r="B1295">
        <v>1969</v>
      </c>
      <c r="C1295" t="s">
        <v>2</v>
      </c>
      <c r="D1295" t="s">
        <v>14</v>
      </c>
      <c r="E1295">
        <v>52413</v>
      </c>
      <c r="F1295">
        <v>0</v>
      </c>
      <c r="G1295">
        <v>2</v>
      </c>
      <c r="H1295" s="35">
        <v>41307</v>
      </c>
      <c r="I1295">
        <v>56</v>
      </c>
      <c r="J1295">
        <v>295</v>
      </c>
      <c r="K1295">
        <v>106</v>
      </c>
      <c r="L1295">
        <v>271</v>
      </c>
      <c r="M1295">
        <v>75</v>
      </c>
      <c r="N1295">
        <v>98</v>
      </c>
      <c r="O1295">
        <v>65</v>
      </c>
      <c r="P1295">
        <v>4</v>
      </c>
      <c r="Q1295">
        <v>6</v>
      </c>
      <c r="R1295">
        <v>4</v>
      </c>
      <c r="S1295">
        <v>12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37</v>
      </c>
      <c r="AH1295">
        <f t="shared" si="23"/>
        <v>-0.14215207836360663</v>
      </c>
      <c r="AM1295">
        <v>4</v>
      </c>
      <c r="AN1295">
        <v>274</v>
      </c>
      <c r="BB1295" s="7">
        <v>4</v>
      </c>
      <c r="BC1295" s="7">
        <v>0</v>
      </c>
      <c r="BS1295">
        <v>0</v>
      </c>
      <c r="BT1295">
        <v>2</v>
      </c>
    </row>
    <row r="1296" spans="1:72" x14ac:dyDescent="0.25">
      <c r="A1296">
        <v>3445</v>
      </c>
      <c r="B1296">
        <v>1956</v>
      </c>
      <c r="C1296" t="s">
        <v>2</v>
      </c>
      <c r="D1296" t="s">
        <v>9</v>
      </c>
      <c r="E1296">
        <v>60714</v>
      </c>
      <c r="F1296">
        <v>0</v>
      </c>
      <c r="G1296">
        <v>0</v>
      </c>
      <c r="H1296" s="35">
        <v>41291</v>
      </c>
      <c r="I1296">
        <v>56</v>
      </c>
      <c r="J1296">
        <v>216</v>
      </c>
      <c r="K1296">
        <v>162</v>
      </c>
      <c r="L1296">
        <v>224</v>
      </c>
      <c r="M1296">
        <v>101</v>
      </c>
      <c r="N1296">
        <v>92</v>
      </c>
      <c r="O1296">
        <v>162</v>
      </c>
      <c r="P1296">
        <v>2</v>
      </c>
      <c r="Q1296">
        <v>7</v>
      </c>
      <c r="R1296">
        <v>4</v>
      </c>
      <c r="S1296">
        <v>10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 t="s">
        <v>33</v>
      </c>
      <c r="AH1296">
        <f t="shared" si="23"/>
        <v>-0.14215207836360663</v>
      </c>
      <c r="AM1296">
        <v>4</v>
      </c>
      <c r="AN1296">
        <v>146</v>
      </c>
      <c r="BB1296" s="7">
        <v>4</v>
      </c>
      <c r="BC1296" s="7">
        <v>1</v>
      </c>
      <c r="BS1296">
        <v>0</v>
      </c>
      <c r="BT1296">
        <v>0</v>
      </c>
    </row>
    <row r="1297" spans="1:72" x14ac:dyDescent="0.25">
      <c r="A1297">
        <v>10913</v>
      </c>
      <c r="B1297">
        <v>1984</v>
      </c>
      <c r="C1297" t="s">
        <v>4</v>
      </c>
      <c r="D1297" t="s">
        <v>9</v>
      </c>
      <c r="E1297">
        <v>31385</v>
      </c>
      <c r="F1297">
        <v>1</v>
      </c>
      <c r="G1297">
        <v>0</v>
      </c>
      <c r="H1297" s="35">
        <v>41248</v>
      </c>
      <c r="I1297">
        <v>56</v>
      </c>
      <c r="J1297">
        <v>3</v>
      </c>
      <c r="K1297">
        <v>2</v>
      </c>
      <c r="L1297">
        <v>12</v>
      </c>
      <c r="M1297">
        <v>0</v>
      </c>
      <c r="N1297">
        <v>1</v>
      </c>
      <c r="O1297">
        <v>9</v>
      </c>
      <c r="P1297">
        <v>1</v>
      </c>
      <c r="Q1297">
        <v>1</v>
      </c>
      <c r="R1297">
        <v>0</v>
      </c>
      <c r="S1297">
        <v>2</v>
      </c>
      <c r="T1297">
        <v>8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 t="s">
        <v>38</v>
      </c>
      <c r="AH1297">
        <f t="shared" si="23"/>
        <v>-0.14215207836360663</v>
      </c>
      <c r="AM1297">
        <v>4</v>
      </c>
      <c r="AN1297">
        <v>251</v>
      </c>
      <c r="BB1297" s="7">
        <v>4</v>
      </c>
      <c r="BC1297" s="7">
        <v>0</v>
      </c>
      <c r="BS1297">
        <v>1</v>
      </c>
      <c r="BT1297">
        <v>0</v>
      </c>
    </row>
    <row r="1298" spans="1:72" x14ac:dyDescent="0.25">
      <c r="A1298">
        <v>4427</v>
      </c>
      <c r="B1298">
        <v>1995</v>
      </c>
      <c r="C1298" t="s">
        <v>5</v>
      </c>
      <c r="D1298" t="s">
        <v>9</v>
      </c>
      <c r="E1298">
        <v>83257</v>
      </c>
      <c r="F1298">
        <v>0</v>
      </c>
      <c r="G1298">
        <v>0</v>
      </c>
      <c r="H1298" s="35">
        <v>41170</v>
      </c>
      <c r="I1298">
        <v>56</v>
      </c>
      <c r="J1298">
        <v>536</v>
      </c>
      <c r="K1298">
        <v>27</v>
      </c>
      <c r="L1298">
        <v>590</v>
      </c>
      <c r="M1298">
        <v>38</v>
      </c>
      <c r="N1298">
        <v>107</v>
      </c>
      <c r="O1298">
        <v>67</v>
      </c>
      <c r="P1298">
        <v>1</v>
      </c>
      <c r="Q1298">
        <v>5</v>
      </c>
      <c r="R1298">
        <v>10</v>
      </c>
      <c r="S1298">
        <v>12</v>
      </c>
      <c r="T1298">
        <v>6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1</v>
      </c>
      <c r="AB1298" t="s">
        <v>38</v>
      </c>
      <c r="AH1298">
        <f t="shared" si="23"/>
        <v>-0.14215207836360663</v>
      </c>
      <c r="AM1298">
        <v>4</v>
      </c>
      <c r="AN1298">
        <v>72</v>
      </c>
      <c r="BB1298" s="7">
        <v>4</v>
      </c>
      <c r="BC1298" s="7">
        <v>1</v>
      </c>
      <c r="BS1298">
        <v>0</v>
      </c>
      <c r="BT1298">
        <v>0</v>
      </c>
    </row>
    <row r="1299" spans="1:72" x14ac:dyDescent="0.25">
      <c r="A1299">
        <v>8717</v>
      </c>
      <c r="B1299">
        <v>1975</v>
      </c>
      <c r="C1299" t="s">
        <v>3</v>
      </c>
      <c r="D1299" t="s">
        <v>14</v>
      </c>
      <c r="E1299">
        <v>80427</v>
      </c>
      <c r="F1299">
        <v>0</v>
      </c>
      <c r="G1299">
        <v>1</v>
      </c>
      <c r="H1299" s="35">
        <v>41164</v>
      </c>
      <c r="I1299">
        <v>56</v>
      </c>
      <c r="J1299">
        <v>1149</v>
      </c>
      <c r="K1299">
        <v>71</v>
      </c>
      <c r="L1299">
        <v>449</v>
      </c>
      <c r="M1299">
        <v>69</v>
      </c>
      <c r="N1299">
        <v>71</v>
      </c>
      <c r="O1299">
        <v>26</v>
      </c>
      <c r="P1299">
        <v>1</v>
      </c>
      <c r="Q1299">
        <v>11</v>
      </c>
      <c r="R1299">
        <v>8</v>
      </c>
      <c r="S1299">
        <v>8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36</v>
      </c>
      <c r="AH1299">
        <f t="shared" si="23"/>
        <v>-0.14215207836360663</v>
      </c>
      <c r="AM1299">
        <v>4</v>
      </c>
      <c r="AN1299">
        <v>134</v>
      </c>
      <c r="BB1299" s="7">
        <v>4</v>
      </c>
      <c r="BC1299" s="7">
        <v>0</v>
      </c>
      <c r="BS1299">
        <v>0</v>
      </c>
      <c r="BT1299">
        <v>1</v>
      </c>
    </row>
    <row r="1300" spans="1:72" x14ac:dyDescent="0.25">
      <c r="A1300">
        <v>2066</v>
      </c>
      <c r="B1300">
        <v>1949</v>
      </c>
      <c r="C1300" t="s">
        <v>2</v>
      </c>
      <c r="D1300" t="s">
        <v>13</v>
      </c>
      <c r="E1300">
        <v>38823</v>
      </c>
      <c r="F1300">
        <v>0</v>
      </c>
      <c r="G1300">
        <v>1</v>
      </c>
      <c r="H1300" s="35">
        <v>41151</v>
      </c>
      <c r="I1300">
        <v>56</v>
      </c>
      <c r="J1300">
        <v>70</v>
      </c>
      <c r="K1300">
        <v>0</v>
      </c>
      <c r="L1300">
        <v>11</v>
      </c>
      <c r="M1300">
        <v>2</v>
      </c>
      <c r="N1300">
        <v>8</v>
      </c>
      <c r="O1300">
        <v>23</v>
      </c>
      <c r="P1300">
        <v>1</v>
      </c>
      <c r="Q1300">
        <v>2</v>
      </c>
      <c r="R1300">
        <v>1</v>
      </c>
      <c r="S1300">
        <v>3</v>
      </c>
      <c r="T1300">
        <v>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38</v>
      </c>
      <c r="AH1300">
        <f t="shared" si="23"/>
        <v>-0.14215207836360663</v>
      </c>
      <c r="AM1300">
        <v>4</v>
      </c>
      <c r="AN1300">
        <v>206</v>
      </c>
      <c r="BB1300" s="7">
        <v>4</v>
      </c>
      <c r="BC1300" s="7">
        <v>1</v>
      </c>
      <c r="BS1300">
        <v>0</v>
      </c>
      <c r="BT1300">
        <v>1</v>
      </c>
    </row>
    <row r="1301" spans="1:72" x14ac:dyDescent="0.25">
      <c r="A1301">
        <v>3340</v>
      </c>
      <c r="B1301">
        <v>1977</v>
      </c>
      <c r="C1301" t="s">
        <v>2</v>
      </c>
      <c r="D1301" t="s">
        <v>14</v>
      </c>
      <c r="E1301">
        <v>42014</v>
      </c>
      <c r="F1301">
        <v>1</v>
      </c>
      <c r="G1301">
        <v>0</v>
      </c>
      <c r="H1301" s="35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37</v>
      </c>
      <c r="AH1301">
        <f t="shared" si="23"/>
        <v>-0.14215207836360663</v>
      </c>
      <c r="AM1301">
        <v>4</v>
      </c>
      <c r="AN1301">
        <v>1016</v>
      </c>
      <c r="BB1301" s="7">
        <v>4</v>
      </c>
      <c r="BC1301" s="7">
        <v>0</v>
      </c>
      <c r="BS1301">
        <v>1</v>
      </c>
      <c r="BT1301">
        <v>0</v>
      </c>
    </row>
    <row r="1302" spans="1:72" x14ac:dyDescent="0.25">
      <c r="A1302">
        <v>8685</v>
      </c>
      <c r="B1302">
        <v>1977</v>
      </c>
      <c r="C1302" t="s">
        <v>2</v>
      </c>
      <c r="D1302" t="s">
        <v>14</v>
      </c>
      <c r="E1302">
        <v>42014</v>
      </c>
      <c r="F1302">
        <v>1</v>
      </c>
      <c r="G1302">
        <v>0</v>
      </c>
      <c r="H1302" s="35">
        <v>41138</v>
      </c>
      <c r="I1302">
        <v>56</v>
      </c>
      <c r="J1302">
        <v>244</v>
      </c>
      <c r="K1302">
        <v>15</v>
      </c>
      <c r="L1302">
        <v>108</v>
      </c>
      <c r="M1302">
        <v>4</v>
      </c>
      <c r="N1302">
        <v>15</v>
      </c>
      <c r="O1302">
        <v>50</v>
      </c>
      <c r="P1302">
        <v>6</v>
      </c>
      <c r="Q1302">
        <v>7</v>
      </c>
      <c r="R1302">
        <v>1</v>
      </c>
      <c r="S1302">
        <v>6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33</v>
      </c>
      <c r="AH1302">
        <f t="shared" si="23"/>
        <v>-0.14215207836360663</v>
      </c>
      <c r="AM1302">
        <v>4</v>
      </c>
      <c r="AN1302">
        <v>560</v>
      </c>
      <c r="BB1302" s="7">
        <v>4</v>
      </c>
      <c r="BC1302" s="7">
        <v>0</v>
      </c>
      <c r="BS1302">
        <v>1</v>
      </c>
      <c r="BT1302">
        <v>0</v>
      </c>
    </row>
    <row r="1303" spans="1:72" x14ac:dyDescent="0.25">
      <c r="A1303">
        <v>4149</v>
      </c>
      <c r="B1303">
        <v>1948</v>
      </c>
      <c r="C1303" t="s">
        <v>3</v>
      </c>
      <c r="D1303" t="s">
        <v>13</v>
      </c>
      <c r="E1303">
        <v>76140</v>
      </c>
      <c r="F1303">
        <v>0</v>
      </c>
      <c r="G1303">
        <v>0</v>
      </c>
      <c r="H1303" s="35">
        <v>41772</v>
      </c>
      <c r="I1303">
        <v>57</v>
      </c>
      <c r="J1303">
        <v>586</v>
      </c>
      <c r="K1303">
        <v>66</v>
      </c>
      <c r="L1303">
        <v>653</v>
      </c>
      <c r="M1303">
        <v>17</v>
      </c>
      <c r="N1303">
        <v>0</v>
      </c>
      <c r="O1303">
        <v>26</v>
      </c>
      <c r="P1303">
        <v>1</v>
      </c>
      <c r="Q1303">
        <v>5</v>
      </c>
      <c r="R1303">
        <v>9</v>
      </c>
      <c r="S1303">
        <v>6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38</v>
      </c>
      <c r="AH1303">
        <f t="shared" si="23"/>
        <v>-0.14215207836360663</v>
      </c>
      <c r="AM1303">
        <v>4</v>
      </c>
      <c r="AN1303">
        <v>1245</v>
      </c>
      <c r="BB1303" s="7">
        <v>4</v>
      </c>
      <c r="BC1303" s="7">
        <v>0</v>
      </c>
      <c r="BS1303">
        <v>0</v>
      </c>
      <c r="BT1303">
        <v>0</v>
      </c>
    </row>
    <row r="1304" spans="1:72" x14ac:dyDescent="0.25">
      <c r="A1304">
        <v>8726</v>
      </c>
      <c r="B1304">
        <v>1964</v>
      </c>
      <c r="C1304" t="s">
        <v>5</v>
      </c>
      <c r="D1304" t="s">
        <v>10</v>
      </c>
      <c r="E1304">
        <v>41713</v>
      </c>
      <c r="F1304">
        <v>1</v>
      </c>
      <c r="G1304">
        <v>1</v>
      </c>
      <c r="H1304" s="35">
        <v>41758</v>
      </c>
      <c r="I1304">
        <v>57</v>
      </c>
      <c r="J1304">
        <v>77</v>
      </c>
      <c r="K1304">
        <v>8</v>
      </c>
      <c r="L1304">
        <v>44</v>
      </c>
      <c r="M1304">
        <v>10</v>
      </c>
      <c r="N1304">
        <v>10</v>
      </c>
      <c r="O1304">
        <v>25</v>
      </c>
      <c r="P1304">
        <v>5</v>
      </c>
      <c r="Q1304">
        <v>3</v>
      </c>
      <c r="R1304">
        <v>1</v>
      </c>
      <c r="S1304">
        <v>4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37</v>
      </c>
      <c r="AH1304">
        <f t="shared" si="23"/>
        <v>-0.14215207836360663</v>
      </c>
      <c r="AM1304">
        <v>4</v>
      </c>
      <c r="AN1304">
        <v>199</v>
      </c>
      <c r="BB1304" s="7">
        <v>4</v>
      </c>
      <c r="BC1304" s="7">
        <v>1</v>
      </c>
      <c r="BS1304">
        <v>1</v>
      </c>
      <c r="BT1304">
        <v>1</v>
      </c>
    </row>
    <row r="1305" spans="1:72" x14ac:dyDescent="0.25">
      <c r="A1305">
        <v>2295</v>
      </c>
      <c r="B1305">
        <v>1954</v>
      </c>
      <c r="C1305" t="s">
        <v>3</v>
      </c>
      <c r="D1305" t="s">
        <v>14</v>
      </c>
      <c r="E1305">
        <v>62670</v>
      </c>
      <c r="F1305">
        <v>0</v>
      </c>
      <c r="G1305">
        <v>1</v>
      </c>
      <c r="H1305" s="35">
        <v>41672</v>
      </c>
      <c r="I1305">
        <v>57</v>
      </c>
      <c r="J1305">
        <v>539</v>
      </c>
      <c r="K1305">
        <v>30</v>
      </c>
      <c r="L1305">
        <v>92</v>
      </c>
      <c r="M1305">
        <v>80</v>
      </c>
      <c r="N1305">
        <v>46</v>
      </c>
      <c r="O1305">
        <v>38</v>
      </c>
      <c r="P1305">
        <v>1</v>
      </c>
      <c r="Q1305">
        <v>5</v>
      </c>
      <c r="R1305">
        <v>3</v>
      </c>
      <c r="S1305">
        <v>13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33</v>
      </c>
      <c r="AH1305">
        <f t="shared" si="23"/>
        <v>-0.14215207836360663</v>
      </c>
      <c r="AM1305">
        <v>4</v>
      </c>
      <c r="AN1305">
        <v>87</v>
      </c>
      <c r="BB1305" s="7">
        <v>4</v>
      </c>
      <c r="BC1305" s="7">
        <v>1</v>
      </c>
      <c r="BS1305">
        <v>0</v>
      </c>
      <c r="BT1305">
        <v>1</v>
      </c>
    </row>
    <row r="1306" spans="1:72" x14ac:dyDescent="0.25">
      <c r="A1306">
        <v>3283</v>
      </c>
      <c r="B1306">
        <v>1972</v>
      </c>
      <c r="C1306" t="s">
        <v>5</v>
      </c>
      <c r="D1306" t="s">
        <v>14</v>
      </c>
      <c r="E1306">
        <v>70932</v>
      </c>
      <c r="F1306">
        <v>0</v>
      </c>
      <c r="G1306">
        <v>1</v>
      </c>
      <c r="H1306" s="35">
        <v>41658</v>
      </c>
      <c r="I1306">
        <v>57</v>
      </c>
      <c r="J1306">
        <v>200</v>
      </c>
      <c r="K1306">
        <v>193</v>
      </c>
      <c r="L1306">
        <v>100</v>
      </c>
      <c r="M1306">
        <v>46</v>
      </c>
      <c r="N1306">
        <v>185</v>
      </c>
      <c r="O1306">
        <v>185</v>
      </c>
      <c r="P1306">
        <v>2</v>
      </c>
      <c r="Q1306">
        <v>6</v>
      </c>
      <c r="R1306">
        <v>2</v>
      </c>
      <c r="S1306">
        <v>12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38</v>
      </c>
      <c r="AH1306">
        <f t="shared" si="23"/>
        <v>-0.14215207836360663</v>
      </c>
      <c r="AM1306">
        <v>4</v>
      </c>
      <c r="AN1306">
        <v>430</v>
      </c>
      <c r="BB1306" s="7">
        <v>4</v>
      </c>
      <c r="BC1306" s="7">
        <v>0</v>
      </c>
      <c r="BS1306">
        <v>0</v>
      </c>
      <c r="BT1306">
        <v>1</v>
      </c>
    </row>
    <row r="1307" spans="1:72" x14ac:dyDescent="0.25">
      <c r="A1307">
        <v>1915</v>
      </c>
      <c r="B1307">
        <v>1951</v>
      </c>
      <c r="C1307" t="s">
        <v>3</v>
      </c>
      <c r="D1307" t="s">
        <v>14</v>
      </c>
      <c r="E1307">
        <v>78939</v>
      </c>
      <c r="F1307">
        <v>0</v>
      </c>
      <c r="G1307">
        <v>0</v>
      </c>
      <c r="H1307" s="35">
        <v>41620</v>
      </c>
      <c r="I1307">
        <v>57</v>
      </c>
      <c r="J1307">
        <v>794</v>
      </c>
      <c r="K1307">
        <v>115</v>
      </c>
      <c r="L1307">
        <v>243</v>
      </c>
      <c r="M1307">
        <v>150</v>
      </c>
      <c r="N1307">
        <v>0</v>
      </c>
      <c r="O1307">
        <v>205</v>
      </c>
      <c r="P1307">
        <v>1</v>
      </c>
      <c r="Q1307">
        <v>8</v>
      </c>
      <c r="R1307">
        <v>5</v>
      </c>
      <c r="S1307">
        <v>6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32</v>
      </c>
      <c r="AH1307">
        <f t="shared" si="23"/>
        <v>-0.14215207836360663</v>
      </c>
      <c r="AM1307">
        <v>4</v>
      </c>
      <c r="AN1307">
        <v>116</v>
      </c>
      <c r="BB1307" s="7">
        <v>4</v>
      </c>
      <c r="BC1307" s="7">
        <v>1</v>
      </c>
      <c r="BS1307">
        <v>0</v>
      </c>
      <c r="BT1307">
        <v>0</v>
      </c>
    </row>
    <row r="1308" spans="1:72" x14ac:dyDescent="0.25">
      <c r="A1308">
        <v>800</v>
      </c>
      <c r="B1308">
        <v>1960</v>
      </c>
      <c r="C1308" t="s">
        <v>2</v>
      </c>
      <c r="D1308" t="s">
        <v>13</v>
      </c>
      <c r="E1308">
        <v>44512</v>
      </c>
      <c r="F1308">
        <v>1</v>
      </c>
      <c r="G1308">
        <v>1</v>
      </c>
      <c r="H1308" s="35">
        <v>41516</v>
      </c>
      <c r="I1308">
        <v>57</v>
      </c>
      <c r="J1308">
        <v>23</v>
      </c>
      <c r="K1308">
        <v>1</v>
      </c>
      <c r="L1308">
        <v>6</v>
      </c>
      <c r="M1308">
        <v>0</v>
      </c>
      <c r="N1308">
        <v>0</v>
      </c>
      <c r="O1308">
        <v>2</v>
      </c>
      <c r="P1308">
        <v>2</v>
      </c>
      <c r="Q1308">
        <v>1</v>
      </c>
      <c r="R1308">
        <v>0</v>
      </c>
      <c r="S1308">
        <v>3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33</v>
      </c>
      <c r="AH1308">
        <f t="shared" si="23"/>
        <v>-0.14215207836360663</v>
      </c>
      <c r="AM1308">
        <v>4</v>
      </c>
      <c r="AN1308">
        <v>777</v>
      </c>
      <c r="BB1308" s="7">
        <v>4</v>
      </c>
      <c r="BC1308" s="7">
        <v>0</v>
      </c>
      <c r="BS1308">
        <v>1</v>
      </c>
      <c r="BT1308">
        <v>1</v>
      </c>
    </row>
    <row r="1309" spans="1:72" x14ac:dyDescent="0.25">
      <c r="A1309">
        <v>9166</v>
      </c>
      <c r="B1309">
        <v>1968</v>
      </c>
      <c r="C1309" t="s">
        <v>2</v>
      </c>
      <c r="D1309" t="s">
        <v>14</v>
      </c>
      <c r="E1309">
        <v>63967</v>
      </c>
      <c r="F1309">
        <v>0</v>
      </c>
      <c r="G1309">
        <v>1</v>
      </c>
      <c r="H1309" s="35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38</v>
      </c>
      <c r="AH1309">
        <f t="shared" si="23"/>
        <v>-0.14215207836360663</v>
      </c>
      <c r="AM1309">
        <v>4</v>
      </c>
      <c r="AN1309">
        <v>572</v>
      </c>
      <c r="BB1309" s="7">
        <v>4</v>
      </c>
      <c r="BC1309" s="7">
        <v>0</v>
      </c>
      <c r="BS1309">
        <v>0</v>
      </c>
      <c r="BT1309">
        <v>1</v>
      </c>
    </row>
    <row r="1310" spans="1:72" x14ac:dyDescent="0.25">
      <c r="A1310">
        <v>5147</v>
      </c>
      <c r="B1310">
        <v>1948</v>
      </c>
      <c r="C1310" t="s">
        <v>2</v>
      </c>
      <c r="D1310" t="s">
        <v>9</v>
      </c>
      <c r="E1310">
        <v>90842</v>
      </c>
      <c r="F1310">
        <v>0</v>
      </c>
      <c r="G1310">
        <v>0</v>
      </c>
      <c r="H1310" s="35">
        <v>41484</v>
      </c>
      <c r="I1310">
        <v>57</v>
      </c>
      <c r="J1310">
        <v>774</v>
      </c>
      <c r="K1310">
        <v>70</v>
      </c>
      <c r="L1310">
        <v>118</v>
      </c>
      <c r="M1310">
        <v>182</v>
      </c>
      <c r="N1310">
        <v>187</v>
      </c>
      <c r="O1310">
        <v>93</v>
      </c>
      <c r="P1310">
        <v>1</v>
      </c>
      <c r="Q1310">
        <v>4</v>
      </c>
      <c r="R1310">
        <v>9</v>
      </c>
      <c r="S1310">
        <v>13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38</v>
      </c>
      <c r="AH1310">
        <f t="shared" si="23"/>
        <v>-0.14215207836360663</v>
      </c>
      <c r="AM1310">
        <v>4</v>
      </c>
      <c r="AN1310">
        <v>141</v>
      </c>
      <c r="BB1310" s="7">
        <v>4</v>
      </c>
      <c r="BC1310" s="7">
        <v>0</v>
      </c>
      <c r="BS1310">
        <v>0</v>
      </c>
      <c r="BT1310">
        <v>0</v>
      </c>
    </row>
    <row r="1311" spans="1:72" x14ac:dyDescent="0.25">
      <c r="A1311">
        <v>13</v>
      </c>
      <c r="B1311">
        <v>1947</v>
      </c>
      <c r="C1311" t="s">
        <v>3</v>
      </c>
      <c r="D1311" t="s">
        <v>16</v>
      </c>
      <c r="E1311">
        <v>25358</v>
      </c>
      <c r="F1311">
        <v>0</v>
      </c>
      <c r="G1311">
        <v>1</v>
      </c>
      <c r="H1311" s="35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33</v>
      </c>
      <c r="AH1311">
        <f t="shared" si="23"/>
        <v>-0.14215207836360663</v>
      </c>
      <c r="AM1311">
        <v>4</v>
      </c>
      <c r="AN1311">
        <v>532</v>
      </c>
      <c r="BB1311" s="7">
        <v>4</v>
      </c>
      <c r="BC1311" s="7">
        <v>0</v>
      </c>
      <c r="BS1311">
        <v>0</v>
      </c>
      <c r="BT1311">
        <v>1</v>
      </c>
    </row>
    <row r="1312" spans="1:72" x14ac:dyDescent="0.25">
      <c r="A1312">
        <v>8557</v>
      </c>
      <c r="B1312">
        <v>1982</v>
      </c>
      <c r="C1312" t="s">
        <v>2</v>
      </c>
      <c r="D1312" t="s">
        <v>9</v>
      </c>
      <c r="E1312">
        <v>52720</v>
      </c>
      <c r="F1312">
        <v>1</v>
      </c>
      <c r="G1312">
        <v>0</v>
      </c>
      <c r="H1312" s="35">
        <v>41442</v>
      </c>
      <c r="I1312">
        <v>57</v>
      </c>
      <c r="J1312">
        <v>11</v>
      </c>
      <c r="K1312">
        <v>3</v>
      </c>
      <c r="L1312">
        <v>22</v>
      </c>
      <c r="M1312">
        <v>2</v>
      </c>
      <c r="N1312">
        <v>2</v>
      </c>
      <c r="O1312">
        <v>6</v>
      </c>
      <c r="P1312">
        <v>2</v>
      </c>
      <c r="Q1312">
        <v>2</v>
      </c>
      <c r="R1312">
        <v>0</v>
      </c>
      <c r="S1312">
        <v>3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34</v>
      </c>
      <c r="AH1312">
        <f t="shared" si="23"/>
        <v>-0.14215207836360663</v>
      </c>
      <c r="AM1312">
        <v>4</v>
      </c>
      <c r="AN1312">
        <v>213</v>
      </c>
      <c r="BB1312" s="7">
        <v>4</v>
      </c>
      <c r="BC1312" s="7">
        <v>0</v>
      </c>
      <c r="BS1312">
        <v>1</v>
      </c>
      <c r="BT1312">
        <v>0</v>
      </c>
    </row>
    <row r="1313" spans="1:72" x14ac:dyDescent="0.25">
      <c r="A1313">
        <v>8724</v>
      </c>
      <c r="B1313">
        <v>1982</v>
      </c>
      <c r="C1313" t="s">
        <v>2</v>
      </c>
      <c r="D1313" t="s">
        <v>9</v>
      </c>
      <c r="E1313">
        <v>28567</v>
      </c>
      <c r="F1313">
        <v>1</v>
      </c>
      <c r="G1313">
        <v>0</v>
      </c>
      <c r="H1313" s="35">
        <v>41442</v>
      </c>
      <c r="I1313">
        <v>57</v>
      </c>
      <c r="J1313">
        <v>11</v>
      </c>
      <c r="K1313">
        <v>3</v>
      </c>
      <c r="L1313">
        <v>22</v>
      </c>
      <c r="M1313">
        <v>2</v>
      </c>
      <c r="N1313">
        <v>2</v>
      </c>
      <c r="O1313">
        <v>6</v>
      </c>
      <c r="P1313">
        <v>2</v>
      </c>
      <c r="Q1313">
        <v>2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38</v>
      </c>
      <c r="AH1313">
        <f t="shared" si="23"/>
        <v>-0.14215207836360663</v>
      </c>
      <c r="AM1313">
        <v>4</v>
      </c>
      <c r="AN1313">
        <v>247</v>
      </c>
      <c r="BB1313" s="7">
        <v>4</v>
      </c>
      <c r="BC1313" s="7">
        <v>0</v>
      </c>
      <c r="BS1313">
        <v>1</v>
      </c>
      <c r="BT1313">
        <v>0</v>
      </c>
    </row>
    <row r="1314" spans="1:72" x14ac:dyDescent="0.25">
      <c r="A1314">
        <v>9381</v>
      </c>
      <c r="B1314">
        <v>1978</v>
      </c>
      <c r="C1314" t="s">
        <v>2</v>
      </c>
      <c r="D1314" t="s">
        <v>14</v>
      </c>
      <c r="E1314">
        <v>66373</v>
      </c>
      <c r="F1314">
        <v>1</v>
      </c>
      <c r="G1314">
        <v>1</v>
      </c>
      <c r="H1314" s="35">
        <v>41437</v>
      </c>
      <c r="I1314">
        <v>57</v>
      </c>
      <c r="J1314">
        <v>328</v>
      </c>
      <c r="K1314">
        <v>9</v>
      </c>
      <c r="L1314">
        <v>124</v>
      </c>
      <c r="M1314">
        <v>12</v>
      </c>
      <c r="N1314">
        <v>24</v>
      </c>
      <c r="O1314">
        <v>109</v>
      </c>
      <c r="P1314">
        <v>7</v>
      </c>
      <c r="Q1314">
        <v>4</v>
      </c>
      <c r="R1314">
        <v>2</v>
      </c>
      <c r="S1314">
        <v>10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34</v>
      </c>
      <c r="AH1314">
        <f t="shared" si="23"/>
        <v>-0.14215207836360663</v>
      </c>
      <c r="AM1314">
        <v>4</v>
      </c>
      <c r="AN1314">
        <v>90</v>
      </c>
      <c r="BB1314" s="7">
        <v>4</v>
      </c>
      <c r="BC1314" s="7">
        <v>0</v>
      </c>
      <c r="BS1314">
        <v>1</v>
      </c>
      <c r="BT1314">
        <v>1</v>
      </c>
    </row>
    <row r="1315" spans="1:72" x14ac:dyDescent="0.25">
      <c r="A1315">
        <v>9384</v>
      </c>
      <c r="B1315">
        <v>1978</v>
      </c>
      <c r="C1315" t="s">
        <v>2</v>
      </c>
      <c r="D1315" t="s">
        <v>14</v>
      </c>
      <c r="E1315">
        <v>66373</v>
      </c>
      <c r="F1315">
        <v>1</v>
      </c>
      <c r="G1315">
        <v>1</v>
      </c>
      <c r="H1315" s="35">
        <v>41437</v>
      </c>
      <c r="I1315">
        <v>57</v>
      </c>
      <c r="J1315">
        <v>328</v>
      </c>
      <c r="K1315">
        <v>9</v>
      </c>
      <c r="L1315">
        <v>124</v>
      </c>
      <c r="M1315">
        <v>12</v>
      </c>
      <c r="N1315">
        <v>24</v>
      </c>
      <c r="O1315">
        <v>109</v>
      </c>
      <c r="P1315">
        <v>7</v>
      </c>
      <c r="Q1315">
        <v>4</v>
      </c>
      <c r="R1315">
        <v>2</v>
      </c>
      <c r="S1315">
        <v>10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34</v>
      </c>
      <c r="AH1315">
        <f t="shared" si="23"/>
        <v>-0.14215207836360663</v>
      </c>
      <c r="AM1315">
        <v>4</v>
      </c>
      <c r="AN1315">
        <v>243</v>
      </c>
      <c r="BB1315" s="7">
        <v>4</v>
      </c>
      <c r="BC1315" s="7">
        <v>0</v>
      </c>
      <c r="BS1315">
        <v>1</v>
      </c>
      <c r="BT1315">
        <v>1</v>
      </c>
    </row>
    <row r="1316" spans="1:72" x14ac:dyDescent="0.25">
      <c r="A1316">
        <v>3560</v>
      </c>
      <c r="B1316">
        <v>1952</v>
      </c>
      <c r="C1316" t="s">
        <v>2</v>
      </c>
      <c r="D1316" t="s">
        <v>13</v>
      </c>
      <c r="E1316">
        <v>83844</v>
      </c>
      <c r="F1316">
        <v>0</v>
      </c>
      <c r="G1316">
        <v>0</v>
      </c>
      <c r="H1316" s="35">
        <v>41406</v>
      </c>
      <c r="I1316">
        <v>57</v>
      </c>
      <c r="J1316">
        <v>901</v>
      </c>
      <c r="K1316">
        <v>31</v>
      </c>
      <c r="L1316">
        <v>345</v>
      </c>
      <c r="M1316">
        <v>75</v>
      </c>
      <c r="N1316">
        <v>31</v>
      </c>
      <c r="O1316">
        <v>191</v>
      </c>
      <c r="P1316">
        <v>1</v>
      </c>
      <c r="Q1316">
        <v>4</v>
      </c>
      <c r="R1316">
        <v>4</v>
      </c>
      <c r="S1316">
        <v>11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 t="s">
        <v>32</v>
      </c>
      <c r="AH1316">
        <f t="shared" si="23"/>
        <v>-0.14215207836360663</v>
      </c>
      <c r="AM1316">
        <v>4</v>
      </c>
      <c r="AN1316">
        <v>1200</v>
      </c>
      <c r="BB1316" s="7">
        <v>4</v>
      </c>
      <c r="BC1316" s="7">
        <v>0</v>
      </c>
      <c r="BS1316">
        <v>0</v>
      </c>
      <c r="BT1316">
        <v>0</v>
      </c>
    </row>
    <row r="1317" spans="1:72" x14ac:dyDescent="0.25">
      <c r="A1317">
        <v>241</v>
      </c>
      <c r="B1317">
        <v>1952</v>
      </c>
      <c r="C1317" t="s">
        <v>2</v>
      </c>
      <c r="D1317" t="s">
        <v>13</v>
      </c>
      <c r="E1317">
        <v>83844</v>
      </c>
      <c r="F1317">
        <v>0</v>
      </c>
      <c r="G1317">
        <v>0</v>
      </c>
      <c r="H1317" s="35">
        <v>41406</v>
      </c>
      <c r="I1317">
        <v>57</v>
      </c>
      <c r="J1317">
        <v>901</v>
      </c>
      <c r="K1317">
        <v>31</v>
      </c>
      <c r="L1317">
        <v>345</v>
      </c>
      <c r="M1317">
        <v>75</v>
      </c>
      <c r="N1317">
        <v>31</v>
      </c>
      <c r="O1317">
        <v>191</v>
      </c>
      <c r="P1317">
        <v>1</v>
      </c>
      <c r="Q1317">
        <v>4</v>
      </c>
      <c r="R1317">
        <v>4</v>
      </c>
      <c r="S1317">
        <v>11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 t="s">
        <v>38</v>
      </c>
      <c r="AH1317">
        <f t="shared" si="23"/>
        <v>-0.14215207836360663</v>
      </c>
      <c r="AM1317">
        <v>4</v>
      </c>
      <c r="AN1317">
        <v>60</v>
      </c>
      <c r="BB1317" s="7">
        <v>4</v>
      </c>
      <c r="BC1317" s="7">
        <v>1</v>
      </c>
      <c r="BS1317">
        <v>0</v>
      </c>
      <c r="BT1317">
        <v>0</v>
      </c>
    </row>
    <row r="1318" spans="1:72" x14ac:dyDescent="0.25">
      <c r="A1318">
        <v>7521</v>
      </c>
      <c r="B1318">
        <v>1952</v>
      </c>
      <c r="C1318" t="s">
        <v>2</v>
      </c>
      <c r="D1318" t="s">
        <v>13</v>
      </c>
      <c r="E1318">
        <v>83844</v>
      </c>
      <c r="F1318">
        <v>0</v>
      </c>
      <c r="G1318">
        <v>0</v>
      </c>
      <c r="H1318" s="35">
        <v>41406</v>
      </c>
      <c r="I1318">
        <v>57</v>
      </c>
      <c r="J1318">
        <v>901</v>
      </c>
      <c r="K1318">
        <v>31</v>
      </c>
      <c r="L1318">
        <v>345</v>
      </c>
      <c r="M1318">
        <v>75</v>
      </c>
      <c r="N1318">
        <v>31</v>
      </c>
      <c r="O1318">
        <v>191</v>
      </c>
      <c r="P1318">
        <v>1</v>
      </c>
      <c r="Q1318">
        <v>4</v>
      </c>
      <c r="R1318">
        <v>4</v>
      </c>
      <c r="S1318">
        <v>11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37</v>
      </c>
      <c r="AH1318">
        <f t="shared" ref="AH1318:AH1381" si="24">CORREL($S$2:$S$2238,B$2:B$2238)</f>
        <v>-0.14215207836360663</v>
      </c>
      <c r="AM1318">
        <v>4</v>
      </c>
      <c r="AN1318">
        <v>264</v>
      </c>
      <c r="BB1318" s="7">
        <v>4</v>
      </c>
      <c r="BC1318" s="7">
        <v>0</v>
      </c>
      <c r="BS1318">
        <v>0</v>
      </c>
      <c r="BT1318">
        <v>0</v>
      </c>
    </row>
    <row r="1319" spans="1:72" x14ac:dyDescent="0.25">
      <c r="A1319">
        <v>9799</v>
      </c>
      <c r="B1319">
        <v>1968</v>
      </c>
      <c r="C1319" t="s">
        <v>3</v>
      </c>
      <c r="D1319" t="s">
        <v>10</v>
      </c>
      <c r="E1319">
        <v>83664</v>
      </c>
      <c r="F1319">
        <v>1</v>
      </c>
      <c r="G1319">
        <v>1</v>
      </c>
      <c r="H1319" s="35">
        <v>41402</v>
      </c>
      <c r="I1319">
        <v>57</v>
      </c>
      <c r="J1319">
        <v>866</v>
      </c>
      <c r="K1319">
        <v>21</v>
      </c>
      <c r="L1319">
        <v>151</v>
      </c>
      <c r="M1319">
        <v>28</v>
      </c>
      <c r="N1319">
        <v>21</v>
      </c>
      <c r="O1319">
        <v>86</v>
      </c>
      <c r="P1319">
        <v>3</v>
      </c>
      <c r="Q1319">
        <v>2</v>
      </c>
      <c r="R1319">
        <v>2</v>
      </c>
      <c r="S1319">
        <v>12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38</v>
      </c>
      <c r="AH1319">
        <f t="shared" si="24"/>
        <v>-0.14215207836360663</v>
      </c>
      <c r="AM1319">
        <v>4</v>
      </c>
      <c r="AN1319">
        <v>324</v>
      </c>
      <c r="BB1319" s="7">
        <v>4</v>
      </c>
      <c r="BC1319" s="7">
        <v>0</v>
      </c>
      <c r="BS1319">
        <v>1</v>
      </c>
      <c r="BT1319">
        <v>1</v>
      </c>
    </row>
    <row r="1320" spans="1:72" x14ac:dyDescent="0.25">
      <c r="A1320">
        <v>5123</v>
      </c>
      <c r="B1320">
        <v>1951</v>
      </c>
      <c r="C1320" t="s">
        <v>4</v>
      </c>
      <c r="D1320" t="s">
        <v>14</v>
      </c>
      <c r="E1320">
        <v>27450</v>
      </c>
      <c r="F1320">
        <v>0</v>
      </c>
      <c r="G1320">
        <v>0</v>
      </c>
      <c r="H1320" s="35">
        <v>41379</v>
      </c>
      <c r="I1320">
        <v>57</v>
      </c>
      <c r="J1320">
        <v>37</v>
      </c>
      <c r="K1320">
        <v>12</v>
      </c>
      <c r="L1320">
        <v>23</v>
      </c>
      <c r="M1320">
        <v>8</v>
      </c>
      <c r="N1320">
        <v>11</v>
      </c>
      <c r="O1320">
        <v>52</v>
      </c>
      <c r="P1320">
        <v>1</v>
      </c>
      <c r="Q1320">
        <v>2</v>
      </c>
      <c r="R1320">
        <v>1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38</v>
      </c>
      <c r="AH1320">
        <f t="shared" si="24"/>
        <v>-0.14215207836360663</v>
      </c>
      <c r="AM1320">
        <v>4</v>
      </c>
      <c r="AN1320">
        <v>99</v>
      </c>
      <c r="BB1320" s="7">
        <v>4</v>
      </c>
      <c r="BC1320" s="7">
        <v>1</v>
      </c>
      <c r="BS1320">
        <v>0</v>
      </c>
      <c r="BT1320">
        <v>0</v>
      </c>
    </row>
    <row r="1321" spans="1:72" x14ac:dyDescent="0.25">
      <c r="A1321">
        <v>448</v>
      </c>
      <c r="B1321">
        <v>1978</v>
      </c>
      <c r="C1321" t="s">
        <v>3</v>
      </c>
      <c r="D1321" t="s">
        <v>9</v>
      </c>
      <c r="E1321">
        <v>54880</v>
      </c>
      <c r="F1321">
        <v>1</v>
      </c>
      <c r="G1321">
        <v>0</v>
      </c>
      <c r="H1321" s="35">
        <v>41334</v>
      </c>
      <c r="I1321">
        <v>57</v>
      </c>
      <c r="J1321">
        <v>308</v>
      </c>
      <c r="K1321">
        <v>85</v>
      </c>
      <c r="L1321">
        <v>137</v>
      </c>
      <c r="M1321">
        <v>102</v>
      </c>
      <c r="N1321">
        <v>45</v>
      </c>
      <c r="O1321">
        <v>118</v>
      </c>
      <c r="P1321">
        <v>2</v>
      </c>
      <c r="Q1321">
        <v>6</v>
      </c>
      <c r="R1321">
        <v>2</v>
      </c>
      <c r="S1321">
        <v>11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38</v>
      </c>
      <c r="AH1321">
        <f t="shared" si="24"/>
        <v>-0.14215207836360663</v>
      </c>
      <c r="AM1321">
        <v>4</v>
      </c>
      <c r="AN1321">
        <v>41</v>
      </c>
      <c r="BB1321" s="7">
        <v>4</v>
      </c>
      <c r="BC1321" s="7">
        <v>1</v>
      </c>
      <c r="BS1321">
        <v>1</v>
      </c>
      <c r="BT1321">
        <v>0</v>
      </c>
    </row>
    <row r="1322" spans="1:72" x14ac:dyDescent="0.25">
      <c r="A1322">
        <v>4837</v>
      </c>
      <c r="B1322">
        <v>1965</v>
      </c>
      <c r="C1322" t="s">
        <v>3</v>
      </c>
      <c r="D1322" t="s">
        <v>14</v>
      </c>
      <c r="E1322">
        <v>71322</v>
      </c>
      <c r="F1322">
        <v>0</v>
      </c>
      <c r="G1322">
        <v>1</v>
      </c>
      <c r="H1322" s="35">
        <v>41321</v>
      </c>
      <c r="I1322">
        <v>57</v>
      </c>
      <c r="J1322">
        <v>753</v>
      </c>
      <c r="K1322">
        <v>43</v>
      </c>
      <c r="L1322">
        <v>226</v>
      </c>
      <c r="M1322">
        <v>69</v>
      </c>
      <c r="N1322">
        <v>10</v>
      </c>
      <c r="O1322">
        <v>204</v>
      </c>
      <c r="P1322">
        <v>2</v>
      </c>
      <c r="Q1322">
        <v>8</v>
      </c>
      <c r="R1322">
        <v>5</v>
      </c>
      <c r="S1322">
        <v>13</v>
      </c>
      <c r="T1322">
        <v>4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38</v>
      </c>
      <c r="AH1322">
        <f t="shared" si="24"/>
        <v>-0.14215207836360663</v>
      </c>
      <c r="AM1322">
        <v>4</v>
      </c>
      <c r="AN1322">
        <v>2</v>
      </c>
      <c r="BB1322" s="7">
        <v>4</v>
      </c>
      <c r="BC1322" s="7">
        <v>1</v>
      </c>
      <c r="BS1322">
        <v>0</v>
      </c>
      <c r="BT1322">
        <v>1</v>
      </c>
    </row>
    <row r="1323" spans="1:72" x14ac:dyDescent="0.25">
      <c r="A1323">
        <v>9365</v>
      </c>
      <c r="B1323">
        <v>1976</v>
      </c>
      <c r="C1323" t="s">
        <v>3</v>
      </c>
      <c r="D1323" t="s">
        <v>9</v>
      </c>
      <c r="E1323">
        <v>60000</v>
      </c>
      <c r="F1323">
        <v>0</v>
      </c>
      <c r="G1323">
        <v>1</v>
      </c>
      <c r="H1323" s="35">
        <v>41265</v>
      </c>
      <c r="I1323">
        <v>57</v>
      </c>
      <c r="J1323">
        <v>1048</v>
      </c>
      <c r="K1323">
        <v>0</v>
      </c>
      <c r="L1323">
        <v>217</v>
      </c>
      <c r="M1323">
        <v>0</v>
      </c>
      <c r="N1323">
        <v>0</v>
      </c>
      <c r="O1323">
        <v>12</v>
      </c>
      <c r="P1323">
        <v>5</v>
      </c>
      <c r="Q1323">
        <v>11</v>
      </c>
      <c r="R1323">
        <v>3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38</v>
      </c>
      <c r="AH1323">
        <f t="shared" si="24"/>
        <v>-0.14215207836360663</v>
      </c>
      <c r="AM1323">
        <v>4</v>
      </c>
      <c r="AN1323">
        <v>650</v>
      </c>
      <c r="BB1323" s="7">
        <v>4</v>
      </c>
      <c r="BC1323" s="7">
        <v>1</v>
      </c>
      <c r="BS1323">
        <v>0</v>
      </c>
      <c r="BT1323">
        <v>1</v>
      </c>
    </row>
    <row r="1324" spans="1:72" x14ac:dyDescent="0.25">
      <c r="A1324">
        <v>8932</v>
      </c>
      <c r="B1324">
        <v>1969</v>
      </c>
      <c r="C1324" t="s">
        <v>4</v>
      </c>
      <c r="D1324" t="s">
        <v>13</v>
      </c>
      <c r="E1324">
        <v>65176</v>
      </c>
      <c r="F1324">
        <v>0</v>
      </c>
      <c r="G1324">
        <v>1</v>
      </c>
      <c r="H1324" s="35">
        <v>41211</v>
      </c>
      <c r="I1324">
        <v>57</v>
      </c>
      <c r="J1324">
        <v>960</v>
      </c>
      <c r="K1324">
        <v>28</v>
      </c>
      <c r="L1324">
        <v>183</v>
      </c>
      <c r="M1324">
        <v>220</v>
      </c>
      <c r="N1324">
        <v>70</v>
      </c>
      <c r="O1324">
        <v>70</v>
      </c>
      <c r="P1324">
        <v>4</v>
      </c>
      <c r="Q1324">
        <v>9</v>
      </c>
      <c r="R1324">
        <v>6</v>
      </c>
      <c r="S1324">
        <v>6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33</v>
      </c>
      <c r="AH1324">
        <f t="shared" si="24"/>
        <v>-0.14215207836360663</v>
      </c>
      <c r="AM1324">
        <v>4</v>
      </c>
      <c r="AN1324">
        <v>89</v>
      </c>
      <c r="BB1324" s="7">
        <v>4</v>
      </c>
      <c r="BC1324" s="7">
        <v>0</v>
      </c>
      <c r="BS1324">
        <v>0</v>
      </c>
      <c r="BT1324">
        <v>1</v>
      </c>
    </row>
    <row r="1325" spans="1:72" x14ac:dyDescent="0.25">
      <c r="A1325">
        <v>7055</v>
      </c>
      <c r="B1325">
        <v>1952</v>
      </c>
      <c r="C1325" t="s">
        <v>3</v>
      </c>
      <c r="D1325" t="s">
        <v>13</v>
      </c>
      <c r="E1325">
        <v>61010</v>
      </c>
      <c r="F1325">
        <v>0</v>
      </c>
      <c r="G1325">
        <v>1</v>
      </c>
      <c r="H1325" s="35">
        <v>41191</v>
      </c>
      <c r="I1325">
        <v>57</v>
      </c>
      <c r="J1325">
        <v>888</v>
      </c>
      <c r="K1325">
        <v>0</v>
      </c>
      <c r="L1325">
        <v>57</v>
      </c>
      <c r="M1325">
        <v>0</v>
      </c>
      <c r="N1325">
        <v>0</v>
      </c>
      <c r="O1325">
        <v>76</v>
      </c>
      <c r="P1325">
        <v>2</v>
      </c>
      <c r="Q1325">
        <v>8</v>
      </c>
      <c r="R1325">
        <v>5</v>
      </c>
      <c r="S1325">
        <v>11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37</v>
      </c>
      <c r="AH1325">
        <f t="shared" si="24"/>
        <v>-0.14215207836360663</v>
      </c>
      <c r="AM1325">
        <v>4</v>
      </c>
      <c r="AN1325">
        <v>760</v>
      </c>
      <c r="BB1325" s="7">
        <v>4</v>
      </c>
      <c r="BC1325" s="7">
        <v>0</v>
      </c>
      <c r="BS1325">
        <v>0</v>
      </c>
      <c r="BT1325">
        <v>1</v>
      </c>
    </row>
    <row r="1326" spans="1:72" x14ac:dyDescent="0.25">
      <c r="A1326">
        <v>3537</v>
      </c>
      <c r="B1326">
        <v>1981</v>
      </c>
      <c r="C1326" t="s">
        <v>2</v>
      </c>
      <c r="D1326" t="s">
        <v>13</v>
      </c>
      <c r="E1326">
        <v>31089</v>
      </c>
      <c r="F1326">
        <v>1</v>
      </c>
      <c r="G1326">
        <v>0</v>
      </c>
      <c r="H1326" s="35">
        <v>41138</v>
      </c>
      <c r="I1326">
        <v>57</v>
      </c>
      <c r="J1326">
        <v>31</v>
      </c>
      <c r="K1326">
        <v>3</v>
      </c>
      <c r="L1326">
        <v>31</v>
      </c>
      <c r="M1326">
        <v>2</v>
      </c>
      <c r="N1326">
        <v>8</v>
      </c>
      <c r="O1326">
        <v>4</v>
      </c>
      <c r="P1326">
        <v>3</v>
      </c>
      <c r="Q1326">
        <v>3</v>
      </c>
      <c r="R1326">
        <v>0</v>
      </c>
      <c r="S1326">
        <v>4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38</v>
      </c>
      <c r="AH1326">
        <f t="shared" si="24"/>
        <v>-0.14215207836360663</v>
      </c>
      <c r="AM1326">
        <v>4</v>
      </c>
      <c r="AN1326">
        <v>897</v>
      </c>
      <c r="BB1326" s="7">
        <v>4</v>
      </c>
      <c r="BC1326" s="7">
        <v>0</v>
      </c>
      <c r="BS1326">
        <v>1</v>
      </c>
      <c r="BT1326">
        <v>0</v>
      </c>
    </row>
    <row r="1327" spans="1:72" x14ac:dyDescent="0.25">
      <c r="A1327">
        <v>9081</v>
      </c>
      <c r="B1327">
        <v>1988</v>
      </c>
      <c r="C1327" t="s">
        <v>2</v>
      </c>
      <c r="D1327" t="s">
        <v>9</v>
      </c>
      <c r="E1327">
        <v>20518</v>
      </c>
      <c r="F1327">
        <v>1</v>
      </c>
      <c r="G1327">
        <v>0</v>
      </c>
      <c r="H1327" s="35">
        <v>41777</v>
      </c>
      <c r="I1327">
        <v>58</v>
      </c>
      <c r="J1327">
        <v>4</v>
      </c>
      <c r="K1327">
        <v>1</v>
      </c>
      <c r="L1327">
        <v>6</v>
      </c>
      <c r="M1327">
        <v>4</v>
      </c>
      <c r="N1327">
        <v>1</v>
      </c>
      <c r="O1327">
        <v>9</v>
      </c>
      <c r="P1327">
        <v>1</v>
      </c>
      <c r="Q1327">
        <v>1</v>
      </c>
      <c r="R1327">
        <v>1</v>
      </c>
      <c r="S1327">
        <v>2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38</v>
      </c>
      <c r="AH1327">
        <f t="shared" si="24"/>
        <v>-0.14215207836360663</v>
      </c>
      <c r="AM1327">
        <v>4</v>
      </c>
      <c r="AN1327">
        <v>897</v>
      </c>
      <c r="BB1327" s="7">
        <v>4</v>
      </c>
      <c r="BC1327" s="7">
        <v>0</v>
      </c>
      <c r="BS1327">
        <v>1</v>
      </c>
      <c r="BT1327">
        <v>0</v>
      </c>
    </row>
    <row r="1328" spans="1:72" x14ac:dyDescent="0.25">
      <c r="A1328">
        <v>4988</v>
      </c>
      <c r="B1328">
        <v>1948</v>
      </c>
      <c r="C1328" t="s">
        <v>3</v>
      </c>
      <c r="D1328" t="s">
        <v>14</v>
      </c>
      <c r="E1328">
        <v>34469</v>
      </c>
      <c r="F1328">
        <v>1</v>
      </c>
      <c r="G1328">
        <v>1</v>
      </c>
      <c r="H1328" s="35">
        <v>41763</v>
      </c>
      <c r="I1328">
        <v>58</v>
      </c>
      <c r="J1328">
        <v>19</v>
      </c>
      <c r="K1328">
        <v>6</v>
      </c>
      <c r="L1328">
        <v>20</v>
      </c>
      <c r="M1328">
        <v>0</v>
      </c>
      <c r="N1328">
        <v>5</v>
      </c>
      <c r="O1328">
        <v>12</v>
      </c>
      <c r="P1328">
        <v>3</v>
      </c>
      <c r="Q1328">
        <v>1</v>
      </c>
      <c r="R1328">
        <v>1</v>
      </c>
      <c r="S1328">
        <v>4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33</v>
      </c>
      <c r="AH1328">
        <f t="shared" si="24"/>
        <v>-0.14215207836360663</v>
      </c>
      <c r="AM1328">
        <v>4</v>
      </c>
      <c r="AN1328">
        <v>571</v>
      </c>
      <c r="BB1328" s="7">
        <v>4</v>
      </c>
      <c r="BC1328" s="7">
        <v>0</v>
      </c>
      <c r="BS1328">
        <v>1</v>
      </c>
      <c r="BT1328">
        <v>1</v>
      </c>
    </row>
    <row r="1329" spans="1:72" x14ac:dyDescent="0.25">
      <c r="A1329">
        <v>1050</v>
      </c>
      <c r="B1329">
        <v>1952</v>
      </c>
      <c r="C1329" t="s">
        <v>2</v>
      </c>
      <c r="D1329" t="s">
        <v>14</v>
      </c>
      <c r="E1329">
        <v>28332</v>
      </c>
      <c r="F1329">
        <v>0</v>
      </c>
      <c r="G1329">
        <v>0</v>
      </c>
      <c r="H1329" s="35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  <c r="AH1329">
        <f t="shared" si="24"/>
        <v>-0.14215207836360663</v>
      </c>
      <c r="AM1329">
        <v>4</v>
      </c>
      <c r="AN1329">
        <v>571</v>
      </c>
      <c r="BB1329" s="7">
        <v>4</v>
      </c>
      <c r="BC1329" s="7">
        <v>0</v>
      </c>
      <c r="BS1329">
        <v>0</v>
      </c>
      <c r="BT1329">
        <v>0</v>
      </c>
    </row>
    <row r="1330" spans="1:72" x14ac:dyDescent="0.25">
      <c r="A1330">
        <v>5610</v>
      </c>
      <c r="B1330">
        <v>1965</v>
      </c>
      <c r="C1330" t="s">
        <v>2</v>
      </c>
      <c r="D1330" t="s">
        <v>13</v>
      </c>
      <c r="E1330">
        <v>33456</v>
      </c>
      <c r="F1330">
        <v>1</v>
      </c>
      <c r="G1330">
        <v>1</v>
      </c>
      <c r="H1330" s="35">
        <v>41750</v>
      </c>
      <c r="I1330">
        <v>58</v>
      </c>
      <c r="J1330">
        <v>7</v>
      </c>
      <c r="K1330">
        <v>3</v>
      </c>
      <c r="L1330">
        <v>10</v>
      </c>
      <c r="M1330">
        <v>8</v>
      </c>
      <c r="N1330">
        <v>1</v>
      </c>
      <c r="O1330">
        <v>7</v>
      </c>
      <c r="P1330">
        <v>2</v>
      </c>
      <c r="Q1330">
        <v>1</v>
      </c>
      <c r="R1330">
        <v>0</v>
      </c>
      <c r="S1330">
        <v>3</v>
      </c>
      <c r="T1330">
        <v>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36</v>
      </c>
      <c r="AH1330">
        <f t="shared" si="24"/>
        <v>-0.14215207836360663</v>
      </c>
      <c r="AM1330">
        <v>4</v>
      </c>
      <c r="AN1330">
        <v>45</v>
      </c>
      <c r="BB1330" s="7">
        <v>4</v>
      </c>
      <c r="BC1330" s="7">
        <v>1</v>
      </c>
      <c r="BS1330">
        <v>1</v>
      </c>
      <c r="BT1330">
        <v>1</v>
      </c>
    </row>
    <row r="1331" spans="1:72" x14ac:dyDescent="0.25">
      <c r="A1331">
        <v>3526</v>
      </c>
      <c r="B1331">
        <v>1968</v>
      </c>
      <c r="C1331" t="s">
        <v>3</v>
      </c>
      <c r="D1331" t="s">
        <v>14</v>
      </c>
      <c r="E1331">
        <v>38443</v>
      </c>
      <c r="F1331">
        <v>1</v>
      </c>
      <c r="G1331">
        <v>1</v>
      </c>
      <c r="H1331" s="35">
        <v>41666</v>
      </c>
      <c r="I1331">
        <v>58</v>
      </c>
      <c r="J1331">
        <v>32</v>
      </c>
      <c r="K1331">
        <v>0</v>
      </c>
      <c r="L1331">
        <v>5</v>
      </c>
      <c r="M1331">
        <v>0</v>
      </c>
      <c r="N1331">
        <v>0</v>
      </c>
      <c r="O1331">
        <v>1</v>
      </c>
      <c r="P1331">
        <v>2</v>
      </c>
      <c r="Q1331">
        <v>1</v>
      </c>
      <c r="R1331">
        <v>0</v>
      </c>
      <c r="S1331">
        <v>3</v>
      </c>
      <c r="T1331">
        <v>7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38</v>
      </c>
      <c r="AH1331">
        <f t="shared" si="24"/>
        <v>-0.14215207836360663</v>
      </c>
      <c r="AM1331">
        <v>4</v>
      </c>
      <c r="AN1331">
        <v>162</v>
      </c>
      <c r="BB1331" s="7">
        <v>4</v>
      </c>
      <c r="BC1331" s="7">
        <v>0</v>
      </c>
      <c r="BS1331">
        <v>1</v>
      </c>
      <c r="BT1331">
        <v>1</v>
      </c>
    </row>
    <row r="1332" spans="1:72" x14ac:dyDescent="0.25">
      <c r="A1332">
        <v>5136</v>
      </c>
      <c r="B1332">
        <v>1973</v>
      </c>
      <c r="C1332" t="s">
        <v>2</v>
      </c>
      <c r="D1332" t="s">
        <v>9</v>
      </c>
      <c r="E1332">
        <v>65333</v>
      </c>
      <c r="F1332">
        <v>0</v>
      </c>
      <c r="G1332">
        <v>1</v>
      </c>
      <c r="H1332" s="35">
        <v>41656</v>
      </c>
      <c r="I1332">
        <v>58</v>
      </c>
      <c r="J1332">
        <v>654</v>
      </c>
      <c r="K1332">
        <v>7</v>
      </c>
      <c r="L1332">
        <v>92</v>
      </c>
      <c r="M1332">
        <v>0</v>
      </c>
      <c r="N1332">
        <v>15</v>
      </c>
      <c r="O1332">
        <v>30</v>
      </c>
      <c r="P1332">
        <v>7</v>
      </c>
      <c r="Q1332">
        <v>9</v>
      </c>
      <c r="R1332">
        <v>4</v>
      </c>
      <c r="S1332">
        <v>8</v>
      </c>
      <c r="T1332">
        <v>6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37</v>
      </c>
      <c r="AH1332">
        <f t="shared" si="24"/>
        <v>-0.14215207836360663</v>
      </c>
      <c r="AM1332">
        <v>4</v>
      </c>
      <c r="AN1332">
        <v>747</v>
      </c>
      <c r="BB1332" s="7">
        <v>4</v>
      </c>
      <c r="BC1332" s="7">
        <v>0</v>
      </c>
      <c r="BS1332">
        <v>0</v>
      </c>
      <c r="BT1332">
        <v>1</v>
      </c>
    </row>
    <row r="1333" spans="1:72" x14ac:dyDescent="0.25">
      <c r="A1333">
        <v>1411</v>
      </c>
      <c r="B1333">
        <v>1952</v>
      </c>
      <c r="C1333" t="s">
        <v>2</v>
      </c>
      <c r="D1333" t="s">
        <v>10</v>
      </c>
      <c r="E1333">
        <v>82623</v>
      </c>
      <c r="F1333">
        <v>0</v>
      </c>
      <c r="G1333">
        <v>0</v>
      </c>
      <c r="H1333" s="35">
        <v>41588</v>
      </c>
      <c r="I1333">
        <v>58</v>
      </c>
      <c r="J1333">
        <v>204</v>
      </c>
      <c r="K1333">
        <v>34</v>
      </c>
      <c r="L1333">
        <v>204</v>
      </c>
      <c r="M1333">
        <v>172</v>
      </c>
      <c r="N1333">
        <v>153</v>
      </c>
      <c r="O1333">
        <v>173</v>
      </c>
      <c r="P1333">
        <v>1</v>
      </c>
      <c r="Q1333">
        <v>2</v>
      </c>
      <c r="R1333">
        <v>9</v>
      </c>
      <c r="S1333">
        <v>4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38</v>
      </c>
      <c r="AH1333">
        <f t="shared" si="24"/>
        <v>-0.14215207836360663</v>
      </c>
      <c r="AM1333">
        <v>4</v>
      </c>
      <c r="AN1333">
        <v>46</v>
      </c>
      <c r="BB1333" s="7">
        <v>4</v>
      </c>
      <c r="BC1333" s="7">
        <v>1</v>
      </c>
      <c r="BS1333">
        <v>0</v>
      </c>
      <c r="BT1333">
        <v>0</v>
      </c>
    </row>
    <row r="1334" spans="1:72" x14ac:dyDescent="0.25">
      <c r="A1334">
        <v>701</v>
      </c>
      <c r="B1334">
        <v>1971</v>
      </c>
      <c r="C1334" t="s">
        <v>2</v>
      </c>
      <c r="D1334" t="s">
        <v>14</v>
      </c>
      <c r="E1334">
        <v>73691</v>
      </c>
      <c r="F1334">
        <v>0</v>
      </c>
      <c r="G1334">
        <v>1</v>
      </c>
      <c r="H1334" s="35">
        <v>41584</v>
      </c>
      <c r="I1334">
        <v>58</v>
      </c>
      <c r="J1334">
        <v>707</v>
      </c>
      <c r="K1334">
        <v>21</v>
      </c>
      <c r="L1334">
        <v>250</v>
      </c>
      <c r="M1334">
        <v>85</v>
      </c>
      <c r="N1334">
        <v>43</v>
      </c>
      <c r="O1334">
        <v>73</v>
      </c>
      <c r="P1334">
        <v>2</v>
      </c>
      <c r="Q1334">
        <v>6</v>
      </c>
      <c r="R1334">
        <v>2</v>
      </c>
      <c r="S1334">
        <v>8</v>
      </c>
      <c r="T1334">
        <v>2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38</v>
      </c>
      <c r="AH1334">
        <f t="shared" si="24"/>
        <v>-0.14215207836360663</v>
      </c>
      <c r="AM1334">
        <v>4</v>
      </c>
      <c r="AN1334">
        <v>167</v>
      </c>
      <c r="BB1334" s="7">
        <v>4</v>
      </c>
      <c r="BC1334" s="7">
        <v>1</v>
      </c>
      <c r="BS1334">
        <v>0</v>
      </c>
      <c r="BT1334">
        <v>1</v>
      </c>
    </row>
    <row r="1335" spans="1:72" x14ac:dyDescent="0.25">
      <c r="A1335">
        <v>6203</v>
      </c>
      <c r="B1335">
        <v>1947</v>
      </c>
      <c r="C1335" t="s">
        <v>2</v>
      </c>
      <c r="D1335" t="s">
        <v>13</v>
      </c>
      <c r="E1335">
        <v>74485</v>
      </c>
      <c r="F1335">
        <v>0</v>
      </c>
      <c r="G1335">
        <v>0</v>
      </c>
      <c r="H1335" s="35">
        <v>41510</v>
      </c>
      <c r="I1335">
        <v>58</v>
      </c>
      <c r="J1335">
        <v>499</v>
      </c>
      <c r="K1335">
        <v>149</v>
      </c>
      <c r="L1335">
        <v>815</v>
      </c>
      <c r="M1335">
        <v>173</v>
      </c>
      <c r="N1335">
        <v>49</v>
      </c>
      <c r="O1335">
        <v>49</v>
      </c>
      <c r="P1335">
        <v>1</v>
      </c>
      <c r="Q1335">
        <v>6</v>
      </c>
      <c r="R1335">
        <v>7</v>
      </c>
      <c r="S1335">
        <v>12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38</v>
      </c>
      <c r="AH1335">
        <f t="shared" si="24"/>
        <v>-0.14215207836360663</v>
      </c>
      <c r="AM1335">
        <v>4</v>
      </c>
      <c r="AN1335">
        <v>152</v>
      </c>
      <c r="BB1335" s="7">
        <v>4</v>
      </c>
      <c r="BC1335" s="7">
        <v>0</v>
      </c>
      <c r="BS1335">
        <v>0</v>
      </c>
      <c r="BT1335">
        <v>0</v>
      </c>
    </row>
    <row r="1336" spans="1:72" x14ac:dyDescent="0.25">
      <c r="A1336">
        <v>7192</v>
      </c>
      <c r="B1336">
        <v>1955</v>
      </c>
      <c r="C1336" t="s">
        <v>2</v>
      </c>
      <c r="D1336" t="s">
        <v>13</v>
      </c>
      <c r="E1336">
        <v>65748</v>
      </c>
      <c r="F1336">
        <v>0</v>
      </c>
      <c r="G1336">
        <v>1</v>
      </c>
      <c r="H1336" s="35">
        <v>41379</v>
      </c>
      <c r="I1336">
        <v>58</v>
      </c>
      <c r="J1336">
        <v>172</v>
      </c>
      <c r="K1336">
        <v>73</v>
      </c>
      <c r="L1336">
        <v>93</v>
      </c>
      <c r="M1336">
        <v>95</v>
      </c>
      <c r="N1336">
        <v>78</v>
      </c>
      <c r="O1336">
        <v>34</v>
      </c>
      <c r="P1336">
        <v>2</v>
      </c>
      <c r="Q1336">
        <v>2</v>
      </c>
      <c r="R1336">
        <v>4</v>
      </c>
      <c r="S1336">
        <v>10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 t="s">
        <v>38</v>
      </c>
      <c r="AH1336">
        <f t="shared" si="24"/>
        <v>-0.14215207836360663</v>
      </c>
      <c r="AM1336">
        <v>4</v>
      </c>
      <c r="AN1336">
        <v>330</v>
      </c>
      <c r="BB1336" s="7">
        <v>4</v>
      </c>
      <c r="BC1336" s="7">
        <v>0</v>
      </c>
      <c r="BS1336">
        <v>0</v>
      </c>
      <c r="BT1336">
        <v>1</v>
      </c>
    </row>
    <row r="1337" spans="1:72" x14ac:dyDescent="0.25">
      <c r="A1337">
        <v>5181</v>
      </c>
      <c r="B1337">
        <v>1982</v>
      </c>
      <c r="C1337" t="s">
        <v>6</v>
      </c>
      <c r="D1337" t="s">
        <v>9</v>
      </c>
      <c r="E1337">
        <v>24367</v>
      </c>
      <c r="F1337">
        <v>1</v>
      </c>
      <c r="G1337">
        <v>0</v>
      </c>
      <c r="H1337" s="35">
        <v>41353</v>
      </c>
      <c r="I1337">
        <v>58</v>
      </c>
      <c r="J1337">
        <v>2</v>
      </c>
      <c r="K1337">
        <v>4</v>
      </c>
      <c r="L1337">
        <v>2</v>
      </c>
      <c r="M1337">
        <v>0</v>
      </c>
      <c r="N1337">
        <v>11</v>
      </c>
      <c r="O1337">
        <v>5</v>
      </c>
      <c r="P1337">
        <v>1</v>
      </c>
      <c r="Q1337">
        <v>1</v>
      </c>
      <c r="R1337">
        <v>0</v>
      </c>
      <c r="S1337">
        <v>2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38</v>
      </c>
      <c r="AH1337">
        <f t="shared" si="24"/>
        <v>-0.14215207836360663</v>
      </c>
      <c r="AM1337">
        <v>4</v>
      </c>
      <c r="AN1337">
        <v>167</v>
      </c>
      <c r="BB1337" s="7">
        <v>4</v>
      </c>
      <c r="BC1337" s="7">
        <v>1</v>
      </c>
      <c r="BS1337">
        <v>1</v>
      </c>
      <c r="BT1337">
        <v>0</v>
      </c>
    </row>
    <row r="1338" spans="1:72" x14ac:dyDescent="0.25">
      <c r="A1338">
        <v>9220</v>
      </c>
      <c r="B1338">
        <v>1971</v>
      </c>
      <c r="C1338" t="s">
        <v>2</v>
      </c>
      <c r="D1338" t="s">
        <v>9</v>
      </c>
      <c r="E1338">
        <v>91700</v>
      </c>
      <c r="F1338">
        <v>0</v>
      </c>
      <c r="G1338">
        <v>0</v>
      </c>
      <c r="H1338" s="35">
        <v>41291</v>
      </c>
      <c r="I1338">
        <v>58</v>
      </c>
      <c r="J1338">
        <v>576</v>
      </c>
      <c r="K1338">
        <v>172</v>
      </c>
      <c r="L1338">
        <v>961</v>
      </c>
      <c r="M1338">
        <v>125</v>
      </c>
      <c r="N1338">
        <v>115</v>
      </c>
      <c r="O1338">
        <v>19</v>
      </c>
      <c r="P1338">
        <v>1</v>
      </c>
      <c r="Q1338">
        <v>8</v>
      </c>
      <c r="R1338">
        <v>6</v>
      </c>
      <c r="S1338">
        <v>5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 t="s">
        <v>38</v>
      </c>
      <c r="AH1338">
        <f t="shared" si="24"/>
        <v>-0.14215207836360663</v>
      </c>
      <c r="AM1338">
        <v>4</v>
      </c>
      <c r="AN1338">
        <v>519</v>
      </c>
      <c r="BB1338" s="7">
        <v>4</v>
      </c>
      <c r="BC1338" s="7">
        <v>0</v>
      </c>
      <c r="BS1338">
        <v>0</v>
      </c>
      <c r="BT1338">
        <v>0</v>
      </c>
    </row>
    <row r="1339" spans="1:72" x14ac:dyDescent="0.25">
      <c r="A1339">
        <v>10446</v>
      </c>
      <c r="B1339">
        <v>1957</v>
      </c>
      <c r="C1339" t="s">
        <v>3</v>
      </c>
      <c r="D1339" t="s">
        <v>14</v>
      </c>
      <c r="E1339">
        <v>82017</v>
      </c>
      <c r="F1339">
        <v>0</v>
      </c>
      <c r="G1339">
        <v>0</v>
      </c>
      <c r="H1339" s="35">
        <v>41220</v>
      </c>
      <c r="I1339">
        <v>58</v>
      </c>
      <c r="J1339">
        <v>184</v>
      </c>
      <c r="K1339">
        <v>23</v>
      </c>
      <c r="L1339">
        <v>446</v>
      </c>
      <c r="M1339">
        <v>30</v>
      </c>
      <c r="N1339">
        <v>23</v>
      </c>
      <c r="O1339">
        <v>23</v>
      </c>
      <c r="P1339">
        <v>1</v>
      </c>
      <c r="Q1339">
        <v>5</v>
      </c>
      <c r="R1339">
        <v>4</v>
      </c>
      <c r="S1339">
        <v>7</v>
      </c>
      <c r="T1339">
        <v>2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0</v>
      </c>
      <c r="AB1339" t="s">
        <v>37</v>
      </c>
      <c r="AH1339">
        <f t="shared" si="24"/>
        <v>-0.14215207836360663</v>
      </c>
      <c r="AM1339">
        <v>4</v>
      </c>
      <c r="AN1339">
        <v>135</v>
      </c>
      <c r="BB1339" s="7">
        <v>4</v>
      </c>
      <c r="BC1339" s="7">
        <v>1</v>
      </c>
      <c r="BS1339">
        <v>0</v>
      </c>
      <c r="BT1339">
        <v>0</v>
      </c>
    </row>
    <row r="1340" spans="1:72" x14ac:dyDescent="0.25">
      <c r="A1340">
        <v>5524</v>
      </c>
      <c r="B1340">
        <v>1957</v>
      </c>
      <c r="C1340" t="s">
        <v>2</v>
      </c>
      <c r="D1340" t="s">
        <v>9</v>
      </c>
      <c r="E1340">
        <v>58138</v>
      </c>
      <c r="F1340">
        <v>0</v>
      </c>
      <c r="G1340">
        <v>0</v>
      </c>
      <c r="H1340" s="35">
        <v>41156</v>
      </c>
      <c r="I1340">
        <v>58</v>
      </c>
      <c r="J1340">
        <v>635</v>
      </c>
      <c r="K1340">
        <v>88</v>
      </c>
      <c r="L1340">
        <v>546</v>
      </c>
      <c r="M1340">
        <v>172</v>
      </c>
      <c r="N1340">
        <v>88</v>
      </c>
      <c r="O1340">
        <v>88</v>
      </c>
      <c r="P1340">
        <v>3</v>
      </c>
      <c r="Q1340">
        <v>8</v>
      </c>
      <c r="R1340">
        <v>10</v>
      </c>
      <c r="S1340">
        <v>4</v>
      </c>
      <c r="T1340">
        <v>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 t="s">
        <v>31</v>
      </c>
      <c r="AH1340">
        <f t="shared" si="24"/>
        <v>-0.14215207836360663</v>
      </c>
      <c r="AM1340">
        <v>4</v>
      </c>
      <c r="AN1340">
        <v>161</v>
      </c>
      <c r="BB1340" s="7">
        <v>4</v>
      </c>
      <c r="BC1340" s="7">
        <v>0</v>
      </c>
      <c r="BS1340">
        <v>0</v>
      </c>
      <c r="BT1340">
        <v>0</v>
      </c>
    </row>
    <row r="1341" spans="1:72" x14ac:dyDescent="0.25">
      <c r="A1341">
        <v>3830</v>
      </c>
      <c r="B1341">
        <v>1953</v>
      </c>
      <c r="C1341" t="s">
        <v>4</v>
      </c>
      <c r="D1341" t="s">
        <v>14</v>
      </c>
      <c r="E1341">
        <v>59354</v>
      </c>
      <c r="F1341">
        <v>0</v>
      </c>
      <c r="G1341">
        <v>2</v>
      </c>
      <c r="H1341" s="35">
        <v>41753</v>
      </c>
      <c r="I1341">
        <v>59</v>
      </c>
      <c r="J1341">
        <v>295</v>
      </c>
      <c r="K1341">
        <v>21</v>
      </c>
      <c r="L1341">
        <v>78</v>
      </c>
      <c r="M1341">
        <v>39</v>
      </c>
      <c r="N1341">
        <v>13</v>
      </c>
      <c r="O1341">
        <v>13</v>
      </c>
      <c r="P1341">
        <v>1</v>
      </c>
      <c r="Q1341">
        <v>4</v>
      </c>
      <c r="R1341">
        <v>4</v>
      </c>
      <c r="S1341">
        <v>7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37</v>
      </c>
      <c r="AH1341">
        <f t="shared" si="24"/>
        <v>-0.14215207836360663</v>
      </c>
      <c r="AM1341">
        <v>4</v>
      </c>
      <c r="AN1341">
        <v>191</v>
      </c>
      <c r="BB1341" s="7">
        <v>4</v>
      </c>
      <c r="BC1341" s="7">
        <v>1</v>
      </c>
      <c r="BS1341">
        <v>0</v>
      </c>
      <c r="BT1341">
        <v>2</v>
      </c>
    </row>
    <row r="1342" spans="1:72" x14ac:dyDescent="0.25">
      <c r="A1342">
        <v>5186</v>
      </c>
      <c r="B1342">
        <v>1955</v>
      </c>
      <c r="C1342" t="s">
        <v>3</v>
      </c>
      <c r="D1342" t="s">
        <v>14</v>
      </c>
      <c r="E1342">
        <v>58482</v>
      </c>
      <c r="F1342">
        <v>0</v>
      </c>
      <c r="G1342">
        <v>1</v>
      </c>
      <c r="H1342" s="35">
        <v>41710</v>
      </c>
      <c r="I1342">
        <v>59</v>
      </c>
      <c r="J1342">
        <v>576</v>
      </c>
      <c r="K1342">
        <v>7</v>
      </c>
      <c r="L1342">
        <v>115</v>
      </c>
      <c r="M1342">
        <v>19</v>
      </c>
      <c r="N1342">
        <v>7</v>
      </c>
      <c r="O1342">
        <v>7</v>
      </c>
      <c r="P1342">
        <v>2</v>
      </c>
      <c r="Q1342">
        <v>7</v>
      </c>
      <c r="R1342">
        <v>4</v>
      </c>
      <c r="S1342">
        <v>9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37</v>
      </c>
      <c r="AH1342">
        <f t="shared" si="24"/>
        <v>-0.14215207836360663</v>
      </c>
      <c r="AM1342">
        <v>4</v>
      </c>
      <c r="AN1342">
        <v>1396</v>
      </c>
      <c r="BB1342" s="7">
        <v>4</v>
      </c>
      <c r="BC1342" s="7">
        <v>0</v>
      </c>
      <c r="BS1342">
        <v>0</v>
      </c>
      <c r="BT1342">
        <v>1</v>
      </c>
    </row>
    <row r="1343" spans="1:72" x14ac:dyDescent="0.25">
      <c r="A1343">
        <v>8514</v>
      </c>
      <c r="B1343">
        <v>1976</v>
      </c>
      <c r="C1343" t="s">
        <v>2</v>
      </c>
      <c r="D1343" t="s">
        <v>13</v>
      </c>
      <c r="E1343">
        <v>29478</v>
      </c>
      <c r="F1343">
        <v>1</v>
      </c>
      <c r="G1343">
        <v>0</v>
      </c>
      <c r="H1343" s="35">
        <v>41656</v>
      </c>
      <c r="I1343">
        <v>59</v>
      </c>
      <c r="J1343">
        <v>8</v>
      </c>
      <c r="K1343">
        <v>0</v>
      </c>
      <c r="L1343">
        <v>7</v>
      </c>
      <c r="M1343">
        <v>3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3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38</v>
      </c>
      <c r="AH1343">
        <f t="shared" si="24"/>
        <v>-0.14215207836360663</v>
      </c>
      <c r="AM1343">
        <v>4</v>
      </c>
      <c r="AN1343">
        <v>199</v>
      </c>
      <c r="BB1343" s="7">
        <v>4</v>
      </c>
      <c r="BC1343" s="7">
        <v>0</v>
      </c>
      <c r="BS1343">
        <v>1</v>
      </c>
      <c r="BT1343">
        <v>0</v>
      </c>
    </row>
    <row r="1344" spans="1:72" x14ac:dyDescent="0.25">
      <c r="A1344">
        <v>7165</v>
      </c>
      <c r="B1344">
        <v>1972</v>
      </c>
      <c r="C1344" t="s">
        <v>2</v>
      </c>
      <c r="D1344" t="s">
        <v>13</v>
      </c>
      <c r="E1344">
        <v>64474</v>
      </c>
      <c r="F1344">
        <v>0</v>
      </c>
      <c r="G1344">
        <v>1</v>
      </c>
      <c r="H1344" s="35">
        <v>41569</v>
      </c>
      <c r="I1344">
        <v>59</v>
      </c>
      <c r="J1344">
        <v>381</v>
      </c>
      <c r="K1344">
        <v>35</v>
      </c>
      <c r="L1344">
        <v>172</v>
      </c>
      <c r="M1344">
        <v>56</v>
      </c>
      <c r="N1344">
        <v>86</v>
      </c>
      <c r="O1344">
        <v>93</v>
      </c>
      <c r="P1344">
        <v>2</v>
      </c>
      <c r="Q1344">
        <v>8</v>
      </c>
      <c r="R1344">
        <v>2</v>
      </c>
      <c r="S1344">
        <v>10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38</v>
      </c>
      <c r="AH1344">
        <f t="shared" si="24"/>
        <v>-0.14215207836360663</v>
      </c>
      <c r="AM1344">
        <v>4</v>
      </c>
      <c r="AN1344">
        <v>167</v>
      </c>
      <c r="BB1344" s="7">
        <v>4</v>
      </c>
      <c r="BC1344" s="7">
        <v>1</v>
      </c>
      <c r="BS1344">
        <v>0</v>
      </c>
      <c r="BT1344">
        <v>1</v>
      </c>
    </row>
    <row r="1345" spans="1:72" x14ac:dyDescent="0.25">
      <c r="A1345">
        <v>10236</v>
      </c>
      <c r="B1345">
        <v>1975</v>
      </c>
      <c r="C1345" t="s">
        <v>4</v>
      </c>
      <c r="D1345" t="s">
        <v>9</v>
      </c>
      <c r="E1345">
        <v>31160</v>
      </c>
      <c r="F1345">
        <v>1</v>
      </c>
      <c r="G1345">
        <v>0</v>
      </c>
      <c r="H1345" s="35">
        <v>41533</v>
      </c>
      <c r="I1345">
        <v>59</v>
      </c>
      <c r="J1345">
        <v>16</v>
      </c>
      <c r="K1345">
        <v>3</v>
      </c>
      <c r="L1345">
        <v>25</v>
      </c>
      <c r="M1345">
        <v>6</v>
      </c>
      <c r="N1345">
        <v>1</v>
      </c>
      <c r="O1345">
        <v>13</v>
      </c>
      <c r="P1345">
        <v>2</v>
      </c>
      <c r="Q1345">
        <v>2</v>
      </c>
      <c r="R1345">
        <v>0</v>
      </c>
      <c r="S1345">
        <v>3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33</v>
      </c>
      <c r="AH1345">
        <f t="shared" si="24"/>
        <v>-0.14215207836360663</v>
      </c>
      <c r="AM1345">
        <v>4</v>
      </c>
      <c r="AN1345">
        <v>292</v>
      </c>
      <c r="BB1345" s="7">
        <v>4</v>
      </c>
      <c r="BC1345" s="7">
        <v>0</v>
      </c>
      <c r="BS1345">
        <v>1</v>
      </c>
      <c r="BT1345">
        <v>0</v>
      </c>
    </row>
    <row r="1346" spans="1:72" x14ac:dyDescent="0.25">
      <c r="A1346">
        <v>2392</v>
      </c>
      <c r="B1346">
        <v>1972</v>
      </c>
      <c r="C1346" t="s">
        <v>2</v>
      </c>
      <c r="D1346" t="s">
        <v>14</v>
      </c>
      <c r="E1346">
        <v>40321</v>
      </c>
      <c r="F1346">
        <v>1</v>
      </c>
      <c r="G1346">
        <v>1</v>
      </c>
      <c r="H1346" s="35">
        <v>41484</v>
      </c>
      <c r="I1346">
        <v>59</v>
      </c>
      <c r="J1346">
        <v>44</v>
      </c>
      <c r="K1346">
        <v>4</v>
      </c>
      <c r="L1346">
        <v>21</v>
      </c>
      <c r="M1346">
        <v>6</v>
      </c>
      <c r="N1346">
        <v>0</v>
      </c>
      <c r="O1346">
        <v>27</v>
      </c>
      <c r="P1346">
        <v>2</v>
      </c>
      <c r="Q1346">
        <v>3</v>
      </c>
      <c r="R1346">
        <v>0</v>
      </c>
      <c r="S1346">
        <v>3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38</v>
      </c>
      <c r="AH1346">
        <f t="shared" si="24"/>
        <v>-0.14215207836360663</v>
      </c>
      <c r="AM1346">
        <v>4</v>
      </c>
      <c r="AN1346">
        <v>292</v>
      </c>
      <c r="BB1346" s="7">
        <v>4</v>
      </c>
      <c r="BC1346" s="7">
        <v>0</v>
      </c>
      <c r="BS1346">
        <v>1</v>
      </c>
      <c r="BT1346">
        <v>1</v>
      </c>
    </row>
    <row r="1347" spans="1:72" x14ac:dyDescent="0.25">
      <c r="A1347">
        <v>1920</v>
      </c>
      <c r="B1347">
        <v>1972</v>
      </c>
      <c r="C1347" t="s">
        <v>2</v>
      </c>
      <c r="D1347" t="s">
        <v>14</v>
      </c>
      <c r="E1347">
        <v>40321</v>
      </c>
      <c r="F1347">
        <v>1</v>
      </c>
      <c r="G1347">
        <v>1</v>
      </c>
      <c r="H1347" s="35">
        <v>41484</v>
      </c>
      <c r="I1347">
        <v>59</v>
      </c>
      <c r="J1347">
        <v>44</v>
      </c>
      <c r="K1347">
        <v>4</v>
      </c>
      <c r="L1347">
        <v>21</v>
      </c>
      <c r="M1347">
        <v>6</v>
      </c>
      <c r="N1347">
        <v>0</v>
      </c>
      <c r="O1347">
        <v>27</v>
      </c>
      <c r="P1347">
        <v>2</v>
      </c>
      <c r="Q1347">
        <v>3</v>
      </c>
      <c r="R1347">
        <v>0</v>
      </c>
      <c r="S1347">
        <v>3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38</v>
      </c>
      <c r="AH1347">
        <f t="shared" si="24"/>
        <v>-0.14215207836360663</v>
      </c>
      <c r="AM1347">
        <v>4</v>
      </c>
      <c r="AN1347">
        <v>145</v>
      </c>
      <c r="BB1347" s="7">
        <v>4</v>
      </c>
      <c r="BC1347" s="7">
        <v>1</v>
      </c>
      <c r="BS1347">
        <v>1</v>
      </c>
      <c r="BT1347">
        <v>1</v>
      </c>
    </row>
    <row r="1348" spans="1:72" x14ac:dyDescent="0.25">
      <c r="A1348">
        <v>3673</v>
      </c>
      <c r="B1348">
        <v>1971</v>
      </c>
      <c r="C1348" t="s">
        <v>2</v>
      </c>
      <c r="D1348" t="s">
        <v>9</v>
      </c>
      <c r="E1348">
        <v>55239</v>
      </c>
      <c r="F1348">
        <v>0</v>
      </c>
      <c r="G1348">
        <v>1</v>
      </c>
      <c r="H1348" s="35">
        <v>41469</v>
      </c>
      <c r="I1348">
        <v>59</v>
      </c>
      <c r="J1348">
        <v>371</v>
      </c>
      <c r="K1348">
        <v>17</v>
      </c>
      <c r="L1348">
        <v>238</v>
      </c>
      <c r="M1348">
        <v>23</v>
      </c>
      <c r="N1348">
        <v>24</v>
      </c>
      <c r="O1348">
        <v>106</v>
      </c>
      <c r="P1348">
        <v>3</v>
      </c>
      <c r="Q1348">
        <v>7</v>
      </c>
      <c r="R1348">
        <v>5</v>
      </c>
      <c r="S1348">
        <v>11</v>
      </c>
      <c r="T1348">
        <v>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33</v>
      </c>
      <c r="AH1348">
        <f t="shared" si="24"/>
        <v>-0.14215207836360663</v>
      </c>
      <c r="AM1348">
        <v>4</v>
      </c>
      <c r="AN1348">
        <v>829</v>
      </c>
      <c r="BB1348" s="7">
        <v>4</v>
      </c>
      <c r="BC1348" s="7">
        <v>0</v>
      </c>
      <c r="BS1348">
        <v>0</v>
      </c>
      <c r="BT1348">
        <v>1</v>
      </c>
    </row>
    <row r="1349" spans="1:72" x14ac:dyDescent="0.25">
      <c r="A1349">
        <v>1453</v>
      </c>
      <c r="B1349">
        <v>1943</v>
      </c>
      <c r="C1349" t="s">
        <v>3</v>
      </c>
      <c r="D1349" t="s">
        <v>16</v>
      </c>
      <c r="E1349">
        <v>57513</v>
      </c>
      <c r="F1349">
        <v>0</v>
      </c>
      <c r="G1349">
        <v>0</v>
      </c>
      <c r="H1349" s="35">
        <v>41461</v>
      </c>
      <c r="I1349">
        <v>59</v>
      </c>
      <c r="J1349">
        <v>735</v>
      </c>
      <c r="K1349">
        <v>40</v>
      </c>
      <c r="L1349">
        <v>183</v>
      </c>
      <c r="M1349">
        <v>52</v>
      </c>
      <c r="N1349">
        <v>20</v>
      </c>
      <c r="O1349">
        <v>30</v>
      </c>
      <c r="P1349">
        <v>2</v>
      </c>
      <c r="Q1349">
        <v>9</v>
      </c>
      <c r="R1349">
        <v>3</v>
      </c>
      <c r="S1349">
        <v>13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38</v>
      </c>
      <c r="AH1349">
        <f t="shared" si="24"/>
        <v>-0.14215207836360663</v>
      </c>
      <c r="AM1349">
        <v>4</v>
      </c>
      <c r="AN1349">
        <v>829</v>
      </c>
      <c r="BB1349" s="7">
        <v>4</v>
      </c>
      <c r="BC1349" s="7">
        <v>0</v>
      </c>
      <c r="BS1349">
        <v>0</v>
      </c>
      <c r="BT1349">
        <v>0</v>
      </c>
    </row>
    <row r="1350" spans="1:72" x14ac:dyDescent="0.25">
      <c r="A1350">
        <v>4518</v>
      </c>
      <c r="B1350">
        <v>1979</v>
      </c>
      <c r="C1350" t="s">
        <v>2</v>
      </c>
      <c r="D1350" t="s">
        <v>13</v>
      </c>
      <c r="E1350">
        <v>85693</v>
      </c>
      <c r="F1350">
        <v>0</v>
      </c>
      <c r="G1350">
        <v>1</v>
      </c>
      <c r="H1350" s="35">
        <v>41384</v>
      </c>
      <c r="I1350">
        <v>59</v>
      </c>
      <c r="J1350">
        <v>386</v>
      </c>
      <c r="K1350">
        <v>172</v>
      </c>
      <c r="L1350">
        <v>183</v>
      </c>
      <c r="M1350">
        <v>185</v>
      </c>
      <c r="N1350">
        <v>132</v>
      </c>
      <c r="O1350">
        <v>111</v>
      </c>
      <c r="P1350">
        <v>2</v>
      </c>
      <c r="Q1350">
        <v>9</v>
      </c>
      <c r="R1350">
        <v>5</v>
      </c>
      <c r="S1350">
        <v>11</v>
      </c>
      <c r="T1350">
        <v>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37</v>
      </c>
      <c r="AH1350">
        <f t="shared" si="24"/>
        <v>-0.14215207836360663</v>
      </c>
      <c r="AM1350">
        <v>4</v>
      </c>
      <c r="AN1350">
        <v>412</v>
      </c>
      <c r="BB1350" s="7">
        <v>4</v>
      </c>
      <c r="BC1350" s="7">
        <v>0</v>
      </c>
      <c r="BS1350">
        <v>0</v>
      </c>
      <c r="BT1350">
        <v>1</v>
      </c>
    </row>
    <row r="1351" spans="1:72" x14ac:dyDescent="0.25">
      <c r="A1351">
        <v>8969</v>
      </c>
      <c r="B1351">
        <v>1977</v>
      </c>
      <c r="C1351" t="s">
        <v>2</v>
      </c>
      <c r="D1351" t="s">
        <v>14</v>
      </c>
      <c r="E1351">
        <v>71855</v>
      </c>
      <c r="F1351">
        <v>0</v>
      </c>
      <c r="G1351">
        <v>1</v>
      </c>
      <c r="H1351" s="35">
        <v>41290</v>
      </c>
      <c r="I1351">
        <v>59</v>
      </c>
      <c r="J1351">
        <v>548</v>
      </c>
      <c r="K1351">
        <v>31</v>
      </c>
      <c r="L1351">
        <v>422</v>
      </c>
      <c r="M1351">
        <v>0</v>
      </c>
      <c r="N1351">
        <v>112</v>
      </c>
      <c r="O1351">
        <v>28</v>
      </c>
      <c r="P1351">
        <v>4</v>
      </c>
      <c r="Q1351">
        <v>5</v>
      </c>
      <c r="R1351">
        <v>5</v>
      </c>
      <c r="S1351">
        <v>11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33</v>
      </c>
      <c r="AH1351">
        <f t="shared" si="24"/>
        <v>-0.14215207836360663</v>
      </c>
      <c r="AM1351">
        <v>4</v>
      </c>
      <c r="AN1351">
        <v>389</v>
      </c>
      <c r="BB1351" s="7">
        <v>4</v>
      </c>
      <c r="BC1351" s="7">
        <v>0</v>
      </c>
      <c r="BS1351">
        <v>0</v>
      </c>
      <c r="BT1351">
        <v>1</v>
      </c>
    </row>
    <row r="1352" spans="1:72" x14ac:dyDescent="0.25">
      <c r="A1352">
        <v>387</v>
      </c>
      <c r="B1352">
        <v>1976</v>
      </c>
      <c r="C1352" t="s">
        <v>6</v>
      </c>
      <c r="D1352" t="s">
        <v>14</v>
      </c>
      <c r="E1352">
        <v>7500</v>
      </c>
      <c r="F1352">
        <v>0</v>
      </c>
      <c r="G1352">
        <v>0</v>
      </c>
      <c r="H1352" s="35">
        <v>41226</v>
      </c>
      <c r="I1352">
        <v>59</v>
      </c>
      <c r="J1352">
        <v>6</v>
      </c>
      <c r="K1352">
        <v>16</v>
      </c>
      <c r="L1352">
        <v>11</v>
      </c>
      <c r="M1352">
        <v>11</v>
      </c>
      <c r="N1352">
        <v>1</v>
      </c>
      <c r="O1352">
        <v>16</v>
      </c>
      <c r="P1352">
        <v>1</v>
      </c>
      <c r="Q1352">
        <v>2</v>
      </c>
      <c r="R1352">
        <v>0</v>
      </c>
      <c r="S1352">
        <v>3</v>
      </c>
      <c r="T1352">
        <v>8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31</v>
      </c>
      <c r="AH1352">
        <f t="shared" si="24"/>
        <v>-0.14215207836360663</v>
      </c>
      <c r="AM1352">
        <v>4</v>
      </c>
      <c r="AN1352">
        <v>102</v>
      </c>
      <c r="BB1352" s="7">
        <v>4</v>
      </c>
      <c r="BC1352" s="7">
        <v>0</v>
      </c>
      <c r="BS1352">
        <v>0</v>
      </c>
      <c r="BT1352">
        <v>0</v>
      </c>
    </row>
    <row r="1353" spans="1:72" x14ac:dyDescent="0.25">
      <c r="A1353">
        <v>1079</v>
      </c>
      <c r="B1353">
        <v>1971</v>
      </c>
      <c r="C1353" t="s">
        <v>3</v>
      </c>
      <c r="D1353" t="s">
        <v>14</v>
      </c>
      <c r="E1353">
        <v>71969</v>
      </c>
      <c r="F1353">
        <v>0</v>
      </c>
      <c r="G1353">
        <v>1</v>
      </c>
      <c r="H1353" s="35">
        <v>41198</v>
      </c>
      <c r="I1353">
        <v>59</v>
      </c>
      <c r="J1353">
        <v>1000</v>
      </c>
      <c r="K1353">
        <v>0</v>
      </c>
      <c r="L1353">
        <v>76</v>
      </c>
      <c r="M1353">
        <v>0</v>
      </c>
      <c r="N1353">
        <v>0</v>
      </c>
      <c r="O1353">
        <v>10</v>
      </c>
      <c r="P1353">
        <v>3</v>
      </c>
      <c r="Q1353">
        <v>3</v>
      </c>
      <c r="R1353">
        <v>4</v>
      </c>
      <c r="S1353">
        <v>9</v>
      </c>
      <c r="T1353">
        <v>8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36</v>
      </c>
      <c r="AH1353">
        <f t="shared" si="24"/>
        <v>-0.14215207836360663</v>
      </c>
      <c r="AM1353">
        <v>4</v>
      </c>
      <c r="AN1353">
        <v>102</v>
      </c>
      <c r="BB1353" s="7">
        <v>4</v>
      </c>
      <c r="BC1353" s="7">
        <v>0</v>
      </c>
      <c r="BS1353">
        <v>0</v>
      </c>
      <c r="BT1353">
        <v>1</v>
      </c>
    </row>
    <row r="1354" spans="1:72" x14ac:dyDescent="0.25">
      <c r="A1354">
        <v>164</v>
      </c>
      <c r="B1354">
        <v>1977</v>
      </c>
      <c r="C1354" t="s">
        <v>3</v>
      </c>
      <c r="D1354" t="s">
        <v>14</v>
      </c>
      <c r="E1354">
        <v>28973</v>
      </c>
      <c r="F1354">
        <v>0</v>
      </c>
      <c r="G1354">
        <v>0</v>
      </c>
      <c r="H1354" s="35">
        <v>41195</v>
      </c>
      <c r="I1354">
        <v>59</v>
      </c>
      <c r="J1354">
        <v>206</v>
      </c>
      <c r="K1354">
        <v>0</v>
      </c>
      <c r="L1354">
        <v>46</v>
      </c>
      <c r="M1354">
        <v>3</v>
      </c>
      <c r="N1354">
        <v>2</v>
      </c>
      <c r="O1354">
        <v>12</v>
      </c>
      <c r="P1354">
        <v>2</v>
      </c>
      <c r="Q1354">
        <v>5</v>
      </c>
      <c r="R1354">
        <v>1</v>
      </c>
      <c r="S1354">
        <v>5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38</v>
      </c>
      <c r="AH1354">
        <f t="shared" si="24"/>
        <v>-0.14215207836360663</v>
      </c>
      <c r="AM1354">
        <v>4</v>
      </c>
      <c r="AN1354">
        <v>957</v>
      </c>
      <c r="BB1354" s="7">
        <v>4</v>
      </c>
      <c r="BC1354" s="7">
        <v>0</v>
      </c>
      <c r="BS1354">
        <v>0</v>
      </c>
      <c r="BT1354">
        <v>0</v>
      </c>
    </row>
    <row r="1355" spans="1:72" x14ac:dyDescent="0.25">
      <c r="A1355">
        <v>3434</v>
      </c>
      <c r="B1355">
        <v>1951</v>
      </c>
      <c r="C1355" t="s">
        <v>2</v>
      </c>
      <c r="D1355" t="s">
        <v>9</v>
      </c>
      <c r="E1355">
        <v>80872</v>
      </c>
      <c r="F1355">
        <v>0</v>
      </c>
      <c r="G1355">
        <v>0</v>
      </c>
      <c r="H1355" s="35">
        <v>41771</v>
      </c>
      <c r="I1355">
        <v>60</v>
      </c>
      <c r="J1355">
        <v>483</v>
      </c>
      <c r="K1355">
        <v>72</v>
      </c>
      <c r="L1355">
        <v>567</v>
      </c>
      <c r="M1355">
        <v>94</v>
      </c>
      <c r="N1355">
        <v>12</v>
      </c>
      <c r="O1355">
        <v>108</v>
      </c>
      <c r="P1355">
        <v>1</v>
      </c>
      <c r="Q1355">
        <v>4</v>
      </c>
      <c r="R1355">
        <v>4</v>
      </c>
      <c r="S1355">
        <v>10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38</v>
      </c>
      <c r="AH1355">
        <f t="shared" si="24"/>
        <v>-0.14215207836360663</v>
      </c>
      <c r="AM1355">
        <v>4</v>
      </c>
      <c r="AN1355">
        <v>398</v>
      </c>
      <c r="BB1355" s="7">
        <v>4</v>
      </c>
      <c r="BC1355" s="7">
        <v>0</v>
      </c>
      <c r="BS1355">
        <v>0</v>
      </c>
      <c r="BT1355">
        <v>0</v>
      </c>
    </row>
    <row r="1356" spans="1:72" x14ac:dyDescent="0.25">
      <c r="A1356">
        <v>5721</v>
      </c>
      <c r="B1356">
        <v>1956</v>
      </c>
      <c r="C1356" t="s">
        <v>3</v>
      </c>
      <c r="D1356" t="s">
        <v>14</v>
      </c>
      <c r="E1356">
        <v>84117</v>
      </c>
      <c r="F1356">
        <v>0</v>
      </c>
      <c r="G1356">
        <v>0</v>
      </c>
      <c r="H1356" s="35">
        <v>41770</v>
      </c>
      <c r="I1356">
        <v>60</v>
      </c>
      <c r="J1356">
        <v>611</v>
      </c>
      <c r="K1356">
        <v>76</v>
      </c>
      <c r="L1356">
        <v>749</v>
      </c>
      <c r="M1356">
        <v>59</v>
      </c>
      <c r="N1356">
        <v>45</v>
      </c>
      <c r="O1356">
        <v>26</v>
      </c>
      <c r="P1356">
        <v>1</v>
      </c>
      <c r="Q1356">
        <v>7</v>
      </c>
      <c r="R1356">
        <v>10</v>
      </c>
      <c r="S1356">
        <v>6</v>
      </c>
      <c r="T1356">
        <v>2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 t="s">
        <v>37</v>
      </c>
      <c r="AH1356">
        <f t="shared" si="24"/>
        <v>-0.14215207836360663</v>
      </c>
      <c r="AM1356">
        <v>4</v>
      </c>
      <c r="AN1356">
        <v>141</v>
      </c>
      <c r="BB1356" s="7">
        <v>4</v>
      </c>
      <c r="BC1356" s="7">
        <v>1</v>
      </c>
      <c r="BS1356">
        <v>0</v>
      </c>
      <c r="BT1356">
        <v>0</v>
      </c>
    </row>
    <row r="1357" spans="1:72" x14ac:dyDescent="0.25">
      <c r="A1357">
        <v>8418</v>
      </c>
      <c r="B1357">
        <v>1958</v>
      </c>
      <c r="C1357" t="s">
        <v>5</v>
      </c>
      <c r="D1357" t="s">
        <v>9</v>
      </c>
      <c r="E1357">
        <v>38741</v>
      </c>
      <c r="F1357">
        <v>1</v>
      </c>
      <c r="G1357">
        <v>1</v>
      </c>
      <c r="H1357" s="35">
        <v>41728</v>
      </c>
      <c r="I1357">
        <v>60</v>
      </c>
      <c r="J1357">
        <v>7</v>
      </c>
      <c r="K1357">
        <v>10</v>
      </c>
      <c r="L1357">
        <v>17</v>
      </c>
      <c r="M1357">
        <v>8</v>
      </c>
      <c r="N1357">
        <v>6</v>
      </c>
      <c r="O1357">
        <v>13</v>
      </c>
      <c r="P1357">
        <v>2</v>
      </c>
      <c r="Q1357">
        <v>2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  <c r="AH1357">
        <f t="shared" si="24"/>
        <v>-0.14215207836360663</v>
      </c>
      <c r="AM1357">
        <v>4</v>
      </c>
      <c r="AN1357">
        <v>91</v>
      </c>
      <c r="BB1357" s="7">
        <v>4</v>
      </c>
      <c r="BC1357" s="7">
        <v>0</v>
      </c>
      <c r="BS1357">
        <v>1</v>
      </c>
      <c r="BT1357">
        <v>1</v>
      </c>
    </row>
    <row r="1358" spans="1:72" x14ac:dyDescent="0.25">
      <c r="A1358">
        <v>5300</v>
      </c>
      <c r="B1358">
        <v>1973</v>
      </c>
      <c r="C1358" t="s">
        <v>4</v>
      </c>
      <c r="D1358" t="s">
        <v>14</v>
      </c>
      <c r="E1358">
        <v>38961</v>
      </c>
      <c r="F1358">
        <v>1</v>
      </c>
      <c r="G1358">
        <v>0</v>
      </c>
      <c r="H1358" s="35">
        <v>41638</v>
      </c>
      <c r="I1358">
        <v>60</v>
      </c>
      <c r="J1358">
        <v>19</v>
      </c>
      <c r="K1358">
        <v>7</v>
      </c>
      <c r="L1358">
        <v>19</v>
      </c>
      <c r="M1358">
        <v>0</v>
      </c>
      <c r="N1358">
        <v>1</v>
      </c>
      <c r="O1358">
        <v>24</v>
      </c>
      <c r="P1358">
        <v>1</v>
      </c>
      <c r="Q1358">
        <v>2</v>
      </c>
      <c r="R1358">
        <v>1</v>
      </c>
      <c r="S1358">
        <v>2</v>
      </c>
      <c r="T1358">
        <v>7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38</v>
      </c>
      <c r="AH1358">
        <f t="shared" si="24"/>
        <v>-0.14215207836360663</v>
      </c>
      <c r="AM1358">
        <v>4</v>
      </c>
      <c r="AN1358">
        <v>736</v>
      </c>
      <c r="BB1358" s="7">
        <v>4</v>
      </c>
      <c r="BC1358" s="7">
        <v>0</v>
      </c>
      <c r="BS1358">
        <v>1</v>
      </c>
      <c r="BT1358">
        <v>0</v>
      </c>
    </row>
    <row r="1359" spans="1:72" x14ac:dyDescent="0.25">
      <c r="A1359">
        <v>10424</v>
      </c>
      <c r="B1359">
        <v>1968</v>
      </c>
      <c r="C1359" t="s">
        <v>2</v>
      </c>
      <c r="D1359" t="s">
        <v>9</v>
      </c>
      <c r="E1359">
        <v>75922</v>
      </c>
      <c r="F1359">
        <v>0</v>
      </c>
      <c r="G1359">
        <v>0</v>
      </c>
      <c r="H1359" s="35">
        <v>41617</v>
      </c>
      <c r="I1359">
        <v>60</v>
      </c>
      <c r="J1359">
        <v>265</v>
      </c>
      <c r="K1359">
        <v>138</v>
      </c>
      <c r="L1359">
        <v>553</v>
      </c>
      <c r="M1359">
        <v>224</v>
      </c>
      <c r="N1359">
        <v>23</v>
      </c>
      <c r="O1359">
        <v>92</v>
      </c>
      <c r="P1359">
        <v>1</v>
      </c>
      <c r="Q1359">
        <v>4</v>
      </c>
      <c r="R1359">
        <v>4</v>
      </c>
      <c r="S1359">
        <v>9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33</v>
      </c>
      <c r="AH1359">
        <f t="shared" si="24"/>
        <v>-0.14215207836360663</v>
      </c>
      <c r="AM1359">
        <v>4</v>
      </c>
      <c r="AN1359">
        <v>205</v>
      </c>
      <c r="BB1359" s="7">
        <v>4</v>
      </c>
      <c r="BC1359" s="7">
        <v>0</v>
      </c>
      <c r="BS1359">
        <v>0</v>
      </c>
      <c r="BT1359">
        <v>0</v>
      </c>
    </row>
    <row r="1360" spans="1:72" x14ac:dyDescent="0.25">
      <c r="A1360">
        <v>11171</v>
      </c>
      <c r="B1360">
        <v>1965</v>
      </c>
      <c r="C1360" t="s">
        <v>4</v>
      </c>
      <c r="D1360" t="s">
        <v>14</v>
      </c>
      <c r="E1360">
        <v>56962</v>
      </c>
      <c r="F1360">
        <v>2</v>
      </c>
      <c r="G1360">
        <v>1</v>
      </c>
      <c r="H1360" s="35">
        <v>41558</v>
      </c>
      <c r="I1360">
        <v>60</v>
      </c>
      <c r="J1360">
        <v>292</v>
      </c>
      <c r="K1360">
        <v>3</v>
      </c>
      <c r="L1360">
        <v>77</v>
      </c>
      <c r="M1360">
        <v>10</v>
      </c>
      <c r="N1360">
        <v>3</v>
      </c>
      <c r="O1360">
        <v>26</v>
      </c>
      <c r="P1360">
        <v>7</v>
      </c>
      <c r="Q1360">
        <v>6</v>
      </c>
      <c r="R1360">
        <v>3</v>
      </c>
      <c r="S1360">
        <v>5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34</v>
      </c>
      <c r="AH1360">
        <f t="shared" si="24"/>
        <v>-0.14215207836360663</v>
      </c>
      <c r="AM1360">
        <v>4</v>
      </c>
      <c r="AN1360">
        <v>714</v>
      </c>
      <c r="BB1360" s="7">
        <v>4</v>
      </c>
      <c r="BC1360" s="7">
        <v>0</v>
      </c>
      <c r="BS1360">
        <v>2</v>
      </c>
      <c r="BT1360">
        <v>1</v>
      </c>
    </row>
    <row r="1361" spans="1:72" x14ac:dyDescent="0.25">
      <c r="A1361">
        <v>1600</v>
      </c>
      <c r="B1361">
        <v>1965</v>
      </c>
      <c r="C1361" t="s">
        <v>4</v>
      </c>
      <c r="D1361" t="s">
        <v>14</v>
      </c>
      <c r="E1361">
        <v>56962</v>
      </c>
      <c r="F1361">
        <v>2</v>
      </c>
      <c r="G1361">
        <v>1</v>
      </c>
      <c r="H1361" s="35">
        <v>41558</v>
      </c>
      <c r="I1361">
        <v>60</v>
      </c>
      <c r="J1361">
        <v>292</v>
      </c>
      <c r="K1361">
        <v>3</v>
      </c>
      <c r="L1361">
        <v>77</v>
      </c>
      <c r="M1361">
        <v>10</v>
      </c>
      <c r="N1361">
        <v>3</v>
      </c>
      <c r="O1361">
        <v>26</v>
      </c>
      <c r="P1361">
        <v>7</v>
      </c>
      <c r="Q1361">
        <v>6</v>
      </c>
      <c r="R1361">
        <v>3</v>
      </c>
      <c r="S1361">
        <v>5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33</v>
      </c>
      <c r="AH1361">
        <f t="shared" si="24"/>
        <v>-0.14215207836360663</v>
      </c>
      <c r="AM1361">
        <v>4</v>
      </c>
      <c r="AN1361">
        <v>714</v>
      </c>
      <c r="BB1361" s="7">
        <v>4</v>
      </c>
      <c r="BC1361" s="7">
        <v>0</v>
      </c>
      <c r="BS1361">
        <v>2</v>
      </c>
      <c r="BT1361">
        <v>1</v>
      </c>
    </row>
    <row r="1362" spans="1:72" x14ac:dyDescent="0.25">
      <c r="A1362">
        <v>7851</v>
      </c>
      <c r="B1362">
        <v>1949</v>
      </c>
      <c r="C1362" t="s">
        <v>2</v>
      </c>
      <c r="D1362" t="s">
        <v>16</v>
      </c>
      <c r="E1362">
        <v>70165</v>
      </c>
      <c r="F1362">
        <v>0</v>
      </c>
      <c r="G1362">
        <v>0</v>
      </c>
      <c r="H1362" s="35">
        <v>41539</v>
      </c>
      <c r="I1362">
        <v>60</v>
      </c>
      <c r="J1362">
        <v>161</v>
      </c>
      <c r="K1362">
        <v>0</v>
      </c>
      <c r="L1362">
        <v>253</v>
      </c>
      <c r="M1362">
        <v>199</v>
      </c>
      <c r="N1362">
        <v>191</v>
      </c>
      <c r="O1362">
        <v>122</v>
      </c>
      <c r="P1362">
        <v>1</v>
      </c>
      <c r="Q1362">
        <v>3</v>
      </c>
      <c r="R1362">
        <v>7</v>
      </c>
      <c r="S1362">
        <v>11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38</v>
      </c>
      <c r="AH1362">
        <f t="shared" si="24"/>
        <v>-0.14215207836360663</v>
      </c>
      <c r="AM1362">
        <v>4</v>
      </c>
      <c r="AN1362">
        <v>1252</v>
      </c>
      <c r="BB1362" s="7">
        <v>4</v>
      </c>
      <c r="BC1362" s="7">
        <v>0</v>
      </c>
      <c r="BS1362">
        <v>0</v>
      </c>
      <c r="BT1362">
        <v>0</v>
      </c>
    </row>
    <row r="1363" spans="1:72" x14ac:dyDescent="0.25">
      <c r="A1363">
        <v>10701</v>
      </c>
      <c r="B1363">
        <v>1973</v>
      </c>
      <c r="C1363" t="s">
        <v>2</v>
      </c>
      <c r="D1363" t="s">
        <v>14</v>
      </c>
      <c r="E1363">
        <v>65308</v>
      </c>
      <c r="F1363">
        <v>0</v>
      </c>
      <c r="G1363">
        <v>0</v>
      </c>
      <c r="H1363" s="35">
        <v>41528</v>
      </c>
      <c r="I1363">
        <v>60</v>
      </c>
      <c r="J1363">
        <v>713</v>
      </c>
      <c r="K1363">
        <v>0</v>
      </c>
      <c r="L1363">
        <v>264</v>
      </c>
      <c r="M1363">
        <v>120</v>
      </c>
      <c r="N1363">
        <v>80</v>
      </c>
      <c r="O1363">
        <v>34</v>
      </c>
      <c r="P1363">
        <v>1</v>
      </c>
      <c r="Q1363">
        <v>7</v>
      </c>
      <c r="R1363">
        <v>8</v>
      </c>
      <c r="S1363">
        <v>12</v>
      </c>
      <c r="T1363">
        <v>4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0</v>
      </c>
      <c r="AB1363" t="s">
        <v>31</v>
      </c>
      <c r="AH1363">
        <f t="shared" si="24"/>
        <v>-0.14215207836360663</v>
      </c>
      <c r="AM1363">
        <v>4</v>
      </c>
      <c r="AN1363">
        <v>7</v>
      </c>
      <c r="BB1363" s="7">
        <v>4</v>
      </c>
      <c r="BC1363" s="7">
        <v>0</v>
      </c>
      <c r="BS1363">
        <v>0</v>
      </c>
      <c r="BT1363">
        <v>0</v>
      </c>
    </row>
    <row r="1364" spans="1:72" x14ac:dyDescent="0.25">
      <c r="A1364">
        <v>891</v>
      </c>
      <c r="B1364">
        <v>1951</v>
      </c>
      <c r="C1364" t="s">
        <v>4</v>
      </c>
      <c r="D1364" t="s">
        <v>13</v>
      </c>
      <c r="E1364">
        <v>29298</v>
      </c>
      <c r="F1364">
        <v>1</v>
      </c>
      <c r="G1364">
        <v>1</v>
      </c>
      <c r="H1364" s="35">
        <v>41524</v>
      </c>
      <c r="I1364">
        <v>60</v>
      </c>
      <c r="J1364">
        <v>6</v>
      </c>
      <c r="K1364">
        <v>0</v>
      </c>
      <c r="L1364">
        <v>2</v>
      </c>
      <c r="M1364">
        <v>2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2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38</v>
      </c>
      <c r="AH1364">
        <f t="shared" si="24"/>
        <v>-0.14215207836360663</v>
      </c>
      <c r="AM1364">
        <v>4</v>
      </c>
      <c r="AN1364">
        <v>1020</v>
      </c>
      <c r="BB1364" s="7">
        <v>4</v>
      </c>
      <c r="BC1364" s="7">
        <v>0</v>
      </c>
      <c r="BS1364">
        <v>1</v>
      </c>
      <c r="BT1364">
        <v>1</v>
      </c>
    </row>
    <row r="1365" spans="1:72" x14ac:dyDescent="0.25">
      <c r="A1365">
        <v>6912</v>
      </c>
      <c r="B1365">
        <v>1967</v>
      </c>
      <c r="C1365" t="s">
        <v>3</v>
      </c>
      <c r="D1365" t="s">
        <v>14</v>
      </c>
      <c r="E1365">
        <v>63246</v>
      </c>
      <c r="F1365">
        <v>0</v>
      </c>
      <c r="G1365">
        <v>2</v>
      </c>
      <c r="H1365" s="35">
        <v>41506</v>
      </c>
      <c r="I1365">
        <v>60</v>
      </c>
      <c r="J1365">
        <v>593</v>
      </c>
      <c r="K1365">
        <v>30</v>
      </c>
      <c r="L1365">
        <v>91</v>
      </c>
      <c r="M1365">
        <v>29</v>
      </c>
      <c r="N1365">
        <v>22</v>
      </c>
      <c r="O1365">
        <v>7</v>
      </c>
      <c r="P1365">
        <v>1</v>
      </c>
      <c r="Q1365">
        <v>6</v>
      </c>
      <c r="R1365">
        <v>3</v>
      </c>
      <c r="S1365">
        <v>12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38</v>
      </c>
      <c r="AH1365">
        <f t="shared" si="24"/>
        <v>-0.14215207836360663</v>
      </c>
      <c r="AM1365">
        <v>4</v>
      </c>
      <c r="AN1365">
        <v>864</v>
      </c>
      <c r="BB1365" s="7">
        <v>4</v>
      </c>
      <c r="BC1365" s="7">
        <v>0</v>
      </c>
      <c r="BS1365">
        <v>0</v>
      </c>
      <c r="BT1365">
        <v>2</v>
      </c>
    </row>
    <row r="1366" spans="1:72" x14ac:dyDescent="0.25">
      <c r="A1366">
        <v>5967</v>
      </c>
      <c r="B1366">
        <v>1952</v>
      </c>
      <c r="C1366" t="s">
        <v>2</v>
      </c>
      <c r="D1366" t="s">
        <v>13</v>
      </c>
      <c r="E1366">
        <v>33402</v>
      </c>
      <c r="F1366">
        <v>1</v>
      </c>
      <c r="G1366">
        <v>1</v>
      </c>
      <c r="H1366" s="35">
        <v>41473</v>
      </c>
      <c r="I1366">
        <v>60</v>
      </c>
      <c r="J1366">
        <v>26</v>
      </c>
      <c r="K1366">
        <v>2</v>
      </c>
      <c r="L1366">
        <v>19</v>
      </c>
      <c r="M1366">
        <v>10</v>
      </c>
      <c r="N1366">
        <v>5</v>
      </c>
      <c r="O1366">
        <v>8</v>
      </c>
      <c r="P1366">
        <v>3</v>
      </c>
      <c r="Q1366">
        <v>2</v>
      </c>
      <c r="R1366">
        <v>1</v>
      </c>
      <c r="S1366">
        <v>3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32</v>
      </c>
      <c r="AH1366">
        <f t="shared" si="24"/>
        <v>-0.14215207836360663</v>
      </c>
      <c r="AM1366">
        <v>4</v>
      </c>
      <c r="AN1366">
        <v>864</v>
      </c>
      <c r="BB1366" s="7">
        <v>4</v>
      </c>
      <c r="BC1366" s="7">
        <v>0</v>
      </c>
      <c r="BS1366">
        <v>1</v>
      </c>
      <c r="BT1366">
        <v>1</v>
      </c>
    </row>
    <row r="1367" spans="1:72" x14ac:dyDescent="0.25">
      <c r="A1367">
        <v>2109</v>
      </c>
      <c r="B1367">
        <v>1990</v>
      </c>
      <c r="C1367" t="s">
        <v>2</v>
      </c>
      <c r="D1367" t="s">
        <v>9</v>
      </c>
      <c r="E1367">
        <v>96843</v>
      </c>
      <c r="F1367">
        <v>0</v>
      </c>
      <c r="G1367">
        <v>0</v>
      </c>
      <c r="H1367" s="35">
        <v>41387</v>
      </c>
      <c r="I1367">
        <v>60</v>
      </c>
      <c r="J1367">
        <v>448</v>
      </c>
      <c r="K1367">
        <v>71</v>
      </c>
      <c r="L1367">
        <v>951</v>
      </c>
      <c r="M1367">
        <v>40</v>
      </c>
      <c r="N1367">
        <v>17</v>
      </c>
      <c r="O1367">
        <v>17</v>
      </c>
      <c r="P1367">
        <v>1</v>
      </c>
      <c r="Q1367">
        <v>6</v>
      </c>
      <c r="R1367">
        <v>11</v>
      </c>
      <c r="S1367">
        <v>10</v>
      </c>
      <c r="T1367">
        <v>2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0</v>
      </c>
      <c r="AB1367" t="s">
        <v>38</v>
      </c>
      <c r="AH1367">
        <f t="shared" si="24"/>
        <v>-0.14215207836360663</v>
      </c>
      <c r="AM1367">
        <v>4</v>
      </c>
      <c r="AN1367">
        <v>675</v>
      </c>
      <c r="BB1367" s="7">
        <v>4</v>
      </c>
      <c r="BC1367" s="7">
        <v>0</v>
      </c>
      <c r="BS1367">
        <v>0</v>
      </c>
      <c r="BT1367">
        <v>0</v>
      </c>
    </row>
    <row r="1368" spans="1:72" x14ac:dyDescent="0.25">
      <c r="A1368">
        <v>6292</v>
      </c>
      <c r="B1368">
        <v>1986</v>
      </c>
      <c r="C1368" t="s">
        <v>3</v>
      </c>
      <c r="D1368" t="s">
        <v>14</v>
      </c>
      <c r="E1368">
        <v>82333</v>
      </c>
      <c r="F1368">
        <v>0</v>
      </c>
      <c r="G1368">
        <v>0</v>
      </c>
      <c r="H1368" s="35">
        <v>41363</v>
      </c>
      <c r="I1368">
        <v>60</v>
      </c>
      <c r="J1368">
        <v>1311</v>
      </c>
      <c r="K1368">
        <v>0</v>
      </c>
      <c r="L1368">
        <v>359</v>
      </c>
      <c r="M1368">
        <v>46</v>
      </c>
      <c r="N1368">
        <v>89</v>
      </c>
      <c r="O1368">
        <v>17</v>
      </c>
      <c r="P1368">
        <v>1</v>
      </c>
      <c r="Q1368">
        <v>4</v>
      </c>
      <c r="R1368">
        <v>3</v>
      </c>
      <c r="S1368">
        <v>10</v>
      </c>
      <c r="T1368">
        <v>2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0</v>
      </c>
      <c r="AB1368" t="s">
        <v>32</v>
      </c>
      <c r="AH1368">
        <f t="shared" si="24"/>
        <v>-0.14215207836360663</v>
      </c>
      <c r="AM1368">
        <v>4</v>
      </c>
      <c r="AN1368">
        <v>736</v>
      </c>
      <c r="BB1368" s="7">
        <v>4</v>
      </c>
      <c r="BC1368" s="7">
        <v>0</v>
      </c>
      <c r="BS1368">
        <v>0</v>
      </c>
      <c r="BT1368">
        <v>0</v>
      </c>
    </row>
    <row r="1369" spans="1:72" x14ac:dyDescent="0.25">
      <c r="A1369">
        <v>8537</v>
      </c>
      <c r="B1369">
        <v>1949</v>
      </c>
      <c r="C1369" t="s">
        <v>2</v>
      </c>
      <c r="D1369" t="s">
        <v>16</v>
      </c>
      <c r="E1369">
        <v>72643</v>
      </c>
      <c r="F1369">
        <v>0</v>
      </c>
      <c r="G1369">
        <v>0</v>
      </c>
      <c r="H1369" s="35">
        <v>41332</v>
      </c>
      <c r="I1369">
        <v>60</v>
      </c>
      <c r="J1369">
        <v>526</v>
      </c>
      <c r="K1369">
        <v>80</v>
      </c>
      <c r="L1369">
        <v>553</v>
      </c>
      <c r="M1369">
        <v>123</v>
      </c>
      <c r="N1369">
        <v>94</v>
      </c>
      <c r="O1369">
        <v>53</v>
      </c>
      <c r="P1369">
        <v>1</v>
      </c>
      <c r="Q1369">
        <v>3</v>
      </c>
      <c r="R1369">
        <v>10</v>
      </c>
      <c r="S1369">
        <v>7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 t="s">
        <v>38</v>
      </c>
      <c r="AH1369">
        <f t="shared" si="24"/>
        <v>-0.14215207836360663</v>
      </c>
      <c r="AM1369">
        <v>4</v>
      </c>
      <c r="AN1369">
        <v>794</v>
      </c>
      <c r="BB1369" s="7">
        <v>4</v>
      </c>
      <c r="BC1369" s="7">
        <v>0</v>
      </c>
      <c r="BS1369">
        <v>0</v>
      </c>
      <c r="BT1369">
        <v>0</v>
      </c>
    </row>
    <row r="1370" spans="1:72" x14ac:dyDescent="0.25">
      <c r="A1370">
        <v>9576</v>
      </c>
      <c r="B1370">
        <v>1982</v>
      </c>
      <c r="C1370" t="s">
        <v>3</v>
      </c>
      <c r="D1370" t="s">
        <v>13</v>
      </c>
      <c r="E1370">
        <v>32313</v>
      </c>
      <c r="F1370">
        <v>1</v>
      </c>
      <c r="G1370">
        <v>0</v>
      </c>
      <c r="H1370" s="35">
        <v>41316</v>
      </c>
      <c r="I1370">
        <v>60</v>
      </c>
      <c r="J1370">
        <v>86</v>
      </c>
      <c r="K1370">
        <v>4</v>
      </c>
      <c r="L1370">
        <v>56</v>
      </c>
      <c r="M1370">
        <v>2</v>
      </c>
      <c r="N1370">
        <v>4</v>
      </c>
      <c r="O1370">
        <v>7</v>
      </c>
      <c r="P1370">
        <v>3</v>
      </c>
      <c r="Q1370">
        <v>4</v>
      </c>
      <c r="R1370">
        <v>0</v>
      </c>
      <c r="S1370">
        <v>4</v>
      </c>
      <c r="T1370">
        <v>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38</v>
      </c>
      <c r="AH1370">
        <f t="shared" si="24"/>
        <v>-0.14215207836360663</v>
      </c>
      <c r="AM1370">
        <v>4</v>
      </c>
      <c r="AN1370">
        <v>544</v>
      </c>
      <c r="BB1370" s="7">
        <v>4</v>
      </c>
      <c r="BC1370" s="7">
        <v>0</v>
      </c>
      <c r="BS1370">
        <v>1</v>
      </c>
      <c r="BT1370">
        <v>0</v>
      </c>
    </row>
    <row r="1371" spans="1:72" x14ac:dyDescent="0.25">
      <c r="A1371">
        <v>5935</v>
      </c>
      <c r="B1371">
        <v>1956</v>
      </c>
      <c r="C1371" t="s">
        <v>4</v>
      </c>
      <c r="D1371" t="s">
        <v>9</v>
      </c>
      <c r="E1371">
        <v>55284</v>
      </c>
      <c r="F1371">
        <v>0</v>
      </c>
      <c r="G1371">
        <v>1</v>
      </c>
      <c r="H1371" s="35">
        <v>41267</v>
      </c>
      <c r="I1371">
        <v>60</v>
      </c>
      <c r="J1371">
        <v>547</v>
      </c>
      <c r="K1371">
        <v>7</v>
      </c>
      <c r="L1371">
        <v>140</v>
      </c>
      <c r="M1371">
        <v>0</v>
      </c>
      <c r="N1371">
        <v>7</v>
      </c>
      <c r="O1371">
        <v>63</v>
      </c>
      <c r="P1371">
        <v>3</v>
      </c>
      <c r="Q1371">
        <v>7</v>
      </c>
      <c r="R1371">
        <v>5</v>
      </c>
      <c r="S1371">
        <v>8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36</v>
      </c>
      <c r="AH1371">
        <f t="shared" si="24"/>
        <v>-0.14215207836360663</v>
      </c>
      <c r="AM1371">
        <v>4</v>
      </c>
      <c r="AN1371">
        <v>372</v>
      </c>
      <c r="BB1371" s="7">
        <v>4</v>
      </c>
      <c r="BC1371" s="7">
        <v>0</v>
      </c>
      <c r="BS1371">
        <v>0</v>
      </c>
      <c r="BT1371">
        <v>1</v>
      </c>
    </row>
    <row r="1372" spans="1:72" x14ac:dyDescent="0.25">
      <c r="A1372">
        <v>10264</v>
      </c>
      <c r="B1372">
        <v>1979</v>
      </c>
      <c r="C1372" t="s">
        <v>2</v>
      </c>
      <c r="D1372" t="s">
        <v>10</v>
      </c>
      <c r="E1372">
        <v>15287</v>
      </c>
      <c r="F1372">
        <v>1</v>
      </c>
      <c r="G1372">
        <v>0</v>
      </c>
      <c r="H1372" s="35">
        <v>41192</v>
      </c>
      <c r="I1372">
        <v>60</v>
      </c>
      <c r="J1372">
        <v>1</v>
      </c>
      <c r="K1372">
        <v>2</v>
      </c>
      <c r="L1372">
        <v>8</v>
      </c>
      <c r="M1372">
        <v>4</v>
      </c>
      <c r="N1372">
        <v>3</v>
      </c>
      <c r="O1372">
        <v>13</v>
      </c>
      <c r="P1372">
        <v>2</v>
      </c>
      <c r="Q1372">
        <v>1</v>
      </c>
      <c r="R1372">
        <v>1</v>
      </c>
      <c r="S1372">
        <v>2</v>
      </c>
      <c r="T1372">
        <v>7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 t="s">
        <v>33</v>
      </c>
      <c r="AH1372">
        <f t="shared" si="24"/>
        <v>-0.14215207836360663</v>
      </c>
      <c r="AM1372">
        <v>4</v>
      </c>
      <c r="AN1372">
        <v>162</v>
      </c>
      <c r="BB1372" s="7">
        <v>4</v>
      </c>
      <c r="BC1372" s="7">
        <v>0</v>
      </c>
      <c r="BS1372">
        <v>1</v>
      </c>
      <c r="BT1372">
        <v>0</v>
      </c>
    </row>
    <row r="1373" spans="1:72" x14ac:dyDescent="0.25">
      <c r="A1373">
        <v>234</v>
      </c>
      <c r="B1373">
        <v>1979</v>
      </c>
      <c r="C1373" t="s">
        <v>2</v>
      </c>
      <c r="D1373" t="s">
        <v>10</v>
      </c>
      <c r="E1373">
        <v>15287</v>
      </c>
      <c r="F1373">
        <v>1</v>
      </c>
      <c r="G1373">
        <v>0</v>
      </c>
      <c r="H1373" s="35">
        <v>41192</v>
      </c>
      <c r="I1373">
        <v>60</v>
      </c>
      <c r="J1373">
        <v>1</v>
      </c>
      <c r="K1373">
        <v>2</v>
      </c>
      <c r="L1373">
        <v>8</v>
      </c>
      <c r="M1373">
        <v>4</v>
      </c>
      <c r="N1373">
        <v>3</v>
      </c>
      <c r="O1373">
        <v>13</v>
      </c>
      <c r="P1373">
        <v>2</v>
      </c>
      <c r="Q1373">
        <v>1</v>
      </c>
      <c r="R1373">
        <v>1</v>
      </c>
      <c r="S1373">
        <v>2</v>
      </c>
      <c r="T1373">
        <v>7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 t="s">
        <v>38</v>
      </c>
      <c r="AH1373">
        <f t="shared" si="24"/>
        <v>-0.14215207836360663</v>
      </c>
      <c r="AM1373">
        <v>4</v>
      </c>
      <c r="AN1373">
        <v>482</v>
      </c>
      <c r="BB1373" s="7">
        <v>4</v>
      </c>
      <c r="BC1373" s="7">
        <v>0</v>
      </c>
      <c r="BS1373">
        <v>1</v>
      </c>
      <c r="BT1373">
        <v>0</v>
      </c>
    </row>
    <row r="1374" spans="1:72" x14ac:dyDescent="0.25">
      <c r="A1374">
        <v>3202</v>
      </c>
      <c r="B1374">
        <v>1987</v>
      </c>
      <c r="C1374" t="s">
        <v>3</v>
      </c>
      <c r="D1374" t="s">
        <v>14</v>
      </c>
      <c r="E1374">
        <v>51563</v>
      </c>
      <c r="F1374">
        <v>0</v>
      </c>
      <c r="G1374">
        <v>0</v>
      </c>
      <c r="H1374" s="35">
        <v>41183</v>
      </c>
      <c r="I1374">
        <v>60</v>
      </c>
      <c r="J1374">
        <v>1166</v>
      </c>
      <c r="K1374">
        <v>0</v>
      </c>
      <c r="L1374">
        <v>48</v>
      </c>
      <c r="M1374">
        <v>0</v>
      </c>
      <c r="N1374">
        <v>0</v>
      </c>
      <c r="O1374">
        <v>36</v>
      </c>
      <c r="P1374">
        <v>1</v>
      </c>
      <c r="Q1374">
        <v>4</v>
      </c>
      <c r="R1374">
        <v>4</v>
      </c>
      <c r="S1374">
        <v>10</v>
      </c>
      <c r="T1374">
        <v>8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 t="s">
        <v>33</v>
      </c>
      <c r="AH1374">
        <f t="shared" si="24"/>
        <v>-0.14215207836360663</v>
      </c>
      <c r="AM1374">
        <v>4</v>
      </c>
      <c r="AN1374">
        <v>272</v>
      </c>
      <c r="BB1374" s="7">
        <v>4</v>
      </c>
      <c r="BC1374" s="7">
        <v>0</v>
      </c>
      <c r="BS1374">
        <v>0</v>
      </c>
      <c r="BT1374">
        <v>0</v>
      </c>
    </row>
    <row r="1375" spans="1:72" x14ac:dyDescent="0.25">
      <c r="A1375">
        <v>1103</v>
      </c>
      <c r="B1375">
        <v>1976</v>
      </c>
      <c r="C1375" t="s">
        <v>4</v>
      </c>
      <c r="D1375" t="s">
        <v>14</v>
      </c>
      <c r="E1375">
        <v>81929</v>
      </c>
      <c r="F1375">
        <v>1</v>
      </c>
      <c r="G1375">
        <v>0</v>
      </c>
      <c r="H1375" s="35">
        <v>41181</v>
      </c>
      <c r="I1375">
        <v>60</v>
      </c>
      <c r="J1375">
        <v>1486</v>
      </c>
      <c r="K1375">
        <v>55</v>
      </c>
      <c r="L1375">
        <v>278</v>
      </c>
      <c r="M1375">
        <v>49</v>
      </c>
      <c r="N1375">
        <v>0</v>
      </c>
      <c r="O1375">
        <v>185</v>
      </c>
      <c r="P1375">
        <v>2</v>
      </c>
      <c r="Q1375">
        <v>4</v>
      </c>
      <c r="R1375">
        <v>4</v>
      </c>
      <c r="S1375">
        <v>10</v>
      </c>
      <c r="T1375">
        <v>6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34</v>
      </c>
      <c r="AH1375">
        <f t="shared" si="24"/>
        <v>-0.14215207836360663</v>
      </c>
      <c r="AM1375">
        <v>4</v>
      </c>
      <c r="AN1375">
        <v>87</v>
      </c>
      <c r="BB1375" s="7">
        <v>4</v>
      </c>
      <c r="BC1375" s="7">
        <v>0</v>
      </c>
      <c r="BS1375">
        <v>1</v>
      </c>
      <c r="BT1375">
        <v>0</v>
      </c>
    </row>
    <row r="1376" spans="1:72" x14ac:dyDescent="0.25">
      <c r="A1376">
        <v>610</v>
      </c>
      <c r="B1376">
        <v>1953</v>
      </c>
      <c r="C1376" t="s">
        <v>3</v>
      </c>
      <c r="D1376" t="s">
        <v>13</v>
      </c>
      <c r="E1376">
        <v>53593</v>
      </c>
      <c r="F1376">
        <v>1</v>
      </c>
      <c r="G1376">
        <v>1</v>
      </c>
      <c r="H1376" s="35">
        <v>41128</v>
      </c>
      <c r="I1376">
        <v>60</v>
      </c>
      <c r="J1376">
        <v>349</v>
      </c>
      <c r="K1376">
        <v>4</v>
      </c>
      <c r="L1376">
        <v>78</v>
      </c>
      <c r="M1376">
        <v>6</v>
      </c>
      <c r="N1376">
        <v>0</v>
      </c>
      <c r="O1376">
        <v>43</v>
      </c>
      <c r="P1376">
        <v>8</v>
      </c>
      <c r="Q1376">
        <v>7</v>
      </c>
      <c r="R1376">
        <v>2</v>
      </c>
      <c r="S1376">
        <v>6</v>
      </c>
      <c r="T1376">
        <v>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34</v>
      </c>
      <c r="AH1376">
        <f t="shared" si="24"/>
        <v>-0.14215207836360663</v>
      </c>
      <c r="AM1376">
        <v>4</v>
      </c>
      <c r="AN1376">
        <v>162</v>
      </c>
      <c r="BB1376" s="7">
        <v>4</v>
      </c>
      <c r="BC1376" s="7">
        <v>0</v>
      </c>
      <c r="BS1376">
        <v>1</v>
      </c>
      <c r="BT1376">
        <v>1</v>
      </c>
    </row>
    <row r="1377" spans="1:72" x14ac:dyDescent="0.25">
      <c r="A1377">
        <v>4480</v>
      </c>
      <c r="B1377">
        <v>1973</v>
      </c>
      <c r="C1377" t="s">
        <v>4</v>
      </c>
      <c r="D1377" t="s">
        <v>14</v>
      </c>
      <c r="E1377">
        <v>60432</v>
      </c>
      <c r="F1377">
        <v>0</v>
      </c>
      <c r="G1377">
        <v>1</v>
      </c>
      <c r="H1377" s="35">
        <v>41707</v>
      </c>
      <c r="I1377">
        <v>61</v>
      </c>
      <c r="J1377">
        <v>365</v>
      </c>
      <c r="K1377">
        <v>3</v>
      </c>
      <c r="L1377">
        <v>15</v>
      </c>
      <c r="M1377">
        <v>4</v>
      </c>
      <c r="N1377">
        <v>3</v>
      </c>
      <c r="O1377">
        <v>11</v>
      </c>
      <c r="P1377">
        <v>5</v>
      </c>
      <c r="Q1377">
        <v>7</v>
      </c>
      <c r="R1377">
        <v>2</v>
      </c>
      <c r="S1377">
        <v>5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33</v>
      </c>
      <c r="AH1377">
        <f t="shared" si="24"/>
        <v>-0.14215207836360663</v>
      </c>
      <c r="AM1377">
        <v>4</v>
      </c>
      <c r="AN1377">
        <v>73</v>
      </c>
      <c r="BB1377" s="7">
        <v>4</v>
      </c>
      <c r="BC1377" s="7">
        <v>2</v>
      </c>
      <c r="BS1377">
        <v>0</v>
      </c>
      <c r="BT1377">
        <v>1</v>
      </c>
    </row>
    <row r="1378" spans="1:72" x14ac:dyDescent="0.25">
      <c r="A1378">
        <v>10660</v>
      </c>
      <c r="B1378">
        <v>1957</v>
      </c>
      <c r="C1378" t="s">
        <v>4</v>
      </c>
      <c r="D1378" t="s">
        <v>14</v>
      </c>
      <c r="E1378">
        <v>66726</v>
      </c>
      <c r="F1378">
        <v>1</v>
      </c>
      <c r="G1378">
        <v>1</v>
      </c>
      <c r="H1378" s="35">
        <v>41651</v>
      </c>
      <c r="I1378">
        <v>61</v>
      </c>
      <c r="J1378">
        <v>349</v>
      </c>
      <c r="K1378">
        <v>7</v>
      </c>
      <c r="L1378">
        <v>35</v>
      </c>
      <c r="M1378">
        <v>0</v>
      </c>
      <c r="N1378">
        <v>0</v>
      </c>
      <c r="O1378">
        <v>47</v>
      </c>
      <c r="P1378">
        <v>3</v>
      </c>
      <c r="Q1378">
        <v>8</v>
      </c>
      <c r="R1378">
        <v>2</v>
      </c>
      <c r="S1378">
        <v>4</v>
      </c>
      <c r="T1378">
        <v>7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38</v>
      </c>
      <c r="AH1378">
        <f t="shared" si="24"/>
        <v>-0.14215207836360663</v>
      </c>
      <c r="AM1378">
        <v>4</v>
      </c>
      <c r="AN1378">
        <v>73</v>
      </c>
      <c r="BB1378" s="7">
        <v>4</v>
      </c>
      <c r="BC1378" s="7">
        <v>2</v>
      </c>
      <c r="BS1378">
        <v>1</v>
      </c>
      <c r="BT1378">
        <v>1</v>
      </c>
    </row>
    <row r="1379" spans="1:72" x14ac:dyDescent="0.25">
      <c r="A1379">
        <v>9353</v>
      </c>
      <c r="B1379">
        <v>1959</v>
      </c>
      <c r="C1379" t="s">
        <v>2</v>
      </c>
      <c r="D1379" t="s">
        <v>9</v>
      </c>
      <c r="E1379">
        <v>62450</v>
      </c>
      <c r="F1379">
        <v>0</v>
      </c>
      <c r="G1379">
        <v>1</v>
      </c>
      <c r="H1379" s="35">
        <v>41645</v>
      </c>
      <c r="I1379">
        <v>61</v>
      </c>
      <c r="J1379">
        <v>515</v>
      </c>
      <c r="K1379">
        <v>47</v>
      </c>
      <c r="L1379">
        <v>267</v>
      </c>
      <c r="M1379">
        <v>62</v>
      </c>
      <c r="N1379">
        <v>66</v>
      </c>
      <c r="O1379">
        <v>38</v>
      </c>
      <c r="P1379">
        <v>2</v>
      </c>
      <c r="Q1379">
        <v>5</v>
      </c>
      <c r="R1379">
        <v>5</v>
      </c>
      <c r="S1379">
        <v>4</v>
      </c>
      <c r="T1379">
        <v>3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36</v>
      </c>
      <c r="AH1379">
        <f t="shared" si="24"/>
        <v>-0.14215207836360663</v>
      </c>
      <c r="AM1379">
        <v>4</v>
      </c>
      <c r="AN1379">
        <v>769</v>
      </c>
      <c r="BB1379" s="7">
        <v>4</v>
      </c>
      <c r="BC1379" s="7">
        <v>0</v>
      </c>
      <c r="BS1379">
        <v>0</v>
      </c>
      <c r="BT1379">
        <v>1</v>
      </c>
    </row>
    <row r="1380" spans="1:72" x14ac:dyDescent="0.25">
      <c r="A1380">
        <v>4120</v>
      </c>
      <c r="B1380">
        <v>1975</v>
      </c>
      <c r="C1380" t="s">
        <v>5</v>
      </c>
      <c r="D1380" t="s">
        <v>9</v>
      </c>
      <c r="E1380">
        <v>49514</v>
      </c>
      <c r="F1380">
        <v>1</v>
      </c>
      <c r="G1380">
        <v>0</v>
      </c>
      <c r="H1380" s="35">
        <v>41625</v>
      </c>
      <c r="I1380">
        <v>61</v>
      </c>
      <c r="J1380">
        <v>88</v>
      </c>
      <c r="K1380">
        <v>39</v>
      </c>
      <c r="L1380">
        <v>78</v>
      </c>
      <c r="M1380">
        <v>58</v>
      </c>
      <c r="N1380">
        <v>13</v>
      </c>
      <c r="O1380">
        <v>93</v>
      </c>
      <c r="P1380">
        <v>2</v>
      </c>
      <c r="Q1380">
        <v>6</v>
      </c>
      <c r="R1380">
        <v>1</v>
      </c>
      <c r="S1380">
        <v>4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36</v>
      </c>
      <c r="AH1380">
        <f t="shared" si="24"/>
        <v>-0.14215207836360663</v>
      </c>
      <c r="AM1380">
        <v>4</v>
      </c>
      <c r="AN1380">
        <v>456</v>
      </c>
      <c r="BB1380" s="7">
        <v>4</v>
      </c>
      <c r="BC1380" s="7">
        <v>0</v>
      </c>
      <c r="BS1380">
        <v>1</v>
      </c>
      <c r="BT1380">
        <v>0</v>
      </c>
    </row>
    <row r="1381" spans="1:72" x14ac:dyDescent="0.25">
      <c r="A1381">
        <v>2836</v>
      </c>
      <c r="B1381">
        <v>1972</v>
      </c>
      <c r="C1381" t="s">
        <v>3</v>
      </c>
      <c r="D1381" t="s">
        <v>14</v>
      </c>
      <c r="E1381">
        <v>43269</v>
      </c>
      <c r="F1381">
        <v>1</v>
      </c>
      <c r="G1381">
        <v>0</v>
      </c>
      <c r="H1381" s="35">
        <v>41533</v>
      </c>
      <c r="I1381">
        <v>61</v>
      </c>
      <c r="J1381">
        <v>10</v>
      </c>
      <c r="K1381">
        <v>1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2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  <c r="AH1381">
        <f t="shared" si="24"/>
        <v>-0.14215207836360663</v>
      </c>
      <c r="AM1381">
        <v>4</v>
      </c>
      <c r="AN1381">
        <v>456</v>
      </c>
      <c r="BB1381" s="7">
        <v>4</v>
      </c>
      <c r="BC1381" s="7">
        <v>0</v>
      </c>
      <c r="BS1381">
        <v>1</v>
      </c>
      <c r="BT1381">
        <v>0</v>
      </c>
    </row>
    <row r="1382" spans="1:72" x14ac:dyDescent="0.25">
      <c r="A1382">
        <v>9579</v>
      </c>
      <c r="B1382">
        <v>1959</v>
      </c>
      <c r="C1382" t="s">
        <v>3</v>
      </c>
      <c r="D1382" t="s">
        <v>14</v>
      </c>
      <c r="E1382">
        <v>33762</v>
      </c>
      <c r="F1382">
        <v>2</v>
      </c>
      <c r="G1382">
        <v>1</v>
      </c>
      <c r="H1382" s="35">
        <v>41462</v>
      </c>
      <c r="I1382">
        <v>61</v>
      </c>
      <c r="J1382">
        <v>53</v>
      </c>
      <c r="K1382">
        <v>1</v>
      </c>
      <c r="L1382">
        <v>34</v>
      </c>
      <c r="M1382">
        <v>2</v>
      </c>
      <c r="N1382">
        <v>0</v>
      </c>
      <c r="O1382">
        <v>16</v>
      </c>
      <c r="P1382">
        <v>3</v>
      </c>
      <c r="Q1382">
        <v>2</v>
      </c>
      <c r="R1382">
        <v>2</v>
      </c>
      <c r="S1382">
        <v>2</v>
      </c>
      <c r="T1382">
        <v>8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37</v>
      </c>
      <c r="AH1382">
        <f t="shared" ref="AH1382:AH1445" si="25">CORREL($S$2:$S$2238,B$2:B$2238)</f>
        <v>-0.14215207836360663</v>
      </c>
      <c r="AM1382">
        <v>4</v>
      </c>
      <c r="AN1382">
        <v>751</v>
      </c>
      <c r="BB1382" s="7">
        <v>4</v>
      </c>
      <c r="BC1382" s="7">
        <v>0</v>
      </c>
      <c r="BS1382">
        <v>2</v>
      </c>
      <c r="BT1382">
        <v>1</v>
      </c>
    </row>
    <row r="1383" spans="1:72" x14ac:dyDescent="0.25">
      <c r="A1383">
        <v>5841</v>
      </c>
      <c r="B1383">
        <v>1966</v>
      </c>
      <c r="C1383" t="s">
        <v>2</v>
      </c>
      <c r="D1383" t="s">
        <v>13</v>
      </c>
      <c r="E1383">
        <v>60894</v>
      </c>
      <c r="F1383">
        <v>0</v>
      </c>
      <c r="G1383">
        <v>1</v>
      </c>
      <c r="H1383" s="35">
        <v>41453</v>
      </c>
      <c r="I1383">
        <v>61</v>
      </c>
      <c r="J1383">
        <v>606</v>
      </c>
      <c r="K1383">
        <v>7</v>
      </c>
      <c r="L1383">
        <v>155</v>
      </c>
      <c r="M1383">
        <v>10</v>
      </c>
      <c r="N1383">
        <v>0</v>
      </c>
      <c r="O1383">
        <v>54</v>
      </c>
      <c r="P1383">
        <v>5</v>
      </c>
      <c r="Q1383">
        <v>10</v>
      </c>
      <c r="R1383">
        <v>3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38</v>
      </c>
      <c r="AH1383">
        <f t="shared" si="25"/>
        <v>-0.14215207836360663</v>
      </c>
      <c r="AM1383">
        <v>4</v>
      </c>
      <c r="AN1383">
        <v>143</v>
      </c>
      <c r="BB1383" s="7">
        <v>4</v>
      </c>
      <c r="BC1383" s="7">
        <v>0</v>
      </c>
      <c r="BS1383">
        <v>0</v>
      </c>
      <c r="BT1383">
        <v>1</v>
      </c>
    </row>
    <row r="1384" spans="1:72" x14ac:dyDescent="0.25">
      <c r="A1384">
        <v>3174</v>
      </c>
      <c r="B1384">
        <v>1959</v>
      </c>
      <c r="C1384" t="s">
        <v>2</v>
      </c>
      <c r="D1384" t="s">
        <v>13</v>
      </c>
      <c r="E1384">
        <v>87771</v>
      </c>
      <c r="F1384">
        <v>0</v>
      </c>
      <c r="G1384">
        <v>1</v>
      </c>
      <c r="H1384" s="35">
        <v>41416</v>
      </c>
      <c r="I1384">
        <v>61</v>
      </c>
      <c r="J1384">
        <v>1492</v>
      </c>
      <c r="K1384">
        <v>38</v>
      </c>
      <c r="L1384">
        <v>287</v>
      </c>
      <c r="M1384">
        <v>50</v>
      </c>
      <c r="N1384">
        <v>57</v>
      </c>
      <c r="O1384">
        <v>33</v>
      </c>
      <c r="P1384">
        <v>1</v>
      </c>
      <c r="Q1384">
        <v>5</v>
      </c>
      <c r="R1384">
        <v>10</v>
      </c>
      <c r="S1384">
        <v>4</v>
      </c>
      <c r="T1384">
        <v>6</v>
      </c>
      <c r="U1384">
        <v>0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 t="s">
        <v>38</v>
      </c>
      <c r="AH1384">
        <f t="shared" si="25"/>
        <v>-0.14215207836360663</v>
      </c>
      <c r="AM1384">
        <v>4</v>
      </c>
      <c r="AN1384">
        <v>24</v>
      </c>
      <c r="BB1384" s="7">
        <v>4</v>
      </c>
      <c r="BC1384" s="7">
        <v>0</v>
      </c>
      <c r="BS1384">
        <v>0</v>
      </c>
      <c r="BT1384">
        <v>1</v>
      </c>
    </row>
    <row r="1385" spans="1:72" x14ac:dyDescent="0.25">
      <c r="A1385">
        <v>5536</v>
      </c>
      <c r="B1385">
        <v>1959</v>
      </c>
      <c r="C1385" t="s">
        <v>2</v>
      </c>
      <c r="D1385" t="s">
        <v>13</v>
      </c>
      <c r="E1385">
        <v>87771</v>
      </c>
      <c r="F1385">
        <v>0</v>
      </c>
      <c r="G1385">
        <v>1</v>
      </c>
      <c r="H1385" s="35">
        <v>41416</v>
      </c>
      <c r="I1385">
        <v>61</v>
      </c>
      <c r="J1385">
        <v>1492</v>
      </c>
      <c r="K1385">
        <v>38</v>
      </c>
      <c r="L1385">
        <v>287</v>
      </c>
      <c r="M1385">
        <v>50</v>
      </c>
      <c r="N1385">
        <v>57</v>
      </c>
      <c r="O1385">
        <v>33</v>
      </c>
      <c r="P1385">
        <v>1</v>
      </c>
      <c r="Q1385">
        <v>5</v>
      </c>
      <c r="R1385">
        <v>10</v>
      </c>
      <c r="S1385">
        <v>4</v>
      </c>
      <c r="T1385">
        <v>6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 t="s">
        <v>37</v>
      </c>
      <c r="AH1385">
        <f t="shared" si="25"/>
        <v>-0.14215207836360663</v>
      </c>
      <c r="AM1385">
        <v>4</v>
      </c>
      <c r="AN1385">
        <v>136</v>
      </c>
      <c r="BB1385" s="7">
        <v>4</v>
      </c>
      <c r="BC1385" s="7">
        <v>0</v>
      </c>
      <c r="BS1385">
        <v>0</v>
      </c>
      <c r="BT1385">
        <v>1</v>
      </c>
    </row>
    <row r="1386" spans="1:72" x14ac:dyDescent="0.25">
      <c r="A1386">
        <v>2061</v>
      </c>
      <c r="B1386">
        <v>1955</v>
      </c>
      <c r="C1386" t="s">
        <v>2</v>
      </c>
      <c r="D1386" t="s">
        <v>14</v>
      </c>
      <c r="E1386">
        <v>50737</v>
      </c>
      <c r="F1386">
        <v>0</v>
      </c>
      <c r="G1386">
        <v>1</v>
      </c>
      <c r="H1386" s="35">
        <v>41405</v>
      </c>
      <c r="I1386">
        <v>61</v>
      </c>
      <c r="J1386">
        <v>78</v>
      </c>
      <c r="K1386">
        <v>0</v>
      </c>
      <c r="L1386">
        <v>11</v>
      </c>
      <c r="M1386">
        <v>0</v>
      </c>
      <c r="N1386">
        <v>0</v>
      </c>
      <c r="O1386">
        <v>10</v>
      </c>
      <c r="P1386">
        <v>1</v>
      </c>
      <c r="Q1386">
        <v>2</v>
      </c>
      <c r="R1386">
        <v>0</v>
      </c>
      <c r="S1386">
        <v>4</v>
      </c>
      <c r="T1386">
        <v>6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38</v>
      </c>
      <c r="AH1386">
        <f t="shared" si="25"/>
        <v>-0.14215207836360663</v>
      </c>
      <c r="AM1386">
        <v>4</v>
      </c>
      <c r="AN1386">
        <v>127</v>
      </c>
      <c r="BB1386" s="7">
        <v>4</v>
      </c>
      <c r="BC1386" s="7">
        <v>1</v>
      </c>
      <c r="BS1386">
        <v>0</v>
      </c>
      <c r="BT1386">
        <v>1</v>
      </c>
    </row>
    <row r="1387" spans="1:72" x14ac:dyDescent="0.25">
      <c r="A1387">
        <v>8477</v>
      </c>
      <c r="B1387">
        <v>1956</v>
      </c>
      <c r="C1387" t="s">
        <v>2</v>
      </c>
      <c r="D1387" t="s">
        <v>10</v>
      </c>
      <c r="E1387">
        <v>26150</v>
      </c>
      <c r="F1387">
        <v>2</v>
      </c>
      <c r="G1387">
        <v>1</v>
      </c>
      <c r="H1387" s="35">
        <v>41344</v>
      </c>
      <c r="I1387">
        <v>61</v>
      </c>
      <c r="J1387">
        <v>5</v>
      </c>
      <c r="K1387">
        <v>1</v>
      </c>
      <c r="L1387">
        <v>13</v>
      </c>
      <c r="M1387">
        <v>3</v>
      </c>
      <c r="N1387">
        <v>5</v>
      </c>
      <c r="O1387">
        <v>1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38</v>
      </c>
      <c r="AH1387">
        <f t="shared" si="25"/>
        <v>-0.14215207836360663</v>
      </c>
      <c r="AM1387">
        <v>4</v>
      </c>
      <c r="AN1387">
        <v>28</v>
      </c>
      <c r="BB1387" s="7">
        <v>4</v>
      </c>
      <c r="BC1387" s="7">
        <v>1</v>
      </c>
      <c r="BS1387">
        <v>2</v>
      </c>
      <c r="BT1387">
        <v>1</v>
      </c>
    </row>
    <row r="1388" spans="1:72" x14ac:dyDescent="0.25">
      <c r="A1388">
        <v>640</v>
      </c>
      <c r="B1388">
        <v>1951</v>
      </c>
      <c r="C1388" t="s">
        <v>2</v>
      </c>
      <c r="D1388" t="s">
        <v>14</v>
      </c>
      <c r="E1388">
        <v>57304</v>
      </c>
      <c r="F1388">
        <v>0</v>
      </c>
      <c r="G1388">
        <v>1</v>
      </c>
      <c r="H1388" s="35">
        <v>41344</v>
      </c>
      <c r="I1388">
        <v>61</v>
      </c>
      <c r="J1388">
        <v>356</v>
      </c>
      <c r="K1388">
        <v>80</v>
      </c>
      <c r="L1388">
        <v>329</v>
      </c>
      <c r="M1388">
        <v>138</v>
      </c>
      <c r="N1388">
        <v>17</v>
      </c>
      <c r="O1388">
        <v>106</v>
      </c>
      <c r="P1388">
        <v>2</v>
      </c>
      <c r="Q1388">
        <v>7</v>
      </c>
      <c r="R1388">
        <v>6</v>
      </c>
      <c r="S1388">
        <v>10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38</v>
      </c>
      <c r="AH1388">
        <f t="shared" si="25"/>
        <v>-0.14215207836360663</v>
      </c>
      <c r="AM1388">
        <v>4</v>
      </c>
      <c r="AN1388">
        <v>459</v>
      </c>
      <c r="BB1388" s="7">
        <v>4</v>
      </c>
      <c r="BC1388" s="7">
        <v>0</v>
      </c>
      <c r="BS1388">
        <v>0</v>
      </c>
      <c r="BT1388">
        <v>1</v>
      </c>
    </row>
    <row r="1389" spans="1:72" x14ac:dyDescent="0.25">
      <c r="A1389">
        <v>3828</v>
      </c>
      <c r="B1389">
        <v>1951</v>
      </c>
      <c r="C1389" t="s">
        <v>2</v>
      </c>
      <c r="D1389" t="s">
        <v>14</v>
      </c>
      <c r="E1389">
        <v>71107</v>
      </c>
      <c r="F1389">
        <v>0</v>
      </c>
      <c r="G1389">
        <v>1</v>
      </c>
      <c r="H1389" s="35">
        <v>41322</v>
      </c>
      <c r="I1389">
        <v>61</v>
      </c>
      <c r="J1389">
        <v>533</v>
      </c>
      <c r="K1389">
        <v>10</v>
      </c>
      <c r="L1389">
        <v>217</v>
      </c>
      <c r="M1389">
        <v>198</v>
      </c>
      <c r="N1389">
        <v>174</v>
      </c>
      <c r="O1389">
        <v>195</v>
      </c>
      <c r="P1389">
        <v>2</v>
      </c>
      <c r="Q1389">
        <v>7</v>
      </c>
      <c r="R1389">
        <v>6</v>
      </c>
      <c r="S1389">
        <v>13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38</v>
      </c>
      <c r="AH1389">
        <f t="shared" si="25"/>
        <v>-0.14215207836360663</v>
      </c>
      <c r="AM1389">
        <v>4</v>
      </c>
      <c r="AN1389">
        <v>459</v>
      </c>
      <c r="BB1389" s="7">
        <v>4</v>
      </c>
      <c r="BC1389" s="7">
        <v>0</v>
      </c>
      <c r="BS1389">
        <v>0</v>
      </c>
      <c r="BT1389">
        <v>1</v>
      </c>
    </row>
    <row r="1390" spans="1:72" x14ac:dyDescent="0.25">
      <c r="A1390">
        <v>4093</v>
      </c>
      <c r="B1390">
        <v>1975</v>
      </c>
      <c r="C1390" t="s">
        <v>4</v>
      </c>
      <c r="D1390" t="s">
        <v>13</v>
      </c>
      <c r="E1390">
        <v>53253</v>
      </c>
      <c r="F1390">
        <v>1</v>
      </c>
      <c r="G1390">
        <v>1</v>
      </c>
      <c r="H1390" s="35">
        <v>41316</v>
      </c>
      <c r="I1390">
        <v>61</v>
      </c>
      <c r="J1390">
        <v>216</v>
      </c>
      <c r="K1390">
        <v>9</v>
      </c>
      <c r="L1390">
        <v>57</v>
      </c>
      <c r="M1390">
        <v>20</v>
      </c>
      <c r="N1390">
        <v>9</v>
      </c>
      <c r="O1390">
        <v>125</v>
      </c>
      <c r="P1390">
        <v>7</v>
      </c>
      <c r="Q1390">
        <v>4</v>
      </c>
      <c r="R1390">
        <v>3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37</v>
      </c>
      <c r="AH1390">
        <f t="shared" si="25"/>
        <v>-0.14215207836360663</v>
      </c>
      <c r="AM1390">
        <v>4</v>
      </c>
      <c r="AN1390">
        <v>433</v>
      </c>
      <c r="BB1390" s="7">
        <v>4</v>
      </c>
      <c r="BC1390" s="7">
        <v>1</v>
      </c>
      <c r="BS1390">
        <v>1</v>
      </c>
      <c r="BT1390">
        <v>1</v>
      </c>
    </row>
    <row r="1391" spans="1:72" x14ac:dyDescent="0.25">
      <c r="A1391">
        <v>8624</v>
      </c>
      <c r="B1391">
        <v>1958</v>
      </c>
      <c r="C1391" t="s">
        <v>2</v>
      </c>
      <c r="D1391" t="s">
        <v>14</v>
      </c>
      <c r="E1391">
        <v>81320</v>
      </c>
      <c r="F1391">
        <v>0</v>
      </c>
      <c r="G1391">
        <v>0</v>
      </c>
      <c r="H1391" s="35">
        <v>41311</v>
      </c>
      <c r="I1391">
        <v>61</v>
      </c>
      <c r="J1391">
        <v>183</v>
      </c>
      <c r="K1391">
        <v>33</v>
      </c>
      <c r="L1391">
        <v>493</v>
      </c>
      <c r="M1391">
        <v>59</v>
      </c>
      <c r="N1391">
        <v>103</v>
      </c>
      <c r="O1391">
        <v>57</v>
      </c>
      <c r="P1391">
        <v>1</v>
      </c>
      <c r="Q1391">
        <v>4</v>
      </c>
      <c r="R1391">
        <v>3</v>
      </c>
      <c r="S1391">
        <v>10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33</v>
      </c>
      <c r="AH1391">
        <f t="shared" si="25"/>
        <v>-0.14215207836360663</v>
      </c>
      <c r="AM1391">
        <v>5</v>
      </c>
      <c r="AN1391">
        <v>450</v>
      </c>
      <c r="BB1391" s="7">
        <v>5</v>
      </c>
      <c r="BC1391" s="7">
        <v>0</v>
      </c>
      <c r="BS1391">
        <v>0</v>
      </c>
      <c r="BT1391">
        <v>0</v>
      </c>
    </row>
    <row r="1392" spans="1:72" x14ac:dyDescent="0.25">
      <c r="A1392">
        <v>2802</v>
      </c>
      <c r="B1392">
        <v>1992</v>
      </c>
      <c r="C1392" t="s">
        <v>5</v>
      </c>
      <c r="D1392" t="s">
        <v>14</v>
      </c>
      <c r="E1392">
        <v>87000</v>
      </c>
      <c r="F1392">
        <v>0</v>
      </c>
      <c r="G1392">
        <v>0</v>
      </c>
      <c r="H1392" s="35">
        <v>41258</v>
      </c>
      <c r="I1392">
        <v>61</v>
      </c>
      <c r="J1392">
        <v>196</v>
      </c>
      <c r="K1392">
        <v>25</v>
      </c>
      <c r="L1392">
        <v>607</v>
      </c>
      <c r="M1392">
        <v>67</v>
      </c>
      <c r="N1392">
        <v>17</v>
      </c>
      <c r="O1392">
        <v>49</v>
      </c>
      <c r="P1392">
        <v>1</v>
      </c>
      <c r="Q1392">
        <v>4</v>
      </c>
      <c r="R1392">
        <v>6</v>
      </c>
      <c r="S1392">
        <v>7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34</v>
      </c>
      <c r="AH1392">
        <f t="shared" si="25"/>
        <v>-0.14215207836360663</v>
      </c>
      <c r="AM1392">
        <v>5</v>
      </c>
      <c r="AN1392">
        <v>213</v>
      </c>
      <c r="BB1392" s="7">
        <v>5</v>
      </c>
      <c r="BC1392" s="7">
        <v>0</v>
      </c>
      <c r="BS1392">
        <v>0</v>
      </c>
      <c r="BT1392">
        <v>0</v>
      </c>
    </row>
    <row r="1393" spans="1:72" x14ac:dyDescent="0.25">
      <c r="A1393">
        <v>368</v>
      </c>
      <c r="B1393">
        <v>1974</v>
      </c>
      <c r="C1393" t="s">
        <v>2</v>
      </c>
      <c r="D1393" t="s">
        <v>14</v>
      </c>
      <c r="E1393">
        <v>40049</v>
      </c>
      <c r="F1393">
        <v>0</v>
      </c>
      <c r="G1393">
        <v>1</v>
      </c>
      <c r="H1393" s="35">
        <v>41242</v>
      </c>
      <c r="I1393">
        <v>61</v>
      </c>
      <c r="J1393">
        <v>91</v>
      </c>
      <c r="K1393">
        <v>65</v>
      </c>
      <c r="L1393">
        <v>52</v>
      </c>
      <c r="M1393">
        <v>10</v>
      </c>
      <c r="N1393">
        <v>44</v>
      </c>
      <c r="O1393">
        <v>28</v>
      </c>
      <c r="P1393">
        <v>3</v>
      </c>
      <c r="Q1393">
        <v>3</v>
      </c>
      <c r="R1393">
        <v>2</v>
      </c>
      <c r="S1393">
        <v>6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36</v>
      </c>
      <c r="AH1393">
        <f t="shared" si="25"/>
        <v>-0.14215207836360663</v>
      </c>
      <c r="AM1393">
        <v>5</v>
      </c>
      <c r="AN1393">
        <v>275</v>
      </c>
      <c r="BB1393" s="7">
        <v>5</v>
      </c>
      <c r="BC1393" s="7">
        <v>0</v>
      </c>
      <c r="BS1393">
        <v>0</v>
      </c>
      <c r="BT1393">
        <v>1</v>
      </c>
    </row>
    <row r="1394" spans="1:72" x14ac:dyDescent="0.25">
      <c r="A1394">
        <v>3599</v>
      </c>
      <c r="B1394">
        <v>1970</v>
      </c>
      <c r="C1394" t="s">
        <v>2</v>
      </c>
      <c r="D1394" t="s">
        <v>14</v>
      </c>
      <c r="E1394">
        <v>63684</v>
      </c>
      <c r="F1394">
        <v>0</v>
      </c>
      <c r="G1394">
        <v>1</v>
      </c>
      <c r="H1394" s="35">
        <v>41239</v>
      </c>
      <c r="I1394">
        <v>61</v>
      </c>
      <c r="J1394">
        <v>575</v>
      </c>
      <c r="K1394">
        <v>80</v>
      </c>
      <c r="L1394">
        <v>428</v>
      </c>
      <c r="M1394">
        <v>208</v>
      </c>
      <c r="N1394">
        <v>93</v>
      </c>
      <c r="O1394">
        <v>80</v>
      </c>
      <c r="P1394">
        <v>3</v>
      </c>
      <c r="Q1394">
        <v>8</v>
      </c>
      <c r="R1394">
        <v>4</v>
      </c>
      <c r="S1394">
        <v>8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38</v>
      </c>
      <c r="AH1394">
        <f t="shared" si="25"/>
        <v>-0.14215207836360663</v>
      </c>
      <c r="AM1394">
        <v>5</v>
      </c>
      <c r="AN1394">
        <v>308</v>
      </c>
      <c r="BB1394" s="7">
        <v>5</v>
      </c>
      <c r="BC1394" s="7">
        <v>1</v>
      </c>
      <c r="BS1394">
        <v>0</v>
      </c>
      <c r="BT1394">
        <v>1</v>
      </c>
    </row>
    <row r="1395" spans="1:72" x14ac:dyDescent="0.25">
      <c r="A1395">
        <v>3389</v>
      </c>
      <c r="B1395">
        <v>1970</v>
      </c>
      <c r="C1395" t="s">
        <v>2</v>
      </c>
      <c r="D1395" t="s">
        <v>14</v>
      </c>
      <c r="E1395">
        <v>69016</v>
      </c>
      <c r="F1395">
        <v>0</v>
      </c>
      <c r="G1395">
        <v>1</v>
      </c>
      <c r="H1395" s="35">
        <v>41235</v>
      </c>
      <c r="I1395">
        <v>61</v>
      </c>
      <c r="J1395">
        <v>726</v>
      </c>
      <c r="K1395">
        <v>53</v>
      </c>
      <c r="L1395">
        <v>363</v>
      </c>
      <c r="M1395">
        <v>123</v>
      </c>
      <c r="N1395">
        <v>107</v>
      </c>
      <c r="O1395">
        <v>161</v>
      </c>
      <c r="P1395">
        <v>4</v>
      </c>
      <c r="Q1395">
        <v>8</v>
      </c>
      <c r="R1395">
        <v>9</v>
      </c>
      <c r="S1395">
        <v>13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38</v>
      </c>
      <c r="AH1395">
        <f t="shared" si="25"/>
        <v>-0.14215207836360663</v>
      </c>
      <c r="AM1395">
        <v>5</v>
      </c>
      <c r="AN1395">
        <v>184</v>
      </c>
      <c r="BB1395" s="7">
        <v>5</v>
      </c>
      <c r="BC1395" s="7">
        <v>0</v>
      </c>
      <c r="BS1395">
        <v>0</v>
      </c>
      <c r="BT1395">
        <v>1</v>
      </c>
    </row>
    <row r="1396" spans="1:72" x14ac:dyDescent="0.25">
      <c r="A1396">
        <v>10710</v>
      </c>
      <c r="B1396">
        <v>1979</v>
      </c>
      <c r="C1396" t="s">
        <v>2</v>
      </c>
      <c r="D1396" t="s">
        <v>14</v>
      </c>
      <c r="E1396">
        <v>7500</v>
      </c>
      <c r="F1396">
        <v>0</v>
      </c>
      <c r="G1396">
        <v>1</v>
      </c>
      <c r="H1396" s="35">
        <v>41150</v>
      </c>
      <c r="I1396">
        <v>61</v>
      </c>
      <c r="J1396">
        <v>5</v>
      </c>
      <c r="K1396">
        <v>2</v>
      </c>
      <c r="L1396">
        <v>3</v>
      </c>
      <c r="M1396">
        <v>3</v>
      </c>
      <c r="N1396">
        <v>0</v>
      </c>
      <c r="O1396">
        <v>5</v>
      </c>
      <c r="P1396">
        <v>1</v>
      </c>
      <c r="Q1396">
        <v>1</v>
      </c>
      <c r="R1396">
        <v>0</v>
      </c>
      <c r="S1396">
        <v>2</v>
      </c>
      <c r="T1396">
        <v>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38</v>
      </c>
      <c r="AH1396">
        <f t="shared" si="25"/>
        <v>-0.14215207836360663</v>
      </c>
      <c r="AM1396">
        <v>5</v>
      </c>
      <c r="AN1396">
        <v>155</v>
      </c>
      <c r="BB1396" s="7">
        <v>5</v>
      </c>
      <c r="BC1396" s="7">
        <v>1</v>
      </c>
      <c r="BS1396">
        <v>0</v>
      </c>
      <c r="BT1396">
        <v>1</v>
      </c>
    </row>
    <row r="1397" spans="1:72" x14ac:dyDescent="0.25">
      <c r="A1397">
        <v>7118</v>
      </c>
      <c r="B1397">
        <v>1957</v>
      </c>
      <c r="C1397" t="s">
        <v>2</v>
      </c>
      <c r="D1397" t="s">
        <v>14</v>
      </c>
      <c r="E1397">
        <v>73803</v>
      </c>
      <c r="F1397">
        <v>0</v>
      </c>
      <c r="G1397">
        <v>1</v>
      </c>
      <c r="H1397" s="35">
        <v>41122</v>
      </c>
      <c r="I1397">
        <v>61</v>
      </c>
      <c r="J1397">
        <v>833</v>
      </c>
      <c r="K1397">
        <v>80</v>
      </c>
      <c r="L1397">
        <v>363</v>
      </c>
      <c r="M1397">
        <v>52</v>
      </c>
      <c r="N1397">
        <v>26</v>
      </c>
      <c r="O1397">
        <v>174</v>
      </c>
      <c r="P1397">
        <v>2</v>
      </c>
      <c r="Q1397">
        <v>9</v>
      </c>
      <c r="R1397">
        <v>5</v>
      </c>
      <c r="S1397">
        <v>6</v>
      </c>
      <c r="T1397">
        <v>6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 t="s">
        <v>37</v>
      </c>
      <c r="AH1397">
        <f t="shared" si="25"/>
        <v>-0.14215207836360663</v>
      </c>
      <c r="AM1397">
        <v>5</v>
      </c>
      <c r="AN1397">
        <v>378</v>
      </c>
      <c r="BB1397" s="7">
        <v>5</v>
      </c>
      <c r="BC1397" s="7">
        <v>0</v>
      </c>
      <c r="BS1397">
        <v>0</v>
      </c>
      <c r="BT1397">
        <v>1</v>
      </c>
    </row>
    <row r="1398" spans="1:72" x14ac:dyDescent="0.25">
      <c r="A1398">
        <v>4937</v>
      </c>
      <c r="B1398">
        <v>1973</v>
      </c>
      <c r="C1398" t="s">
        <v>5</v>
      </c>
      <c r="D1398" t="s">
        <v>14</v>
      </c>
      <c r="E1398">
        <v>46094</v>
      </c>
      <c r="F1398">
        <v>1</v>
      </c>
      <c r="G1398">
        <v>1</v>
      </c>
      <c r="H1398" s="35">
        <v>41800</v>
      </c>
      <c r="I1398">
        <v>62</v>
      </c>
      <c r="J1398">
        <v>12</v>
      </c>
      <c r="K1398">
        <v>2</v>
      </c>
      <c r="L1398">
        <v>20</v>
      </c>
      <c r="M1398">
        <v>3</v>
      </c>
      <c r="N1398">
        <v>2</v>
      </c>
      <c r="O1398">
        <v>5</v>
      </c>
      <c r="P1398">
        <v>1</v>
      </c>
      <c r="Q1398">
        <v>1</v>
      </c>
      <c r="R1398">
        <v>0</v>
      </c>
      <c r="S1398">
        <v>3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38</v>
      </c>
      <c r="AH1398">
        <f t="shared" si="25"/>
        <v>-0.14215207836360663</v>
      </c>
      <c r="AM1398">
        <v>5</v>
      </c>
      <c r="AN1398">
        <v>670</v>
      </c>
      <c r="BB1398" s="7">
        <v>5</v>
      </c>
      <c r="BC1398" s="7">
        <v>0</v>
      </c>
      <c r="BS1398">
        <v>1</v>
      </c>
      <c r="BT1398">
        <v>1</v>
      </c>
    </row>
    <row r="1399" spans="1:72" x14ac:dyDescent="0.25">
      <c r="A1399">
        <v>1127</v>
      </c>
      <c r="B1399">
        <v>1973</v>
      </c>
      <c r="C1399" t="s">
        <v>3</v>
      </c>
      <c r="D1399" t="s">
        <v>14</v>
      </c>
      <c r="E1399">
        <v>85844</v>
      </c>
      <c r="F1399">
        <v>0</v>
      </c>
      <c r="G1399">
        <v>0</v>
      </c>
      <c r="H1399" s="35">
        <v>41788</v>
      </c>
      <c r="I1399">
        <v>62</v>
      </c>
      <c r="J1399">
        <v>938</v>
      </c>
      <c r="K1399">
        <v>19</v>
      </c>
      <c r="L1399">
        <v>843</v>
      </c>
      <c r="M1399">
        <v>25</v>
      </c>
      <c r="N1399">
        <v>95</v>
      </c>
      <c r="O1399">
        <v>38</v>
      </c>
      <c r="P1399">
        <v>1</v>
      </c>
      <c r="Q1399">
        <v>6</v>
      </c>
      <c r="R1399">
        <v>6</v>
      </c>
      <c r="S1399">
        <v>7</v>
      </c>
      <c r="T1399">
        <v>2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 t="s">
        <v>38</v>
      </c>
      <c r="AH1399">
        <f t="shared" si="25"/>
        <v>-0.14215207836360663</v>
      </c>
      <c r="AM1399">
        <v>5</v>
      </c>
      <c r="AN1399">
        <v>229</v>
      </c>
      <c r="BB1399" s="7">
        <v>5</v>
      </c>
      <c r="BC1399" s="7">
        <v>1</v>
      </c>
      <c r="BS1399">
        <v>0</v>
      </c>
      <c r="BT1399">
        <v>0</v>
      </c>
    </row>
    <row r="1400" spans="1:72" x14ac:dyDescent="0.25">
      <c r="A1400">
        <v>833</v>
      </c>
      <c r="B1400">
        <v>1955</v>
      </c>
      <c r="C1400" t="s">
        <v>4</v>
      </c>
      <c r="D1400" t="s">
        <v>14</v>
      </c>
      <c r="E1400">
        <v>38452</v>
      </c>
      <c r="F1400">
        <v>1</v>
      </c>
      <c r="G1400">
        <v>1</v>
      </c>
      <c r="H1400" s="35">
        <v>41728</v>
      </c>
      <c r="I1400">
        <v>62</v>
      </c>
      <c r="J1400">
        <v>56</v>
      </c>
      <c r="K1400">
        <v>0</v>
      </c>
      <c r="L1400">
        <v>14</v>
      </c>
      <c r="M1400">
        <v>0</v>
      </c>
      <c r="N1400">
        <v>0</v>
      </c>
      <c r="O1400">
        <v>2</v>
      </c>
      <c r="P1400">
        <v>3</v>
      </c>
      <c r="Q1400">
        <v>3</v>
      </c>
      <c r="R1400">
        <v>0</v>
      </c>
      <c r="S1400">
        <v>3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38</v>
      </c>
      <c r="AH1400">
        <f t="shared" si="25"/>
        <v>-0.14215207836360663</v>
      </c>
      <c r="AM1400">
        <v>5</v>
      </c>
      <c r="AN1400">
        <v>1074</v>
      </c>
      <c r="BB1400" s="7">
        <v>5</v>
      </c>
      <c r="BC1400" s="7">
        <v>0</v>
      </c>
      <c r="BS1400">
        <v>1</v>
      </c>
      <c r="BT1400">
        <v>1</v>
      </c>
    </row>
    <row r="1401" spans="1:72" x14ac:dyDescent="0.25">
      <c r="A1401">
        <v>3565</v>
      </c>
      <c r="B1401">
        <v>1955</v>
      </c>
      <c r="C1401" t="s">
        <v>4</v>
      </c>
      <c r="D1401" t="s">
        <v>14</v>
      </c>
      <c r="E1401">
        <v>38452</v>
      </c>
      <c r="F1401">
        <v>1</v>
      </c>
      <c r="G1401">
        <v>1</v>
      </c>
      <c r="H1401" s="35">
        <v>41728</v>
      </c>
      <c r="I1401">
        <v>62</v>
      </c>
      <c r="J1401">
        <v>56</v>
      </c>
      <c r="K1401">
        <v>0</v>
      </c>
      <c r="L1401">
        <v>14</v>
      </c>
      <c r="M1401">
        <v>0</v>
      </c>
      <c r="N1401">
        <v>0</v>
      </c>
      <c r="O1401">
        <v>2</v>
      </c>
      <c r="P1401">
        <v>3</v>
      </c>
      <c r="Q1401">
        <v>3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38</v>
      </c>
      <c r="AH1401">
        <f t="shared" si="25"/>
        <v>-0.14215207836360663</v>
      </c>
      <c r="AM1401">
        <v>5</v>
      </c>
      <c r="AN1401">
        <v>262</v>
      </c>
      <c r="BB1401" s="7">
        <v>5</v>
      </c>
      <c r="BC1401" s="7">
        <v>0</v>
      </c>
      <c r="BS1401">
        <v>1</v>
      </c>
      <c r="BT1401">
        <v>1</v>
      </c>
    </row>
    <row r="1402" spans="1:72" x14ac:dyDescent="0.25">
      <c r="A1402">
        <v>6086</v>
      </c>
      <c r="B1402">
        <v>1955</v>
      </c>
      <c r="C1402" t="s">
        <v>2</v>
      </c>
      <c r="D1402" t="s">
        <v>14</v>
      </c>
      <c r="E1402">
        <v>80395</v>
      </c>
      <c r="F1402">
        <v>0</v>
      </c>
      <c r="G1402">
        <v>0</v>
      </c>
      <c r="H1402" s="35">
        <v>41601</v>
      </c>
      <c r="I1402">
        <v>62</v>
      </c>
      <c r="J1402">
        <v>445</v>
      </c>
      <c r="K1402">
        <v>25</v>
      </c>
      <c r="L1402">
        <v>706</v>
      </c>
      <c r="M1402">
        <v>80</v>
      </c>
      <c r="N1402">
        <v>76</v>
      </c>
      <c r="O1402">
        <v>48</v>
      </c>
      <c r="P1402">
        <v>1</v>
      </c>
      <c r="Q1402">
        <v>6</v>
      </c>
      <c r="R1402">
        <v>5</v>
      </c>
      <c r="S1402">
        <v>12</v>
      </c>
      <c r="T1402">
        <v>2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 t="s">
        <v>34</v>
      </c>
      <c r="AH1402">
        <f t="shared" si="25"/>
        <v>-0.14215207836360663</v>
      </c>
      <c r="AM1402">
        <v>5</v>
      </c>
      <c r="AN1402">
        <v>180</v>
      </c>
      <c r="BB1402" s="7">
        <v>5</v>
      </c>
      <c r="BC1402" s="7">
        <v>0</v>
      </c>
      <c r="BS1402">
        <v>0</v>
      </c>
      <c r="BT1402">
        <v>0</v>
      </c>
    </row>
    <row r="1403" spans="1:72" x14ac:dyDescent="0.25">
      <c r="A1403">
        <v>1763</v>
      </c>
      <c r="B1403">
        <v>1988</v>
      </c>
      <c r="C1403" t="s">
        <v>2</v>
      </c>
      <c r="D1403" t="s">
        <v>13</v>
      </c>
      <c r="E1403">
        <v>87679</v>
      </c>
      <c r="F1403">
        <v>0</v>
      </c>
      <c r="G1403">
        <v>0</v>
      </c>
      <c r="H1403" s="35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 t="s">
        <v>37</v>
      </c>
      <c r="AH1403">
        <f t="shared" si="25"/>
        <v>-0.14215207836360663</v>
      </c>
      <c r="AM1403">
        <v>5</v>
      </c>
      <c r="AN1403">
        <v>247</v>
      </c>
      <c r="BB1403" s="7">
        <v>5</v>
      </c>
      <c r="BC1403" s="7">
        <v>0</v>
      </c>
      <c r="BS1403">
        <v>0</v>
      </c>
      <c r="BT1403">
        <v>0</v>
      </c>
    </row>
    <row r="1404" spans="1:72" x14ac:dyDescent="0.25">
      <c r="A1404">
        <v>4697</v>
      </c>
      <c r="B1404">
        <v>1949</v>
      </c>
      <c r="C1404" t="s">
        <v>4</v>
      </c>
      <c r="D1404" t="s">
        <v>10</v>
      </c>
      <c r="E1404">
        <v>35416</v>
      </c>
      <c r="F1404">
        <v>0</v>
      </c>
      <c r="G1404">
        <v>0</v>
      </c>
      <c r="H1404" s="35">
        <v>41438</v>
      </c>
      <c r="I1404">
        <v>62</v>
      </c>
      <c r="J1404">
        <v>248</v>
      </c>
      <c r="K1404">
        <v>3</v>
      </c>
      <c r="L1404">
        <v>81</v>
      </c>
      <c r="M1404">
        <v>4</v>
      </c>
      <c r="N1404">
        <v>3</v>
      </c>
      <c r="O1404">
        <v>51</v>
      </c>
      <c r="P1404">
        <v>3</v>
      </c>
      <c r="Q1404">
        <v>7</v>
      </c>
      <c r="R1404">
        <v>1</v>
      </c>
      <c r="S1404">
        <v>5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33</v>
      </c>
      <c r="AH1404">
        <f t="shared" si="25"/>
        <v>-0.14215207836360663</v>
      </c>
      <c r="AM1404">
        <v>5</v>
      </c>
      <c r="AN1404">
        <v>173</v>
      </c>
      <c r="BB1404" s="7">
        <v>5</v>
      </c>
      <c r="BC1404" s="7">
        <v>1</v>
      </c>
      <c r="BS1404">
        <v>0</v>
      </c>
      <c r="BT1404">
        <v>0</v>
      </c>
    </row>
    <row r="1405" spans="1:72" x14ac:dyDescent="0.25">
      <c r="A1405">
        <v>182</v>
      </c>
      <c r="B1405">
        <v>1946</v>
      </c>
      <c r="C1405" t="s">
        <v>3</v>
      </c>
      <c r="D1405" t="s">
        <v>13</v>
      </c>
      <c r="E1405">
        <v>44124</v>
      </c>
      <c r="F1405">
        <v>0</v>
      </c>
      <c r="G1405">
        <v>1</v>
      </c>
      <c r="H1405" s="35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38</v>
      </c>
      <c r="AH1405">
        <f t="shared" si="25"/>
        <v>-0.14215207836360663</v>
      </c>
      <c r="AM1405">
        <v>5</v>
      </c>
      <c r="AN1405">
        <v>531</v>
      </c>
      <c r="BB1405" s="7">
        <v>5</v>
      </c>
      <c r="BC1405" s="7">
        <v>0</v>
      </c>
      <c r="BS1405">
        <v>0</v>
      </c>
      <c r="BT1405">
        <v>1</v>
      </c>
    </row>
    <row r="1406" spans="1:72" x14ac:dyDescent="0.25">
      <c r="A1406">
        <v>1165</v>
      </c>
      <c r="B1406">
        <v>1958</v>
      </c>
      <c r="C1406" t="s">
        <v>3</v>
      </c>
      <c r="D1406" t="s">
        <v>9</v>
      </c>
      <c r="E1406">
        <v>50729</v>
      </c>
      <c r="F1406">
        <v>1</v>
      </c>
      <c r="G1406">
        <v>1</v>
      </c>
      <c r="H1406" s="35">
        <v>41396</v>
      </c>
      <c r="I1406">
        <v>62</v>
      </c>
      <c r="J1406">
        <v>239</v>
      </c>
      <c r="K1406">
        <v>13</v>
      </c>
      <c r="L1406">
        <v>143</v>
      </c>
      <c r="M1406">
        <v>45</v>
      </c>
      <c r="N1406">
        <v>4</v>
      </c>
      <c r="O1406">
        <v>52</v>
      </c>
      <c r="P1406">
        <v>9</v>
      </c>
      <c r="Q1406">
        <v>6</v>
      </c>
      <c r="R1406">
        <v>2</v>
      </c>
      <c r="S1406">
        <v>7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33</v>
      </c>
      <c r="AH1406">
        <f t="shared" si="25"/>
        <v>-0.14215207836360663</v>
      </c>
      <c r="AM1406">
        <v>5</v>
      </c>
      <c r="AN1406">
        <v>531</v>
      </c>
      <c r="BB1406" s="7">
        <v>5</v>
      </c>
      <c r="BC1406" s="7">
        <v>0</v>
      </c>
      <c r="BS1406">
        <v>1</v>
      </c>
      <c r="BT1406">
        <v>1</v>
      </c>
    </row>
    <row r="1407" spans="1:72" x14ac:dyDescent="0.25">
      <c r="A1407">
        <v>5386</v>
      </c>
      <c r="B1407">
        <v>1953</v>
      </c>
      <c r="C1407" t="s">
        <v>2</v>
      </c>
      <c r="D1407" t="s">
        <v>13</v>
      </c>
      <c r="E1407">
        <v>94384</v>
      </c>
      <c r="F1407">
        <v>0</v>
      </c>
      <c r="G1407">
        <v>0</v>
      </c>
      <c r="H1407" s="35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0</v>
      </c>
      <c r="AB1407" t="s">
        <v>33</v>
      </c>
      <c r="AH1407">
        <f t="shared" si="25"/>
        <v>-0.14215207836360663</v>
      </c>
      <c r="AM1407">
        <v>5</v>
      </c>
      <c r="AN1407">
        <v>496</v>
      </c>
      <c r="BB1407" s="7">
        <v>5</v>
      </c>
      <c r="BC1407" s="7">
        <v>0</v>
      </c>
      <c r="BS1407">
        <v>0</v>
      </c>
      <c r="BT1407">
        <v>0</v>
      </c>
    </row>
    <row r="1408" spans="1:72" x14ac:dyDescent="0.25">
      <c r="A1408">
        <v>6024</v>
      </c>
      <c r="B1408">
        <v>1953</v>
      </c>
      <c r="C1408" t="s">
        <v>2</v>
      </c>
      <c r="D1408" t="s">
        <v>13</v>
      </c>
      <c r="E1408">
        <v>94384</v>
      </c>
      <c r="F1408">
        <v>0</v>
      </c>
      <c r="G1408">
        <v>0</v>
      </c>
      <c r="H1408" s="35">
        <v>41337</v>
      </c>
      <c r="I1408">
        <v>62</v>
      </c>
      <c r="J1408">
        <v>1111</v>
      </c>
      <c r="K1408">
        <v>24</v>
      </c>
      <c r="L1408">
        <v>790</v>
      </c>
      <c r="M1408">
        <v>160</v>
      </c>
      <c r="N1408">
        <v>45</v>
      </c>
      <c r="O1408">
        <v>172</v>
      </c>
      <c r="P1408">
        <v>0</v>
      </c>
      <c r="Q1408">
        <v>5</v>
      </c>
      <c r="R1408">
        <v>8</v>
      </c>
      <c r="S1408">
        <v>5</v>
      </c>
      <c r="T1408">
        <v>2</v>
      </c>
      <c r="U1408">
        <v>0</v>
      </c>
      <c r="V1408">
        <v>1</v>
      </c>
      <c r="W1408">
        <v>1</v>
      </c>
      <c r="X1408">
        <v>1</v>
      </c>
      <c r="Y1408">
        <v>0</v>
      </c>
      <c r="Z1408">
        <v>1</v>
      </c>
      <c r="AA1408">
        <v>0</v>
      </c>
      <c r="AB1408" t="s">
        <v>38</v>
      </c>
      <c r="AH1408">
        <f t="shared" si="25"/>
        <v>-0.14215207836360663</v>
      </c>
      <c r="AM1408">
        <v>5</v>
      </c>
      <c r="AN1408">
        <v>594</v>
      </c>
      <c r="BB1408" s="7">
        <v>5</v>
      </c>
      <c r="BC1408" s="7">
        <v>0</v>
      </c>
      <c r="BS1408">
        <v>0</v>
      </c>
      <c r="BT1408">
        <v>0</v>
      </c>
    </row>
    <row r="1409" spans="1:72" x14ac:dyDescent="0.25">
      <c r="A1409">
        <v>2678</v>
      </c>
      <c r="B1409">
        <v>1990</v>
      </c>
      <c r="C1409" t="s">
        <v>2</v>
      </c>
      <c r="D1409" t="s">
        <v>9</v>
      </c>
      <c r="E1409">
        <v>34412</v>
      </c>
      <c r="F1409">
        <v>1</v>
      </c>
      <c r="G1409">
        <v>0</v>
      </c>
      <c r="H1409" s="35">
        <v>41318</v>
      </c>
      <c r="I1409">
        <v>62</v>
      </c>
      <c r="J1409">
        <v>52</v>
      </c>
      <c r="K1409">
        <v>12</v>
      </c>
      <c r="L1409">
        <v>50</v>
      </c>
      <c r="M1409">
        <v>4</v>
      </c>
      <c r="N1409">
        <v>36</v>
      </c>
      <c r="O1409">
        <v>55</v>
      </c>
      <c r="P1409">
        <v>3</v>
      </c>
      <c r="Q1409">
        <v>5</v>
      </c>
      <c r="R1409">
        <v>0</v>
      </c>
      <c r="S1409">
        <v>3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34</v>
      </c>
      <c r="AH1409">
        <f t="shared" si="25"/>
        <v>-0.14215207836360663</v>
      </c>
      <c r="AM1409">
        <v>5</v>
      </c>
      <c r="AN1409">
        <v>216</v>
      </c>
      <c r="BB1409" s="7">
        <v>5</v>
      </c>
      <c r="BC1409" s="7">
        <v>0</v>
      </c>
      <c r="BS1409">
        <v>1</v>
      </c>
      <c r="BT1409">
        <v>0</v>
      </c>
    </row>
    <row r="1410" spans="1:72" x14ac:dyDescent="0.25">
      <c r="A1410">
        <v>5790</v>
      </c>
      <c r="B1410">
        <v>1985</v>
      </c>
      <c r="C1410" t="s">
        <v>2</v>
      </c>
      <c r="D1410" t="s">
        <v>14</v>
      </c>
      <c r="E1410">
        <v>31158</v>
      </c>
      <c r="F1410">
        <v>1</v>
      </c>
      <c r="G1410">
        <v>0</v>
      </c>
      <c r="H1410" s="35">
        <v>41301</v>
      </c>
      <c r="I1410">
        <v>62</v>
      </c>
      <c r="J1410">
        <v>25</v>
      </c>
      <c r="K1410">
        <v>6</v>
      </c>
      <c r="L1410">
        <v>16</v>
      </c>
      <c r="M1410">
        <v>20</v>
      </c>
      <c r="N1410">
        <v>0</v>
      </c>
      <c r="O1410">
        <v>5</v>
      </c>
      <c r="P1410">
        <v>2</v>
      </c>
      <c r="Q1410">
        <v>2</v>
      </c>
      <c r="R1410">
        <v>0</v>
      </c>
      <c r="S1410">
        <v>3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38</v>
      </c>
      <c r="AH1410">
        <f t="shared" si="25"/>
        <v>-0.14215207836360663</v>
      </c>
      <c r="AM1410">
        <v>5</v>
      </c>
      <c r="AN1410">
        <v>1092</v>
      </c>
      <c r="BB1410" s="7">
        <v>5</v>
      </c>
      <c r="BC1410" s="7">
        <v>0</v>
      </c>
      <c r="BS1410">
        <v>1</v>
      </c>
      <c r="BT1410">
        <v>0</v>
      </c>
    </row>
    <row r="1411" spans="1:72" x14ac:dyDescent="0.25">
      <c r="A1411">
        <v>236</v>
      </c>
      <c r="B1411">
        <v>1951</v>
      </c>
      <c r="C1411" t="s">
        <v>2</v>
      </c>
      <c r="D1411" t="s">
        <v>14</v>
      </c>
      <c r="E1411">
        <v>34838</v>
      </c>
      <c r="F1411">
        <v>1</v>
      </c>
      <c r="G1411">
        <v>1</v>
      </c>
      <c r="H1411" s="35">
        <v>41293</v>
      </c>
      <c r="I1411">
        <v>62</v>
      </c>
      <c r="J1411">
        <v>28</v>
      </c>
      <c r="K1411">
        <v>23</v>
      </c>
      <c r="L1411">
        <v>29</v>
      </c>
      <c r="M1411">
        <v>29</v>
      </c>
      <c r="N1411">
        <v>14</v>
      </c>
      <c r="O1411">
        <v>47</v>
      </c>
      <c r="P1411">
        <v>3</v>
      </c>
      <c r="Q1411">
        <v>2</v>
      </c>
      <c r="R1411">
        <v>1</v>
      </c>
      <c r="S1411">
        <v>4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37</v>
      </c>
      <c r="AH1411">
        <f t="shared" si="25"/>
        <v>-0.14215207836360663</v>
      </c>
      <c r="AM1411">
        <v>5</v>
      </c>
      <c r="AN1411">
        <v>1462</v>
      </c>
      <c r="BB1411" s="7">
        <v>5</v>
      </c>
      <c r="BC1411" s="7">
        <v>0</v>
      </c>
      <c r="BS1411">
        <v>1</v>
      </c>
      <c r="BT1411">
        <v>1</v>
      </c>
    </row>
    <row r="1412" spans="1:72" x14ac:dyDescent="0.25">
      <c r="A1412">
        <v>6001</v>
      </c>
      <c r="B1412">
        <v>1979</v>
      </c>
      <c r="C1412" t="s">
        <v>2</v>
      </c>
      <c r="D1412" t="s">
        <v>14</v>
      </c>
      <c r="E1412">
        <v>56775</v>
      </c>
      <c r="F1412">
        <v>0</v>
      </c>
      <c r="G1412">
        <v>1</v>
      </c>
      <c r="H1412" s="35">
        <v>41276</v>
      </c>
      <c r="I1412">
        <v>62</v>
      </c>
      <c r="J1412">
        <v>614</v>
      </c>
      <c r="K1412">
        <v>35</v>
      </c>
      <c r="L1412">
        <v>160</v>
      </c>
      <c r="M1412">
        <v>58</v>
      </c>
      <c r="N1412">
        <v>35</v>
      </c>
      <c r="O1412">
        <v>35</v>
      </c>
      <c r="P1412">
        <v>2</v>
      </c>
      <c r="Q1412">
        <v>5</v>
      </c>
      <c r="R1412">
        <v>8</v>
      </c>
      <c r="S1412">
        <v>10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38</v>
      </c>
      <c r="AH1412">
        <f t="shared" si="25"/>
        <v>-0.14215207836360663</v>
      </c>
      <c r="AM1412">
        <v>5</v>
      </c>
      <c r="AN1412">
        <v>199</v>
      </c>
      <c r="BB1412" s="7">
        <v>5</v>
      </c>
      <c r="BC1412" s="7">
        <v>1</v>
      </c>
      <c r="BS1412">
        <v>0</v>
      </c>
      <c r="BT1412">
        <v>1</v>
      </c>
    </row>
    <row r="1413" spans="1:72" x14ac:dyDescent="0.25">
      <c r="A1413">
        <v>6250</v>
      </c>
      <c r="B1413">
        <v>1949</v>
      </c>
      <c r="C1413" t="s">
        <v>3</v>
      </c>
      <c r="D1413" t="s">
        <v>16</v>
      </c>
      <c r="E1413">
        <v>54356</v>
      </c>
      <c r="F1413">
        <v>0</v>
      </c>
      <c r="G1413">
        <v>1</v>
      </c>
      <c r="H1413" s="35">
        <v>41232</v>
      </c>
      <c r="I1413">
        <v>62</v>
      </c>
      <c r="J1413">
        <v>710</v>
      </c>
      <c r="K1413">
        <v>15</v>
      </c>
      <c r="L1413">
        <v>30</v>
      </c>
      <c r="M1413">
        <v>20</v>
      </c>
      <c r="N1413">
        <v>0</v>
      </c>
      <c r="O1413">
        <v>0</v>
      </c>
      <c r="P1413">
        <v>3</v>
      </c>
      <c r="Q1413">
        <v>11</v>
      </c>
      <c r="R1413">
        <v>2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 t="s">
        <v>38</v>
      </c>
      <c r="AH1413">
        <f t="shared" si="25"/>
        <v>-0.14215207836360663</v>
      </c>
      <c r="AM1413">
        <v>5</v>
      </c>
      <c r="AN1413">
        <v>199</v>
      </c>
      <c r="BB1413" s="7">
        <v>5</v>
      </c>
      <c r="BC1413" s="7">
        <v>1</v>
      </c>
      <c r="BS1413">
        <v>0</v>
      </c>
      <c r="BT1413">
        <v>1</v>
      </c>
    </row>
    <row r="1414" spans="1:72" x14ac:dyDescent="0.25">
      <c r="A1414">
        <v>1168</v>
      </c>
      <c r="B1414">
        <v>1978</v>
      </c>
      <c r="C1414" t="s">
        <v>3</v>
      </c>
      <c r="D1414" t="s">
        <v>14</v>
      </c>
      <c r="E1414">
        <v>72159</v>
      </c>
      <c r="F1414">
        <v>0</v>
      </c>
      <c r="G1414">
        <v>0</v>
      </c>
      <c r="H1414" s="35">
        <v>41211</v>
      </c>
      <c r="I1414">
        <v>62</v>
      </c>
      <c r="J1414">
        <v>322</v>
      </c>
      <c r="K1414">
        <v>53</v>
      </c>
      <c r="L1414">
        <v>899</v>
      </c>
      <c r="M1414">
        <v>34</v>
      </c>
      <c r="N1414">
        <v>40</v>
      </c>
      <c r="O1414">
        <v>53</v>
      </c>
      <c r="P1414">
        <v>1</v>
      </c>
      <c r="Q1414">
        <v>4</v>
      </c>
      <c r="R1414">
        <v>6</v>
      </c>
      <c r="S1414">
        <v>10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38</v>
      </c>
      <c r="AH1414">
        <f t="shared" si="25"/>
        <v>-0.14215207836360663</v>
      </c>
      <c r="AM1414">
        <v>5</v>
      </c>
      <c r="AN1414">
        <v>992</v>
      </c>
      <c r="BB1414" s="7">
        <v>5</v>
      </c>
      <c r="BC1414" s="7">
        <v>0</v>
      </c>
      <c r="BS1414">
        <v>0</v>
      </c>
      <c r="BT1414">
        <v>0</v>
      </c>
    </row>
    <row r="1415" spans="1:72" x14ac:dyDescent="0.25">
      <c r="A1415">
        <v>10749</v>
      </c>
      <c r="B1415">
        <v>1991</v>
      </c>
      <c r="C1415" t="s">
        <v>2</v>
      </c>
      <c r="D1415" t="s">
        <v>9</v>
      </c>
      <c r="E1415">
        <v>8028</v>
      </c>
      <c r="F1415">
        <v>0</v>
      </c>
      <c r="G1415">
        <v>0</v>
      </c>
      <c r="H1415" s="35">
        <v>41170</v>
      </c>
      <c r="I1415">
        <v>62</v>
      </c>
      <c r="J1415">
        <v>73</v>
      </c>
      <c r="K1415">
        <v>18</v>
      </c>
      <c r="L1415">
        <v>66</v>
      </c>
      <c r="M1415">
        <v>7</v>
      </c>
      <c r="N1415">
        <v>12</v>
      </c>
      <c r="O1415">
        <v>2</v>
      </c>
      <c r="P1415">
        <v>15</v>
      </c>
      <c r="Q1415">
        <v>0</v>
      </c>
      <c r="R1415">
        <v>1</v>
      </c>
      <c r="S1415">
        <v>0</v>
      </c>
      <c r="T1415">
        <v>19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38</v>
      </c>
      <c r="AH1415">
        <f t="shared" si="25"/>
        <v>-0.14215207836360663</v>
      </c>
      <c r="AM1415">
        <v>5</v>
      </c>
      <c r="AN1415">
        <v>80</v>
      </c>
      <c r="BB1415" s="7">
        <v>5</v>
      </c>
      <c r="BC1415" s="7">
        <v>1</v>
      </c>
      <c r="BS1415">
        <v>0</v>
      </c>
      <c r="BT1415">
        <v>0</v>
      </c>
    </row>
    <row r="1416" spans="1:72" x14ac:dyDescent="0.25">
      <c r="A1416">
        <v>2926</v>
      </c>
      <c r="B1416">
        <v>1952</v>
      </c>
      <c r="C1416" t="s">
        <v>4</v>
      </c>
      <c r="D1416" t="s">
        <v>13</v>
      </c>
      <c r="E1416">
        <v>55951</v>
      </c>
      <c r="F1416">
        <v>0</v>
      </c>
      <c r="G1416">
        <v>1</v>
      </c>
      <c r="H1416" s="35">
        <v>41144</v>
      </c>
      <c r="I1416">
        <v>62</v>
      </c>
      <c r="J1416">
        <v>1241</v>
      </c>
      <c r="K1416">
        <v>0</v>
      </c>
      <c r="L1416">
        <v>80</v>
      </c>
      <c r="M1416">
        <v>0</v>
      </c>
      <c r="N1416">
        <v>13</v>
      </c>
      <c r="O1416">
        <v>40</v>
      </c>
      <c r="P1416">
        <v>3</v>
      </c>
      <c r="Q1416">
        <v>3</v>
      </c>
      <c r="R1416">
        <v>6</v>
      </c>
      <c r="S1416">
        <v>11</v>
      </c>
      <c r="T1416">
        <v>8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 t="s">
        <v>33</v>
      </c>
      <c r="AH1416">
        <f t="shared" si="25"/>
        <v>-0.14215207836360663</v>
      </c>
      <c r="AM1416">
        <v>5</v>
      </c>
      <c r="AN1416">
        <v>1001</v>
      </c>
      <c r="BB1416" s="7">
        <v>5</v>
      </c>
      <c r="BC1416" s="7">
        <v>0</v>
      </c>
      <c r="BS1416">
        <v>0</v>
      </c>
      <c r="BT1416">
        <v>1</v>
      </c>
    </row>
    <row r="1417" spans="1:72" x14ac:dyDescent="0.25">
      <c r="A1417">
        <v>716</v>
      </c>
      <c r="B1417">
        <v>1949</v>
      </c>
      <c r="C1417" t="s">
        <v>3</v>
      </c>
      <c r="D1417" t="s">
        <v>13</v>
      </c>
      <c r="E1417">
        <v>67911</v>
      </c>
      <c r="F1417">
        <v>0</v>
      </c>
      <c r="G1417">
        <v>1</v>
      </c>
      <c r="H1417" s="35">
        <v>41781</v>
      </c>
      <c r="I1417">
        <v>63</v>
      </c>
      <c r="J1417">
        <v>529</v>
      </c>
      <c r="K1417">
        <v>0</v>
      </c>
      <c r="L1417">
        <v>356</v>
      </c>
      <c r="M1417">
        <v>63</v>
      </c>
      <c r="N1417">
        <v>28</v>
      </c>
      <c r="O1417">
        <v>0</v>
      </c>
      <c r="P1417">
        <v>3</v>
      </c>
      <c r="Q1417">
        <v>6</v>
      </c>
      <c r="R1417">
        <v>7</v>
      </c>
      <c r="S1417">
        <v>11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38</v>
      </c>
      <c r="AH1417">
        <f t="shared" si="25"/>
        <v>-0.14215207836360663</v>
      </c>
      <c r="AM1417">
        <v>5</v>
      </c>
      <c r="AN1417">
        <v>177</v>
      </c>
      <c r="BB1417" s="7">
        <v>5</v>
      </c>
      <c r="BC1417" s="7">
        <v>1</v>
      </c>
      <c r="BS1417">
        <v>0</v>
      </c>
      <c r="BT1417">
        <v>1</v>
      </c>
    </row>
    <row r="1418" spans="1:72" x14ac:dyDescent="0.25">
      <c r="A1418">
        <v>6544</v>
      </c>
      <c r="B1418">
        <v>1949</v>
      </c>
      <c r="C1418" t="s">
        <v>3</v>
      </c>
      <c r="D1418" t="s">
        <v>13</v>
      </c>
      <c r="E1418">
        <v>67911</v>
      </c>
      <c r="F1418">
        <v>0</v>
      </c>
      <c r="G1418">
        <v>1</v>
      </c>
      <c r="H1418" s="35">
        <v>41781</v>
      </c>
      <c r="I1418">
        <v>63</v>
      </c>
      <c r="J1418">
        <v>529</v>
      </c>
      <c r="K1418">
        <v>0</v>
      </c>
      <c r="L1418">
        <v>356</v>
      </c>
      <c r="M1418">
        <v>63</v>
      </c>
      <c r="N1418">
        <v>28</v>
      </c>
      <c r="O1418">
        <v>0</v>
      </c>
      <c r="P1418">
        <v>3</v>
      </c>
      <c r="Q1418">
        <v>6</v>
      </c>
      <c r="R1418">
        <v>7</v>
      </c>
      <c r="S1418">
        <v>11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32</v>
      </c>
      <c r="AH1418">
        <f t="shared" si="25"/>
        <v>-0.14215207836360663</v>
      </c>
      <c r="AM1418">
        <v>5</v>
      </c>
      <c r="AN1418">
        <v>120</v>
      </c>
      <c r="BB1418" s="7">
        <v>5</v>
      </c>
      <c r="BC1418" s="7">
        <v>0</v>
      </c>
      <c r="BS1418">
        <v>0</v>
      </c>
      <c r="BT1418">
        <v>1</v>
      </c>
    </row>
    <row r="1419" spans="1:72" x14ac:dyDescent="0.25">
      <c r="A1419">
        <v>4298</v>
      </c>
      <c r="B1419">
        <v>1973</v>
      </c>
      <c r="C1419" t="s">
        <v>3</v>
      </c>
      <c r="D1419" t="s">
        <v>13</v>
      </c>
      <c r="E1419">
        <v>20427</v>
      </c>
      <c r="F1419">
        <v>1</v>
      </c>
      <c r="G1419">
        <v>0</v>
      </c>
      <c r="H1419" s="35">
        <v>41722</v>
      </c>
      <c r="I1419">
        <v>63</v>
      </c>
      <c r="J1419">
        <v>5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2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38</v>
      </c>
      <c r="AH1419">
        <f t="shared" si="25"/>
        <v>-0.14215207836360663</v>
      </c>
      <c r="AM1419">
        <v>5</v>
      </c>
      <c r="AN1419">
        <v>200</v>
      </c>
      <c r="BB1419" s="7">
        <v>5</v>
      </c>
      <c r="BC1419" s="7">
        <v>0</v>
      </c>
      <c r="BS1419">
        <v>1</v>
      </c>
      <c r="BT1419">
        <v>0</v>
      </c>
    </row>
    <row r="1420" spans="1:72" x14ac:dyDescent="0.25">
      <c r="A1420">
        <v>5823</v>
      </c>
      <c r="B1420">
        <v>1970</v>
      </c>
      <c r="C1420" t="s">
        <v>3</v>
      </c>
      <c r="D1420" t="s">
        <v>9</v>
      </c>
      <c r="E1420">
        <v>32303</v>
      </c>
      <c r="F1420">
        <v>0</v>
      </c>
      <c r="G1420">
        <v>1</v>
      </c>
      <c r="H1420" s="35">
        <v>41706</v>
      </c>
      <c r="I1420">
        <v>63</v>
      </c>
      <c r="J1420">
        <v>35</v>
      </c>
      <c r="K1420">
        <v>0</v>
      </c>
      <c r="L1420">
        <v>2</v>
      </c>
      <c r="M1420">
        <v>0</v>
      </c>
      <c r="N1420">
        <v>0</v>
      </c>
      <c r="O1420">
        <v>2</v>
      </c>
      <c r="P1420">
        <v>2</v>
      </c>
      <c r="Q1420">
        <v>1</v>
      </c>
      <c r="R1420">
        <v>0</v>
      </c>
      <c r="S1420">
        <v>4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36</v>
      </c>
      <c r="AH1420">
        <f t="shared" si="25"/>
        <v>-0.14215207836360663</v>
      </c>
      <c r="AM1420">
        <v>5</v>
      </c>
      <c r="AN1420">
        <v>297</v>
      </c>
      <c r="BB1420" s="7">
        <v>5</v>
      </c>
      <c r="BC1420" s="7">
        <v>1</v>
      </c>
      <c r="BS1420">
        <v>0</v>
      </c>
      <c r="BT1420">
        <v>1</v>
      </c>
    </row>
    <row r="1421" spans="1:72" x14ac:dyDescent="0.25">
      <c r="A1421">
        <v>8375</v>
      </c>
      <c r="B1421">
        <v>1968</v>
      </c>
      <c r="C1421" t="s">
        <v>3</v>
      </c>
      <c r="D1421" t="s">
        <v>14</v>
      </c>
      <c r="E1421">
        <v>55954</v>
      </c>
      <c r="F1421">
        <v>0</v>
      </c>
      <c r="G1421">
        <v>1</v>
      </c>
      <c r="H1421" s="35">
        <v>41701</v>
      </c>
      <c r="I1421">
        <v>63</v>
      </c>
      <c r="J1421">
        <v>447</v>
      </c>
      <c r="K1421">
        <v>0</v>
      </c>
      <c r="L1421">
        <v>28</v>
      </c>
      <c r="M1421">
        <v>0</v>
      </c>
      <c r="N1421">
        <v>0</v>
      </c>
      <c r="O1421">
        <v>43</v>
      </c>
      <c r="P1421">
        <v>3</v>
      </c>
      <c r="Q1421">
        <v>8</v>
      </c>
      <c r="R1421">
        <v>2</v>
      </c>
      <c r="S1421">
        <v>6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34</v>
      </c>
      <c r="AH1421">
        <f t="shared" si="25"/>
        <v>-0.14215207836360663</v>
      </c>
      <c r="AM1421">
        <v>5</v>
      </c>
      <c r="AN1421">
        <v>180</v>
      </c>
      <c r="BB1421" s="7">
        <v>5</v>
      </c>
      <c r="BC1421" s="7">
        <v>1</v>
      </c>
      <c r="BS1421">
        <v>0</v>
      </c>
      <c r="BT1421">
        <v>1</v>
      </c>
    </row>
    <row r="1422" spans="1:72" x14ac:dyDescent="0.25">
      <c r="A1422">
        <v>5723</v>
      </c>
      <c r="B1422">
        <v>1976</v>
      </c>
      <c r="C1422" t="s">
        <v>3</v>
      </c>
      <c r="D1422" t="s">
        <v>13</v>
      </c>
      <c r="E1422">
        <v>49187</v>
      </c>
      <c r="F1422">
        <v>0</v>
      </c>
      <c r="G1422">
        <v>1</v>
      </c>
      <c r="H1422" s="35">
        <v>41650</v>
      </c>
      <c r="I1422">
        <v>63</v>
      </c>
      <c r="J1422">
        <v>81</v>
      </c>
      <c r="K1422">
        <v>1</v>
      </c>
      <c r="L1422">
        <v>31</v>
      </c>
      <c r="M1422">
        <v>2</v>
      </c>
      <c r="N1422">
        <v>1</v>
      </c>
      <c r="O1422">
        <v>0</v>
      </c>
      <c r="P1422">
        <v>1</v>
      </c>
      <c r="Q1422">
        <v>1</v>
      </c>
      <c r="R1422">
        <v>1</v>
      </c>
      <c r="S1422">
        <v>5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38</v>
      </c>
      <c r="AH1422">
        <f t="shared" si="25"/>
        <v>-0.14215207836360663</v>
      </c>
      <c r="AM1422">
        <v>5</v>
      </c>
      <c r="AN1422">
        <v>342</v>
      </c>
      <c r="BB1422" s="7">
        <v>5</v>
      </c>
      <c r="BC1422" s="7">
        <v>1</v>
      </c>
      <c r="BS1422">
        <v>0</v>
      </c>
      <c r="BT1422">
        <v>1</v>
      </c>
    </row>
    <row r="1423" spans="1:72" x14ac:dyDescent="0.25">
      <c r="A1423">
        <v>5763</v>
      </c>
      <c r="B1423">
        <v>1972</v>
      </c>
      <c r="C1423" t="s">
        <v>4</v>
      </c>
      <c r="D1423" t="s">
        <v>13</v>
      </c>
      <c r="E1423">
        <v>49854</v>
      </c>
      <c r="F1423">
        <v>1</v>
      </c>
      <c r="G1423">
        <v>0</v>
      </c>
      <c r="H1423" s="35">
        <v>41588</v>
      </c>
      <c r="I1423">
        <v>63</v>
      </c>
      <c r="J1423">
        <v>123</v>
      </c>
      <c r="K1423">
        <v>17</v>
      </c>
      <c r="L1423">
        <v>171</v>
      </c>
      <c r="M1423">
        <v>39</v>
      </c>
      <c r="N1423">
        <v>0</v>
      </c>
      <c r="O1423">
        <v>30</v>
      </c>
      <c r="P1423">
        <v>5</v>
      </c>
      <c r="Q1423">
        <v>6</v>
      </c>
      <c r="R1423">
        <v>2</v>
      </c>
      <c r="S1423">
        <v>5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37</v>
      </c>
      <c r="AH1423">
        <f t="shared" si="25"/>
        <v>-0.14215207836360663</v>
      </c>
      <c r="AM1423">
        <v>5</v>
      </c>
      <c r="AN1423">
        <v>201</v>
      </c>
      <c r="BB1423" s="7">
        <v>5</v>
      </c>
      <c r="BC1423" s="7">
        <v>0</v>
      </c>
      <c r="BS1423">
        <v>1</v>
      </c>
      <c r="BT1423">
        <v>0</v>
      </c>
    </row>
    <row r="1424" spans="1:72" x14ac:dyDescent="0.25">
      <c r="A1424">
        <v>8727</v>
      </c>
      <c r="B1424">
        <v>1978</v>
      </c>
      <c r="C1424" t="s">
        <v>2</v>
      </c>
      <c r="D1424" t="s">
        <v>10</v>
      </c>
      <c r="E1424">
        <v>63693</v>
      </c>
      <c r="F1424">
        <v>0</v>
      </c>
      <c r="G1424">
        <v>1</v>
      </c>
      <c r="H1424" s="35">
        <v>41561</v>
      </c>
      <c r="I1424">
        <v>63</v>
      </c>
      <c r="J1424">
        <v>587</v>
      </c>
      <c r="K1424">
        <v>43</v>
      </c>
      <c r="L1424">
        <v>337</v>
      </c>
      <c r="M1424">
        <v>42</v>
      </c>
      <c r="N1424">
        <v>87</v>
      </c>
      <c r="O1424">
        <v>54</v>
      </c>
      <c r="P1424">
        <v>3</v>
      </c>
      <c r="Q1424">
        <v>11</v>
      </c>
      <c r="R1424">
        <v>6</v>
      </c>
      <c r="S1424">
        <v>9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33</v>
      </c>
      <c r="AH1424">
        <f t="shared" si="25"/>
        <v>-0.14215207836360663</v>
      </c>
      <c r="AM1424">
        <v>5</v>
      </c>
      <c r="AN1424">
        <v>964</v>
      </c>
      <c r="BB1424" s="7">
        <v>5</v>
      </c>
      <c r="BC1424" s="7">
        <v>1</v>
      </c>
      <c r="BS1424">
        <v>0</v>
      </c>
      <c r="BT1424">
        <v>1</v>
      </c>
    </row>
    <row r="1425" spans="1:72" x14ac:dyDescent="0.25">
      <c r="A1425">
        <v>3056</v>
      </c>
      <c r="B1425">
        <v>1978</v>
      </c>
      <c r="C1425" t="s">
        <v>2</v>
      </c>
      <c r="D1425" t="s">
        <v>10</v>
      </c>
      <c r="E1425">
        <v>63693</v>
      </c>
      <c r="F1425">
        <v>0</v>
      </c>
      <c r="G1425">
        <v>1</v>
      </c>
      <c r="H1425" s="35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33</v>
      </c>
      <c r="AH1425">
        <f t="shared" si="25"/>
        <v>-0.14215207836360663</v>
      </c>
      <c r="AM1425">
        <v>5</v>
      </c>
      <c r="AN1425">
        <v>71</v>
      </c>
      <c r="BB1425" s="7">
        <v>5</v>
      </c>
      <c r="BC1425" s="7">
        <v>0</v>
      </c>
      <c r="BS1425">
        <v>0</v>
      </c>
      <c r="BT1425">
        <v>1</v>
      </c>
    </row>
    <row r="1426" spans="1:72" x14ac:dyDescent="0.25">
      <c r="A1426">
        <v>8442</v>
      </c>
      <c r="B1426">
        <v>1985</v>
      </c>
      <c r="C1426" t="s">
        <v>4</v>
      </c>
      <c r="D1426" t="s">
        <v>14</v>
      </c>
      <c r="E1426">
        <v>19510</v>
      </c>
      <c r="F1426">
        <v>2</v>
      </c>
      <c r="G1426">
        <v>0</v>
      </c>
      <c r="H1426" s="35">
        <v>41521</v>
      </c>
      <c r="I1426">
        <v>63</v>
      </c>
      <c r="J1426">
        <v>9</v>
      </c>
      <c r="K1426">
        <v>0</v>
      </c>
      <c r="L1426">
        <v>7</v>
      </c>
      <c r="M1426">
        <v>3</v>
      </c>
      <c r="N1426">
        <v>4</v>
      </c>
      <c r="O1426">
        <v>7</v>
      </c>
      <c r="P1426">
        <v>2</v>
      </c>
      <c r="Q1426">
        <v>1</v>
      </c>
      <c r="R1426">
        <v>0</v>
      </c>
      <c r="S1426">
        <v>3</v>
      </c>
      <c r="T1426">
        <v>7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37</v>
      </c>
      <c r="AH1426">
        <f t="shared" si="25"/>
        <v>-0.14215207836360663</v>
      </c>
      <c r="AM1426">
        <v>5</v>
      </c>
      <c r="AN1426">
        <v>376</v>
      </c>
      <c r="BB1426" s="7">
        <v>5</v>
      </c>
      <c r="BC1426" s="7">
        <v>0</v>
      </c>
      <c r="BS1426">
        <v>2</v>
      </c>
      <c r="BT1426">
        <v>0</v>
      </c>
    </row>
    <row r="1427" spans="1:72" x14ac:dyDescent="0.25">
      <c r="A1427">
        <v>3712</v>
      </c>
      <c r="B1427">
        <v>1959</v>
      </c>
      <c r="C1427" t="s">
        <v>2</v>
      </c>
      <c r="D1427" t="s">
        <v>10</v>
      </c>
      <c r="E1427">
        <v>52332</v>
      </c>
      <c r="F1427">
        <v>0</v>
      </c>
      <c r="G1427">
        <v>0</v>
      </c>
      <c r="H1427" s="35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36</v>
      </c>
      <c r="AH1427">
        <f t="shared" si="25"/>
        <v>-0.14215207836360663</v>
      </c>
      <c r="AM1427">
        <v>5</v>
      </c>
      <c r="AN1427">
        <v>565</v>
      </c>
      <c r="BB1427" s="7">
        <v>5</v>
      </c>
      <c r="BC1427" s="7">
        <v>0</v>
      </c>
      <c r="BS1427">
        <v>0</v>
      </c>
      <c r="BT1427">
        <v>0</v>
      </c>
    </row>
    <row r="1428" spans="1:72" x14ac:dyDescent="0.25">
      <c r="A1428">
        <v>10722</v>
      </c>
      <c r="B1428">
        <v>1973</v>
      </c>
      <c r="C1428" t="s">
        <v>2</v>
      </c>
      <c r="D1428" t="s">
        <v>13</v>
      </c>
      <c r="E1428">
        <v>55593</v>
      </c>
      <c r="F1428">
        <v>0</v>
      </c>
      <c r="G1428">
        <v>1</v>
      </c>
      <c r="H1428" s="35">
        <v>41507</v>
      </c>
      <c r="I1428">
        <v>63</v>
      </c>
      <c r="J1428">
        <v>293</v>
      </c>
      <c r="K1428">
        <v>8</v>
      </c>
      <c r="L1428">
        <v>124</v>
      </c>
      <c r="M1428">
        <v>11</v>
      </c>
      <c r="N1428">
        <v>4</v>
      </c>
      <c r="O1428">
        <v>106</v>
      </c>
      <c r="P1428">
        <v>2</v>
      </c>
      <c r="Q1428">
        <v>6</v>
      </c>
      <c r="R1428">
        <v>6</v>
      </c>
      <c r="S1428">
        <v>3</v>
      </c>
      <c r="T1428">
        <v>6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36</v>
      </c>
      <c r="AH1428">
        <f t="shared" si="25"/>
        <v>-0.14215207836360663</v>
      </c>
      <c r="AM1428">
        <v>5</v>
      </c>
      <c r="AN1428">
        <v>1023</v>
      </c>
      <c r="BB1428" s="7">
        <v>5</v>
      </c>
      <c r="BC1428" s="7">
        <v>0</v>
      </c>
      <c r="BS1428">
        <v>0</v>
      </c>
      <c r="BT1428">
        <v>1</v>
      </c>
    </row>
    <row r="1429" spans="1:72" x14ac:dyDescent="0.25">
      <c r="A1429">
        <v>2406</v>
      </c>
      <c r="B1429">
        <v>1949</v>
      </c>
      <c r="C1429" t="s">
        <v>2</v>
      </c>
      <c r="D1429" t="s">
        <v>13</v>
      </c>
      <c r="E1429">
        <v>54591</v>
      </c>
      <c r="F1429">
        <v>0</v>
      </c>
      <c r="G1429">
        <v>1</v>
      </c>
      <c r="H1429" s="35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34</v>
      </c>
      <c r="AH1429">
        <f t="shared" si="25"/>
        <v>-0.14215207836360663</v>
      </c>
      <c r="AM1429">
        <v>5</v>
      </c>
      <c r="AN1429">
        <v>779</v>
      </c>
      <c r="BB1429" s="7">
        <v>5</v>
      </c>
      <c r="BC1429" s="7">
        <v>0</v>
      </c>
      <c r="BS1429">
        <v>0</v>
      </c>
      <c r="BT1429">
        <v>1</v>
      </c>
    </row>
    <row r="1430" spans="1:72" x14ac:dyDescent="0.25">
      <c r="A1430">
        <v>7313</v>
      </c>
      <c r="B1430">
        <v>1949</v>
      </c>
      <c r="C1430" t="s">
        <v>5</v>
      </c>
      <c r="D1430" t="s">
        <v>16</v>
      </c>
      <c r="E1430">
        <v>74859</v>
      </c>
      <c r="F1430">
        <v>0</v>
      </c>
      <c r="G1430">
        <v>0</v>
      </c>
      <c r="H1430" s="35">
        <v>41428</v>
      </c>
      <c r="I1430">
        <v>63</v>
      </c>
      <c r="J1430">
        <v>570</v>
      </c>
      <c r="K1430">
        <v>73</v>
      </c>
      <c r="L1430">
        <v>614</v>
      </c>
      <c r="M1430">
        <v>133</v>
      </c>
      <c r="N1430">
        <v>102</v>
      </c>
      <c r="O1430">
        <v>73</v>
      </c>
      <c r="P1430">
        <v>1</v>
      </c>
      <c r="Q1430">
        <v>6</v>
      </c>
      <c r="R1430">
        <v>5</v>
      </c>
      <c r="S1430">
        <v>11</v>
      </c>
      <c r="T1430">
        <v>3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 t="s">
        <v>37</v>
      </c>
      <c r="AH1430">
        <f t="shared" si="25"/>
        <v>-0.14215207836360663</v>
      </c>
      <c r="AM1430">
        <v>5</v>
      </c>
      <c r="AN1430">
        <v>459</v>
      </c>
      <c r="BB1430" s="7">
        <v>5</v>
      </c>
      <c r="BC1430" s="7">
        <v>0</v>
      </c>
      <c r="BS1430">
        <v>0</v>
      </c>
      <c r="BT1430">
        <v>0</v>
      </c>
    </row>
    <row r="1431" spans="1:72" x14ac:dyDescent="0.25">
      <c r="A1431">
        <v>2656</v>
      </c>
      <c r="B1431">
        <v>1971</v>
      </c>
      <c r="C1431" t="s">
        <v>2</v>
      </c>
      <c r="D1431" t="s">
        <v>10</v>
      </c>
      <c r="E1431">
        <v>40851</v>
      </c>
      <c r="F1431">
        <v>1</v>
      </c>
      <c r="G1431">
        <v>1</v>
      </c>
      <c r="H1431" s="35">
        <v>41326</v>
      </c>
      <c r="I1431">
        <v>63</v>
      </c>
      <c r="J1431">
        <v>23</v>
      </c>
      <c r="K1431">
        <v>1</v>
      </c>
      <c r="L1431">
        <v>7</v>
      </c>
      <c r="M1431">
        <v>0</v>
      </c>
      <c r="N1431">
        <v>4</v>
      </c>
      <c r="O1431">
        <v>24</v>
      </c>
      <c r="P1431">
        <v>1</v>
      </c>
      <c r="Q1431">
        <v>1</v>
      </c>
      <c r="R1431">
        <v>1</v>
      </c>
      <c r="S1431">
        <v>2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37</v>
      </c>
      <c r="AH1431">
        <f t="shared" si="25"/>
        <v>-0.14215207836360663</v>
      </c>
      <c r="AM1431">
        <v>5</v>
      </c>
      <c r="AN1431">
        <v>777</v>
      </c>
      <c r="BB1431" s="7">
        <v>5</v>
      </c>
      <c r="BC1431" s="7">
        <v>0</v>
      </c>
      <c r="BS1431">
        <v>1</v>
      </c>
      <c r="BT1431">
        <v>1</v>
      </c>
    </row>
    <row r="1432" spans="1:72" x14ac:dyDescent="0.25">
      <c r="A1432">
        <v>1993</v>
      </c>
      <c r="B1432">
        <v>1949</v>
      </c>
      <c r="C1432" t="s">
        <v>3</v>
      </c>
      <c r="D1432" t="s">
        <v>14</v>
      </c>
      <c r="E1432">
        <v>58607</v>
      </c>
      <c r="F1432">
        <v>0</v>
      </c>
      <c r="G1432">
        <v>1</v>
      </c>
      <c r="H1432" s="35">
        <v>41266</v>
      </c>
      <c r="I1432">
        <v>63</v>
      </c>
      <c r="J1432">
        <v>867</v>
      </c>
      <c r="K1432">
        <v>0</v>
      </c>
      <c r="L1432">
        <v>86</v>
      </c>
      <c r="M1432">
        <v>0</v>
      </c>
      <c r="N1432">
        <v>0</v>
      </c>
      <c r="O1432">
        <v>19</v>
      </c>
      <c r="P1432">
        <v>3</v>
      </c>
      <c r="Q1432">
        <v>2</v>
      </c>
      <c r="R1432">
        <v>3</v>
      </c>
      <c r="S1432">
        <v>9</v>
      </c>
      <c r="T1432">
        <v>8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31</v>
      </c>
      <c r="AH1432">
        <f t="shared" si="25"/>
        <v>-0.14215207836360663</v>
      </c>
      <c r="AM1432">
        <v>5</v>
      </c>
      <c r="AN1432">
        <v>840</v>
      </c>
      <c r="BB1432" s="7">
        <v>5</v>
      </c>
      <c r="BC1432" s="7">
        <v>0</v>
      </c>
      <c r="BS1432">
        <v>0</v>
      </c>
      <c r="BT1432">
        <v>1</v>
      </c>
    </row>
    <row r="1433" spans="1:72" x14ac:dyDescent="0.25">
      <c r="A1433">
        <v>4136</v>
      </c>
      <c r="B1433">
        <v>1992</v>
      </c>
      <c r="C1433" t="s">
        <v>6</v>
      </c>
      <c r="D1433" t="s">
        <v>9</v>
      </c>
      <c r="E1433">
        <v>7500</v>
      </c>
      <c r="F1433">
        <v>1</v>
      </c>
      <c r="G1433">
        <v>0</v>
      </c>
      <c r="H1433" s="35">
        <v>41246</v>
      </c>
      <c r="I1433">
        <v>63</v>
      </c>
      <c r="J1433">
        <v>10</v>
      </c>
      <c r="K1433">
        <v>17</v>
      </c>
      <c r="L1433">
        <v>18</v>
      </c>
      <c r="M1433">
        <v>8</v>
      </c>
      <c r="N1433">
        <v>26</v>
      </c>
      <c r="O1433">
        <v>40</v>
      </c>
      <c r="P1433">
        <v>4</v>
      </c>
      <c r="Q1433">
        <v>3</v>
      </c>
      <c r="R1433">
        <v>2</v>
      </c>
      <c r="S1433">
        <v>2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38</v>
      </c>
      <c r="AH1433">
        <f t="shared" si="25"/>
        <v>-0.14215207836360663</v>
      </c>
      <c r="AM1433">
        <v>5</v>
      </c>
      <c r="AN1433">
        <v>88</v>
      </c>
      <c r="BB1433" s="7">
        <v>5</v>
      </c>
      <c r="BC1433" s="7">
        <v>1</v>
      </c>
      <c r="BS1433">
        <v>1</v>
      </c>
      <c r="BT1433">
        <v>0</v>
      </c>
    </row>
    <row r="1434" spans="1:72" x14ac:dyDescent="0.25">
      <c r="A1434">
        <v>2928</v>
      </c>
      <c r="B1434">
        <v>1975</v>
      </c>
      <c r="C1434" t="s">
        <v>3</v>
      </c>
      <c r="D1434" t="s">
        <v>9</v>
      </c>
      <c r="E1434">
        <v>52614</v>
      </c>
      <c r="F1434">
        <v>0</v>
      </c>
      <c r="G1434">
        <v>1</v>
      </c>
      <c r="H1434" s="35">
        <v>41244</v>
      </c>
      <c r="I1434">
        <v>63</v>
      </c>
      <c r="J1434">
        <v>789</v>
      </c>
      <c r="K1434">
        <v>0</v>
      </c>
      <c r="L1434">
        <v>142</v>
      </c>
      <c r="M1434">
        <v>12</v>
      </c>
      <c r="N1434">
        <v>9</v>
      </c>
      <c r="O1434">
        <v>38</v>
      </c>
      <c r="P1434">
        <v>2</v>
      </c>
      <c r="Q1434">
        <v>2</v>
      </c>
      <c r="R1434">
        <v>4</v>
      </c>
      <c r="S1434">
        <v>8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38</v>
      </c>
      <c r="AH1434">
        <f t="shared" si="25"/>
        <v>-0.14215207836360663</v>
      </c>
      <c r="AM1434">
        <v>5</v>
      </c>
      <c r="AN1434">
        <v>918</v>
      </c>
      <c r="BB1434" s="7">
        <v>5</v>
      </c>
      <c r="BC1434" s="7">
        <v>0</v>
      </c>
      <c r="BS1434">
        <v>0</v>
      </c>
      <c r="BT1434">
        <v>1</v>
      </c>
    </row>
    <row r="1435" spans="1:72" x14ac:dyDescent="0.25">
      <c r="A1435">
        <v>2920</v>
      </c>
      <c r="B1435">
        <v>1975</v>
      </c>
      <c r="C1435" t="s">
        <v>3</v>
      </c>
      <c r="D1435" t="s">
        <v>9</v>
      </c>
      <c r="E1435">
        <v>52614</v>
      </c>
      <c r="F1435">
        <v>0</v>
      </c>
      <c r="G1435">
        <v>1</v>
      </c>
      <c r="H1435" s="35">
        <v>41244</v>
      </c>
      <c r="I1435">
        <v>63</v>
      </c>
      <c r="J1435">
        <v>789</v>
      </c>
      <c r="K1435">
        <v>0</v>
      </c>
      <c r="L1435">
        <v>142</v>
      </c>
      <c r="M1435">
        <v>12</v>
      </c>
      <c r="N1435">
        <v>9</v>
      </c>
      <c r="O1435">
        <v>38</v>
      </c>
      <c r="P1435">
        <v>2</v>
      </c>
      <c r="Q1435">
        <v>2</v>
      </c>
      <c r="R1435">
        <v>4</v>
      </c>
      <c r="S1435">
        <v>8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35</v>
      </c>
      <c r="AH1435">
        <f t="shared" si="25"/>
        <v>-0.14215207836360663</v>
      </c>
      <c r="AM1435">
        <v>5</v>
      </c>
      <c r="AN1435">
        <v>666</v>
      </c>
      <c r="BB1435" s="7">
        <v>5</v>
      </c>
      <c r="BC1435" s="7">
        <v>0</v>
      </c>
      <c r="BS1435">
        <v>0</v>
      </c>
      <c r="BT1435">
        <v>1</v>
      </c>
    </row>
    <row r="1436" spans="1:72" x14ac:dyDescent="0.25">
      <c r="A1436">
        <v>6661</v>
      </c>
      <c r="B1436">
        <v>1974</v>
      </c>
      <c r="C1436" t="s">
        <v>2</v>
      </c>
      <c r="D1436" t="s">
        <v>14</v>
      </c>
      <c r="E1436">
        <v>67445</v>
      </c>
      <c r="F1436">
        <v>0</v>
      </c>
      <c r="G1436">
        <v>1</v>
      </c>
      <c r="H1436" s="35">
        <v>41133</v>
      </c>
      <c r="I1436">
        <v>63</v>
      </c>
      <c r="J1436">
        <v>757</v>
      </c>
      <c r="K1436">
        <v>80</v>
      </c>
      <c r="L1436">
        <v>217</v>
      </c>
      <c r="M1436">
        <v>29</v>
      </c>
      <c r="N1436">
        <v>80</v>
      </c>
      <c r="O1436">
        <v>11</v>
      </c>
      <c r="P1436">
        <v>5</v>
      </c>
      <c r="Q1436">
        <v>9</v>
      </c>
      <c r="R1436">
        <v>6</v>
      </c>
      <c r="S1436">
        <v>12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38</v>
      </c>
      <c r="AH1436">
        <f t="shared" si="25"/>
        <v>-0.14215207836360663</v>
      </c>
      <c r="AM1436">
        <v>5</v>
      </c>
      <c r="AN1436">
        <v>674</v>
      </c>
      <c r="BB1436" s="7">
        <v>5</v>
      </c>
      <c r="BC1436" s="7">
        <v>0</v>
      </c>
      <c r="BS1436">
        <v>0</v>
      </c>
      <c r="BT1436">
        <v>1</v>
      </c>
    </row>
    <row r="1437" spans="1:72" x14ac:dyDescent="0.25">
      <c r="A1437">
        <v>5462</v>
      </c>
      <c r="B1437">
        <v>1974</v>
      </c>
      <c r="C1437" t="s">
        <v>2</v>
      </c>
      <c r="D1437" t="s">
        <v>14</v>
      </c>
      <c r="E1437">
        <v>67445</v>
      </c>
      <c r="F1437">
        <v>0</v>
      </c>
      <c r="G1437">
        <v>1</v>
      </c>
      <c r="H1437" s="35">
        <v>41133</v>
      </c>
      <c r="I1437">
        <v>63</v>
      </c>
      <c r="J1437">
        <v>757</v>
      </c>
      <c r="K1437">
        <v>80</v>
      </c>
      <c r="L1437">
        <v>217</v>
      </c>
      <c r="M1437">
        <v>29</v>
      </c>
      <c r="N1437">
        <v>80</v>
      </c>
      <c r="O1437">
        <v>11</v>
      </c>
      <c r="P1437">
        <v>5</v>
      </c>
      <c r="Q1437">
        <v>9</v>
      </c>
      <c r="R1437">
        <v>6</v>
      </c>
      <c r="S1437">
        <v>12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36</v>
      </c>
      <c r="AH1437">
        <f t="shared" si="25"/>
        <v>-0.14215207836360663</v>
      </c>
      <c r="AM1437">
        <v>5</v>
      </c>
      <c r="AN1437">
        <v>224</v>
      </c>
      <c r="BB1437" s="7">
        <v>5</v>
      </c>
      <c r="BC1437" s="7">
        <v>0</v>
      </c>
      <c r="BS1437">
        <v>0</v>
      </c>
      <c r="BT1437">
        <v>1</v>
      </c>
    </row>
    <row r="1438" spans="1:72" x14ac:dyDescent="0.25">
      <c r="A1438">
        <v>10897</v>
      </c>
      <c r="B1438">
        <v>1974</v>
      </c>
      <c r="C1438" t="s">
        <v>2</v>
      </c>
      <c r="D1438" t="s">
        <v>14</v>
      </c>
      <c r="E1438">
        <v>67445</v>
      </c>
      <c r="F1438">
        <v>0</v>
      </c>
      <c r="G1438">
        <v>1</v>
      </c>
      <c r="H1438" s="35">
        <v>41133</v>
      </c>
      <c r="I1438">
        <v>63</v>
      </c>
      <c r="J1438">
        <v>757</v>
      </c>
      <c r="K1438">
        <v>80</v>
      </c>
      <c r="L1438">
        <v>217</v>
      </c>
      <c r="M1438">
        <v>29</v>
      </c>
      <c r="N1438">
        <v>80</v>
      </c>
      <c r="O1438">
        <v>11</v>
      </c>
      <c r="P1438">
        <v>5</v>
      </c>
      <c r="Q1438">
        <v>9</v>
      </c>
      <c r="R1438">
        <v>6</v>
      </c>
      <c r="S1438">
        <v>12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34</v>
      </c>
      <c r="AH1438">
        <f t="shared" si="25"/>
        <v>-0.14215207836360663</v>
      </c>
      <c r="AM1438">
        <v>5</v>
      </c>
      <c r="AN1438">
        <v>1239</v>
      </c>
      <c r="BB1438" s="7">
        <v>5</v>
      </c>
      <c r="BC1438" s="7">
        <v>0</v>
      </c>
      <c r="BS1438">
        <v>0</v>
      </c>
      <c r="BT1438">
        <v>1</v>
      </c>
    </row>
    <row r="1439" spans="1:72" x14ac:dyDescent="0.25">
      <c r="A1439">
        <v>10542</v>
      </c>
      <c r="B1439">
        <v>1968</v>
      </c>
      <c r="C1439" t="s">
        <v>3</v>
      </c>
      <c r="D1439" t="s">
        <v>14</v>
      </c>
      <c r="E1439">
        <v>36778</v>
      </c>
      <c r="F1439">
        <v>1</v>
      </c>
      <c r="G1439">
        <v>1</v>
      </c>
      <c r="H1439" s="35">
        <v>41126</v>
      </c>
      <c r="I1439">
        <v>63</v>
      </c>
      <c r="J1439">
        <v>29</v>
      </c>
      <c r="K1439">
        <v>4</v>
      </c>
      <c r="L1439">
        <v>34</v>
      </c>
      <c r="M1439">
        <v>2</v>
      </c>
      <c r="N1439">
        <v>4</v>
      </c>
      <c r="O1439">
        <v>4</v>
      </c>
      <c r="P1439">
        <v>3</v>
      </c>
      <c r="Q1439">
        <v>3</v>
      </c>
      <c r="R1439">
        <v>0</v>
      </c>
      <c r="S1439">
        <v>3</v>
      </c>
      <c r="T1439">
        <v>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38</v>
      </c>
      <c r="AH1439">
        <f t="shared" si="25"/>
        <v>-0.14215207836360663</v>
      </c>
      <c r="AM1439">
        <v>5</v>
      </c>
      <c r="AN1439">
        <v>454</v>
      </c>
      <c r="BB1439" s="7">
        <v>5</v>
      </c>
      <c r="BC1439" s="7">
        <v>0</v>
      </c>
      <c r="BS1439">
        <v>1</v>
      </c>
      <c r="BT1439">
        <v>1</v>
      </c>
    </row>
    <row r="1440" spans="1:72" x14ac:dyDescent="0.25">
      <c r="A1440">
        <v>5756</v>
      </c>
      <c r="B1440">
        <v>1983</v>
      </c>
      <c r="C1440" t="s">
        <v>2</v>
      </c>
      <c r="D1440" t="s">
        <v>13</v>
      </c>
      <c r="E1440">
        <v>39453</v>
      </c>
      <c r="F1440">
        <v>1</v>
      </c>
      <c r="G1440">
        <v>0</v>
      </c>
      <c r="H1440" s="35">
        <v>41732</v>
      </c>
      <c r="I1440">
        <v>64</v>
      </c>
      <c r="J1440">
        <v>46</v>
      </c>
      <c r="K1440">
        <v>0</v>
      </c>
      <c r="L1440">
        <v>7</v>
      </c>
      <c r="M1440">
        <v>0</v>
      </c>
      <c r="N1440">
        <v>0</v>
      </c>
      <c r="O1440">
        <v>2</v>
      </c>
      <c r="P1440">
        <v>2</v>
      </c>
      <c r="Q1440">
        <v>2</v>
      </c>
      <c r="R1440">
        <v>0</v>
      </c>
      <c r="S1440">
        <v>3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38</v>
      </c>
      <c r="AH1440">
        <f t="shared" si="25"/>
        <v>-0.14215207836360663</v>
      </c>
      <c r="AM1440">
        <v>5</v>
      </c>
      <c r="AN1440">
        <v>395</v>
      </c>
      <c r="BB1440" s="7">
        <v>5</v>
      </c>
      <c r="BC1440" s="7">
        <v>0</v>
      </c>
      <c r="BS1440">
        <v>1</v>
      </c>
      <c r="BT1440">
        <v>0</v>
      </c>
    </row>
    <row r="1441" spans="1:72" x14ac:dyDescent="0.25">
      <c r="A1441">
        <v>3570</v>
      </c>
      <c r="B1441">
        <v>1969</v>
      </c>
      <c r="C1441" t="s">
        <v>3</v>
      </c>
      <c r="D1441" t="s">
        <v>13</v>
      </c>
      <c r="E1441">
        <v>42731</v>
      </c>
      <c r="F1441">
        <v>1</v>
      </c>
      <c r="G1441">
        <v>0</v>
      </c>
      <c r="H1441" s="35">
        <v>41568</v>
      </c>
      <c r="I1441">
        <v>64</v>
      </c>
      <c r="J1441">
        <v>159</v>
      </c>
      <c r="K1441">
        <v>2</v>
      </c>
      <c r="L1441">
        <v>51</v>
      </c>
      <c r="M1441">
        <v>6</v>
      </c>
      <c r="N1441">
        <v>2</v>
      </c>
      <c r="O1441">
        <v>24</v>
      </c>
      <c r="P1441">
        <v>3</v>
      </c>
      <c r="Q1441">
        <v>4</v>
      </c>
      <c r="R1441">
        <v>1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33</v>
      </c>
      <c r="AH1441">
        <f t="shared" si="25"/>
        <v>-0.14215207836360663</v>
      </c>
      <c r="AM1441">
        <v>5</v>
      </c>
      <c r="AN1441">
        <v>233</v>
      </c>
      <c r="BB1441" s="7">
        <v>5</v>
      </c>
      <c r="BC1441" s="7">
        <v>0</v>
      </c>
      <c r="BS1441">
        <v>1</v>
      </c>
      <c r="BT1441">
        <v>0</v>
      </c>
    </row>
    <row r="1442" spans="1:72" x14ac:dyDescent="0.25">
      <c r="A1442">
        <v>1072</v>
      </c>
      <c r="B1442">
        <v>1965</v>
      </c>
      <c r="C1442" t="s">
        <v>3</v>
      </c>
      <c r="D1442" t="s">
        <v>9</v>
      </c>
      <c r="E1442">
        <v>40760</v>
      </c>
      <c r="F1442">
        <v>0</v>
      </c>
      <c r="G1442">
        <v>1</v>
      </c>
      <c r="H1442" s="35">
        <v>41516</v>
      </c>
      <c r="I1442">
        <v>64</v>
      </c>
      <c r="J1442">
        <v>70</v>
      </c>
      <c r="K1442">
        <v>0</v>
      </c>
      <c r="L1442">
        <v>17</v>
      </c>
      <c r="M1442">
        <v>0</v>
      </c>
      <c r="N1442">
        <v>0</v>
      </c>
      <c r="O1442">
        <v>6</v>
      </c>
      <c r="P1442">
        <v>2</v>
      </c>
      <c r="Q1442">
        <v>2</v>
      </c>
      <c r="R1442">
        <v>1</v>
      </c>
      <c r="S1442">
        <v>3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37</v>
      </c>
      <c r="AH1442">
        <f t="shared" si="25"/>
        <v>-0.14215207836360663</v>
      </c>
      <c r="AM1442">
        <v>5</v>
      </c>
      <c r="AN1442">
        <v>345</v>
      </c>
      <c r="BB1442" s="7">
        <v>5</v>
      </c>
      <c r="BC1442" s="7">
        <v>0</v>
      </c>
      <c r="BS1442">
        <v>0</v>
      </c>
      <c r="BT1442">
        <v>1</v>
      </c>
    </row>
    <row r="1443" spans="1:72" x14ac:dyDescent="0.25">
      <c r="A1443">
        <v>9606</v>
      </c>
      <c r="B1443">
        <v>1965</v>
      </c>
      <c r="C1443" t="s">
        <v>3</v>
      </c>
      <c r="D1443" t="s">
        <v>14</v>
      </c>
      <c r="E1443">
        <v>69969</v>
      </c>
      <c r="F1443">
        <v>0</v>
      </c>
      <c r="G1443">
        <v>0</v>
      </c>
      <c r="H1443" s="35">
        <v>41513</v>
      </c>
      <c r="I1443">
        <v>64</v>
      </c>
      <c r="J1443">
        <v>882</v>
      </c>
      <c r="K1443">
        <v>29</v>
      </c>
      <c r="L1443">
        <v>514</v>
      </c>
      <c r="M1443">
        <v>38</v>
      </c>
      <c r="N1443">
        <v>29</v>
      </c>
      <c r="O1443">
        <v>44</v>
      </c>
      <c r="P1443">
        <v>1</v>
      </c>
      <c r="Q1443">
        <v>4</v>
      </c>
      <c r="R1443">
        <v>2</v>
      </c>
      <c r="S1443">
        <v>6</v>
      </c>
      <c r="T1443">
        <v>3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1</v>
      </c>
      <c r="AA1443">
        <v>0</v>
      </c>
      <c r="AB1443" t="s">
        <v>38</v>
      </c>
      <c r="AH1443">
        <f t="shared" si="25"/>
        <v>-0.14215207836360663</v>
      </c>
      <c r="AM1443">
        <v>5</v>
      </c>
      <c r="AN1443">
        <v>305</v>
      </c>
      <c r="BB1443" s="7">
        <v>5</v>
      </c>
      <c r="BC1443" s="7">
        <v>0</v>
      </c>
      <c r="BS1443">
        <v>0</v>
      </c>
      <c r="BT1443">
        <v>0</v>
      </c>
    </row>
    <row r="1444" spans="1:72" x14ac:dyDescent="0.25">
      <c r="A1444">
        <v>2730</v>
      </c>
      <c r="B1444">
        <v>1955</v>
      </c>
      <c r="C1444" t="s">
        <v>2</v>
      </c>
      <c r="D1444" t="s">
        <v>9</v>
      </c>
      <c r="E1444">
        <v>80317</v>
      </c>
      <c r="F1444">
        <v>0</v>
      </c>
      <c r="G1444">
        <v>0</v>
      </c>
      <c r="H1444" s="35">
        <v>41506</v>
      </c>
      <c r="I1444">
        <v>64</v>
      </c>
      <c r="J1444">
        <v>536</v>
      </c>
      <c r="K1444">
        <v>11</v>
      </c>
      <c r="L1444">
        <v>387</v>
      </c>
      <c r="M1444">
        <v>149</v>
      </c>
      <c r="N1444">
        <v>91</v>
      </c>
      <c r="O1444">
        <v>57</v>
      </c>
      <c r="P1444">
        <v>1</v>
      </c>
      <c r="Q1444">
        <v>3</v>
      </c>
      <c r="R1444">
        <v>4</v>
      </c>
      <c r="S1444">
        <v>10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37</v>
      </c>
      <c r="AH1444">
        <f t="shared" si="25"/>
        <v>-0.14215207836360663</v>
      </c>
      <c r="AM1444">
        <v>5</v>
      </c>
      <c r="AN1444">
        <v>344</v>
      </c>
      <c r="BB1444" s="7">
        <v>5</v>
      </c>
      <c r="BC1444" s="7">
        <v>0</v>
      </c>
      <c r="BS1444">
        <v>0</v>
      </c>
      <c r="BT1444">
        <v>0</v>
      </c>
    </row>
    <row r="1445" spans="1:72" x14ac:dyDescent="0.25">
      <c r="A1445">
        <v>2995</v>
      </c>
      <c r="B1445">
        <v>1957</v>
      </c>
      <c r="C1445" t="s">
        <v>4</v>
      </c>
      <c r="D1445" t="s">
        <v>13</v>
      </c>
      <c r="E1445">
        <v>66636</v>
      </c>
      <c r="F1445">
        <v>0</v>
      </c>
      <c r="G1445">
        <v>0</v>
      </c>
      <c r="H1445" s="35">
        <v>41503</v>
      </c>
      <c r="I1445">
        <v>64</v>
      </c>
      <c r="J1445">
        <v>291</v>
      </c>
      <c r="K1445">
        <v>10</v>
      </c>
      <c r="L1445">
        <v>689</v>
      </c>
      <c r="M1445">
        <v>84</v>
      </c>
      <c r="N1445">
        <v>10</v>
      </c>
      <c r="O1445">
        <v>0</v>
      </c>
      <c r="P1445">
        <v>1</v>
      </c>
      <c r="Q1445">
        <v>3</v>
      </c>
      <c r="R1445">
        <v>4</v>
      </c>
      <c r="S1445">
        <v>9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38</v>
      </c>
      <c r="AH1445">
        <f t="shared" si="25"/>
        <v>-0.14215207836360663</v>
      </c>
      <c r="AM1445">
        <v>5</v>
      </c>
      <c r="AN1445">
        <v>153</v>
      </c>
      <c r="BB1445" s="7">
        <v>5</v>
      </c>
      <c r="BC1445" s="7">
        <v>1</v>
      </c>
      <c r="BS1445">
        <v>0</v>
      </c>
      <c r="BT1445">
        <v>0</v>
      </c>
    </row>
    <row r="1446" spans="1:72" x14ac:dyDescent="0.25">
      <c r="A1446">
        <v>8210</v>
      </c>
      <c r="B1446">
        <v>1975</v>
      </c>
      <c r="C1446" t="s">
        <v>4</v>
      </c>
      <c r="D1446" t="s">
        <v>14</v>
      </c>
      <c r="E1446">
        <v>54730</v>
      </c>
      <c r="F1446">
        <v>0</v>
      </c>
      <c r="G1446">
        <v>1</v>
      </c>
      <c r="H1446" s="35">
        <v>41501</v>
      </c>
      <c r="I1446">
        <v>64</v>
      </c>
      <c r="J1446">
        <v>318</v>
      </c>
      <c r="K1446">
        <v>3</v>
      </c>
      <c r="L1446">
        <v>17</v>
      </c>
      <c r="M1446">
        <v>4</v>
      </c>
      <c r="N1446">
        <v>7</v>
      </c>
      <c r="O1446">
        <v>56</v>
      </c>
      <c r="P1446">
        <v>5</v>
      </c>
      <c r="Q1446">
        <v>4</v>
      </c>
      <c r="R1446">
        <v>1</v>
      </c>
      <c r="S1446">
        <v>8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38</v>
      </c>
      <c r="AH1446">
        <f t="shared" ref="AH1446:AH1509" si="26">CORREL($S$2:$S$2238,B$2:B$2238)</f>
        <v>-0.14215207836360663</v>
      </c>
      <c r="AM1446">
        <v>5</v>
      </c>
      <c r="AN1446">
        <v>238</v>
      </c>
      <c r="BB1446" s="7">
        <v>5</v>
      </c>
      <c r="BC1446" s="7">
        <v>1</v>
      </c>
      <c r="BS1446">
        <v>0</v>
      </c>
      <c r="BT1446">
        <v>1</v>
      </c>
    </row>
    <row r="1447" spans="1:72" x14ac:dyDescent="0.25">
      <c r="A1447">
        <v>773</v>
      </c>
      <c r="B1447">
        <v>1971</v>
      </c>
      <c r="C1447" t="s">
        <v>4</v>
      </c>
      <c r="D1447" t="s">
        <v>10</v>
      </c>
      <c r="E1447">
        <v>42835</v>
      </c>
      <c r="F1447">
        <v>1</v>
      </c>
      <c r="G1447">
        <v>1</v>
      </c>
      <c r="H1447" s="35">
        <v>41455</v>
      </c>
      <c r="I1447">
        <v>64</v>
      </c>
      <c r="J1447">
        <v>379</v>
      </c>
      <c r="K1447">
        <v>4</v>
      </c>
      <c r="L1447">
        <v>93</v>
      </c>
      <c r="M1447">
        <v>12</v>
      </c>
      <c r="N1447">
        <v>9</v>
      </c>
      <c r="O1447">
        <v>98</v>
      </c>
      <c r="P1447">
        <v>7</v>
      </c>
      <c r="Q1447">
        <v>6</v>
      </c>
      <c r="R1447">
        <v>6</v>
      </c>
      <c r="S1447">
        <v>4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36</v>
      </c>
      <c r="AH1447">
        <f t="shared" si="26"/>
        <v>-0.14215207836360663</v>
      </c>
      <c r="AM1447">
        <v>5</v>
      </c>
      <c r="AN1447">
        <v>620</v>
      </c>
      <c r="BB1447" s="7">
        <v>5</v>
      </c>
      <c r="BC1447" s="7">
        <v>0</v>
      </c>
      <c r="BS1447">
        <v>1</v>
      </c>
      <c r="BT1447">
        <v>1</v>
      </c>
    </row>
    <row r="1448" spans="1:72" x14ac:dyDescent="0.25">
      <c r="A1448">
        <v>5272</v>
      </c>
      <c r="B1448">
        <v>1965</v>
      </c>
      <c r="C1448" t="s">
        <v>4</v>
      </c>
      <c r="D1448" t="s">
        <v>14</v>
      </c>
      <c r="E1448">
        <v>53843</v>
      </c>
      <c r="F1448">
        <v>0</v>
      </c>
      <c r="G1448">
        <v>1</v>
      </c>
      <c r="H1448" s="35">
        <v>41452</v>
      </c>
      <c r="I1448">
        <v>64</v>
      </c>
      <c r="J1448">
        <v>378</v>
      </c>
      <c r="K1448">
        <v>0</v>
      </c>
      <c r="L1448">
        <v>88</v>
      </c>
      <c r="M1448">
        <v>19</v>
      </c>
      <c r="N1448">
        <v>4</v>
      </c>
      <c r="O1448">
        <v>73</v>
      </c>
      <c r="P1448">
        <v>4</v>
      </c>
      <c r="Q1448">
        <v>8</v>
      </c>
      <c r="R1448">
        <v>5</v>
      </c>
      <c r="S1448">
        <v>3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33</v>
      </c>
      <c r="AH1448">
        <f t="shared" si="26"/>
        <v>-0.14215207836360663</v>
      </c>
      <c r="AM1448">
        <v>5</v>
      </c>
      <c r="AN1448">
        <v>620</v>
      </c>
      <c r="BB1448" s="7">
        <v>5</v>
      </c>
      <c r="BC1448" s="7">
        <v>0</v>
      </c>
      <c r="BS1448">
        <v>0</v>
      </c>
      <c r="BT1448">
        <v>1</v>
      </c>
    </row>
    <row r="1449" spans="1:72" x14ac:dyDescent="0.25">
      <c r="A1449">
        <v>5125</v>
      </c>
      <c r="B1449">
        <v>1960</v>
      </c>
      <c r="C1449" t="s">
        <v>2</v>
      </c>
      <c r="D1449" t="s">
        <v>14</v>
      </c>
      <c r="E1449">
        <v>79530</v>
      </c>
      <c r="F1449">
        <v>0</v>
      </c>
      <c r="G1449">
        <v>0</v>
      </c>
      <c r="H1449" s="35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38</v>
      </c>
      <c r="AH1449">
        <f t="shared" si="26"/>
        <v>-0.14215207836360663</v>
      </c>
      <c r="AM1449">
        <v>5</v>
      </c>
      <c r="AN1449">
        <v>125</v>
      </c>
      <c r="BB1449" s="7">
        <v>5</v>
      </c>
      <c r="BC1449" s="7">
        <v>1</v>
      </c>
      <c r="BS1449">
        <v>0</v>
      </c>
      <c r="BT1449">
        <v>0</v>
      </c>
    </row>
    <row r="1450" spans="1:72" x14ac:dyDescent="0.25">
      <c r="A1450">
        <v>4391</v>
      </c>
      <c r="B1450">
        <v>1968</v>
      </c>
      <c r="C1450" t="s">
        <v>4</v>
      </c>
      <c r="D1450" t="s">
        <v>10</v>
      </c>
      <c r="E1450">
        <v>63841</v>
      </c>
      <c r="F1450">
        <v>0</v>
      </c>
      <c r="G1450">
        <v>1</v>
      </c>
      <c r="H1450" s="35">
        <v>41385</v>
      </c>
      <c r="I1450">
        <v>64</v>
      </c>
      <c r="J1450">
        <v>635</v>
      </c>
      <c r="K1450">
        <v>15</v>
      </c>
      <c r="L1450">
        <v>100</v>
      </c>
      <c r="M1450">
        <v>20</v>
      </c>
      <c r="N1450">
        <v>7</v>
      </c>
      <c r="O1450">
        <v>131</v>
      </c>
      <c r="P1450">
        <v>1</v>
      </c>
      <c r="Q1450">
        <v>9</v>
      </c>
      <c r="R1450">
        <v>3</v>
      </c>
      <c r="S1450">
        <v>9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33</v>
      </c>
      <c r="AH1450">
        <f t="shared" si="26"/>
        <v>-0.14215207836360663</v>
      </c>
      <c r="AM1450">
        <v>5</v>
      </c>
      <c r="AN1450">
        <v>280</v>
      </c>
      <c r="BB1450" s="7">
        <v>5</v>
      </c>
      <c r="BC1450" s="7">
        <v>0</v>
      </c>
      <c r="BS1450">
        <v>0</v>
      </c>
      <c r="BT1450">
        <v>1</v>
      </c>
    </row>
    <row r="1451" spans="1:72" x14ac:dyDescent="0.25">
      <c r="A1451">
        <v>6283</v>
      </c>
      <c r="B1451">
        <v>1968</v>
      </c>
      <c r="C1451" t="s">
        <v>4</v>
      </c>
      <c r="D1451" t="s">
        <v>10</v>
      </c>
      <c r="E1451">
        <v>63841</v>
      </c>
      <c r="F1451">
        <v>0</v>
      </c>
      <c r="G1451">
        <v>1</v>
      </c>
      <c r="H1451" s="35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38</v>
      </c>
      <c r="AH1451">
        <f t="shared" si="26"/>
        <v>-0.14215207836360663</v>
      </c>
      <c r="AM1451">
        <v>5</v>
      </c>
      <c r="AN1451">
        <v>124</v>
      </c>
      <c r="BB1451" s="7">
        <v>5</v>
      </c>
      <c r="BC1451" s="7">
        <v>0</v>
      </c>
      <c r="BS1451">
        <v>0</v>
      </c>
      <c r="BT1451">
        <v>1</v>
      </c>
    </row>
    <row r="1452" spans="1:72" x14ac:dyDescent="0.25">
      <c r="A1452">
        <v>3421</v>
      </c>
      <c r="B1452">
        <v>1968</v>
      </c>
      <c r="C1452" t="s">
        <v>4</v>
      </c>
      <c r="D1452" t="s">
        <v>10</v>
      </c>
      <c r="E1452">
        <v>63841</v>
      </c>
      <c r="F1452">
        <v>0</v>
      </c>
      <c r="G1452">
        <v>1</v>
      </c>
      <c r="H1452" s="35">
        <v>41385</v>
      </c>
      <c r="I1452">
        <v>64</v>
      </c>
      <c r="J1452">
        <v>635</v>
      </c>
      <c r="K1452">
        <v>15</v>
      </c>
      <c r="L1452">
        <v>100</v>
      </c>
      <c r="M1452">
        <v>20</v>
      </c>
      <c r="N1452">
        <v>7</v>
      </c>
      <c r="O1452">
        <v>131</v>
      </c>
      <c r="P1452">
        <v>1</v>
      </c>
      <c r="Q1452">
        <v>9</v>
      </c>
      <c r="R1452">
        <v>3</v>
      </c>
      <c r="S1452">
        <v>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34</v>
      </c>
      <c r="AH1452">
        <f t="shared" si="26"/>
        <v>-0.14215207836360663</v>
      </c>
      <c r="AM1452">
        <v>5</v>
      </c>
      <c r="AN1452">
        <v>124</v>
      </c>
      <c r="BB1452" s="7">
        <v>5</v>
      </c>
      <c r="BC1452" s="7">
        <v>0</v>
      </c>
      <c r="BS1452">
        <v>0</v>
      </c>
      <c r="BT1452">
        <v>1</v>
      </c>
    </row>
    <row r="1453" spans="1:72" x14ac:dyDescent="0.25">
      <c r="A1453">
        <v>5731</v>
      </c>
      <c r="B1453">
        <v>1983</v>
      </c>
      <c r="C1453" t="s">
        <v>4</v>
      </c>
      <c r="D1453" t="s">
        <v>14</v>
      </c>
      <c r="E1453">
        <v>27100</v>
      </c>
      <c r="F1453">
        <v>1</v>
      </c>
      <c r="G1453">
        <v>0</v>
      </c>
      <c r="H1453" s="35">
        <v>41369</v>
      </c>
      <c r="I1453">
        <v>64</v>
      </c>
      <c r="J1453">
        <v>12</v>
      </c>
      <c r="K1453">
        <v>0</v>
      </c>
      <c r="L1453">
        <v>13</v>
      </c>
      <c r="M1453">
        <v>2</v>
      </c>
      <c r="N1453">
        <v>0</v>
      </c>
      <c r="O1453">
        <v>10</v>
      </c>
      <c r="P1453">
        <v>1</v>
      </c>
      <c r="Q1453">
        <v>1</v>
      </c>
      <c r="R1453">
        <v>0</v>
      </c>
      <c r="S1453">
        <v>3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38</v>
      </c>
      <c r="AH1453">
        <f t="shared" si="26"/>
        <v>-0.14215207836360663</v>
      </c>
      <c r="AM1453">
        <v>5</v>
      </c>
      <c r="AN1453">
        <v>736</v>
      </c>
      <c r="BB1453" s="7">
        <v>5</v>
      </c>
      <c r="BC1453" s="7">
        <v>0</v>
      </c>
      <c r="BS1453">
        <v>1</v>
      </c>
      <c r="BT1453">
        <v>0</v>
      </c>
    </row>
    <row r="1454" spans="1:72" x14ac:dyDescent="0.25">
      <c r="A1454">
        <v>7152</v>
      </c>
      <c r="B1454">
        <v>1983</v>
      </c>
      <c r="C1454" t="s">
        <v>4</v>
      </c>
      <c r="D1454" t="s">
        <v>14</v>
      </c>
      <c r="E1454">
        <v>27100</v>
      </c>
      <c r="F1454">
        <v>1</v>
      </c>
      <c r="G1454">
        <v>0</v>
      </c>
      <c r="H1454" s="35">
        <v>41369</v>
      </c>
      <c r="I1454">
        <v>64</v>
      </c>
      <c r="J1454">
        <v>12</v>
      </c>
      <c r="K1454">
        <v>0</v>
      </c>
      <c r="L1454">
        <v>13</v>
      </c>
      <c r="M1454">
        <v>2</v>
      </c>
      <c r="N1454">
        <v>0</v>
      </c>
      <c r="O1454">
        <v>10</v>
      </c>
      <c r="P1454">
        <v>1</v>
      </c>
      <c r="Q1454">
        <v>1</v>
      </c>
      <c r="R1454">
        <v>0</v>
      </c>
      <c r="S1454">
        <v>3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32</v>
      </c>
      <c r="AH1454">
        <f t="shared" si="26"/>
        <v>-0.14215207836360663</v>
      </c>
      <c r="AM1454">
        <v>5</v>
      </c>
      <c r="AN1454">
        <v>173</v>
      </c>
      <c r="BB1454" s="7">
        <v>5</v>
      </c>
      <c r="BC1454" s="7">
        <v>0</v>
      </c>
      <c r="BS1454">
        <v>1</v>
      </c>
      <c r="BT1454">
        <v>0</v>
      </c>
    </row>
    <row r="1455" spans="1:72" x14ac:dyDescent="0.25">
      <c r="A1455">
        <v>3919</v>
      </c>
      <c r="B1455">
        <v>1976</v>
      </c>
      <c r="C1455" t="s">
        <v>4</v>
      </c>
      <c r="D1455" t="s">
        <v>9</v>
      </c>
      <c r="E1455">
        <v>72309</v>
      </c>
      <c r="F1455">
        <v>0</v>
      </c>
      <c r="G1455">
        <v>0</v>
      </c>
      <c r="H1455" s="35">
        <v>41344</v>
      </c>
      <c r="I1455">
        <v>64</v>
      </c>
      <c r="J1455">
        <v>960</v>
      </c>
      <c r="K1455">
        <v>0</v>
      </c>
      <c r="L1455">
        <v>883</v>
      </c>
      <c r="M1455">
        <v>50</v>
      </c>
      <c r="N1455">
        <v>38</v>
      </c>
      <c r="O1455">
        <v>0</v>
      </c>
      <c r="P1455">
        <v>1</v>
      </c>
      <c r="Q1455">
        <v>5</v>
      </c>
      <c r="R1455">
        <v>6</v>
      </c>
      <c r="S1455">
        <v>8</v>
      </c>
      <c r="T1455">
        <v>3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 t="s">
        <v>37</v>
      </c>
      <c r="AH1455">
        <f t="shared" si="26"/>
        <v>-0.14215207836360663</v>
      </c>
      <c r="AM1455">
        <v>5</v>
      </c>
      <c r="AN1455">
        <v>507</v>
      </c>
      <c r="BB1455" s="7">
        <v>5</v>
      </c>
      <c r="BC1455" s="7">
        <v>0</v>
      </c>
      <c r="BS1455">
        <v>0</v>
      </c>
      <c r="BT1455">
        <v>0</v>
      </c>
    </row>
    <row r="1456" spans="1:72" x14ac:dyDescent="0.25">
      <c r="A1456">
        <v>6097</v>
      </c>
      <c r="B1456">
        <v>1959</v>
      </c>
      <c r="C1456" t="s">
        <v>2</v>
      </c>
      <c r="D1456" t="s">
        <v>9</v>
      </c>
      <c r="E1456">
        <v>50664</v>
      </c>
      <c r="F1456">
        <v>1</v>
      </c>
      <c r="G1456">
        <v>1</v>
      </c>
      <c r="H1456" s="35">
        <v>41290</v>
      </c>
      <c r="I1456">
        <v>64</v>
      </c>
      <c r="J1456">
        <v>313</v>
      </c>
      <c r="K1456">
        <v>8</v>
      </c>
      <c r="L1456">
        <v>104</v>
      </c>
      <c r="M1456">
        <v>6</v>
      </c>
      <c r="N1456">
        <v>4</v>
      </c>
      <c r="O1456">
        <v>126</v>
      </c>
      <c r="P1456">
        <v>9</v>
      </c>
      <c r="Q1456">
        <v>8</v>
      </c>
      <c r="R1456">
        <v>1</v>
      </c>
      <c r="S1456">
        <v>6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33</v>
      </c>
      <c r="AH1456">
        <f t="shared" si="26"/>
        <v>-0.14215207836360663</v>
      </c>
      <c r="AM1456">
        <v>5</v>
      </c>
      <c r="AN1456">
        <v>817</v>
      </c>
      <c r="BB1456" s="7">
        <v>5</v>
      </c>
      <c r="BC1456" s="7">
        <v>0</v>
      </c>
      <c r="BS1456">
        <v>1</v>
      </c>
      <c r="BT1456">
        <v>1</v>
      </c>
    </row>
    <row r="1457" spans="1:72" x14ac:dyDescent="0.25">
      <c r="A1457">
        <v>5150</v>
      </c>
      <c r="B1457">
        <v>1979</v>
      </c>
      <c r="C1457" t="s">
        <v>6</v>
      </c>
      <c r="D1457" t="s">
        <v>9</v>
      </c>
      <c r="E1457">
        <v>20194</v>
      </c>
      <c r="F1457">
        <v>1</v>
      </c>
      <c r="G1457">
        <v>0</v>
      </c>
      <c r="H1457" s="35">
        <v>41260</v>
      </c>
      <c r="I1457">
        <v>64</v>
      </c>
      <c r="J1457">
        <v>0</v>
      </c>
      <c r="K1457">
        <v>4</v>
      </c>
      <c r="L1457">
        <v>7</v>
      </c>
      <c r="M1457">
        <v>11</v>
      </c>
      <c r="N1457">
        <v>10</v>
      </c>
      <c r="O1457">
        <v>15</v>
      </c>
      <c r="P1457">
        <v>2</v>
      </c>
      <c r="Q1457">
        <v>2</v>
      </c>
      <c r="R1457">
        <v>0</v>
      </c>
      <c r="S1457">
        <v>3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38</v>
      </c>
      <c r="AH1457">
        <f t="shared" si="26"/>
        <v>-0.14215207836360663</v>
      </c>
      <c r="AM1457">
        <v>5</v>
      </c>
      <c r="AN1457">
        <v>98</v>
      </c>
      <c r="BB1457" s="7">
        <v>5</v>
      </c>
      <c r="BC1457" s="7">
        <v>0</v>
      </c>
      <c r="BS1457">
        <v>1</v>
      </c>
      <c r="BT1457">
        <v>0</v>
      </c>
    </row>
    <row r="1458" spans="1:72" x14ac:dyDescent="0.25">
      <c r="A1458">
        <v>10479</v>
      </c>
      <c r="B1458">
        <v>1975</v>
      </c>
      <c r="C1458" t="s">
        <v>3</v>
      </c>
      <c r="D1458" t="s">
        <v>14</v>
      </c>
      <c r="E1458">
        <v>76618</v>
      </c>
      <c r="F1458">
        <v>0</v>
      </c>
      <c r="G1458">
        <v>0</v>
      </c>
      <c r="H1458" s="35">
        <v>41250</v>
      </c>
      <c r="I1458">
        <v>64</v>
      </c>
      <c r="J1458">
        <v>749</v>
      </c>
      <c r="K1458">
        <v>40</v>
      </c>
      <c r="L1458">
        <v>294</v>
      </c>
      <c r="M1458">
        <v>121</v>
      </c>
      <c r="N1458">
        <v>160</v>
      </c>
      <c r="O1458">
        <v>147</v>
      </c>
      <c r="P1458">
        <v>1</v>
      </c>
      <c r="Q1458">
        <v>3</v>
      </c>
      <c r="R1458">
        <v>2</v>
      </c>
      <c r="S1458">
        <v>5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34</v>
      </c>
      <c r="AH1458">
        <f t="shared" si="26"/>
        <v>-0.14215207836360663</v>
      </c>
      <c r="AM1458">
        <v>5</v>
      </c>
      <c r="AN1458">
        <v>98</v>
      </c>
      <c r="BB1458" s="7">
        <v>5</v>
      </c>
      <c r="BC1458" s="7">
        <v>0</v>
      </c>
      <c r="BS1458">
        <v>0</v>
      </c>
      <c r="BT1458">
        <v>0</v>
      </c>
    </row>
    <row r="1459" spans="1:72" x14ac:dyDescent="0.25">
      <c r="A1459">
        <v>5966</v>
      </c>
      <c r="B1459">
        <v>1974</v>
      </c>
      <c r="C1459" t="s">
        <v>3</v>
      </c>
      <c r="D1459" t="s">
        <v>14</v>
      </c>
      <c r="E1459">
        <v>45207</v>
      </c>
      <c r="F1459">
        <v>1</v>
      </c>
      <c r="G1459">
        <v>1</v>
      </c>
      <c r="H1459" s="35">
        <v>41223</v>
      </c>
      <c r="I1459">
        <v>64</v>
      </c>
      <c r="J1459">
        <v>203</v>
      </c>
      <c r="K1459">
        <v>0</v>
      </c>
      <c r="L1459">
        <v>10</v>
      </c>
      <c r="M1459">
        <v>0</v>
      </c>
      <c r="N1459">
        <v>0</v>
      </c>
      <c r="O1459">
        <v>2</v>
      </c>
      <c r="P1459">
        <v>5</v>
      </c>
      <c r="Q1459">
        <v>3</v>
      </c>
      <c r="R1459">
        <v>1</v>
      </c>
      <c r="S1459">
        <v>6</v>
      </c>
      <c r="T1459">
        <v>6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38</v>
      </c>
      <c r="AH1459">
        <f t="shared" si="26"/>
        <v>-0.14215207836360663</v>
      </c>
      <c r="AM1459">
        <v>5</v>
      </c>
      <c r="AN1459">
        <v>1308</v>
      </c>
      <c r="BB1459" s="7">
        <v>5</v>
      </c>
      <c r="BC1459" s="7">
        <v>0</v>
      </c>
      <c r="BS1459">
        <v>1</v>
      </c>
      <c r="BT1459">
        <v>1</v>
      </c>
    </row>
    <row r="1460" spans="1:72" x14ac:dyDescent="0.25">
      <c r="A1460">
        <v>3439</v>
      </c>
      <c r="B1460">
        <v>1972</v>
      </c>
      <c r="C1460" t="s">
        <v>2</v>
      </c>
      <c r="D1460" t="s">
        <v>14</v>
      </c>
      <c r="E1460">
        <v>56721</v>
      </c>
      <c r="F1460">
        <v>1</v>
      </c>
      <c r="G1460">
        <v>1</v>
      </c>
      <c r="H1460" s="35">
        <v>41213</v>
      </c>
      <c r="I1460">
        <v>64</v>
      </c>
      <c r="J1460">
        <v>157</v>
      </c>
      <c r="K1460">
        <v>6</v>
      </c>
      <c r="L1460">
        <v>39</v>
      </c>
      <c r="M1460">
        <v>6</v>
      </c>
      <c r="N1460">
        <v>13</v>
      </c>
      <c r="O1460">
        <v>75</v>
      </c>
      <c r="P1460">
        <v>5</v>
      </c>
      <c r="Q1460">
        <v>4</v>
      </c>
      <c r="R1460">
        <v>1</v>
      </c>
      <c r="S1460">
        <v>5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38</v>
      </c>
      <c r="AH1460">
        <f t="shared" si="26"/>
        <v>-0.14215207836360663</v>
      </c>
      <c r="AM1460">
        <v>5</v>
      </c>
      <c r="AN1460">
        <v>200</v>
      </c>
      <c r="BB1460" s="7">
        <v>5</v>
      </c>
      <c r="BC1460" s="7">
        <v>0</v>
      </c>
      <c r="BS1460">
        <v>1</v>
      </c>
      <c r="BT1460">
        <v>1</v>
      </c>
    </row>
    <row r="1461" spans="1:72" x14ac:dyDescent="0.25">
      <c r="A1461">
        <v>6609</v>
      </c>
      <c r="B1461">
        <v>1966</v>
      </c>
      <c r="C1461" t="s">
        <v>2</v>
      </c>
      <c r="D1461" t="s">
        <v>16</v>
      </c>
      <c r="E1461">
        <v>27038</v>
      </c>
      <c r="F1461">
        <v>0</v>
      </c>
      <c r="G1461">
        <v>0</v>
      </c>
      <c r="H1461" s="35">
        <v>41170</v>
      </c>
      <c r="I1461">
        <v>64</v>
      </c>
      <c r="J1461">
        <v>1</v>
      </c>
      <c r="K1461">
        <v>26</v>
      </c>
      <c r="L1461">
        <v>25</v>
      </c>
      <c r="M1461">
        <v>17</v>
      </c>
      <c r="N1461">
        <v>23</v>
      </c>
      <c r="O1461">
        <v>15</v>
      </c>
      <c r="P1461">
        <v>1</v>
      </c>
      <c r="Q1461">
        <v>3</v>
      </c>
      <c r="R1461">
        <v>0</v>
      </c>
      <c r="S1461">
        <v>3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 t="s">
        <v>33</v>
      </c>
      <c r="AH1461">
        <f t="shared" si="26"/>
        <v>-0.14215207836360663</v>
      </c>
      <c r="AM1461">
        <v>5</v>
      </c>
      <c r="AN1461">
        <v>65</v>
      </c>
      <c r="BB1461" s="7">
        <v>5</v>
      </c>
      <c r="BC1461" s="7">
        <v>0</v>
      </c>
      <c r="BS1461">
        <v>0</v>
      </c>
      <c r="BT1461">
        <v>0</v>
      </c>
    </row>
    <row r="1462" spans="1:72" x14ac:dyDescent="0.25">
      <c r="A1462">
        <v>5393</v>
      </c>
      <c r="B1462">
        <v>1977</v>
      </c>
      <c r="C1462" t="s">
        <v>2</v>
      </c>
      <c r="D1462" t="s">
        <v>9</v>
      </c>
      <c r="E1462">
        <v>23763</v>
      </c>
      <c r="F1462">
        <v>1</v>
      </c>
      <c r="G1462">
        <v>0</v>
      </c>
      <c r="H1462" s="35">
        <v>41128</v>
      </c>
      <c r="I1462">
        <v>64</v>
      </c>
      <c r="J1462">
        <v>22</v>
      </c>
      <c r="K1462">
        <v>0</v>
      </c>
      <c r="L1462">
        <v>6</v>
      </c>
      <c r="M1462">
        <v>6</v>
      </c>
      <c r="N1462">
        <v>2</v>
      </c>
      <c r="O1462">
        <v>6</v>
      </c>
      <c r="P1462">
        <v>1</v>
      </c>
      <c r="Q1462">
        <v>1</v>
      </c>
      <c r="R1462">
        <v>0</v>
      </c>
      <c r="S1462">
        <v>3</v>
      </c>
      <c r="T1462">
        <v>7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38</v>
      </c>
      <c r="AH1462">
        <f t="shared" si="26"/>
        <v>-0.14215207836360663</v>
      </c>
      <c r="AM1462">
        <v>5</v>
      </c>
      <c r="AN1462">
        <v>938</v>
      </c>
      <c r="BB1462" s="7">
        <v>5</v>
      </c>
      <c r="BC1462" s="7">
        <v>0</v>
      </c>
      <c r="BS1462">
        <v>1</v>
      </c>
      <c r="BT1462">
        <v>0</v>
      </c>
    </row>
    <row r="1463" spans="1:72" x14ac:dyDescent="0.25">
      <c r="A1463">
        <v>9014</v>
      </c>
      <c r="B1463">
        <v>1975</v>
      </c>
      <c r="C1463" t="s">
        <v>2</v>
      </c>
      <c r="D1463" t="s">
        <v>14</v>
      </c>
      <c r="E1463">
        <v>37085</v>
      </c>
      <c r="F1463">
        <v>1</v>
      </c>
      <c r="G1463">
        <v>1</v>
      </c>
      <c r="H1463" s="35">
        <v>41816</v>
      </c>
      <c r="I1463">
        <v>65</v>
      </c>
      <c r="J1463">
        <v>39</v>
      </c>
      <c r="K1463">
        <v>1</v>
      </c>
      <c r="L1463">
        <v>16</v>
      </c>
      <c r="M1463">
        <v>2</v>
      </c>
      <c r="N1463">
        <v>0</v>
      </c>
      <c r="O1463">
        <v>3</v>
      </c>
      <c r="P1463">
        <v>4</v>
      </c>
      <c r="Q1463">
        <v>3</v>
      </c>
      <c r="R1463">
        <v>0</v>
      </c>
      <c r="S1463">
        <v>3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36</v>
      </c>
      <c r="AH1463">
        <f t="shared" si="26"/>
        <v>-0.14215207836360663</v>
      </c>
      <c r="AM1463">
        <v>5</v>
      </c>
      <c r="AN1463">
        <v>909</v>
      </c>
      <c r="BB1463" s="7">
        <v>5</v>
      </c>
      <c r="BC1463" s="7">
        <v>0</v>
      </c>
      <c r="BS1463">
        <v>1</v>
      </c>
      <c r="BT1463">
        <v>1</v>
      </c>
    </row>
    <row r="1464" spans="1:72" x14ac:dyDescent="0.25">
      <c r="A1464">
        <v>4050</v>
      </c>
      <c r="B1464">
        <v>1966</v>
      </c>
      <c r="C1464" t="s">
        <v>4</v>
      </c>
      <c r="D1464" t="s">
        <v>14</v>
      </c>
      <c r="E1464">
        <v>49605</v>
      </c>
      <c r="F1464">
        <v>0</v>
      </c>
      <c r="G1464">
        <v>0</v>
      </c>
      <c r="H1464" s="35">
        <v>41811</v>
      </c>
      <c r="I1464">
        <v>65</v>
      </c>
      <c r="J1464">
        <v>42</v>
      </c>
      <c r="K1464">
        <v>16</v>
      </c>
      <c r="L1464">
        <v>29</v>
      </c>
      <c r="M1464">
        <v>12</v>
      </c>
      <c r="N1464">
        <v>20</v>
      </c>
      <c r="O1464">
        <v>8</v>
      </c>
      <c r="P1464">
        <v>1</v>
      </c>
      <c r="Q1464">
        <v>2</v>
      </c>
      <c r="R1464">
        <v>1</v>
      </c>
      <c r="S1464">
        <v>4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37</v>
      </c>
      <c r="AH1464">
        <f t="shared" si="26"/>
        <v>-0.14215207836360663</v>
      </c>
      <c r="AM1464">
        <v>5</v>
      </c>
      <c r="AN1464">
        <v>557</v>
      </c>
      <c r="BB1464" s="7">
        <v>5</v>
      </c>
      <c r="BC1464" s="7">
        <v>0</v>
      </c>
      <c r="BS1464">
        <v>0</v>
      </c>
      <c r="BT1464">
        <v>0</v>
      </c>
    </row>
    <row r="1465" spans="1:72" x14ac:dyDescent="0.25">
      <c r="A1465">
        <v>6862</v>
      </c>
      <c r="B1465">
        <v>1971</v>
      </c>
      <c r="C1465" t="s">
        <v>2</v>
      </c>
      <c r="D1465" t="s">
        <v>10</v>
      </c>
      <c r="E1465">
        <v>1730</v>
      </c>
      <c r="F1465">
        <v>0</v>
      </c>
      <c r="G1465">
        <v>0</v>
      </c>
      <c r="H1465" s="35">
        <v>41777</v>
      </c>
      <c r="I1465">
        <v>65</v>
      </c>
      <c r="J1465">
        <v>1</v>
      </c>
      <c r="K1465">
        <v>1</v>
      </c>
      <c r="L1465">
        <v>3</v>
      </c>
      <c r="M1465">
        <v>1</v>
      </c>
      <c r="N1465">
        <v>1</v>
      </c>
      <c r="O1465">
        <v>1</v>
      </c>
      <c r="P1465">
        <v>15</v>
      </c>
      <c r="Q1465">
        <v>0</v>
      </c>
      <c r="R1465">
        <v>0</v>
      </c>
      <c r="S1465">
        <v>0</v>
      </c>
      <c r="T1465">
        <v>20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38</v>
      </c>
      <c r="AH1465">
        <f t="shared" si="26"/>
        <v>-0.14215207836360663</v>
      </c>
      <c r="AM1465">
        <v>5</v>
      </c>
      <c r="AN1465">
        <v>295</v>
      </c>
      <c r="BB1465" s="7">
        <v>5</v>
      </c>
      <c r="BC1465" s="7">
        <v>0</v>
      </c>
      <c r="BS1465">
        <v>0</v>
      </c>
      <c r="BT1465">
        <v>0</v>
      </c>
    </row>
    <row r="1466" spans="1:72" x14ac:dyDescent="0.25">
      <c r="A1466">
        <v>8315</v>
      </c>
      <c r="B1466">
        <v>1995</v>
      </c>
      <c r="C1466" t="s">
        <v>2</v>
      </c>
      <c r="D1466" t="s">
        <v>9</v>
      </c>
      <c r="E1466">
        <v>34824</v>
      </c>
      <c r="F1466">
        <v>0</v>
      </c>
      <c r="G1466">
        <v>0</v>
      </c>
      <c r="H1466" s="35">
        <v>41724</v>
      </c>
      <c r="I1466">
        <v>65</v>
      </c>
      <c r="J1466">
        <v>4</v>
      </c>
      <c r="K1466">
        <v>2</v>
      </c>
      <c r="L1466">
        <v>11</v>
      </c>
      <c r="M1466">
        <v>2</v>
      </c>
      <c r="N1466">
        <v>0</v>
      </c>
      <c r="O1466">
        <v>4</v>
      </c>
      <c r="P1466">
        <v>1</v>
      </c>
      <c r="Q1466">
        <v>1</v>
      </c>
      <c r="R1466">
        <v>0</v>
      </c>
      <c r="S1466">
        <v>2</v>
      </c>
      <c r="T1466">
        <v>6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31</v>
      </c>
      <c r="AH1466">
        <f t="shared" si="26"/>
        <v>-0.14215207836360663</v>
      </c>
      <c r="AM1466">
        <v>5</v>
      </c>
      <c r="AN1466">
        <v>231</v>
      </c>
      <c r="BB1466" s="7">
        <v>5</v>
      </c>
      <c r="BC1466" s="7">
        <v>1</v>
      </c>
      <c r="BS1466">
        <v>0</v>
      </c>
      <c r="BT1466">
        <v>0</v>
      </c>
    </row>
    <row r="1467" spans="1:72" x14ac:dyDescent="0.25">
      <c r="A1467">
        <v>5184</v>
      </c>
      <c r="B1467">
        <v>1995</v>
      </c>
      <c r="C1467" t="s">
        <v>2</v>
      </c>
      <c r="D1467" t="s">
        <v>9</v>
      </c>
      <c r="E1467">
        <v>34824</v>
      </c>
      <c r="F1467">
        <v>0</v>
      </c>
      <c r="G1467">
        <v>0</v>
      </c>
      <c r="H1467" s="35">
        <v>41724</v>
      </c>
      <c r="I1467">
        <v>65</v>
      </c>
      <c r="J1467">
        <v>4</v>
      </c>
      <c r="K1467">
        <v>2</v>
      </c>
      <c r="L1467">
        <v>11</v>
      </c>
      <c r="M1467">
        <v>2</v>
      </c>
      <c r="N1467">
        <v>0</v>
      </c>
      <c r="O1467">
        <v>4</v>
      </c>
      <c r="P1467">
        <v>1</v>
      </c>
      <c r="Q1467">
        <v>1</v>
      </c>
      <c r="R1467">
        <v>0</v>
      </c>
      <c r="S1467">
        <v>2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38</v>
      </c>
      <c r="AH1467">
        <f t="shared" si="26"/>
        <v>-0.14215207836360663</v>
      </c>
      <c r="AM1467">
        <v>5</v>
      </c>
      <c r="AN1467">
        <v>231</v>
      </c>
      <c r="BB1467" s="7">
        <v>5</v>
      </c>
      <c r="BC1467" s="7">
        <v>1</v>
      </c>
      <c r="BS1467">
        <v>0</v>
      </c>
      <c r="BT1467">
        <v>0</v>
      </c>
    </row>
    <row r="1468" spans="1:72" x14ac:dyDescent="0.25">
      <c r="A1468">
        <v>3643</v>
      </c>
      <c r="B1468">
        <v>1974</v>
      </c>
      <c r="C1468" t="s">
        <v>4</v>
      </c>
      <c r="D1468" t="s">
        <v>14</v>
      </c>
      <c r="E1468">
        <v>63206</v>
      </c>
      <c r="F1468">
        <v>0</v>
      </c>
      <c r="G1468">
        <v>0</v>
      </c>
      <c r="H1468" s="35">
        <v>41718</v>
      </c>
      <c r="I1468">
        <v>65</v>
      </c>
      <c r="J1468">
        <v>750</v>
      </c>
      <c r="K1468">
        <v>8</v>
      </c>
      <c r="L1468">
        <v>125</v>
      </c>
      <c r="M1468">
        <v>11</v>
      </c>
      <c r="N1468">
        <v>8</v>
      </c>
      <c r="O1468">
        <v>26</v>
      </c>
      <c r="P1468">
        <v>1</v>
      </c>
      <c r="Q1468">
        <v>4</v>
      </c>
      <c r="R1468">
        <v>3</v>
      </c>
      <c r="S1468">
        <v>6</v>
      </c>
      <c r="T1468">
        <v>2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 t="s">
        <v>37</v>
      </c>
      <c r="AH1468">
        <f t="shared" si="26"/>
        <v>-0.14215207836360663</v>
      </c>
      <c r="AM1468">
        <v>5</v>
      </c>
      <c r="AN1468">
        <v>420</v>
      </c>
      <c r="BB1468" s="7">
        <v>5</v>
      </c>
      <c r="BC1468" s="7">
        <v>0</v>
      </c>
      <c r="BS1468">
        <v>0</v>
      </c>
      <c r="BT1468">
        <v>0</v>
      </c>
    </row>
    <row r="1469" spans="1:72" x14ac:dyDescent="0.25">
      <c r="A1469">
        <v>2589</v>
      </c>
      <c r="B1469">
        <v>1972</v>
      </c>
      <c r="C1469" t="s">
        <v>2</v>
      </c>
      <c r="D1469" t="s">
        <v>10</v>
      </c>
      <c r="E1469">
        <v>26759</v>
      </c>
      <c r="F1469">
        <v>1</v>
      </c>
      <c r="G1469">
        <v>0</v>
      </c>
      <c r="H1469" s="35">
        <v>41677</v>
      </c>
      <c r="I1469">
        <v>65</v>
      </c>
      <c r="J1469">
        <v>25</v>
      </c>
      <c r="K1469">
        <v>3</v>
      </c>
      <c r="L1469">
        <v>16</v>
      </c>
      <c r="M1469">
        <v>8</v>
      </c>
      <c r="N1469">
        <v>5</v>
      </c>
      <c r="O1469">
        <v>2</v>
      </c>
      <c r="P1469">
        <v>2</v>
      </c>
      <c r="Q1469">
        <v>2</v>
      </c>
      <c r="R1469">
        <v>1</v>
      </c>
      <c r="S1469">
        <v>3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34</v>
      </c>
      <c r="AH1469">
        <f t="shared" si="26"/>
        <v>-0.14215207836360663</v>
      </c>
      <c r="AM1469">
        <v>5</v>
      </c>
      <c r="AN1469">
        <v>704</v>
      </c>
      <c r="BB1469" s="7">
        <v>5</v>
      </c>
      <c r="BC1469" s="7">
        <v>0</v>
      </c>
      <c r="BS1469">
        <v>1</v>
      </c>
      <c r="BT1469">
        <v>0</v>
      </c>
    </row>
    <row r="1470" spans="1:72" x14ac:dyDescent="0.25">
      <c r="A1470">
        <v>4887</v>
      </c>
      <c r="B1470">
        <v>1976</v>
      </c>
      <c r="C1470" t="s">
        <v>3</v>
      </c>
      <c r="D1470" t="s">
        <v>10</v>
      </c>
      <c r="E1470">
        <v>55412</v>
      </c>
      <c r="F1470">
        <v>1</v>
      </c>
      <c r="G1470">
        <v>1</v>
      </c>
      <c r="H1470" s="35">
        <v>41600</v>
      </c>
      <c r="I1470">
        <v>65</v>
      </c>
      <c r="J1470">
        <v>10</v>
      </c>
      <c r="K1470">
        <v>5</v>
      </c>
      <c r="L1470">
        <v>28</v>
      </c>
      <c r="M1470">
        <v>11</v>
      </c>
      <c r="N1470">
        <v>1</v>
      </c>
      <c r="O1470">
        <v>8</v>
      </c>
      <c r="P1470">
        <v>1</v>
      </c>
      <c r="Q1470">
        <v>2</v>
      </c>
      <c r="R1470">
        <v>0</v>
      </c>
      <c r="S1470">
        <v>3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37</v>
      </c>
      <c r="AH1470">
        <f t="shared" si="26"/>
        <v>-0.14215207836360663</v>
      </c>
      <c r="AM1470">
        <v>5</v>
      </c>
      <c r="AN1470">
        <v>415</v>
      </c>
      <c r="BB1470" s="7">
        <v>5</v>
      </c>
      <c r="BC1470" s="7">
        <v>0</v>
      </c>
      <c r="BS1470">
        <v>1</v>
      </c>
      <c r="BT1470">
        <v>1</v>
      </c>
    </row>
    <row r="1471" spans="1:72" x14ac:dyDescent="0.25">
      <c r="A1471">
        <v>10104</v>
      </c>
      <c r="B1471">
        <v>1974</v>
      </c>
      <c r="C1471" t="s">
        <v>2</v>
      </c>
      <c r="D1471" t="s">
        <v>13</v>
      </c>
      <c r="E1471">
        <v>33590</v>
      </c>
      <c r="F1471">
        <v>2</v>
      </c>
      <c r="G1471">
        <v>1</v>
      </c>
      <c r="H1471" s="35">
        <v>41581</v>
      </c>
      <c r="I1471">
        <v>65</v>
      </c>
      <c r="J1471">
        <v>4</v>
      </c>
      <c r="K1471">
        <v>0</v>
      </c>
      <c r="L1471">
        <v>2</v>
      </c>
      <c r="M1471">
        <v>0</v>
      </c>
      <c r="N1471">
        <v>0</v>
      </c>
      <c r="O1471">
        <v>2</v>
      </c>
      <c r="P1471">
        <v>1</v>
      </c>
      <c r="Q1471">
        <v>1</v>
      </c>
      <c r="R1471">
        <v>0</v>
      </c>
      <c r="S1471">
        <v>2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37</v>
      </c>
      <c r="AH1471">
        <f t="shared" si="26"/>
        <v>-0.14215207836360663</v>
      </c>
      <c r="AM1471">
        <v>5</v>
      </c>
      <c r="AN1471">
        <v>241</v>
      </c>
      <c r="BB1471" s="7">
        <v>5</v>
      </c>
      <c r="BC1471" s="7">
        <v>0</v>
      </c>
      <c r="BS1471">
        <v>2</v>
      </c>
      <c r="BT1471">
        <v>1</v>
      </c>
    </row>
    <row r="1472" spans="1:72" x14ac:dyDescent="0.25">
      <c r="A1472">
        <v>3254</v>
      </c>
      <c r="B1472">
        <v>1971</v>
      </c>
      <c r="C1472" t="s">
        <v>2</v>
      </c>
      <c r="D1472" t="s">
        <v>14</v>
      </c>
      <c r="E1472">
        <v>70886</v>
      </c>
      <c r="F1472">
        <v>1</v>
      </c>
      <c r="G1472">
        <v>0</v>
      </c>
      <c r="H1472" s="35">
        <v>41561</v>
      </c>
      <c r="I1472">
        <v>65</v>
      </c>
      <c r="J1472">
        <v>407</v>
      </c>
      <c r="K1472">
        <v>70</v>
      </c>
      <c r="L1472">
        <v>239</v>
      </c>
      <c r="M1472">
        <v>103</v>
      </c>
      <c r="N1472">
        <v>88</v>
      </c>
      <c r="O1472">
        <v>53</v>
      </c>
      <c r="P1472">
        <v>1</v>
      </c>
      <c r="Q1472">
        <v>5</v>
      </c>
      <c r="R1472">
        <v>4</v>
      </c>
      <c r="S1472">
        <v>4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38</v>
      </c>
      <c r="AH1472">
        <f t="shared" si="26"/>
        <v>-0.14215207836360663</v>
      </c>
      <c r="AM1472">
        <v>5</v>
      </c>
      <c r="AN1472">
        <v>135</v>
      </c>
      <c r="BB1472" s="7">
        <v>5</v>
      </c>
      <c r="BC1472" s="7">
        <v>0</v>
      </c>
      <c r="BS1472">
        <v>1</v>
      </c>
      <c r="BT1472">
        <v>0</v>
      </c>
    </row>
    <row r="1473" spans="1:72" x14ac:dyDescent="0.25">
      <c r="A1473">
        <v>2004</v>
      </c>
      <c r="B1473">
        <v>1969</v>
      </c>
      <c r="C1473" t="s">
        <v>2</v>
      </c>
      <c r="D1473" t="s">
        <v>9</v>
      </c>
      <c r="E1473">
        <v>72679</v>
      </c>
      <c r="F1473">
        <v>0</v>
      </c>
      <c r="G1473">
        <v>1</v>
      </c>
      <c r="H1473" s="35">
        <v>41535</v>
      </c>
      <c r="I1473">
        <v>65</v>
      </c>
      <c r="J1473">
        <v>619</v>
      </c>
      <c r="K1473">
        <v>54</v>
      </c>
      <c r="L1473">
        <v>260</v>
      </c>
      <c r="M1473">
        <v>127</v>
      </c>
      <c r="N1473">
        <v>54</v>
      </c>
      <c r="O1473">
        <v>54</v>
      </c>
      <c r="P1473">
        <v>1</v>
      </c>
      <c r="Q1473">
        <v>4</v>
      </c>
      <c r="R1473">
        <v>7</v>
      </c>
      <c r="S1473">
        <v>5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38</v>
      </c>
      <c r="AH1473">
        <f t="shared" si="26"/>
        <v>-0.14215207836360663</v>
      </c>
      <c r="AM1473">
        <v>5</v>
      </c>
      <c r="AN1473">
        <v>135</v>
      </c>
      <c r="BB1473" s="7">
        <v>5</v>
      </c>
      <c r="BC1473" s="7">
        <v>0</v>
      </c>
      <c r="BS1473">
        <v>0</v>
      </c>
      <c r="BT1473">
        <v>1</v>
      </c>
    </row>
    <row r="1474" spans="1:72" x14ac:dyDescent="0.25">
      <c r="A1474">
        <v>6142</v>
      </c>
      <c r="B1474">
        <v>1943</v>
      </c>
      <c r="C1474" t="s">
        <v>4</v>
      </c>
      <c r="D1474" t="s">
        <v>14</v>
      </c>
      <c r="E1474">
        <v>65073</v>
      </c>
      <c r="F1474">
        <v>0</v>
      </c>
      <c r="G1474">
        <v>0</v>
      </c>
      <c r="H1474" s="35">
        <v>41506</v>
      </c>
      <c r="I1474">
        <v>65</v>
      </c>
      <c r="J1474">
        <v>629</v>
      </c>
      <c r="K1474">
        <v>17</v>
      </c>
      <c r="L1474">
        <v>177</v>
      </c>
      <c r="M1474">
        <v>69</v>
      </c>
      <c r="N1474">
        <v>0</v>
      </c>
      <c r="O1474">
        <v>8</v>
      </c>
      <c r="P1474">
        <v>1</v>
      </c>
      <c r="Q1474">
        <v>5</v>
      </c>
      <c r="R1474">
        <v>3</v>
      </c>
      <c r="S1474">
        <v>5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 t="s">
        <v>38</v>
      </c>
      <c r="AH1474">
        <f t="shared" si="26"/>
        <v>-0.14215207836360663</v>
      </c>
      <c r="AM1474">
        <v>5</v>
      </c>
      <c r="AN1474">
        <v>562</v>
      </c>
      <c r="BB1474" s="7">
        <v>5</v>
      </c>
      <c r="BC1474" s="7">
        <v>1</v>
      </c>
      <c r="BS1474">
        <v>0</v>
      </c>
      <c r="BT1474">
        <v>0</v>
      </c>
    </row>
    <row r="1475" spans="1:72" x14ac:dyDescent="0.25">
      <c r="A1475">
        <v>8553</v>
      </c>
      <c r="B1475">
        <v>1965</v>
      </c>
      <c r="C1475" t="s">
        <v>2</v>
      </c>
      <c r="D1475" t="s">
        <v>14</v>
      </c>
      <c r="E1475">
        <v>44300</v>
      </c>
      <c r="F1475">
        <v>1</v>
      </c>
      <c r="G1475">
        <v>1</v>
      </c>
      <c r="H1475" s="35">
        <v>41448</v>
      </c>
      <c r="I1475">
        <v>65</v>
      </c>
      <c r="J1475">
        <v>30</v>
      </c>
      <c r="K1475">
        <v>0</v>
      </c>
      <c r="L1475">
        <v>9</v>
      </c>
      <c r="M1475">
        <v>0</v>
      </c>
      <c r="N1475">
        <v>0</v>
      </c>
      <c r="O1475">
        <v>3</v>
      </c>
      <c r="P1475">
        <v>2</v>
      </c>
      <c r="Q1475">
        <v>1</v>
      </c>
      <c r="R1475">
        <v>0</v>
      </c>
      <c r="S1475">
        <v>3</v>
      </c>
      <c r="T1475">
        <v>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38</v>
      </c>
      <c r="AH1475">
        <f t="shared" si="26"/>
        <v>-0.14215207836360663</v>
      </c>
      <c r="AM1475">
        <v>5</v>
      </c>
      <c r="AN1475">
        <v>879</v>
      </c>
      <c r="BB1475" s="7">
        <v>5</v>
      </c>
      <c r="BC1475" s="7">
        <v>0</v>
      </c>
      <c r="BS1475">
        <v>1</v>
      </c>
      <c r="BT1475">
        <v>1</v>
      </c>
    </row>
    <row r="1476" spans="1:72" x14ac:dyDescent="0.25">
      <c r="A1476">
        <v>9805</v>
      </c>
      <c r="B1476">
        <v>1953</v>
      </c>
      <c r="C1476" t="s">
        <v>4</v>
      </c>
      <c r="D1476" t="s">
        <v>13</v>
      </c>
      <c r="E1476">
        <v>56129</v>
      </c>
      <c r="F1476">
        <v>0</v>
      </c>
      <c r="G1476">
        <v>1</v>
      </c>
      <c r="H1476" s="35">
        <v>41445</v>
      </c>
      <c r="I1476">
        <v>65</v>
      </c>
      <c r="J1476">
        <v>320</v>
      </c>
      <c r="K1476">
        <v>48</v>
      </c>
      <c r="L1476">
        <v>133</v>
      </c>
      <c r="M1476">
        <v>39</v>
      </c>
      <c r="N1476">
        <v>72</v>
      </c>
      <c r="O1476">
        <v>48</v>
      </c>
      <c r="P1476">
        <v>4</v>
      </c>
      <c r="Q1476">
        <v>6</v>
      </c>
      <c r="R1476">
        <v>2</v>
      </c>
      <c r="S1476">
        <v>10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37</v>
      </c>
      <c r="AH1476">
        <f t="shared" si="26"/>
        <v>-0.14215207836360663</v>
      </c>
      <c r="AM1476">
        <v>5</v>
      </c>
      <c r="AN1476">
        <v>816</v>
      </c>
      <c r="BB1476" s="7">
        <v>5</v>
      </c>
      <c r="BC1476" s="7">
        <v>0</v>
      </c>
      <c r="BS1476">
        <v>0</v>
      </c>
      <c r="BT1476">
        <v>1</v>
      </c>
    </row>
    <row r="1477" spans="1:72" x14ac:dyDescent="0.25">
      <c r="A1477">
        <v>849</v>
      </c>
      <c r="B1477">
        <v>1953</v>
      </c>
      <c r="C1477" t="s">
        <v>4</v>
      </c>
      <c r="D1477" t="s">
        <v>13</v>
      </c>
      <c r="E1477">
        <v>56129</v>
      </c>
      <c r="F1477">
        <v>0</v>
      </c>
      <c r="G1477">
        <v>1</v>
      </c>
      <c r="H1477" s="35">
        <v>41445</v>
      </c>
      <c r="I1477">
        <v>65</v>
      </c>
      <c r="J1477">
        <v>320</v>
      </c>
      <c r="K1477">
        <v>48</v>
      </c>
      <c r="L1477">
        <v>133</v>
      </c>
      <c r="M1477">
        <v>39</v>
      </c>
      <c r="N1477">
        <v>72</v>
      </c>
      <c r="O1477">
        <v>48</v>
      </c>
      <c r="P1477">
        <v>4</v>
      </c>
      <c r="Q1477">
        <v>6</v>
      </c>
      <c r="R1477">
        <v>2</v>
      </c>
      <c r="S1477">
        <v>10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38</v>
      </c>
      <c r="AH1477">
        <f t="shared" si="26"/>
        <v>-0.14215207836360663</v>
      </c>
      <c r="AM1477">
        <v>5</v>
      </c>
      <c r="AN1477">
        <v>483</v>
      </c>
      <c r="BB1477" s="7">
        <v>5</v>
      </c>
      <c r="BC1477" s="7">
        <v>0</v>
      </c>
      <c r="BS1477">
        <v>0</v>
      </c>
      <c r="BT1477">
        <v>1</v>
      </c>
    </row>
    <row r="1478" spans="1:72" x14ac:dyDescent="0.25">
      <c r="A1478">
        <v>1606</v>
      </c>
      <c r="B1478">
        <v>1971</v>
      </c>
      <c r="C1478" t="s">
        <v>2</v>
      </c>
      <c r="D1478" t="s">
        <v>13</v>
      </c>
      <c r="E1478">
        <v>38590</v>
      </c>
      <c r="F1478">
        <v>1</v>
      </c>
      <c r="G1478">
        <v>0</v>
      </c>
      <c r="H1478" s="35">
        <v>41409</v>
      </c>
      <c r="I1478">
        <v>65</v>
      </c>
      <c r="J1478">
        <v>3</v>
      </c>
      <c r="K1478">
        <v>1</v>
      </c>
      <c r="L1478">
        <v>8</v>
      </c>
      <c r="M1478">
        <v>4</v>
      </c>
      <c r="N1478">
        <v>3</v>
      </c>
      <c r="O1478">
        <v>3</v>
      </c>
      <c r="P1478">
        <v>1</v>
      </c>
      <c r="Q1478">
        <v>1</v>
      </c>
      <c r="R1478">
        <v>0</v>
      </c>
      <c r="S1478">
        <v>2</v>
      </c>
      <c r="T1478">
        <v>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33</v>
      </c>
      <c r="AH1478">
        <f t="shared" si="26"/>
        <v>-0.14215207836360663</v>
      </c>
      <c r="AM1478">
        <v>5</v>
      </c>
      <c r="AN1478">
        <v>1181</v>
      </c>
      <c r="BB1478" s="7">
        <v>5</v>
      </c>
      <c r="BC1478" s="7">
        <v>0</v>
      </c>
      <c r="BS1478">
        <v>1</v>
      </c>
      <c r="BT1478">
        <v>0</v>
      </c>
    </row>
    <row r="1479" spans="1:72" x14ac:dyDescent="0.25">
      <c r="A1479">
        <v>125</v>
      </c>
      <c r="B1479">
        <v>1958</v>
      </c>
      <c r="C1479" t="s">
        <v>5</v>
      </c>
      <c r="D1479" t="s">
        <v>13</v>
      </c>
      <c r="E1479">
        <v>53083</v>
      </c>
      <c r="F1479">
        <v>1</v>
      </c>
      <c r="G1479">
        <v>1</v>
      </c>
      <c r="H1479" s="35">
        <v>41409</v>
      </c>
      <c r="I1479">
        <v>65</v>
      </c>
      <c r="J1479">
        <v>215</v>
      </c>
      <c r="K1479">
        <v>7</v>
      </c>
      <c r="L1479">
        <v>33</v>
      </c>
      <c r="M1479">
        <v>3</v>
      </c>
      <c r="N1479">
        <v>0</v>
      </c>
      <c r="O1479">
        <v>13</v>
      </c>
      <c r="P1479">
        <v>6</v>
      </c>
      <c r="Q1479">
        <v>5</v>
      </c>
      <c r="R1479">
        <v>1</v>
      </c>
      <c r="S1479">
        <v>5</v>
      </c>
      <c r="T1479">
        <v>7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36</v>
      </c>
      <c r="AH1479">
        <f t="shared" si="26"/>
        <v>-0.14215207836360663</v>
      </c>
      <c r="AM1479">
        <v>5</v>
      </c>
      <c r="AN1479">
        <v>491</v>
      </c>
      <c r="BB1479" s="7">
        <v>5</v>
      </c>
      <c r="BC1479" s="7">
        <v>0</v>
      </c>
      <c r="BS1479">
        <v>1</v>
      </c>
      <c r="BT1479">
        <v>1</v>
      </c>
    </row>
    <row r="1480" spans="1:72" x14ac:dyDescent="0.25">
      <c r="A1480">
        <v>9305</v>
      </c>
      <c r="B1480">
        <v>1976</v>
      </c>
      <c r="C1480" t="s">
        <v>5</v>
      </c>
      <c r="D1480" t="s">
        <v>9</v>
      </c>
      <c r="E1480">
        <v>79689</v>
      </c>
      <c r="F1480">
        <v>0</v>
      </c>
      <c r="G1480">
        <v>0</v>
      </c>
      <c r="H1480" s="35">
        <v>41406</v>
      </c>
      <c r="I1480">
        <v>65</v>
      </c>
      <c r="J1480">
        <v>311</v>
      </c>
      <c r="K1480">
        <v>26</v>
      </c>
      <c r="L1480">
        <v>640</v>
      </c>
      <c r="M1480">
        <v>180</v>
      </c>
      <c r="N1480">
        <v>37</v>
      </c>
      <c r="O1480">
        <v>121</v>
      </c>
      <c r="P1480">
        <v>1</v>
      </c>
      <c r="Q1480">
        <v>4</v>
      </c>
      <c r="R1480">
        <v>9</v>
      </c>
      <c r="S1480">
        <v>13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38</v>
      </c>
      <c r="AH1480">
        <f t="shared" si="26"/>
        <v>-0.14215207836360663</v>
      </c>
      <c r="AM1480">
        <v>5</v>
      </c>
      <c r="AN1480">
        <v>254</v>
      </c>
      <c r="BB1480" s="7">
        <v>5</v>
      </c>
      <c r="BC1480" s="7">
        <v>0</v>
      </c>
      <c r="BS1480">
        <v>0</v>
      </c>
      <c r="BT1480">
        <v>0</v>
      </c>
    </row>
    <row r="1481" spans="1:72" x14ac:dyDescent="0.25">
      <c r="A1481">
        <v>4706</v>
      </c>
      <c r="B1481">
        <v>1966</v>
      </c>
      <c r="C1481" t="s">
        <v>2</v>
      </c>
      <c r="D1481" t="s">
        <v>9</v>
      </c>
      <c r="E1481">
        <v>34704</v>
      </c>
      <c r="F1481">
        <v>0</v>
      </c>
      <c r="G1481">
        <v>1</v>
      </c>
      <c r="H1481" s="35">
        <v>41391</v>
      </c>
      <c r="I1481">
        <v>65</v>
      </c>
      <c r="J1481">
        <v>29</v>
      </c>
      <c r="K1481">
        <v>0</v>
      </c>
      <c r="L1481">
        <v>5</v>
      </c>
      <c r="M1481">
        <v>0</v>
      </c>
      <c r="N1481">
        <v>1</v>
      </c>
      <c r="O1481">
        <v>5</v>
      </c>
      <c r="P1481">
        <v>1</v>
      </c>
      <c r="Q1481">
        <v>1</v>
      </c>
      <c r="R1481">
        <v>0</v>
      </c>
      <c r="S1481">
        <v>3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37</v>
      </c>
      <c r="AH1481">
        <f t="shared" si="26"/>
        <v>-0.14215207836360663</v>
      </c>
      <c r="AM1481">
        <v>5</v>
      </c>
      <c r="AN1481">
        <v>702</v>
      </c>
      <c r="BB1481" s="7">
        <v>5</v>
      </c>
      <c r="BC1481" s="7">
        <v>0</v>
      </c>
      <c r="BS1481">
        <v>0</v>
      </c>
      <c r="BT1481">
        <v>1</v>
      </c>
    </row>
    <row r="1482" spans="1:72" x14ac:dyDescent="0.25">
      <c r="A1482">
        <v>4437</v>
      </c>
      <c r="B1482">
        <v>1962</v>
      </c>
      <c r="C1482" t="s">
        <v>2</v>
      </c>
      <c r="D1482" t="s">
        <v>14</v>
      </c>
      <c r="E1482">
        <v>65316</v>
      </c>
      <c r="F1482">
        <v>1</v>
      </c>
      <c r="G1482">
        <v>1</v>
      </c>
      <c r="H1482" s="35">
        <v>41388</v>
      </c>
      <c r="I1482">
        <v>65</v>
      </c>
      <c r="J1482">
        <v>112</v>
      </c>
      <c r="K1482">
        <v>6</v>
      </c>
      <c r="L1482">
        <v>92</v>
      </c>
      <c r="M1482">
        <v>3</v>
      </c>
      <c r="N1482">
        <v>9</v>
      </c>
      <c r="O1482">
        <v>38</v>
      </c>
      <c r="P1482">
        <v>2</v>
      </c>
      <c r="Q1482">
        <v>3</v>
      </c>
      <c r="R1482">
        <v>2</v>
      </c>
      <c r="S1482">
        <v>5</v>
      </c>
      <c r="T1482">
        <v>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38</v>
      </c>
      <c r="AH1482">
        <f t="shared" si="26"/>
        <v>-0.14215207836360663</v>
      </c>
      <c r="AM1482">
        <v>5</v>
      </c>
      <c r="AN1482">
        <v>204</v>
      </c>
      <c r="BB1482" s="7">
        <v>5</v>
      </c>
      <c r="BC1482" s="7">
        <v>0</v>
      </c>
      <c r="BS1482">
        <v>1</v>
      </c>
      <c r="BT1482">
        <v>1</v>
      </c>
    </row>
    <row r="1483" spans="1:72" x14ac:dyDescent="0.25">
      <c r="A1483">
        <v>3081</v>
      </c>
      <c r="B1483">
        <v>1978</v>
      </c>
      <c r="C1483" t="s">
        <v>3</v>
      </c>
      <c r="D1483" t="s">
        <v>14</v>
      </c>
      <c r="E1483">
        <v>41014</v>
      </c>
      <c r="F1483">
        <v>1</v>
      </c>
      <c r="G1483">
        <v>0</v>
      </c>
      <c r="H1483" s="35">
        <v>41386</v>
      </c>
      <c r="I1483">
        <v>65</v>
      </c>
      <c r="J1483">
        <v>7</v>
      </c>
      <c r="K1483">
        <v>2</v>
      </c>
      <c r="L1483">
        <v>6</v>
      </c>
      <c r="M1483">
        <v>2</v>
      </c>
      <c r="N1483">
        <v>0</v>
      </c>
      <c r="O1483">
        <v>3</v>
      </c>
      <c r="P1483">
        <v>1</v>
      </c>
      <c r="Q1483">
        <v>1</v>
      </c>
      <c r="R1483">
        <v>0</v>
      </c>
      <c r="S1483">
        <v>2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38</v>
      </c>
      <c r="AH1483">
        <f t="shared" si="26"/>
        <v>-0.14215207836360663</v>
      </c>
      <c r="AM1483">
        <v>5</v>
      </c>
      <c r="AN1483">
        <v>235</v>
      </c>
      <c r="BB1483" s="7">
        <v>5</v>
      </c>
      <c r="BC1483" s="7">
        <v>1</v>
      </c>
      <c r="BS1483">
        <v>1</v>
      </c>
      <c r="BT1483">
        <v>0</v>
      </c>
    </row>
    <row r="1484" spans="1:72" x14ac:dyDescent="0.25">
      <c r="A1484">
        <v>3536</v>
      </c>
      <c r="B1484">
        <v>1960</v>
      </c>
      <c r="C1484" t="s">
        <v>2</v>
      </c>
      <c r="D1484" t="s">
        <v>13</v>
      </c>
      <c r="E1484">
        <v>19740</v>
      </c>
      <c r="F1484">
        <v>0</v>
      </c>
      <c r="G1484">
        <v>1</v>
      </c>
      <c r="H1484" s="35">
        <v>41357</v>
      </c>
      <c r="I1484">
        <v>65</v>
      </c>
      <c r="J1484">
        <v>7</v>
      </c>
      <c r="K1484">
        <v>11</v>
      </c>
      <c r="L1484">
        <v>3</v>
      </c>
      <c r="M1484">
        <v>10</v>
      </c>
      <c r="N1484">
        <v>4</v>
      </c>
      <c r="O1484">
        <v>20</v>
      </c>
      <c r="P1484">
        <v>2</v>
      </c>
      <c r="Q1484">
        <v>1</v>
      </c>
      <c r="R1484">
        <v>1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36</v>
      </c>
      <c r="AH1484">
        <f t="shared" si="26"/>
        <v>-0.14215207836360663</v>
      </c>
      <c r="AM1484">
        <v>5</v>
      </c>
      <c r="AN1484">
        <v>826</v>
      </c>
      <c r="BB1484" s="7">
        <v>5</v>
      </c>
      <c r="BC1484" s="7">
        <v>1</v>
      </c>
      <c r="BS1484">
        <v>0</v>
      </c>
      <c r="BT1484">
        <v>1</v>
      </c>
    </row>
    <row r="1485" spans="1:72" x14ac:dyDescent="0.25">
      <c r="A1485">
        <v>8686</v>
      </c>
      <c r="B1485">
        <v>1979</v>
      </c>
      <c r="C1485" t="s">
        <v>6</v>
      </c>
      <c r="D1485" t="s">
        <v>13</v>
      </c>
      <c r="E1485">
        <v>23724</v>
      </c>
      <c r="F1485">
        <v>1</v>
      </c>
      <c r="G1485">
        <v>0</v>
      </c>
      <c r="H1485" s="35">
        <v>41282</v>
      </c>
      <c r="I1485">
        <v>65</v>
      </c>
      <c r="J1485">
        <v>5</v>
      </c>
      <c r="K1485">
        <v>23</v>
      </c>
      <c r="L1485">
        <v>15</v>
      </c>
      <c r="M1485">
        <v>0</v>
      </c>
      <c r="N1485">
        <v>18</v>
      </c>
      <c r="O1485">
        <v>14</v>
      </c>
      <c r="P1485">
        <v>2</v>
      </c>
      <c r="Q1485">
        <v>2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38</v>
      </c>
      <c r="AH1485">
        <f t="shared" si="26"/>
        <v>-0.14215207836360663</v>
      </c>
      <c r="AM1485">
        <v>5</v>
      </c>
      <c r="AN1485">
        <v>1218</v>
      </c>
      <c r="BB1485" s="7">
        <v>5</v>
      </c>
      <c r="BC1485" s="7">
        <v>1</v>
      </c>
      <c r="BS1485">
        <v>1</v>
      </c>
      <c r="BT1485">
        <v>0</v>
      </c>
    </row>
    <row r="1486" spans="1:72" x14ac:dyDescent="0.25">
      <c r="A1486">
        <v>9707</v>
      </c>
      <c r="B1486">
        <v>1969</v>
      </c>
      <c r="C1486" t="s">
        <v>3</v>
      </c>
      <c r="D1486" t="s">
        <v>14</v>
      </c>
      <c r="E1486">
        <v>55212</v>
      </c>
      <c r="F1486">
        <v>0</v>
      </c>
      <c r="G1486">
        <v>1</v>
      </c>
      <c r="H1486" s="35">
        <v>41236</v>
      </c>
      <c r="I1486">
        <v>65</v>
      </c>
      <c r="J1486">
        <v>1103</v>
      </c>
      <c r="K1486">
        <v>0</v>
      </c>
      <c r="L1486">
        <v>45</v>
      </c>
      <c r="M1486">
        <v>0</v>
      </c>
      <c r="N1486">
        <v>0</v>
      </c>
      <c r="O1486">
        <v>34</v>
      </c>
      <c r="P1486">
        <v>3</v>
      </c>
      <c r="Q1486">
        <v>4</v>
      </c>
      <c r="R1486">
        <v>2</v>
      </c>
      <c r="S1486">
        <v>11</v>
      </c>
      <c r="T1486">
        <v>8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0</v>
      </c>
      <c r="AB1486" t="s">
        <v>38</v>
      </c>
      <c r="AH1486">
        <f t="shared" si="26"/>
        <v>-0.14215207836360663</v>
      </c>
      <c r="AM1486">
        <v>5</v>
      </c>
      <c r="AN1486">
        <v>1218</v>
      </c>
      <c r="BB1486" s="7">
        <v>5</v>
      </c>
      <c r="BC1486" s="7">
        <v>1</v>
      </c>
      <c r="BS1486">
        <v>0</v>
      </c>
      <c r="BT1486">
        <v>1</v>
      </c>
    </row>
    <row r="1487" spans="1:72" x14ac:dyDescent="0.25">
      <c r="A1487">
        <v>10872</v>
      </c>
      <c r="B1487">
        <v>1969</v>
      </c>
      <c r="C1487" t="s">
        <v>3</v>
      </c>
      <c r="D1487" t="s">
        <v>14</v>
      </c>
      <c r="E1487">
        <v>55212</v>
      </c>
      <c r="F1487">
        <v>0</v>
      </c>
      <c r="G1487">
        <v>1</v>
      </c>
      <c r="H1487" s="35">
        <v>41236</v>
      </c>
      <c r="I1487">
        <v>65</v>
      </c>
      <c r="J1487">
        <v>1103</v>
      </c>
      <c r="K1487">
        <v>0</v>
      </c>
      <c r="L1487">
        <v>45</v>
      </c>
      <c r="M1487">
        <v>0</v>
      </c>
      <c r="N1487">
        <v>0</v>
      </c>
      <c r="O1487">
        <v>34</v>
      </c>
      <c r="P1487">
        <v>3</v>
      </c>
      <c r="Q1487">
        <v>4</v>
      </c>
      <c r="R1487">
        <v>2</v>
      </c>
      <c r="S1487">
        <v>11</v>
      </c>
      <c r="T1487">
        <v>8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 t="s">
        <v>38</v>
      </c>
      <c r="AH1487">
        <f t="shared" si="26"/>
        <v>-0.14215207836360663</v>
      </c>
      <c r="AM1487">
        <v>5</v>
      </c>
      <c r="AN1487">
        <v>1032</v>
      </c>
      <c r="BB1487" s="7">
        <v>5</v>
      </c>
      <c r="BC1487" s="7">
        <v>0</v>
      </c>
      <c r="BS1487">
        <v>0</v>
      </c>
      <c r="BT1487">
        <v>1</v>
      </c>
    </row>
    <row r="1488" spans="1:72" x14ac:dyDescent="0.25">
      <c r="A1488">
        <v>9058</v>
      </c>
      <c r="B1488">
        <v>1955</v>
      </c>
      <c r="C1488" t="s">
        <v>2</v>
      </c>
      <c r="D1488" t="s">
        <v>16</v>
      </c>
      <c r="E1488">
        <v>79800</v>
      </c>
      <c r="F1488">
        <v>0</v>
      </c>
      <c r="G1488">
        <v>0</v>
      </c>
      <c r="H1488" s="35">
        <v>41175</v>
      </c>
      <c r="I1488">
        <v>65</v>
      </c>
      <c r="J1488">
        <v>1060</v>
      </c>
      <c r="K1488">
        <v>21</v>
      </c>
      <c r="L1488">
        <v>530</v>
      </c>
      <c r="M1488">
        <v>32</v>
      </c>
      <c r="N1488">
        <v>0</v>
      </c>
      <c r="O1488">
        <v>224</v>
      </c>
      <c r="P1488">
        <v>1</v>
      </c>
      <c r="Q1488">
        <v>5</v>
      </c>
      <c r="R1488">
        <v>11</v>
      </c>
      <c r="S1488">
        <v>5</v>
      </c>
      <c r="T1488">
        <v>3</v>
      </c>
      <c r="U1488">
        <v>1</v>
      </c>
      <c r="V1488">
        <v>0</v>
      </c>
      <c r="W1488">
        <v>1</v>
      </c>
      <c r="X1488">
        <v>1</v>
      </c>
      <c r="Y1488">
        <v>0</v>
      </c>
      <c r="Z1488">
        <v>1</v>
      </c>
      <c r="AA1488">
        <v>0</v>
      </c>
      <c r="AB1488" t="s">
        <v>38</v>
      </c>
      <c r="AH1488">
        <f t="shared" si="26"/>
        <v>-0.14215207836360663</v>
      </c>
      <c r="AM1488">
        <v>5</v>
      </c>
      <c r="AN1488">
        <v>1142</v>
      </c>
      <c r="BB1488" s="7">
        <v>5</v>
      </c>
      <c r="BC1488" s="7">
        <v>0</v>
      </c>
      <c r="BS1488">
        <v>0</v>
      </c>
      <c r="BT1488">
        <v>0</v>
      </c>
    </row>
    <row r="1489" spans="1:72" x14ac:dyDescent="0.25">
      <c r="A1489">
        <v>4640</v>
      </c>
      <c r="B1489">
        <v>1967</v>
      </c>
      <c r="C1489" t="s">
        <v>2</v>
      </c>
      <c r="D1489" t="s">
        <v>10</v>
      </c>
      <c r="E1489">
        <v>70647</v>
      </c>
      <c r="F1489">
        <v>0</v>
      </c>
      <c r="G1489">
        <v>1</v>
      </c>
      <c r="H1489" s="35">
        <v>41173</v>
      </c>
      <c r="I1489">
        <v>65</v>
      </c>
      <c r="J1489">
        <v>561</v>
      </c>
      <c r="K1489">
        <v>85</v>
      </c>
      <c r="L1489">
        <v>171</v>
      </c>
      <c r="M1489">
        <v>25</v>
      </c>
      <c r="N1489">
        <v>123</v>
      </c>
      <c r="O1489">
        <v>114</v>
      </c>
      <c r="P1489">
        <v>2</v>
      </c>
      <c r="Q1489">
        <v>4</v>
      </c>
      <c r="R1489">
        <v>7</v>
      </c>
      <c r="S1489">
        <v>13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33</v>
      </c>
      <c r="AH1489">
        <f t="shared" si="26"/>
        <v>-0.14215207836360663</v>
      </c>
      <c r="AM1489">
        <v>5</v>
      </c>
      <c r="AN1489">
        <v>80</v>
      </c>
      <c r="BB1489" s="7">
        <v>5</v>
      </c>
      <c r="BC1489" s="7">
        <v>1</v>
      </c>
      <c r="BS1489">
        <v>0</v>
      </c>
      <c r="BT1489">
        <v>1</v>
      </c>
    </row>
    <row r="1490" spans="1:72" x14ac:dyDescent="0.25">
      <c r="A1490">
        <v>2525</v>
      </c>
      <c r="B1490">
        <v>1974</v>
      </c>
      <c r="C1490" t="s">
        <v>3</v>
      </c>
      <c r="D1490" t="s">
        <v>14</v>
      </c>
      <c r="E1490">
        <v>38410</v>
      </c>
      <c r="F1490">
        <v>0</v>
      </c>
      <c r="G1490">
        <v>0</v>
      </c>
      <c r="H1490" s="35">
        <v>41166</v>
      </c>
      <c r="I1490">
        <v>65</v>
      </c>
      <c r="J1490">
        <v>153</v>
      </c>
      <c r="K1490">
        <v>64</v>
      </c>
      <c r="L1490">
        <v>123</v>
      </c>
      <c r="M1490">
        <v>116</v>
      </c>
      <c r="N1490">
        <v>64</v>
      </c>
      <c r="O1490">
        <v>14</v>
      </c>
      <c r="P1490">
        <v>2</v>
      </c>
      <c r="Q1490">
        <v>5</v>
      </c>
      <c r="R1490">
        <v>2</v>
      </c>
      <c r="S1490">
        <v>9</v>
      </c>
      <c r="T1490">
        <v>6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 t="s">
        <v>37</v>
      </c>
      <c r="AH1490">
        <f t="shared" si="26"/>
        <v>-0.14215207836360663</v>
      </c>
      <c r="AM1490">
        <v>5</v>
      </c>
      <c r="AN1490">
        <v>724</v>
      </c>
      <c r="BB1490" s="7">
        <v>5</v>
      </c>
      <c r="BC1490" s="7">
        <v>0</v>
      </c>
      <c r="BS1490">
        <v>0</v>
      </c>
      <c r="BT1490">
        <v>0</v>
      </c>
    </row>
    <row r="1491" spans="1:72" x14ac:dyDescent="0.25">
      <c r="A1491">
        <v>9503</v>
      </c>
      <c r="B1491">
        <v>1980</v>
      </c>
      <c r="C1491" t="s">
        <v>2</v>
      </c>
      <c r="D1491" t="s">
        <v>9</v>
      </c>
      <c r="E1491">
        <v>28071</v>
      </c>
      <c r="F1491">
        <v>0</v>
      </c>
      <c r="G1491">
        <v>0</v>
      </c>
      <c r="H1491" s="35">
        <v>41150</v>
      </c>
      <c r="I1491">
        <v>65</v>
      </c>
      <c r="J1491">
        <v>39</v>
      </c>
      <c r="K1491">
        <v>33</v>
      </c>
      <c r="L1491">
        <v>130</v>
      </c>
      <c r="M1491">
        <v>41</v>
      </c>
      <c r="N1491">
        <v>26</v>
      </c>
      <c r="O1491">
        <v>44</v>
      </c>
      <c r="P1491">
        <v>2</v>
      </c>
      <c r="Q1491">
        <v>5</v>
      </c>
      <c r="R1491">
        <v>1</v>
      </c>
      <c r="S1491">
        <v>5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38</v>
      </c>
      <c r="AH1491">
        <f t="shared" si="26"/>
        <v>-0.14215207836360663</v>
      </c>
      <c r="AM1491">
        <v>5</v>
      </c>
      <c r="AN1491">
        <v>604</v>
      </c>
      <c r="BB1491" s="7">
        <v>5</v>
      </c>
      <c r="BC1491" s="7">
        <v>0</v>
      </c>
      <c r="BS1491">
        <v>0</v>
      </c>
      <c r="BT1491">
        <v>0</v>
      </c>
    </row>
    <row r="1492" spans="1:72" x14ac:dyDescent="0.25">
      <c r="A1492">
        <v>10704</v>
      </c>
      <c r="B1492">
        <v>1969</v>
      </c>
      <c r="C1492" t="s">
        <v>2</v>
      </c>
      <c r="D1492" t="s">
        <v>9</v>
      </c>
      <c r="E1492">
        <v>54803</v>
      </c>
      <c r="F1492">
        <v>0</v>
      </c>
      <c r="G1492">
        <v>1</v>
      </c>
      <c r="H1492" s="35">
        <v>41142</v>
      </c>
      <c r="I1492">
        <v>65</v>
      </c>
      <c r="J1492">
        <v>404</v>
      </c>
      <c r="K1492">
        <v>0</v>
      </c>
      <c r="L1492">
        <v>92</v>
      </c>
      <c r="M1492">
        <v>28</v>
      </c>
      <c r="N1492">
        <v>27</v>
      </c>
      <c r="O1492">
        <v>142</v>
      </c>
      <c r="P1492">
        <v>2</v>
      </c>
      <c r="Q1492">
        <v>6</v>
      </c>
      <c r="R1492">
        <v>2</v>
      </c>
      <c r="S1492">
        <v>9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38</v>
      </c>
      <c r="AH1492">
        <f t="shared" si="26"/>
        <v>-0.14215207836360663</v>
      </c>
      <c r="AM1492">
        <v>5</v>
      </c>
      <c r="AN1492">
        <v>207</v>
      </c>
      <c r="BB1492" s="7">
        <v>5</v>
      </c>
      <c r="BC1492" s="7">
        <v>0</v>
      </c>
      <c r="BS1492">
        <v>0</v>
      </c>
      <c r="BT1492">
        <v>1</v>
      </c>
    </row>
    <row r="1493" spans="1:72" x14ac:dyDescent="0.25">
      <c r="A1493">
        <v>2669</v>
      </c>
      <c r="B1493">
        <v>1993</v>
      </c>
      <c r="C1493" t="s">
        <v>2</v>
      </c>
      <c r="D1493" t="s">
        <v>9</v>
      </c>
      <c r="E1493">
        <v>74293</v>
      </c>
      <c r="F1493">
        <v>0</v>
      </c>
      <c r="G1493">
        <v>0</v>
      </c>
      <c r="H1493" s="35">
        <v>41763</v>
      </c>
      <c r="I1493">
        <v>66</v>
      </c>
      <c r="J1493">
        <v>375</v>
      </c>
      <c r="K1493">
        <v>152</v>
      </c>
      <c r="L1493">
        <v>335</v>
      </c>
      <c r="M1493">
        <v>93</v>
      </c>
      <c r="N1493">
        <v>91</v>
      </c>
      <c r="O1493">
        <v>81</v>
      </c>
      <c r="P1493">
        <v>1</v>
      </c>
      <c r="Q1493">
        <v>5</v>
      </c>
      <c r="R1493">
        <v>4</v>
      </c>
      <c r="S1493">
        <v>6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38</v>
      </c>
      <c r="AH1493">
        <f t="shared" si="26"/>
        <v>-0.14215207836360663</v>
      </c>
      <c r="AM1493">
        <v>5</v>
      </c>
      <c r="AN1493">
        <v>207</v>
      </c>
      <c r="BB1493" s="7">
        <v>5</v>
      </c>
      <c r="BC1493" s="7">
        <v>0</v>
      </c>
      <c r="BS1493">
        <v>0</v>
      </c>
      <c r="BT1493">
        <v>0</v>
      </c>
    </row>
    <row r="1494" spans="1:72" x14ac:dyDescent="0.25">
      <c r="A1494">
        <v>10037</v>
      </c>
      <c r="B1494">
        <v>1993</v>
      </c>
      <c r="C1494" t="s">
        <v>2</v>
      </c>
      <c r="D1494" t="s">
        <v>9</v>
      </c>
      <c r="E1494">
        <v>74293</v>
      </c>
      <c r="F1494">
        <v>0</v>
      </c>
      <c r="G1494">
        <v>0</v>
      </c>
      <c r="H1494" s="35">
        <v>41763</v>
      </c>
      <c r="I1494">
        <v>66</v>
      </c>
      <c r="J1494">
        <v>375</v>
      </c>
      <c r="K1494">
        <v>152</v>
      </c>
      <c r="L1494">
        <v>335</v>
      </c>
      <c r="M1494">
        <v>93</v>
      </c>
      <c r="N1494">
        <v>91</v>
      </c>
      <c r="O1494">
        <v>81</v>
      </c>
      <c r="P1494">
        <v>1</v>
      </c>
      <c r="Q1494">
        <v>5</v>
      </c>
      <c r="R1494">
        <v>4</v>
      </c>
      <c r="S1494">
        <v>6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33</v>
      </c>
      <c r="AH1494">
        <f t="shared" si="26"/>
        <v>-0.14215207836360663</v>
      </c>
      <c r="AM1494">
        <v>5</v>
      </c>
      <c r="AN1494">
        <v>299</v>
      </c>
      <c r="BB1494" s="7">
        <v>5</v>
      </c>
      <c r="BC1494" s="7">
        <v>0</v>
      </c>
      <c r="BS1494">
        <v>0</v>
      </c>
      <c r="BT1494">
        <v>0</v>
      </c>
    </row>
    <row r="1495" spans="1:72" x14ac:dyDescent="0.25">
      <c r="A1495">
        <v>5680</v>
      </c>
      <c r="B1495">
        <v>1984</v>
      </c>
      <c r="C1495" t="s">
        <v>5</v>
      </c>
      <c r="D1495" t="s">
        <v>14</v>
      </c>
      <c r="E1495">
        <v>35684</v>
      </c>
      <c r="F1495">
        <v>1</v>
      </c>
      <c r="G1495">
        <v>0</v>
      </c>
      <c r="H1495" s="35">
        <v>41751</v>
      </c>
      <c r="I1495">
        <v>66</v>
      </c>
      <c r="J1495">
        <v>10</v>
      </c>
      <c r="K1495">
        <v>4</v>
      </c>
      <c r="L1495">
        <v>7</v>
      </c>
      <c r="M1495">
        <v>0</v>
      </c>
      <c r="N1495">
        <v>6</v>
      </c>
      <c r="O1495">
        <v>3</v>
      </c>
      <c r="P1495">
        <v>1</v>
      </c>
      <c r="Q1495">
        <v>1</v>
      </c>
      <c r="R1495">
        <v>0</v>
      </c>
      <c r="S1495">
        <v>3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38</v>
      </c>
      <c r="AH1495">
        <f t="shared" si="26"/>
        <v>-0.14215207836360663</v>
      </c>
      <c r="AM1495">
        <v>5</v>
      </c>
      <c r="AN1495">
        <v>50</v>
      </c>
      <c r="BB1495" s="7">
        <v>5</v>
      </c>
      <c r="BC1495" s="7">
        <v>1</v>
      </c>
      <c r="BS1495">
        <v>1</v>
      </c>
      <c r="BT1495">
        <v>0</v>
      </c>
    </row>
    <row r="1496" spans="1:72" x14ac:dyDescent="0.25">
      <c r="A1496">
        <v>3726</v>
      </c>
      <c r="B1496">
        <v>1986</v>
      </c>
      <c r="C1496" t="s">
        <v>3</v>
      </c>
      <c r="D1496" t="s">
        <v>13</v>
      </c>
      <c r="E1496">
        <v>34320</v>
      </c>
      <c r="F1496">
        <v>1</v>
      </c>
      <c r="G1496">
        <v>0</v>
      </c>
      <c r="H1496" s="35">
        <v>41686</v>
      </c>
      <c r="I1496">
        <v>66</v>
      </c>
      <c r="J1496">
        <v>4</v>
      </c>
      <c r="K1496">
        <v>1</v>
      </c>
      <c r="L1496">
        <v>9</v>
      </c>
      <c r="M1496">
        <v>3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2</v>
      </c>
      <c r="T1496">
        <v>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33</v>
      </c>
      <c r="AH1496">
        <f t="shared" si="26"/>
        <v>-0.14215207836360663</v>
      </c>
      <c r="AM1496">
        <v>5</v>
      </c>
      <c r="AN1496">
        <v>962</v>
      </c>
      <c r="BB1496" s="7">
        <v>5</v>
      </c>
      <c r="BC1496" s="7">
        <v>0</v>
      </c>
      <c r="BS1496">
        <v>1</v>
      </c>
      <c r="BT1496">
        <v>0</v>
      </c>
    </row>
    <row r="1497" spans="1:72" x14ac:dyDescent="0.25">
      <c r="A1497">
        <v>4548</v>
      </c>
      <c r="B1497">
        <v>1981</v>
      </c>
      <c r="C1497" t="s">
        <v>2</v>
      </c>
      <c r="D1497" t="s">
        <v>9</v>
      </c>
      <c r="E1497">
        <v>41967</v>
      </c>
      <c r="F1497">
        <v>1</v>
      </c>
      <c r="G1497">
        <v>1</v>
      </c>
      <c r="H1497" s="35">
        <v>41601</v>
      </c>
      <c r="I1497">
        <v>66</v>
      </c>
      <c r="J1497">
        <v>23</v>
      </c>
      <c r="K1497">
        <v>4</v>
      </c>
      <c r="L1497">
        <v>10</v>
      </c>
      <c r="M1497">
        <v>0</v>
      </c>
      <c r="N1497">
        <v>2</v>
      </c>
      <c r="O1497">
        <v>15</v>
      </c>
      <c r="P1497">
        <v>1</v>
      </c>
      <c r="Q1497">
        <v>1</v>
      </c>
      <c r="R1497">
        <v>0</v>
      </c>
      <c r="S1497">
        <v>3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37</v>
      </c>
      <c r="AH1497">
        <f t="shared" si="26"/>
        <v>-0.14215207836360663</v>
      </c>
      <c r="AM1497">
        <v>5</v>
      </c>
      <c r="AN1497">
        <v>1288</v>
      </c>
      <c r="BB1497" s="7">
        <v>5</v>
      </c>
      <c r="BC1497" s="7">
        <v>0</v>
      </c>
      <c r="BS1497">
        <v>1</v>
      </c>
      <c r="BT1497">
        <v>1</v>
      </c>
    </row>
    <row r="1498" spans="1:72" x14ac:dyDescent="0.25">
      <c r="A1498">
        <v>4599</v>
      </c>
      <c r="B1498">
        <v>1976</v>
      </c>
      <c r="C1498" t="s">
        <v>4</v>
      </c>
      <c r="D1498" t="s">
        <v>14</v>
      </c>
      <c r="E1498">
        <v>49681</v>
      </c>
      <c r="F1498">
        <v>0</v>
      </c>
      <c r="G1498">
        <v>2</v>
      </c>
      <c r="H1498" s="35">
        <v>41582</v>
      </c>
      <c r="I1498">
        <v>66</v>
      </c>
      <c r="J1498">
        <v>411</v>
      </c>
      <c r="K1498">
        <v>0</v>
      </c>
      <c r="L1498">
        <v>26</v>
      </c>
      <c r="M1498">
        <v>0</v>
      </c>
      <c r="N1498">
        <v>0</v>
      </c>
      <c r="O1498">
        <v>21</v>
      </c>
      <c r="P1498">
        <v>6</v>
      </c>
      <c r="Q1498">
        <v>7</v>
      </c>
      <c r="R1498">
        <v>1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37</v>
      </c>
      <c r="AH1498">
        <f t="shared" si="26"/>
        <v>-0.14215207836360663</v>
      </c>
      <c r="AM1498">
        <v>5</v>
      </c>
      <c r="AN1498">
        <v>179</v>
      </c>
      <c r="BB1498" s="7">
        <v>5</v>
      </c>
      <c r="BC1498" s="7">
        <v>0</v>
      </c>
      <c r="BS1498">
        <v>0</v>
      </c>
      <c r="BT1498">
        <v>2</v>
      </c>
    </row>
    <row r="1499" spans="1:72" x14ac:dyDescent="0.25">
      <c r="A1499">
        <v>879</v>
      </c>
      <c r="B1499">
        <v>1976</v>
      </c>
      <c r="C1499" t="s">
        <v>4</v>
      </c>
      <c r="D1499" t="s">
        <v>14</v>
      </c>
      <c r="E1499">
        <v>49681</v>
      </c>
      <c r="F1499">
        <v>0</v>
      </c>
      <c r="G1499">
        <v>2</v>
      </c>
      <c r="H1499" s="35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33</v>
      </c>
      <c r="AH1499">
        <f t="shared" si="26"/>
        <v>-0.14215207836360663</v>
      </c>
      <c r="AM1499">
        <v>5</v>
      </c>
      <c r="AN1499">
        <v>306</v>
      </c>
      <c r="BB1499" s="7">
        <v>5</v>
      </c>
      <c r="BC1499" s="7">
        <v>1</v>
      </c>
      <c r="BS1499">
        <v>0</v>
      </c>
      <c r="BT1499">
        <v>2</v>
      </c>
    </row>
    <row r="1500" spans="1:72" x14ac:dyDescent="0.25">
      <c r="A1500">
        <v>7409</v>
      </c>
      <c r="B1500">
        <v>1970</v>
      </c>
      <c r="C1500" t="s">
        <v>2</v>
      </c>
      <c r="D1500" t="s">
        <v>13</v>
      </c>
      <c r="E1500">
        <v>53187</v>
      </c>
      <c r="F1500">
        <v>1</v>
      </c>
      <c r="G1500">
        <v>0</v>
      </c>
      <c r="H1500" s="35">
        <v>41573</v>
      </c>
      <c r="I1500">
        <v>66</v>
      </c>
      <c r="J1500">
        <v>211</v>
      </c>
      <c r="K1500">
        <v>2</v>
      </c>
      <c r="L1500">
        <v>30</v>
      </c>
      <c r="M1500">
        <v>7</v>
      </c>
      <c r="N1500">
        <v>7</v>
      </c>
      <c r="O1500">
        <v>10</v>
      </c>
      <c r="P1500">
        <v>2</v>
      </c>
      <c r="Q1500">
        <v>4</v>
      </c>
      <c r="R1500">
        <v>1</v>
      </c>
      <c r="S1500">
        <v>6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38</v>
      </c>
      <c r="AH1500">
        <f t="shared" si="26"/>
        <v>-0.14215207836360663</v>
      </c>
      <c r="AM1500">
        <v>5</v>
      </c>
      <c r="AN1500">
        <v>267</v>
      </c>
      <c r="BB1500" s="7">
        <v>5</v>
      </c>
      <c r="BC1500" s="7">
        <v>0</v>
      </c>
      <c r="BS1500">
        <v>1</v>
      </c>
      <c r="BT1500">
        <v>0</v>
      </c>
    </row>
    <row r="1501" spans="1:72" x14ac:dyDescent="0.25">
      <c r="A1501">
        <v>1964</v>
      </c>
      <c r="B1501">
        <v>1951</v>
      </c>
      <c r="C1501" t="s">
        <v>2</v>
      </c>
      <c r="D1501" t="s">
        <v>13</v>
      </c>
      <c r="E1501">
        <v>86610</v>
      </c>
      <c r="F1501">
        <v>0</v>
      </c>
      <c r="G1501">
        <v>0</v>
      </c>
      <c r="H1501" s="35">
        <v>41522</v>
      </c>
      <c r="I1501">
        <v>66</v>
      </c>
      <c r="J1501">
        <v>446</v>
      </c>
      <c r="K1501">
        <v>107</v>
      </c>
      <c r="L1501">
        <v>768</v>
      </c>
      <c r="M1501">
        <v>33</v>
      </c>
      <c r="N1501">
        <v>196</v>
      </c>
      <c r="O1501">
        <v>53</v>
      </c>
      <c r="P1501">
        <v>1</v>
      </c>
      <c r="Q1501">
        <v>5</v>
      </c>
      <c r="R1501">
        <v>6</v>
      </c>
      <c r="S1501">
        <v>6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38</v>
      </c>
      <c r="AH1501">
        <f t="shared" si="26"/>
        <v>-0.14215207836360663</v>
      </c>
      <c r="AM1501">
        <v>5</v>
      </c>
      <c r="AN1501">
        <v>183</v>
      </c>
      <c r="BB1501" s="7">
        <v>5</v>
      </c>
      <c r="BC1501" s="7">
        <v>1</v>
      </c>
      <c r="BS1501">
        <v>0</v>
      </c>
      <c r="BT1501">
        <v>0</v>
      </c>
    </row>
    <row r="1502" spans="1:72" x14ac:dyDescent="0.25">
      <c r="A1502">
        <v>0</v>
      </c>
      <c r="B1502">
        <v>1985</v>
      </c>
      <c r="C1502" t="s">
        <v>2</v>
      </c>
      <c r="D1502" t="s">
        <v>14</v>
      </c>
      <c r="E1502">
        <v>70951</v>
      </c>
      <c r="F1502">
        <v>0</v>
      </c>
      <c r="G1502">
        <v>0</v>
      </c>
      <c r="H1502" s="35">
        <v>41398</v>
      </c>
      <c r="I1502">
        <v>66</v>
      </c>
      <c r="J1502">
        <v>239</v>
      </c>
      <c r="K1502">
        <v>10</v>
      </c>
      <c r="L1502">
        <v>554</v>
      </c>
      <c r="M1502">
        <v>254</v>
      </c>
      <c r="N1502">
        <v>87</v>
      </c>
      <c r="O1502">
        <v>54</v>
      </c>
      <c r="P1502">
        <v>1</v>
      </c>
      <c r="Q1502">
        <v>3</v>
      </c>
      <c r="R1502">
        <v>4</v>
      </c>
      <c r="S1502">
        <v>9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33</v>
      </c>
      <c r="AH1502">
        <f t="shared" si="26"/>
        <v>-0.14215207836360663</v>
      </c>
      <c r="AM1502">
        <v>5</v>
      </c>
      <c r="AN1502">
        <v>690</v>
      </c>
      <c r="BB1502" s="7">
        <v>5</v>
      </c>
      <c r="BC1502" s="7">
        <v>0</v>
      </c>
      <c r="BS1502">
        <v>0</v>
      </c>
      <c r="BT1502">
        <v>0</v>
      </c>
    </row>
    <row r="1503" spans="1:72" x14ac:dyDescent="0.25">
      <c r="A1503">
        <v>4860</v>
      </c>
      <c r="B1503">
        <v>1970</v>
      </c>
      <c r="C1503" t="s">
        <v>2</v>
      </c>
      <c r="D1503" t="s">
        <v>9</v>
      </c>
      <c r="E1503">
        <v>24206</v>
      </c>
      <c r="F1503">
        <v>1</v>
      </c>
      <c r="G1503">
        <v>0</v>
      </c>
      <c r="H1503" s="35">
        <v>41341</v>
      </c>
      <c r="I1503">
        <v>66</v>
      </c>
      <c r="J1503">
        <v>7</v>
      </c>
      <c r="K1503">
        <v>2</v>
      </c>
      <c r="L1503">
        <v>8</v>
      </c>
      <c r="M1503">
        <v>3</v>
      </c>
      <c r="N1503">
        <v>2</v>
      </c>
      <c r="O1503">
        <v>3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38</v>
      </c>
      <c r="AH1503">
        <f t="shared" si="26"/>
        <v>-0.14215207836360663</v>
      </c>
      <c r="AM1503">
        <v>5</v>
      </c>
      <c r="AN1503">
        <v>382</v>
      </c>
      <c r="BB1503" s="7">
        <v>5</v>
      </c>
      <c r="BC1503" s="7">
        <v>0</v>
      </c>
      <c r="BS1503">
        <v>1</v>
      </c>
      <c r="BT1503">
        <v>0</v>
      </c>
    </row>
    <row r="1504" spans="1:72" x14ac:dyDescent="0.25">
      <c r="A1504">
        <v>425</v>
      </c>
      <c r="B1504">
        <v>1985</v>
      </c>
      <c r="C1504" t="s">
        <v>2</v>
      </c>
      <c r="D1504" t="s">
        <v>14</v>
      </c>
      <c r="E1504">
        <v>55357</v>
      </c>
      <c r="F1504">
        <v>2</v>
      </c>
      <c r="G1504">
        <v>0</v>
      </c>
      <c r="H1504" s="35">
        <v>41324</v>
      </c>
      <c r="I1504">
        <v>66</v>
      </c>
      <c r="J1504">
        <v>374</v>
      </c>
      <c r="K1504">
        <v>64</v>
      </c>
      <c r="L1504">
        <v>116</v>
      </c>
      <c r="M1504">
        <v>84</v>
      </c>
      <c r="N1504">
        <v>25</v>
      </c>
      <c r="O1504">
        <v>64</v>
      </c>
      <c r="P1504">
        <v>3</v>
      </c>
      <c r="Q1504">
        <v>6</v>
      </c>
      <c r="R1504">
        <v>2</v>
      </c>
      <c r="S1504">
        <v>11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36</v>
      </c>
      <c r="AH1504">
        <f t="shared" si="26"/>
        <v>-0.14215207836360663</v>
      </c>
      <c r="AM1504">
        <v>5</v>
      </c>
      <c r="AN1504">
        <v>371</v>
      </c>
      <c r="BB1504" s="7">
        <v>5</v>
      </c>
      <c r="BC1504" s="7">
        <v>0</v>
      </c>
      <c r="BS1504">
        <v>2</v>
      </c>
      <c r="BT1504">
        <v>0</v>
      </c>
    </row>
    <row r="1505" spans="1:72" x14ac:dyDescent="0.25">
      <c r="A1505">
        <v>9500</v>
      </c>
      <c r="B1505">
        <v>1959</v>
      </c>
      <c r="C1505" t="s">
        <v>2</v>
      </c>
      <c r="D1505" t="s">
        <v>14</v>
      </c>
      <c r="E1505">
        <v>58113</v>
      </c>
      <c r="F1505">
        <v>0</v>
      </c>
      <c r="G1505">
        <v>1</v>
      </c>
      <c r="H1505" s="35">
        <v>41299</v>
      </c>
      <c r="I1505">
        <v>66</v>
      </c>
      <c r="J1505">
        <v>221</v>
      </c>
      <c r="K1505">
        <v>104</v>
      </c>
      <c r="L1505">
        <v>169</v>
      </c>
      <c r="M1505">
        <v>102</v>
      </c>
      <c r="N1505">
        <v>78</v>
      </c>
      <c r="O1505">
        <v>84</v>
      </c>
      <c r="P1505">
        <v>3</v>
      </c>
      <c r="Q1505">
        <v>9</v>
      </c>
      <c r="R1505">
        <v>2</v>
      </c>
      <c r="S1505">
        <v>8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 t="s">
        <v>38</v>
      </c>
      <c r="AH1505">
        <f t="shared" si="26"/>
        <v>-0.14215207836360663</v>
      </c>
      <c r="AM1505">
        <v>5</v>
      </c>
      <c r="AN1505">
        <v>223</v>
      </c>
      <c r="BB1505" s="7">
        <v>5</v>
      </c>
      <c r="BC1505" s="7">
        <v>0</v>
      </c>
      <c r="BS1505">
        <v>0</v>
      </c>
      <c r="BT1505">
        <v>1</v>
      </c>
    </row>
    <row r="1506" spans="1:72" x14ac:dyDescent="0.25">
      <c r="A1506">
        <v>3074</v>
      </c>
      <c r="B1506">
        <v>1984</v>
      </c>
      <c r="C1506" t="s">
        <v>3</v>
      </c>
      <c r="D1506" t="s">
        <v>14</v>
      </c>
      <c r="E1506">
        <v>70643</v>
      </c>
      <c r="F1506">
        <v>0</v>
      </c>
      <c r="G1506">
        <v>0</v>
      </c>
      <c r="H1506" s="35">
        <v>41197</v>
      </c>
      <c r="I1506">
        <v>66</v>
      </c>
      <c r="J1506">
        <v>1218</v>
      </c>
      <c r="K1506">
        <v>107</v>
      </c>
      <c r="L1506">
        <v>304</v>
      </c>
      <c r="M1506">
        <v>23</v>
      </c>
      <c r="N1506">
        <v>143</v>
      </c>
      <c r="O1506">
        <v>33</v>
      </c>
      <c r="P1506">
        <v>1</v>
      </c>
      <c r="Q1506">
        <v>5</v>
      </c>
      <c r="R1506">
        <v>8</v>
      </c>
      <c r="S1506">
        <v>4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 t="s">
        <v>38</v>
      </c>
      <c r="AH1506">
        <f t="shared" si="26"/>
        <v>-0.14215207836360663</v>
      </c>
      <c r="AM1506">
        <v>5</v>
      </c>
      <c r="AN1506">
        <v>82</v>
      </c>
      <c r="BB1506" s="7">
        <v>5</v>
      </c>
      <c r="BC1506" s="7">
        <v>0</v>
      </c>
      <c r="BS1506">
        <v>0</v>
      </c>
      <c r="BT1506">
        <v>0</v>
      </c>
    </row>
    <row r="1507" spans="1:72" x14ac:dyDescent="0.25">
      <c r="A1507">
        <v>5140</v>
      </c>
      <c r="B1507">
        <v>1985</v>
      </c>
      <c r="C1507" t="s">
        <v>3</v>
      </c>
      <c r="D1507" t="s">
        <v>14</v>
      </c>
      <c r="E1507">
        <v>64355</v>
      </c>
      <c r="F1507">
        <v>1</v>
      </c>
      <c r="G1507">
        <v>0</v>
      </c>
      <c r="H1507" s="35">
        <v>41145</v>
      </c>
      <c r="I1507">
        <v>66</v>
      </c>
      <c r="J1507">
        <v>1047</v>
      </c>
      <c r="K1507">
        <v>0</v>
      </c>
      <c r="L1507">
        <v>140</v>
      </c>
      <c r="M1507">
        <v>67</v>
      </c>
      <c r="N1507">
        <v>38</v>
      </c>
      <c r="O1507">
        <v>153</v>
      </c>
      <c r="P1507">
        <v>2</v>
      </c>
      <c r="Q1507">
        <v>4</v>
      </c>
      <c r="R1507">
        <v>3</v>
      </c>
      <c r="S1507">
        <v>12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38</v>
      </c>
      <c r="AH1507">
        <f t="shared" si="26"/>
        <v>-0.14215207836360663</v>
      </c>
      <c r="AM1507">
        <v>5</v>
      </c>
      <c r="AN1507">
        <v>220</v>
      </c>
      <c r="BB1507" s="7">
        <v>5</v>
      </c>
      <c r="BC1507" s="7">
        <v>1</v>
      </c>
      <c r="BS1507">
        <v>1</v>
      </c>
      <c r="BT1507">
        <v>0</v>
      </c>
    </row>
    <row r="1508" spans="1:72" x14ac:dyDescent="0.25">
      <c r="A1508">
        <v>2611</v>
      </c>
      <c r="B1508">
        <v>1959</v>
      </c>
      <c r="C1508" t="s">
        <v>4</v>
      </c>
      <c r="D1508" t="s">
        <v>13</v>
      </c>
      <c r="E1508">
        <v>82576</v>
      </c>
      <c r="F1508">
        <v>0</v>
      </c>
      <c r="G1508">
        <v>0</v>
      </c>
      <c r="H1508" s="35">
        <v>41122</v>
      </c>
      <c r="I1508">
        <v>66</v>
      </c>
      <c r="J1508">
        <v>1206</v>
      </c>
      <c r="K1508">
        <v>55</v>
      </c>
      <c r="L1508">
        <v>445</v>
      </c>
      <c r="M1508">
        <v>168</v>
      </c>
      <c r="N1508">
        <v>18</v>
      </c>
      <c r="O1508">
        <v>18</v>
      </c>
      <c r="P1508">
        <v>1</v>
      </c>
      <c r="Q1508">
        <v>2</v>
      </c>
      <c r="R1508">
        <v>4</v>
      </c>
      <c r="S1508">
        <v>12</v>
      </c>
      <c r="T1508">
        <v>1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 t="s">
        <v>33</v>
      </c>
      <c r="AH1508">
        <f t="shared" si="26"/>
        <v>-0.14215207836360663</v>
      </c>
      <c r="AM1508">
        <v>5</v>
      </c>
      <c r="AN1508">
        <v>110</v>
      </c>
      <c r="BB1508" s="7">
        <v>5</v>
      </c>
      <c r="BC1508" s="7">
        <v>1</v>
      </c>
      <c r="BS1508">
        <v>0</v>
      </c>
      <c r="BT1508">
        <v>0</v>
      </c>
    </row>
    <row r="1509" spans="1:72" x14ac:dyDescent="0.25">
      <c r="A1509">
        <v>916</v>
      </c>
      <c r="B1509">
        <v>1972</v>
      </c>
      <c r="C1509" t="s">
        <v>3</v>
      </c>
      <c r="D1509" t="s">
        <v>9</v>
      </c>
      <c r="E1509">
        <v>41644</v>
      </c>
      <c r="F1509">
        <v>1</v>
      </c>
      <c r="G1509">
        <v>1</v>
      </c>
      <c r="H1509" s="35">
        <v>41768</v>
      </c>
      <c r="I1509">
        <v>67</v>
      </c>
      <c r="J1509">
        <v>20</v>
      </c>
      <c r="K1509">
        <v>3</v>
      </c>
      <c r="L1509">
        <v>4</v>
      </c>
      <c r="M1509">
        <v>2</v>
      </c>
      <c r="N1509">
        <v>0</v>
      </c>
      <c r="O1509">
        <v>2</v>
      </c>
      <c r="P1509">
        <v>2</v>
      </c>
      <c r="Q1509">
        <v>1</v>
      </c>
      <c r="R1509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38</v>
      </c>
      <c r="AH1509">
        <f t="shared" si="26"/>
        <v>-0.14215207836360663</v>
      </c>
      <c r="AM1509">
        <v>5</v>
      </c>
      <c r="AN1509">
        <v>204</v>
      </c>
      <c r="BB1509" s="7">
        <v>5</v>
      </c>
      <c r="BC1509" s="7">
        <v>0</v>
      </c>
      <c r="BS1509">
        <v>1</v>
      </c>
      <c r="BT1509">
        <v>1</v>
      </c>
    </row>
    <row r="1510" spans="1:72" x14ac:dyDescent="0.25">
      <c r="A1510">
        <v>10413</v>
      </c>
      <c r="B1510">
        <v>1984</v>
      </c>
      <c r="C1510" t="s">
        <v>2</v>
      </c>
      <c r="D1510" t="s">
        <v>14</v>
      </c>
      <c r="E1510">
        <v>72570</v>
      </c>
      <c r="F1510">
        <v>0</v>
      </c>
      <c r="G1510">
        <v>0</v>
      </c>
      <c r="H1510" s="35">
        <v>41754</v>
      </c>
      <c r="I1510">
        <v>67</v>
      </c>
      <c r="J1510">
        <v>274</v>
      </c>
      <c r="K1510">
        <v>83</v>
      </c>
      <c r="L1510">
        <v>216</v>
      </c>
      <c r="M1510">
        <v>151</v>
      </c>
      <c r="N1510">
        <v>141</v>
      </c>
      <c r="O1510">
        <v>224</v>
      </c>
      <c r="P1510">
        <v>1</v>
      </c>
      <c r="Q1510">
        <v>4</v>
      </c>
      <c r="R1510">
        <v>6</v>
      </c>
      <c r="S1510">
        <v>12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38</v>
      </c>
      <c r="AH1510">
        <f t="shared" ref="AH1510:AH1573" si="27">CORREL($S$2:$S$2238,B$2:B$2238)</f>
        <v>-0.14215207836360663</v>
      </c>
      <c r="AM1510">
        <v>5</v>
      </c>
      <c r="AN1510">
        <v>205</v>
      </c>
      <c r="BB1510" s="7">
        <v>5</v>
      </c>
      <c r="BC1510" s="7">
        <v>1</v>
      </c>
      <c r="BS1510">
        <v>0</v>
      </c>
      <c r="BT1510">
        <v>0</v>
      </c>
    </row>
    <row r="1511" spans="1:72" x14ac:dyDescent="0.25">
      <c r="A1511">
        <v>3696</v>
      </c>
      <c r="B1511">
        <v>1965</v>
      </c>
      <c r="C1511" t="s">
        <v>2</v>
      </c>
      <c r="D1511" t="s">
        <v>10</v>
      </c>
      <c r="E1511">
        <v>30630</v>
      </c>
      <c r="F1511">
        <v>1</v>
      </c>
      <c r="G1511">
        <v>1</v>
      </c>
      <c r="H1511" s="35">
        <v>41666</v>
      </c>
      <c r="I1511">
        <v>67</v>
      </c>
      <c r="J1511">
        <v>27</v>
      </c>
      <c r="K1511">
        <v>1</v>
      </c>
      <c r="L1511">
        <v>12</v>
      </c>
      <c r="M1511">
        <v>2</v>
      </c>
      <c r="N1511">
        <v>0</v>
      </c>
      <c r="O1511">
        <v>10</v>
      </c>
      <c r="P1511">
        <v>2</v>
      </c>
      <c r="Q1511">
        <v>2</v>
      </c>
      <c r="R1511">
        <v>0</v>
      </c>
      <c r="S1511">
        <v>3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38</v>
      </c>
      <c r="AH1511">
        <f t="shared" si="27"/>
        <v>-0.14215207836360663</v>
      </c>
      <c r="AM1511">
        <v>5</v>
      </c>
      <c r="AN1511">
        <v>172</v>
      </c>
      <c r="BB1511" s="7">
        <v>5</v>
      </c>
      <c r="BC1511" s="7">
        <v>0</v>
      </c>
      <c r="BS1511">
        <v>1</v>
      </c>
      <c r="BT1511">
        <v>1</v>
      </c>
    </row>
    <row r="1512" spans="1:72" x14ac:dyDescent="0.25">
      <c r="A1512">
        <v>304</v>
      </c>
      <c r="B1512">
        <v>1981</v>
      </c>
      <c r="C1512" t="s">
        <v>4</v>
      </c>
      <c r="D1512" t="s">
        <v>9</v>
      </c>
      <c r="E1512">
        <v>22944</v>
      </c>
      <c r="F1512">
        <v>1</v>
      </c>
      <c r="G1512">
        <v>0</v>
      </c>
      <c r="H1512" s="35">
        <v>41631</v>
      </c>
      <c r="I1512">
        <v>67</v>
      </c>
      <c r="J1512">
        <v>19</v>
      </c>
      <c r="K1512">
        <v>3</v>
      </c>
      <c r="L1512">
        <v>19</v>
      </c>
      <c r="M1512">
        <v>4</v>
      </c>
      <c r="N1512">
        <v>5</v>
      </c>
      <c r="O1512">
        <v>26</v>
      </c>
      <c r="P1512">
        <v>3</v>
      </c>
      <c r="Q1512">
        <v>3</v>
      </c>
      <c r="R1512">
        <v>0</v>
      </c>
      <c r="S1512">
        <v>3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38</v>
      </c>
      <c r="AH1512">
        <f t="shared" si="27"/>
        <v>-0.14215207836360663</v>
      </c>
      <c r="AM1512">
        <v>5</v>
      </c>
      <c r="AN1512">
        <v>112</v>
      </c>
      <c r="BB1512" s="7">
        <v>5</v>
      </c>
      <c r="BC1512" s="7">
        <v>0</v>
      </c>
      <c r="BS1512">
        <v>1</v>
      </c>
      <c r="BT1512">
        <v>0</v>
      </c>
    </row>
    <row r="1513" spans="1:72" x14ac:dyDescent="0.25">
      <c r="A1513">
        <v>5113</v>
      </c>
      <c r="B1513">
        <v>1971</v>
      </c>
      <c r="C1513" t="s">
        <v>3</v>
      </c>
      <c r="D1513" t="s">
        <v>10</v>
      </c>
      <c r="E1513">
        <v>86979</v>
      </c>
      <c r="F1513">
        <v>0</v>
      </c>
      <c r="G1513">
        <v>0</v>
      </c>
      <c r="H1513" s="35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 t="s">
        <v>38</v>
      </c>
      <c r="AH1513">
        <f t="shared" si="27"/>
        <v>-0.14215207836360663</v>
      </c>
      <c r="AM1513">
        <v>5</v>
      </c>
      <c r="AN1513">
        <v>1050</v>
      </c>
      <c r="BB1513" s="7">
        <v>5</v>
      </c>
      <c r="BC1513" s="7">
        <v>0</v>
      </c>
      <c r="BS1513">
        <v>0</v>
      </c>
      <c r="BT1513">
        <v>0</v>
      </c>
    </row>
    <row r="1514" spans="1:72" x14ac:dyDescent="0.25">
      <c r="A1514">
        <v>2863</v>
      </c>
      <c r="B1514">
        <v>1970</v>
      </c>
      <c r="C1514" t="s">
        <v>2</v>
      </c>
      <c r="D1514" t="s">
        <v>9</v>
      </c>
      <c r="E1514">
        <v>52720</v>
      </c>
      <c r="F1514">
        <v>1</v>
      </c>
      <c r="G1514">
        <v>2</v>
      </c>
      <c r="H1514" s="35">
        <v>41509</v>
      </c>
      <c r="I1514">
        <v>67</v>
      </c>
      <c r="J1514">
        <v>738</v>
      </c>
      <c r="K1514">
        <v>20</v>
      </c>
      <c r="L1514">
        <v>172</v>
      </c>
      <c r="M1514">
        <v>52</v>
      </c>
      <c r="N1514">
        <v>50</v>
      </c>
      <c r="O1514">
        <v>20</v>
      </c>
      <c r="P1514">
        <v>6</v>
      </c>
      <c r="Q1514">
        <v>2</v>
      </c>
      <c r="R1514">
        <v>3</v>
      </c>
      <c r="S1514">
        <v>10</v>
      </c>
      <c r="T1514">
        <v>7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 t="s">
        <v>38</v>
      </c>
      <c r="AH1514">
        <f t="shared" si="27"/>
        <v>-0.14215207836360663</v>
      </c>
      <c r="AM1514">
        <v>5</v>
      </c>
      <c r="AN1514">
        <v>536</v>
      </c>
      <c r="BB1514" s="7">
        <v>5</v>
      </c>
      <c r="BC1514" s="7">
        <v>0</v>
      </c>
      <c r="BS1514">
        <v>1</v>
      </c>
      <c r="BT1514">
        <v>2</v>
      </c>
    </row>
    <row r="1515" spans="1:72" x14ac:dyDescent="0.25">
      <c r="A1515">
        <v>4597</v>
      </c>
      <c r="B1515">
        <v>1970</v>
      </c>
      <c r="C1515" t="s">
        <v>3</v>
      </c>
      <c r="D1515" t="s">
        <v>13</v>
      </c>
      <c r="E1515">
        <v>82072</v>
      </c>
      <c r="F1515">
        <v>0</v>
      </c>
      <c r="G1515">
        <v>0</v>
      </c>
      <c r="H1515" s="35">
        <v>41457</v>
      </c>
      <c r="I1515">
        <v>67</v>
      </c>
      <c r="J1515">
        <v>889</v>
      </c>
      <c r="K1515">
        <v>55</v>
      </c>
      <c r="L1515">
        <v>685</v>
      </c>
      <c r="M1515">
        <v>168</v>
      </c>
      <c r="N1515">
        <v>92</v>
      </c>
      <c r="O1515">
        <v>129</v>
      </c>
      <c r="P1515">
        <v>1</v>
      </c>
      <c r="Q1515">
        <v>3</v>
      </c>
      <c r="R1515">
        <v>2</v>
      </c>
      <c r="S1515">
        <v>13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33</v>
      </c>
      <c r="AH1515">
        <f t="shared" si="27"/>
        <v>-0.14215207836360663</v>
      </c>
      <c r="AM1515">
        <v>5</v>
      </c>
      <c r="AN1515">
        <v>586</v>
      </c>
      <c r="BB1515" s="7">
        <v>5</v>
      </c>
      <c r="BC1515" s="7">
        <v>0</v>
      </c>
      <c r="BS1515">
        <v>0</v>
      </c>
      <c r="BT1515">
        <v>0</v>
      </c>
    </row>
    <row r="1516" spans="1:72" x14ac:dyDescent="0.25">
      <c r="A1516">
        <v>675</v>
      </c>
      <c r="B1516">
        <v>1973</v>
      </c>
      <c r="C1516" t="s">
        <v>4</v>
      </c>
      <c r="D1516" t="s">
        <v>10</v>
      </c>
      <c r="E1516">
        <v>52034</v>
      </c>
      <c r="F1516">
        <v>1</v>
      </c>
      <c r="G1516">
        <v>1</v>
      </c>
      <c r="H1516" s="35">
        <v>41411</v>
      </c>
      <c r="I1516">
        <v>67</v>
      </c>
      <c r="J1516">
        <v>146</v>
      </c>
      <c r="K1516">
        <v>0</v>
      </c>
      <c r="L1516">
        <v>93</v>
      </c>
      <c r="M1516">
        <v>7</v>
      </c>
      <c r="N1516">
        <v>13</v>
      </c>
      <c r="O1516">
        <v>73</v>
      </c>
      <c r="P1516">
        <v>5</v>
      </c>
      <c r="Q1516">
        <v>4</v>
      </c>
      <c r="R1516">
        <v>2</v>
      </c>
      <c r="S1516">
        <v>5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38</v>
      </c>
      <c r="AH1516">
        <f t="shared" si="27"/>
        <v>-0.14215207836360663</v>
      </c>
      <c r="AM1516">
        <v>5</v>
      </c>
      <c r="AN1516">
        <v>539</v>
      </c>
      <c r="BB1516" s="7">
        <v>5</v>
      </c>
      <c r="BC1516" s="7">
        <v>0</v>
      </c>
      <c r="BS1516">
        <v>1</v>
      </c>
      <c r="BT1516">
        <v>1</v>
      </c>
    </row>
    <row r="1517" spans="1:72" x14ac:dyDescent="0.25">
      <c r="A1517">
        <v>4483</v>
      </c>
      <c r="B1517">
        <v>1993</v>
      </c>
      <c r="C1517" t="s">
        <v>2</v>
      </c>
      <c r="D1517" t="s">
        <v>9</v>
      </c>
      <c r="E1517">
        <v>72354</v>
      </c>
      <c r="F1517">
        <v>0</v>
      </c>
      <c r="G1517">
        <v>0</v>
      </c>
      <c r="H1517" s="35">
        <v>41381</v>
      </c>
      <c r="I1517">
        <v>67</v>
      </c>
      <c r="J1517">
        <v>315</v>
      </c>
      <c r="K1517">
        <v>26</v>
      </c>
      <c r="L1517">
        <v>473</v>
      </c>
      <c r="M1517">
        <v>220</v>
      </c>
      <c r="N1517">
        <v>12</v>
      </c>
      <c r="O1517">
        <v>182</v>
      </c>
      <c r="P1517">
        <v>1</v>
      </c>
      <c r="Q1517">
        <v>2</v>
      </c>
      <c r="R1517">
        <v>10</v>
      </c>
      <c r="S1517">
        <v>6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33</v>
      </c>
      <c r="AH1517">
        <f t="shared" si="27"/>
        <v>-0.14215207836360663</v>
      </c>
      <c r="AM1517">
        <v>5</v>
      </c>
      <c r="AN1517">
        <v>184</v>
      </c>
      <c r="BB1517" s="7">
        <v>5</v>
      </c>
      <c r="BC1517" s="7">
        <v>0</v>
      </c>
      <c r="BS1517">
        <v>0</v>
      </c>
      <c r="BT1517">
        <v>0</v>
      </c>
    </row>
    <row r="1518" spans="1:72" x14ac:dyDescent="0.25">
      <c r="A1518">
        <v>1502</v>
      </c>
      <c r="B1518">
        <v>1983</v>
      </c>
      <c r="C1518" t="s">
        <v>2</v>
      </c>
      <c r="D1518" t="s">
        <v>13</v>
      </c>
      <c r="E1518">
        <v>28427</v>
      </c>
      <c r="F1518">
        <v>1</v>
      </c>
      <c r="G1518">
        <v>0</v>
      </c>
      <c r="H1518" s="35">
        <v>41354</v>
      </c>
      <c r="I1518">
        <v>67</v>
      </c>
      <c r="J1518">
        <v>18</v>
      </c>
      <c r="K1518">
        <v>3</v>
      </c>
      <c r="L1518">
        <v>19</v>
      </c>
      <c r="M1518">
        <v>3</v>
      </c>
      <c r="N1518">
        <v>3</v>
      </c>
      <c r="O1518">
        <v>6</v>
      </c>
      <c r="P1518">
        <v>2</v>
      </c>
      <c r="Q1518">
        <v>2</v>
      </c>
      <c r="R1518">
        <v>0</v>
      </c>
      <c r="S1518">
        <v>3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38</v>
      </c>
      <c r="AH1518">
        <f t="shared" si="27"/>
        <v>-0.14215207836360663</v>
      </c>
      <c r="AM1518">
        <v>5</v>
      </c>
      <c r="AN1518">
        <v>548</v>
      </c>
      <c r="BB1518" s="7">
        <v>5</v>
      </c>
      <c r="BC1518" s="7">
        <v>0</v>
      </c>
      <c r="BS1518">
        <v>1</v>
      </c>
      <c r="BT1518">
        <v>0</v>
      </c>
    </row>
    <row r="1519" spans="1:72" x14ac:dyDescent="0.25">
      <c r="A1519">
        <v>736</v>
      </c>
      <c r="B1519">
        <v>1983</v>
      </c>
      <c r="C1519" t="s">
        <v>2</v>
      </c>
      <c r="D1519" t="s">
        <v>13</v>
      </c>
      <c r="E1519">
        <v>28427</v>
      </c>
      <c r="F1519">
        <v>1</v>
      </c>
      <c r="G1519">
        <v>0</v>
      </c>
      <c r="H1519" s="35">
        <v>41354</v>
      </c>
      <c r="I1519">
        <v>67</v>
      </c>
      <c r="J1519">
        <v>18</v>
      </c>
      <c r="K1519">
        <v>3</v>
      </c>
      <c r="L1519">
        <v>19</v>
      </c>
      <c r="M1519">
        <v>3</v>
      </c>
      <c r="N1519">
        <v>3</v>
      </c>
      <c r="O1519">
        <v>6</v>
      </c>
      <c r="P1519">
        <v>2</v>
      </c>
      <c r="Q1519">
        <v>2</v>
      </c>
      <c r="R1519">
        <v>0</v>
      </c>
      <c r="S1519">
        <v>3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36</v>
      </c>
      <c r="AH1519">
        <f t="shared" si="27"/>
        <v>-0.14215207836360663</v>
      </c>
      <c r="AM1519">
        <v>5</v>
      </c>
      <c r="AN1519">
        <v>206</v>
      </c>
      <c r="BB1519" s="7">
        <v>5</v>
      </c>
      <c r="BC1519" s="7">
        <v>0</v>
      </c>
      <c r="BS1519">
        <v>1</v>
      </c>
      <c r="BT1519">
        <v>0</v>
      </c>
    </row>
    <row r="1520" spans="1:72" x14ac:dyDescent="0.25">
      <c r="A1520">
        <v>4487</v>
      </c>
      <c r="B1520">
        <v>1969</v>
      </c>
      <c r="C1520" t="s">
        <v>4</v>
      </c>
      <c r="D1520" t="s">
        <v>9</v>
      </c>
      <c r="E1520">
        <v>39858</v>
      </c>
      <c r="F1520">
        <v>1</v>
      </c>
      <c r="G1520">
        <v>0</v>
      </c>
      <c r="H1520" s="35">
        <v>41298</v>
      </c>
      <c r="I1520">
        <v>67</v>
      </c>
      <c r="J1520">
        <v>15</v>
      </c>
      <c r="K1520">
        <v>20</v>
      </c>
      <c r="L1520">
        <v>25</v>
      </c>
      <c r="M1520">
        <v>2</v>
      </c>
      <c r="N1520">
        <v>7</v>
      </c>
      <c r="O1520">
        <v>26</v>
      </c>
      <c r="P1520">
        <v>1</v>
      </c>
      <c r="Q1520">
        <v>2</v>
      </c>
      <c r="R1520">
        <v>0</v>
      </c>
      <c r="S1520">
        <v>4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 t="s">
        <v>33</v>
      </c>
      <c r="AH1520">
        <f t="shared" si="27"/>
        <v>-0.14215207836360663</v>
      </c>
      <c r="AM1520">
        <v>5</v>
      </c>
      <c r="AN1520">
        <v>515</v>
      </c>
      <c r="BB1520" s="7">
        <v>5</v>
      </c>
      <c r="BC1520" s="7">
        <v>0</v>
      </c>
      <c r="BS1520">
        <v>1</v>
      </c>
      <c r="BT1520">
        <v>0</v>
      </c>
    </row>
    <row r="1521" spans="1:72" x14ac:dyDescent="0.25">
      <c r="A1521">
        <v>3412</v>
      </c>
      <c r="B1521">
        <v>1951</v>
      </c>
      <c r="C1521" t="s">
        <v>4</v>
      </c>
      <c r="D1521" t="s">
        <v>14</v>
      </c>
      <c r="E1521">
        <v>67381</v>
      </c>
      <c r="F1521">
        <v>0</v>
      </c>
      <c r="G1521">
        <v>1</v>
      </c>
      <c r="H1521" s="35">
        <v>41289</v>
      </c>
      <c r="I1521">
        <v>67</v>
      </c>
      <c r="J1521">
        <v>815</v>
      </c>
      <c r="K1521">
        <v>8</v>
      </c>
      <c r="L1521">
        <v>53</v>
      </c>
      <c r="M1521">
        <v>11</v>
      </c>
      <c r="N1521">
        <v>0</v>
      </c>
      <c r="O1521">
        <v>70</v>
      </c>
      <c r="P1521">
        <v>4</v>
      </c>
      <c r="Q1521">
        <v>2</v>
      </c>
      <c r="R1521">
        <v>2</v>
      </c>
      <c r="S1521">
        <v>9</v>
      </c>
      <c r="T1521">
        <v>7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38</v>
      </c>
      <c r="AH1521">
        <f t="shared" si="27"/>
        <v>-0.14215207836360663</v>
      </c>
      <c r="AM1521">
        <v>5</v>
      </c>
      <c r="AN1521">
        <v>1492</v>
      </c>
      <c r="BB1521" s="7">
        <v>5</v>
      </c>
      <c r="BC1521" s="7">
        <v>0</v>
      </c>
      <c r="BS1521">
        <v>0</v>
      </c>
      <c r="BT1521">
        <v>1</v>
      </c>
    </row>
    <row r="1522" spans="1:72" x14ac:dyDescent="0.25">
      <c r="A1522">
        <v>1744</v>
      </c>
      <c r="B1522">
        <v>1965</v>
      </c>
      <c r="C1522" t="s">
        <v>6</v>
      </c>
      <c r="D1522" t="s">
        <v>9</v>
      </c>
      <c r="E1522">
        <v>23529</v>
      </c>
      <c r="F1522">
        <v>0</v>
      </c>
      <c r="G1522">
        <v>1</v>
      </c>
      <c r="H1522" s="35">
        <v>41281</v>
      </c>
      <c r="I1522">
        <v>67</v>
      </c>
      <c r="J1522">
        <v>9</v>
      </c>
      <c r="K1522">
        <v>7</v>
      </c>
      <c r="L1522">
        <v>13</v>
      </c>
      <c r="M1522">
        <v>3</v>
      </c>
      <c r="N1522">
        <v>2</v>
      </c>
      <c r="O1522">
        <v>20</v>
      </c>
      <c r="P1522">
        <v>1</v>
      </c>
      <c r="Q1522">
        <v>1</v>
      </c>
      <c r="R1522">
        <v>1</v>
      </c>
      <c r="S1522">
        <v>2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38</v>
      </c>
      <c r="AH1522">
        <f t="shared" si="27"/>
        <v>-0.14215207836360663</v>
      </c>
      <c r="AM1522">
        <v>5</v>
      </c>
      <c r="AN1522">
        <v>1492</v>
      </c>
      <c r="BB1522" s="7">
        <v>5</v>
      </c>
      <c r="BC1522" s="7">
        <v>0</v>
      </c>
      <c r="BS1522">
        <v>0</v>
      </c>
      <c r="BT1522">
        <v>1</v>
      </c>
    </row>
    <row r="1523" spans="1:72" x14ac:dyDescent="0.25">
      <c r="A1523">
        <v>5837</v>
      </c>
      <c r="B1523">
        <v>1967</v>
      </c>
      <c r="C1523" t="s">
        <v>2</v>
      </c>
      <c r="D1523" t="s">
        <v>14</v>
      </c>
      <c r="E1523">
        <v>51479</v>
      </c>
      <c r="F1523">
        <v>1</v>
      </c>
      <c r="G1523">
        <v>1</v>
      </c>
      <c r="H1523" s="35">
        <v>41271</v>
      </c>
      <c r="I1523">
        <v>67</v>
      </c>
      <c r="J1523">
        <v>247</v>
      </c>
      <c r="K1523">
        <v>8</v>
      </c>
      <c r="L1523">
        <v>160</v>
      </c>
      <c r="M1523">
        <v>6</v>
      </c>
      <c r="N1523">
        <v>8</v>
      </c>
      <c r="O1523">
        <v>65</v>
      </c>
      <c r="P1523">
        <v>7</v>
      </c>
      <c r="Q1523">
        <v>6</v>
      </c>
      <c r="R1523">
        <v>3</v>
      </c>
      <c r="S1523">
        <v>6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38</v>
      </c>
      <c r="AH1523">
        <f t="shared" si="27"/>
        <v>-0.14215207836360663</v>
      </c>
      <c r="AM1523">
        <v>5</v>
      </c>
      <c r="AN1523">
        <v>1111</v>
      </c>
      <c r="BB1523" s="7">
        <v>5</v>
      </c>
      <c r="BC1523" s="7">
        <v>0</v>
      </c>
      <c r="BS1523">
        <v>1</v>
      </c>
      <c r="BT1523">
        <v>1</v>
      </c>
    </row>
    <row r="1524" spans="1:72" x14ac:dyDescent="0.25">
      <c r="A1524">
        <v>3422</v>
      </c>
      <c r="B1524">
        <v>1975</v>
      </c>
      <c r="C1524" t="s">
        <v>2</v>
      </c>
      <c r="D1524" t="s">
        <v>14</v>
      </c>
      <c r="E1524">
        <v>76068</v>
      </c>
      <c r="F1524">
        <v>0</v>
      </c>
      <c r="G1524">
        <v>1</v>
      </c>
      <c r="H1524" s="35">
        <v>41242</v>
      </c>
      <c r="I1524">
        <v>67</v>
      </c>
      <c r="J1524">
        <v>1115</v>
      </c>
      <c r="K1524">
        <v>12</v>
      </c>
      <c r="L1524">
        <v>128</v>
      </c>
      <c r="M1524">
        <v>33</v>
      </c>
      <c r="N1524">
        <v>12</v>
      </c>
      <c r="O1524">
        <v>76</v>
      </c>
      <c r="P1524">
        <v>1</v>
      </c>
      <c r="Q1524">
        <v>2</v>
      </c>
      <c r="R1524">
        <v>3</v>
      </c>
      <c r="S1524">
        <v>4</v>
      </c>
      <c r="T1524">
        <v>6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 t="s">
        <v>32</v>
      </c>
      <c r="AH1524">
        <f t="shared" si="27"/>
        <v>-0.14215207836360663</v>
      </c>
      <c r="AM1524">
        <v>5</v>
      </c>
      <c r="AN1524">
        <v>1111</v>
      </c>
      <c r="BB1524" s="7">
        <v>5</v>
      </c>
      <c r="BC1524" s="7">
        <v>0</v>
      </c>
      <c r="BS1524">
        <v>0</v>
      </c>
      <c r="BT1524">
        <v>1</v>
      </c>
    </row>
    <row r="1525" spans="1:72" x14ac:dyDescent="0.25">
      <c r="A1525">
        <v>7462</v>
      </c>
      <c r="B1525">
        <v>1954</v>
      </c>
      <c r="C1525" t="s">
        <v>2</v>
      </c>
      <c r="D1525" t="s">
        <v>9</v>
      </c>
      <c r="E1525">
        <v>22507</v>
      </c>
      <c r="F1525">
        <v>0</v>
      </c>
      <c r="G1525">
        <v>0</v>
      </c>
      <c r="H1525" s="35">
        <v>41237</v>
      </c>
      <c r="I1525">
        <v>67</v>
      </c>
      <c r="J1525">
        <v>68</v>
      </c>
      <c r="K1525">
        <v>0</v>
      </c>
      <c r="L1525">
        <v>226</v>
      </c>
      <c r="M1525">
        <v>51</v>
      </c>
      <c r="N1525">
        <v>157</v>
      </c>
      <c r="O1525">
        <v>68</v>
      </c>
      <c r="P1525">
        <v>3</v>
      </c>
      <c r="Q1525">
        <v>10</v>
      </c>
      <c r="R1525">
        <v>2</v>
      </c>
      <c r="S1525">
        <v>4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37</v>
      </c>
      <c r="AH1525">
        <f t="shared" si="27"/>
        <v>-0.14215207836360663</v>
      </c>
      <c r="AM1525">
        <v>5</v>
      </c>
      <c r="AN1525">
        <v>52</v>
      </c>
      <c r="BB1525" s="7">
        <v>5</v>
      </c>
      <c r="BC1525" s="7">
        <v>1</v>
      </c>
      <c r="BS1525">
        <v>0</v>
      </c>
      <c r="BT1525">
        <v>0</v>
      </c>
    </row>
    <row r="1526" spans="1:72" x14ac:dyDescent="0.25">
      <c r="A1526">
        <v>10702</v>
      </c>
      <c r="B1526">
        <v>1984</v>
      </c>
      <c r="C1526" t="s">
        <v>2</v>
      </c>
      <c r="D1526" t="s">
        <v>9</v>
      </c>
      <c r="E1526">
        <v>52413</v>
      </c>
      <c r="F1526">
        <v>1</v>
      </c>
      <c r="G1526">
        <v>0</v>
      </c>
      <c r="H1526" s="35">
        <v>41216</v>
      </c>
      <c r="I1526">
        <v>67</v>
      </c>
      <c r="J1526">
        <v>185</v>
      </c>
      <c r="K1526">
        <v>8</v>
      </c>
      <c r="L1526">
        <v>133</v>
      </c>
      <c r="M1526">
        <v>56</v>
      </c>
      <c r="N1526">
        <v>56</v>
      </c>
      <c r="O1526">
        <v>12</v>
      </c>
      <c r="P1526">
        <v>2</v>
      </c>
      <c r="Q1526">
        <v>7</v>
      </c>
      <c r="R1526">
        <v>1</v>
      </c>
      <c r="S1526">
        <v>7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38</v>
      </c>
      <c r="AH1526">
        <f t="shared" si="27"/>
        <v>-0.14215207836360663</v>
      </c>
      <c r="AM1526">
        <v>5</v>
      </c>
      <c r="AN1526">
        <v>614</v>
      </c>
      <c r="BB1526" s="7">
        <v>5</v>
      </c>
      <c r="BC1526" s="7">
        <v>0</v>
      </c>
      <c r="BS1526">
        <v>1</v>
      </c>
      <c r="BT1526">
        <v>0</v>
      </c>
    </row>
    <row r="1527" spans="1:72" x14ac:dyDescent="0.25">
      <c r="A1527">
        <v>2115</v>
      </c>
      <c r="B1527">
        <v>1957</v>
      </c>
      <c r="C1527" t="s">
        <v>2</v>
      </c>
      <c r="D1527" t="s">
        <v>13</v>
      </c>
      <c r="E1527">
        <v>50116</v>
      </c>
      <c r="F1527">
        <v>1</v>
      </c>
      <c r="G1527">
        <v>1</v>
      </c>
      <c r="H1527" s="35">
        <v>41810</v>
      </c>
      <c r="I1527">
        <v>68</v>
      </c>
      <c r="J1527">
        <v>54</v>
      </c>
      <c r="K1527">
        <v>0</v>
      </c>
      <c r="L1527">
        <v>10</v>
      </c>
      <c r="M1527">
        <v>0</v>
      </c>
      <c r="N1527">
        <v>0</v>
      </c>
      <c r="O1527">
        <v>2</v>
      </c>
      <c r="P1527">
        <v>2</v>
      </c>
      <c r="Q1527">
        <v>1</v>
      </c>
      <c r="R1527">
        <v>0</v>
      </c>
      <c r="S1527">
        <v>4</v>
      </c>
      <c r="T1527">
        <v>5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32</v>
      </c>
      <c r="AH1527">
        <f t="shared" si="27"/>
        <v>-0.14215207836360663</v>
      </c>
      <c r="AM1527">
        <v>5</v>
      </c>
      <c r="AN1527">
        <v>960</v>
      </c>
      <c r="BB1527" s="7">
        <v>5</v>
      </c>
      <c r="BC1527" s="7">
        <v>0</v>
      </c>
      <c r="BS1527">
        <v>1</v>
      </c>
      <c r="BT1527">
        <v>1</v>
      </c>
    </row>
    <row r="1528" spans="1:72" x14ac:dyDescent="0.25">
      <c r="A1528">
        <v>4138</v>
      </c>
      <c r="B1528">
        <v>1962</v>
      </c>
      <c r="C1528" t="s">
        <v>2</v>
      </c>
      <c r="D1528" t="s">
        <v>9</v>
      </c>
      <c r="E1528">
        <v>76624</v>
      </c>
      <c r="F1528">
        <v>0</v>
      </c>
      <c r="G1528">
        <v>1</v>
      </c>
      <c r="H1528" s="35">
        <v>41783</v>
      </c>
      <c r="I1528">
        <v>68</v>
      </c>
      <c r="J1528">
        <v>411</v>
      </c>
      <c r="K1528">
        <v>106</v>
      </c>
      <c r="L1528">
        <v>147</v>
      </c>
      <c r="M1528">
        <v>54</v>
      </c>
      <c r="N1528">
        <v>115</v>
      </c>
      <c r="O1528">
        <v>66</v>
      </c>
      <c r="P1528">
        <v>1</v>
      </c>
      <c r="Q1528">
        <v>5</v>
      </c>
      <c r="R1528">
        <v>10</v>
      </c>
      <c r="S1528">
        <v>7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38</v>
      </c>
      <c r="AH1528">
        <f t="shared" si="27"/>
        <v>-0.14215207836360663</v>
      </c>
      <c r="AM1528">
        <v>5</v>
      </c>
      <c r="AN1528">
        <v>407</v>
      </c>
      <c r="BB1528" s="7">
        <v>5</v>
      </c>
      <c r="BC1528" s="7">
        <v>1</v>
      </c>
      <c r="BS1528">
        <v>0</v>
      </c>
      <c r="BT1528">
        <v>1</v>
      </c>
    </row>
    <row r="1529" spans="1:72" x14ac:dyDescent="0.25">
      <c r="A1529">
        <v>11091</v>
      </c>
      <c r="B1529">
        <v>1953</v>
      </c>
      <c r="C1529" t="s">
        <v>2</v>
      </c>
      <c r="D1529" t="s">
        <v>13</v>
      </c>
      <c r="E1529">
        <v>34587</v>
      </c>
      <c r="F1529">
        <v>1</v>
      </c>
      <c r="G1529">
        <v>1</v>
      </c>
      <c r="H1529" s="35">
        <v>41775</v>
      </c>
      <c r="I1529">
        <v>68</v>
      </c>
      <c r="J1529">
        <v>7</v>
      </c>
      <c r="K1529">
        <v>2</v>
      </c>
      <c r="L1529">
        <v>9</v>
      </c>
      <c r="M1529">
        <v>2</v>
      </c>
      <c r="N1529">
        <v>0</v>
      </c>
      <c r="O1529">
        <v>2</v>
      </c>
      <c r="P1529">
        <v>2</v>
      </c>
      <c r="Q1529">
        <v>1</v>
      </c>
      <c r="R1529">
        <v>0</v>
      </c>
      <c r="S1529">
        <v>3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  <c r="AH1529">
        <f t="shared" si="27"/>
        <v>-0.14215207836360663</v>
      </c>
      <c r="AM1529">
        <v>5</v>
      </c>
      <c r="AN1529">
        <v>629</v>
      </c>
      <c r="BB1529" s="7">
        <v>5</v>
      </c>
      <c r="BC1529" s="7">
        <v>0</v>
      </c>
      <c r="BS1529">
        <v>1</v>
      </c>
      <c r="BT1529">
        <v>1</v>
      </c>
    </row>
    <row r="1530" spans="1:72" x14ac:dyDescent="0.25">
      <c r="A1530">
        <v>7712</v>
      </c>
      <c r="B1530">
        <v>1946</v>
      </c>
      <c r="C1530" t="s">
        <v>3</v>
      </c>
      <c r="D1530" t="s">
        <v>9</v>
      </c>
      <c r="E1530">
        <v>62159</v>
      </c>
      <c r="F1530">
        <v>0</v>
      </c>
      <c r="G1530">
        <v>0</v>
      </c>
      <c r="H1530" s="35">
        <v>41757</v>
      </c>
      <c r="I1530">
        <v>68</v>
      </c>
      <c r="J1530">
        <v>182</v>
      </c>
      <c r="K1530">
        <v>17</v>
      </c>
      <c r="L1530">
        <v>259</v>
      </c>
      <c r="M1530">
        <v>77</v>
      </c>
      <c r="N1530">
        <v>70</v>
      </c>
      <c r="O1530">
        <v>29</v>
      </c>
      <c r="P1530">
        <v>1</v>
      </c>
      <c r="Q1530">
        <v>6</v>
      </c>
      <c r="R1530">
        <v>2</v>
      </c>
      <c r="S1530">
        <v>10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31</v>
      </c>
      <c r="AH1530">
        <f t="shared" si="27"/>
        <v>-0.14215207836360663</v>
      </c>
      <c r="AM1530">
        <v>5</v>
      </c>
      <c r="AN1530">
        <v>215</v>
      </c>
      <c r="BB1530" s="7">
        <v>5</v>
      </c>
      <c r="BC1530" s="7">
        <v>1</v>
      </c>
      <c r="BS1530">
        <v>0</v>
      </c>
      <c r="BT1530">
        <v>0</v>
      </c>
    </row>
    <row r="1531" spans="1:72" x14ac:dyDescent="0.25">
      <c r="A1531">
        <v>3535</v>
      </c>
      <c r="B1531">
        <v>1965</v>
      </c>
      <c r="C1531" t="s">
        <v>2</v>
      </c>
      <c r="D1531" t="s">
        <v>9</v>
      </c>
      <c r="E1531">
        <v>66294</v>
      </c>
      <c r="F1531">
        <v>0</v>
      </c>
      <c r="G1531">
        <v>0</v>
      </c>
      <c r="H1531" s="35">
        <v>41715</v>
      </c>
      <c r="I1531">
        <v>68</v>
      </c>
      <c r="J1531">
        <v>251</v>
      </c>
      <c r="K1531">
        <v>108</v>
      </c>
      <c r="L1531">
        <v>334</v>
      </c>
      <c r="M1531">
        <v>65</v>
      </c>
      <c r="N1531">
        <v>92</v>
      </c>
      <c r="O1531">
        <v>117</v>
      </c>
      <c r="P1531">
        <v>1</v>
      </c>
      <c r="Q1531">
        <v>4</v>
      </c>
      <c r="R1531">
        <v>3</v>
      </c>
      <c r="S1531">
        <v>5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38</v>
      </c>
      <c r="AH1531">
        <f t="shared" si="27"/>
        <v>-0.14215207836360663</v>
      </c>
      <c r="AM1531">
        <v>5</v>
      </c>
      <c r="AN1531">
        <v>1060</v>
      </c>
      <c r="BB1531" s="7">
        <v>5</v>
      </c>
      <c r="BC1531" s="7">
        <v>0</v>
      </c>
      <c r="BS1531">
        <v>0</v>
      </c>
      <c r="BT1531">
        <v>0</v>
      </c>
    </row>
    <row r="1532" spans="1:72" x14ac:dyDescent="0.25">
      <c r="A1532">
        <v>5899</v>
      </c>
      <c r="B1532">
        <v>1950</v>
      </c>
      <c r="C1532" t="s">
        <v>3</v>
      </c>
      <c r="D1532" t="s">
        <v>13</v>
      </c>
      <c r="E1532">
        <v>5648</v>
      </c>
      <c r="F1532">
        <v>1</v>
      </c>
      <c r="G1532">
        <v>1</v>
      </c>
      <c r="H1532" s="35">
        <v>41711</v>
      </c>
      <c r="I1532">
        <v>68</v>
      </c>
      <c r="J1532">
        <v>28</v>
      </c>
      <c r="K1532">
        <v>0</v>
      </c>
      <c r="L1532">
        <v>6</v>
      </c>
      <c r="M1532">
        <v>1</v>
      </c>
      <c r="N1532">
        <v>1</v>
      </c>
      <c r="O1532">
        <v>13</v>
      </c>
      <c r="P1532">
        <v>1</v>
      </c>
      <c r="Q1532">
        <v>1</v>
      </c>
      <c r="R1532">
        <v>0</v>
      </c>
      <c r="S1532">
        <v>0</v>
      </c>
      <c r="T1532">
        <v>20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31</v>
      </c>
      <c r="AH1532">
        <f t="shared" si="27"/>
        <v>-0.14215207836360663</v>
      </c>
      <c r="AM1532">
        <v>5</v>
      </c>
      <c r="AN1532">
        <v>153</v>
      </c>
      <c r="BB1532" s="7">
        <v>5</v>
      </c>
      <c r="BC1532" s="7">
        <v>0</v>
      </c>
      <c r="BS1532">
        <v>1</v>
      </c>
      <c r="BT1532">
        <v>1</v>
      </c>
    </row>
    <row r="1533" spans="1:72" x14ac:dyDescent="0.25">
      <c r="A1533">
        <v>8749</v>
      </c>
      <c r="B1533">
        <v>1984</v>
      </c>
      <c r="C1533" t="s">
        <v>2</v>
      </c>
      <c r="D1533" t="s">
        <v>13</v>
      </c>
      <c r="E1533">
        <v>37235</v>
      </c>
      <c r="F1533">
        <v>1</v>
      </c>
      <c r="G1533">
        <v>0</v>
      </c>
      <c r="H1533" s="35">
        <v>41671</v>
      </c>
      <c r="I1533">
        <v>68</v>
      </c>
      <c r="J1533">
        <v>20</v>
      </c>
      <c r="K1533">
        <v>2</v>
      </c>
      <c r="L1533">
        <v>9</v>
      </c>
      <c r="M1533">
        <v>4</v>
      </c>
      <c r="N1533">
        <v>6</v>
      </c>
      <c r="O1533">
        <v>20</v>
      </c>
      <c r="P1533">
        <v>1</v>
      </c>
      <c r="Q1533">
        <v>1</v>
      </c>
      <c r="R1533">
        <v>1</v>
      </c>
      <c r="S1533">
        <v>2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38</v>
      </c>
      <c r="AH1533">
        <f t="shared" si="27"/>
        <v>-0.14215207836360663</v>
      </c>
      <c r="AM1533">
        <v>5</v>
      </c>
      <c r="AN1533">
        <v>39</v>
      </c>
      <c r="BB1533" s="7">
        <v>5</v>
      </c>
      <c r="BC1533" s="7">
        <v>0</v>
      </c>
      <c r="BS1533">
        <v>1</v>
      </c>
      <c r="BT1533">
        <v>0</v>
      </c>
    </row>
    <row r="1534" spans="1:72" x14ac:dyDescent="0.25">
      <c r="A1534">
        <v>10955</v>
      </c>
      <c r="B1534">
        <v>1964</v>
      </c>
      <c r="C1534" t="s">
        <v>2</v>
      </c>
      <c r="D1534" t="s">
        <v>16</v>
      </c>
      <c r="E1534">
        <v>85620</v>
      </c>
      <c r="F1534">
        <v>0</v>
      </c>
      <c r="G1534">
        <v>0</v>
      </c>
      <c r="H1534" s="35">
        <v>41646</v>
      </c>
      <c r="I1534">
        <v>68</v>
      </c>
      <c r="J1534">
        <v>416</v>
      </c>
      <c r="K1534">
        <v>46</v>
      </c>
      <c r="L1534">
        <v>925</v>
      </c>
      <c r="M1534">
        <v>60</v>
      </c>
      <c r="N1534">
        <v>107</v>
      </c>
      <c r="O1534">
        <v>46</v>
      </c>
      <c r="P1534">
        <v>1</v>
      </c>
      <c r="Q1534">
        <v>3</v>
      </c>
      <c r="R1534">
        <v>6</v>
      </c>
      <c r="S1534">
        <v>4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 t="s">
        <v>38</v>
      </c>
      <c r="AH1534">
        <f t="shared" si="27"/>
        <v>-0.14215207836360663</v>
      </c>
      <c r="AM1534">
        <v>5</v>
      </c>
      <c r="AN1534">
        <v>375</v>
      </c>
      <c r="BB1534" s="7">
        <v>5</v>
      </c>
      <c r="BC1534" s="7">
        <v>0</v>
      </c>
      <c r="BS1534">
        <v>0</v>
      </c>
      <c r="BT1534">
        <v>0</v>
      </c>
    </row>
    <row r="1535" spans="1:72" x14ac:dyDescent="0.25">
      <c r="A1535">
        <v>9491</v>
      </c>
      <c r="B1535">
        <v>1984</v>
      </c>
      <c r="C1535" t="s">
        <v>2</v>
      </c>
      <c r="D1535" t="s">
        <v>13</v>
      </c>
      <c r="E1535">
        <v>23976</v>
      </c>
      <c r="F1535">
        <v>1</v>
      </c>
      <c r="G1535">
        <v>0</v>
      </c>
      <c r="H1535" s="35">
        <v>41635</v>
      </c>
      <c r="I1535">
        <v>68</v>
      </c>
      <c r="J1535">
        <v>14</v>
      </c>
      <c r="K1535">
        <v>1</v>
      </c>
      <c r="L1535">
        <v>21</v>
      </c>
      <c r="M1535">
        <v>2</v>
      </c>
      <c r="N1535">
        <v>3</v>
      </c>
      <c r="O1535">
        <v>25</v>
      </c>
      <c r="P1535">
        <v>3</v>
      </c>
      <c r="Q1535">
        <v>3</v>
      </c>
      <c r="R1535">
        <v>1</v>
      </c>
      <c r="S1535">
        <v>3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33</v>
      </c>
      <c r="AH1535">
        <f t="shared" si="27"/>
        <v>-0.14215207836360663</v>
      </c>
      <c r="AM1535">
        <v>5</v>
      </c>
      <c r="AN1535">
        <v>375</v>
      </c>
      <c r="BB1535" s="7">
        <v>5</v>
      </c>
      <c r="BC1535" s="7">
        <v>0</v>
      </c>
      <c r="BS1535">
        <v>1</v>
      </c>
      <c r="BT1535">
        <v>0</v>
      </c>
    </row>
    <row r="1536" spans="1:72" x14ac:dyDescent="0.25">
      <c r="A1536">
        <v>5286</v>
      </c>
      <c r="B1536">
        <v>1987</v>
      </c>
      <c r="C1536" t="s">
        <v>4</v>
      </c>
      <c r="D1536" t="s">
        <v>9</v>
      </c>
      <c r="E1536">
        <v>41020</v>
      </c>
      <c r="F1536">
        <v>0</v>
      </c>
      <c r="G1536">
        <v>0</v>
      </c>
      <c r="H1536" s="35">
        <v>41575</v>
      </c>
      <c r="I1536">
        <v>68</v>
      </c>
      <c r="J1536">
        <v>112</v>
      </c>
      <c r="K1536">
        <v>1</v>
      </c>
      <c r="L1536">
        <v>54</v>
      </c>
      <c r="M1536">
        <v>7</v>
      </c>
      <c r="N1536">
        <v>7</v>
      </c>
      <c r="O1536">
        <v>36</v>
      </c>
      <c r="P1536">
        <v>1</v>
      </c>
      <c r="Q1536">
        <v>3</v>
      </c>
      <c r="R1536">
        <v>2</v>
      </c>
      <c r="S1536">
        <v>4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37</v>
      </c>
      <c r="AH1536">
        <f t="shared" si="27"/>
        <v>-0.14215207836360663</v>
      </c>
      <c r="AM1536">
        <v>5</v>
      </c>
      <c r="AN1536">
        <v>446</v>
      </c>
      <c r="BB1536" s="7">
        <v>5</v>
      </c>
      <c r="BC1536" s="7">
        <v>0</v>
      </c>
      <c r="BS1536">
        <v>0</v>
      </c>
      <c r="BT1536">
        <v>0</v>
      </c>
    </row>
    <row r="1537" spans="1:72" x14ac:dyDescent="0.25">
      <c r="A1537">
        <v>3409</v>
      </c>
      <c r="B1537">
        <v>1984</v>
      </c>
      <c r="C1537" t="s">
        <v>2</v>
      </c>
      <c r="D1537" t="s">
        <v>9</v>
      </c>
      <c r="E1537">
        <v>36108</v>
      </c>
      <c r="F1537">
        <v>1</v>
      </c>
      <c r="G1537">
        <v>0</v>
      </c>
      <c r="H1537" s="35">
        <v>41562</v>
      </c>
      <c r="I1537">
        <v>68</v>
      </c>
      <c r="J1537">
        <v>141</v>
      </c>
      <c r="K1537">
        <v>8</v>
      </c>
      <c r="L1537">
        <v>129</v>
      </c>
      <c r="M1537">
        <v>3</v>
      </c>
      <c r="N1537">
        <v>11</v>
      </c>
      <c r="O1537">
        <v>47</v>
      </c>
      <c r="P1537">
        <v>3</v>
      </c>
      <c r="Q1537">
        <v>7</v>
      </c>
      <c r="R1537">
        <v>1</v>
      </c>
      <c r="S1537">
        <v>4</v>
      </c>
      <c r="T1537">
        <v>9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33</v>
      </c>
      <c r="AH1537">
        <f t="shared" si="27"/>
        <v>-0.14215207836360663</v>
      </c>
      <c r="AM1537">
        <v>5</v>
      </c>
      <c r="AN1537">
        <v>1218</v>
      </c>
      <c r="BB1537" s="7">
        <v>5</v>
      </c>
      <c r="BC1537" s="7">
        <v>0</v>
      </c>
      <c r="BS1537">
        <v>1</v>
      </c>
      <c r="BT1537">
        <v>0</v>
      </c>
    </row>
    <row r="1538" spans="1:72" x14ac:dyDescent="0.25">
      <c r="A1538">
        <v>2544</v>
      </c>
      <c r="B1538">
        <v>1951</v>
      </c>
      <c r="C1538" t="s">
        <v>4</v>
      </c>
      <c r="D1538" t="s">
        <v>10</v>
      </c>
      <c r="E1538">
        <v>57530</v>
      </c>
      <c r="F1538">
        <v>0</v>
      </c>
      <c r="G1538">
        <v>1</v>
      </c>
      <c r="H1538" s="35">
        <v>41559</v>
      </c>
      <c r="I1538">
        <v>68</v>
      </c>
      <c r="J1538">
        <v>50</v>
      </c>
      <c r="K1538">
        <v>1</v>
      </c>
      <c r="L1538">
        <v>27</v>
      </c>
      <c r="M1538">
        <v>6</v>
      </c>
      <c r="N1538">
        <v>7</v>
      </c>
      <c r="O1538">
        <v>1</v>
      </c>
      <c r="P1538">
        <v>1</v>
      </c>
      <c r="Q1538">
        <v>1</v>
      </c>
      <c r="R1538">
        <v>1</v>
      </c>
      <c r="S1538">
        <v>4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36</v>
      </c>
      <c r="AH1538">
        <f t="shared" si="27"/>
        <v>-0.14215207836360663</v>
      </c>
      <c r="AM1538">
        <v>5</v>
      </c>
      <c r="AN1538">
        <v>584</v>
      </c>
      <c r="BB1538" s="7">
        <v>5</v>
      </c>
      <c r="BC1538" s="7">
        <v>0</v>
      </c>
      <c r="BS1538">
        <v>0</v>
      </c>
      <c r="BT1538">
        <v>1</v>
      </c>
    </row>
    <row r="1539" spans="1:72" x14ac:dyDescent="0.25">
      <c r="A1539">
        <v>2118</v>
      </c>
      <c r="B1539">
        <v>1964</v>
      </c>
      <c r="C1539" t="s">
        <v>5</v>
      </c>
      <c r="D1539" t="s">
        <v>14</v>
      </c>
      <c r="E1539">
        <v>62905</v>
      </c>
      <c r="F1539">
        <v>0</v>
      </c>
      <c r="G1539">
        <v>1</v>
      </c>
      <c r="H1539" s="35">
        <v>41527</v>
      </c>
      <c r="I1539">
        <v>68</v>
      </c>
      <c r="J1539">
        <v>166</v>
      </c>
      <c r="K1539">
        <v>75</v>
      </c>
      <c r="L1539">
        <v>96</v>
      </c>
      <c r="M1539">
        <v>119</v>
      </c>
      <c r="N1539">
        <v>107</v>
      </c>
      <c r="O1539">
        <v>59</v>
      </c>
      <c r="P1539">
        <v>3</v>
      </c>
      <c r="Q1539">
        <v>7</v>
      </c>
      <c r="R1539">
        <v>2</v>
      </c>
      <c r="S1539">
        <v>8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38</v>
      </c>
      <c r="AH1539">
        <f t="shared" si="27"/>
        <v>-0.14215207836360663</v>
      </c>
      <c r="AM1539">
        <v>5</v>
      </c>
      <c r="AN1539">
        <v>411</v>
      </c>
      <c r="BB1539" s="7">
        <v>5</v>
      </c>
      <c r="BC1539" s="7">
        <v>0</v>
      </c>
      <c r="BS1539">
        <v>0</v>
      </c>
      <c r="BT1539">
        <v>1</v>
      </c>
    </row>
    <row r="1540" spans="1:72" x14ac:dyDescent="0.25">
      <c r="A1540">
        <v>9370</v>
      </c>
      <c r="B1540">
        <v>1945</v>
      </c>
      <c r="C1540" t="s">
        <v>3</v>
      </c>
      <c r="D1540" t="s">
        <v>14</v>
      </c>
      <c r="E1540">
        <v>65846</v>
      </c>
      <c r="F1540">
        <v>0</v>
      </c>
      <c r="G1540">
        <v>0</v>
      </c>
      <c r="H1540" s="35">
        <v>41411</v>
      </c>
      <c r="I1540">
        <v>68</v>
      </c>
      <c r="J1540">
        <v>562</v>
      </c>
      <c r="K1540">
        <v>81</v>
      </c>
      <c r="L1540">
        <v>276</v>
      </c>
      <c r="M1540">
        <v>80</v>
      </c>
      <c r="N1540">
        <v>40</v>
      </c>
      <c r="O1540">
        <v>81</v>
      </c>
      <c r="P1540">
        <v>1</v>
      </c>
      <c r="Q1540">
        <v>6</v>
      </c>
      <c r="R1540">
        <v>3</v>
      </c>
      <c r="S1540">
        <v>6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37</v>
      </c>
      <c r="AH1540">
        <f t="shared" si="27"/>
        <v>-0.14215207836360663</v>
      </c>
      <c r="AM1540">
        <v>5</v>
      </c>
      <c r="AN1540">
        <v>315</v>
      </c>
      <c r="BB1540" s="7">
        <v>5</v>
      </c>
      <c r="BC1540" s="7">
        <v>0</v>
      </c>
      <c r="BS1540">
        <v>0</v>
      </c>
      <c r="BT1540">
        <v>0</v>
      </c>
    </row>
    <row r="1541" spans="1:72" x14ac:dyDescent="0.25">
      <c r="A1541">
        <v>4864</v>
      </c>
      <c r="B1541">
        <v>1977</v>
      </c>
      <c r="C1541" t="s">
        <v>2</v>
      </c>
      <c r="D1541" t="s">
        <v>14</v>
      </c>
      <c r="E1541">
        <v>34380</v>
      </c>
      <c r="F1541">
        <v>1</v>
      </c>
      <c r="G1541">
        <v>0</v>
      </c>
      <c r="H1541" s="35">
        <v>41396</v>
      </c>
      <c r="I1541">
        <v>68</v>
      </c>
      <c r="J1541">
        <v>72</v>
      </c>
      <c r="K1541">
        <v>7</v>
      </c>
      <c r="L1541">
        <v>58</v>
      </c>
      <c r="M1541">
        <v>13</v>
      </c>
      <c r="N1541">
        <v>1</v>
      </c>
      <c r="O1541">
        <v>24</v>
      </c>
      <c r="P1541">
        <v>4</v>
      </c>
      <c r="Q1541">
        <v>4</v>
      </c>
      <c r="R1541">
        <v>1</v>
      </c>
      <c r="S1541">
        <v>3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37</v>
      </c>
      <c r="AH1541">
        <f t="shared" si="27"/>
        <v>-0.14215207836360663</v>
      </c>
      <c r="AM1541">
        <v>5</v>
      </c>
      <c r="AN1541">
        <v>410</v>
      </c>
      <c r="BB1541" s="7">
        <v>5</v>
      </c>
      <c r="BC1541" s="7">
        <v>0</v>
      </c>
      <c r="BS1541">
        <v>1</v>
      </c>
      <c r="BT1541">
        <v>0</v>
      </c>
    </row>
    <row r="1542" spans="1:72" x14ac:dyDescent="0.25">
      <c r="A1542">
        <v>405</v>
      </c>
      <c r="B1542">
        <v>1964</v>
      </c>
      <c r="C1542" t="s">
        <v>2</v>
      </c>
      <c r="D1542" t="s">
        <v>10</v>
      </c>
      <c r="E1542">
        <v>41638</v>
      </c>
      <c r="F1542">
        <v>0</v>
      </c>
      <c r="G1542">
        <v>1</v>
      </c>
      <c r="H1542" s="35">
        <v>41318</v>
      </c>
      <c r="I1542">
        <v>68</v>
      </c>
      <c r="J1542">
        <v>315</v>
      </c>
      <c r="K1542">
        <v>0</v>
      </c>
      <c r="L1542">
        <v>31</v>
      </c>
      <c r="M1542">
        <v>4</v>
      </c>
      <c r="N1542">
        <v>0</v>
      </c>
      <c r="O1542">
        <v>91</v>
      </c>
      <c r="P1542">
        <v>4</v>
      </c>
      <c r="Q1542">
        <v>5</v>
      </c>
      <c r="R1542">
        <v>5</v>
      </c>
      <c r="S1542">
        <v>3</v>
      </c>
      <c r="T1542">
        <v>8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38</v>
      </c>
      <c r="AH1542">
        <f t="shared" si="27"/>
        <v>-0.14215207836360663</v>
      </c>
      <c r="AM1542">
        <v>5</v>
      </c>
      <c r="AN1542">
        <v>159</v>
      </c>
      <c r="BB1542" s="7">
        <v>5</v>
      </c>
      <c r="BC1542" s="7">
        <v>1</v>
      </c>
      <c r="BS1542">
        <v>0</v>
      </c>
      <c r="BT1542">
        <v>1</v>
      </c>
    </row>
    <row r="1543" spans="1:72" x14ac:dyDescent="0.25">
      <c r="A1543">
        <v>10513</v>
      </c>
      <c r="B1543">
        <v>1992</v>
      </c>
      <c r="C1543" t="s">
        <v>2</v>
      </c>
      <c r="D1543" t="s">
        <v>13</v>
      </c>
      <c r="E1543">
        <v>63207</v>
      </c>
      <c r="F1543">
        <v>0</v>
      </c>
      <c r="G1543">
        <v>0</v>
      </c>
      <c r="H1543" s="35">
        <v>41294</v>
      </c>
      <c r="I1543">
        <v>68</v>
      </c>
      <c r="J1543">
        <v>438</v>
      </c>
      <c r="K1543">
        <v>169</v>
      </c>
      <c r="L1543">
        <v>565</v>
      </c>
      <c r="M1543">
        <v>91</v>
      </c>
      <c r="N1543">
        <v>169</v>
      </c>
      <c r="O1543">
        <v>70</v>
      </c>
      <c r="P1543">
        <v>1</v>
      </c>
      <c r="Q1543">
        <v>2</v>
      </c>
      <c r="R1543">
        <v>3</v>
      </c>
      <c r="S1543">
        <v>6</v>
      </c>
      <c r="T1543">
        <v>7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 t="s">
        <v>38</v>
      </c>
      <c r="AH1543">
        <f t="shared" si="27"/>
        <v>-0.14215207836360663</v>
      </c>
      <c r="AM1543">
        <v>5</v>
      </c>
      <c r="AN1543">
        <v>350</v>
      </c>
      <c r="BB1543" s="7">
        <v>5</v>
      </c>
      <c r="BC1543" s="7">
        <v>0</v>
      </c>
      <c r="BS1543">
        <v>0</v>
      </c>
      <c r="BT1543">
        <v>0</v>
      </c>
    </row>
    <row r="1544" spans="1:72" x14ac:dyDescent="0.25">
      <c r="A1544">
        <v>5138</v>
      </c>
      <c r="B1544">
        <v>1950</v>
      </c>
      <c r="C1544" t="s">
        <v>2</v>
      </c>
      <c r="D1544" t="s">
        <v>13</v>
      </c>
      <c r="E1544">
        <v>28320</v>
      </c>
      <c r="F1544">
        <v>0</v>
      </c>
      <c r="G1544">
        <v>1</v>
      </c>
      <c r="H1544" s="35">
        <v>41288</v>
      </c>
      <c r="I1544">
        <v>68</v>
      </c>
      <c r="J1544">
        <v>19</v>
      </c>
      <c r="K1544">
        <v>1</v>
      </c>
      <c r="L1544">
        <v>14</v>
      </c>
      <c r="M1544">
        <v>3</v>
      </c>
      <c r="N1544">
        <v>2</v>
      </c>
      <c r="O1544">
        <v>4</v>
      </c>
      <c r="P1544">
        <v>1</v>
      </c>
      <c r="Q1544">
        <v>1</v>
      </c>
      <c r="R1544">
        <v>0</v>
      </c>
      <c r="S1544">
        <v>3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38</v>
      </c>
      <c r="AH1544">
        <f t="shared" si="27"/>
        <v>-0.14215207836360663</v>
      </c>
      <c r="AM1544">
        <v>5</v>
      </c>
      <c r="AN1544">
        <v>350</v>
      </c>
      <c r="BB1544" s="7">
        <v>5</v>
      </c>
      <c r="BC1544" s="7">
        <v>0</v>
      </c>
      <c r="BS1544">
        <v>0</v>
      </c>
      <c r="BT1544">
        <v>1</v>
      </c>
    </row>
    <row r="1545" spans="1:72" x14ac:dyDescent="0.25">
      <c r="A1545">
        <v>8387</v>
      </c>
      <c r="B1545">
        <v>1957</v>
      </c>
      <c r="C1545" t="s">
        <v>2</v>
      </c>
      <c r="D1545" t="s">
        <v>14</v>
      </c>
      <c r="E1545">
        <v>43140</v>
      </c>
      <c r="F1545">
        <v>0</v>
      </c>
      <c r="G1545">
        <v>1</v>
      </c>
      <c r="H1545" s="35">
        <v>41279</v>
      </c>
      <c r="I1545">
        <v>68</v>
      </c>
      <c r="J1545">
        <v>134</v>
      </c>
      <c r="K1545">
        <v>8</v>
      </c>
      <c r="L1545">
        <v>76</v>
      </c>
      <c r="M1545">
        <v>6</v>
      </c>
      <c r="N1545">
        <v>0</v>
      </c>
      <c r="O1545">
        <v>11</v>
      </c>
      <c r="P1545">
        <v>1</v>
      </c>
      <c r="Q1545">
        <v>4</v>
      </c>
      <c r="R1545">
        <v>1</v>
      </c>
      <c r="S1545">
        <v>5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38</v>
      </c>
      <c r="AH1545">
        <f t="shared" si="27"/>
        <v>-0.14215207836360663</v>
      </c>
      <c r="AM1545">
        <v>5</v>
      </c>
      <c r="AN1545">
        <v>403</v>
      </c>
      <c r="BB1545" s="7">
        <v>5</v>
      </c>
      <c r="BC1545" s="7">
        <v>0</v>
      </c>
      <c r="BS1545">
        <v>0</v>
      </c>
      <c r="BT1545">
        <v>1</v>
      </c>
    </row>
    <row r="1546" spans="1:72" x14ac:dyDescent="0.25">
      <c r="A1546">
        <v>378</v>
      </c>
      <c r="B1546">
        <v>1971</v>
      </c>
      <c r="C1546" t="s">
        <v>2</v>
      </c>
      <c r="D1546" t="s">
        <v>14</v>
      </c>
      <c r="E1546">
        <v>52531</v>
      </c>
      <c r="F1546">
        <v>0</v>
      </c>
      <c r="G1546">
        <v>0</v>
      </c>
      <c r="H1546" s="35">
        <v>41273</v>
      </c>
      <c r="I1546">
        <v>68</v>
      </c>
      <c r="J1546">
        <v>283</v>
      </c>
      <c r="K1546">
        <v>112</v>
      </c>
      <c r="L1546">
        <v>151</v>
      </c>
      <c r="M1546">
        <v>51</v>
      </c>
      <c r="N1546">
        <v>72</v>
      </c>
      <c r="O1546">
        <v>125</v>
      </c>
      <c r="P1546">
        <v>2</v>
      </c>
      <c r="Q1546">
        <v>7</v>
      </c>
      <c r="R1546">
        <v>2</v>
      </c>
      <c r="S1546">
        <v>10</v>
      </c>
      <c r="T1546">
        <v>6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38</v>
      </c>
      <c r="AH1546">
        <f t="shared" si="27"/>
        <v>-0.14215207836360663</v>
      </c>
      <c r="AM1546">
        <v>5</v>
      </c>
      <c r="AN1546">
        <v>218</v>
      </c>
      <c r="BB1546" s="7">
        <v>5</v>
      </c>
      <c r="BC1546" s="7">
        <v>1</v>
      </c>
      <c r="BS1546">
        <v>0</v>
      </c>
      <c r="BT1546">
        <v>0</v>
      </c>
    </row>
    <row r="1547" spans="1:72" x14ac:dyDescent="0.25">
      <c r="A1547">
        <v>5846</v>
      </c>
      <c r="B1547">
        <v>1977</v>
      </c>
      <c r="C1547" t="s">
        <v>2</v>
      </c>
      <c r="D1547" t="s">
        <v>10</v>
      </c>
      <c r="E1547">
        <v>40246</v>
      </c>
      <c r="F1547">
        <v>1</v>
      </c>
      <c r="G1547">
        <v>0</v>
      </c>
      <c r="H1547" s="35">
        <v>41262</v>
      </c>
      <c r="I1547">
        <v>68</v>
      </c>
      <c r="J1547">
        <v>2</v>
      </c>
      <c r="K1547">
        <v>1</v>
      </c>
      <c r="L1547">
        <v>6</v>
      </c>
      <c r="M1547">
        <v>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2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  <c r="AH1547">
        <f t="shared" si="27"/>
        <v>-0.14215207836360663</v>
      </c>
      <c r="AM1547">
        <v>5</v>
      </c>
      <c r="AN1547">
        <v>503</v>
      </c>
      <c r="BB1547" s="7">
        <v>5</v>
      </c>
      <c r="BC1547" s="7">
        <v>0</v>
      </c>
      <c r="BS1547">
        <v>1</v>
      </c>
      <c r="BT1547">
        <v>0</v>
      </c>
    </row>
    <row r="1548" spans="1:72" x14ac:dyDescent="0.25">
      <c r="A1548">
        <v>8870</v>
      </c>
      <c r="B1548">
        <v>1984</v>
      </c>
      <c r="C1548" t="s">
        <v>2</v>
      </c>
      <c r="D1548" t="s">
        <v>13</v>
      </c>
      <c r="E1548">
        <v>35196</v>
      </c>
      <c r="F1548">
        <v>1</v>
      </c>
      <c r="G1548">
        <v>0</v>
      </c>
      <c r="H1548" s="35">
        <v>41226</v>
      </c>
      <c r="I1548">
        <v>68</v>
      </c>
      <c r="J1548">
        <v>75</v>
      </c>
      <c r="K1548">
        <v>12</v>
      </c>
      <c r="L1548">
        <v>141</v>
      </c>
      <c r="M1548">
        <v>43</v>
      </c>
      <c r="N1548">
        <v>39</v>
      </c>
      <c r="O1548">
        <v>187</v>
      </c>
      <c r="P1548">
        <v>6</v>
      </c>
      <c r="Q1548">
        <v>6</v>
      </c>
      <c r="R1548">
        <v>1</v>
      </c>
      <c r="S1548">
        <v>5</v>
      </c>
      <c r="T1548">
        <v>8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 t="s">
        <v>38</v>
      </c>
      <c r="AH1548">
        <f t="shared" si="27"/>
        <v>-0.14215207836360663</v>
      </c>
      <c r="AM1548">
        <v>5</v>
      </c>
      <c r="AN1548">
        <v>224</v>
      </c>
      <c r="BB1548" s="7">
        <v>5</v>
      </c>
      <c r="BC1548" s="7">
        <v>1</v>
      </c>
      <c r="BS1548">
        <v>1</v>
      </c>
      <c r="BT1548">
        <v>0</v>
      </c>
    </row>
    <row r="1549" spans="1:72" x14ac:dyDescent="0.25">
      <c r="A1549">
        <v>10340</v>
      </c>
      <c r="B1549">
        <v>1984</v>
      </c>
      <c r="C1549" t="s">
        <v>2</v>
      </c>
      <c r="D1549" t="s">
        <v>13</v>
      </c>
      <c r="E1549">
        <v>35196</v>
      </c>
      <c r="F1549">
        <v>1</v>
      </c>
      <c r="G1549">
        <v>0</v>
      </c>
      <c r="H1549" s="35">
        <v>41226</v>
      </c>
      <c r="I1549">
        <v>68</v>
      </c>
      <c r="J1549">
        <v>75</v>
      </c>
      <c r="K1549">
        <v>12</v>
      </c>
      <c r="L1549">
        <v>141</v>
      </c>
      <c r="M1549">
        <v>43</v>
      </c>
      <c r="N1549">
        <v>39</v>
      </c>
      <c r="O1549">
        <v>187</v>
      </c>
      <c r="P1549">
        <v>6</v>
      </c>
      <c r="Q1549">
        <v>6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38</v>
      </c>
      <c r="AH1549">
        <f t="shared" si="27"/>
        <v>-0.14215207836360663</v>
      </c>
      <c r="AM1549">
        <v>5</v>
      </c>
      <c r="AN1549">
        <v>479</v>
      </c>
      <c r="BB1549" s="7">
        <v>5</v>
      </c>
      <c r="BC1549" s="7">
        <v>0</v>
      </c>
      <c r="BS1549">
        <v>1</v>
      </c>
      <c r="BT1549">
        <v>0</v>
      </c>
    </row>
    <row r="1550" spans="1:72" x14ac:dyDescent="0.25">
      <c r="A1550">
        <v>7290</v>
      </c>
      <c r="B1550">
        <v>1985</v>
      </c>
      <c r="C1550" t="s">
        <v>2</v>
      </c>
      <c r="D1550" t="s">
        <v>9</v>
      </c>
      <c r="E1550">
        <v>70596</v>
      </c>
      <c r="F1550">
        <v>0</v>
      </c>
      <c r="G1550">
        <v>0</v>
      </c>
      <c r="H1550" s="35">
        <v>41187</v>
      </c>
      <c r="I1550">
        <v>68</v>
      </c>
      <c r="J1550">
        <v>347</v>
      </c>
      <c r="K1550">
        <v>44</v>
      </c>
      <c r="L1550">
        <v>534</v>
      </c>
      <c r="M1550">
        <v>17</v>
      </c>
      <c r="N1550">
        <v>0</v>
      </c>
      <c r="O1550">
        <v>26</v>
      </c>
      <c r="P1550">
        <v>1</v>
      </c>
      <c r="Q1550">
        <v>3</v>
      </c>
      <c r="R1550">
        <v>5</v>
      </c>
      <c r="S1550">
        <v>12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38</v>
      </c>
      <c r="AH1550">
        <f t="shared" si="27"/>
        <v>-0.14215207836360663</v>
      </c>
      <c r="AM1550">
        <v>5</v>
      </c>
      <c r="AN1550">
        <v>410</v>
      </c>
      <c r="BB1550" s="7">
        <v>5</v>
      </c>
      <c r="BC1550" s="7">
        <v>0</v>
      </c>
      <c r="BS1550">
        <v>0</v>
      </c>
      <c r="BT1550">
        <v>0</v>
      </c>
    </row>
    <row r="1551" spans="1:72" x14ac:dyDescent="0.25">
      <c r="A1551">
        <v>8895</v>
      </c>
      <c r="B1551">
        <v>1985</v>
      </c>
      <c r="C1551" t="s">
        <v>2</v>
      </c>
      <c r="D1551" t="s">
        <v>9</v>
      </c>
      <c r="E1551">
        <v>70596</v>
      </c>
      <c r="F1551">
        <v>0</v>
      </c>
      <c r="G1551">
        <v>0</v>
      </c>
      <c r="H1551" s="35">
        <v>41187</v>
      </c>
      <c r="I1551">
        <v>68</v>
      </c>
      <c r="J1551">
        <v>347</v>
      </c>
      <c r="K1551">
        <v>44</v>
      </c>
      <c r="L1551">
        <v>534</v>
      </c>
      <c r="M1551">
        <v>17</v>
      </c>
      <c r="N1551">
        <v>0</v>
      </c>
      <c r="O1551">
        <v>26</v>
      </c>
      <c r="P1551">
        <v>1</v>
      </c>
      <c r="Q1551">
        <v>3</v>
      </c>
      <c r="R1551">
        <v>5</v>
      </c>
      <c r="S1551">
        <v>12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38</v>
      </c>
      <c r="AH1551">
        <f t="shared" si="27"/>
        <v>-0.14215207836360663</v>
      </c>
      <c r="AM1551">
        <v>5</v>
      </c>
      <c r="AN1551">
        <v>393</v>
      </c>
      <c r="BB1551" s="7">
        <v>5</v>
      </c>
      <c r="BC1551" s="7">
        <v>0</v>
      </c>
      <c r="BS1551">
        <v>0</v>
      </c>
      <c r="BT1551">
        <v>0</v>
      </c>
    </row>
    <row r="1552" spans="1:72" x14ac:dyDescent="0.25">
      <c r="A1552">
        <v>3635</v>
      </c>
      <c r="B1552">
        <v>1962</v>
      </c>
      <c r="C1552" t="s">
        <v>3</v>
      </c>
      <c r="D1552" t="s">
        <v>9</v>
      </c>
      <c r="E1552">
        <v>52597</v>
      </c>
      <c r="F1552">
        <v>0</v>
      </c>
      <c r="G1552">
        <v>1</v>
      </c>
      <c r="H1552" s="35">
        <v>41766</v>
      </c>
      <c r="I1552">
        <v>69</v>
      </c>
      <c r="J1552">
        <v>492</v>
      </c>
      <c r="K1552">
        <v>0</v>
      </c>
      <c r="L1552">
        <v>37</v>
      </c>
      <c r="M1552">
        <v>7</v>
      </c>
      <c r="N1552">
        <v>0</v>
      </c>
      <c r="O1552">
        <v>42</v>
      </c>
      <c r="P1552">
        <v>3</v>
      </c>
      <c r="Q1552">
        <v>6</v>
      </c>
      <c r="R1552">
        <v>3</v>
      </c>
      <c r="S1552">
        <v>8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33</v>
      </c>
      <c r="AH1552">
        <f t="shared" si="27"/>
        <v>-0.14215207836360663</v>
      </c>
      <c r="AM1552">
        <v>5</v>
      </c>
      <c r="AN1552">
        <v>466</v>
      </c>
      <c r="BB1552" s="7">
        <v>5</v>
      </c>
      <c r="BC1552" s="7">
        <v>0</v>
      </c>
      <c r="BS1552">
        <v>0</v>
      </c>
      <c r="BT1552">
        <v>1</v>
      </c>
    </row>
    <row r="1553" spans="1:72" x14ac:dyDescent="0.25">
      <c r="A1553">
        <v>11178</v>
      </c>
      <c r="B1553">
        <v>1972</v>
      </c>
      <c r="C1553" t="s">
        <v>4</v>
      </c>
      <c r="D1553" t="s">
        <v>9</v>
      </c>
      <c r="E1553">
        <v>42394</v>
      </c>
      <c r="F1553">
        <v>1</v>
      </c>
      <c r="G1553">
        <v>0</v>
      </c>
      <c r="H1553" s="35">
        <v>41721</v>
      </c>
      <c r="I1553">
        <v>69</v>
      </c>
      <c r="J1553">
        <v>15</v>
      </c>
      <c r="K1553">
        <v>2</v>
      </c>
      <c r="L1553">
        <v>10</v>
      </c>
      <c r="M1553">
        <v>0</v>
      </c>
      <c r="N1553">
        <v>1</v>
      </c>
      <c r="O1553">
        <v>4</v>
      </c>
      <c r="P1553">
        <v>1</v>
      </c>
      <c r="Q1553">
        <v>1</v>
      </c>
      <c r="R1553">
        <v>0</v>
      </c>
      <c r="S1553">
        <v>3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  <c r="AH1553">
        <f t="shared" si="27"/>
        <v>-0.14215207836360663</v>
      </c>
      <c r="AM1553">
        <v>5</v>
      </c>
      <c r="AN1553">
        <v>399</v>
      </c>
      <c r="BB1553" s="7">
        <v>5</v>
      </c>
      <c r="BC1553" s="7">
        <v>0</v>
      </c>
      <c r="BS1553">
        <v>1</v>
      </c>
      <c r="BT1553">
        <v>0</v>
      </c>
    </row>
    <row r="1554" spans="1:72" x14ac:dyDescent="0.25">
      <c r="A1554">
        <v>2410</v>
      </c>
      <c r="B1554">
        <v>1969</v>
      </c>
      <c r="C1554" t="s">
        <v>2</v>
      </c>
      <c r="D1554" t="s">
        <v>9</v>
      </c>
      <c r="E1554">
        <v>81657</v>
      </c>
      <c r="F1554">
        <v>0</v>
      </c>
      <c r="G1554">
        <v>0</v>
      </c>
      <c r="H1554" s="35">
        <v>41661</v>
      </c>
      <c r="I1554">
        <v>69</v>
      </c>
      <c r="J1554">
        <v>364</v>
      </c>
      <c r="K1554">
        <v>40</v>
      </c>
      <c r="L1554">
        <v>425</v>
      </c>
      <c r="M1554">
        <v>158</v>
      </c>
      <c r="N1554">
        <v>60</v>
      </c>
      <c r="O1554">
        <v>50</v>
      </c>
      <c r="P1554">
        <v>1</v>
      </c>
      <c r="Q1554">
        <v>3</v>
      </c>
      <c r="R1554">
        <v>4</v>
      </c>
      <c r="S1554">
        <v>8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38</v>
      </c>
      <c r="AH1554">
        <f t="shared" si="27"/>
        <v>-0.14215207836360663</v>
      </c>
      <c r="AM1554">
        <v>5</v>
      </c>
      <c r="AN1554">
        <v>204</v>
      </c>
      <c r="BB1554" s="7">
        <v>5</v>
      </c>
      <c r="BC1554" s="7">
        <v>0</v>
      </c>
      <c r="BS1554">
        <v>0</v>
      </c>
      <c r="BT1554">
        <v>0</v>
      </c>
    </row>
    <row r="1555" spans="1:72" x14ac:dyDescent="0.25">
      <c r="A1555">
        <v>3281</v>
      </c>
      <c r="B1555">
        <v>1960</v>
      </c>
      <c r="C1555" t="s">
        <v>3</v>
      </c>
      <c r="D1555" t="s">
        <v>14</v>
      </c>
      <c r="E1555">
        <v>49154</v>
      </c>
      <c r="F1555">
        <v>1</v>
      </c>
      <c r="G1555">
        <v>1</v>
      </c>
      <c r="H1555" s="35">
        <v>41581</v>
      </c>
      <c r="I1555">
        <v>69</v>
      </c>
      <c r="J1555">
        <v>206</v>
      </c>
      <c r="K1555">
        <v>10</v>
      </c>
      <c r="L1555">
        <v>67</v>
      </c>
      <c r="M1555">
        <v>30</v>
      </c>
      <c r="N1555">
        <v>27</v>
      </c>
      <c r="O1555">
        <v>71</v>
      </c>
      <c r="P1555">
        <v>6</v>
      </c>
      <c r="Q1555">
        <v>4</v>
      </c>
      <c r="R1555">
        <v>1</v>
      </c>
      <c r="S1555">
        <v>8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38</v>
      </c>
      <c r="AH1555">
        <f t="shared" si="27"/>
        <v>-0.14215207836360663</v>
      </c>
      <c r="AM1555">
        <v>5</v>
      </c>
      <c r="AN1555">
        <v>581</v>
      </c>
      <c r="BB1555" s="7">
        <v>5</v>
      </c>
      <c r="BC1555" s="7">
        <v>0</v>
      </c>
      <c r="BS1555">
        <v>1</v>
      </c>
      <c r="BT1555">
        <v>1</v>
      </c>
    </row>
    <row r="1556" spans="1:72" x14ac:dyDescent="0.25">
      <c r="A1556">
        <v>9905</v>
      </c>
      <c r="B1556">
        <v>1952</v>
      </c>
      <c r="C1556" t="s">
        <v>2</v>
      </c>
      <c r="D1556" t="s">
        <v>13</v>
      </c>
      <c r="E1556">
        <v>34074</v>
      </c>
      <c r="F1556">
        <v>1</v>
      </c>
      <c r="G1556">
        <v>1</v>
      </c>
      <c r="H1556" s="35">
        <v>41468</v>
      </c>
      <c r="I1556">
        <v>69</v>
      </c>
      <c r="J1556">
        <v>135</v>
      </c>
      <c r="K1556">
        <v>1</v>
      </c>
      <c r="L1556">
        <v>41</v>
      </c>
      <c r="M1556">
        <v>10</v>
      </c>
      <c r="N1556">
        <v>1</v>
      </c>
      <c r="O1556">
        <v>67</v>
      </c>
      <c r="P1556">
        <v>5</v>
      </c>
      <c r="Q1556">
        <v>3</v>
      </c>
      <c r="R1556">
        <v>3</v>
      </c>
      <c r="S1556">
        <v>3</v>
      </c>
      <c r="T1556">
        <v>6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38</v>
      </c>
      <c r="AH1556">
        <f t="shared" si="27"/>
        <v>-0.14215207836360663</v>
      </c>
      <c r="AM1556">
        <v>5</v>
      </c>
      <c r="AN1556">
        <v>952</v>
      </c>
      <c r="BB1556" s="7">
        <v>5</v>
      </c>
      <c r="BC1556" s="7">
        <v>0</v>
      </c>
      <c r="BS1556">
        <v>1</v>
      </c>
      <c r="BT1556">
        <v>1</v>
      </c>
    </row>
    <row r="1557" spans="1:72" x14ac:dyDescent="0.25">
      <c r="A1557">
        <v>2437</v>
      </c>
      <c r="B1557">
        <v>1989</v>
      </c>
      <c r="C1557" t="s">
        <v>2</v>
      </c>
      <c r="D1557" t="s">
        <v>14</v>
      </c>
      <c r="E1557">
        <v>52720</v>
      </c>
      <c r="F1557">
        <v>0</v>
      </c>
      <c r="G1557">
        <v>0</v>
      </c>
      <c r="H1557" s="35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 t="s">
        <v>38</v>
      </c>
      <c r="AH1557">
        <f t="shared" si="27"/>
        <v>-0.14215207836360663</v>
      </c>
      <c r="AM1557">
        <v>5</v>
      </c>
      <c r="AN1557">
        <v>1017</v>
      </c>
      <c r="BB1557" s="7">
        <v>5</v>
      </c>
      <c r="BC1557" s="7">
        <v>0</v>
      </c>
      <c r="BS1557">
        <v>0</v>
      </c>
      <c r="BT1557">
        <v>0</v>
      </c>
    </row>
    <row r="1558" spans="1:72" x14ac:dyDescent="0.25">
      <c r="A1558">
        <v>2565</v>
      </c>
      <c r="B1558">
        <v>1955</v>
      </c>
      <c r="C1558" t="s">
        <v>4</v>
      </c>
      <c r="D1558" t="s">
        <v>10</v>
      </c>
      <c r="E1558">
        <v>70638</v>
      </c>
      <c r="F1558">
        <v>0</v>
      </c>
      <c r="G1558">
        <v>0</v>
      </c>
      <c r="H1558" s="35">
        <v>41426</v>
      </c>
      <c r="I1558">
        <v>69</v>
      </c>
      <c r="J1558">
        <v>1016</v>
      </c>
      <c r="K1558">
        <v>12</v>
      </c>
      <c r="L1558">
        <v>215</v>
      </c>
      <c r="M1558">
        <v>16</v>
      </c>
      <c r="N1558">
        <v>12</v>
      </c>
      <c r="O1558">
        <v>63</v>
      </c>
      <c r="P1558">
        <v>1</v>
      </c>
      <c r="Q1558">
        <v>4</v>
      </c>
      <c r="R1558">
        <v>5</v>
      </c>
      <c r="S1558">
        <v>10</v>
      </c>
      <c r="T1558">
        <v>3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33</v>
      </c>
      <c r="AH1558">
        <f t="shared" si="27"/>
        <v>-0.14215207836360663</v>
      </c>
      <c r="AM1558">
        <v>5</v>
      </c>
      <c r="AN1558">
        <v>532</v>
      </c>
      <c r="BB1558" s="7">
        <v>5</v>
      </c>
      <c r="BC1558" s="7">
        <v>0</v>
      </c>
      <c r="BS1558">
        <v>0</v>
      </c>
      <c r="BT1558">
        <v>0</v>
      </c>
    </row>
    <row r="1559" spans="1:72" x14ac:dyDescent="0.25">
      <c r="A1559">
        <v>7912</v>
      </c>
      <c r="B1559">
        <v>1978</v>
      </c>
      <c r="C1559" t="s">
        <v>2</v>
      </c>
      <c r="D1559" t="s">
        <v>14</v>
      </c>
      <c r="E1559">
        <v>38136</v>
      </c>
      <c r="F1559">
        <v>1</v>
      </c>
      <c r="G1559">
        <v>0</v>
      </c>
      <c r="H1559" s="35">
        <v>41386</v>
      </c>
      <c r="I1559">
        <v>69</v>
      </c>
      <c r="J1559">
        <v>8</v>
      </c>
      <c r="K1559">
        <v>15</v>
      </c>
      <c r="L1559">
        <v>27</v>
      </c>
      <c r="M1559">
        <v>0</v>
      </c>
      <c r="N1559">
        <v>20</v>
      </c>
      <c r="O1559">
        <v>33</v>
      </c>
      <c r="P1559">
        <v>2</v>
      </c>
      <c r="Q1559">
        <v>3</v>
      </c>
      <c r="R1559">
        <v>1</v>
      </c>
      <c r="S1559">
        <v>2</v>
      </c>
      <c r="T1559">
        <v>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31</v>
      </c>
      <c r="AH1559">
        <f t="shared" si="27"/>
        <v>-0.14215207836360663</v>
      </c>
      <c r="AM1559">
        <v>5</v>
      </c>
      <c r="AN1559">
        <v>225</v>
      </c>
      <c r="BB1559" s="7">
        <v>5</v>
      </c>
      <c r="BC1559" s="7">
        <v>0</v>
      </c>
      <c r="BS1559">
        <v>1</v>
      </c>
      <c r="BT1559">
        <v>0</v>
      </c>
    </row>
    <row r="1560" spans="1:72" x14ac:dyDescent="0.25">
      <c r="A1560">
        <v>7072</v>
      </c>
      <c r="B1560">
        <v>1973</v>
      </c>
      <c r="C1560" t="s">
        <v>2</v>
      </c>
      <c r="D1560" t="s">
        <v>14</v>
      </c>
      <c r="E1560">
        <v>67432</v>
      </c>
      <c r="F1560">
        <v>0</v>
      </c>
      <c r="G1560">
        <v>1</v>
      </c>
      <c r="H1560" s="35">
        <v>41362</v>
      </c>
      <c r="I1560">
        <v>69</v>
      </c>
      <c r="J1560">
        <v>432</v>
      </c>
      <c r="K1560">
        <v>79</v>
      </c>
      <c r="L1560">
        <v>341</v>
      </c>
      <c r="M1560">
        <v>177</v>
      </c>
      <c r="N1560">
        <v>136</v>
      </c>
      <c r="O1560">
        <v>170</v>
      </c>
      <c r="P1560">
        <v>2</v>
      </c>
      <c r="Q1560">
        <v>8</v>
      </c>
      <c r="R1560">
        <v>5</v>
      </c>
      <c r="S1560">
        <v>4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34</v>
      </c>
      <c r="AH1560">
        <f t="shared" si="27"/>
        <v>-0.14215207836360663</v>
      </c>
      <c r="AM1560">
        <v>5</v>
      </c>
      <c r="AN1560">
        <v>1168</v>
      </c>
      <c r="BB1560" s="7">
        <v>5</v>
      </c>
      <c r="BC1560" s="7">
        <v>0</v>
      </c>
      <c r="BS1560">
        <v>0</v>
      </c>
      <c r="BT1560">
        <v>1</v>
      </c>
    </row>
    <row r="1561" spans="1:72" x14ac:dyDescent="0.25">
      <c r="A1561">
        <v>1409</v>
      </c>
      <c r="B1561">
        <v>1951</v>
      </c>
      <c r="C1561" t="s">
        <v>2</v>
      </c>
      <c r="D1561" t="s">
        <v>13</v>
      </c>
      <c r="E1561">
        <v>40689</v>
      </c>
      <c r="F1561">
        <v>0</v>
      </c>
      <c r="G1561">
        <v>1</v>
      </c>
      <c r="H1561" s="35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31</v>
      </c>
      <c r="AH1561">
        <f t="shared" si="27"/>
        <v>-0.14215207836360663</v>
      </c>
      <c r="AM1561">
        <v>5</v>
      </c>
      <c r="AN1561">
        <v>255</v>
      </c>
      <c r="BB1561" s="7">
        <v>5</v>
      </c>
      <c r="BC1561" s="7">
        <v>0</v>
      </c>
      <c r="BS1561">
        <v>0</v>
      </c>
      <c r="BT1561">
        <v>1</v>
      </c>
    </row>
    <row r="1562" spans="1:72" x14ac:dyDescent="0.25">
      <c r="A1562">
        <v>5314</v>
      </c>
      <c r="B1562">
        <v>1951</v>
      </c>
      <c r="C1562" t="s">
        <v>2</v>
      </c>
      <c r="D1562" t="s">
        <v>13</v>
      </c>
      <c r="E1562">
        <v>40689</v>
      </c>
      <c r="F1562">
        <v>0</v>
      </c>
      <c r="G1562">
        <v>1</v>
      </c>
      <c r="H1562" s="35">
        <v>41351</v>
      </c>
      <c r="I1562">
        <v>69</v>
      </c>
      <c r="J1562">
        <v>270</v>
      </c>
      <c r="K1562">
        <v>3</v>
      </c>
      <c r="L1562">
        <v>27</v>
      </c>
      <c r="M1562">
        <v>39</v>
      </c>
      <c r="N1562">
        <v>6</v>
      </c>
      <c r="O1562">
        <v>99</v>
      </c>
      <c r="P1562">
        <v>7</v>
      </c>
      <c r="Q1562">
        <v>7</v>
      </c>
      <c r="R1562">
        <v>1</v>
      </c>
      <c r="S1562">
        <v>5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38</v>
      </c>
      <c r="AH1562">
        <f t="shared" si="27"/>
        <v>-0.14215207836360663</v>
      </c>
      <c r="AM1562">
        <v>5</v>
      </c>
      <c r="AN1562">
        <v>972</v>
      </c>
      <c r="BB1562" s="7">
        <v>5</v>
      </c>
      <c r="BC1562" s="7">
        <v>0</v>
      </c>
      <c r="BS1562">
        <v>0</v>
      </c>
      <c r="BT1562">
        <v>1</v>
      </c>
    </row>
    <row r="1563" spans="1:72" x14ac:dyDescent="0.25">
      <c r="A1563">
        <v>7215</v>
      </c>
      <c r="B1563">
        <v>1983</v>
      </c>
      <c r="C1563" t="s">
        <v>2</v>
      </c>
      <c r="D1563" t="s">
        <v>9</v>
      </c>
      <c r="E1563">
        <v>101970</v>
      </c>
      <c r="F1563">
        <v>0</v>
      </c>
      <c r="G1563">
        <v>0</v>
      </c>
      <c r="H1563" s="35">
        <v>41345</v>
      </c>
      <c r="I1563">
        <v>69</v>
      </c>
      <c r="J1563">
        <v>722</v>
      </c>
      <c r="K1563">
        <v>27</v>
      </c>
      <c r="L1563">
        <v>102</v>
      </c>
      <c r="M1563">
        <v>44</v>
      </c>
      <c r="N1563">
        <v>72</v>
      </c>
      <c r="O1563">
        <v>168</v>
      </c>
      <c r="P1563">
        <v>0</v>
      </c>
      <c r="Q1563">
        <v>6</v>
      </c>
      <c r="R1563">
        <v>8</v>
      </c>
      <c r="S1563">
        <v>13</v>
      </c>
      <c r="T1563">
        <v>2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0</v>
      </c>
      <c r="AB1563" t="s">
        <v>37</v>
      </c>
      <c r="AH1563">
        <f t="shared" si="27"/>
        <v>-0.14215207836360663</v>
      </c>
      <c r="AM1563">
        <v>5</v>
      </c>
      <c r="AN1563">
        <v>398</v>
      </c>
      <c r="BB1563" s="7">
        <v>5</v>
      </c>
      <c r="BC1563" s="7">
        <v>0</v>
      </c>
      <c r="BS1563">
        <v>0</v>
      </c>
      <c r="BT1563">
        <v>0</v>
      </c>
    </row>
    <row r="1564" spans="1:72" x14ac:dyDescent="0.25">
      <c r="A1564">
        <v>8858</v>
      </c>
      <c r="B1564">
        <v>1972</v>
      </c>
      <c r="C1564" t="s">
        <v>3</v>
      </c>
      <c r="D1564" t="s">
        <v>14</v>
      </c>
      <c r="E1564">
        <v>44325</v>
      </c>
      <c r="F1564">
        <v>0</v>
      </c>
      <c r="G1564">
        <v>1</v>
      </c>
      <c r="H1564" s="35">
        <v>41340</v>
      </c>
      <c r="I1564">
        <v>69</v>
      </c>
      <c r="J1564">
        <v>516</v>
      </c>
      <c r="K1564">
        <v>0</v>
      </c>
      <c r="L1564">
        <v>21</v>
      </c>
      <c r="M1564">
        <v>0</v>
      </c>
      <c r="N1564">
        <v>0</v>
      </c>
      <c r="O1564">
        <v>5</v>
      </c>
      <c r="P1564">
        <v>4</v>
      </c>
      <c r="Q1564">
        <v>8</v>
      </c>
      <c r="R1564">
        <v>2</v>
      </c>
      <c r="S1564">
        <v>7</v>
      </c>
      <c r="T1564">
        <v>8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37</v>
      </c>
      <c r="AH1564">
        <f t="shared" si="27"/>
        <v>-0.14215207836360663</v>
      </c>
      <c r="AM1564">
        <v>5</v>
      </c>
      <c r="AN1564">
        <v>398</v>
      </c>
      <c r="BB1564" s="7">
        <v>5</v>
      </c>
      <c r="BC1564" s="7">
        <v>0</v>
      </c>
      <c r="BS1564">
        <v>0</v>
      </c>
      <c r="BT1564">
        <v>1</v>
      </c>
    </row>
    <row r="1565" spans="1:72" x14ac:dyDescent="0.25">
      <c r="A1565">
        <v>895</v>
      </c>
      <c r="B1565">
        <v>1948</v>
      </c>
      <c r="C1565" t="s">
        <v>3</v>
      </c>
      <c r="D1565" t="s">
        <v>14</v>
      </c>
      <c r="E1565">
        <v>61467</v>
      </c>
      <c r="F1565">
        <v>0</v>
      </c>
      <c r="G1565">
        <v>2</v>
      </c>
      <c r="H1565" s="35">
        <v>41252</v>
      </c>
      <c r="I1565">
        <v>69</v>
      </c>
      <c r="J1565">
        <v>410</v>
      </c>
      <c r="K1565">
        <v>16</v>
      </c>
      <c r="L1565">
        <v>114</v>
      </c>
      <c r="M1565">
        <v>0</v>
      </c>
      <c r="N1565">
        <v>5</v>
      </c>
      <c r="O1565">
        <v>49</v>
      </c>
      <c r="P1565">
        <v>3</v>
      </c>
      <c r="Q1565">
        <v>5</v>
      </c>
      <c r="R1565">
        <v>2</v>
      </c>
      <c r="S1565">
        <v>10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38</v>
      </c>
      <c r="AH1565">
        <f t="shared" si="27"/>
        <v>-0.14215207836360663</v>
      </c>
      <c r="AM1565">
        <v>5</v>
      </c>
      <c r="AN1565">
        <v>957</v>
      </c>
      <c r="BB1565" s="7">
        <v>5</v>
      </c>
      <c r="BC1565" s="7">
        <v>1</v>
      </c>
      <c r="BS1565">
        <v>0</v>
      </c>
      <c r="BT1565">
        <v>2</v>
      </c>
    </row>
    <row r="1566" spans="1:72" x14ac:dyDescent="0.25">
      <c r="A1566">
        <v>10313</v>
      </c>
      <c r="B1566">
        <v>1975</v>
      </c>
      <c r="C1566" t="s">
        <v>2</v>
      </c>
      <c r="D1566" t="s">
        <v>14</v>
      </c>
      <c r="E1566">
        <v>48178</v>
      </c>
      <c r="F1566">
        <v>1</v>
      </c>
      <c r="G1566">
        <v>1</v>
      </c>
      <c r="H1566" s="35">
        <v>41210</v>
      </c>
      <c r="I1566">
        <v>69</v>
      </c>
      <c r="J1566">
        <v>159</v>
      </c>
      <c r="K1566">
        <v>4</v>
      </c>
      <c r="L1566">
        <v>45</v>
      </c>
      <c r="M1566">
        <v>6</v>
      </c>
      <c r="N1566">
        <v>2</v>
      </c>
      <c r="O1566">
        <v>38</v>
      </c>
      <c r="P1566">
        <v>6</v>
      </c>
      <c r="Q1566">
        <v>5</v>
      </c>
      <c r="R1566">
        <v>1</v>
      </c>
      <c r="S1566">
        <v>4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38</v>
      </c>
      <c r="AH1566">
        <f t="shared" si="27"/>
        <v>-0.14215207836360663</v>
      </c>
      <c r="AM1566">
        <v>5</v>
      </c>
      <c r="AN1566">
        <v>597</v>
      </c>
      <c r="BB1566" s="7">
        <v>5</v>
      </c>
      <c r="BC1566" s="7">
        <v>0</v>
      </c>
      <c r="BS1566">
        <v>1</v>
      </c>
      <c r="BT1566">
        <v>1</v>
      </c>
    </row>
    <row r="1567" spans="1:72" x14ac:dyDescent="0.25">
      <c r="A1567">
        <v>642</v>
      </c>
      <c r="B1567">
        <v>1980</v>
      </c>
      <c r="C1567" t="s">
        <v>6</v>
      </c>
      <c r="D1567" t="s">
        <v>14</v>
      </c>
      <c r="E1567">
        <v>16005</v>
      </c>
      <c r="F1567">
        <v>1</v>
      </c>
      <c r="G1567">
        <v>0</v>
      </c>
      <c r="H1567" s="35">
        <v>41135</v>
      </c>
      <c r="I1567">
        <v>69</v>
      </c>
      <c r="J1567">
        <v>1</v>
      </c>
      <c r="K1567">
        <v>3</v>
      </c>
      <c r="L1567">
        <v>2</v>
      </c>
      <c r="M1567">
        <v>20</v>
      </c>
      <c r="N1567">
        <v>30</v>
      </c>
      <c r="O1567">
        <v>47</v>
      </c>
      <c r="P1567">
        <v>3</v>
      </c>
      <c r="Q1567">
        <v>2</v>
      </c>
      <c r="R1567">
        <v>1</v>
      </c>
      <c r="S1567">
        <v>2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37</v>
      </c>
      <c r="AH1567">
        <f t="shared" si="27"/>
        <v>-0.14215207836360663</v>
      </c>
      <c r="AM1567">
        <v>5</v>
      </c>
      <c r="AN1567">
        <v>554</v>
      </c>
      <c r="BB1567" s="7">
        <v>5</v>
      </c>
      <c r="BC1567" s="7">
        <v>0</v>
      </c>
      <c r="BS1567">
        <v>1</v>
      </c>
      <c r="BT1567">
        <v>0</v>
      </c>
    </row>
    <row r="1568" spans="1:72" x14ac:dyDescent="0.25">
      <c r="A1568">
        <v>8504</v>
      </c>
      <c r="B1568">
        <v>1973</v>
      </c>
      <c r="C1568" t="s">
        <v>2</v>
      </c>
      <c r="D1568" t="s">
        <v>14</v>
      </c>
      <c r="E1568">
        <v>79593</v>
      </c>
      <c r="F1568">
        <v>0</v>
      </c>
      <c r="G1568">
        <v>0</v>
      </c>
      <c r="H1568" s="35">
        <v>41771</v>
      </c>
      <c r="I1568">
        <v>70</v>
      </c>
      <c r="J1568">
        <v>350</v>
      </c>
      <c r="K1568">
        <v>60</v>
      </c>
      <c r="L1568">
        <v>568</v>
      </c>
      <c r="M1568">
        <v>110</v>
      </c>
      <c r="N1568">
        <v>133</v>
      </c>
      <c r="O1568">
        <v>145</v>
      </c>
      <c r="P1568">
        <v>1</v>
      </c>
      <c r="Q1568">
        <v>5</v>
      </c>
      <c r="R1568">
        <v>6</v>
      </c>
      <c r="S1568">
        <v>7</v>
      </c>
      <c r="T1568">
        <v>2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t="s">
        <v>32</v>
      </c>
      <c r="AH1568">
        <f t="shared" si="27"/>
        <v>-0.14215207836360663</v>
      </c>
      <c r="AM1568">
        <v>5</v>
      </c>
      <c r="AN1568">
        <v>968</v>
      </c>
      <c r="BB1568" s="7">
        <v>5</v>
      </c>
      <c r="BC1568" s="7">
        <v>0</v>
      </c>
      <c r="BS1568">
        <v>0</v>
      </c>
      <c r="BT1568">
        <v>0</v>
      </c>
    </row>
    <row r="1569" spans="1:72" x14ac:dyDescent="0.25">
      <c r="A1569">
        <v>1020</v>
      </c>
      <c r="B1569">
        <v>1973</v>
      </c>
      <c r="C1569" t="s">
        <v>2</v>
      </c>
      <c r="D1569" t="s">
        <v>14</v>
      </c>
      <c r="E1569">
        <v>79593</v>
      </c>
      <c r="F1569">
        <v>0</v>
      </c>
      <c r="G1569">
        <v>0</v>
      </c>
      <c r="H1569" s="35">
        <v>41771</v>
      </c>
      <c r="I1569">
        <v>70</v>
      </c>
      <c r="J1569">
        <v>350</v>
      </c>
      <c r="K1569">
        <v>60</v>
      </c>
      <c r="L1569">
        <v>568</v>
      </c>
      <c r="M1569">
        <v>110</v>
      </c>
      <c r="N1569">
        <v>133</v>
      </c>
      <c r="O1569">
        <v>145</v>
      </c>
      <c r="P1569">
        <v>1</v>
      </c>
      <c r="Q1569">
        <v>5</v>
      </c>
      <c r="R1569">
        <v>6</v>
      </c>
      <c r="S1569">
        <v>7</v>
      </c>
      <c r="T1569">
        <v>2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 t="s">
        <v>38</v>
      </c>
      <c r="AH1569">
        <f t="shared" si="27"/>
        <v>-0.14215207836360663</v>
      </c>
      <c r="AM1569">
        <v>5</v>
      </c>
      <c r="AN1569">
        <v>96</v>
      </c>
      <c r="BB1569" s="7">
        <v>5</v>
      </c>
      <c r="BC1569" s="7">
        <v>1</v>
      </c>
      <c r="BS1569">
        <v>0</v>
      </c>
      <c r="BT1569">
        <v>0</v>
      </c>
    </row>
    <row r="1570" spans="1:72" x14ac:dyDescent="0.25">
      <c r="A1570">
        <v>3717</v>
      </c>
      <c r="B1570">
        <v>1959</v>
      </c>
      <c r="C1570" t="s">
        <v>2</v>
      </c>
      <c r="D1570" t="s">
        <v>14</v>
      </c>
      <c r="E1570">
        <v>61180</v>
      </c>
      <c r="F1570">
        <v>0</v>
      </c>
      <c r="G1570">
        <v>1</v>
      </c>
      <c r="H1570" s="35">
        <v>41752</v>
      </c>
      <c r="I1570">
        <v>70</v>
      </c>
      <c r="J1570">
        <v>403</v>
      </c>
      <c r="K1570">
        <v>24</v>
      </c>
      <c r="L1570">
        <v>29</v>
      </c>
      <c r="M1570">
        <v>6</v>
      </c>
      <c r="N1570">
        <v>24</v>
      </c>
      <c r="O1570">
        <v>218</v>
      </c>
      <c r="P1570">
        <v>2</v>
      </c>
      <c r="Q1570">
        <v>5</v>
      </c>
      <c r="R1570">
        <v>5</v>
      </c>
      <c r="S1570">
        <v>6</v>
      </c>
      <c r="T1570">
        <v>3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38</v>
      </c>
      <c r="AH1570">
        <f t="shared" si="27"/>
        <v>-0.14215207836360663</v>
      </c>
      <c r="AM1570">
        <v>5</v>
      </c>
      <c r="AN1570">
        <v>587</v>
      </c>
      <c r="BB1570" s="7">
        <v>5</v>
      </c>
      <c r="BC1570" s="7">
        <v>0</v>
      </c>
      <c r="BS1570">
        <v>0</v>
      </c>
      <c r="BT1570">
        <v>1</v>
      </c>
    </row>
    <row r="1571" spans="1:72" x14ac:dyDescent="0.25">
      <c r="A1571">
        <v>7646</v>
      </c>
      <c r="B1571">
        <v>1989</v>
      </c>
      <c r="C1571" t="s">
        <v>2</v>
      </c>
      <c r="D1571" t="s">
        <v>9</v>
      </c>
      <c r="E1571">
        <v>64449</v>
      </c>
      <c r="F1571">
        <v>1</v>
      </c>
      <c r="G1571">
        <v>0</v>
      </c>
      <c r="H1571" s="35">
        <v>41688</v>
      </c>
      <c r="I1571">
        <v>70</v>
      </c>
      <c r="J1571">
        <v>218</v>
      </c>
      <c r="K1571">
        <v>63</v>
      </c>
      <c r="L1571">
        <v>282</v>
      </c>
      <c r="M1571">
        <v>137</v>
      </c>
      <c r="N1571">
        <v>35</v>
      </c>
      <c r="O1571">
        <v>70</v>
      </c>
      <c r="P1571">
        <v>4</v>
      </c>
      <c r="Q1571">
        <v>5</v>
      </c>
      <c r="R1571">
        <v>3</v>
      </c>
      <c r="S1571">
        <v>12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38</v>
      </c>
      <c r="AH1571">
        <f t="shared" si="27"/>
        <v>-0.14215207836360663</v>
      </c>
      <c r="AM1571">
        <v>5</v>
      </c>
      <c r="AN1571">
        <v>583</v>
      </c>
      <c r="BB1571" s="7">
        <v>5</v>
      </c>
      <c r="BC1571" s="7">
        <v>0</v>
      </c>
      <c r="BS1571">
        <v>1</v>
      </c>
      <c r="BT1571">
        <v>0</v>
      </c>
    </row>
    <row r="1572" spans="1:72" x14ac:dyDescent="0.25">
      <c r="A1572">
        <v>5796</v>
      </c>
      <c r="B1572">
        <v>1963</v>
      </c>
      <c r="C1572" t="s">
        <v>2</v>
      </c>
      <c r="D1572" t="s">
        <v>14</v>
      </c>
      <c r="E1572">
        <v>77437</v>
      </c>
      <c r="F1572">
        <v>0</v>
      </c>
      <c r="G1572">
        <v>0</v>
      </c>
      <c r="H1572" s="35">
        <v>41604</v>
      </c>
      <c r="I1572">
        <v>70</v>
      </c>
      <c r="J1572">
        <v>560</v>
      </c>
      <c r="K1572">
        <v>21</v>
      </c>
      <c r="L1572">
        <v>442</v>
      </c>
      <c r="M1572">
        <v>29</v>
      </c>
      <c r="N1572">
        <v>44</v>
      </c>
      <c r="O1572">
        <v>29</v>
      </c>
      <c r="P1572">
        <v>1</v>
      </c>
      <c r="Q1572">
        <v>4</v>
      </c>
      <c r="R1572">
        <v>5</v>
      </c>
      <c r="S1572">
        <v>13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38</v>
      </c>
      <c r="AH1572">
        <f t="shared" si="27"/>
        <v>-0.14215207836360663</v>
      </c>
      <c r="AM1572">
        <v>5</v>
      </c>
      <c r="AN1572">
        <v>526</v>
      </c>
      <c r="BB1572" s="7">
        <v>5</v>
      </c>
      <c r="BC1572" s="7">
        <v>0</v>
      </c>
      <c r="BS1572">
        <v>0</v>
      </c>
      <c r="BT1572">
        <v>0</v>
      </c>
    </row>
    <row r="1573" spans="1:72" x14ac:dyDescent="0.25">
      <c r="A1573">
        <v>8625</v>
      </c>
      <c r="B1573">
        <v>1976</v>
      </c>
      <c r="C1573" t="s">
        <v>2</v>
      </c>
      <c r="D1573" t="s">
        <v>14</v>
      </c>
      <c r="E1573">
        <v>17649</v>
      </c>
      <c r="F1573">
        <v>1</v>
      </c>
      <c r="G1573">
        <v>0</v>
      </c>
      <c r="H1573" s="35">
        <v>41590</v>
      </c>
      <c r="I1573">
        <v>70</v>
      </c>
      <c r="J1573">
        <v>15</v>
      </c>
      <c r="K1573">
        <v>1</v>
      </c>
      <c r="L1573">
        <v>23</v>
      </c>
      <c r="M1573">
        <v>0</v>
      </c>
      <c r="N1573">
        <v>5</v>
      </c>
      <c r="O1573">
        <v>1</v>
      </c>
      <c r="P1573">
        <v>3</v>
      </c>
      <c r="Q1573">
        <v>3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31</v>
      </c>
      <c r="AH1573">
        <f t="shared" si="27"/>
        <v>-0.14215207836360663</v>
      </c>
      <c r="AM1573">
        <v>5</v>
      </c>
      <c r="AN1573">
        <v>526</v>
      </c>
      <c r="BB1573" s="7">
        <v>5</v>
      </c>
      <c r="BC1573" s="7">
        <v>0</v>
      </c>
      <c r="BS1573">
        <v>1</v>
      </c>
      <c r="BT1573">
        <v>0</v>
      </c>
    </row>
    <row r="1574" spans="1:72" x14ac:dyDescent="0.25">
      <c r="A1574">
        <v>5407</v>
      </c>
      <c r="B1574">
        <v>1954</v>
      </c>
      <c r="C1574" t="s">
        <v>2</v>
      </c>
      <c r="D1574" t="s">
        <v>13</v>
      </c>
      <c r="E1574">
        <v>53103</v>
      </c>
      <c r="F1574">
        <v>0</v>
      </c>
      <c r="G1574">
        <v>1</v>
      </c>
      <c r="H1574" s="35">
        <v>41529</v>
      </c>
      <c r="I1574">
        <v>70</v>
      </c>
      <c r="J1574">
        <v>729</v>
      </c>
      <c r="K1574">
        <v>17</v>
      </c>
      <c r="L1574">
        <v>133</v>
      </c>
      <c r="M1574">
        <v>11</v>
      </c>
      <c r="N1574">
        <v>0</v>
      </c>
      <c r="O1574">
        <v>195</v>
      </c>
      <c r="P1574">
        <v>5</v>
      </c>
      <c r="Q1574">
        <v>10</v>
      </c>
      <c r="R1574">
        <v>6</v>
      </c>
      <c r="S1574">
        <v>7</v>
      </c>
      <c r="T1574">
        <v>7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33</v>
      </c>
      <c r="AH1574">
        <f t="shared" ref="AH1574:AH1637" si="28">CORREL($S$2:$S$2238,B$2:B$2238)</f>
        <v>-0.14215207836360663</v>
      </c>
      <c r="AM1574">
        <v>5</v>
      </c>
      <c r="AN1574">
        <v>408</v>
      </c>
      <c r="BB1574" s="7">
        <v>5</v>
      </c>
      <c r="BC1574" s="7">
        <v>0</v>
      </c>
      <c r="BS1574">
        <v>0</v>
      </c>
      <c r="BT1574">
        <v>1</v>
      </c>
    </row>
    <row r="1575" spans="1:72" x14ac:dyDescent="0.25">
      <c r="A1575">
        <v>4356</v>
      </c>
      <c r="B1575">
        <v>1971</v>
      </c>
      <c r="C1575" t="s">
        <v>2</v>
      </c>
      <c r="D1575" t="s">
        <v>13</v>
      </c>
      <c r="E1575">
        <v>71819</v>
      </c>
      <c r="F1575">
        <v>0</v>
      </c>
      <c r="G1575">
        <v>1</v>
      </c>
      <c r="H1575" s="35">
        <v>41514</v>
      </c>
      <c r="I1575">
        <v>70</v>
      </c>
      <c r="J1575">
        <v>1224</v>
      </c>
      <c r="K1575">
        <v>28</v>
      </c>
      <c r="L1575">
        <v>140</v>
      </c>
      <c r="M1575">
        <v>0</v>
      </c>
      <c r="N1575">
        <v>14</v>
      </c>
      <c r="O1575">
        <v>168</v>
      </c>
      <c r="P1575">
        <v>3</v>
      </c>
      <c r="Q1575">
        <v>3</v>
      </c>
      <c r="R1575">
        <v>3</v>
      </c>
      <c r="S1575">
        <v>5</v>
      </c>
      <c r="T1575">
        <v>6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38</v>
      </c>
      <c r="AH1575">
        <f t="shared" si="28"/>
        <v>-0.14215207836360663</v>
      </c>
      <c r="AM1575">
        <v>5</v>
      </c>
      <c r="AN1575">
        <v>557</v>
      </c>
      <c r="BB1575" s="7">
        <v>5</v>
      </c>
      <c r="BC1575" s="7">
        <v>0</v>
      </c>
      <c r="BS1575">
        <v>0</v>
      </c>
      <c r="BT1575">
        <v>1</v>
      </c>
    </row>
    <row r="1576" spans="1:72" x14ac:dyDescent="0.25">
      <c r="A1576">
        <v>2886</v>
      </c>
      <c r="B1576">
        <v>1971</v>
      </c>
      <c r="C1576" t="s">
        <v>4</v>
      </c>
      <c r="D1576" t="s">
        <v>10</v>
      </c>
      <c r="E1576">
        <v>74290</v>
      </c>
      <c r="F1576">
        <v>0</v>
      </c>
      <c r="G1576">
        <v>1</v>
      </c>
      <c r="H1576" s="35">
        <v>41498</v>
      </c>
      <c r="I1576">
        <v>70</v>
      </c>
      <c r="J1576">
        <v>1121</v>
      </c>
      <c r="K1576">
        <v>0</v>
      </c>
      <c r="L1576">
        <v>72</v>
      </c>
      <c r="M1576">
        <v>0</v>
      </c>
      <c r="N1576">
        <v>12</v>
      </c>
      <c r="O1576">
        <v>12</v>
      </c>
      <c r="P1576">
        <v>4</v>
      </c>
      <c r="Q1576">
        <v>10</v>
      </c>
      <c r="R1576">
        <v>8</v>
      </c>
      <c r="S1576">
        <v>10</v>
      </c>
      <c r="T1576">
        <v>6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0</v>
      </c>
      <c r="AA1576">
        <v>0</v>
      </c>
      <c r="AB1576" t="s">
        <v>38</v>
      </c>
      <c r="AH1576">
        <f t="shared" si="28"/>
        <v>-0.14215207836360663</v>
      </c>
      <c r="AM1576">
        <v>5</v>
      </c>
      <c r="AN1576">
        <v>176</v>
      </c>
      <c r="BB1576" s="7">
        <v>5</v>
      </c>
      <c r="BC1576" s="7">
        <v>0</v>
      </c>
      <c r="BS1576">
        <v>0</v>
      </c>
      <c r="BT1576">
        <v>1</v>
      </c>
    </row>
    <row r="1577" spans="1:72" x14ac:dyDescent="0.25">
      <c r="A1577">
        <v>10057</v>
      </c>
      <c r="B1577">
        <v>1951</v>
      </c>
      <c r="C1577" t="s">
        <v>2</v>
      </c>
      <c r="D1577" t="s">
        <v>9</v>
      </c>
      <c r="E1577">
        <v>72282</v>
      </c>
      <c r="F1577">
        <v>0</v>
      </c>
      <c r="G1577">
        <v>0</v>
      </c>
      <c r="H1577" s="35">
        <v>41474</v>
      </c>
      <c r="I1577">
        <v>70</v>
      </c>
      <c r="J1577">
        <v>503</v>
      </c>
      <c r="K1577">
        <v>27</v>
      </c>
      <c r="L1577">
        <v>419</v>
      </c>
      <c r="M1577">
        <v>90</v>
      </c>
      <c r="N1577">
        <v>139</v>
      </c>
      <c r="O1577">
        <v>153</v>
      </c>
      <c r="P1577">
        <v>1</v>
      </c>
      <c r="Q1577">
        <v>5</v>
      </c>
      <c r="R1577">
        <v>7</v>
      </c>
      <c r="S1577">
        <v>9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 t="s">
        <v>38</v>
      </c>
      <c r="AH1577">
        <f t="shared" si="28"/>
        <v>-0.14215207836360663</v>
      </c>
      <c r="AM1577">
        <v>5</v>
      </c>
      <c r="AN1577">
        <v>327</v>
      </c>
      <c r="BB1577" s="7">
        <v>5</v>
      </c>
      <c r="BC1577" s="7">
        <v>0</v>
      </c>
      <c r="BS1577">
        <v>0</v>
      </c>
      <c r="BT1577">
        <v>0</v>
      </c>
    </row>
    <row r="1578" spans="1:72" x14ac:dyDescent="0.25">
      <c r="A1578">
        <v>10741</v>
      </c>
      <c r="B1578">
        <v>1951</v>
      </c>
      <c r="C1578" t="s">
        <v>4</v>
      </c>
      <c r="D1578" t="s">
        <v>13</v>
      </c>
      <c r="E1578">
        <v>47352</v>
      </c>
      <c r="F1578">
        <v>0</v>
      </c>
      <c r="G1578">
        <v>1</v>
      </c>
      <c r="H1578" s="35">
        <v>41375</v>
      </c>
      <c r="I1578">
        <v>70</v>
      </c>
      <c r="J1578">
        <v>172</v>
      </c>
      <c r="K1578">
        <v>12</v>
      </c>
      <c r="L1578">
        <v>112</v>
      </c>
      <c r="M1578">
        <v>8</v>
      </c>
      <c r="N1578">
        <v>0</v>
      </c>
      <c r="O1578">
        <v>15</v>
      </c>
      <c r="P1578">
        <v>4</v>
      </c>
      <c r="Q1578">
        <v>6</v>
      </c>
      <c r="R1578">
        <v>1</v>
      </c>
      <c r="S1578">
        <v>5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38</v>
      </c>
      <c r="AH1578">
        <f t="shared" si="28"/>
        <v>-0.14215207836360663</v>
      </c>
      <c r="AM1578">
        <v>5</v>
      </c>
      <c r="AN1578">
        <v>197</v>
      </c>
      <c r="BB1578" s="7">
        <v>5</v>
      </c>
      <c r="BC1578" s="7">
        <v>0</v>
      </c>
      <c r="BS1578">
        <v>0</v>
      </c>
      <c r="BT1578">
        <v>1</v>
      </c>
    </row>
    <row r="1579" spans="1:72" x14ac:dyDescent="0.25">
      <c r="A1579">
        <v>5491</v>
      </c>
      <c r="B1579">
        <v>1951</v>
      </c>
      <c r="C1579" t="s">
        <v>4</v>
      </c>
      <c r="D1579" t="s">
        <v>13</v>
      </c>
      <c r="E1579">
        <v>47352</v>
      </c>
      <c r="F1579">
        <v>0</v>
      </c>
      <c r="G1579">
        <v>1</v>
      </c>
      <c r="H1579" s="35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34</v>
      </c>
      <c r="AH1579">
        <f t="shared" si="28"/>
        <v>-0.14215207836360663</v>
      </c>
      <c r="AM1579">
        <v>5</v>
      </c>
      <c r="AN1579">
        <v>274</v>
      </c>
      <c r="BB1579" s="7">
        <v>5</v>
      </c>
      <c r="BC1579" s="7">
        <v>0</v>
      </c>
      <c r="BS1579">
        <v>0</v>
      </c>
      <c r="BT1579">
        <v>1</v>
      </c>
    </row>
    <row r="1580" spans="1:72" x14ac:dyDescent="0.25">
      <c r="A1580">
        <v>4442</v>
      </c>
      <c r="B1580">
        <v>1961</v>
      </c>
      <c r="C1580" t="s">
        <v>2</v>
      </c>
      <c r="D1580" t="s">
        <v>9</v>
      </c>
      <c r="E1580">
        <v>46524</v>
      </c>
      <c r="F1580">
        <v>0</v>
      </c>
      <c r="G1580">
        <v>1</v>
      </c>
      <c r="H1580" s="35">
        <v>41369</v>
      </c>
      <c r="I1580">
        <v>70</v>
      </c>
      <c r="J1580">
        <v>31</v>
      </c>
      <c r="K1580">
        <v>19</v>
      </c>
      <c r="L1580">
        <v>35</v>
      </c>
      <c r="M1580">
        <v>26</v>
      </c>
      <c r="N1580">
        <v>14</v>
      </c>
      <c r="O1580">
        <v>52</v>
      </c>
      <c r="P1580">
        <v>2</v>
      </c>
      <c r="Q1580">
        <v>1</v>
      </c>
      <c r="R1580">
        <v>1</v>
      </c>
      <c r="S1580">
        <v>5</v>
      </c>
      <c r="T1580">
        <v>3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37</v>
      </c>
      <c r="AH1580">
        <f t="shared" si="28"/>
        <v>-0.14215207836360663</v>
      </c>
      <c r="AM1580">
        <v>5</v>
      </c>
      <c r="AN1580">
        <v>317</v>
      </c>
      <c r="BB1580" s="7">
        <v>5</v>
      </c>
      <c r="BC1580" s="7">
        <v>0</v>
      </c>
      <c r="BS1580">
        <v>0</v>
      </c>
      <c r="BT1580">
        <v>1</v>
      </c>
    </row>
    <row r="1581" spans="1:72" x14ac:dyDescent="0.25">
      <c r="A1581">
        <v>3972</v>
      </c>
      <c r="B1581">
        <v>1976</v>
      </c>
      <c r="C1581" t="s">
        <v>2</v>
      </c>
      <c r="D1581" t="s">
        <v>13</v>
      </c>
      <c r="E1581">
        <v>50200</v>
      </c>
      <c r="F1581">
        <v>1</v>
      </c>
      <c r="G1581">
        <v>1</v>
      </c>
      <c r="H1581" s="35">
        <v>41367</v>
      </c>
      <c r="I1581">
        <v>70</v>
      </c>
      <c r="J1581">
        <v>266</v>
      </c>
      <c r="K1581">
        <v>6</v>
      </c>
      <c r="L1581">
        <v>51</v>
      </c>
      <c r="M1581">
        <v>8</v>
      </c>
      <c r="N1581">
        <v>6</v>
      </c>
      <c r="O1581">
        <v>64</v>
      </c>
      <c r="P1581">
        <v>6</v>
      </c>
      <c r="Q1581">
        <v>7</v>
      </c>
      <c r="R1581">
        <v>1</v>
      </c>
      <c r="S1581">
        <v>5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38</v>
      </c>
      <c r="AH1581">
        <f t="shared" si="28"/>
        <v>-0.14215207836360663</v>
      </c>
      <c r="AM1581">
        <v>5</v>
      </c>
      <c r="AN1581">
        <v>366</v>
      </c>
      <c r="BB1581" s="7">
        <v>5</v>
      </c>
      <c r="BC1581" s="7">
        <v>0</v>
      </c>
      <c r="BS1581">
        <v>1</v>
      </c>
      <c r="BT1581">
        <v>1</v>
      </c>
    </row>
    <row r="1582" spans="1:72" x14ac:dyDescent="0.25">
      <c r="A1582">
        <v>2431</v>
      </c>
      <c r="B1582">
        <v>1990</v>
      </c>
      <c r="C1582" t="s">
        <v>2</v>
      </c>
      <c r="D1582" t="s">
        <v>14</v>
      </c>
      <c r="E1582">
        <v>18222</v>
      </c>
      <c r="F1582">
        <v>0</v>
      </c>
      <c r="G1582">
        <v>0</v>
      </c>
      <c r="H1582" s="35">
        <v>41274</v>
      </c>
      <c r="I1582">
        <v>70</v>
      </c>
      <c r="J1582">
        <v>12</v>
      </c>
      <c r="K1582">
        <v>4</v>
      </c>
      <c r="L1582">
        <v>19</v>
      </c>
      <c r="M1582">
        <v>12</v>
      </c>
      <c r="N1582">
        <v>6</v>
      </c>
      <c r="O1582">
        <v>14</v>
      </c>
      <c r="P1582">
        <v>1</v>
      </c>
      <c r="Q1582">
        <v>2</v>
      </c>
      <c r="R1582">
        <v>0</v>
      </c>
      <c r="S1582">
        <v>3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38</v>
      </c>
      <c r="AH1582">
        <f t="shared" si="28"/>
        <v>-0.14215207836360663</v>
      </c>
      <c r="AM1582">
        <v>5</v>
      </c>
      <c r="AN1582">
        <v>1045</v>
      </c>
      <c r="BB1582" s="7">
        <v>5</v>
      </c>
      <c r="BC1582" s="7">
        <v>1</v>
      </c>
      <c r="BS1582">
        <v>0</v>
      </c>
      <c r="BT1582">
        <v>0</v>
      </c>
    </row>
    <row r="1583" spans="1:72" x14ac:dyDescent="0.25">
      <c r="A1583">
        <v>7899</v>
      </c>
      <c r="B1583">
        <v>1952</v>
      </c>
      <c r="C1583" t="s">
        <v>3</v>
      </c>
      <c r="D1583" t="s">
        <v>14</v>
      </c>
      <c r="E1583">
        <v>77610</v>
      </c>
      <c r="F1583">
        <v>0</v>
      </c>
      <c r="G1583">
        <v>1</v>
      </c>
      <c r="H1583" s="35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34</v>
      </c>
      <c r="AH1583">
        <f t="shared" si="28"/>
        <v>-0.14215207836360663</v>
      </c>
      <c r="AM1583">
        <v>5</v>
      </c>
      <c r="AN1583">
        <v>51</v>
      </c>
      <c r="BB1583" s="7">
        <v>5</v>
      </c>
      <c r="BC1583" s="7">
        <v>2</v>
      </c>
      <c r="BS1583">
        <v>0</v>
      </c>
      <c r="BT1583">
        <v>1</v>
      </c>
    </row>
    <row r="1584" spans="1:72" x14ac:dyDescent="0.25">
      <c r="A1584">
        <v>9703</v>
      </c>
      <c r="B1584">
        <v>1970</v>
      </c>
      <c r="C1584" t="s">
        <v>3</v>
      </c>
      <c r="D1584" t="s">
        <v>14</v>
      </c>
      <c r="E1584">
        <v>38097</v>
      </c>
      <c r="F1584">
        <v>1</v>
      </c>
      <c r="G1584">
        <v>1</v>
      </c>
      <c r="H1584" s="35">
        <v>41197</v>
      </c>
      <c r="I1584">
        <v>70</v>
      </c>
      <c r="J1584">
        <v>77</v>
      </c>
      <c r="K1584">
        <v>2</v>
      </c>
      <c r="L1584">
        <v>35</v>
      </c>
      <c r="M1584">
        <v>0</v>
      </c>
      <c r="N1584">
        <v>1</v>
      </c>
      <c r="O1584">
        <v>69</v>
      </c>
      <c r="P1584">
        <v>4</v>
      </c>
      <c r="Q1584">
        <v>3</v>
      </c>
      <c r="R1584">
        <v>2</v>
      </c>
      <c r="S1584">
        <v>2</v>
      </c>
      <c r="T1584">
        <v>7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 t="s">
        <v>33</v>
      </c>
      <c r="AH1584">
        <f t="shared" si="28"/>
        <v>-0.14215207836360663</v>
      </c>
      <c r="AM1584">
        <v>5</v>
      </c>
      <c r="AN1584">
        <v>830</v>
      </c>
      <c r="BB1584" s="7">
        <v>5</v>
      </c>
      <c r="BC1584" s="7">
        <v>0</v>
      </c>
      <c r="BS1584">
        <v>1</v>
      </c>
      <c r="BT1584">
        <v>1</v>
      </c>
    </row>
    <row r="1585" spans="1:72" x14ac:dyDescent="0.25">
      <c r="A1585">
        <v>6927</v>
      </c>
      <c r="B1585">
        <v>1968</v>
      </c>
      <c r="C1585" t="s">
        <v>3</v>
      </c>
      <c r="D1585" t="s">
        <v>14</v>
      </c>
      <c r="E1585">
        <v>44377</v>
      </c>
      <c r="F1585">
        <v>1</v>
      </c>
      <c r="G1585">
        <v>1</v>
      </c>
      <c r="H1585" s="35">
        <v>41187</v>
      </c>
      <c r="I1585">
        <v>70</v>
      </c>
      <c r="J1585">
        <v>224</v>
      </c>
      <c r="K1585">
        <v>0</v>
      </c>
      <c r="L1585">
        <v>30</v>
      </c>
      <c r="M1585">
        <v>0</v>
      </c>
      <c r="N1585">
        <v>0</v>
      </c>
      <c r="O1585">
        <v>10</v>
      </c>
      <c r="P1585">
        <v>8</v>
      </c>
      <c r="Q1585">
        <v>5</v>
      </c>
      <c r="R1585">
        <v>1</v>
      </c>
      <c r="S1585">
        <v>5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33</v>
      </c>
      <c r="AH1585">
        <f t="shared" si="28"/>
        <v>-0.14215207836360663</v>
      </c>
      <c r="AM1585">
        <v>5</v>
      </c>
      <c r="AN1585">
        <v>85</v>
      </c>
      <c r="BB1585" s="7">
        <v>5</v>
      </c>
      <c r="BC1585" s="7">
        <v>1</v>
      </c>
      <c r="BS1585">
        <v>1</v>
      </c>
      <c r="BT1585">
        <v>1</v>
      </c>
    </row>
    <row r="1586" spans="1:72" x14ac:dyDescent="0.25">
      <c r="A1586">
        <v>7005</v>
      </c>
      <c r="B1586">
        <v>1981</v>
      </c>
      <c r="C1586" t="s">
        <v>2</v>
      </c>
      <c r="D1586" t="s">
        <v>9</v>
      </c>
      <c r="E1586">
        <v>58684</v>
      </c>
      <c r="F1586">
        <v>0</v>
      </c>
      <c r="G1586">
        <v>0</v>
      </c>
      <c r="H1586" s="35">
        <v>41806</v>
      </c>
      <c r="I1586">
        <v>71</v>
      </c>
      <c r="J1586">
        <v>479</v>
      </c>
      <c r="K1586">
        <v>35</v>
      </c>
      <c r="L1586">
        <v>179</v>
      </c>
      <c r="M1586">
        <v>28</v>
      </c>
      <c r="N1586">
        <v>7</v>
      </c>
      <c r="O1586">
        <v>85</v>
      </c>
      <c r="P1586">
        <v>1</v>
      </c>
      <c r="Q1586">
        <v>5</v>
      </c>
      <c r="R1586">
        <v>3</v>
      </c>
      <c r="S1586">
        <v>12</v>
      </c>
      <c r="T1586">
        <v>2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33</v>
      </c>
      <c r="AH1586">
        <f t="shared" si="28"/>
        <v>-0.14215207836360663</v>
      </c>
      <c r="AM1586">
        <v>5</v>
      </c>
      <c r="AN1586">
        <v>164</v>
      </c>
      <c r="BB1586" s="7">
        <v>5</v>
      </c>
      <c r="BC1586" s="7">
        <v>1</v>
      </c>
      <c r="BS1586">
        <v>0</v>
      </c>
      <c r="BT1586">
        <v>0</v>
      </c>
    </row>
    <row r="1587" spans="1:72" x14ac:dyDescent="0.25">
      <c r="A1587">
        <v>246</v>
      </c>
      <c r="B1587">
        <v>1965</v>
      </c>
      <c r="C1587" t="s">
        <v>2</v>
      </c>
      <c r="D1587" t="s">
        <v>14</v>
      </c>
      <c r="E1587">
        <v>66480</v>
      </c>
      <c r="F1587">
        <v>1</v>
      </c>
      <c r="G1587">
        <v>1</v>
      </c>
      <c r="H1587" s="35">
        <v>41790</v>
      </c>
      <c r="I1587">
        <v>71</v>
      </c>
      <c r="J1587">
        <v>199</v>
      </c>
      <c r="K1587">
        <v>9</v>
      </c>
      <c r="L1587">
        <v>57</v>
      </c>
      <c r="M1587">
        <v>20</v>
      </c>
      <c r="N1587">
        <v>21</v>
      </c>
      <c r="O1587">
        <v>6</v>
      </c>
      <c r="P1587">
        <v>7</v>
      </c>
      <c r="Q1587">
        <v>4</v>
      </c>
      <c r="R1587">
        <v>1</v>
      </c>
      <c r="S1587">
        <v>7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38</v>
      </c>
      <c r="AH1587">
        <f t="shared" si="28"/>
        <v>-0.14215207836360663</v>
      </c>
      <c r="AM1587">
        <v>5</v>
      </c>
      <c r="AN1587">
        <v>76</v>
      </c>
      <c r="BB1587" s="7">
        <v>5</v>
      </c>
      <c r="BC1587" s="7">
        <v>1</v>
      </c>
      <c r="BS1587">
        <v>1</v>
      </c>
      <c r="BT1587">
        <v>1</v>
      </c>
    </row>
    <row r="1588" spans="1:72" x14ac:dyDescent="0.25">
      <c r="A1588">
        <v>4796</v>
      </c>
      <c r="B1588">
        <v>1952</v>
      </c>
      <c r="C1588" t="s">
        <v>2</v>
      </c>
      <c r="D1588" t="s">
        <v>10</v>
      </c>
      <c r="E1588">
        <v>49638</v>
      </c>
      <c r="F1588">
        <v>0</v>
      </c>
      <c r="G1588">
        <v>1</v>
      </c>
      <c r="H1588" s="35">
        <v>41748</v>
      </c>
      <c r="I1588">
        <v>71</v>
      </c>
      <c r="J1588">
        <v>18</v>
      </c>
      <c r="K1588">
        <v>10</v>
      </c>
      <c r="L1588">
        <v>3</v>
      </c>
      <c r="M1588">
        <v>3</v>
      </c>
      <c r="N1588">
        <v>5</v>
      </c>
      <c r="O1588">
        <v>0</v>
      </c>
      <c r="P1588">
        <v>1</v>
      </c>
      <c r="Q1588">
        <v>1</v>
      </c>
      <c r="R1588">
        <v>0</v>
      </c>
      <c r="S1588">
        <v>3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38</v>
      </c>
      <c r="AH1588">
        <f t="shared" si="28"/>
        <v>-0.14215207836360663</v>
      </c>
      <c r="AM1588">
        <v>5</v>
      </c>
      <c r="AN1588">
        <v>100</v>
      </c>
      <c r="BB1588" s="7">
        <v>5</v>
      </c>
      <c r="BC1588" s="7">
        <v>1</v>
      </c>
      <c r="BS1588">
        <v>0</v>
      </c>
      <c r="BT1588">
        <v>1</v>
      </c>
    </row>
    <row r="1589" spans="1:72" x14ac:dyDescent="0.25">
      <c r="A1589">
        <v>4725</v>
      </c>
      <c r="B1589">
        <v>1950</v>
      </c>
      <c r="C1589" t="s">
        <v>3</v>
      </c>
      <c r="D1589" t="s">
        <v>13</v>
      </c>
      <c r="E1589">
        <v>50616</v>
      </c>
      <c r="F1589">
        <v>0</v>
      </c>
      <c r="G1589">
        <v>1</v>
      </c>
      <c r="H1589" s="35">
        <v>41742</v>
      </c>
      <c r="I1589">
        <v>71</v>
      </c>
      <c r="J1589">
        <v>30</v>
      </c>
      <c r="K1589">
        <v>2</v>
      </c>
      <c r="L1589">
        <v>25</v>
      </c>
      <c r="M1589">
        <v>0</v>
      </c>
      <c r="N1589">
        <v>1</v>
      </c>
      <c r="O1589">
        <v>9</v>
      </c>
      <c r="P1589">
        <v>1</v>
      </c>
      <c r="Q1589">
        <v>1</v>
      </c>
      <c r="R1589">
        <v>1</v>
      </c>
      <c r="S1589">
        <v>4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38</v>
      </c>
      <c r="AH1589">
        <f t="shared" si="28"/>
        <v>-0.14215207836360663</v>
      </c>
      <c r="AM1589">
        <v>5</v>
      </c>
      <c r="AN1589">
        <v>202</v>
      </c>
      <c r="BB1589" s="7">
        <v>5</v>
      </c>
      <c r="BC1589" s="7">
        <v>0</v>
      </c>
      <c r="BS1589">
        <v>0</v>
      </c>
      <c r="BT1589">
        <v>1</v>
      </c>
    </row>
    <row r="1590" spans="1:72" x14ac:dyDescent="0.25">
      <c r="A1590">
        <v>3286</v>
      </c>
      <c r="B1590">
        <v>1967</v>
      </c>
      <c r="C1590" t="s">
        <v>3</v>
      </c>
      <c r="D1590" t="s">
        <v>10</v>
      </c>
      <c r="E1590">
        <v>26642</v>
      </c>
      <c r="F1590">
        <v>1</v>
      </c>
      <c r="G1590">
        <v>0</v>
      </c>
      <c r="H1590" s="35">
        <v>41699</v>
      </c>
      <c r="I1590">
        <v>71</v>
      </c>
      <c r="J1590">
        <v>13</v>
      </c>
      <c r="K1590">
        <v>2</v>
      </c>
      <c r="L1590">
        <v>15</v>
      </c>
      <c r="M1590">
        <v>2</v>
      </c>
      <c r="N1590">
        <v>2</v>
      </c>
      <c r="O1590">
        <v>8</v>
      </c>
      <c r="P1590">
        <v>2</v>
      </c>
      <c r="Q1590">
        <v>2</v>
      </c>
      <c r="R1590">
        <v>0</v>
      </c>
      <c r="S1590">
        <v>3</v>
      </c>
      <c r="T1590">
        <v>6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38</v>
      </c>
      <c r="AH1590">
        <f t="shared" si="28"/>
        <v>-0.14215207836360663</v>
      </c>
      <c r="AM1590">
        <v>5</v>
      </c>
      <c r="AN1590">
        <v>342</v>
      </c>
      <c r="BB1590" s="7">
        <v>5</v>
      </c>
      <c r="BC1590" s="7">
        <v>0</v>
      </c>
      <c r="BS1590">
        <v>1</v>
      </c>
      <c r="BT1590">
        <v>0</v>
      </c>
    </row>
    <row r="1591" spans="1:72" x14ac:dyDescent="0.25">
      <c r="A1591">
        <v>10680</v>
      </c>
      <c r="B1591">
        <v>1986</v>
      </c>
      <c r="C1591" t="s">
        <v>2</v>
      </c>
      <c r="D1591" t="s">
        <v>13</v>
      </c>
      <c r="E1591">
        <v>33235</v>
      </c>
      <c r="F1591">
        <v>1</v>
      </c>
      <c r="G1591">
        <v>0</v>
      </c>
      <c r="H1591" s="35">
        <v>41675</v>
      </c>
      <c r="I1591">
        <v>71</v>
      </c>
      <c r="J1591">
        <v>45</v>
      </c>
      <c r="K1591">
        <v>0</v>
      </c>
      <c r="L1591">
        <v>16</v>
      </c>
      <c r="M1591">
        <v>2</v>
      </c>
      <c r="N1591">
        <v>1</v>
      </c>
      <c r="O1591">
        <v>6</v>
      </c>
      <c r="P1591">
        <v>1</v>
      </c>
      <c r="Q1591">
        <v>3</v>
      </c>
      <c r="R1591">
        <v>0</v>
      </c>
      <c r="S1591">
        <v>3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38</v>
      </c>
      <c r="AH1591">
        <f t="shared" si="28"/>
        <v>-0.14215207836360663</v>
      </c>
      <c r="AM1591">
        <v>5</v>
      </c>
      <c r="AN1591">
        <v>201</v>
      </c>
      <c r="BB1591" s="7">
        <v>5</v>
      </c>
      <c r="BC1591" s="7">
        <v>1</v>
      </c>
      <c r="BS1591">
        <v>1</v>
      </c>
      <c r="BT1591">
        <v>0</v>
      </c>
    </row>
    <row r="1592" spans="1:72" x14ac:dyDescent="0.25">
      <c r="A1592">
        <v>4297</v>
      </c>
      <c r="B1592">
        <v>1969</v>
      </c>
      <c r="C1592" t="s">
        <v>2</v>
      </c>
      <c r="D1592" t="s">
        <v>13</v>
      </c>
      <c r="E1592">
        <v>23228</v>
      </c>
      <c r="F1592">
        <v>1</v>
      </c>
      <c r="G1592">
        <v>0</v>
      </c>
      <c r="H1592" s="35">
        <v>41665</v>
      </c>
      <c r="I1592">
        <v>71</v>
      </c>
      <c r="J1592">
        <v>13</v>
      </c>
      <c r="K1592">
        <v>2</v>
      </c>
      <c r="L1592">
        <v>18</v>
      </c>
      <c r="M1592">
        <v>6</v>
      </c>
      <c r="N1592">
        <v>1</v>
      </c>
      <c r="O1592">
        <v>0</v>
      </c>
      <c r="P1592">
        <v>2</v>
      </c>
      <c r="Q1592">
        <v>2</v>
      </c>
      <c r="R1592">
        <v>0</v>
      </c>
      <c r="S1592">
        <v>3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36</v>
      </c>
      <c r="AH1592">
        <f t="shared" si="28"/>
        <v>-0.14215207836360663</v>
      </c>
      <c r="AM1592">
        <v>5</v>
      </c>
      <c r="AN1592">
        <v>201</v>
      </c>
      <c r="BB1592" s="7">
        <v>5</v>
      </c>
      <c r="BC1592" s="7">
        <v>1</v>
      </c>
      <c r="BS1592">
        <v>1</v>
      </c>
      <c r="BT1592">
        <v>0</v>
      </c>
    </row>
    <row r="1593" spans="1:72" x14ac:dyDescent="0.25">
      <c r="A1593">
        <v>7327</v>
      </c>
      <c r="B1593">
        <v>1959</v>
      </c>
      <c r="C1593" t="s">
        <v>3</v>
      </c>
      <c r="D1593" t="s">
        <v>14</v>
      </c>
      <c r="E1593">
        <v>36732</v>
      </c>
      <c r="F1593">
        <v>1</v>
      </c>
      <c r="G1593">
        <v>1</v>
      </c>
      <c r="H1593" s="35">
        <v>41637</v>
      </c>
      <c r="I1593">
        <v>71</v>
      </c>
      <c r="J1593">
        <v>21</v>
      </c>
      <c r="K1593">
        <v>5</v>
      </c>
      <c r="L1593">
        <v>3</v>
      </c>
      <c r="M1593">
        <v>10</v>
      </c>
      <c r="N1593">
        <v>1</v>
      </c>
      <c r="O1593">
        <v>7</v>
      </c>
      <c r="P1593">
        <v>3</v>
      </c>
      <c r="Q1593">
        <v>1</v>
      </c>
      <c r="R1593">
        <v>1</v>
      </c>
      <c r="S1593">
        <v>4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38</v>
      </c>
      <c r="AH1593">
        <f t="shared" si="28"/>
        <v>-0.14215207836360663</v>
      </c>
      <c r="AM1593">
        <v>5</v>
      </c>
      <c r="AN1593">
        <v>928</v>
      </c>
      <c r="BB1593" s="7">
        <v>5</v>
      </c>
      <c r="BC1593" s="7">
        <v>0</v>
      </c>
      <c r="BS1593">
        <v>1</v>
      </c>
      <c r="BT1593">
        <v>1</v>
      </c>
    </row>
    <row r="1594" spans="1:72" x14ac:dyDescent="0.25">
      <c r="A1594">
        <v>1553</v>
      </c>
      <c r="B1594">
        <v>1946</v>
      </c>
      <c r="C1594" t="s">
        <v>2</v>
      </c>
      <c r="D1594" t="s">
        <v>13</v>
      </c>
      <c r="E1594">
        <v>82657</v>
      </c>
      <c r="F1594">
        <v>0</v>
      </c>
      <c r="G1594">
        <v>0</v>
      </c>
      <c r="H1594" s="35">
        <v>41544</v>
      </c>
      <c r="I1594">
        <v>71</v>
      </c>
      <c r="J1594">
        <v>966</v>
      </c>
      <c r="K1594">
        <v>168</v>
      </c>
      <c r="L1594">
        <v>672</v>
      </c>
      <c r="M1594">
        <v>246</v>
      </c>
      <c r="N1594">
        <v>105</v>
      </c>
      <c r="O1594">
        <v>126</v>
      </c>
      <c r="P1594">
        <v>1</v>
      </c>
      <c r="Q1594">
        <v>7</v>
      </c>
      <c r="R1594">
        <v>5</v>
      </c>
      <c r="S1594">
        <v>10</v>
      </c>
      <c r="T1594">
        <v>4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0</v>
      </c>
      <c r="AB1594" t="s">
        <v>32</v>
      </c>
      <c r="AH1594">
        <f t="shared" si="28"/>
        <v>-0.14215207836360663</v>
      </c>
      <c r="AM1594">
        <v>5</v>
      </c>
      <c r="AN1594">
        <v>407</v>
      </c>
      <c r="BB1594" s="7">
        <v>5</v>
      </c>
      <c r="BC1594" s="7">
        <v>0</v>
      </c>
      <c r="BS1594">
        <v>0</v>
      </c>
      <c r="BT1594">
        <v>0</v>
      </c>
    </row>
    <row r="1595" spans="1:72" x14ac:dyDescent="0.25">
      <c r="A1595">
        <v>1665</v>
      </c>
      <c r="B1595">
        <v>1964</v>
      </c>
      <c r="C1595" t="s">
        <v>3</v>
      </c>
      <c r="D1595" t="s">
        <v>10</v>
      </c>
      <c r="E1595">
        <v>64140</v>
      </c>
      <c r="F1595">
        <v>0</v>
      </c>
      <c r="G1595">
        <v>2</v>
      </c>
      <c r="H1595" s="35">
        <v>41540</v>
      </c>
      <c r="I1595">
        <v>71</v>
      </c>
      <c r="J1595">
        <v>1459</v>
      </c>
      <c r="K1595">
        <v>0</v>
      </c>
      <c r="L1595">
        <v>61</v>
      </c>
      <c r="M1595">
        <v>0</v>
      </c>
      <c r="N1595">
        <v>15</v>
      </c>
      <c r="O1595">
        <v>215</v>
      </c>
      <c r="P1595">
        <v>5</v>
      </c>
      <c r="Q1595">
        <v>2</v>
      </c>
      <c r="R1595">
        <v>5</v>
      </c>
      <c r="S1595">
        <v>6</v>
      </c>
      <c r="T1595">
        <v>5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>
        <v>0</v>
      </c>
      <c r="AB1595" t="s">
        <v>33</v>
      </c>
      <c r="AH1595">
        <f t="shared" si="28"/>
        <v>-0.14215207836360663</v>
      </c>
      <c r="AM1595">
        <v>5</v>
      </c>
      <c r="AN1595">
        <v>1017</v>
      </c>
      <c r="BB1595" s="7">
        <v>5</v>
      </c>
      <c r="BC1595" s="7">
        <v>0</v>
      </c>
      <c r="BS1595">
        <v>0</v>
      </c>
      <c r="BT1595">
        <v>2</v>
      </c>
    </row>
    <row r="1596" spans="1:72" x14ac:dyDescent="0.25">
      <c r="A1596">
        <v>10640</v>
      </c>
      <c r="B1596">
        <v>1974</v>
      </c>
      <c r="C1596" t="s">
        <v>2</v>
      </c>
      <c r="D1596" t="s">
        <v>13</v>
      </c>
      <c r="E1596">
        <v>44392</v>
      </c>
      <c r="F1596">
        <v>1</v>
      </c>
      <c r="G1596">
        <v>1</v>
      </c>
      <c r="H1596" s="35">
        <v>41522</v>
      </c>
      <c r="I1596">
        <v>71</v>
      </c>
      <c r="J1596">
        <v>87</v>
      </c>
      <c r="K1596">
        <v>5</v>
      </c>
      <c r="L1596">
        <v>71</v>
      </c>
      <c r="M1596">
        <v>7</v>
      </c>
      <c r="N1596">
        <v>12</v>
      </c>
      <c r="O1596">
        <v>29</v>
      </c>
      <c r="P1596">
        <v>5</v>
      </c>
      <c r="Q1596">
        <v>4</v>
      </c>
      <c r="R1596">
        <v>1</v>
      </c>
      <c r="S1596">
        <v>4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38</v>
      </c>
      <c r="AH1596">
        <f t="shared" si="28"/>
        <v>-0.14215207836360663</v>
      </c>
      <c r="AM1596">
        <v>5</v>
      </c>
      <c r="AN1596">
        <v>173</v>
      </c>
      <c r="BB1596" s="7">
        <v>5</v>
      </c>
      <c r="BC1596" s="7">
        <v>1</v>
      </c>
      <c r="BS1596">
        <v>1</v>
      </c>
      <c r="BT1596">
        <v>1</v>
      </c>
    </row>
    <row r="1597" spans="1:72" x14ac:dyDescent="0.25">
      <c r="A1597">
        <v>7620</v>
      </c>
      <c r="B1597">
        <v>1990</v>
      </c>
      <c r="C1597" t="s">
        <v>6</v>
      </c>
      <c r="D1597" t="s">
        <v>9</v>
      </c>
      <c r="E1597">
        <v>16185</v>
      </c>
      <c r="F1597">
        <v>1</v>
      </c>
      <c r="G1597">
        <v>0</v>
      </c>
      <c r="H1597" s="35">
        <v>41491</v>
      </c>
      <c r="I1597">
        <v>71</v>
      </c>
      <c r="J1597">
        <v>5</v>
      </c>
      <c r="K1597">
        <v>11</v>
      </c>
      <c r="L1597">
        <v>16</v>
      </c>
      <c r="M1597">
        <v>21</v>
      </c>
      <c r="N1597">
        <v>8</v>
      </c>
      <c r="O1597">
        <v>45</v>
      </c>
      <c r="P1597">
        <v>2</v>
      </c>
      <c r="Q1597">
        <v>2</v>
      </c>
      <c r="R1597">
        <v>2</v>
      </c>
      <c r="S1597">
        <v>2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36</v>
      </c>
      <c r="AH1597">
        <f t="shared" si="28"/>
        <v>-0.14215207836360663</v>
      </c>
      <c r="AM1597">
        <v>5</v>
      </c>
      <c r="AN1597">
        <v>546</v>
      </c>
      <c r="BB1597" s="7">
        <v>5</v>
      </c>
      <c r="BC1597" s="7">
        <v>0</v>
      </c>
      <c r="BS1597">
        <v>1</v>
      </c>
      <c r="BT1597">
        <v>0</v>
      </c>
    </row>
    <row r="1598" spans="1:72" x14ac:dyDescent="0.25">
      <c r="A1598">
        <v>7761</v>
      </c>
      <c r="B1598">
        <v>1978</v>
      </c>
      <c r="C1598" t="s">
        <v>5</v>
      </c>
      <c r="D1598" t="s">
        <v>13</v>
      </c>
      <c r="E1598">
        <v>38702</v>
      </c>
      <c r="F1598">
        <v>1</v>
      </c>
      <c r="G1598">
        <v>0</v>
      </c>
      <c r="H1598" s="35">
        <v>41487</v>
      </c>
      <c r="I1598">
        <v>71</v>
      </c>
      <c r="J1598">
        <v>13</v>
      </c>
      <c r="K1598">
        <v>11</v>
      </c>
      <c r="L1598">
        <v>24</v>
      </c>
      <c r="M1598">
        <v>13</v>
      </c>
      <c r="N1598">
        <v>8</v>
      </c>
      <c r="O1598">
        <v>40</v>
      </c>
      <c r="P1598">
        <v>2</v>
      </c>
      <c r="Q1598">
        <v>3</v>
      </c>
      <c r="R1598">
        <v>0</v>
      </c>
      <c r="S1598">
        <v>4</v>
      </c>
      <c r="T1598">
        <v>6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34</v>
      </c>
      <c r="AH1598">
        <f t="shared" si="28"/>
        <v>-0.14215207836360663</v>
      </c>
      <c r="AM1598">
        <v>5</v>
      </c>
      <c r="AN1598">
        <v>263</v>
      </c>
      <c r="BB1598" s="7">
        <v>5</v>
      </c>
      <c r="BC1598" s="7">
        <v>0</v>
      </c>
      <c r="BS1598">
        <v>1</v>
      </c>
      <c r="BT1598">
        <v>0</v>
      </c>
    </row>
    <row r="1599" spans="1:72" x14ac:dyDescent="0.25">
      <c r="A1599">
        <v>5062</v>
      </c>
      <c r="B1599">
        <v>1963</v>
      </c>
      <c r="C1599" t="s">
        <v>3</v>
      </c>
      <c r="D1599" t="s">
        <v>14</v>
      </c>
      <c r="E1599">
        <v>54072</v>
      </c>
      <c r="F1599">
        <v>1</v>
      </c>
      <c r="G1599">
        <v>1</v>
      </c>
      <c r="H1599" s="35">
        <v>41482</v>
      </c>
      <c r="I1599">
        <v>71</v>
      </c>
      <c r="J1599">
        <v>35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1</v>
      </c>
      <c r="Q1599">
        <v>2</v>
      </c>
      <c r="R1599">
        <v>0</v>
      </c>
      <c r="S1599">
        <v>2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33</v>
      </c>
      <c r="AH1599">
        <f t="shared" si="28"/>
        <v>-0.14215207836360663</v>
      </c>
      <c r="AM1599">
        <v>5</v>
      </c>
      <c r="AN1599">
        <v>309</v>
      </c>
      <c r="BB1599" s="7">
        <v>5</v>
      </c>
      <c r="BC1599" s="7">
        <v>0</v>
      </c>
      <c r="BS1599">
        <v>1</v>
      </c>
      <c r="BT1599">
        <v>1</v>
      </c>
    </row>
    <row r="1600" spans="1:72" x14ac:dyDescent="0.25">
      <c r="A1600">
        <v>6349</v>
      </c>
      <c r="B1600">
        <v>1987</v>
      </c>
      <c r="C1600" t="s">
        <v>4</v>
      </c>
      <c r="D1600" t="s">
        <v>10</v>
      </c>
      <c r="E1600">
        <v>61787</v>
      </c>
      <c r="F1600">
        <v>0</v>
      </c>
      <c r="G1600">
        <v>0</v>
      </c>
      <c r="H1600" s="35">
        <v>41461</v>
      </c>
      <c r="I1600">
        <v>71</v>
      </c>
      <c r="J1600">
        <v>621</v>
      </c>
      <c r="K1600">
        <v>73</v>
      </c>
      <c r="L1600">
        <v>414</v>
      </c>
      <c r="M1600">
        <v>78</v>
      </c>
      <c r="N1600">
        <v>48</v>
      </c>
      <c r="O1600">
        <v>85</v>
      </c>
      <c r="P1600">
        <v>1</v>
      </c>
      <c r="Q1600">
        <v>8</v>
      </c>
      <c r="R1600">
        <v>4</v>
      </c>
      <c r="S1600">
        <v>6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38</v>
      </c>
      <c r="AH1600">
        <f t="shared" si="28"/>
        <v>-0.14215207836360663</v>
      </c>
      <c r="AM1600">
        <v>5</v>
      </c>
      <c r="AN1600">
        <v>115</v>
      </c>
      <c r="BB1600" s="7">
        <v>5</v>
      </c>
      <c r="BC1600" s="7">
        <v>0</v>
      </c>
      <c r="BS1600">
        <v>0</v>
      </c>
      <c r="BT1600">
        <v>0</v>
      </c>
    </row>
    <row r="1601" spans="1:72" x14ac:dyDescent="0.25">
      <c r="A1601">
        <v>3386</v>
      </c>
      <c r="B1601">
        <v>1992</v>
      </c>
      <c r="C1601" t="s">
        <v>2</v>
      </c>
      <c r="D1601" t="s">
        <v>14</v>
      </c>
      <c r="E1601">
        <v>34935</v>
      </c>
      <c r="F1601">
        <v>0</v>
      </c>
      <c r="G1601">
        <v>0</v>
      </c>
      <c r="H1601" s="35">
        <v>41446</v>
      </c>
      <c r="I1601">
        <v>71</v>
      </c>
      <c r="J1601">
        <v>34</v>
      </c>
      <c r="K1601">
        <v>4</v>
      </c>
      <c r="L1601">
        <v>66</v>
      </c>
      <c r="M1601">
        <v>3</v>
      </c>
      <c r="N1601">
        <v>10</v>
      </c>
      <c r="O1601">
        <v>20</v>
      </c>
      <c r="P1601">
        <v>1</v>
      </c>
      <c r="Q1601">
        <v>2</v>
      </c>
      <c r="R1601">
        <v>1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38</v>
      </c>
      <c r="AH1601">
        <f t="shared" si="28"/>
        <v>-0.14215207836360663</v>
      </c>
      <c r="AM1601">
        <v>5</v>
      </c>
      <c r="AN1601">
        <v>899</v>
      </c>
      <c r="BB1601" s="7">
        <v>5</v>
      </c>
      <c r="BC1601" s="7">
        <v>0</v>
      </c>
      <c r="BS1601">
        <v>0</v>
      </c>
      <c r="BT1601">
        <v>0</v>
      </c>
    </row>
    <row r="1602" spans="1:72" x14ac:dyDescent="0.25">
      <c r="A1602">
        <v>8175</v>
      </c>
      <c r="B1602">
        <v>1992</v>
      </c>
      <c r="C1602" t="s">
        <v>2</v>
      </c>
      <c r="D1602" t="s">
        <v>14</v>
      </c>
      <c r="E1602">
        <v>34935</v>
      </c>
      <c r="F1602">
        <v>0</v>
      </c>
      <c r="G1602">
        <v>0</v>
      </c>
      <c r="H1602" s="35">
        <v>41446</v>
      </c>
      <c r="I1602">
        <v>71</v>
      </c>
      <c r="J1602">
        <v>34</v>
      </c>
      <c r="K1602">
        <v>4</v>
      </c>
      <c r="L1602">
        <v>66</v>
      </c>
      <c r="M1602">
        <v>3</v>
      </c>
      <c r="N1602">
        <v>10</v>
      </c>
      <c r="O1602">
        <v>20</v>
      </c>
      <c r="P1602">
        <v>1</v>
      </c>
      <c r="Q1602">
        <v>2</v>
      </c>
      <c r="R1602">
        <v>1</v>
      </c>
      <c r="S1602">
        <v>4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33</v>
      </c>
      <c r="AH1602">
        <f t="shared" si="28"/>
        <v>-0.14215207836360663</v>
      </c>
      <c r="AM1602">
        <v>5</v>
      </c>
      <c r="AN1602">
        <v>899</v>
      </c>
      <c r="BB1602" s="7">
        <v>5</v>
      </c>
      <c r="BC1602" s="7">
        <v>0</v>
      </c>
      <c r="BS1602">
        <v>0</v>
      </c>
      <c r="BT1602">
        <v>0</v>
      </c>
    </row>
    <row r="1603" spans="1:72" x14ac:dyDescent="0.25">
      <c r="A1603">
        <v>6245</v>
      </c>
      <c r="B1603">
        <v>1950</v>
      </c>
      <c r="C1603" t="s">
        <v>3</v>
      </c>
      <c r="D1603" t="s">
        <v>13</v>
      </c>
      <c r="E1603">
        <v>59292</v>
      </c>
      <c r="F1603">
        <v>0</v>
      </c>
      <c r="G1603">
        <v>1</v>
      </c>
      <c r="H1603" s="35">
        <v>41438</v>
      </c>
      <c r="I1603">
        <v>71</v>
      </c>
      <c r="J1603">
        <v>378</v>
      </c>
      <c r="K1603">
        <v>14</v>
      </c>
      <c r="L1603">
        <v>68</v>
      </c>
      <c r="M1603">
        <v>19</v>
      </c>
      <c r="N1603">
        <v>14</v>
      </c>
      <c r="O1603">
        <v>14</v>
      </c>
      <c r="P1603">
        <v>2</v>
      </c>
      <c r="Q1603">
        <v>3</v>
      </c>
      <c r="R1603">
        <v>5</v>
      </c>
      <c r="S1603">
        <v>8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38</v>
      </c>
      <c r="AH1603">
        <f t="shared" si="28"/>
        <v>-0.14215207836360663</v>
      </c>
      <c r="AM1603">
        <v>5</v>
      </c>
      <c r="AN1603">
        <v>166</v>
      </c>
      <c r="BB1603" s="7">
        <v>5</v>
      </c>
      <c r="BC1603" s="7">
        <v>1</v>
      </c>
      <c r="BS1603">
        <v>0</v>
      </c>
      <c r="BT1603">
        <v>1</v>
      </c>
    </row>
    <row r="1604" spans="1:72" x14ac:dyDescent="0.25">
      <c r="A1604">
        <v>8780</v>
      </c>
      <c r="B1604">
        <v>1950</v>
      </c>
      <c r="C1604" t="s">
        <v>3</v>
      </c>
      <c r="D1604" t="s">
        <v>13</v>
      </c>
      <c r="E1604">
        <v>59292</v>
      </c>
      <c r="F1604">
        <v>0</v>
      </c>
      <c r="G1604">
        <v>1</v>
      </c>
      <c r="H1604" s="35">
        <v>41438</v>
      </c>
      <c r="I1604">
        <v>71</v>
      </c>
      <c r="J1604">
        <v>378</v>
      </c>
      <c r="K1604">
        <v>14</v>
      </c>
      <c r="L1604">
        <v>68</v>
      </c>
      <c r="M1604">
        <v>19</v>
      </c>
      <c r="N1604">
        <v>14</v>
      </c>
      <c r="O1604">
        <v>14</v>
      </c>
      <c r="P1604">
        <v>2</v>
      </c>
      <c r="Q1604">
        <v>3</v>
      </c>
      <c r="R1604">
        <v>5</v>
      </c>
      <c r="S1604">
        <v>8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38</v>
      </c>
      <c r="AH1604">
        <f t="shared" si="28"/>
        <v>-0.14215207836360663</v>
      </c>
      <c r="AM1604">
        <v>5</v>
      </c>
      <c r="AN1604">
        <v>267</v>
      </c>
      <c r="BB1604" s="7">
        <v>5</v>
      </c>
      <c r="BC1604" s="7">
        <v>0</v>
      </c>
      <c r="BS1604">
        <v>0</v>
      </c>
      <c r="BT1604">
        <v>1</v>
      </c>
    </row>
    <row r="1605" spans="1:72" x14ac:dyDescent="0.25">
      <c r="A1605">
        <v>2276</v>
      </c>
      <c r="B1605">
        <v>1955</v>
      </c>
      <c r="C1605" t="s">
        <v>2</v>
      </c>
      <c r="D1605" t="s">
        <v>9</v>
      </c>
      <c r="E1605">
        <v>57959</v>
      </c>
      <c r="F1605">
        <v>0</v>
      </c>
      <c r="G1605">
        <v>1</v>
      </c>
      <c r="H1605" s="35">
        <v>41396</v>
      </c>
      <c r="I1605">
        <v>71</v>
      </c>
      <c r="J1605">
        <v>430</v>
      </c>
      <c r="K1605">
        <v>16</v>
      </c>
      <c r="L1605">
        <v>322</v>
      </c>
      <c r="M1605">
        <v>43</v>
      </c>
      <c r="N1605">
        <v>24</v>
      </c>
      <c r="O1605">
        <v>33</v>
      </c>
      <c r="P1605">
        <v>5</v>
      </c>
      <c r="Q1605">
        <v>4</v>
      </c>
      <c r="R1605">
        <v>7</v>
      </c>
      <c r="S1605">
        <v>11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38</v>
      </c>
      <c r="AH1605">
        <f t="shared" si="28"/>
        <v>-0.14215207836360663</v>
      </c>
      <c r="AM1605">
        <v>5</v>
      </c>
      <c r="AN1605">
        <v>104</v>
      </c>
      <c r="BB1605" s="7">
        <v>5</v>
      </c>
      <c r="BC1605" s="7">
        <v>1</v>
      </c>
      <c r="BS1605">
        <v>0</v>
      </c>
      <c r="BT1605">
        <v>1</v>
      </c>
    </row>
    <row r="1606" spans="1:72" x14ac:dyDescent="0.25">
      <c r="A1606">
        <v>1172</v>
      </c>
      <c r="B1606">
        <v>1983</v>
      </c>
      <c r="C1606" t="s">
        <v>3</v>
      </c>
      <c r="D1606" t="s">
        <v>14</v>
      </c>
      <c r="E1606">
        <v>92491</v>
      </c>
      <c r="F1606">
        <v>0</v>
      </c>
      <c r="G1606">
        <v>0</v>
      </c>
      <c r="H1606" s="35">
        <v>41395</v>
      </c>
      <c r="I1606">
        <v>71</v>
      </c>
      <c r="J1606">
        <v>979</v>
      </c>
      <c r="K1606">
        <v>44</v>
      </c>
      <c r="L1606">
        <v>935</v>
      </c>
      <c r="M1606">
        <v>29</v>
      </c>
      <c r="N1606">
        <v>25</v>
      </c>
      <c r="O1606">
        <v>22</v>
      </c>
      <c r="P1606">
        <v>1</v>
      </c>
      <c r="Q1606">
        <v>7</v>
      </c>
      <c r="R1606">
        <v>5</v>
      </c>
      <c r="S1606">
        <v>12</v>
      </c>
      <c r="T1606">
        <v>3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0</v>
      </c>
      <c r="AB1606" t="s">
        <v>38</v>
      </c>
      <c r="AH1606">
        <f t="shared" si="28"/>
        <v>-0.14215207836360663</v>
      </c>
      <c r="AM1606">
        <v>5</v>
      </c>
      <c r="AN1606">
        <v>997</v>
      </c>
      <c r="BB1606" s="7">
        <v>5</v>
      </c>
      <c r="BC1606" s="7">
        <v>0</v>
      </c>
      <c r="BS1606">
        <v>0</v>
      </c>
      <c r="BT1606">
        <v>0</v>
      </c>
    </row>
    <row r="1607" spans="1:72" x14ac:dyDescent="0.25">
      <c r="A1607">
        <v>3225</v>
      </c>
      <c r="B1607">
        <v>1984</v>
      </c>
      <c r="C1607" t="s">
        <v>4</v>
      </c>
      <c r="D1607" t="s">
        <v>14</v>
      </c>
      <c r="E1607">
        <v>42207</v>
      </c>
      <c r="F1607">
        <v>1</v>
      </c>
      <c r="G1607">
        <v>0</v>
      </c>
      <c r="H1607" s="35">
        <v>41365</v>
      </c>
      <c r="I1607">
        <v>71</v>
      </c>
      <c r="J1607">
        <v>116</v>
      </c>
      <c r="K1607">
        <v>11</v>
      </c>
      <c r="L1607">
        <v>72</v>
      </c>
      <c r="M1607">
        <v>3</v>
      </c>
      <c r="N1607">
        <v>17</v>
      </c>
      <c r="O1607">
        <v>46</v>
      </c>
      <c r="P1607">
        <v>4</v>
      </c>
      <c r="Q1607">
        <v>4</v>
      </c>
      <c r="R1607">
        <v>1</v>
      </c>
      <c r="S1607">
        <v>5</v>
      </c>
      <c r="T1607">
        <v>6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 t="s">
        <v>38</v>
      </c>
      <c r="AH1607">
        <f t="shared" si="28"/>
        <v>-0.14215207836360663</v>
      </c>
      <c r="AM1607">
        <v>5</v>
      </c>
      <c r="AN1607">
        <v>997</v>
      </c>
      <c r="BB1607" s="7">
        <v>5</v>
      </c>
      <c r="BC1607" s="7">
        <v>0</v>
      </c>
      <c r="BS1607">
        <v>1</v>
      </c>
      <c r="BT1607">
        <v>0</v>
      </c>
    </row>
    <row r="1608" spans="1:72" x14ac:dyDescent="0.25">
      <c r="A1608">
        <v>8629</v>
      </c>
      <c r="B1608">
        <v>1956</v>
      </c>
      <c r="C1608" t="s">
        <v>2</v>
      </c>
      <c r="D1608" t="s">
        <v>16</v>
      </c>
      <c r="E1608">
        <v>46984</v>
      </c>
      <c r="F1608">
        <v>1</v>
      </c>
      <c r="G1608">
        <v>1</v>
      </c>
      <c r="H1608" s="35">
        <v>41359</v>
      </c>
      <c r="I1608">
        <v>71</v>
      </c>
      <c r="J1608">
        <v>19</v>
      </c>
      <c r="K1608">
        <v>1</v>
      </c>
      <c r="L1608">
        <v>10</v>
      </c>
      <c r="M1608">
        <v>2</v>
      </c>
      <c r="N1608">
        <v>1</v>
      </c>
      <c r="O1608">
        <v>8</v>
      </c>
      <c r="P1608">
        <v>1</v>
      </c>
      <c r="Q1608">
        <v>1</v>
      </c>
      <c r="R1608">
        <v>0</v>
      </c>
      <c r="S1608">
        <v>3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37</v>
      </c>
      <c r="AH1608">
        <f t="shared" si="28"/>
        <v>-0.14215207836360663</v>
      </c>
      <c r="AM1608">
        <v>5</v>
      </c>
      <c r="AN1608">
        <v>362</v>
      </c>
      <c r="BB1608" s="7">
        <v>5</v>
      </c>
      <c r="BC1608" s="7">
        <v>0</v>
      </c>
      <c r="BS1608">
        <v>1</v>
      </c>
      <c r="BT1608">
        <v>1</v>
      </c>
    </row>
    <row r="1609" spans="1:72" x14ac:dyDescent="0.25">
      <c r="A1609">
        <v>798</v>
      </c>
      <c r="B1609">
        <v>1987</v>
      </c>
      <c r="C1609" t="s">
        <v>2</v>
      </c>
      <c r="D1609" t="s">
        <v>9</v>
      </c>
      <c r="E1609">
        <v>23442</v>
      </c>
      <c r="F1609">
        <v>1</v>
      </c>
      <c r="G1609">
        <v>0</v>
      </c>
      <c r="H1609" s="35">
        <v>41267</v>
      </c>
      <c r="I1609">
        <v>71</v>
      </c>
      <c r="J1609">
        <v>2</v>
      </c>
      <c r="K1609">
        <v>0</v>
      </c>
      <c r="L1609">
        <v>6</v>
      </c>
      <c r="M1609">
        <v>8</v>
      </c>
      <c r="N1609">
        <v>6</v>
      </c>
      <c r="O1609">
        <v>5</v>
      </c>
      <c r="P1609">
        <v>1</v>
      </c>
      <c r="Q1609">
        <v>1</v>
      </c>
      <c r="R1609">
        <v>0</v>
      </c>
      <c r="S1609">
        <v>3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38</v>
      </c>
      <c r="AH1609">
        <f t="shared" si="28"/>
        <v>-0.14215207836360663</v>
      </c>
      <c r="AM1609">
        <v>5</v>
      </c>
      <c r="AN1609">
        <v>372</v>
      </c>
      <c r="BB1609" s="7">
        <v>5</v>
      </c>
      <c r="BC1609" s="7">
        <v>0</v>
      </c>
      <c r="BS1609">
        <v>1</v>
      </c>
      <c r="BT1609">
        <v>0</v>
      </c>
    </row>
    <row r="1610" spans="1:72" x14ac:dyDescent="0.25">
      <c r="A1610">
        <v>269</v>
      </c>
      <c r="B1610">
        <v>1963</v>
      </c>
      <c r="C1610" t="s">
        <v>3</v>
      </c>
      <c r="D1610" t="s">
        <v>9</v>
      </c>
      <c r="E1610">
        <v>46757</v>
      </c>
      <c r="F1610">
        <v>0</v>
      </c>
      <c r="G1610">
        <v>1</v>
      </c>
      <c r="H1610" s="35">
        <v>41229</v>
      </c>
      <c r="I1610">
        <v>71</v>
      </c>
      <c r="J1610">
        <v>777</v>
      </c>
      <c r="K1610">
        <v>30</v>
      </c>
      <c r="L1610">
        <v>163</v>
      </c>
      <c r="M1610">
        <v>0</v>
      </c>
      <c r="N1610">
        <v>51</v>
      </c>
      <c r="O1610">
        <v>122</v>
      </c>
      <c r="P1610">
        <v>6</v>
      </c>
      <c r="Q1610">
        <v>4</v>
      </c>
      <c r="R1610">
        <v>4</v>
      </c>
      <c r="S1610">
        <v>7</v>
      </c>
      <c r="T1610">
        <v>9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38</v>
      </c>
      <c r="AH1610">
        <f t="shared" si="28"/>
        <v>-0.14215207836360663</v>
      </c>
      <c r="AM1610">
        <v>5</v>
      </c>
      <c r="AN1610">
        <v>267</v>
      </c>
      <c r="BB1610" s="7">
        <v>5</v>
      </c>
      <c r="BC1610" s="7">
        <v>0</v>
      </c>
      <c r="BS1610">
        <v>0</v>
      </c>
      <c r="BT1610">
        <v>1</v>
      </c>
    </row>
    <row r="1611" spans="1:72" x14ac:dyDescent="0.25">
      <c r="A1611">
        <v>8213</v>
      </c>
      <c r="B1611">
        <v>1980</v>
      </c>
      <c r="C1611" t="s">
        <v>5</v>
      </c>
      <c r="D1611" t="s">
        <v>13</v>
      </c>
      <c r="E1611">
        <v>14515</v>
      </c>
      <c r="F1611">
        <v>1</v>
      </c>
      <c r="G1611">
        <v>0</v>
      </c>
      <c r="H1611" s="35">
        <v>41222</v>
      </c>
      <c r="I1611">
        <v>71</v>
      </c>
      <c r="J1611">
        <v>6</v>
      </c>
      <c r="K1611">
        <v>4</v>
      </c>
      <c r="L1611">
        <v>9</v>
      </c>
      <c r="M1611">
        <v>6</v>
      </c>
      <c r="N1611">
        <v>36</v>
      </c>
      <c r="O1611">
        <v>35</v>
      </c>
      <c r="P1611">
        <v>4</v>
      </c>
      <c r="Q1611">
        <v>2</v>
      </c>
      <c r="R1611">
        <v>2</v>
      </c>
      <c r="S1611">
        <v>3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 t="s">
        <v>38</v>
      </c>
      <c r="AH1611">
        <f t="shared" si="28"/>
        <v>-0.14215207836360663</v>
      </c>
      <c r="AM1611">
        <v>6</v>
      </c>
      <c r="AN1611">
        <v>384</v>
      </c>
      <c r="BB1611" s="7">
        <v>6</v>
      </c>
      <c r="BC1611" s="7">
        <v>0</v>
      </c>
      <c r="BS1611">
        <v>1</v>
      </c>
      <c r="BT1611">
        <v>0</v>
      </c>
    </row>
    <row r="1612" spans="1:72" x14ac:dyDescent="0.25">
      <c r="A1612">
        <v>10245</v>
      </c>
      <c r="B1612">
        <v>1986</v>
      </c>
      <c r="C1612" t="s">
        <v>5</v>
      </c>
      <c r="D1612" t="s">
        <v>9</v>
      </c>
      <c r="E1612">
        <v>80910</v>
      </c>
      <c r="F1612">
        <v>0</v>
      </c>
      <c r="G1612">
        <v>0</v>
      </c>
      <c r="H1612" s="35">
        <v>41213</v>
      </c>
      <c r="I1612">
        <v>71</v>
      </c>
      <c r="J1612">
        <v>160</v>
      </c>
      <c r="K1612">
        <v>80</v>
      </c>
      <c r="L1612">
        <v>369</v>
      </c>
      <c r="M1612">
        <v>67</v>
      </c>
      <c r="N1612">
        <v>39</v>
      </c>
      <c r="O1612">
        <v>41</v>
      </c>
      <c r="P1612">
        <v>1</v>
      </c>
      <c r="Q1612">
        <v>3</v>
      </c>
      <c r="R1612">
        <v>3</v>
      </c>
      <c r="S1612">
        <v>8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38</v>
      </c>
      <c r="AH1612">
        <f t="shared" si="28"/>
        <v>-0.14215207836360663</v>
      </c>
      <c r="AM1612">
        <v>6</v>
      </c>
      <c r="AN1612">
        <v>384</v>
      </c>
      <c r="BB1612" s="7">
        <v>6</v>
      </c>
      <c r="BC1612" s="7">
        <v>0</v>
      </c>
      <c r="BS1612">
        <v>0</v>
      </c>
      <c r="BT1612">
        <v>0</v>
      </c>
    </row>
    <row r="1613" spans="1:72" x14ac:dyDescent="0.25">
      <c r="A1613">
        <v>2447</v>
      </c>
      <c r="B1613">
        <v>1979</v>
      </c>
      <c r="C1613" t="s">
        <v>2</v>
      </c>
      <c r="D1613" t="s">
        <v>13</v>
      </c>
      <c r="E1613">
        <v>30545</v>
      </c>
      <c r="F1613">
        <v>1</v>
      </c>
      <c r="G1613">
        <v>0</v>
      </c>
      <c r="H1613" s="35">
        <v>41199</v>
      </c>
      <c r="I1613">
        <v>71</v>
      </c>
      <c r="J1613">
        <v>4</v>
      </c>
      <c r="K1613">
        <v>12</v>
      </c>
      <c r="L1613">
        <v>15</v>
      </c>
      <c r="M1613">
        <v>19</v>
      </c>
      <c r="N1613">
        <v>7</v>
      </c>
      <c r="O1613">
        <v>12</v>
      </c>
      <c r="P1613">
        <v>2</v>
      </c>
      <c r="Q1613">
        <v>2</v>
      </c>
      <c r="R1613">
        <v>0</v>
      </c>
      <c r="S1613">
        <v>3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36</v>
      </c>
      <c r="AH1613">
        <f t="shared" si="28"/>
        <v>-0.14215207836360663</v>
      </c>
      <c r="AM1613">
        <v>6</v>
      </c>
      <c r="AN1613">
        <v>622</v>
      </c>
      <c r="BB1613" s="7">
        <v>6</v>
      </c>
      <c r="BC1613" s="7">
        <v>0</v>
      </c>
      <c r="BS1613">
        <v>1</v>
      </c>
      <c r="BT1613">
        <v>0</v>
      </c>
    </row>
    <row r="1614" spans="1:72" x14ac:dyDescent="0.25">
      <c r="A1614">
        <v>9817</v>
      </c>
      <c r="B1614">
        <v>1970</v>
      </c>
      <c r="C1614" t="s">
        <v>4</v>
      </c>
      <c r="D1614" t="s">
        <v>9</v>
      </c>
      <c r="E1614">
        <v>44802</v>
      </c>
      <c r="F1614">
        <v>0</v>
      </c>
      <c r="G1614">
        <v>0</v>
      </c>
      <c r="H1614" s="35">
        <v>41142</v>
      </c>
      <c r="I1614">
        <v>71</v>
      </c>
      <c r="J1614">
        <v>853</v>
      </c>
      <c r="K1614">
        <v>10</v>
      </c>
      <c r="L1614">
        <v>143</v>
      </c>
      <c r="M1614">
        <v>13</v>
      </c>
      <c r="N1614">
        <v>10</v>
      </c>
      <c r="O1614">
        <v>20</v>
      </c>
      <c r="P1614">
        <v>2</v>
      </c>
      <c r="Q1614">
        <v>9</v>
      </c>
      <c r="R1614">
        <v>4</v>
      </c>
      <c r="S1614">
        <v>12</v>
      </c>
      <c r="T1614">
        <v>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36</v>
      </c>
      <c r="AH1614">
        <f t="shared" si="28"/>
        <v>-0.14215207836360663</v>
      </c>
      <c r="AM1614">
        <v>6</v>
      </c>
      <c r="AN1614">
        <v>983</v>
      </c>
      <c r="BB1614" s="7">
        <v>6</v>
      </c>
      <c r="BC1614" s="7">
        <v>0</v>
      </c>
      <c r="BS1614">
        <v>0</v>
      </c>
      <c r="BT1614">
        <v>0</v>
      </c>
    </row>
    <row r="1615" spans="1:72" x14ac:dyDescent="0.25">
      <c r="A1615">
        <v>1371</v>
      </c>
      <c r="B1615">
        <v>1976</v>
      </c>
      <c r="C1615" t="s">
        <v>2</v>
      </c>
      <c r="D1615" t="s">
        <v>9</v>
      </c>
      <c r="E1615">
        <v>79941</v>
      </c>
      <c r="F1615">
        <v>0</v>
      </c>
      <c r="G1615">
        <v>0</v>
      </c>
      <c r="H1615" s="35">
        <v>41818</v>
      </c>
      <c r="I1615">
        <v>72</v>
      </c>
      <c r="J1615">
        <v>123</v>
      </c>
      <c r="K1615">
        <v>164</v>
      </c>
      <c r="L1615">
        <v>266</v>
      </c>
      <c r="M1615">
        <v>227</v>
      </c>
      <c r="N1615">
        <v>30</v>
      </c>
      <c r="O1615">
        <v>174</v>
      </c>
      <c r="P1615">
        <v>1</v>
      </c>
      <c r="Q1615">
        <v>2</v>
      </c>
      <c r="R1615">
        <v>4</v>
      </c>
      <c r="S1615">
        <v>9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34</v>
      </c>
      <c r="AH1615">
        <f t="shared" si="28"/>
        <v>-0.14215207836360663</v>
      </c>
      <c r="AM1615">
        <v>6</v>
      </c>
      <c r="AN1615">
        <v>650</v>
      </c>
      <c r="BB1615" s="7">
        <v>6</v>
      </c>
      <c r="BC1615" s="7">
        <v>0</v>
      </c>
      <c r="BS1615">
        <v>0</v>
      </c>
      <c r="BT1615">
        <v>0</v>
      </c>
    </row>
    <row r="1616" spans="1:72" x14ac:dyDescent="0.25">
      <c r="A1616">
        <v>8093</v>
      </c>
      <c r="B1616">
        <v>1969</v>
      </c>
      <c r="C1616" t="s">
        <v>4</v>
      </c>
      <c r="D1616" t="s">
        <v>14</v>
      </c>
      <c r="E1616">
        <v>79734</v>
      </c>
      <c r="F1616">
        <v>0</v>
      </c>
      <c r="G1616">
        <v>0</v>
      </c>
      <c r="H1616" s="35">
        <v>41818</v>
      </c>
      <c r="I1616">
        <v>72</v>
      </c>
      <c r="J1616">
        <v>572</v>
      </c>
      <c r="K1616">
        <v>8</v>
      </c>
      <c r="L1616">
        <v>232</v>
      </c>
      <c r="M1616">
        <v>23</v>
      </c>
      <c r="N1616">
        <v>62</v>
      </c>
      <c r="O1616">
        <v>17</v>
      </c>
      <c r="P1616">
        <v>1</v>
      </c>
      <c r="Q1616">
        <v>4</v>
      </c>
      <c r="R1616">
        <v>3</v>
      </c>
      <c r="S1616">
        <v>6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 t="s">
        <v>38</v>
      </c>
      <c r="AH1616">
        <f t="shared" si="28"/>
        <v>-0.14215207836360663</v>
      </c>
      <c r="AM1616">
        <v>6</v>
      </c>
      <c r="AN1616">
        <v>292</v>
      </c>
      <c r="BB1616" s="7">
        <v>6</v>
      </c>
      <c r="BC1616" s="7">
        <v>0</v>
      </c>
      <c r="BS1616">
        <v>0</v>
      </c>
      <c r="BT1616">
        <v>0</v>
      </c>
    </row>
    <row r="1617" spans="1:72" x14ac:dyDescent="0.25">
      <c r="A1617">
        <v>713</v>
      </c>
      <c r="B1617">
        <v>1977</v>
      </c>
      <c r="C1617" t="s">
        <v>4</v>
      </c>
      <c r="D1617" t="s">
        <v>14</v>
      </c>
      <c r="E1617">
        <v>50353</v>
      </c>
      <c r="F1617">
        <v>0</v>
      </c>
      <c r="G1617">
        <v>0</v>
      </c>
      <c r="H1617" s="35">
        <v>41798</v>
      </c>
      <c r="I1617">
        <v>72</v>
      </c>
      <c r="J1617">
        <v>141</v>
      </c>
      <c r="K1617">
        <v>15</v>
      </c>
      <c r="L1617">
        <v>153</v>
      </c>
      <c r="M1617">
        <v>67</v>
      </c>
      <c r="N1617">
        <v>31</v>
      </c>
      <c r="O1617">
        <v>35</v>
      </c>
      <c r="P1617">
        <v>1</v>
      </c>
      <c r="Q1617">
        <v>4</v>
      </c>
      <c r="R1617">
        <v>4</v>
      </c>
      <c r="S1617">
        <v>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38</v>
      </c>
      <c r="AH1617">
        <f t="shared" si="28"/>
        <v>-0.14215207836360663</v>
      </c>
      <c r="AM1617">
        <v>6</v>
      </c>
      <c r="AN1617">
        <v>520</v>
      </c>
      <c r="BB1617" s="7">
        <v>6</v>
      </c>
      <c r="BC1617" s="7">
        <v>0</v>
      </c>
      <c r="BS1617">
        <v>0</v>
      </c>
      <c r="BT1617">
        <v>0</v>
      </c>
    </row>
    <row r="1618" spans="1:72" x14ac:dyDescent="0.25">
      <c r="A1618">
        <v>11051</v>
      </c>
      <c r="B1618">
        <v>1956</v>
      </c>
      <c r="C1618" t="s">
        <v>3</v>
      </c>
      <c r="D1618" t="s">
        <v>13</v>
      </c>
      <c r="E1618">
        <v>77376</v>
      </c>
      <c r="F1618">
        <v>1</v>
      </c>
      <c r="G1618">
        <v>1</v>
      </c>
      <c r="H1618" s="35">
        <v>41769</v>
      </c>
      <c r="I1618">
        <v>72</v>
      </c>
      <c r="J1618">
        <v>492</v>
      </c>
      <c r="K1618">
        <v>19</v>
      </c>
      <c r="L1618">
        <v>110</v>
      </c>
      <c r="M1618">
        <v>16</v>
      </c>
      <c r="N1618">
        <v>12</v>
      </c>
      <c r="O1618">
        <v>12</v>
      </c>
      <c r="P1618">
        <v>4</v>
      </c>
      <c r="Q1618">
        <v>6</v>
      </c>
      <c r="R1618">
        <v>3</v>
      </c>
      <c r="S1618">
        <v>10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37</v>
      </c>
      <c r="AH1618">
        <f t="shared" si="28"/>
        <v>-0.14215207836360663</v>
      </c>
      <c r="AM1618">
        <v>6</v>
      </c>
      <c r="AN1618">
        <v>502</v>
      </c>
      <c r="BB1618" s="7">
        <v>6</v>
      </c>
      <c r="BC1618" s="7">
        <v>0</v>
      </c>
      <c r="BS1618">
        <v>1</v>
      </c>
      <c r="BT1618">
        <v>1</v>
      </c>
    </row>
    <row r="1619" spans="1:72" x14ac:dyDescent="0.25">
      <c r="A1619">
        <v>5545</v>
      </c>
      <c r="B1619">
        <v>1972</v>
      </c>
      <c r="C1619" t="s">
        <v>3</v>
      </c>
      <c r="D1619" t="s">
        <v>14</v>
      </c>
      <c r="E1619">
        <v>78075</v>
      </c>
      <c r="F1619">
        <v>0</v>
      </c>
      <c r="G1619">
        <v>0</v>
      </c>
      <c r="H1619" s="35">
        <v>41734</v>
      </c>
      <c r="I1619">
        <v>72</v>
      </c>
      <c r="J1619">
        <v>572</v>
      </c>
      <c r="K1619">
        <v>8</v>
      </c>
      <c r="L1619">
        <v>259</v>
      </c>
      <c r="M1619">
        <v>34</v>
      </c>
      <c r="N1619">
        <v>35</v>
      </c>
      <c r="O1619">
        <v>80</v>
      </c>
      <c r="P1619">
        <v>1</v>
      </c>
      <c r="Q1619">
        <v>3</v>
      </c>
      <c r="R1619">
        <v>5</v>
      </c>
      <c r="S1619">
        <v>5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38</v>
      </c>
      <c r="AH1619">
        <f t="shared" si="28"/>
        <v>-0.14215207836360663</v>
      </c>
      <c r="AM1619">
        <v>6</v>
      </c>
      <c r="AN1619">
        <v>381</v>
      </c>
      <c r="BB1619" s="7">
        <v>6</v>
      </c>
      <c r="BC1619" s="7">
        <v>0</v>
      </c>
      <c r="BS1619">
        <v>0</v>
      </c>
      <c r="BT1619">
        <v>0</v>
      </c>
    </row>
    <row r="1620" spans="1:72" x14ac:dyDescent="0.25">
      <c r="A1620">
        <v>5283</v>
      </c>
      <c r="B1620">
        <v>1976</v>
      </c>
      <c r="C1620" t="s">
        <v>3</v>
      </c>
      <c r="D1620" t="s">
        <v>9</v>
      </c>
      <c r="E1620">
        <v>42473</v>
      </c>
      <c r="F1620">
        <v>1</v>
      </c>
      <c r="G1620">
        <v>1</v>
      </c>
      <c r="H1620" s="35">
        <v>41687</v>
      </c>
      <c r="I1620">
        <v>72</v>
      </c>
      <c r="J1620">
        <v>93</v>
      </c>
      <c r="K1620">
        <v>1</v>
      </c>
      <c r="L1620">
        <v>21</v>
      </c>
      <c r="M1620">
        <v>0</v>
      </c>
      <c r="N1620">
        <v>4</v>
      </c>
      <c r="O1620">
        <v>25</v>
      </c>
      <c r="P1620">
        <v>3</v>
      </c>
      <c r="Q1620">
        <v>2</v>
      </c>
      <c r="R1620">
        <v>1</v>
      </c>
      <c r="S1620">
        <v>4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38</v>
      </c>
      <c r="AH1620">
        <f t="shared" si="28"/>
        <v>-0.14215207836360663</v>
      </c>
      <c r="AM1620">
        <v>6</v>
      </c>
      <c r="AN1620">
        <v>288</v>
      </c>
      <c r="BB1620" s="7">
        <v>6</v>
      </c>
      <c r="BC1620" s="7">
        <v>0</v>
      </c>
      <c r="BS1620">
        <v>1</v>
      </c>
      <c r="BT1620">
        <v>1</v>
      </c>
    </row>
    <row r="1621" spans="1:72" x14ac:dyDescent="0.25">
      <c r="A1621">
        <v>5010</v>
      </c>
      <c r="B1621">
        <v>1988</v>
      </c>
      <c r="C1621" t="s">
        <v>2</v>
      </c>
      <c r="D1621" t="s">
        <v>9</v>
      </c>
      <c r="E1621">
        <v>25008</v>
      </c>
      <c r="F1621">
        <v>1</v>
      </c>
      <c r="G1621">
        <v>0</v>
      </c>
      <c r="H1621" s="35">
        <v>41672</v>
      </c>
      <c r="I1621">
        <v>72</v>
      </c>
      <c r="J1621">
        <v>2</v>
      </c>
      <c r="K1621">
        <v>8</v>
      </c>
      <c r="L1621">
        <v>8</v>
      </c>
      <c r="M1621">
        <v>6</v>
      </c>
      <c r="N1621">
        <v>1</v>
      </c>
      <c r="O1621">
        <v>9</v>
      </c>
      <c r="P1621">
        <v>2</v>
      </c>
      <c r="Q1621">
        <v>1</v>
      </c>
      <c r="R1621">
        <v>0</v>
      </c>
      <c r="S1621">
        <v>3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38</v>
      </c>
      <c r="AH1621">
        <f t="shared" si="28"/>
        <v>-0.14215207836360663</v>
      </c>
      <c r="AM1621">
        <v>6</v>
      </c>
      <c r="AN1621">
        <v>212</v>
      </c>
      <c r="BB1621" s="7">
        <v>6</v>
      </c>
      <c r="BC1621" s="7">
        <v>0</v>
      </c>
      <c r="BS1621">
        <v>1</v>
      </c>
      <c r="BT1621">
        <v>0</v>
      </c>
    </row>
    <row r="1622" spans="1:72" x14ac:dyDescent="0.25">
      <c r="A1622">
        <v>7495</v>
      </c>
      <c r="B1622">
        <v>1948</v>
      </c>
      <c r="C1622" t="s">
        <v>3</v>
      </c>
      <c r="D1622" t="s">
        <v>14</v>
      </c>
      <c r="E1622">
        <v>56223</v>
      </c>
      <c r="F1622">
        <v>0</v>
      </c>
      <c r="G1622">
        <v>1</v>
      </c>
      <c r="H1622" s="35">
        <v>41628</v>
      </c>
      <c r="I1622">
        <v>72</v>
      </c>
      <c r="J1622">
        <v>77</v>
      </c>
      <c r="K1622">
        <v>28</v>
      </c>
      <c r="L1622">
        <v>31</v>
      </c>
      <c r="M1622">
        <v>16</v>
      </c>
      <c r="N1622">
        <v>0</v>
      </c>
      <c r="O1622">
        <v>4</v>
      </c>
      <c r="P1622">
        <v>2</v>
      </c>
      <c r="Q1622">
        <v>2</v>
      </c>
      <c r="R1622">
        <v>1</v>
      </c>
      <c r="S1622">
        <v>5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38</v>
      </c>
      <c r="AH1622">
        <f t="shared" si="28"/>
        <v>-0.14215207836360663</v>
      </c>
      <c r="AM1622">
        <v>6</v>
      </c>
      <c r="AN1622">
        <v>600</v>
      </c>
      <c r="BB1622" s="7">
        <v>6</v>
      </c>
      <c r="BC1622" s="7">
        <v>0</v>
      </c>
      <c r="BS1622">
        <v>0</v>
      </c>
      <c r="BT1622">
        <v>1</v>
      </c>
    </row>
    <row r="1623" spans="1:72" x14ac:dyDescent="0.25">
      <c r="A1623">
        <v>4368</v>
      </c>
      <c r="B1623">
        <v>1980</v>
      </c>
      <c r="C1623" t="s">
        <v>2</v>
      </c>
      <c r="D1623" t="s">
        <v>14</v>
      </c>
      <c r="E1623">
        <v>47850</v>
      </c>
      <c r="F1623">
        <v>1</v>
      </c>
      <c r="G1623">
        <v>0</v>
      </c>
      <c r="H1623" s="35">
        <v>41611</v>
      </c>
      <c r="I1623">
        <v>72</v>
      </c>
      <c r="J1623">
        <v>42</v>
      </c>
      <c r="K1623">
        <v>7</v>
      </c>
      <c r="L1623">
        <v>43</v>
      </c>
      <c r="M1623">
        <v>20</v>
      </c>
      <c r="N1623">
        <v>12</v>
      </c>
      <c r="O1623">
        <v>10</v>
      </c>
      <c r="P1623">
        <v>1</v>
      </c>
      <c r="Q1623">
        <v>3</v>
      </c>
      <c r="R1623">
        <v>0</v>
      </c>
      <c r="S1623">
        <v>4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38</v>
      </c>
      <c r="AH1623">
        <f t="shared" si="28"/>
        <v>-0.14215207836360663</v>
      </c>
      <c r="AM1623">
        <v>6</v>
      </c>
      <c r="AN1623">
        <v>168</v>
      </c>
      <c r="BB1623" s="7">
        <v>6</v>
      </c>
      <c r="BC1623" s="7">
        <v>0</v>
      </c>
      <c r="BS1623">
        <v>1</v>
      </c>
      <c r="BT1623">
        <v>0</v>
      </c>
    </row>
    <row r="1624" spans="1:72" x14ac:dyDescent="0.25">
      <c r="A1624">
        <v>6303</v>
      </c>
      <c r="B1624">
        <v>1986</v>
      </c>
      <c r="C1624" t="s">
        <v>3</v>
      </c>
      <c r="D1624" t="s">
        <v>13</v>
      </c>
      <c r="E1624">
        <v>91820</v>
      </c>
      <c r="F1624">
        <v>0</v>
      </c>
      <c r="G1624">
        <v>0</v>
      </c>
      <c r="H1624" s="35">
        <v>41601</v>
      </c>
      <c r="I1624">
        <v>72</v>
      </c>
      <c r="J1624">
        <v>410</v>
      </c>
      <c r="K1624">
        <v>73</v>
      </c>
      <c r="L1624">
        <v>747</v>
      </c>
      <c r="M1624">
        <v>76</v>
      </c>
      <c r="N1624">
        <v>161</v>
      </c>
      <c r="O1624">
        <v>30</v>
      </c>
      <c r="P1624">
        <v>0</v>
      </c>
      <c r="Q1624">
        <v>5</v>
      </c>
      <c r="R1624">
        <v>5</v>
      </c>
      <c r="S1624">
        <v>12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37</v>
      </c>
      <c r="AH1624">
        <f t="shared" si="28"/>
        <v>-0.14215207836360663</v>
      </c>
      <c r="AM1624">
        <v>6</v>
      </c>
      <c r="AN1624">
        <v>835</v>
      </c>
      <c r="BB1624" s="7">
        <v>6</v>
      </c>
      <c r="BC1624" s="7">
        <v>0</v>
      </c>
      <c r="BS1624">
        <v>0</v>
      </c>
      <c r="BT1624">
        <v>0</v>
      </c>
    </row>
    <row r="1625" spans="1:72" x14ac:dyDescent="0.25">
      <c r="A1625">
        <v>1030</v>
      </c>
      <c r="B1625">
        <v>1965</v>
      </c>
      <c r="C1625" t="s">
        <v>3</v>
      </c>
      <c r="D1625" t="s">
        <v>9</v>
      </c>
      <c r="E1625">
        <v>40637</v>
      </c>
      <c r="F1625">
        <v>1</v>
      </c>
      <c r="G1625">
        <v>1</v>
      </c>
      <c r="H1625" s="35">
        <v>41472</v>
      </c>
      <c r="I1625">
        <v>72</v>
      </c>
      <c r="J1625">
        <v>22</v>
      </c>
      <c r="K1625">
        <v>0</v>
      </c>
      <c r="L1625">
        <v>13</v>
      </c>
      <c r="M1625">
        <v>0</v>
      </c>
      <c r="N1625">
        <v>0</v>
      </c>
      <c r="O1625">
        <v>3</v>
      </c>
      <c r="P1625">
        <v>2</v>
      </c>
      <c r="Q1625">
        <v>1</v>
      </c>
      <c r="R1625">
        <v>0</v>
      </c>
      <c r="S1625">
        <v>3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33</v>
      </c>
      <c r="AH1625">
        <f t="shared" si="28"/>
        <v>-0.14215207836360663</v>
      </c>
      <c r="AM1625">
        <v>6</v>
      </c>
      <c r="AN1625">
        <v>760</v>
      </c>
      <c r="BB1625" s="7">
        <v>6</v>
      </c>
      <c r="BC1625" s="7">
        <v>0</v>
      </c>
      <c r="BS1625">
        <v>1</v>
      </c>
      <c r="BT1625">
        <v>1</v>
      </c>
    </row>
    <row r="1626" spans="1:72" x14ac:dyDescent="0.25">
      <c r="A1626">
        <v>10364</v>
      </c>
      <c r="B1626">
        <v>1959</v>
      </c>
      <c r="C1626" t="s">
        <v>2</v>
      </c>
      <c r="D1626" t="s">
        <v>10</v>
      </c>
      <c r="E1626">
        <v>23295</v>
      </c>
      <c r="F1626">
        <v>0</v>
      </c>
      <c r="G1626">
        <v>0</v>
      </c>
      <c r="H1626" s="35">
        <v>41468</v>
      </c>
      <c r="I1626">
        <v>72</v>
      </c>
      <c r="J1626">
        <v>0</v>
      </c>
      <c r="K1626">
        <v>0</v>
      </c>
      <c r="L1626">
        <v>1</v>
      </c>
      <c r="M1626">
        <v>2</v>
      </c>
      <c r="N1626">
        <v>12</v>
      </c>
      <c r="O1626">
        <v>5</v>
      </c>
      <c r="P1626">
        <v>1</v>
      </c>
      <c r="Q1626">
        <v>1</v>
      </c>
      <c r="R1626">
        <v>0</v>
      </c>
      <c r="S1626">
        <v>2</v>
      </c>
      <c r="T1626">
        <v>8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38</v>
      </c>
      <c r="AH1626">
        <f t="shared" si="28"/>
        <v>-0.14215207836360663</v>
      </c>
      <c r="AM1626">
        <v>6</v>
      </c>
      <c r="AN1626">
        <v>325</v>
      </c>
      <c r="BB1626" s="7">
        <v>6</v>
      </c>
      <c r="BC1626" s="7">
        <v>0</v>
      </c>
      <c r="BS1626">
        <v>0</v>
      </c>
      <c r="BT1626">
        <v>0</v>
      </c>
    </row>
    <row r="1627" spans="1:72" x14ac:dyDescent="0.25">
      <c r="A1627">
        <v>6945</v>
      </c>
      <c r="B1627">
        <v>1952</v>
      </c>
      <c r="C1627" t="s">
        <v>2</v>
      </c>
      <c r="D1627" t="s">
        <v>9</v>
      </c>
      <c r="E1627">
        <v>84574</v>
      </c>
      <c r="F1627">
        <v>0</v>
      </c>
      <c r="G1627">
        <v>0</v>
      </c>
      <c r="H1627" s="35">
        <v>41429</v>
      </c>
      <c r="I1627">
        <v>72</v>
      </c>
      <c r="J1627">
        <v>387</v>
      </c>
      <c r="K1627">
        <v>20</v>
      </c>
      <c r="L1627">
        <v>713</v>
      </c>
      <c r="M1627">
        <v>38</v>
      </c>
      <c r="N1627">
        <v>54</v>
      </c>
      <c r="O1627">
        <v>163</v>
      </c>
      <c r="P1627">
        <v>1</v>
      </c>
      <c r="Q1627">
        <v>9</v>
      </c>
      <c r="R1627">
        <v>11</v>
      </c>
      <c r="S1627">
        <v>11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38</v>
      </c>
      <c r="AH1627">
        <f t="shared" si="28"/>
        <v>-0.14215207836360663</v>
      </c>
      <c r="AM1627">
        <v>6</v>
      </c>
      <c r="AN1627">
        <v>303</v>
      </c>
      <c r="BB1627" s="7">
        <v>6</v>
      </c>
      <c r="BC1627" s="7">
        <v>0</v>
      </c>
      <c r="BS1627">
        <v>0</v>
      </c>
      <c r="BT1627">
        <v>0</v>
      </c>
    </row>
    <row r="1628" spans="1:72" x14ac:dyDescent="0.25">
      <c r="A1628">
        <v>8562</v>
      </c>
      <c r="B1628">
        <v>1969</v>
      </c>
      <c r="C1628" t="s">
        <v>2</v>
      </c>
      <c r="D1628" t="s">
        <v>13</v>
      </c>
      <c r="E1628">
        <v>54165</v>
      </c>
      <c r="F1628">
        <v>0</v>
      </c>
      <c r="G1628">
        <v>0</v>
      </c>
      <c r="H1628" s="35">
        <v>41422</v>
      </c>
      <c r="I1628">
        <v>72</v>
      </c>
      <c r="J1628">
        <v>127</v>
      </c>
      <c r="K1628">
        <v>4</v>
      </c>
      <c r="L1628">
        <v>73</v>
      </c>
      <c r="M1628">
        <v>15</v>
      </c>
      <c r="N1628">
        <v>6</v>
      </c>
      <c r="O1628">
        <v>11</v>
      </c>
      <c r="P1628">
        <v>1</v>
      </c>
      <c r="Q1628">
        <v>2</v>
      </c>
      <c r="R1628">
        <v>1</v>
      </c>
      <c r="S1628">
        <v>7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38</v>
      </c>
      <c r="AH1628">
        <f t="shared" si="28"/>
        <v>-0.14215207836360663</v>
      </c>
      <c r="AM1628">
        <v>6</v>
      </c>
      <c r="AN1628">
        <v>376</v>
      </c>
      <c r="BB1628" s="7">
        <v>6</v>
      </c>
      <c r="BC1628" s="7">
        <v>0</v>
      </c>
      <c r="BS1628">
        <v>0</v>
      </c>
      <c r="BT1628">
        <v>0</v>
      </c>
    </row>
    <row r="1629" spans="1:72" x14ac:dyDescent="0.25">
      <c r="A1629">
        <v>2918</v>
      </c>
      <c r="B1629">
        <v>1981</v>
      </c>
      <c r="C1629" t="s">
        <v>2</v>
      </c>
      <c r="D1629" t="s">
        <v>10</v>
      </c>
      <c r="E1629">
        <v>28510</v>
      </c>
      <c r="F1629">
        <v>1</v>
      </c>
      <c r="G1629">
        <v>1</v>
      </c>
      <c r="H1629" s="35">
        <v>41377</v>
      </c>
      <c r="I1629">
        <v>72</v>
      </c>
      <c r="J1629">
        <v>44</v>
      </c>
      <c r="K1629">
        <v>5</v>
      </c>
      <c r="L1629">
        <v>19</v>
      </c>
      <c r="M1629">
        <v>0</v>
      </c>
      <c r="N1629">
        <v>4</v>
      </c>
      <c r="O1629">
        <v>19</v>
      </c>
      <c r="P1629">
        <v>3</v>
      </c>
      <c r="Q1629">
        <v>2</v>
      </c>
      <c r="R1629">
        <v>0</v>
      </c>
      <c r="S1629">
        <v>4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38</v>
      </c>
      <c r="AH1629">
        <f t="shared" si="28"/>
        <v>-0.14215207836360663</v>
      </c>
      <c r="AM1629">
        <v>6</v>
      </c>
      <c r="AN1629">
        <v>341</v>
      </c>
      <c r="BB1629" s="7">
        <v>6</v>
      </c>
      <c r="BC1629" s="7">
        <v>0</v>
      </c>
      <c r="BS1629">
        <v>1</v>
      </c>
      <c r="BT1629">
        <v>1</v>
      </c>
    </row>
    <row r="1630" spans="1:72" x14ac:dyDescent="0.25">
      <c r="A1630">
        <v>9167</v>
      </c>
      <c r="B1630">
        <v>1956</v>
      </c>
      <c r="C1630" t="s">
        <v>2</v>
      </c>
      <c r="D1630" t="s">
        <v>14</v>
      </c>
      <c r="E1630">
        <v>67131</v>
      </c>
      <c r="F1630">
        <v>0</v>
      </c>
      <c r="G1630">
        <v>1</v>
      </c>
      <c r="H1630" s="35">
        <v>41359</v>
      </c>
      <c r="I1630">
        <v>72</v>
      </c>
      <c r="J1630">
        <v>465</v>
      </c>
      <c r="K1630">
        <v>71</v>
      </c>
      <c r="L1630">
        <v>250</v>
      </c>
      <c r="M1630">
        <v>93</v>
      </c>
      <c r="N1630">
        <v>35</v>
      </c>
      <c r="O1630">
        <v>62</v>
      </c>
      <c r="P1630">
        <v>3</v>
      </c>
      <c r="Q1630">
        <v>9</v>
      </c>
      <c r="R1630">
        <v>2</v>
      </c>
      <c r="S1630">
        <v>12</v>
      </c>
      <c r="T1630">
        <v>6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38</v>
      </c>
      <c r="AH1630">
        <f t="shared" si="28"/>
        <v>-0.14215207836360663</v>
      </c>
      <c r="AM1630">
        <v>6</v>
      </c>
      <c r="AN1630">
        <v>179</v>
      </c>
      <c r="BB1630" s="7">
        <v>6</v>
      </c>
      <c r="BC1630" s="7">
        <v>0</v>
      </c>
      <c r="BS1630">
        <v>0</v>
      </c>
      <c r="BT1630">
        <v>1</v>
      </c>
    </row>
    <row r="1631" spans="1:72" x14ac:dyDescent="0.25">
      <c r="A1631">
        <v>4743</v>
      </c>
      <c r="B1631">
        <v>1969</v>
      </c>
      <c r="C1631" t="s">
        <v>3</v>
      </c>
      <c r="D1631" t="s">
        <v>14</v>
      </c>
      <c r="E1631">
        <v>56242</v>
      </c>
      <c r="F1631">
        <v>0</v>
      </c>
      <c r="G1631">
        <v>1</v>
      </c>
      <c r="H1631" s="35">
        <v>41336</v>
      </c>
      <c r="I1631">
        <v>72</v>
      </c>
      <c r="J1631">
        <v>689</v>
      </c>
      <c r="K1631">
        <v>8</v>
      </c>
      <c r="L1631">
        <v>167</v>
      </c>
      <c r="M1631">
        <v>11</v>
      </c>
      <c r="N1631">
        <v>8</v>
      </c>
      <c r="O1631">
        <v>88</v>
      </c>
      <c r="P1631">
        <v>5</v>
      </c>
      <c r="Q1631">
        <v>8</v>
      </c>
      <c r="R1631">
        <v>4</v>
      </c>
      <c r="S1631">
        <v>11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31</v>
      </c>
      <c r="AH1631">
        <f t="shared" si="28"/>
        <v>-0.14215207836360663</v>
      </c>
      <c r="AM1631">
        <v>6</v>
      </c>
      <c r="AN1631">
        <v>428</v>
      </c>
      <c r="BB1631" s="7">
        <v>6</v>
      </c>
      <c r="BC1631" s="7">
        <v>0</v>
      </c>
      <c r="BS1631">
        <v>0</v>
      </c>
      <c r="BT1631">
        <v>1</v>
      </c>
    </row>
    <row r="1632" spans="1:72" x14ac:dyDescent="0.25">
      <c r="A1632">
        <v>10742</v>
      </c>
      <c r="B1632">
        <v>1983</v>
      </c>
      <c r="C1632" t="s">
        <v>3</v>
      </c>
      <c r="D1632" t="s">
        <v>14</v>
      </c>
      <c r="E1632">
        <v>86580</v>
      </c>
      <c r="F1632">
        <v>0</v>
      </c>
      <c r="G1632">
        <v>0</v>
      </c>
      <c r="H1632" s="35">
        <v>41332</v>
      </c>
      <c r="I1632">
        <v>72</v>
      </c>
      <c r="J1632">
        <v>532</v>
      </c>
      <c r="K1632">
        <v>21</v>
      </c>
      <c r="L1632">
        <v>127</v>
      </c>
      <c r="M1632">
        <v>26</v>
      </c>
      <c r="N1632">
        <v>20</v>
      </c>
      <c r="O1632">
        <v>20</v>
      </c>
      <c r="P1632">
        <v>0</v>
      </c>
      <c r="Q1632">
        <v>4</v>
      </c>
      <c r="R1632">
        <v>2</v>
      </c>
      <c r="S1632">
        <v>5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 t="s">
        <v>38</v>
      </c>
      <c r="AH1632">
        <f t="shared" si="28"/>
        <v>-0.14215207836360663</v>
      </c>
      <c r="AM1632">
        <v>6</v>
      </c>
      <c r="AN1632">
        <v>606</v>
      </c>
      <c r="BB1632" s="7">
        <v>6</v>
      </c>
      <c r="BC1632" s="7">
        <v>0</v>
      </c>
      <c r="BS1632">
        <v>0</v>
      </c>
      <c r="BT1632">
        <v>0</v>
      </c>
    </row>
    <row r="1633" spans="1:72" x14ac:dyDescent="0.25">
      <c r="A1633">
        <v>10965</v>
      </c>
      <c r="B1633">
        <v>1955</v>
      </c>
      <c r="C1633" t="s">
        <v>2</v>
      </c>
      <c r="D1633" t="s">
        <v>13</v>
      </c>
      <c r="E1633">
        <v>76005</v>
      </c>
      <c r="F1633">
        <v>0</v>
      </c>
      <c r="G1633">
        <v>0</v>
      </c>
      <c r="H1633" s="35">
        <v>41327</v>
      </c>
      <c r="I1633">
        <v>72</v>
      </c>
      <c r="J1633">
        <v>983</v>
      </c>
      <c r="K1633">
        <v>20</v>
      </c>
      <c r="L1633">
        <v>389</v>
      </c>
      <c r="M1633">
        <v>240</v>
      </c>
      <c r="N1633">
        <v>50</v>
      </c>
      <c r="O1633">
        <v>40</v>
      </c>
      <c r="P1633">
        <v>1</v>
      </c>
      <c r="Q1633">
        <v>3</v>
      </c>
      <c r="R1633">
        <v>5</v>
      </c>
      <c r="S1633">
        <v>13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38</v>
      </c>
      <c r="AH1633">
        <f t="shared" si="28"/>
        <v>-0.14215207836360663</v>
      </c>
      <c r="AM1633">
        <v>6</v>
      </c>
      <c r="AN1633">
        <v>316</v>
      </c>
      <c r="BB1633" s="7">
        <v>6</v>
      </c>
      <c r="BC1633" s="7">
        <v>0</v>
      </c>
      <c r="BS1633">
        <v>0</v>
      </c>
      <c r="BT1633">
        <v>0</v>
      </c>
    </row>
    <row r="1634" spans="1:72" x14ac:dyDescent="0.25">
      <c r="A1634">
        <v>7129</v>
      </c>
      <c r="B1634">
        <v>1962</v>
      </c>
      <c r="C1634" t="s">
        <v>3</v>
      </c>
      <c r="D1634" t="s">
        <v>14</v>
      </c>
      <c r="E1634">
        <v>54693</v>
      </c>
      <c r="F1634">
        <v>0</v>
      </c>
      <c r="G1634">
        <v>1</v>
      </c>
      <c r="H1634" s="35">
        <v>41322</v>
      </c>
      <c r="I1634">
        <v>72</v>
      </c>
      <c r="J1634">
        <v>686</v>
      </c>
      <c r="K1634">
        <v>17</v>
      </c>
      <c r="L1634">
        <v>142</v>
      </c>
      <c r="M1634">
        <v>23</v>
      </c>
      <c r="N1634">
        <v>26</v>
      </c>
      <c r="O1634">
        <v>35</v>
      </c>
      <c r="P1634">
        <v>8</v>
      </c>
      <c r="Q1634">
        <v>6</v>
      </c>
      <c r="R1634">
        <v>4</v>
      </c>
      <c r="S1634">
        <v>13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38</v>
      </c>
      <c r="AH1634">
        <f t="shared" si="28"/>
        <v>-0.14215207836360663</v>
      </c>
      <c r="AM1634">
        <v>6</v>
      </c>
      <c r="AN1634">
        <v>948</v>
      </c>
      <c r="BB1634" s="7">
        <v>6</v>
      </c>
      <c r="BC1634" s="7">
        <v>0</v>
      </c>
      <c r="BS1634">
        <v>0</v>
      </c>
      <c r="BT1634">
        <v>1</v>
      </c>
    </row>
    <row r="1635" spans="1:72" x14ac:dyDescent="0.25">
      <c r="A1635">
        <v>3732</v>
      </c>
      <c r="B1635">
        <v>1955</v>
      </c>
      <c r="C1635" t="s">
        <v>4</v>
      </c>
      <c r="D1635" t="s">
        <v>14</v>
      </c>
      <c r="E1635">
        <v>52750</v>
      </c>
      <c r="F1635">
        <v>0</v>
      </c>
      <c r="G1635">
        <v>1</v>
      </c>
      <c r="H1635" s="35">
        <v>41309</v>
      </c>
      <c r="I1635">
        <v>72</v>
      </c>
      <c r="J1635">
        <v>393</v>
      </c>
      <c r="K1635">
        <v>0</v>
      </c>
      <c r="L1635">
        <v>239</v>
      </c>
      <c r="M1635">
        <v>90</v>
      </c>
      <c r="N1635">
        <v>69</v>
      </c>
      <c r="O1635">
        <v>69</v>
      </c>
      <c r="P1635">
        <v>6</v>
      </c>
      <c r="Q1635">
        <v>5</v>
      </c>
      <c r="R1635">
        <v>7</v>
      </c>
      <c r="S1635">
        <v>9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37</v>
      </c>
      <c r="AH1635">
        <f t="shared" si="28"/>
        <v>-0.14215207836360663</v>
      </c>
      <c r="AM1635">
        <v>6</v>
      </c>
      <c r="AN1635">
        <v>268</v>
      </c>
      <c r="BB1635" s="7">
        <v>6</v>
      </c>
      <c r="BC1635" s="7">
        <v>0</v>
      </c>
      <c r="BS1635">
        <v>0</v>
      </c>
      <c r="BT1635">
        <v>1</v>
      </c>
    </row>
    <row r="1636" spans="1:72" x14ac:dyDescent="0.25">
      <c r="A1636">
        <v>7124</v>
      </c>
      <c r="B1636">
        <v>1968</v>
      </c>
      <c r="C1636" t="s">
        <v>2</v>
      </c>
      <c r="D1636" t="s">
        <v>10</v>
      </c>
      <c r="E1636">
        <v>36997</v>
      </c>
      <c r="F1636">
        <v>1</v>
      </c>
      <c r="G1636">
        <v>1</v>
      </c>
      <c r="H1636" s="35">
        <v>41306</v>
      </c>
      <c r="I1636">
        <v>72</v>
      </c>
      <c r="J1636">
        <v>43</v>
      </c>
      <c r="K1636">
        <v>4</v>
      </c>
      <c r="L1636">
        <v>12</v>
      </c>
      <c r="M1636">
        <v>8</v>
      </c>
      <c r="N1636">
        <v>0</v>
      </c>
      <c r="O1636">
        <v>27</v>
      </c>
      <c r="P1636">
        <v>5</v>
      </c>
      <c r="Q1636">
        <v>2</v>
      </c>
      <c r="R1636">
        <v>1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37</v>
      </c>
      <c r="AH1636">
        <f t="shared" si="28"/>
        <v>-0.14215207836360663</v>
      </c>
      <c r="AM1636">
        <v>6</v>
      </c>
      <c r="AN1636">
        <v>73</v>
      </c>
      <c r="BB1636" s="7">
        <v>6</v>
      </c>
      <c r="BC1636" s="7">
        <v>1</v>
      </c>
      <c r="BS1636">
        <v>1</v>
      </c>
      <c r="BT1636">
        <v>1</v>
      </c>
    </row>
    <row r="1637" spans="1:72" x14ac:dyDescent="0.25">
      <c r="A1637">
        <v>10686</v>
      </c>
      <c r="B1637">
        <v>1965</v>
      </c>
      <c r="C1637" t="s">
        <v>3</v>
      </c>
      <c r="D1637" t="s">
        <v>13</v>
      </c>
      <c r="E1637">
        <v>34230</v>
      </c>
      <c r="F1637">
        <v>1</v>
      </c>
      <c r="G1637">
        <v>1</v>
      </c>
      <c r="H1637" s="35">
        <v>41269</v>
      </c>
      <c r="I1637">
        <v>72</v>
      </c>
      <c r="J1637">
        <v>15</v>
      </c>
      <c r="K1637">
        <v>0</v>
      </c>
      <c r="L1637">
        <v>4</v>
      </c>
      <c r="M1637">
        <v>0</v>
      </c>
      <c r="N1637">
        <v>0</v>
      </c>
      <c r="O1637">
        <v>2</v>
      </c>
      <c r="P1637">
        <v>1</v>
      </c>
      <c r="Q1637">
        <v>1</v>
      </c>
      <c r="R1637">
        <v>0</v>
      </c>
      <c r="S1637">
        <v>2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38</v>
      </c>
      <c r="AH1637">
        <f t="shared" si="28"/>
        <v>-0.14215207836360663</v>
      </c>
      <c r="AM1637">
        <v>6</v>
      </c>
      <c r="AN1637">
        <v>460</v>
      </c>
      <c r="BB1637" s="7">
        <v>6</v>
      </c>
      <c r="BC1637" s="7">
        <v>0</v>
      </c>
      <c r="BS1637">
        <v>1</v>
      </c>
      <c r="BT1637">
        <v>1</v>
      </c>
    </row>
    <row r="1638" spans="1:72" x14ac:dyDescent="0.25">
      <c r="A1638">
        <v>7247</v>
      </c>
      <c r="B1638">
        <v>1960</v>
      </c>
      <c r="C1638" t="s">
        <v>2</v>
      </c>
      <c r="D1638" t="s">
        <v>16</v>
      </c>
      <c r="E1638">
        <v>47916</v>
      </c>
      <c r="F1638">
        <v>0</v>
      </c>
      <c r="G1638">
        <v>1</v>
      </c>
      <c r="H1638" s="35">
        <v>41235</v>
      </c>
      <c r="I1638">
        <v>72</v>
      </c>
      <c r="J1638">
        <v>505</v>
      </c>
      <c r="K1638">
        <v>0</v>
      </c>
      <c r="L1638">
        <v>26</v>
      </c>
      <c r="M1638">
        <v>0</v>
      </c>
      <c r="N1638">
        <v>0</v>
      </c>
      <c r="O1638">
        <v>75</v>
      </c>
      <c r="P1638">
        <v>5</v>
      </c>
      <c r="Q1638">
        <v>7</v>
      </c>
      <c r="R1638">
        <v>4</v>
      </c>
      <c r="S1638">
        <v>6</v>
      </c>
      <c r="T1638">
        <v>6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32</v>
      </c>
      <c r="AH1638">
        <f t="shared" ref="AH1638:AH1701" si="29">CORREL($S$2:$S$2238,B$2:B$2238)</f>
        <v>-0.14215207836360663</v>
      </c>
      <c r="AM1638">
        <v>6</v>
      </c>
      <c r="AN1638">
        <v>823</v>
      </c>
      <c r="BB1638" s="7">
        <v>6</v>
      </c>
      <c r="BC1638" s="7">
        <v>0</v>
      </c>
      <c r="BS1638">
        <v>0</v>
      </c>
      <c r="BT1638">
        <v>1</v>
      </c>
    </row>
    <row r="1639" spans="1:72" x14ac:dyDescent="0.25">
      <c r="A1639">
        <v>1513</v>
      </c>
      <c r="B1639">
        <v>1979</v>
      </c>
      <c r="C1639" t="s">
        <v>5</v>
      </c>
      <c r="D1639" t="s">
        <v>13</v>
      </c>
      <c r="E1639">
        <v>60839</v>
      </c>
      <c r="F1639">
        <v>1</v>
      </c>
      <c r="G1639">
        <v>1</v>
      </c>
      <c r="H1639" s="35">
        <v>41149</v>
      </c>
      <c r="I1639">
        <v>72</v>
      </c>
      <c r="J1639">
        <v>600</v>
      </c>
      <c r="K1639">
        <v>21</v>
      </c>
      <c r="L1639">
        <v>128</v>
      </c>
      <c r="M1639">
        <v>223</v>
      </c>
      <c r="N1639">
        <v>150</v>
      </c>
      <c r="O1639">
        <v>128</v>
      </c>
      <c r="P1639">
        <v>13</v>
      </c>
      <c r="Q1639">
        <v>2</v>
      </c>
      <c r="R1639">
        <v>2</v>
      </c>
      <c r="S1639">
        <v>12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38</v>
      </c>
      <c r="AH1639">
        <f t="shared" si="29"/>
        <v>-0.14215207836360663</v>
      </c>
      <c r="AM1639">
        <v>6</v>
      </c>
      <c r="AN1639">
        <v>823</v>
      </c>
      <c r="BB1639" s="7">
        <v>6</v>
      </c>
      <c r="BC1639" s="7">
        <v>0</v>
      </c>
      <c r="BS1639">
        <v>1</v>
      </c>
      <c r="BT1639">
        <v>1</v>
      </c>
    </row>
    <row r="1640" spans="1:72" x14ac:dyDescent="0.25">
      <c r="A1640">
        <v>460</v>
      </c>
      <c r="B1640">
        <v>1972</v>
      </c>
      <c r="C1640" t="s">
        <v>3</v>
      </c>
      <c r="D1640" t="s">
        <v>14</v>
      </c>
      <c r="E1640">
        <v>79930</v>
      </c>
      <c r="F1640">
        <v>0</v>
      </c>
      <c r="G1640">
        <v>0</v>
      </c>
      <c r="H1640" s="35">
        <v>41129</v>
      </c>
      <c r="I1640">
        <v>72</v>
      </c>
      <c r="J1640">
        <v>792</v>
      </c>
      <c r="K1640">
        <v>86</v>
      </c>
      <c r="L1640">
        <v>740</v>
      </c>
      <c r="M1640">
        <v>67</v>
      </c>
      <c r="N1640">
        <v>51</v>
      </c>
      <c r="O1640">
        <v>17</v>
      </c>
      <c r="P1640">
        <v>1</v>
      </c>
      <c r="Q1640">
        <v>3</v>
      </c>
      <c r="R1640">
        <v>5</v>
      </c>
      <c r="S1640">
        <v>8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33</v>
      </c>
      <c r="AH1640">
        <f t="shared" si="29"/>
        <v>-0.14215207836360663</v>
      </c>
      <c r="AM1640">
        <v>6</v>
      </c>
      <c r="AN1640">
        <v>416</v>
      </c>
      <c r="BB1640" s="7">
        <v>6</v>
      </c>
      <c r="BC1640" s="7">
        <v>1</v>
      </c>
      <c r="BS1640">
        <v>0</v>
      </c>
      <c r="BT1640">
        <v>0</v>
      </c>
    </row>
    <row r="1641" spans="1:72" x14ac:dyDescent="0.25">
      <c r="A1641">
        <v>6653</v>
      </c>
      <c r="B1641">
        <v>1970</v>
      </c>
      <c r="C1641" t="s">
        <v>3</v>
      </c>
      <c r="D1641" t="s">
        <v>14</v>
      </c>
      <c r="E1641">
        <v>55158</v>
      </c>
      <c r="F1641">
        <v>1</v>
      </c>
      <c r="G1641">
        <v>1</v>
      </c>
      <c r="H1641" s="35">
        <v>41120</v>
      </c>
      <c r="I1641">
        <v>72</v>
      </c>
      <c r="J1641">
        <v>293</v>
      </c>
      <c r="K1641">
        <v>0</v>
      </c>
      <c r="L1641">
        <v>87</v>
      </c>
      <c r="M1641">
        <v>4</v>
      </c>
      <c r="N1641">
        <v>11</v>
      </c>
      <c r="O1641">
        <v>23</v>
      </c>
      <c r="P1641">
        <v>4</v>
      </c>
      <c r="Q1641">
        <v>7</v>
      </c>
      <c r="R1641">
        <v>2</v>
      </c>
      <c r="S1641">
        <v>5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 t="s">
        <v>38</v>
      </c>
      <c r="AH1641">
        <f t="shared" si="29"/>
        <v>-0.14215207836360663</v>
      </c>
      <c r="AM1641">
        <v>6</v>
      </c>
      <c r="AN1641">
        <v>123</v>
      </c>
      <c r="BB1641" s="7">
        <v>6</v>
      </c>
      <c r="BC1641" s="7">
        <v>0</v>
      </c>
      <c r="BS1641">
        <v>1</v>
      </c>
      <c r="BT1641">
        <v>1</v>
      </c>
    </row>
    <row r="1642" spans="1:72" x14ac:dyDescent="0.25">
      <c r="A1642">
        <v>9400</v>
      </c>
      <c r="B1642">
        <v>1958</v>
      </c>
      <c r="C1642" t="s">
        <v>5</v>
      </c>
      <c r="D1642" t="s">
        <v>9</v>
      </c>
      <c r="E1642">
        <v>85485</v>
      </c>
      <c r="F1642">
        <v>0</v>
      </c>
      <c r="G1642">
        <v>0</v>
      </c>
      <c r="H1642" s="35">
        <v>41811</v>
      </c>
      <c r="I1642">
        <v>73</v>
      </c>
      <c r="J1642">
        <v>630</v>
      </c>
      <c r="K1642">
        <v>26</v>
      </c>
      <c r="L1642">
        <v>611</v>
      </c>
      <c r="M1642">
        <v>44</v>
      </c>
      <c r="N1642">
        <v>18</v>
      </c>
      <c r="O1642">
        <v>54</v>
      </c>
      <c r="P1642">
        <v>1</v>
      </c>
      <c r="Q1642">
        <v>6</v>
      </c>
      <c r="R1642">
        <v>6</v>
      </c>
      <c r="S1642">
        <v>6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38</v>
      </c>
      <c r="AH1642">
        <f t="shared" si="29"/>
        <v>-0.14215207836360663</v>
      </c>
      <c r="AM1642">
        <v>6</v>
      </c>
      <c r="AN1642">
        <v>209</v>
      </c>
      <c r="BB1642" s="7">
        <v>6</v>
      </c>
      <c r="BC1642" s="7">
        <v>1</v>
      </c>
      <c r="BS1642">
        <v>0</v>
      </c>
      <c r="BT1642">
        <v>0</v>
      </c>
    </row>
    <row r="1643" spans="1:72" x14ac:dyDescent="0.25">
      <c r="A1643">
        <v>7106</v>
      </c>
      <c r="B1643">
        <v>1943</v>
      </c>
      <c r="C1643" t="s">
        <v>3</v>
      </c>
      <c r="D1643" t="s">
        <v>14</v>
      </c>
      <c r="E1643">
        <v>75865</v>
      </c>
      <c r="F1643">
        <v>0</v>
      </c>
      <c r="G1643">
        <v>0</v>
      </c>
      <c r="H1643" s="35">
        <v>41729</v>
      </c>
      <c r="I1643">
        <v>73</v>
      </c>
      <c r="J1643">
        <v>483</v>
      </c>
      <c r="K1643">
        <v>0</v>
      </c>
      <c r="L1643">
        <v>591</v>
      </c>
      <c r="M1643">
        <v>156</v>
      </c>
      <c r="N1643">
        <v>0</v>
      </c>
      <c r="O1643">
        <v>12</v>
      </c>
      <c r="P1643">
        <v>1</v>
      </c>
      <c r="Q1643">
        <v>3</v>
      </c>
      <c r="R1643">
        <v>5</v>
      </c>
      <c r="S1643">
        <v>10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38</v>
      </c>
      <c r="AH1643">
        <f t="shared" si="29"/>
        <v>-0.14215207836360663</v>
      </c>
      <c r="AM1643">
        <v>6</v>
      </c>
      <c r="AN1643">
        <v>100</v>
      </c>
      <c r="BB1643" s="7">
        <v>6</v>
      </c>
      <c r="BC1643" s="7">
        <v>1</v>
      </c>
      <c r="BS1643">
        <v>0</v>
      </c>
      <c r="BT1643">
        <v>0</v>
      </c>
    </row>
    <row r="1644" spans="1:72" x14ac:dyDescent="0.25">
      <c r="A1644">
        <v>4252</v>
      </c>
      <c r="B1644">
        <v>1965</v>
      </c>
      <c r="C1644" t="s">
        <v>2</v>
      </c>
      <c r="D1644" t="s">
        <v>14</v>
      </c>
      <c r="E1644">
        <v>44375</v>
      </c>
      <c r="F1644">
        <v>0</v>
      </c>
      <c r="G1644">
        <v>1</v>
      </c>
      <c r="H1644" s="35">
        <v>41721</v>
      </c>
      <c r="I1644">
        <v>73</v>
      </c>
      <c r="J1644">
        <v>213</v>
      </c>
      <c r="K1644">
        <v>5</v>
      </c>
      <c r="L1644">
        <v>28</v>
      </c>
      <c r="M1644">
        <v>7</v>
      </c>
      <c r="N1644">
        <v>7</v>
      </c>
      <c r="O1644">
        <v>41</v>
      </c>
      <c r="P1644">
        <v>1</v>
      </c>
      <c r="Q1644">
        <v>4</v>
      </c>
      <c r="R1644">
        <v>1</v>
      </c>
      <c r="S1644">
        <v>6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38</v>
      </c>
      <c r="AH1644">
        <f t="shared" si="29"/>
        <v>-0.14215207836360663</v>
      </c>
      <c r="AM1644">
        <v>6</v>
      </c>
      <c r="AN1644">
        <v>387</v>
      </c>
      <c r="BB1644" s="7">
        <v>6</v>
      </c>
      <c r="BC1644" s="7">
        <v>0</v>
      </c>
      <c r="BS1644">
        <v>0</v>
      </c>
      <c r="BT1644">
        <v>1</v>
      </c>
    </row>
    <row r="1645" spans="1:72" x14ac:dyDescent="0.25">
      <c r="A1645">
        <v>9240</v>
      </c>
      <c r="B1645">
        <v>1971</v>
      </c>
      <c r="C1645" t="s">
        <v>3</v>
      </c>
      <c r="D1645" t="s">
        <v>9</v>
      </c>
      <c r="E1645">
        <v>60504</v>
      </c>
      <c r="F1645">
        <v>0</v>
      </c>
      <c r="G1645">
        <v>1</v>
      </c>
      <c r="H1645" s="35">
        <v>41677</v>
      </c>
      <c r="I1645">
        <v>73</v>
      </c>
      <c r="J1645">
        <v>458</v>
      </c>
      <c r="K1645">
        <v>0</v>
      </c>
      <c r="L1645">
        <v>24</v>
      </c>
      <c r="M1645">
        <v>6</v>
      </c>
      <c r="N1645">
        <v>4</v>
      </c>
      <c r="O1645">
        <v>34</v>
      </c>
      <c r="P1645">
        <v>2</v>
      </c>
      <c r="Q1645">
        <v>6</v>
      </c>
      <c r="R1645">
        <v>2</v>
      </c>
      <c r="S1645">
        <v>8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38</v>
      </c>
      <c r="AH1645">
        <f t="shared" si="29"/>
        <v>-0.14215207836360663</v>
      </c>
      <c r="AM1645">
        <v>6</v>
      </c>
      <c r="AN1645">
        <v>357</v>
      </c>
      <c r="BB1645" s="7">
        <v>6</v>
      </c>
      <c r="BC1645" s="7">
        <v>0</v>
      </c>
      <c r="BS1645">
        <v>0</v>
      </c>
      <c r="BT1645">
        <v>1</v>
      </c>
    </row>
    <row r="1646" spans="1:72" x14ac:dyDescent="0.25">
      <c r="A1646">
        <v>10770</v>
      </c>
      <c r="B1646">
        <v>1959</v>
      </c>
      <c r="C1646" t="s">
        <v>2</v>
      </c>
      <c r="D1646" t="s">
        <v>14</v>
      </c>
      <c r="E1646">
        <v>65492</v>
      </c>
      <c r="F1646">
        <v>0</v>
      </c>
      <c r="G1646">
        <v>0</v>
      </c>
      <c r="H1646" s="35">
        <v>41665</v>
      </c>
      <c r="I1646">
        <v>73</v>
      </c>
      <c r="J1646">
        <v>247</v>
      </c>
      <c r="K1646">
        <v>161</v>
      </c>
      <c r="L1646">
        <v>295</v>
      </c>
      <c r="M1646">
        <v>210</v>
      </c>
      <c r="N1646">
        <v>85</v>
      </c>
      <c r="O1646">
        <v>47</v>
      </c>
      <c r="P1646">
        <v>2</v>
      </c>
      <c r="Q1646">
        <v>4</v>
      </c>
      <c r="R1646">
        <v>7</v>
      </c>
      <c r="S1646">
        <v>13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37</v>
      </c>
      <c r="AH1646">
        <f t="shared" si="29"/>
        <v>-0.14215207836360663</v>
      </c>
      <c r="AM1646">
        <v>6</v>
      </c>
      <c r="AN1646">
        <v>420</v>
      </c>
      <c r="BB1646" s="7">
        <v>6</v>
      </c>
      <c r="BC1646" s="7">
        <v>0</v>
      </c>
      <c r="BS1646">
        <v>0</v>
      </c>
      <c r="BT1646">
        <v>0</v>
      </c>
    </row>
    <row r="1647" spans="1:72" x14ac:dyDescent="0.25">
      <c r="A1647">
        <v>176</v>
      </c>
      <c r="B1647">
        <v>1980</v>
      </c>
      <c r="C1647" t="s">
        <v>5</v>
      </c>
      <c r="D1647" t="s">
        <v>9</v>
      </c>
      <c r="E1647">
        <v>67506</v>
      </c>
      <c r="F1647">
        <v>0</v>
      </c>
      <c r="G1647">
        <v>1</v>
      </c>
      <c r="H1647" s="35">
        <v>41641</v>
      </c>
      <c r="I1647">
        <v>73</v>
      </c>
      <c r="J1647">
        <v>90</v>
      </c>
      <c r="K1647">
        <v>38</v>
      </c>
      <c r="L1647">
        <v>67</v>
      </c>
      <c r="M1647">
        <v>33</v>
      </c>
      <c r="N1647">
        <v>36</v>
      </c>
      <c r="O1647">
        <v>67</v>
      </c>
      <c r="P1647">
        <v>1</v>
      </c>
      <c r="Q1647">
        <v>4</v>
      </c>
      <c r="R1647">
        <v>1</v>
      </c>
      <c r="S1647">
        <v>6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38</v>
      </c>
      <c r="AH1647">
        <f t="shared" si="29"/>
        <v>-0.14215207836360663</v>
      </c>
      <c r="AM1647">
        <v>6</v>
      </c>
      <c r="AN1647">
        <v>514</v>
      </c>
      <c r="BB1647" s="7">
        <v>6</v>
      </c>
      <c r="BC1647" s="7">
        <v>0</v>
      </c>
      <c r="BS1647">
        <v>0</v>
      </c>
      <c r="BT1647">
        <v>1</v>
      </c>
    </row>
    <row r="1648" spans="1:72" x14ac:dyDescent="0.25">
      <c r="A1648">
        <v>6870</v>
      </c>
      <c r="B1648">
        <v>1959</v>
      </c>
      <c r="C1648" t="s">
        <v>3</v>
      </c>
      <c r="D1648" t="s">
        <v>10</v>
      </c>
      <c r="E1648">
        <v>68805</v>
      </c>
      <c r="F1648">
        <v>0</v>
      </c>
      <c r="G1648">
        <v>1</v>
      </c>
      <c r="H1648" s="35">
        <v>41534</v>
      </c>
      <c r="I1648">
        <v>73</v>
      </c>
      <c r="J1648">
        <v>182</v>
      </c>
      <c r="K1648">
        <v>2</v>
      </c>
      <c r="L1648">
        <v>49</v>
      </c>
      <c r="M1648">
        <v>17</v>
      </c>
      <c r="N1648">
        <v>13</v>
      </c>
      <c r="O1648">
        <v>20</v>
      </c>
      <c r="P1648">
        <v>1</v>
      </c>
      <c r="Q1648">
        <v>3</v>
      </c>
      <c r="R1648">
        <v>1</v>
      </c>
      <c r="S1648">
        <v>7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38</v>
      </c>
      <c r="AH1648">
        <f t="shared" si="29"/>
        <v>-0.14215207836360663</v>
      </c>
      <c r="AM1648">
        <v>6</v>
      </c>
      <c r="AN1648">
        <v>129</v>
      </c>
      <c r="BB1648" s="7">
        <v>6</v>
      </c>
      <c r="BC1648" s="7">
        <v>0</v>
      </c>
      <c r="BS1648">
        <v>0</v>
      </c>
      <c r="BT1648">
        <v>1</v>
      </c>
    </row>
    <row r="1649" spans="1:72" x14ac:dyDescent="0.25">
      <c r="A1649">
        <v>143</v>
      </c>
      <c r="B1649">
        <v>1970</v>
      </c>
      <c r="C1649" t="s">
        <v>2</v>
      </c>
      <c r="D1649" t="s">
        <v>9</v>
      </c>
      <c r="E1649">
        <v>61209</v>
      </c>
      <c r="F1649">
        <v>0</v>
      </c>
      <c r="G1649">
        <v>0</v>
      </c>
      <c r="H1649" s="35">
        <v>41511</v>
      </c>
      <c r="I1649">
        <v>73</v>
      </c>
      <c r="J1649">
        <v>466</v>
      </c>
      <c r="K1649">
        <v>0</v>
      </c>
      <c r="L1649">
        <v>224</v>
      </c>
      <c r="M1649">
        <v>119</v>
      </c>
      <c r="N1649">
        <v>49</v>
      </c>
      <c r="O1649">
        <v>99</v>
      </c>
      <c r="P1649">
        <v>1</v>
      </c>
      <c r="Q1649">
        <v>5</v>
      </c>
      <c r="R1649">
        <v>3</v>
      </c>
      <c r="S1649">
        <v>4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31</v>
      </c>
      <c r="AH1649">
        <f t="shared" si="29"/>
        <v>-0.14215207836360663</v>
      </c>
      <c r="AM1649">
        <v>6</v>
      </c>
      <c r="AN1649">
        <v>129</v>
      </c>
      <c r="BB1649" s="7">
        <v>6</v>
      </c>
      <c r="BC1649" s="7">
        <v>0</v>
      </c>
      <c r="BS1649">
        <v>0</v>
      </c>
      <c r="BT1649">
        <v>0</v>
      </c>
    </row>
    <row r="1650" spans="1:72" x14ac:dyDescent="0.25">
      <c r="A1650">
        <v>6445</v>
      </c>
      <c r="B1650">
        <v>1967</v>
      </c>
      <c r="C1650" t="s">
        <v>2</v>
      </c>
      <c r="D1650" t="s">
        <v>13</v>
      </c>
      <c r="E1650">
        <v>66825</v>
      </c>
      <c r="F1650">
        <v>0</v>
      </c>
      <c r="G1650">
        <v>0</v>
      </c>
      <c r="H1650" s="35">
        <v>41469</v>
      </c>
      <c r="I1650">
        <v>73</v>
      </c>
      <c r="J1650">
        <v>243</v>
      </c>
      <c r="K1650">
        <v>101</v>
      </c>
      <c r="L1650">
        <v>405</v>
      </c>
      <c r="M1650">
        <v>29</v>
      </c>
      <c r="N1650">
        <v>40</v>
      </c>
      <c r="O1650">
        <v>40</v>
      </c>
      <c r="P1650">
        <v>1</v>
      </c>
      <c r="Q1650">
        <v>4</v>
      </c>
      <c r="R1650">
        <v>5</v>
      </c>
      <c r="S1650">
        <v>6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33</v>
      </c>
      <c r="AH1650">
        <f t="shared" si="29"/>
        <v>-0.14215207836360663</v>
      </c>
      <c r="AM1650">
        <v>6</v>
      </c>
      <c r="AN1650">
        <v>647</v>
      </c>
      <c r="BB1650" s="7">
        <v>6</v>
      </c>
      <c r="BC1650" s="7">
        <v>0</v>
      </c>
      <c r="BS1650">
        <v>0</v>
      </c>
      <c r="BT1650">
        <v>0</v>
      </c>
    </row>
    <row r="1651" spans="1:72" x14ac:dyDescent="0.25">
      <c r="A1651">
        <v>4278</v>
      </c>
      <c r="B1651">
        <v>1983</v>
      </c>
      <c r="C1651" t="s">
        <v>3</v>
      </c>
      <c r="D1651" t="s">
        <v>9</v>
      </c>
      <c r="E1651">
        <v>87188</v>
      </c>
      <c r="F1651">
        <v>0</v>
      </c>
      <c r="G1651">
        <v>0</v>
      </c>
      <c r="H1651" s="35">
        <v>41428</v>
      </c>
      <c r="I1651">
        <v>73</v>
      </c>
      <c r="J1651">
        <v>910</v>
      </c>
      <c r="K1651">
        <v>111</v>
      </c>
      <c r="L1651">
        <v>724</v>
      </c>
      <c r="M1651">
        <v>49</v>
      </c>
      <c r="N1651">
        <v>74</v>
      </c>
      <c r="O1651">
        <v>55</v>
      </c>
      <c r="P1651">
        <v>1</v>
      </c>
      <c r="Q1651">
        <v>10</v>
      </c>
      <c r="R1651">
        <v>2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 t="s">
        <v>36</v>
      </c>
      <c r="AH1651">
        <f t="shared" si="29"/>
        <v>-0.14215207836360663</v>
      </c>
      <c r="AM1651">
        <v>6</v>
      </c>
      <c r="AN1651">
        <v>1302</v>
      </c>
      <c r="BB1651" s="7">
        <v>6</v>
      </c>
      <c r="BC1651" s="7">
        <v>0</v>
      </c>
      <c r="BS1651">
        <v>0</v>
      </c>
      <c r="BT1651">
        <v>0</v>
      </c>
    </row>
    <row r="1652" spans="1:72" x14ac:dyDescent="0.25">
      <c r="A1652">
        <v>6906</v>
      </c>
      <c r="B1652">
        <v>1953</v>
      </c>
      <c r="C1652" t="s">
        <v>4</v>
      </c>
      <c r="D1652" t="s">
        <v>16</v>
      </c>
      <c r="E1652">
        <v>84953</v>
      </c>
      <c r="F1652">
        <v>0</v>
      </c>
      <c r="G1652">
        <v>0</v>
      </c>
      <c r="H1652" s="35">
        <v>41428</v>
      </c>
      <c r="I1652">
        <v>73</v>
      </c>
      <c r="J1652">
        <v>167</v>
      </c>
      <c r="K1652">
        <v>48</v>
      </c>
      <c r="L1652">
        <v>602</v>
      </c>
      <c r="M1652">
        <v>63</v>
      </c>
      <c r="N1652">
        <v>72</v>
      </c>
      <c r="O1652">
        <v>72</v>
      </c>
      <c r="P1652">
        <v>1</v>
      </c>
      <c r="Q1652">
        <v>3</v>
      </c>
      <c r="R1652">
        <v>10</v>
      </c>
      <c r="S1652">
        <v>4</v>
      </c>
      <c r="T1652">
        <v>2</v>
      </c>
      <c r="U1652">
        <v>0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0</v>
      </c>
      <c r="AB1652" t="s">
        <v>38</v>
      </c>
      <c r="AH1652">
        <f t="shared" si="29"/>
        <v>-0.14215207836360663</v>
      </c>
      <c r="AM1652">
        <v>6</v>
      </c>
      <c r="AN1652">
        <v>129</v>
      </c>
      <c r="BB1652" s="7">
        <v>6</v>
      </c>
      <c r="BC1652" s="7">
        <v>1</v>
      </c>
      <c r="BS1652">
        <v>0</v>
      </c>
      <c r="BT1652">
        <v>0</v>
      </c>
    </row>
    <row r="1653" spans="1:72" x14ac:dyDescent="0.25">
      <c r="A1653">
        <v>4637</v>
      </c>
      <c r="B1653">
        <v>1954</v>
      </c>
      <c r="C1653" t="s">
        <v>3</v>
      </c>
      <c r="D1653" t="s">
        <v>9</v>
      </c>
      <c r="E1653">
        <v>74637</v>
      </c>
      <c r="F1653">
        <v>0</v>
      </c>
      <c r="G1653">
        <v>0</v>
      </c>
      <c r="H1653" s="35">
        <v>41412</v>
      </c>
      <c r="I1653">
        <v>73</v>
      </c>
      <c r="J1653">
        <v>960</v>
      </c>
      <c r="K1653">
        <v>64</v>
      </c>
      <c r="L1653">
        <v>464</v>
      </c>
      <c r="M1653">
        <v>146</v>
      </c>
      <c r="N1653">
        <v>0</v>
      </c>
      <c r="O1653">
        <v>16</v>
      </c>
      <c r="P1653">
        <v>1</v>
      </c>
      <c r="Q1653">
        <v>6</v>
      </c>
      <c r="R1653">
        <v>9</v>
      </c>
      <c r="S1653">
        <v>9</v>
      </c>
      <c r="T1653">
        <v>3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 t="s">
        <v>33</v>
      </c>
      <c r="AH1653">
        <f t="shared" si="29"/>
        <v>-0.14215207836360663</v>
      </c>
      <c r="AM1653">
        <v>6</v>
      </c>
      <c r="AN1653">
        <v>520</v>
      </c>
      <c r="BB1653" s="7">
        <v>6</v>
      </c>
      <c r="BC1653" s="7">
        <v>0</v>
      </c>
      <c r="BS1653">
        <v>0</v>
      </c>
      <c r="BT1653">
        <v>0</v>
      </c>
    </row>
    <row r="1654" spans="1:72" x14ac:dyDescent="0.25">
      <c r="A1654">
        <v>8690</v>
      </c>
      <c r="B1654">
        <v>1962</v>
      </c>
      <c r="C1654" t="s">
        <v>2</v>
      </c>
      <c r="D1654" t="s">
        <v>14</v>
      </c>
      <c r="E1654">
        <v>86111</v>
      </c>
      <c r="F1654">
        <v>0</v>
      </c>
      <c r="G1654">
        <v>0</v>
      </c>
      <c r="H1654" s="35">
        <v>41383</v>
      </c>
      <c r="I1654">
        <v>73</v>
      </c>
      <c r="J1654">
        <v>399</v>
      </c>
      <c r="K1654">
        <v>28</v>
      </c>
      <c r="L1654">
        <v>756</v>
      </c>
      <c r="M1654">
        <v>36</v>
      </c>
      <c r="N1654">
        <v>40</v>
      </c>
      <c r="O1654">
        <v>126</v>
      </c>
      <c r="P1654">
        <v>1</v>
      </c>
      <c r="Q1654">
        <v>5</v>
      </c>
      <c r="R1654">
        <v>7</v>
      </c>
      <c r="S1654">
        <v>10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37</v>
      </c>
      <c r="AH1654">
        <f t="shared" si="29"/>
        <v>-0.14215207836360663</v>
      </c>
      <c r="AM1654">
        <v>6</v>
      </c>
      <c r="AN1654">
        <v>391</v>
      </c>
      <c r="BB1654" s="7">
        <v>6</v>
      </c>
      <c r="BC1654" s="7">
        <v>1</v>
      </c>
      <c r="BS1654">
        <v>0</v>
      </c>
      <c r="BT1654">
        <v>0</v>
      </c>
    </row>
    <row r="1655" spans="1:72" x14ac:dyDescent="0.25">
      <c r="A1655">
        <v>1173</v>
      </c>
      <c r="B1655">
        <v>1947</v>
      </c>
      <c r="C1655" t="s">
        <v>4</v>
      </c>
      <c r="D1655" t="s">
        <v>13</v>
      </c>
      <c r="E1655">
        <v>77632</v>
      </c>
      <c r="F1655">
        <v>0</v>
      </c>
      <c r="G1655">
        <v>0</v>
      </c>
      <c r="H1655" s="35">
        <v>41343</v>
      </c>
      <c r="I1655">
        <v>73</v>
      </c>
      <c r="J1655">
        <v>1200</v>
      </c>
      <c r="K1655">
        <v>105</v>
      </c>
      <c r="L1655">
        <v>758</v>
      </c>
      <c r="M1655">
        <v>0</v>
      </c>
      <c r="N1655">
        <v>42</v>
      </c>
      <c r="O1655">
        <v>147</v>
      </c>
      <c r="P1655">
        <v>1</v>
      </c>
      <c r="Q1655">
        <v>4</v>
      </c>
      <c r="R1655">
        <v>2</v>
      </c>
      <c r="S1655">
        <v>6</v>
      </c>
      <c r="T1655">
        <v>2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 t="s">
        <v>38</v>
      </c>
      <c r="AH1655">
        <f t="shared" si="29"/>
        <v>-0.14215207836360663</v>
      </c>
      <c r="AM1655">
        <v>6</v>
      </c>
      <c r="AN1655">
        <v>1205</v>
      </c>
      <c r="BB1655" s="7">
        <v>6</v>
      </c>
      <c r="BC1655" s="7">
        <v>0</v>
      </c>
      <c r="BS1655">
        <v>0</v>
      </c>
      <c r="BT1655">
        <v>0</v>
      </c>
    </row>
    <row r="1656" spans="1:72" x14ac:dyDescent="0.25">
      <c r="A1656">
        <v>1928</v>
      </c>
      <c r="B1656">
        <v>1973</v>
      </c>
      <c r="C1656" t="s">
        <v>2</v>
      </c>
      <c r="D1656" t="s">
        <v>14</v>
      </c>
      <c r="E1656">
        <v>31814</v>
      </c>
      <c r="F1656">
        <v>1</v>
      </c>
      <c r="G1656">
        <v>0</v>
      </c>
      <c r="H1656" s="35">
        <v>41314</v>
      </c>
      <c r="I1656">
        <v>73</v>
      </c>
      <c r="J1656">
        <v>35</v>
      </c>
      <c r="K1656">
        <v>3</v>
      </c>
      <c r="L1656">
        <v>20</v>
      </c>
      <c r="M1656">
        <v>4</v>
      </c>
      <c r="N1656">
        <v>1</v>
      </c>
      <c r="O1656">
        <v>20</v>
      </c>
      <c r="P1656">
        <v>2</v>
      </c>
      <c r="Q1656">
        <v>2</v>
      </c>
      <c r="R1656">
        <v>0</v>
      </c>
      <c r="S1656">
        <v>3</v>
      </c>
      <c r="T1656">
        <v>9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33</v>
      </c>
      <c r="AH1656">
        <f t="shared" si="29"/>
        <v>-0.14215207836360663</v>
      </c>
      <c r="AM1656">
        <v>6</v>
      </c>
      <c r="AN1656">
        <v>304</v>
      </c>
      <c r="BB1656" s="7">
        <v>6</v>
      </c>
      <c r="BC1656" s="7">
        <v>0</v>
      </c>
      <c r="BS1656">
        <v>1</v>
      </c>
      <c r="BT1656">
        <v>0</v>
      </c>
    </row>
    <row r="1657" spans="1:72" x14ac:dyDescent="0.25">
      <c r="A1657">
        <v>9029</v>
      </c>
      <c r="B1657">
        <v>1972</v>
      </c>
      <c r="C1657" t="s">
        <v>3</v>
      </c>
      <c r="D1657" t="s">
        <v>14</v>
      </c>
      <c r="E1657">
        <v>70116</v>
      </c>
      <c r="F1657">
        <v>0</v>
      </c>
      <c r="G1657">
        <v>0</v>
      </c>
      <c r="H1657" s="35">
        <v>41300</v>
      </c>
      <c r="I1657">
        <v>73</v>
      </c>
      <c r="J1657">
        <v>707</v>
      </c>
      <c r="K1657">
        <v>44</v>
      </c>
      <c r="L1657">
        <v>603</v>
      </c>
      <c r="M1657">
        <v>95</v>
      </c>
      <c r="N1657">
        <v>58</v>
      </c>
      <c r="O1657">
        <v>29</v>
      </c>
      <c r="P1657">
        <v>1</v>
      </c>
      <c r="Q1657">
        <v>2</v>
      </c>
      <c r="R1657">
        <v>8</v>
      </c>
      <c r="S1657">
        <v>12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38</v>
      </c>
      <c r="AH1657">
        <f t="shared" si="29"/>
        <v>-0.14215207836360663</v>
      </c>
      <c r="AM1657">
        <v>6</v>
      </c>
      <c r="AN1657">
        <v>261</v>
      </c>
      <c r="BB1657" s="7">
        <v>6</v>
      </c>
      <c r="BC1657" s="7">
        <v>0</v>
      </c>
      <c r="BS1657">
        <v>0</v>
      </c>
      <c r="BT1657">
        <v>0</v>
      </c>
    </row>
    <row r="1658" spans="1:72" x14ac:dyDescent="0.25">
      <c r="A1658">
        <v>10299</v>
      </c>
      <c r="B1658">
        <v>1969</v>
      </c>
      <c r="C1658" t="s">
        <v>3</v>
      </c>
      <c r="D1658" t="s">
        <v>9</v>
      </c>
      <c r="E1658">
        <v>48240</v>
      </c>
      <c r="F1658">
        <v>0</v>
      </c>
      <c r="G1658">
        <v>0</v>
      </c>
      <c r="H1658" s="35">
        <v>41222</v>
      </c>
      <c r="I1658">
        <v>73</v>
      </c>
      <c r="J1658">
        <v>389</v>
      </c>
      <c r="K1658">
        <v>91</v>
      </c>
      <c r="L1658">
        <v>248</v>
      </c>
      <c r="M1658">
        <v>64</v>
      </c>
      <c r="N1658">
        <v>49</v>
      </c>
      <c r="O1658">
        <v>41</v>
      </c>
      <c r="P1658">
        <v>3</v>
      </c>
      <c r="Q1658">
        <v>6</v>
      </c>
      <c r="R1658">
        <v>3</v>
      </c>
      <c r="S1658">
        <v>13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 t="s">
        <v>38</v>
      </c>
      <c r="AH1658">
        <f t="shared" si="29"/>
        <v>-0.14215207836360663</v>
      </c>
      <c r="AM1658">
        <v>6</v>
      </c>
      <c r="AN1658">
        <v>1035</v>
      </c>
      <c r="BB1658" s="7">
        <v>6</v>
      </c>
      <c r="BC1658" s="7">
        <v>0</v>
      </c>
      <c r="BS1658">
        <v>0</v>
      </c>
      <c r="BT1658">
        <v>0</v>
      </c>
    </row>
    <row r="1659" spans="1:72" x14ac:dyDescent="0.25">
      <c r="A1659">
        <v>9246</v>
      </c>
      <c r="B1659">
        <v>1985</v>
      </c>
      <c r="C1659" t="s">
        <v>4</v>
      </c>
      <c r="D1659" t="s">
        <v>13</v>
      </c>
      <c r="E1659">
        <v>40101</v>
      </c>
      <c r="F1659">
        <v>1</v>
      </c>
      <c r="G1659">
        <v>0</v>
      </c>
      <c r="H1659" s="35">
        <v>41196</v>
      </c>
      <c r="I1659">
        <v>73</v>
      </c>
      <c r="J1659">
        <v>171</v>
      </c>
      <c r="K1659">
        <v>3</v>
      </c>
      <c r="L1659">
        <v>129</v>
      </c>
      <c r="M1659">
        <v>26</v>
      </c>
      <c r="N1659">
        <v>24</v>
      </c>
      <c r="O1659">
        <v>62</v>
      </c>
      <c r="P1659">
        <v>4</v>
      </c>
      <c r="Q1659">
        <v>6</v>
      </c>
      <c r="R1659">
        <v>1</v>
      </c>
      <c r="S1659">
        <v>6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36</v>
      </c>
      <c r="AH1659">
        <f t="shared" si="29"/>
        <v>-0.14215207836360663</v>
      </c>
      <c r="AM1659">
        <v>6</v>
      </c>
      <c r="AN1659">
        <v>836</v>
      </c>
      <c r="BB1659" s="7">
        <v>6</v>
      </c>
      <c r="BC1659" s="7">
        <v>0</v>
      </c>
      <c r="BS1659">
        <v>1</v>
      </c>
      <c r="BT1659">
        <v>0</v>
      </c>
    </row>
    <row r="1660" spans="1:72" x14ac:dyDescent="0.25">
      <c r="A1660">
        <v>4943</v>
      </c>
      <c r="B1660">
        <v>1953</v>
      </c>
      <c r="C1660" t="s">
        <v>2</v>
      </c>
      <c r="D1660" t="s">
        <v>14</v>
      </c>
      <c r="E1660">
        <v>70503</v>
      </c>
      <c r="F1660">
        <v>0</v>
      </c>
      <c r="G1660">
        <v>0</v>
      </c>
      <c r="H1660" s="35">
        <v>41182</v>
      </c>
      <c r="I1660">
        <v>73</v>
      </c>
      <c r="J1660">
        <v>1379</v>
      </c>
      <c r="K1660">
        <v>33</v>
      </c>
      <c r="L1660">
        <v>216</v>
      </c>
      <c r="M1660">
        <v>0</v>
      </c>
      <c r="N1660">
        <v>33</v>
      </c>
      <c r="O1660">
        <v>66</v>
      </c>
      <c r="P1660">
        <v>1</v>
      </c>
      <c r="Q1660">
        <v>2</v>
      </c>
      <c r="R1660">
        <v>4</v>
      </c>
      <c r="S1660">
        <v>9</v>
      </c>
      <c r="T1660">
        <v>6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 t="s">
        <v>38</v>
      </c>
      <c r="AH1660">
        <f t="shared" si="29"/>
        <v>-0.14215207836360663</v>
      </c>
      <c r="AM1660">
        <v>6</v>
      </c>
      <c r="AN1660">
        <v>378</v>
      </c>
      <c r="BB1660" s="7">
        <v>6</v>
      </c>
      <c r="BC1660" s="7">
        <v>1</v>
      </c>
      <c r="BS1660">
        <v>0</v>
      </c>
      <c r="BT1660">
        <v>0</v>
      </c>
    </row>
    <row r="1661" spans="1:72" x14ac:dyDescent="0.25">
      <c r="A1661">
        <v>4122</v>
      </c>
      <c r="B1661">
        <v>1975</v>
      </c>
      <c r="C1661" t="s">
        <v>2</v>
      </c>
      <c r="D1661" t="s">
        <v>14</v>
      </c>
      <c r="E1661">
        <v>79205</v>
      </c>
      <c r="F1661">
        <v>0</v>
      </c>
      <c r="G1661">
        <v>0</v>
      </c>
      <c r="H1661" s="35">
        <v>41150</v>
      </c>
      <c r="I1661">
        <v>73</v>
      </c>
      <c r="J1661">
        <v>504</v>
      </c>
      <c r="K1661">
        <v>23</v>
      </c>
      <c r="L1661">
        <v>117</v>
      </c>
      <c r="M1661">
        <v>179</v>
      </c>
      <c r="N1661">
        <v>28</v>
      </c>
      <c r="O1661">
        <v>44</v>
      </c>
      <c r="P1661">
        <v>1</v>
      </c>
      <c r="Q1661">
        <v>6</v>
      </c>
      <c r="R1661">
        <v>5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 t="s">
        <v>38</v>
      </c>
      <c r="AH1661">
        <f t="shared" si="29"/>
        <v>-0.14215207836360663</v>
      </c>
      <c r="AM1661">
        <v>6</v>
      </c>
      <c r="AN1661">
        <v>172</v>
      </c>
      <c r="BB1661" s="7">
        <v>6</v>
      </c>
      <c r="BC1661" s="7">
        <v>1</v>
      </c>
      <c r="BS1661">
        <v>0</v>
      </c>
      <c r="BT1661">
        <v>0</v>
      </c>
    </row>
    <row r="1662" spans="1:72" x14ac:dyDescent="0.25">
      <c r="A1662">
        <v>2853</v>
      </c>
      <c r="B1662">
        <v>1980</v>
      </c>
      <c r="C1662" t="s">
        <v>2</v>
      </c>
      <c r="D1662" t="s">
        <v>9</v>
      </c>
      <c r="E1662">
        <v>51766</v>
      </c>
      <c r="F1662">
        <v>1</v>
      </c>
      <c r="G1662">
        <v>0</v>
      </c>
      <c r="H1662" s="35">
        <v>41709</v>
      </c>
      <c r="I1662">
        <v>74</v>
      </c>
      <c r="J1662">
        <v>60</v>
      </c>
      <c r="K1662">
        <v>51</v>
      </c>
      <c r="L1662">
        <v>87</v>
      </c>
      <c r="M1662">
        <v>6</v>
      </c>
      <c r="N1662">
        <v>20</v>
      </c>
      <c r="O1662">
        <v>51</v>
      </c>
      <c r="P1662">
        <v>2</v>
      </c>
      <c r="Q1662">
        <v>4</v>
      </c>
      <c r="R1662">
        <v>2</v>
      </c>
      <c r="S1662">
        <v>4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37</v>
      </c>
      <c r="AH1662">
        <f t="shared" si="29"/>
        <v>-0.14215207836360663</v>
      </c>
      <c r="AM1662">
        <v>6</v>
      </c>
      <c r="AN1662">
        <v>620</v>
      </c>
      <c r="BB1662" s="7">
        <v>6</v>
      </c>
      <c r="BC1662" s="7">
        <v>0</v>
      </c>
      <c r="BS1662">
        <v>1</v>
      </c>
      <c r="BT1662">
        <v>0</v>
      </c>
    </row>
    <row r="1663" spans="1:72" x14ac:dyDescent="0.25">
      <c r="A1663">
        <v>902</v>
      </c>
      <c r="B1663">
        <v>1980</v>
      </c>
      <c r="C1663" t="s">
        <v>2</v>
      </c>
      <c r="D1663" t="s">
        <v>13</v>
      </c>
      <c r="E1663">
        <v>62994</v>
      </c>
      <c r="F1663">
        <v>1</v>
      </c>
      <c r="G1663">
        <v>0</v>
      </c>
      <c r="H1663" s="35">
        <v>41702</v>
      </c>
      <c r="I1663">
        <v>74</v>
      </c>
      <c r="J1663">
        <v>224</v>
      </c>
      <c r="K1663">
        <v>12</v>
      </c>
      <c r="L1663">
        <v>48</v>
      </c>
      <c r="M1663">
        <v>4</v>
      </c>
      <c r="N1663">
        <v>12</v>
      </c>
      <c r="O1663">
        <v>12</v>
      </c>
      <c r="P1663">
        <v>1</v>
      </c>
      <c r="Q1663">
        <v>6</v>
      </c>
      <c r="R1663">
        <v>2</v>
      </c>
      <c r="S1663">
        <v>4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37</v>
      </c>
      <c r="AH1663">
        <f t="shared" si="29"/>
        <v>-0.14215207836360663</v>
      </c>
      <c r="AM1663">
        <v>6</v>
      </c>
      <c r="AN1663">
        <v>620</v>
      </c>
      <c r="BB1663" s="7">
        <v>6</v>
      </c>
      <c r="BC1663" s="7">
        <v>0</v>
      </c>
      <c r="BS1663">
        <v>1</v>
      </c>
      <c r="BT1663">
        <v>0</v>
      </c>
    </row>
    <row r="1664" spans="1:72" x14ac:dyDescent="0.25">
      <c r="A1664">
        <v>1672</v>
      </c>
      <c r="B1664">
        <v>1974</v>
      </c>
      <c r="C1664" t="s">
        <v>3</v>
      </c>
      <c r="D1664" t="s">
        <v>13</v>
      </c>
      <c r="E1664">
        <v>65640</v>
      </c>
      <c r="F1664">
        <v>0</v>
      </c>
      <c r="G1664">
        <v>1</v>
      </c>
      <c r="H1664" s="35">
        <v>41699</v>
      </c>
      <c r="I1664">
        <v>74</v>
      </c>
      <c r="J1664">
        <v>204</v>
      </c>
      <c r="K1664">
        <v>7</v>
      </c>
      <c r="L1664">
        <v>149</v>
      </c>
      <c r="M1664">
        <v>20</v>
      </c>
      <c r="N1664">
        <v>15</v>
      </c>
      <c r="O1664">
        <v>66</v>
      </c>
      <c r="P1664">
        <v>1</v>
      </c>
      <c r="Q1664">
        <v>5</v>
      </c>
      <c r="R1664">
        <v>1</v>
      </c>
      <c r="S1664">
        <v>8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33</v>
      </c>
      <c r="AH1664">
        <f t="shared" si="29"/>
        <v>-0.14215207836360663</v>
      </c>
      <c r="AM1664">
        <v>6</v>
      </c>
      <c r="AN1664">
        <v>572</v>
      </c>
      <c r="BB1664" s="7">
        <v>6</v>
      </c>
      <c r="BC1664" s="7">
        <v>0</v>
      </c>
      <c r="BS1664">
        <v>0</v>
      </c>
      <c r="BT1664">
        <v>1</v>
      </c>
    </row>
    <row r="1665" spans="1:72" x14ac:dyDescent="0.25">
      <c r="A1665">
        <v>7254</v>
      </c>
      <c r="B1665">
        <v>1969</v>
      </c>
      <c r="C1665" t="s">
        <v>2</v>
      </c>
      <c r="D1665" t="s">
        <v>13</v>
      </c>
      <c r="E1665">
        <v>38361</v>
      </c>
      <c r="F1665">
        <v>1</v>
      </c>
      <c r="G1665">
        <v>0</v>
      </c>
      <c r="H1665" s="35">
        <v>41635</v>
      </c>
      <c r="I1665">
        <v>74</v>
      </c>
      <c r="J1665">
        <v>39</v>
      </c>
      <c r="K1665">
        <v>0</v>
      </c>
      <c r="L1665">
        <v>56</v>
      </c>
      <c r="M1665">
        <v>20</v>
      </c>
      <c r="N1665">
        <v>8</v>
      </c>
      <c r="O1665">
        <v>14</v>
      </c>
      <c r="P1665">
        <v>3</v>
      </c>
      <c r="Q1665">
        <v>3</v>
      </c>
      <c r="R1665">
        <v>1</v>
      </c>
      <c r="S1665">
        <v>3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33</v>
      </c>
      <c r="AH1665">
        <f t="shared" si="29"/>
        <v>-0.14215207836360663</v>
      </c>
      <c r="AM1665">
        <v>6</v>
      </c>
      <c r="AN1665">
        <v>352</v>
      </c>
      <c r="BB1665" s="7">
        <v>6</v>
      </c>
      <c r="BC1665" s="7">
        <v>0</v>
      </c>
      <c r="BS1665">
        <v>1</v>
      </c>
      <c r="BT1665">
        <v>0</v>
      </c>
    </row>
    <row r="1666" spans="1:72" x14ac:dyDescent="0.25">
      <c r="A1666">
        <v>8775</v>
      </c>
      <c r="B1666">
        <v>1969</v>
      </c>
      <c r="C1666" t="s">
        <v>2</v>
      </c>
      <c r="D1666" t="s">
        <v>13</v>
      </c>
      <c r="E1666">
        <v>38361</v>
      </c>
      <c r="F1666">
        <v>1</v>
      </c>
      <c r="G1666">
        <v>0</v>
      </c>
      <c r="H1666" s="35">
        <v>41635</v>
      </c>
      <c r="I1666">
        <v>74</v>
      </c>
      <c r="J1666">
        <v>39</v>
      </c>
      <c r="K1666">
        <v>0</v>
      </c>
      <c r="L1666">
        <v>56</v>
      </c>
      <c r="M1666">
        <v>20</v>
      </c>
      <c r="N1666">
        <v>8</v>
      </c>
      <c r="O1666">
        <v>14</v>
      </c>
      <c r="P1666">
        <v>3</v>
      </c>
      <c r="Q1666">
        <v>3</v>
      </c>
      <c r="R1666">
        <v>1</v>
      </c>
      <c r="S1666">
        <v>3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34</v>
      </c>
      <c r="AH1666">
        <f t="shared" si="29"/>
        <v>-0.14215207836360663</v>
      </c>
      <c r="AM1666">
        <v>6</v>
      </c>
      <c r="AN1666">
        <v>352</v>
      </c>
      <c r="BB1666" s="7">
        <v>6</v>
      </c>
      <c r="BC1666" s="7">
        <v>0</v>
      </c>
      <c r="BS1666">
        <v>1</v>
      </c>
      <c r="BT1666">
        <v>0</v>
      </c>
    </row>
    <row r="1667" spans="1:72" x14ac:dyDescent="0.25">
      <c r="A1667">
        <v>9543</v>
      </c>
      <c r="B1667">
        <v>1985</v>
      </c>
      <c r="C1667" t="s">
        <v>2</v>
      </c>
      <c r="D1667" t="s">
        <v>14</v>
      </c>
      <c r="E1667">
        <v>19986</v>
      </c>
      <c r="F1667">
        <v>1</v>
      </c>
      <c r="G1667">
        <v>0</v>
      </c>
      <c r="H1667" s="35">
        <v>41592</v>
      </c>
      <c r="I1667">
        <v>74</v>
      </c>
      <c r="J1667">
        <v>3</v>
      </c>
      <c r="K1667">
        <v>6</v>
      </c>
      <c r="L1667">
        <v>5</v>
      </c>
      <c r="M1667">
        <v>0</v>
      </c>
      <c r="N1667">
        <v>2</v>
      </c>
      <c r="O1667">
        <v>6</v>
      </c>
      <c r="P1667">
        <v>1</v>
      </c>
      <c r="Q1667">
        <v>0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38</v>
      </c>
      <c r="AH1667">
        <f t="shared" si="29"/>
        <v>-0.14215207836360663</v>
      </c>
      <c r="AM1667">
        <v>6</v>
      </c>
      <c r="AN1667">
        <v>163</v>
      </c>
      <c r="BB1667" s="7">
        <v>6</v>
      </c>
      <c r="BC1667" s="7">
        <v>1</v>
      </c>
      <c r="BS1667">
        <v>1</v>
      </c>
      <c r="BT1667">
        <v>0</v>
      </c>
    </row>
    <row r="1668" spans="1:72" x14ac:dyDescent="0.25">
      <c r="A1668">
        <v>7093</v>
      </c>
      <c r="B1668">
        <v>1985</v>
      </c>
      <c r="C1668" t="s">
        <v>2</v>
      </c>
      <c r="D1668" t="s">
        <v>14</v>
      </c>
      <c r="E1668">
        <v>19986</v>
      </c>
      <c r="F1668">
        <v>1</v>
      </c>
      <c r="G1668">
        <v>0</v>
      </c>
      <c r="H1668" s="35">
        <v>41592</v>
      </c>
      <c r="I1668">
        <v>74</v>
      </c>
      <c r="J1668">
        <v>3</v>
      </c>
      <c r="K1668">
        <v>6</v>
      </c>
      <c r="L1668">
        <v>5</v>
      </c>
      <c r="M1668">
        <v>0</v>
      </c>
      <c r="N1668">
        <v>2</v>
      </c>
      <c r="O1668">
        <v>6</v>
      </c>
      <c r="P1668">
        <v>1</v>
      </c>
      <c r="Q1668">
        <v>0</v>
      </c>
      <c r="R1668">
        <v>0</v>
      </c>
      <c r="S1668">
        <v>3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38</v>
      </c>
      <c r="AH1668">
        <f t="shared" si="29"/>
        <v>-0.14215207836360663</v>
      </c>
      <c r="AM1668">
        <v>6</v>
      </c>
      <c r="AN1668">
        <v>899</v>
      </c>
      <c r="BB1668" s="7">
        <v>6</v>
      </c>
      <c r="BC1668" s="7">
        <v>0</v>
      </c>
      <c r="BS1668">
        <v>1</v>
      </c>
      <c r="BT1668">
        <v>0</v>
      </c>
    </row>
    <row r="1669" spans="1:72" x14ac:dyDescent="0.25">
      <c r="A1669">
        <v>2894</v>
      </c>
      <c r="B1669">
        <v>1985</v>
      </c>
      <c r="C1669" t="s">
        <v>2</v>
      </c>
      <c r="D1669" t="s">
        <v>9</v>
      </c>
      <c r="E1669">
        <v>72903</v>
      </c>
      <c r="F1669">
        <v>0</v>
      </c>
      <c r="G1669">
        <v>0</v>
      </c>
      <c r="H1669" s="35">
        <v>41576</v>
      </c>
      <c r="I1669">
        <v>74</v>
      </c>
      <c r="J1669">
        <v>1067</v>
      </c>
      <c r="K1669">
        <v>138</v>
      </c>
      <c r="L1669">
        <v>750</v>
      </c>
      <c r="M1669">
        <v>0</v>
      </c>
      <c r="N1669">
        <v>19</v>
      </c>
      <c r="O1669">
        <v>39</v>
      </c>
      <c r="P1669">
        <v>1</v>
      </c>
      <c r="Q1669">
        <v>7</v>
      </c>
      <c r="R1669">
        <v>5</v>
      </c>
      <c r="S1669">
        <v>8</v>
      </c>
      <c r="T1669">
        <v>4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0</v>
      </c>
      <c r="AB1669" t="s">
        <v>38</v>
      </c>
      <c r="AH1669">
        <f t="shared" si="29"/>
        <v>-0.14215207836360663</v>
      </c>
      <c r="AM1669">
        <v>6</v>
      </c>
      <c r="AN1669">
        <v>733</v>
      </c>
      <c r="BB1669" s="7">
        <v>6</v>
      </c>
      <c r="BC1669" s="7">
        <v>1</v>
      </c>
      <c r="BS1669">
        <v>0</v>
      </c>
      <c r="BT1669">
        <v>0</v>
      </c>
    </row>
    <row r="1670" spans="1:72" x14ac:dyDescent="0.25">
      <c r="A1670">
        <v>5956</v>
      </c>
      <c r="B1670">
        <v>1948</v>
      </c>
      <c r="C1670" t="s">
        <v>3</v>
      </c>
      <c r="D1670" t="s">
        <v>10</v>
      </c>
      <c r="E1670">
        <v>45072</v>
      </c>
      <c r="F1670">
        <v>1</v>
      </c>
      <c r="G1670">
        <v>2</v>
      </c>
      <c r="H1670" s="35">
        <v>41563</v>
      </c>
      <c r="I1670">
        <v>74</v>
      </c>
      <c r="J1670">
        <v>144</v>
      </c>
      <c r="K1670">
        <v>2</v>
      </c>
      <c r="L1670">
        <v>99</v>
      </c>
      <c r="M1670">
        <v>7</v>
      </c>
      <c r="N1670">
        <v>2</v>
      </c>
      <c r="O1670">
        <v>30</v>
      </c>
      <c r="P1670">
        <v>5</v>
      </c>
      <c r="Q1670">
        <v>6</v>
      </c>
      <c r="R1670">
        <v>1</v>
      </c>
      <c r="S1670">
        <v>4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34</v>
      </c>
      <c r="AH1670">
        <f t="shared" si="29"/>
        <v>-0.14215207836360663</v>
      </c>
      <c r="AM1670">
        <v>6</v>
      </c>
      <c r="AN1670">
        <v>138</v>
      </c>
      <c r="BB1670" s="7">
        <v>6</v>
      </c>
      <c r="BC1670" s="7">
        <v>1</v>
      </c>
      <c r="BS1670">
        <v>1</v>
      </c>
      <c r="BT1670">
        <v>2</v>
      </c>
    </row>
    <row r="1671" spans="1:72" x14ac:dyDescent="0.25">
      <c r="A1671">
        <v>1921</v>
      </c>
      <c r="B1671">
        <v>1967</v>
      </c>
      <c r="C1671" t="s">
        <v>3</v>
      </c>
      <c r="D1671" t="s">
        <v>14</v>
      </c>
      <c r="E1671">
        <v>59062</v>
      </c>
      <c r="F1671">
        <v>2</v>
      </c>
      <c r="G1671">
        <v>1</v>
      </c>
      <c r="H1671" s="35">
        <v>41550</v>
      </c>
      <c r="I1671">
        <v>74</v>
      </c>
      <c r="J1671">
        <v>46</v>
      </c>
      <c r="K1671">
        <v>1</v>
      </c>
      <c r="L1671">
        <v>12</v>
      </c>
      <c r="M1671">
        <v>3</v>
      </c>
      <c r="N1671">
        <v>0</v>
      </c>
      <c r="O1671">
        <v>9</v>
      </c>
      <c r="P1671">
        <v>2</v>
      </c>
      <c r="Q1671">
        <v>2</v>
      </c>
      <c r="R1671">
        <v>0</v>
      </c>
      <c r="S1671">
        <v>3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38</v>
      </c>
      <c r="AH1671">
        <f t="shared" si="29"/>
        <v>-0.14215207836360663</v>
      </c>
      <c r="AM1671">
        <v>6</v>
      </c>
      <c r="AN1671">
        <v>125</v>
      </c>
      <c r="BB1671" s="7">
        <v>6</v>
      </c>
      <c r="BC1671" s="7">
        <v>0</v>
      </c>
      <c r="BS1671">
        <v>2</v>
      </c>
      <c r="BT1671">
        <v>1</v>
      </c>
    </row>
    <row r="1672" spans="1:72" x14ac:dyDescent="0.25">
      <c r="A1672">
        <v>5057</v>
      </c>
      <c r="B1672">
        <v>1961</v>
      </c>
      <c r="C1672" t="s">
        <v>4</v>
      </c>
      <c r="D1672" t="s">
        <v>14</v>
      </c>
      <c r="E1672">
        <v>61794</v>
      </c>
      <c r="F1672">
        <v>0</v>
      </c>
      <c r="G1672">
        <v>1</v>
      </c>
      <c r="H1672" s="35">
        <v>41531</v>
      </c>
      <c r="I1672">
        <v>74</v>
      </c>
      <c r="J1672">
        <v>264</v>
      </c>
      <c r="K1672">
        <v>47</v>
      </c>
      <c r="L1672">
        <v>188</v>
      </c>
      <c r="M1672">
        <v>54</v>
      </c>
      <c r="N1672">
        <v>47</v>
      </c>
      <c r="O1672">
        <v>11</v>
      </c>
      <c r="P1672">
        <v>2</v>
      </c>
      <c r="Q1672">
        <v>4</v>
      </c>
      <c r="R1672">
        <v>4</v>
      </c>
      <c r="S1672">
        <v>10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38</v>
      </c>
      <c r="AH1672">
        <f t="shared" si="29"/>
        <v>-0.14215207836360663</v>
      </c>
      <c r="AM1672">
        <v>6</v>
      </c>
      <c r="AN1672">
        <v>1001</v>
      </c>
      <c r="BB1672" s="7">
        <v>6</v>
      </c>
      <c r="BC1672" s="7">
        <v>0</v>
      </c>
      <c r="BS1672">
        <v>0</v>
      </c>
      <c r="BT1672">
        <v>1</v>
      </c>
    </row>
    <row r="1673" spans="1:72" x14ac:dyDescent="0.25">
      <c r="A1673">
        <v>10260</v>
      </c>
      <c r="B1673">
        <v>1965</v>
      </c>
      <c r="C1673" t="s">
        <v>4</v>
      </c>
      <c r="D1673" t="s">
        <v>13</v>
      </c>
      <c r="E1673">
        <v>45143</v>
      </c>
      <c r="F1673">
        <v>0</v>
      </c>
      <c r="G1673">
        <v>1</v>
      </c>
      <c r="H1673" s="35">
        <v>41512</v>
      </c>
      <c r="I1673">
        <v>74</v>
      </c>
      <c r="J1673">
        <v>202</v>
      </c>
      <c r="K1673">
        <v>5</v>
      </c>
      <c r="L1673">
        <v>74</v>
      </c>
      <c r="M1673">
        <v>11</v>
      </c>
      <c r="N1673">
        <v>5</v>
      </c>
      <c r="O1673">
        <v>14</v>
      </c>
      <c r="P1673">
        <v>3</v>
      </c>
      <c r="Q1673">
        <v>6</v>
      </c>
      <c r="R1673">
        <v>1</v>
      </c>
      <c r="S1673">
        <v>5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38</v>
      </c>
      <c r="AH1673">
        <f t="shared" si="29"/>
        <v>-0.14215207836360663</v>
      </c>
      <c r="AM1673">
        <v>6</v>
      </c>
      <c r="AN1673">
        <v>673</v>
      </c>
      <c r="BB1673" s="7">
        <v>6</v>
      </c>
      <c r="BC1673" s="7">
        <v>0</v>
      </c>
      <c r="BS1673">
        <v>0</v>
      </c>
      <c r="BT1673">
        <v>1</v>
      </c>
    </row>
    <row r="1674" spans="1:72" x14ac:dyDescent="0.25">
      <c r="A1674">
        <v>2262</v>
      </c>
      <c r="B1674">
        <v>1965</v>
      </c>
      <c r="C1674" t="s">
        <v>4</v>
      </c>
      <c r="D1674" t="s">
        <v>13</v>
      </c>
      <c r="E1674">
        <v>45143</v>
      </c>
      <c r="F1674">
        <v>0</v>
      </c>
      <c r="G1674">
        <v>1</v>
      </c>
      <c r="H1674" s="35">
        <v>41512</v>
      </c>
      <c r="I1674">
        <v>74</v>
      </c>
      <c r="J1674">
        <v>202</v>
      </c>
      <c r="K1674">
        <v>5</v>
      </c>
      <c r="L1674">
        <v>74</v>
      </c>
      <c r="M1674">
        <v>11</v>
      </c>
      <c r="N1674">
        <v>5</v>
      </c>
      <c r="O1674">
        <v>14</v>
      </c>
      <c r="P1674">
        <v>3</v>
      </c>
      <c r="Q1674">
        <v>6</v>
      </c>
      <c r="R1674">
        <v>1</v>
      </c>
      <c r="S1674">
        <v>5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33</v>
      </c>
      <c r="AH1674">
        <f t="shared" si="29"/>
        <v>-0.14215207836360663</v>
      </c>
      <c r="AM1674">
        <v>6</v>
      </c>
      <c r="AN1674">
        <v>1050</v>
      </c>
      <c r="BB1674" s="7">
        <v>6</v>
      </c>
      <c r="BC1674" s="7">
        <v>0</v>
      </c>
      <c r="BS1674">
        <v>0</v>
      </c>
      <c r="BT1674">
        <v>1</v>
      </c>
    </row>
    <row r="1675" spans="1:72" x14ac:dyDescent="0.25">
      <c r="A1675">
        <v>7930</v>
      </c>
      <c r="B1675">
        <v>1969</v>
      </c>
      <c r="C1675" t="s">
        <v>4</v>
      </c>
      <c r="D1675" t="s">
        <v>9</v>
      </c>
      <c r="E1675">
        <v>26877</v>
      </c>
      <c r="F1675">
        <v>0</v>
      </c>
      <c r="G1675">
        <v>0</v>
      </c>
      <c r="H1675" s="35">
        <v>41505</v>
      </c>
      <c r="I1675">
        <v>74</v>
      </c>
      <c r="J1675">
        <v>101</v>
      </c>
      <c r="K1675">
        <v>13</v>
      </c>
      <c r="L1675">
        <v>76</v>
      </c>
      <c r="M1675">
        <v>20</v>
      </c>
      <c r="N1675">
        <v>18</v>
      </c>
      <c r="O1675">
        <v>40</v>
      </c>
      <c r="P1675">
        <v>2</v>
      </c>
      <c r="Q1675">
        <v>3</v>
      </c>
      <c r="R1675">
        <v>1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38</v>
      </c>
      <c r="AH1675">
        <f t="shared" si="29"/>
        <v>-0.14215207836360663</v>
      </c>
      <c r="AM1675">
        <v>6</v>
      </c>
      <c r="AN1675">
        <v>861</v>
      </c>
      <c r="BB1675" s="7">
        <v>6</v>
      </c>
      <c r="BC1675" s="7">
        <v>0</v>
      </c>
      <c r="BS1675">
        <v>0</v>
      </c>
      <c r="BT1675">
        <v>0</v>
      </c>
    </row>
    <row r="1676" spans="1:72" x14ac:dyDescent="0.25">
      <c r="A1676">
        <v>1461</v>
      </c>
      <c r="B1676">
        <v>1965</v>
      </c>
      <c r="C1676" t="s">
        <v>3</v>
      </c>
      <c r="D1676" t="s">
        <v>10</v>
      </c>
      <c r="E1676">
        <v>36921</v>
      </c>
      <c r="F1676">
        <v>1</v>
      </c>
      <c r="G1676">
        <v>1</v>
      </c>
      <c r="H1676" s="35">
        <v>41483</v>
      </c>
      <c r="I1676">
        <v>74</v>
      </c>
      <c r="J1676">
        <v>17</v>
      </c>
      <c r="K1676">
        <v>1</v>
      </c>
      <c r="L1676">
        <v>12</v>
      </c>
      <c r="M1676">
        <v>3</v>
      </c>
      <c r="N1676">
        <v>1</v>
      </c>
      <c r="O1676">
        <v>4</v>
      </c>
      <c r="P1676">
        <v>2</v>
      </c>
      <c r="Q1676">
        <v>2</v>
      </c>
      <c r="R1676">
        <v>0</v>
      </c>
      <c r="S1676">
        <v>3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37</v>
      </c>
      <c r="AH1676">
        <f t="shared" si="29"/>
        <v>-0.14215207836360663</v>
      </c>
      <c r="AM1676">
        <v>6</v>
      </c>
      <c r="AN1676">
        <v>522</v>
      </c>
      <c r="BB1676" s="7">
        <v>6</v>
      </c>
      <c r="BC1676" s="7">
        <v>0</v>
      </c>
      <c r="BS1676">
        <v>1</v>
      </c>
      <c r="BT1676">
        <v>1</v>
      </c>
    </row>
    <row r="1677" spans="1:72" x14ac:dyDescent="0.25">
      <c r="A1677">
        <v>7514</v>
      </c>
      <c r="B1677">
        <v>1956</v>
      </c>
      <c r="C1677" t="s">
        <v>5</v>
      </c>
      <c r="D1677" t="s">
        <v>13</v>
      </c>
      <c r="E1677">
        <v>54342</v>
      </c>
      <c r="F1677">
        <v>1</v>
      </c>
      <c r="G1677">
        <v>1</v>
      </c>
      <c r="H1677" s="35">
        <v>41458</v>
      </c>
      <c r="I1677">
        <v>74</v>
      </c>
      <c r="J1677">
        <v>84</v>
      </c>
      <c r="K1677">
        <v>10</v>
      </c>
      <c r="L1677">
        <v>34</v>
      </c>
      <c r="M1677">
        <v>11</v>
      </c>
      <c r="N1677">
        <v>10</v>
      </c>
      <c r="O1677">
        <v>28</v>
      </c>
      <c r="P1677">
        <v>4</v>
      </c>
      <c r="Q1677">
        <v>3</v>
      </c>
      <c r="R1677">
        <v>1</v>
      </c>
      <c r="S1677">
        <v>4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34</v>
      </c>
      <c r="AH1677">
        <f t="shared" si="29"/>
        <v>-0.14215207836360663</v>
      </c>
      <c r="AM1677">
        <v>6</v>
      </c>
      <c r="AN1677">
        <v>324</v>
      </c>
      <c r="BB1677" s="7">
        <v>6</v>
      </c>
      <c r="BC1677" s="7">
        <v>0</v>
      </c>
      <c r="BS1677">
        <v>1</v>
      </c>
      <c r="BT1677">
        <v>1</v>
      </c>
    </row>
    <row r="1678" spans="1:72" x14ac:dyDescent="0.25">
      <c r="A1678">
        <v>6461</v>
      </c>
      <c r="B1678">
        <v>1969</v>
      </c>
      <c r="C1678" t="s">
        <v>4</v>
      </c>
      <c r="D1678" t="s">
        <v>9</v>
      </c>
      <c r="E1678">
        <v>62772</v>
      </c>
      <c r="F1678">
        <v>0</v>
      </c>
      <c r="G1678">
        <v>1</v>
      </c>
      <c r="H1678" s="35">
        <v>41413</v>
      </c>
      <c r="I1678">
        <v>74</v>
      </c>
      <c r="J1678">
        <v>581</v>
      </c>
      <c r="K1678">
        <v>49</v>
      </c>
      <c r="L1678">
        <v>157</v>
      </c>
      <c r="M1678">
        <v>43</v>
      </c>
      <c r="N1678">
        <v>8</v>
      </c>
      <c r="O1678">
        <v>108</v>
      </c>
      <c r="P1678">
        <v>1</v>
      </c>
      <c r="Q1678">
        <v>5</v>
      </c>
      <c r="R1678">
        <v>6</v>
      </c>
      <c r="S1678">
        <v>11</v>
      </c>
      <c r="T1678">
        <v>2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38</v>
      </c>
      <c r="AH1678">
        <f t="shared" si="29"/>
        <v>-0.14215207836360663</v>
      </c>
      <c r="AM1678">
        <v>6</v>
      </c>
      <c r="AN1678">
        <v>631</v>
      </c>
      <c r="BB1678" s="7">
        <v>6</v>
      </c>
      <c r="BC1678" s="7">
        <v>0</v>
      </c>
      <c r="BS1678">
        <v>0</v>
      </c>
      <c r="BT1678">
        <v>1</v>
      </c>
    </row>
    <row r="1679" spans="1:72" x14ac:dyDescent="0.25">
      <c r="A1679">
        <v>257</v>
      </c>
      <c r="B1679">
        <v>1959</v>
      </c>
      <c r="C1679" t="s">
        <v>3</v>
      </c>
      <c r="D1679" t="s">
        <v>14</v>
      </c>
      <c r="E1679">
        <v>75032</v>
      </c>
      <c r="F1679">
        <v>0</v>
      </c>
      <c r="G1679">
        <v>1</v>
      </c>
      <c r="H1679" s="35">
        <v>41392</v>
      </c>
      <c r="I1679">
        <v>74</v>
      </c>
      <c r="J1679">
        <v>952</v>
      </c>
      <c r="K1679">
        <v>12</v>
      </c>
      <c r="L1679">
        <v>180</v>
      </c>
      <c r="M1679">
        <v>47</v>
      </c>
      <c r="N1679">
        <v>12</v>
      </c>
      <c r="O1679">
        <v>12</v>
      </c>
      <c r="P1679">
        <v>2</v>
      </c>
      <c r="Q1679">
        <v>5</v>
      </c>
      <c r="R1679">
        <v>4</v>
      </c>
      <c r="S1679">
        <v>9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38</v>
      </c>
      <c r="AH1679">
        <f t="shared" si="29"/>
        <v>-0.14215207836360663</v>
      </c>
      <c r="AM1679">
        <v>6</v>
      </c>
      <c r="AN1679">
        <v>160</v>
      </c>
      <c r="BB1679" s="7">
        <v>6</v>
      </c>
      <c r="BC1679" s="7">
        <v>1</v>
      </c>
      <c r="BS1679">
        <v>0</v>
      </c>
      <c r="BT1679">
        <v>1</v>
      </c>
    </row>
    <row r="1680" spans="1:72" x14ac:dyDescent="0.25">
      <c r="A1680">
        <v>9460</v>
      </c>
      <c r="B1680">
        <v>1963</v>
      </c>
      <c r="C1680" t="s">
        <v>2</v>
      </c>
      <c r="D1680" t="s">
        <v>14</v>
      </c>
      <c r="E1680">
        <v>22419</v>
      </c>
      <c r="F1680">
        <v>0</v>
      </c>
      <c r="G1680">
        <v>0</v>
      </c>
      <c r="H1680" s="35">
        <v>41382</v>
      </c>
      <c r="I1680">
        <v>74</v>
      </c>
      <c r="J1680">
        <v>30</v>
      </c>
      <c r="K1680">
        <v>3</v>
      </c>
      <c r="L1680">
        <v>47</v>
      </c>
      <c r="M1680">
        <v>19</v>
      </c>
      <c r="N1680">
        <v>21</v>
      </c>
      <c r="O1680">
        <v>42</v>
      </c>
      <c r="P1680">
        <v>1</v>
      </c>
      <c r="Q1680">
        <v>3</v>
      </c>
      <c r="R1680">
        <v>2</v>
      </c>
      <c r="S1680">
        <v>2</v>
      </c>
      <c r="T1680">
        <v>8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38</v>
      </c>
      <c r="AH1680">
        <f t="shared" si="29"/>
        <v>-0.14215207836360663</v>
      </c>
      <c r="AM1680">
        <v>6</v>
      </c>
      <c r="AN1680">
        <v>275</v>
      </c>
      <c r="BB1680" s="7">
        <v>6</v>
      </c>
      <c r="BC1680" s="7">
        <v>1</v>
      </c>
      <c r="BS1680">
        <v>0</v>
      </c>
      <c r="BT1680">
        <v>0</v>
      </c>
    </row>
    <row r="1681" spans="1:72" x14ac:dyDescent="0.25">
      <c r="A1681">
        <v>3855</v>
      </c>
      <c r="B1681">
        <v>1963</v>
      </c>
      <c r="C1681" t="s">
        <v>2</v>
      </c>
      <c r="D1681" t="s">
        <v>14</v>
      </c>
      <c r="E1681">
        <v>22419</v>
      </c>
      <c r="F1681">
        <v>0</v>
      </c>
      <c r="G1681">
        <v>0</v>
      </c>
      <c r="H1681" s="35">
        <v>41382</v>
      </c>
      <c r="I1681">
        <v>74</v>
      </c>
      <c r="J1681">
        <v>30</v>
      </c>
      <c r="K1681">
        <v>3</v>
      </c>
      <c r="L1681">
        <v>47</v>
      </c>
      <c r="M1681">
        <v>19</v>
      </c>
      <c r="N1681">
        <v>21</v>
      </c>
      <c r="O1681">
        <v>42</v>
      </c>
      <c r="P1681">
        <v>1</v>
      </c>
      <c r="Q1681">
        <v>3</v>
      </c>
      <c r="R1681">
        <v>2</v>
      </c>
      <c r="S1681">
        <v>2</v>
      </c>
      <c r="T1681">
        <v>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37</v>
      </c>
      <c r="AH1681">
        <f t="shared" si="29"/>
        <v>-0.14215207836360663</v>
      </c>
      <c r="AM1681">
        <v>6</v>
      </c>
      <c r="AN1681">
        <v>293</v>
      </c>
      <c r="BB1681" s="7">
        <v>6</v>
      </c>
      <c r="BC1681" s="7">
        <v>0</v>
      </c>
      <c r="BS1681">
        <v>0</v>
      </c>
      <c r="BT1681">
        <v>0</v>
      </c>
    </row>
    <row r="1682" spans="1:72" x14ac:dyDescent="0.25">
      <c r="A1682">
        <v>367</v>
      </c>
      <c r="B1682">
        <v>1978</v>
      </c>
      <c r="C1682" t="s">
        <v>5</v>
      </c>
      <c r="D1682" t="s">
        <v>14</v>
      </c>
      <c r="E1682">
        <v>36550</v>
      </c>
      <c r="F1682">
        <v>1</v>
      </c>
      <c r="G1682">
        <v>0</v>
      </c>
      <c r="H1682" s="35">
        <v>41324</v>
      </c>
      <c r="I1682">
        <v>74</v>
      </c>
      <c r="J1682">
        <v>47</v>
      </c>
      <c r="K1682">
        <v>90</v>
      </c>
      <c r="L1682">
        <v>94</v>
      </c>
      <c r="M1682">
        <v>123</v>
      </c>
      <c r="N1682">
        <v>103</v>
      </c>
      <c r="O1682">
        <v>120</v>
      </c>
      <c r="P1682">
        <v>5</v>
      </c>
      <c r="Q1682">
        <v>9</v>
      </c>
      <c r="R1682">
        <v>1</v>
      </c>
      <c r="S1682">
        <v>5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37</v>
      </c>
      <c r="AH1682">
        <f t="shared" si="29"/>
        <v>-0.14215207836360663</v>
      </c>
      <c r="AM1682">
        <v>6</v>
      </c>
      <c r="AN1682">
        <v>1171</v>
      </c>
      <c r="BB1682" s="7">
        <v>6</v>
      </c>
      <c r="BC1682" s="7">
        <v>0</v>
      </c>
      <c r="BS1682">
        <v>1</v>
      </c>
      <c r="BT1682">
        <v>0</v>
      </c>
    </row>
    <row r="1683" spans="1:72" x14ac:dyDescent="0.25">
      <c r="A1683">
        <v>9265</v>
      </c>
      <c r="B1683">
        <v>1953</v>
      </c>
      <c r="C1683" t="s">
        <v>2</v>
      </c>
      <c r="D1683" t="s">
        <v>14</v>
      </c>
      <c r="E1683">
        <v>75027</v>
      </c>
      <c r="F1683">
        <v>0</v>
      </c>
      <c r="G1683">
        <v>1</v>
      </c>
      <c r="H1683" s="35">
        <v>41283</v>
      </c>
      <c r="I1683">
        <v>74</v>
      </c>
      <c r="J1683">
        <v>925</v>
      </c>
      <c r="K1683">
        <v>64</v>
      </c>
      <c r="L1683">
        <v>179</v>
      </c>
      <c r="M1683">
        <v>133</v>
      </c>
      <c r="N1683">
        <v>12</v>
      </c>
      <c r="O1683">
        <v>77</v>
      </c>
      <c r="P1683">
        <v>2</v>
      </c>
      <c r="Q1683">
        <v>9</v>
      </c>
      <c r="R1683">
        <v>4</v>
      </c>
      <c r="S1683">
        <v>6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33</v>
      </c>
      <c r="AH1683">
        <f t="shared" si="29"/>
        <v>-0.14215207836360663</v>
      </c>
      <c r="AM1683">
        <v>6</v>
      </c>
      <c r="AN1683">
        <v>167</v>
      </c>
      <c r="BB1683" s="7">
        <v>6</v>
      </c>
      <c r="BC1683" s="7">
        <v>1</v>
      </c>
      <c r="BS1683">
        <v>0</v>
      </c>
      <c r="BT1683">
        <v>1</v>
      </c>
    </row>
    <row r="1684" spans="1:72" x14ac:dyDescent="0.25">
      <c r="A1684">
        <v>1990</v>
      </c>
      <c r="B1684">
        <v>1974</v>
      </c>
      <c r="C1684" t="s">
        <v>3</v>
      </c>
      <c r="D1684" t="s">
        <v>9</v>
      </c>
      <c r="E1684">
        <v>63159</v>
      </c>
      <c r="F1684">
        <v>0</v>
      </c>
      <c r="G1684">
        <v>0</v>
      </c>
      <c r="H1684" s="35">
        <v>41218</v>
      </c>
      <c r="I1684">
        <v>74</v>
      </c>
      <c r="J1684">
        <v>965</v>
      </c>
      <c r="K1684">
        <v>34</v>
      </c>
      <c r="L1684">
        <v>586</v>
      </c>
      <c r="M1684">
        <v>89</v>
      </c>
      <c r="N1684">
        <v>86</v>
      </c>
      <c r="O1684">
        <v>37</v>
      </c>
      <c r="P1684">
        <v>1</v>
      </c>
      <c r="Q1684">
        <v>3</v>
      </c>
      <c r="R1684">
        <v>5</v>
      </c>
      <c r="S1684">
        <v>8</v>
      </c>
      <c r="T1684">
        <v>3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38</v>
      </c>
      <c r="AH1684">
        <f t="shared" si="29"/>
        <v>-0.14215207836360663</v>
      </c>
      <c r="AM1684">
        <v>6</v>
      </c>
      <c r="AN1684">
        <v>693</v>
      </c>
      <c r="BB1684" s="7">
        <v>6</v>
      </c>
      <c r="BC1684" s="7">
        <v>0</v>
      </c>
      <c r="BS1684">
        <v>0</v>
      </c>
      <c r="BT1684">
        <v>0</v>
      </c>
    </row>
    <row r="1685" spans="1:72" x14ac:dyDescent="0.25">
      <c r="A1685">
        <v>3594</v>
      </c>
      <c r="B1685">
        <v>1973</v>
      </c>
      <c r="C1685" t="s">
        <v>4</v>
      </c>
      <c r="D1685" t="s">
        <v>14</v>
      </c>
      <c r="E1685">
        <v>54108</v>
      </c>
      <c r="F1685">
        <v>1</v>
      </c>
      <c r="G1685">
        <v>1</v>
      </c>
      <c r="H1685" s="35">
        <v>41218</v>
      </c>
      <c r="I1685">
        <v>74</v>
      </c>
      <c r="J1685">
        <v>539</v>
      </c>
      <c r="K1685">
        <v>6</v>
      </c>
      <c r="L1685">
        <v>91</v>
      </c>
      <c r="M1685">
        <v>8</v>
      </c>
      <c r="N1685">
        <v>6</v>
      </c>
      <c r="O1685">
        <v>97</v>
      </c>
      <c r="P1685">
        <v>13</v>
      </c>
      <c r="Q1685">
        <v>8</v>
      </c>
      <c r="R1685">
        <v>2</v>
      </c>
      <c r="S1685">
        <v>9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37</v>
      </c>
      <c r="AH1685">
        <f t="shared" si="29"/>
        <v>-0.14215207836360663</v>
      </c>
      <c r="AM1685">
        <v>6</v>
      </c>
      <c r="AN1685">
        <v>239</v>
      </c>
      <c r="BB1685" s="7">
        <v>6</v>
      </c>
      <c r="BC1685" s="7">
        <v>1</v>
      </c>
      <c r="BS1685">
        <v>1</v>
      </c>
      <c r="BT1685">
        <v>1</v>
      </c>
    </row>
    <row r="1686" spans="1:72" x14ac:dyDescent="0.25">
      <c r="A1686">
        <v>9292</v>
      </c>
      <c r="B1686">
        <v>1952</v>
      </c>
      <c r="C1686" t="s">
        <v>2</v>
      </c>
      <c r="D1686" t="s">
        <v>14</v>
      </c>
      <c r="E1686">
        <v>81795</v>
      </c>
      <c r="F1686">
        <v>0</v>
      </c>
      <c r="G1686">
        <v>0</v>
      </c>
      <c r="H1686" s="35">
        <v>41208</v>
      </c>
      <c r="I1686">
        <v>74</v>
      </c>
      <c r="J1686">
        <v>324</v>
      </c>
      <c r="K1686">
        <v>132</v>
      </c>
      <c r="L1686">
        <v>693</v>
      </c>
      <c r="M1686">
        <v>27</v>
      </c>
      <c r="N1686">
        <v>118</v>
      </c>
      <c r="O1686">
        <v>88</v>
      </c>
      <c r="P1686">
        <v>1</v>
      </c>
      <c r="Q1686">
        <v>4</v>
      </c>
      <c r="R1686">
        <v>11</v>
      </c>
      <c r="S1686">
        <v>7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38</v>
      </c>
      <c r="AH1686">
        <f t="shared" si="29"/>
        <v>-0.14215207836360663</v>
      </c>
      <c r="AM1686">
        <v>6</v>
      </c>
      <c r="AN1686">
        <v>170</v>
      </c>
      <c r="BB1686" s="7">
        <v>6</v>
      </c>
      <c r="BC1686" s="7">
        <v>0</v>
      </c>
      <c r="BS1686">
        <v>0</v>
      </c>
      <c r="BT1686">
        <v>0</v>
      </c>
    </row>
    <row r="1687" spans="1:72" x14ac:dyDescent="0.25">
      <c r="A1687">
        <v>6218</v>
      </c>
      <c r="B1687">
        <v>1965</v>
      </c>
      <c r="C1687" t="s">
        <v>2</v>
      </c>
      <c r="D1687" t="s">
        <v>14</v>
      </c>
      <c r="E1687">
        <v>59594</v>
      </c>
      <c r="F1687">
        <v>0</v>
      </c>
      <c r="G1687">
        <v>1</v>
      </c>
      <c r="H1687" s="35">
        <v>41202</v>
      </c>
      <c r="I1687">
        <v>74</v>
      </c>
      <c r="J1687">
        <v>457</v>
      </c>
      <c r="K1687">
        <v>4</v>
      </c>
      <c r="L1687">
        <v>29</v>
      </c>
      <c r="M1687">
        <v>0</v>
      </c>
      <c r="N1687">
        <v>0</v>
      </c>
      <c r="O1687">
        <v>9</v>
      </c>
      <c r="P1687">
        <v>1</v>
      </c>
      <c r="Q1687">
        <v>8</v>
      </c>
      <c r="R1687">
        <v>1</v>
      </c>
      <c r="S1687">
        <v>7</v>
      </c>
      <c r="T1687">
        <v>7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38</v>
      </c>
      <c r="AH1687">
        <f t="shared" si="29"/>
        <v>-0.14215207836360663</v>
      </c>
      <c r="AM1687">
        <v>6</v>
      </c>
      <c r="AN1687">
        <v>512</v>
      </c>
      <c r="BB1687" s="7">
        <v>6</v>
      </c>
      <c r="BC1687" s="7">
        <v>0</v>
      </c>
      <c r="BS1687">
        <v>0</v>
      </c>
      <c r="BT1687">
        <v>1</v>
      </c>
    </row>
    <row r="1688" spans="1:72" x14ac:dyDescent="0.25">
      <c r="A1688">
        <v>6528</v>
      </c>
      <c r="B1688">
        <v>1982</v>
      </c>
      <c r="C1688" t="s">
        <v>4</v>
      </c>
      <c r="D1688" t="s">
        <v>13</v>
      </c>
      <c r="E1688">
        <v>18492</v>
      </c>
      <c r="F1688">
        <v>1</v>
      </c>
      <c r="G1688">
        <v>0</v>
      </c>
      <c r="H1688" s="35">
        <v>41795</v>
      </c>
      <c r="I1688">
        <v>75</v>
      </c>
      <c r="J1688">
        <v>2</v>
      </c>
      <c r="K1688">
        <v>2</v>
      </c>
      <c r="L1688">
        <v>2</v>
      </c>
      <c r="M1688">
        <v>2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2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38</v>
      </c>
      <c r="AH1688">
        <f t="shared" si="29"/>
        <v>-0.14215207836360663</v>
      </c>
      <c r="AM1688">
        <v>6</v>
      </c>
      <c r="AN1688">
        <v>275</v>
      </c>
      <c r="BB1688" s="7">
        <v>6</v>
      </c>
      <c r="BC1688" s="7">
        <v>0</v>
      </c>
      <c r="BS1688">
        <v>1</v>
      </c>
      <c r="BT1688">
        <v>0</v>
      </c>
    </row>
    <row r="1689" spans="1:72" x14ac:dyDescent="0.25">
      <c r="A1689">
        <v>10164</v>
      </c>
      <c r="B1689">
        <v>1958</v>
      </c>
      <c r="C1689" t="s">
        <v>2</v>
      </c>
      <c r="D1689" t="s">
        <v>9</v>
      </c>
      <c r="E1689">
        <v>94472</v>
      </c>
      <c r="F1689">
        <v>0</v>
      </c>
      <c r="G1689">
        <v>1</v>
      </c>
      <c r="H1689" s="35">
        <v>41732</v>
      </c>
      <c r="I1689">
        <v>75</v>
      </c>
      <c r="J1689">
        <v>1017</v>
      </c>
      <c r="K1689">
        <v>33</v>
      </c>
      <c r="L1689">
        <v>417</v>
      </c>
      <c r="M1689">
        <v>108</v>
      </c>
      <c r="N1689">
        <v>100</v>
      </c>
      <c r="O1689">
        <v>16</v>
      </c>
      <c r="P1689">
        <v>1</v>
      </c>
      <c r="Q1689">
        <v>5</v>
      </c>
      <c r="R1689">
        <v>5</v>
      </c>
      <c r="S1689">
        <v>5</v>
      </c>
      <c r="T1689">
        <v>5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 t="s">
        <v>38</v>
      </c>
      <c r="AH1689">
        <f t="shared" si="29"/>
        <v>-0.14215207836360663</v>
      </c>
      <c r="AM1689">
        <v>6</v>
      </c>
      <c r="AN1689">
        <v>158</v>
      </c>
      <c r="BB1689" s="7">
        <v>6</v>
      </c>
      <c r="BC1689" s="7">
        <v>0</v>
      </c>
      <c r="BS1689">
        <v>0</v>
      </c>
      <c r="BT1689">
        <v>1</v>
      </c>
    </row>
    <row r="1690" spans="1:72" x14ac:dyDescent="0.25">
      <c r="A1690">
        <v>9937</v>
      </c>
      <c r="B1690">
        <v>1979</v>
      </c>
      <c r="C1690" t="s">
        <v>2</v>
      </c>
      <c r="D1690" t="s">
        <v>9</v>
      </c>
      <c r="E1690">
        <v>70337</v>
      </c>
      <c r="F1690">
        <v>0</v>
      </c>
      <c r="G1690">
        <v>0</v>
      </c>
      <c r="H1690" s="35">
        <v>41641</v>
      </c>
      <c r="I1690">
        <v>75</v>
      </c>
      <c r="J1690">
        <v>187</v>
      </c>
      <c r="K1690">
        <v>81</v>
      </c>
      <c r="L1690">
        <v>149</v>
      </c>
      <c r="M1690">
        <v>25</v>
      </c>
      <c r="N1690">
        <v>43</v>
      </c>
      <c r="O1690">
        <v>91</v>
      </c>
      <c r="P1690">
        <v>1</v>
      </c>
      <c r="Q1690">
        <v>2</v>
      </c>
      <c r="R1690">
        <v>2</v>
      </c>
      <c r="S1690">
        <v>12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31</v>
      </c>
      <c r="AH1690">
        <f t="shared" si="29"/>
        <v>-0.14215207836360663</v>
      </c>
      <c r="AM1690">
        <v>6</v>
      </c>
      <c r="AN1690">
        <v>110</v>
      </c>
      <c r="BB1690" s="7">
        <v>6</v>
      </c>
      <c r="BC1690" s="7">
        <v>0</v>
      </c>
      <c r="BS1690">
        <v>0</v>
      </c>
      <c r="BT1690">
        <v>0</v>
      </c>
    </row>
    <row r="1691" spans="1:72" x14ac:dyDescent="0.25">
      <c r="A1691">
        <v>274</v>
      </c>
      <c r="B1691">
        <v>1973</v>
      </c>
      <c r="C1691" t="s">
        <v>2</v>
      </c>
      <c r="D1691" t="s">
        <v>9</v>
      </c>
      <c r="E1691">
        <v>34853</v>
      </c>
      <c r="F1691">
        <v>1</v>
      </c>
      <c r="G1691">
        <v>1</v>
      </c>
      <c r="H1691" s="35">
        <v>41631</v>
      </c>
      <c r="I1691">
        <v>75</v>
      </c>
      <c r="J1691">
        <v>9</v>
      </c>
      <c r="K1691">
        <v>3</v>
      </c>
      <c r="L1691">
        <v>15</v>
      </c>
      <c r="M1691">
        <v>2</v>
      </c>
      <c r="N1691">
        <v>3</v>
      </c>
      <c r="O1691">
        <v>2</v>
      </c>
      <c r="P1691">
        <v>2</v>
      </c>
      <c r="Q1691">
        <v>2</v>
      </c>
      <c r="R1691">
        <v>0</v>
      </c>
      <c r="S1691">
        <v>3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  <c r="AH1691">
        <f t="shared" si="29"/>
        <v>-0.14215207836360663</v>
      </c>
      <c r="AM1691">
        <v>6</v>
      </c>
      <c r="AN1691">
        <v>635</v>
      </c>
      <c r="BB1691" s="7">
        <v>6</v>
      </c>
      <c r="BC1691" s="7">
        <v>0</v>
      </c>
      <c r="BS1691">
        <v>1</v>
      </c>
      <c r="BT1691">
        <v>1</v>
      </c>
    </row>
    <row r="1692" spans="1:72" x14ac:dyDescent="0.25">
      <c r="A1692">
        <v>5250</v>
      </c>
      <c r="B1692">
        <v>1943</v>
      </c>
      <c r="C1692" t="s">
        <v>4</v>
      </c>
      <c r="D1692" t="s">
        <v>16</v>
      </c>
      <c r="E1692">
        <v>52917</v>
      </c>
      <c r="F1692">
        <v>0</v>
      </c>
      <c r="G1692">
        <v>0</v>
      </c>
      <c r="H1692" s="35">
        <v>41577</v>
      </c>
      <c r="I1692">
        <v>75</v>
      </c>
      <c r="J1692">
        <v>532</v>
      </c>
      <c r="K1692">
        <v>126</v>
      </c>
      <c r="L1692">
        <v>490</v>
      </c>
      <c r="M1692">
        <v>164</v>
      </c>
      <c r="N1692">
        <v>126</v>
      </c>
      <c r="O1692">
        <v>126</v>
      </c>
      <c r="P1692">
        <v>1</v>
      </c>
      <c r="Q1692">
        <v>5</v>
      </c>
      <c r="R1692">
        <v>5</v>
      </c>
      <c r="S1692">
        <v>11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0</v>
      </c>
      <c r="AB1692" t="s">
        <v>34</v>
      </c>
      <c r="AH1692">
        <f t="shared" si="29"/>
        <v>-0.14215207836360663</v>
      </c>
      <c r="AM1692">
        <v>6</v>
      </c>
      <c r="AN1692">
        <v>635</v>
      </c>
      <c r="BB1692" s="7">
        <v>6</v>
      </c>
      <c r="BC1692" s="7">
        <v>0</v>
      </c>
      <c r="BS1692">
        <v>0</v>
      </c>
      <c r="BT1692">
        <v>0</v>
      </c>
    </row>
    <row r="1693" spans="1:72" x14ac:dyDescent="0.25">
      <c r="A1693">
        <v>11010</v>
      </c>
      <c r="B1693">
        <v>1984</v>
      </c>
      <c r="C1693" t="s">
        <v>3</v>
      </c>
      <c r="D1693" t="s">
        <v>9</v>
      </c>
      <c r="E1693">
        <v>16269</v>
      </c>
      <c r="F1693">
        <v>1</v>
      </c>
      <c r="G1693">
        <v>0</v>
      </c>
      <c r="H1693" s="35">
        <v>41516</v>
      </c>
      <c r="I1693">
        <v>75</v>
      </c>
      <c r="J1693">
        <v>19</v>
      </c>
      <c r="K1693">
        <v>3</v>
      </c>
      <c r="L1693">
        <v>18</v>
      </c>
      <c r="M1693">
        <v>3</v>
      </c>
      <c r="N1693">
        <v>1</v>
      </c>
      <c r="O1693">
        <v>0</v>
      </c>
      <c r="P1693">
        <v>3</v>
      </c>
      <c r="Q1693">
        <v>3</v>
      </c>
      <c r="R1693">
        <v>0</v>
      </c>
      <c r="S1693">
        <v>3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38</v>
      </c>
      <c r="AH1693">
        <f t="shared" si="29"/>
        <v>-0.14215207836360663</v>
      </c>
      <c r="AM1693">
        <v>6</v>
      </c>
      <c r="AN1693">
        <v>224</v>
      </c>
      <c r="BB1693" s="7">
        <v>6</v>
      </c>
      <c r="BC1693" s="7">
        <v>0</v>
      </c>
      <c r="BS1693">
        <v>1</v>
      </c>
      <c r="BT1693">
        <v>0</v>
      </c>
    </row>
    <row r="1694" spans="1:72" x14ac:dyDescent="0.25">
      <c r="A1694">
        <v>6969</v>
      </c>
      <c r="B1694">
        <v>1982</v>
      </c>
      <c r="C1694" t="s">
        <v>2</v>
      </c>
      <c r="D1694" t="s">
        <v>13</v>
      </c>
      <c r="E1694">
        <v>50272</v>
      </c>
      <c r="F1694">
        <v>1</v>
      </c>
      <c r="G1694">
        <v>0</v>
      </c>
      <c r="H1694" s="35">
        <v>41493</v>
      </c>
      <c r="I1694">
        <v>75</v>
      </c>
      <c r="J1694">
        <v>99</v>
      </c>
      <c r="K1694">
        <v>13</v>
      </c>
      <c r="L1694">
        <v>66</v>
      </c>
      <c r="M1694">
        <v>43</v>
      </c>
      <c r="N1694">
        <v>8</v>
      </c>
      <c r="O1694">
        <v>4</v>
      </c>
      <c r="P1694">
        <v>3</v>
      </c>
      <c r="Q1694">
        <v>4</v>
      </c>
      <c r="R1694">
        <v>1</v>
      </c>
      <c r="S1694">
        <v>5</v>
      </c>
      <c r="T1694">
        <v>7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34</v>
      </c>
      <c r="AH1694">
        <f t="shared" si="29"/>
        <v>-0.14215207836360663</v>
      </c>
      <c r="AM1694">
        <v>6</v>
      </c>
      <c r="AN1694">
        <v>551</v>
      </c>
      <c r="BB1694" s="7">
        <v>6</v>
      </c>
      <c r="BC1694" s="7">
        <v>0</v>
      </c>
      <c r="BS1694">
        <v>1</v>
      </c>
      <c r="BT1694">
        <v>0</v>
      </c>
    </row>
    <row r="1695" spans="1:72" x14ac:dyDescent="0.25">
      <c r="A1695">
        <v>10735</v>
      </c>
      <c r="B1695">
        <v>1971</v>
      </c>
      <c r="C1695" t="s">
        <v>2</v>
      </c>
      <c r="D1695" t="s">
        <v>9</v>
      </c>
      <c r="E1695">
        <v>22804</v>
      </c>
      <c r="F1695">
        <v>1</v>
      </c>
      <c r="G1695">
        <v>0</v>
      </c>
      <c r="H1695" s="35">
        <v>41486</v>
      </c>
      <c r="I1695">
        <v>75</v>
      </c>
      <c r="J1695">
        <v>14</v>
      </c>
      <c r="K1695">
        <v>1</v>
      </c>
      <c r="L1695">
        <v>7</v>
      </c>
      <c r="M1695">
        <v>2</v>
      </c>
      <c r="N1695">
        <v>1</v>
      </c>
      <c r="O1695">
        <v>1</v>
      </c>
      <c r="P1695">
        <v>1</v>
      </c>
      <c r="Q1695">
        <v>2</v>
      </c>
      <c r="R1695">
        <v>0</v>
      </c>
      <c r="S1695">
        <v>2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33</v>
      </c>
      <c r="AH1695">
        <f t="shared" si="29"/>
        <v>-0.14215207836360663</v>
      </c>
      <c r="AM1695">
        <v>6</v>
      </c>
      <c r="AN1695">
        <v>471</v>
      </c>
      <c r="BB1695" s="7">
        <v>6</v>
      </c>
      <c r="BC1695" s="7">
        <v>0</v>
      </c>
      <c r="BS1695">
        <v>1</v>
      </c>
      <c r="BT1695">
        <v>0</v>
      </c>
    </row>
    <row r="1696" spans="1:72" x14ac:dyDescent="0.25">
      <c r="A1696">
        <v>5068</v>
      </c>
      <c r="B1696">
        <v>1971</v>
      </c>
      <c r="C1696" t="s">
        <v>2</v>
      </c>
      <c r="D1696" t="s">
        <v>9</v>
      </c>
      <c r="E1696">
        <v>22804</v>
      </c>
      <c r="F1696">
        <v>1</v>
      </c>
      <c r="G1696">
        <v>0</v>
      </c>
      <c r="H1696" s="35">
        <v>41486</v>
      </c>
      <c r="I1696">
        <v>75</v>
      </c>
      <c r="J1696">
        <v>14</v>
      </c>
      <c r="K1696">
        <v>1</v>
      </c>
      <c r="L1696">
        <v>7</v>
      </c>
      <c r="M1696">
        <v>2</v>
      </c>
      <c r="N1696">
        <v>1</v>
      </c>
      <c r="O1696">
        <v>1</v>
      </c>
      <c r="P1696">
        <v>1</v>
      </c>
      <c r="Q1696">
        <v>2</v>
      </c>
      <c r="R1696">
        <v>0</v>
      </c>
      <c r="S1696">
        <v>2</v>
      </c>
      <c r="T1696">
        <v>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38</v>
      </c>
      <c r="AH1696">
        <f t="shared" si="29"/>
        <v>-0.14215207836360663</v>
      </c>
      <c r="AM1696">
        <v>6</v>
      </c>
      <c r="AN1696">
        <v>519</v>
      </c>
      <c r="BB1696" s="7">
        <v>6</v>
      </c>
      <c r="BC1696" s="7">
        <v>0</v>
      </c>
      <c r="BS1696">
        <v>1</v>
      </c>
      <c r="BT1696">
        <v>0</v>
      </c>
    </row>
    <row r="1697" spans="1:72" x14ac:dyDescent="0.25">
      <c r="A1697">
        <v>9974</v>
      </c>
      <c r="B1697">
        <v>1974</v>
      </c>
      <c r="C1697" t="s">
        <v>2</v>
      </c>
      <c r="D1697" t="s">
        <v>14</v>
      </c>
      <c r="E1697">
        <v>30631</v>
      </c>
      <c r="F1697">
        <v>1</v>
      </c>
      <c r="G1697">
        <v>0</v>
      </c>
      <c r="H1697" s="35">
        <v>41467</v>
      </c>
      <c r="I1697">
        <v>75</v>
      </c>
      <c r="J1697">
        <v>15</v>
      </c>
      <c r="K1697">
        <v>6</v>
      </c>
      <c r="L1697">
        <v>20</v>
      </c>
      <c r="M1697">
        <v>4</v>
      </c>
      <c r="N1697">
        <v>5</v>
      </c>
      <c r="O1697">
        <v>20</v>
      </c>
      <c r="P1697">
        <v>1</v>
      </c>
      <c r="Q1697">
        <v>3</v>
      </c>
      <c r="R1697">
        <v>1</v>
      </c>
      <c r="S1697">
        <v>2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33</v>
      </c>
      <c r="AH1697">
        <f t="shared" si="29"/>
        <v>-0.14215207836360663</v>
      </c>
      <c r="AM1697">
        <v>6</v>
      </c>
      <c r="AN1697">
        <v>768</v>
      </c>
      <c r="BB1697" s="7">
        <v>6</v>
      </c>
      <c r="BC1697" s="7">
        <v>0</v>
      </c>
      <c r="BS1697">
        <v>1</v>
      </c>
      <c r="BT1697">
        <v>0</v>
      </c>
    </row>
    <row r="1698" spans="1:72" x14ac:dyDescent="0.25">
      <c r="A1698">
        <v>7053</v>
      </c>
      <c r="B1698">
        <v>1966</v>
      </c>
      <c r="C1698" t="s">
        <v>3</v>
      </c>
      <c r="D1698" t="s">
        <v>9</v>
      </c>
      <c r="E1698">
        <v>78420</v>
      </c>
      <c r="F1698">
        <v>0</v>
      </c>
      <c r="G1698">
        <v>0</v>
      </c>
      <c r="H1698" s="35">
        <v>41454</v>
      </c>
      <c r="I1698">
        <v>75</v>
      </c>
      <c r="J1698">
        <v>604</v>
      </c>
      <c r="K1698">
        <v>28</v>
      </c>
      <c r="L1698">
        <v>674</v>
      </c>
      <c r="M1698">
        <v>91</v>
      </c>
      <c r="N1698">
        <v>28</v>
      </c>
      <c r="O1698">
        <v>28</v>
      </c>
      <c r="P1698">
        <v>1</v>
      </c>
      <c r="Q1698">
        <v>3</v>
      </c>
      <c r="R1698">
        <v>10</v>
      </c>
      <c r="S1698">
        <v>8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33</v>
      </c>
      <c r="AH1698">
        <f t="shared" si="29"/>
        <v>-0.14215207836360663</v>
      </c>
      <c r="AM1698">
        <v>6</v>
      </c>
      <c r="AN1698">
        <v>525</v>
      </c>
      <c r="BB1698" s="7">
        <v>6</v>
      </c>
      <c r="BC1698" s="7">
        <v>0</v>
      </c>
      <c r="BS1698">
        <v>0</v>
      </c>
      <c r="BT1698">
        <v>0</v>
      </c>
    </row>
    <row r="1699" spans="1:72" x14ac:dyDescent="0.25">
      <c r="A1699">
        <v>3179</v>
      </c>
      <c r="B1699">
        <v>1980</v>
      </c>
      <c r="C1699" t="s">
        <v>2</v>
      </c>
      <c r="D1699" t="s">
        <v>9</v>
      </c>
      <c r="E1699">
        <v>81741</v>
      </c>
      <c r="F1699">
        <v>0</v>
      </c>
      <c r="G1699">
        <v>0</v>
      </c>
      <c r="H1699" s="35">
        <v>41441</v>
      </c>
      <c r="I1699">
        <v>75</v>
      </c>
      <c r="J1699">
        <v>249</v>
      </c>
      <c r="K1699">
        <v>153</v>
      </c>
      <c r="L1699">
        <v>940</v>
      </c>
      <c r="M1699">
        <v>58</v>
      </c>
      <c r="N1699">
        <v>134</v>
      </c>
      <c r="O1699">
        <v>38</v>
      </c>
      <c r="P1699">
        <v>0</v>
      </c>
      <c r="Q1699">
        <v>6</v>
      </c>
      <c r="R1699">
        <v>6</v>
      </c>
      <c r="S1699">
        <v>7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38</v>
      </c>
      <c r="AH1699">
        <f t="shared" si="29"/>
        <v>-0.14215207836360663</v>
      </c>
      <c r="AM1699">
        <v>6</v>
      </c>
      <c r="AN1699">
        <v>425</v>
      </c>
      <c r="BB1699" s="7">
        <v>6</v>
      </c>
      <c r="BC1699" s="7">
        <v>0</v>
      </c>
      <c r="BS1699">
        <v>0</v>
      </c>
      <c r="BT1699">
        <v>0</v>
      </c>
    </row>
    <row r="1700" spans="1:72" x14ac:dyDescent="0.25">
      <c r="A1700">
        <v>8082</v>
      </c>
      <c r="B1700">
        <v>1971</v>
      </c>
      <c r="C1700" t="s">
        <v>2</v>
      </c>
      <c r="D1700" t="s">
        <v>14</v>
      </c>
      <c r="E1700">
        <v>25721</v>
      </c>
      <c r="F1700">
        <v>1</v>
      </c>
      <c r="G1700">
        <v>0</v>
      </c>
      <c r="H1700" s="35">
        <v>41415</v>
      </c>
      <c r="I1700">
        <v>75</v>
      </c>
      <c r="J1700">
        <v>1</v>
      </c>
      <c r="K1700">
        <v>3</v>
      </c>
      <c r="L1700">
        <v>6</v>
      </c>
      <c r="M1700">
        <v>3</v>
      </c>
      <c r="N1700">
        <v>6</v>
      </c>
      <c r="O1700">
        <v>15</v>
      </c>
      <c r="P1700">
        <v>1</v>
      </c>
      <c r="Q1700">
        <v>1</v>
      </c>
      <c r="R1700">
        <v>1</v>
      </c>
      <c r="S1700">
        <v>2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 t="s">
        <v>34</v>
      </c>
      <c r="AH1700">
        <f t="shared" si="29"/>
        <v>-0.14215207836360663</v>
      </c>
      <c r="AM1700">
        <v>6</v>
      </c>
      <c r="AN1700">
        <v>425</v>
      </c>
      <c r="BB1700" s="7">
        <v>6</v>
      </c>
      <c r="BC1700" s="7">
        <v>0</v>
      </c>
      <c r="BS1700">
        <v>1</v>
      </c>
      <c r="BT1700">
        <v>0</v>
      </c>
    </row>
    <row r="1701" spans="1:72" x14ac:dyDescent="0.25">
      <c r="A1701">
        <v>1362</v>
      </c>
      <c r="B1701">
        <v>1972</v>
      </c>
      <c r="C1701" t="s">
        <v>2</v>
      </c>
      <c r="D1701" t="s">
        <v>9</v>
      </c>
      <c r="E1701">
        <v>31907</v>
      </c>
      <c r="F1701">
        <v>0</v>
      </c>
      <c r="G1701">
        <v>0</v>
      </c>
      <c r="H1701" s="35">
        <v>41337</v>
      </c>
      <c r="I1701">
        <v>75</v>
      </c>
      <c r="J1701">
        <v>33</v>
      </c>
      <c r="K1701">
        <v>87</v>
      </c>
      <c r="L1701">
        <v>64</v>
      </c>
      <c r="M1701">
        <v>175</v>
      </c>
      <c r="N1701">
        <v>16</v>
      </c>
      <c r="O1701">
        <v>74</v>
      </c>
      <c r="P1701">
        <v>1</v>
      </c>
      <c r="Q1701">
        <v>6</v>
      </c>
      <c r="R1701">
        <v>1</v>
      </c>
      <c r="S1701">
        <v>6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32</v>
      </c>
      <c r="AH1701">
        <f t="shared" si="29"/>
        <v>-0.14215207836360663</v>
      </c>
      <c r="AM1701">
        <v>6</v>
      </c>
      <c r="AN1701">
        <v>191</v>
      </c>
      <c r="BB1701" s="7">
        <v>6</v>
      </c>
      <c r="BC1701" s="7">
        <v>1</v>
      </c>
      <c r="BS1701">
        <v>0</v>
      </c>
      <c r="BT1701">
        <v>0</v>
      </c>
    </row>
    <row r="1702" spans="1:72" x14ac:dyDescent="0.25">
      <c r="A1702">
        <v>6768</v>
      </c>
      <c r="B1702">
        <v>1962</v>
      </c>
      <c r="C1702" t="s">
        <v>2</v>
      </c>
      <c r="D1702" t="s">
        <v>10</v>
      </c>
      <c r="E1702">
        <v>37859</v>
      </c>
      <c r="F1702">
        <v>1</v>
      </c>
      <c r="G1702">
        <v>2</v>
      </c>
      <c r="H1702" s="35">
        <v>41286</v>
      </c>
      <c r="I1702">
        <v>75</v>
      </c>
      <c r="J1702">
        <v>22</v>
      </c>
      <c r="K1702">
        <v>1</v>
      </c>
      <c r="L1702">
        <v>8</v>
      </c>
      <c r="M1702">
        <v>2</v>
      </c>
      <c r="N1702">
        <v>1</v>
      </c>
      <c r="O1702">
        <v>2</v>
      </c>
      <c r="P1702">
        <v>2</v>
      </c>
      <c r="Q1702">
        <v>1</v>
      </c>
      <c r="R1702">
        <v>0</v>
      </c>
      <c r="S1702">
        <v>3</v>
      </c>
      <c r="T1702">
        <v>8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37</v>
      </c>
      <c r="AH1702">
        <f t="shared" ref="AH1702:AH1765" si="30">CORREL($S$2:$S$2238,B$2:B$2238)</f>
        <v>-0.14215207836360663</v>
      </c>
      <c r="AM1702">
        <v>6</v>
      </c>
      <c r="AN1702">
        <v>563</v>
      </c>
      <c r="BB1702" s="7">
        <v>6</v>
      </c>
      <c r="BC1702" s="7">
        <v>0</v>
      </c>
      <c r="BS1702">
        <v>1</v>
      </c>
      <c r="BT1702">
        <v>2</v>
      </c>
    </row>
    <row r="1703" spans="1:72" x14ac:dyDescent="0.25">
      <c r="A1703">
        <v>2375</v>
      </c>
      <c r="B1703">
        <v>1972</v>
      </c>
      <c r="C1703" t="s">
        <v>2</v>
      </c>
      <c r="D1703" t="s">
        <v>13</v>
      </c>
      <c r="E1703">
        <v>30261</v>
      </c>
      <c r="F1703">
        <v>1</v>
      </c>
      <c r="G1703">
        <v>2</v>
      </c>
      <c r="H1703" s="35">
        <v>41177</v>
      </c>
      <c r="I1703">
        <v>75</v>
      </c>
      <c r="J1703">
        <v>8</v>
      </c>
      <c r="K1703">
        <v>0</v>
      </c>
      <c r="L1703">
        <v>5</v>
      </c>
      <c r="M1703">
        <v>0</v>
      </c>
      <c r="N1703">
        <v>3</v>
      </c>
      <c r="O1703">
        <v>6</v>
      </c>
      <c r="P1703">
        <v>1</v>
      </c>
      <c r="Q1703">
        <v>0</v>
      </c>
      <c r="R1703">
        <v>0</v>
      </c>
      <c r="S1703">
        <v>3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38</v>
      </c>
      <c r="AH1703">
        <f t="shared" si="30"/>
        <v>-0.14215207836360663</v>
      </c>
      <c r="AM1703">
        <v>6</v>
      </c>
      <c r="AN1703">
        <v>526</v>
      </c>
      <c r="BB1703" s="7">
        <v>6</v>
      </c>
      <c r="BC1703" s="7">
        <v>0</v>
      </c>
      <c r="BS1703">
        <v>1</v>
      </c>
      <c r="BT1703">
        <v>2</v>
      </c>
    </row>
    <row r="1704" spans="1:72" x14ac:dyDescent="0.25">
      <c r="A1704">
        <v>6856</v>
      </c>
      <c r="B1704">
        <v>1979</v>
      </c>
      <c r="C1704" t="s">
        <v>2</v>
      </c>
      <c r="D1704" t="s">
        <v>13</v>
      </c>
      <c r="E1704">
        <v>21645</v>
      </c>
      <c r="F1704">
        <v>1</v>
      </c>
      <c r="G1704">
        <v>0</v>
      </c>
      <c r="H1704" s="35">
        <v>41155</v>
      </c>
      <c r="I1704">
        <v>75</v>
      </c>
      <c r="J1704">
        <v>14</v>
      </c>
      <c r="K1704">
        <v>0</v>
      </c>
      <c r="L1704">
        <v>23</v>
      </c>
      <c r="M1704">
        <v>4</v>
      </c>
      <c r="N1704">
        <v>5</v>
      </c>
      <c r="O1704">
        <v>19</v>
      </c>
      <c r="P1704">
        <v>3</v>
      </c>
      <c r="Q1704">
        <v>3</v>
      </c>
      <c r="R1704">
        <v>0</v>
      </c>
      <c r="S1704">
        <v>3</v>
      </c>
      <c r="T1704">
        <v>9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t="s">
        <v>32</v>
      </c>
      <c r="AH1704">
        <f t="shared" si="30"/>
        <v>-0.14215207836360663</v>
      </c>
      <c r="AM1704">
        <v>6</v>
      </c>
      <c r="AN1704">
        <v>280</v>
      </c>
      <c r="BB1704" s="7">
        <v>6</v>
      </c>
      <c r="BC1704" s="7">
        <v>1</v>
      </c>
      <c r="BS1704">
        <v>1</v>
      </c>
      <c r="BT1704">
        <v>0</v>
      </c>
    </row>
    <row r="1705" spans="1:72" x14ac:dyDescent="0.25">
      <c r="A1705">
        <v>4066</v>
      </c>
      <c r="B1705">
        <v>1978</v>
      </c>
      <c r="C1705" t="s">
        <v>5</v>
      </c>
      <c r="D1705" t="s">
        <v>10</v>
      </c>
      <c r="E1705">
        <v>21282</v>
      </c>
      <c r="F1705">
        <v>1</v>
      </c>
      <c r="G1705">
        <v>0</v>
      </c>
      <c r="H1705" s="35">
        <v>41770</v>
      </c>
      <c r="I1705">
        <v>76</v>
      </c>
      <c r="J1705">
        <v>1</v>
      </c>
      <c r="K1705">
        <v>5</v>
      </c>
      <c r="L1705">
        <v>8</v>
      </c>
      <c r="M1705">
        <v>4</v>
      </c>
      <c r="N1705">
        <v>8</v>
      </c>
      <c r="O1705">
        <v>20</v>
      </c>
      <c r="P1705">
        <v>2</v>
      </c>
      <c r="Q1705">
        <v>2</v>
      </c>
      <c r="R1705">
        <v>1</v>
      </c>
      <c r="S1705">
        <v>2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38</v>
      </c>
      <c r="AH1705">
        <f t="shared" si="30"/>
        <v>-0.14215207836360663</v>
      </c>
      <c r="AM1705">
        <v>6</v>
      </c>
      <c r="AN1705">
        <v>750</v>
      </c>
      <c r="BB1705" s="7">
        <v>6</v>
      </c>
      <c r="BC1705" s="7">
        <v>0</v>
      </c>
      <c r="BS1705">
        <v>1</v>
      </c>
      <c r="BT1705">
        <v>0</v>
      </c>
    </row>
    <row r="1706" spans="1:72" x14ac:dyDescent="0.25">
      <c r="A1706">
        <v>4333</v>
      </c>
      <c r="B1706">
        <v>1954</v>
      </c>
      <c r="C1706" t="s">
        <v>2</v>
      </c>
      <c r="D1706" t="s">
        <v>13</v>
      </c>
      <c r="E1706">
        <v>32144</v>
      </c>
      <c r="F1706">
        <v>1</v>
      </c>
      <c r="G1706">
        <v>1</v>
      </c>
      <c r="H1706" s="35">
        <v>41721</v>
      </c>
      <c r="I1706">
        <v>76</v>
      </c>
      <c r="J1706">
        <v>41</v>
      </c>
      <c r="K1706">
        <v>0</v>
      </c>
      <c r="L1706">
        <v>10</v>
      </c>
      <c r="M1706">
        <v>0</v>
      </c>
      <c r="N1706">
        <v>0</v>
      </c>
      <c r="O1706">
        <v>3</v>
      </c>
      <c r="P1706">
        <v>4</v>
      </c>
      <c r="Q1706">
        <v>2</v>
      </c>
      <c r="R1706">
        <v>1</v>
      </c>
      <c r="S1706">
        <v>3</v>
      </c>
      <c r="T1706">
        <v>7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36</v>
      </c>
      <c r="AH1706">
        <f t="shared" si="30"/>
        <v>-0.14215207836360663</v>
      </c>
      <c r="AM1706">
        <v>6</v>
      </c>
      <c r="AN1706">
        <v>340</v>
      </c>
      <c r="BB1706" s="7">
        <v>6</v>
      </c>
      <c r="BC1706" s="7">
        <v>0</v>
      </c>
      <c r="BS1706">
        <v>1</v>
      </c>
      <c r="BT1706">
        <v>1</v>
      </c>
    </row>
    <row r="1707" spans="1:72" x14ac:dyDescent="0.25">
      <c r="A1707">
        <v>2948</v>
      </c>
      <c r="B1707">
        <v>1954</v>
      </c>
      <c r="C1707" t="s">
        <v>4</v>
      </c>
      <c r="D1707" t="s">
        <v>10</v>
      </c>
      <c r="E1707">
        <v>62637</v>
      </c>
      <c r="F1707">
        <v>0</v>
      </c>
      <c r="G1707">
        <v>1</v>
      </c>
      <c r="H1707" s="35">
        <v>41699</v>
      </c>
      <c r="I1707">
        <v>76</v>
      </c>
      <c r="J1707">
        <v>104</v>
      </c>
      <c r="K1707">
        <v>12</v>
      </c>
      <c r="L1707">
        <v>48</v>
      </c>
      <c r="M1707">
        <v>4</v>
      </c>
      <c r="N1707">
        <v>12</v>
      </c>
      <c r="O1707">
        <v>5</v>
      </c>
      <c r="P1707">
        <v>1</v>
      </c>
      <c r="Q1707">
        <v>2</v>
      </c>
      <c r="R1707">
        <v>2</v>
      </c>
      <c r="S1707">
        <v>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37</v>
      </c>
      <c r="AH1707">
        <f t="shared" si="30"/>
        <v>-0.14215207836360663</v>
      </c>
      <c r="AM1707">
        <v>6</v>
      </c>
      <c r="AN1707">
        <v>336</v>
      </c>
      <c r="BB1707" s="7">
        <v>6</v>
      </c>
      <c r="BC1707" s="7">
        <v>0</v>
      </c>
      <c r="BS1707">
        <v>0</v>
      </c>
      <c r="BT1707">
        <v>1</v>
      </c>
    </row>
    <row r="1708" spans="1:72" x14ac:dyDescent="0.25">
      <c r="A1708">
        <v>4927</v>
      </c>
      <c r="B1708">
        <v>1971</v>
      </c>
      <c r="C1708" t="s">
        <v>2</v>
      </c>
      <c r="D1708" t="s">
        <v>13</v>
      </c>
      <c r="E1708">
        <v>16626</v>
      </c>
      <c r="F1708">
        <v>2</v>
      </c>
      <c r="G1708">
        <v>0</v>
      </c>
      <c r="H1708" s="35">
        <v>41654</v>
      </c>
      <c r="I1708">
        <v>76</v>
      </c>
      <c r="J1708">
        <v>8</v>
      </c>
      <c r="K1708">
        <v>3</v>
      </c>
      <c r="L1708">
        <v>22</v>
      </c>
      <c r="M1708">
        <v>21</v>
      </c>
      <c r="N1708">
        <v>1</v>
      </c>
      <c r="O1708">
        <v>13</v>
      </c>
      <c r="P1708">
        <v>3</v>
      </c>
      <c r="Q1708">
        <v>3</v>
      </c>
      <c r="R1708">
        <v>0</v>
      </c>
      <c r="S1708">
        <v>3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33</v>
      </c>
      <c r="AH1708">
        <f t="shared" si="30"/>
        <v>-0.14215207836360663</v>
      </c>
      <c r="AM1708">
        <v>6</v>
      </c>
      <c r="AN1708">
        <v>423</v>
      </c>
      <c r="BB1708" s="7">
        <v>6</v>
      </c>
      <c r="BC1708" s="7">
        <v>0</v>
      </c>
      <c r="BS1708">
        <v>2</v>
      </c>
      <c r="BT1708">
        <v>0</v>
      </c>
    </row>
    <row r="1709" spans="1:72" x14ac:dyDescent="0.25">
      <c r="A1709">
        <v>7426</v>
      </c>
      <c r="B1709">
        <v>1971</v>
      </c>
      <c r="C1709" t="s">
        <v>5</v>
      </c>
      <c r="D1709" t="s">
        <v>14</v>
      </c>
      <c r="E1709">
        <v>54690</v>
      </c>
      <c r="F1709">
        <v>1</v>
      </c>
      <c r="G1709">
        <v>1</v>
      </c>
      <c r="H1709" s="35">
        <v>41585</v>
      </c>
      <c r="I1709">
        <v>76</v>
      </c>
      <c r="J1709">
        <v>111</v>
      </c>
      <c r="K1709">
        <v>16</v>
      </c>
      <c r="L1709">
        <v>37</v>
      </c>
      <c r="M1709">
        <v>7</v>
      </c>
      <c r="N1709">
        <v>9</v>
      </c>
      <c r="O1709">
        <v>18</v>
      </c>
      <c r="P1709">
        <v>3</v>
      </c>
      <c r="Q1709">
        <v>3</v>
      </c>
      <c r="R1709">
        <v>1</v>
      </c>
      <c r="S1709">
        <v>5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38</v>
      </c>
      <c r="AH1709">
        <f t="shared" si="30"/>
        <v>-0.14215207836360663</v>
      </c>
      <c r="AM1709">
        <v>6</v>
      </c>
      <c r="AN1709">
        <v>173</v>
      </c>
      <c r="BB1709" s="7">
        <v>6</v>
      </c>
      <c r="BC1709" s="7">
        <v>0</v>
      </c>
      <c r="BS1709">
        <v>1</v>
      </c>
      <c r="BT1709">
        <v>1</v>
      </c>
    </row>
    <row r="1710" spans="1:72" x14ac:dyDescent="0.25">
      <c r="A1710">
        <v>8360</v>
      </c>
      <c r="B1710">
        <v>1971</v>
      </c>
      <c r="C1710" t="s">
        <v>5</v>
      </c>
      <c r="D1710" t="s">
        <v>14</v>
      </c>
      <c r="E1710">
        <v>54690</v>
      </c>
      <c r="F1710">
        <v>1</v>
      </c>
      <c r="G1710">
        <v>1</v>
      </c>
      <c r="H1710" s="35">
        <v>41585</v>
      </c>
      <c r="I1710">
        <v>76</v>
      </c>
      <c r="J1710">
        <v>111</v>
      </c>
      <c r="K1710">
        <v>16</v>
      </c>
      <c r="L1710">
        <v>37</v>
      </c>
      <c r="M1710">
        <v>7</v>
      </c>
      <c r="N1710">
        <v>9</v>
      </c>
      <c r="O1710">
        <v>18</v>
      </c>
      <c r="P1710">
        <v>3</v>
      </c>
      <c r="Q1710">
        <v>3</v>
      </c>
      <c r="R1710">
        <v>1</v>
      </c>
      <c r="S1710">
        <v>5</v>
      </c>
      <c r="T1710">
        <v>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38</v>
      </c>
      <c r="AH1710">
        <f t="shared" si="30"/>
        <v>-0.14215207836360663</v>
      </c>
      <c r="AM1710">
        <v>6</v>
      </c>
      <c r="AN1710">
        <v>615</v>
      </c>
      <c r="BB1710" s="7">
        <v>6</v>
      </c>
      <c r="BC1710" s="7">
        <v>0</v>
      </c>
      <c r="BS1710">
        <v>1</v>
      </c>
      <c r="BT1710">
        <v>1</v>
      </c>
    </row>
    <row r="1711" spans="1:72" x14ac:dyDescent="0.25">
      <c r="A1711">
        <v>4058</v>
      </c>
      <c r="B1711">
        <v>1955</v>
      </c>
      <c r="C1711" t="s">
        <v>3</v>
      </c>
      <c r="D1711" t="s">
        <v>9</v>
      </c>
      <c r="E1711">
        <v>61284</v>
      </c>
      <c r="F1711">
        <v>0</v>
      </c>
      <c r="G1711">
        <v>0</v>
      </c>
      <c r="H1711" s="35">
        <v>41559</v>
      </c>
      <c r="I1711">
        <v>76</v>
      </c>
      <c r="J1711">
        <v>618</v>
      </c>
      <c r="K1711">
        <v>15</v>
      </c>
      <c r="L1711">
        <v>106</v>
      </c>
      <c r="M1711">
        <v>20</v>
      </c>
      <c r="N1711">
        <v>7</v>
      </c>
      <c r="O1711">
        <v>45</v>
      </c>
      <c r="P1711">
        <v>1</v>
      </c>
      <c r="Q1711">
        <v>11</v>
      </c>
      <c r="R1711">
        <v>2</v>
      </c>
      <c r="S1711">
        <v>8</v>
      </c>
      <c r="T1711">
        <v>6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38</v>
      </c>
      <c r="AH1711">
        <f t="shared" si="30"/>
        <v>-0.14215207836360663</v>
      </c>
      <c r="AM1711">
        <v>6</v>
      </c>
      <c r="AN1711">
        <v>480</v>
      </c>
      <c r="BB1711" s="7">
        <v>6</v>
      </c>
      <c r="BC1711" s="7">
        <v>1</v>
      </c>
      <c r="BS1711">
        <v>0</v>
      </c>
      <c r="BT1711">
        <v>0</v>
      </c>
    </row>
    <row r="1712" spans="1:72" x14ac:dyDescent="0.25">
      <c r="A1712">
        <v>10755</v>
      </c>
      <c r="B1712">
        <v>1976</v>
      </c>
      <c r="C1712" t="s">
        <v>5</v>
      </c>
      <c r="D1712" t="s">
        <v>14</v>
      </c>
      <c r="E1712">
        <v>23718</v>
      </c>
      <c r="F1712">
        <v>1</v>
      </c>
      <c r="G1712">
        <v>0</v>
      </c>
      <c r="H1712" s="35">
        <v>41519</v>
      </c>
      <c r="I1712">
        <v>76</v>
      </c>
      <c r="J1712">
        <v>6</v>
      </c>
      <c r="K1712">
        <v>3</v>
      </c>
      <c r="L1712">
        <v>14</v>
      </c>
      <c r="M1712">
        <v>15</v>
      </c>
      <c r="N1712">
        <v>7</v>
      </c>
      <c r="O1712">
        <v>36</v>
      </c>
      <c r="P1712">
        <v>3</v>
      </c>
      <c r="Q1712">
        <v>3</v>
      </c>
      <c r="R1712">
        <v>1</v>
      </c>
      <c r="S1712">
        <v>2</v>
      </c>
      <c r="T1712">
        <v>7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34</v>
      </c>
      <c r="AH1712">
        <f t="shared" si="30"/>
        <v>-0.14215207836360663</v>
      </c>
      <c r="AM1712">
        <v>6</v>
      </c>
      <c r="AN1712">
        <v>154</v>
      </c>
      <c r="BB1712" s="7">
        <v>6</v>
      </c>
      <c r="BC1712" s="7">
        <v>1</v>
      </c>
      <c r="BS1712">
        <v>1</v>
      </c>
      <c r="BT1712">
        <v>0</v>
      </c>
    </row>
    <row r="1713" spans="1:72" x14ac:dyDescent="0.25">
      <c r="A1713">
        <v>8414</v>
      </c>
      <c r="B1713">
        <v>1962</v>
      </c>
      <c r="C1713" t="s">
        <v>3</v>
      </c>
      <c r="D1713" t="s">
        <v>9</v>
      </c>
      <c r="E1713">
        <v>33419</v>
      </c>
      <c r="F1713">
        <v>0</v>
      </c>
      <c r="G1713">
        <v>1</v>
      </c>
      <c r="H1713" s="35">
        <v>41503</v>
      </c>
      <c r="I1713">
        <v>76</v>
      </c>
      <c r="J1713">
        <v>56</v>
      </c>
      <c r="K1713">
        <v>0</v>
      </c>
      <c r="L1713">
        <v>12</v>
      </c>
      <c r="M1713">
        <v>0</v>
      </c>
      <c r="N1713">
        <v>0</v>
      </c>
      <c r="O1713">
        <v>18</v>
      </c>
      <c r="P1713">
        <v>2</v>
      </c>
      <c r="Q1713">
        <v>2</v>
      </c>
      <c r="R1713">
        <v>0</v>
      </c>
      <c r="S1713">
        <v>4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38</v>
      </c>
      <c r="AH1713">
        <f t="shared" si="30"/>
        <v>-0.14215207836360663</v>
      </c>
      <c r="AM1713">
        <v>6</v>
      </c>
      <c r="AN1713">
        <v>254</v>
      </c>
      <c r="BB1713" s="7">
        <v>6</v>
      </c>
      <c r="BC1713" s="7">
        <v>0</v>
      </c>
      <c r="BS1713">
        <v>0</v>
      </c>
      <c r="BT1713">
        <v>1</v>
      </c>
    </row>
    <row r="1714" spans="1:72" x14ac:dyDescent="0.25">
      <c r="A1714">
        <v>6810</v>
      </c>
      <c r="B1714">
        <v>1983</v>
      </c>
      <c r="C1714" t="s">
        <v>2</v>
      </c>
      <c r="D1714" t="s">
        <v>10</v>
      </c>
      <c r="E1714">
        <v>82025</v>
      </c>
      <c r="F1714">
        <v>0</v>
      </c>
      <c r="G1714">
        <v>0</v>
      </c>
      <c r="H1714" s="35">
        <v>41422</v>
      </c>
      <c r="I1714">
        <v>76</v>
      </c>
      <c r="J1714">
        <v>267</v>
      </c>
      <c r="K1714">
        <v>98</v>
      </c>
      <c r="L1714">
        <v>606</v>
      </c>
      <c r="M1714">
        <v>48</v>
      </c>
      <c r="N1714">
        <v>70</v>
      </c>
      <c r="O1714">
        <v>98</v>
      </c>
      <c r="P1714">
        <v>1</v>
      </c>
      <c r="Q1714">
        <v>3</v>
      </c>
      <c r="R1714">
        <v>2</v>
      </c>
      <c r="S1714">
        <v>6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0</v>
      </c>
      <c r="AB1714" t="s">
        <v>33</v>
      </c>
      <c r="AH1714">
        <f t="shared" si="30"/>
        <v>-0.14215207836360663</v>
      </c>
      <c r="AM1714">
        <v>6</v>
      </c>
      <c r="AN1714">
        <v>301</v>
      </c>
      <c r="BB1714" s="7">
        <v>6</v>
      </c>
      <c r="BC1714" s="7">
        <v>0</v>
      </c>
      <c r="BS1714">
        <v>0</v>
      </c>
      <c r="BT1714">
        <v>0</v>
      </c>
    </row>
    <row r="1715" spans="1:72" x14ac:dyDescent="0.25">
      <c r="A1715">
        <v>3839</v>
      </c>
      <c r="B1715">
        <v>1958</v>
      </c>
      <c r="C1715" t="s">
        <v>6</v>
      </c>
      <c r="D1715" t="s">
        <v>9</v>
      </c>
      <c r="E1715">
        <v>15056</v>
      </c>
      <c r="F1715">
        <v>1</v>
      </c>
      <c r="G1715">
        <v>1</v>
      </c>
      <c r="H1715" s="35">
        <v>41397</v>
      </c>
      <c r="I1715">
        <v>76</v>
      </c>
      <c r="J1715">
        <v>6</v>
      </c>
      <c r="K1715">
        <v>12</v>
      </c>
      <c r="L1715">
        <v>3</v>
      </c>
      <c r="M1715">
        <v>21</v>
      </c>
      <c r="N1715">
        <v>6</v>
      </c>
      <c r="O1715">
        <v>40</v>
      </c>
      <c r="P1715">
        <v>5</v>
      </c>
      <c r="Q1715">
        <v>2</v>
      </c>
      <c r="R1715">
        <v>2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38</v>
      </c>
      <c r="AH1715">
        <f t="shared" si="30"/>
        <v>-0.14215207836360663</v>
      </c>
      <c r="AM1715">
        <v>6</v>
      </c>
      <c r="AN1715">
        <v>233</v>
      </c>
      <c r="BB1715" s="7">
        <v>6</v>
      </c>
      <c r="BC1715" s="7">
        <v>1</v>
      </c>
      <c r="BS1715">
        <v>1</v>
      </c>
      <c r="BT1715">
        <v>1</v>
      </c>
    </row>
    <row r="1716" spans="1:72" x14ac:dyDescent="0.25">
      <c r="A1716">
        <v>3483</v>
      </c>
      <c r="B1716">
        <v>1958</v>
      </c>
      <c r="C1716" t="s">
        <v>2</v>
      </c>
      <c r="D1716" t="s">
        <v>14</v>
      </c>
      <c r="E1716">
        <v>48192</v>
      </c>
      <c r="F1716">
        <v>0</v>
      </c>
      <c r="G1716">
        <v>0</v>
      </c>
      <c r="H1716" s="35">
        <v>41370</v>
      </c>
      <c r="I1716">
        <v>76</v>
      </c>
      <c r="J1716">
        <v>1039</v>
      </c>
      <c r="K1716">
        <v>43</v>
      </c>
      <c r="L1716">
        <v>204</v>
      </c>
      <c r="M1716">
        <v>153</v>
      </c>
      <c r="N1716">
        <v>58</v>
      </c>
      <c r="O1716">
        <v>29</v>
      </c>
      <c r="P1716">
        <v>3</v>
      </c>
      <c r="Q1716">
        <v>2</v>
      </c>
      <c r="R1716">
        <v>8</v>
      </c>
      <c r="S1716">
        <v>12</v>
      </c>
      <c r="T1716">
        <v>8</v>
      </c>
      <c r="U1716">
        <v>0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0</v>
      </c>
      <c r="AB1716" t="s">
        <v>37</v>
      </c>
      <c r="AH1716">
        <f t="shared" si="30"/>
        <v>-0.14215207836360663</v>
      </c>
      <c r="AM1716">
        <v>6</v>
      </c>
      <c r="AN1716">
        <v>390</v>
      </c>
      <c r="BB1716" s="7">
        <v>6</v>
      </c>
      <c r="BC1716" s="7">
        <v>0</v>
      </c>
      <c r="BS1716">
        <v>0</v>
      </c>
      <c r="BT1716">
        <v>0</v>
      </c>
    </row>
    <row r="1717" spans="1:72" x14ac:dyDescent="0.25">
      <c r="A1717">
        <v>238</v>
      </c>
      <c r="B1717">
        <v>1967</v>
      </c>
      <c r="C1717" t="s">
        <v>5</v>
      </c>
      <c r="D1717" t="s">
        <v>13</v>
      </c>
      <c r="E1717">
        <v>67309</v>
      </c>
      <c r="F1717">
        <v>1</v>
      </c>
      <c r="G1717">
        <v>1</v>
      </c>
      <c r="H1717" s="35">
        <v>41297</v>
      </c>
      <c r="I1717">
        <v>76</v>
      </c>
      <c r="J1717">
        <v>515</v>
      </c>
      <c r="K1717">
        <v>47</v>
      </c>
      <c r="L1717">
        <v>181</v>
      </c>
      <c r="M1717">
        <v>149</v>
      </c>
      <c r="N1717">
        <v>95</v>
      </c>
      <c r="O1717">
        <v>95</v>
      </c>
      <c r="P1717">
        <v>15</v>
      </c>
      <c r="Q1717">
        <v>9</v>
      </c>
      <c r="R1717">
        <v>6</v>
      </c>
      <c r="S1717">
        <v>9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38</v>
      </c>
      <c r="AH1717">
        <f t="shared" si="30"/>
        <v>-0.14215207836360663</v>
      </c>
      <c r="AM1717">
        <v>6</v>
      </c>
      <c r="AN1717">
        <v>390</v>
      </c>
      <c r="BB1717" s="7">
        <v>6</v>
      </c>
      <c r="BC1717" s="7">
        <v>0</v>
      </c>
      <c r="BS1717">
        <v>1</v>
      </c>
      <c r="BT1717">
        <v>1</v>
      </c>
    </row>
    <row r="1718" spans="1:72" x14ac:dyDescent="0.25">
      <c r="A1718">
        <v>591</v>
      </c>
      <c r="B1718">
        <v>1957</v>
      </c>
      <c r="C1718" t="s">
        <v>2</v>
      </c>
      <c r="D1718" t="s">
        <v>16</v>
      </c>
      <c r="E1718">
        <v>66033</v>
      </c>
      <c r="F1718">
        <v>0</v>
      </c>
      <c r="G1718">
        <v>1</v>
      </c>
      <c r="H1718" s="35">
        <v>41294</v>
      </c>
      <c r="I1718">
        <v>76</v>
      </c>
      <c r="J1718">
        <v>293</v>
      </c>
      <c r="K1718">
        <v>35</v>
      </c>
      <c r="L1718">
        <v>179</v>
      </c>
      <c r="M1718">
        <v>46</v>
      </c>
      <c r="N1718">
        <v>59</v>
      </c>
      <c r="O1718">
        <v>65</v>
      </c>
      <c r="P1718">
        <v>2</v>
      </c>
      <c r="Q1718">
        <v>8</v>
      </c>
      <c r="R1718">
        <v>3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36</v>
      </c>
      <c r="AH1718">
        <f t="shared" si="30"/>
        <v>-0.14215207836360663</v>
      </c>
      <c r="AM1718">
        <v>6</v>
      </c>
      <c r="AN1718">
        <v>627</v>
      </c>
      <c r="BB1718" s="7">
        <v>6</v>
      </c>
      <c r="BC1718" s="7">
        <v>0</v>
      </c>
      <c r="BS1718">
        <v>0</v>
      </c>
      <c r="BT1718">
        <v>1</v>
      </c>
    </row>
    <row r="1719" spans="1:72" x14ac:dyDescent="0.25">
      <c r="A1719">
        <v>5063</v>
      </c>
      <c r="B1719">
        <v>1977</v>
      </c>
      <c r="C1719" t="s">
        <v>2</v>
      </c>
      <c r="D1719" t="s">
        <v>9</v>
      </c>
      <c r="E1719">
        <v>28769</v>
      </c>
      <c r="F1719">
        <v>1</v>
      </c>
      <c r="G1719">
        <v>0</v>
      </c>
      <c r="H1719" s="35">
        <v>41261</v>
      </c>
      <c r="I1719">
        <v>76</v>
      </c>
      <c r="J1719">
        <v>41</v>
      </c>
      <c r="K1719">
        <v>5</v>
      </c>
      <c r="L1719">
        <v>129</v>
      </c>
      <c r="M1719">
        <v>10</v>
      </c>
      <c r="N1719">
        <v>3</v>
      </c>
      <c r="O1719">
        <v>3</v>
      </c>
      <c r="P1719">
        <v>3</v>
      </c>
      <c r="Q1719">
        <v>4</v>
      </c>
      <c r="R1719">
        <v>1</v>
      </c>
      <c r="S1719">
        <v>4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38</v>
      </c>
      <c r="AH1719">
        <f t="shared" si="30"/>
        <v>-0.14215207836360663</v>
      </c>
      <c r="AM1719">
        <v>6</v>
      </c>
      <c r="AN1719">
        <v>165</v>
      </c>
      <c r="BB1719" s="7">
        <v>6</v>
      </c>
      <c r="BC1719" s="7">
        <v>1</v>
      </c>
      <c r="BS1719">
        <v>1</v>
      </c>
      <c r="BT1719">
        <v>0</v>
      </c>
    </row>
    <row r="1720" spans="1:72" x14ac:dyDescent="0.25">
      <c r="A1720">
        <v>4303</v>
      </c>
      <c r="B1720">
        <v>1957</v>
      </c>
      <c r="C1720" t="s">
        <v>3</v>
      </c>
      <c r="D1720" t="s">
        <v>13</v>
      </c>
      <c r="E1720">
        <v>6835</v>
      </c>
      <c r="F1720">
        <v>0</v>
      </c>
      <c r="G1720">
        <v>1</v>
      </c>
      <c r="H1720" s="35">
        <v>41251</v>
      </c>
      <c r="I1720">
        <v>76</v>
      </c>
      <c r="J1720">
        <v>107</v>
      </c>
      <c r="K1720">
        <v>2</v>
      </c>
      <c r="L1720">
        <v>12</v>
      </c>
      <c r="M1720">
        <v>2</v>
      </c>
      <c r="N1720">
        <v>2</v>
      </c>
      <c r="O1720">
        <v>12</v>
      </c>
      <c r="P1720">
        <v>0</v>
      </c>
      <c r="Q1720">
        <v>0</v>
      </c>
      <c r="R1720">
        <v>0</v>
      </c>
      <c r="S1720">
        <v>1</v>
      </c>
      <c r="T1720">
        <v>20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37</v>
      </c>
      <c r="AH1720">
        <f t="shared" si="30"/>
        <v>-0.14215207836360663</v>
      </c>
      <c r="AM1720">
        <v>6</v>
      </c>
      <c r="AN1720">
        <v>241</v>
      </c>
      <c r="BB1720" s="7">
        <v>6</v>
      </c>
      <c r="BC1720" s="7">
        <v>0</v>
      </c>
      <c r="BS1720">
        <v>0</v>
      </c>
      <c r="BT1720">
        <v>1</v>
      </c>
    </row>
    <row r="1721" spans="1:72" x14ac:dyDescent="0.25">
      <c r="A1721">
        <v>2258</v>
      </c>
      <c r="B1721">
        <v>1986</v>
      </c>
      <c r="C1721" t="s">
        <v>2</v>
      </c>
      <c r="D1721" t="s">
        <v>14</v>
      </c>
      <c r="E1721">
        <v>32880</v>
      </c>
      <c r="F1721">
        <v>1</v>
      </c>
      <c r="G1721">
        <v>0</v>
      </c>
      <c r="H1721" s="35">
        <v>41247</v>
      </c>
      <c r="I1721">
        <v>76</v>
      </c>
      <c r="J1721">
        <v>8</v>
      </c>
      <c r="K1721">
        <v>4</v>
      </c>
      <c r="L1721">
        <v>15</v>
      </c>
      <c r="M1721">
        <v>7</v>
      </c>
      <c r="N1721">
        <v>6</v>
      </c>
      <c r="O1721">
        <v>2</v>
      </c>
      <c r="P1721">
        <v>1</v>
      </c>
      <c r="Q1721">
        <v>1</v>
      </c>
      <c r="R1721">
        <v>0</v>
      </c>
      <c r="S1721">
        <v>3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38</v>
      </c>
      <c r="AH1721">
        <f t="shared" si="30"/>
        <v>-0.14215207836360663</v>
      </c>
      <c r="AM1721">
        <v>6</v>
      </c>
      <c r="AN1721">
        <v>298</v>
      </c>
      <c r="BB1721" s="7">
        <v>6</v>
      </c>
      <c r="BC1721" s="7">
        <v>0</v>
      </c>
      <c r="BS1721">
        <v>1</v>
      </c>
      <c r="BT1721">
        <v>0</v>
      </c>
    </row>
    <row r="1722" spans="1:72" x14ac:dyDescent="0.25">
      <c r="A1722">
        <v>7301</v>
      </c>
      <c r="B1722">
        <v>1982</v>
      </c>
      <c r="C1722" t="s">
        <v>5</v>
      </c>
      <c r="D1722" t="s">
        <v>9</v>
      </c>
      <c r="E1722">
        <v>23616</v>
      </c>
      <c r="F1722">
        <v>1</v>
      </c>
      <c r="G1722">
        <v>0</v>
      </c>
      <c r="H1722" s="35">
        <v>41230</v>
      </c>
      <c r="I1722">
        <v>76</v>
      </c>
      <c r="J1722">
        <v>4</v>
      </c>
      <c r="K1722">
        <v>22</v>
      </c>
      <c r="L1722">
        <v>11</v>
      </c>
      <c r="M1722">
        <v>3</v>
      </c>
      <c r="N1722">
        <v>7</v>
      </c>
      <c r="O1722">
        <v>32</v>
      </c>
      <c r="P1722">
        <v>2</v>
      </c>
      <c r="Q1722">
        <v>3</v>
      </c>
      <c r="R1722">
        <v>0</v>
      </c>
      <c r="S1722">
        <v>3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 t="s">
        <v>38</v>
      </c>
      <c r="AH1722">
        <f t="shared" si="30"/>
        <v>-0.14215207836360663</v>
      </c>
      <c r="AM1722">
        <v>6</v>
      </c>
      <c r="AN1722">
        <v>295</v>
      </c>
      <c r="BB1722" s="7">
        <v>6</v>
      </c>
      <c r="BC1722" s="7">
        <v>0</v>
      </c>
      <c r="BS1722">
        <v>1</v>
      </c>
      <c r="BT1722">
        <v>0</v>
      </c>
    </row>
    <row r="1723" spans="1:72" x14ac:dyDescent="0.25">
      <c r="A1723">
        <v>11121</v>
      </c>
      <c r="B1723">
        <v>1981</v>
      </c>
      <c r="C1723" t="s">
        <v>2</v>
      </c>
      <c r="D1723" t="s">
        <v>14</v>
      </c>
      <c r="E1723">
        <v>19419</v>
      </c>
      <c r="F1723">
        <v>1</v>
      </c>
      <c r="G1723">
        <v>0</v>
      </c>
      <c r="H1723" s="35">
        <v>41223</v>
      </c>
      <c r="I1723">
        <v>76</v>
      </c>
      <c r="J1723">
        <v>2</v>
      </c>
      <c r="K1723">
        <v>14</v>
      </c>
      <c r="L1723">
        <v>28</v>
      </c>
      <c r="M1723">
        <v>16</v>
      </c>
      <c r="N1723">
        <v>3</v>
      </c>
      <c r="O1723">
        <v>7</v>
      </c>
      <c r="P1723">
        <v>4</v>
      </c>
      <c r="Q1723">
        <v>4</v>
      </c>
      <c r="R1723">
        <v>0</v>
      </c>
      <c r="S1723">
        <v>3</v>
      </c>
      <c r="T1723">
        <v>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36</v>
      </c>
      <c r="AH1723">
        <f t="shared" si="30"/>
        <v>-0.14215207836360663</v>
      </c>
      <c r="AM1723">
        <v>6</v>
      </c>
      <c r="AN1723">
        <v>200</v>
      </c>
      <c r="BB1723" s="7">
        <v>6</v>
      </c>
      <c r="BC1723" s="7">
        <v>0</v>
      </c>
      <c r="BS1723">
        <v>1</v>
      </c>
      <c r="BT1723">
        <v>0</v>
      </c>
    </row>
    <row r="1724" spans="1:72" x14ac:dyDescent="0.25">
      <c r="A1724">
        <v>5287</v>
      </c>
      <c r="B1724">
        <v>1973</v>
      </c>
      <c r="C1724" t="s">
        <v>2</v>
      </c>
      <c r="D1724" t="s">
        <v>14</v>
      </c>
      <c r="E1724">
        <v>34961</v>
      </c>
      <c r="F1724">
        <v>1</v>
      </c>
      <c r="G1724">
        <v>0</v>
      </c>
      <c r="H1724" s="35">
        <v>41809</v>
      </c>
      <c r="I1724">
        <v>77</v>
      </c>
      <c r="J1724">
        <v>45</v>
      </c>
      <c r="K1724">
        <v>2</v>
      </c>
      <c r="L1724">
        <v>26</v>
      </c>
      <c r="M1724">
        <v>4</v>
      </c>
      <c r="N1724">
        <v>1</v>
      </c>
      <c r="O1724">
        <v>1</v>
      </c>
      <c r="P1724">
        <v>3</v>
      </c>
      <c r="Q1724">
        <v>3</v>
      </c>
      <c r="R1724">
        <v>1</v>
      </c>
      <c r="S1724">
        <v>3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38</v>
      </c>
      <c r="AH1724">
        <f t="shared" si="30"/>
        <v>-0.14215207836360663</v>
      </c>
      <c r="AM1724">
        <v>6</v>
      </c>
      <c r="AN1724">
        <v>308</v>
      </c>
      <c r="BB1724" s="7">
        <v>6</v>
      </c>
      <c r="BC1724" s="7">
        <v>1</v>
      </c>
      <c r="BS1724">
        <v>1</v>
      </c>
      <c r="BT1724">
        <v>0</v>
      </c>
    </row>
    <row r="1725" spans="1:72" x14ac:dyDescent="0.25">
      <c r="A1725">
        <v>6457</v>
      </c>
      <c r="B1725">
        <v>1976</v>
      </c>
      <c r="C1725" t="s">
        <v>2</v>
      </c>
      <c r="D1725" t="s">
        <v>10</v>
      </c>
      <c r="E1725">
        <v>64892</v>
      </c>
      <c r="F1725">
        <v>0</v>
      </c>
      <c r="G1725">
        <v>1</v>
      </c>
      <c r="H1725" s="35">
        <v>41788</v>
      </c>
      <c r="I1725">
        <v>77</v>
      </c>
      <c r="J1725">
        <v>527</v>
      </c>
      <c r="K1725">
        <v>24</v>
      </c>
      <c r="L1725">
        <v>230</v>
      </c>
      <c r="M1725">
        <v>32</v>
      </c>
      <c r="N1725">
        <v>24</v>
      </c>
      <c r="O1725">
        <v>65</v>
      </c>
      <c r="P1725">
        <v>2</v>
      </c>
      <c r="Q1725">
        <v>6</v>
      </c>
      <c r="R1725">
        <v>4</v>
      </c>
      <c r="S1725">
        <v>12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33</v>
      </c>
      <c r="AH1725">
        <f t="shared" si="30"/>
        <v>-0.14215207836360663</v>
      </c>
      <c r="AM1725">
        <v>6</v>
      </c>
      <c r="AN1725">
        <v>707</v>
      </c>
      <c r="BB1725" s="7">
        <v>6</v>
      </c>
      <c r="BC1725" s="7">
        <v>0</v>
      </c>
      <c r="BS1725">
        <v>0</v>
      </c>
      <c r="BT1725">
        <v>1</v>
      </c>
    </row>
    <row r="1726" spans="1:72" x14ac:dyDescent="0.25">
      <c r="A1726">
        <v>3559</v>
      </c>
      <c r="B1726">
        <v>1988</v>
      </c>
      <c r="C1726" t="s">
        <v>5</v>
      </c>
      <c r="D1726" t="s">
        <v>14</v>
      </c>
      <c r="E1726">
        <v>16248</v>
      </c>
      <c r="F1726">
        <v>1</v>
      </c>
      <c r="G1726">
        <v>0</v>
      </c>
      <c r="H1726" s="35">
        <v>41769</v>
      </c>
      <c r="I1726">
        <v>77</v>
      </c>
      <c r="J1726">
        <v>12</v>
      </c>
      <c r="K1726">
        <v>11</v>
      </c>
      <c r="L1726">
        <v>10</v>
      </c>
      <c r="M1726">
        <v>3</v>
      </c>
      <c r="N1726">
        <v>12</v>
      </c>
      <c r="O1726">
        <v>9</v>
      </c>
      <c r="P1726">
        <v>3</v>
      </c>
      <c r="Q1726">
        <v>2</v>
      </c>
      <c r="R1726">
        <v>1</v>
      </c>
      <c r="S1726">
        <v>3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36</v>
      </c>
      <c r="AH1726">
        <f t="shared" si="30"/>
        <v>-0.14215207836360663</v>
      </c>
      <c r="AM1726">
        <v>6</v>
      </c>
      <c r="AN1726">
        <v>499</v>
      </c>
      <c r="BB1726" s="7">
        <v>6</v>
      </c>
      <c r="BC1726" s="7">
        <v>0</v>
      </c>
      <c r="BS1726">
        <v>1</v>
      </c>
      <c r="BT1726">
        <v>0</v>
      </c>
    </row>
    <row r="1727" spans="1:72" x14ac:dyDescent="0.25">
      <c r="A1727">
        <v>5577</v>
      </c>
      <c r="B1727">
        <v>1983</v>
      </c>
      <c r="C1727" t="s">
        <v>2</v>
      </c>
      <c r="D1727" t="s">
        <v>13</v>
      </c>
      <c r="E1727">
        <v>43776</v>
      </c>
      <c r="F1727">
        <v>1</v>
      </c>
      <c r="G1727">
        <v>0</v>
      </c>
      <c r="H1727" s="35">
        <v>41762</v>
      </c>
      <c r="I1727">
        <v>77</v>
      </c>
      <c r="J1727">
        <v>8</v>
      </c>
      <c r="K1727">
        <v>0</v>
      </c>
      <c r="L1727">
        <v>9</v>
      </c>
      <c r="M1727">
        <v>2</v>
      </c>
      <c r="N1727">
        <v>1</v>
      </c>
      <c r="O1727">
        <v>3</v>
      </c>
      <c r="P1727">
        <v>1</v>
      </c>
      <c r="Q1727">
        <v>1</v>
      </c>
      <c r="R1727">
        <v>0</v>
      </c>
      <c r="S1727">
        <v>2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38</v>
      </c>
      <c r="AH1727">
        <f t="shared" si="30"/>
        <v>-0.14215207836360663</v>
      </c>
      <c r="AM1727">
        <v>6</v>
      </c>
      <c r="AN1727">
        <v>292</v>
      </c>
      <c r="BB1727" s="7">
        <v>6</v>
      </c>
      <c r="BC1727" s="7">
        <v>2</v>
      </c>
      <c r="BS1727">
        <v>1</v>
      </c>
      <c r="BT1727">
        <v>0</v>
      </c>
    </row>
    <row r="1728" spans="1:72" x14ac:dyDescent="0.25">
      <c r="A1728">
        <v>641</v>
      </c>
      <c r="B1728">
        <v>1967</v>
      </c>
      <c r="C1728" t="s">
        <v>2</v>
      </c>
      <c r="D1728" t="s">
        <v>9</v>
      </c>
      <c r="E1728">
        <v>52074</v>
      </c>
      <c r="F1728">
        <v>0</v>
      </c>
      <c r="G1728">
        <v>1</v>
      </c>
      <c r="H1728" s="35">
        <v>41733</v>
      </c>
      <c r="I1728">
        <v>77</v>
      </c>
      <c r="J1728">
        <v>59</v>
      </c>
      <c r="K1728">
        <v>0</v>
      </c>
      <c r="L1728">
        <v>12</v>
      </c>
      <c r="M1728">
        <v>0</v>
      </c>
      <c r="N1728">
        <v>0</v>
      </c>
      <c r="O1728">
        <v>48</v>
      </c>
      <c r="P1728">
        <v>1</v>
      </c>
      <c r="Q1728">
        <v>2</v>
      </c>
      <c r="R1728">
        <v>2</v>
      </c>
      <c r="S1728">
        <v>2</v>
      </c>
      <c r="T1728">
        <v>4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36</v>
      </c>
      <c r="AH1728">
        <f t="shared" si="30"/>
        <v>-0.14215207836360663</v>
      </c>
      <c r="AM1728">
        <v>6</v>
      </c>
      <c r="AN1728">
        <v>292</v>
      </c>
      <c r="BB1728" s="7">
        <v>6</v>
      </c>
      <c r="BC1728" s="7">
        <v>2</v>
      </c>
      <c r="BS1728">
        <v>0</v>
      </c>
      <c r="BT1728">
        <v>1</v>
      </c>
    </row>
    <row r="1729" spans="1:72" x14ac:dyDescent="0.25">
      <c r="A1729">
        <v>954</v>
      </c>
      <c r="B1729">
        <v>1960</v>
      </c>
      <c r="C1729" t="s">
        <v>6</v>
      </c>
      <c r="D1729" t="s">
        <v>16</v>
      </c>
      <c r="E1729">
        <v>22123</v>
      </c>
      <c r="F1729">
        <v>0</v>
      </c>
      <c r="G1729">
        <v>0</v>
      </c>
      <c r="H1729" s="35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34</v>
      </c>
      <c r="AH1729">
        <f t="shared" si="30"/>
        <v>-0.14215207836360663</v>
      </c>
      <c r="AM1729">
        <v>6</v>
      </c>
      <c r="AN1729">
        <v>593</v>
      </c>
      <c r="BB1729" s="7">
        <v>6</v>
      </c>
      <c r="BC1729" s="7">
        <v>0</v>
      </c>
      <c r="BS1729">
        <v>0</v>
      </c>
      <c r="BT1729">
        <v>0</v>
      </c>
    </row>
    <row r="1730" spans="1:72" x14ac:dyDescent="0.25">
      <c r="A1730">
        <v>1834</v>
      </c>
      <c r="B1730">
        <v>1978</v>
      </c>
      <c r="C1730" t="s">
        <v>4</v>
      </c>
      <c r="D1730" t="s">
        <v>9</v>
      </c>
      <c r="E1730">
        <v>35544</v>
      </c>
      <c r="F1730">
        <v>1</v>
      </c>
      <c r="G1730">
        <v>0</v>
      </c>
      <c r="H1730" s="35">
        <v>41706</v>
      </c>
      <c r="I1730">
        <v>77</v>
      </c>
      <c r="J1730">
        <v>30</v>
      </c>
      <c r="K1730">
        <v>5</v>
      </c>
      <c r="L1730">
        <v>23</v>
      </c>
      <c r="M1730">
        <v>4</v>
      </c>
      <c r="N1730">
        <v>1</v>
      </c>
      <c r="O1730">
        <v>4</v>
      </c>
      <c r="P1730">
        <v>1</v>
      </c>
      <c r="Q1730">
        <v>2</v>
      </c>
      <c r="R1730">
        <v>0</v>
      </c>
      <c r="S1730">
        <v>3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33</v>
      </c>
      <c r="AH1730">
        <f t="shared" si="30"/>
        <v>-0.14215207836360663</v>
      </c>
      <c r="AM1730">
        <v>6</v>
      </c>
      <c r="AN1730">
        <v>448</v>
      </c>
      <c r="BB1730" s="7">
        <v>6</v>
      </c>
      <c r="BC1730" s="7">
        <v>0</v>
      </c>
      <c r="BS1730">
        <v>1</v>
      </c>
      <c r="BT1730">
        <v>0</v>
      </c>
    </row>
    <row r="1731" spans="1:72" x14ac:dyDescent="0.25">
      <c r="A1731">
        <v>8789</v>
      </c>
      <c r="B1731">
        <v>1989</v>
      </c>
      <c r="C1731" t="s">
        <v>5</v>
      </c>
      <c r="D1731" t="s">
        <v>14</v>
      </c>
      <c r="E1731">
        <v>59060</v>
      </c>
      <c r="F1731">
        <v>1</v>
      </c>
      <c r="G1731">
        <v>0</v>
      </c>
      <c r="H1731" s="35">
        <v>41650</v>
      </c>
      <c r="I1731">
        <v>77</v>
      </c>
      <c r="J1731">
        <v>35</v>
      </c>
      <c r="K1731">
        <v>40</v>
      </c>
      <c r="L1731">
        <v>111</v>
      </c>
      <c r="M1731">
        <v>36</v>
      </c>
      <c r="N1731">
        <v>40</v>
      </c>
      <c r="O1731">
        <v>12</v>
      </c>
      <c r="P1731">
        <v>3</v>
      </c>
      <c r="Q1731">
        <v>3</v>
      </c>
      <c r="R1731">
        <v>1</v>
      </c>
      <c r="S1731">
        <v>7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38</v>
      </c>
      <c r="AH1731">
        <f t="shared" si="30"/>
        <v>-0.14215207836360663</v>
      </c>
      <c r="AM1731">
        <v>6</v>
      </c>
      <c r="AN1731">
        <v>88</v>
      </c>
      <c r="BB1731" s="7">
        <v>6</v>
      </c>
      <c r="BC1731" s="7">
        <v>1</v>
      </c>
      <c r="BS1731">
        <v>1</v>
      </c>
      <c r="BT1731">
        <v>0</v>
      </c>
    </row>
    <row r="1732" spans="1:72" x14ac:dyDescent="0.25">
      <c r="A1732">
        <v>10584</v>
      </c>
      <c r="B1732">
        <v>1976</v>
      </c>
      <c r="C1732" t="s">
        <v>2</v>
      </c>
      <c r="D1732" t="s">
        <v>14</v>
      </c>
      <c r="E1732">
        <v>65665</v>
      </c>
      <c r="F1732">
        <v>0</v>
      </c>
      <c r="G1732">
        <v>1</v>
      </c>
      <c r="H1732" s="35">
        <v>41610</v>
      </c>
      <c r="I1732">
        <v>77</v>
      </c>
      <c r="J1732">
        <v>225</v>
      </c>
      <c r="K1732">
        <v>162</v>
      </c>
      <c r="L1732">
        <v>387</v>
      </c>
      <c r="M1732">
        <v>106</v>
      </c>
      <c r="N1732">
        <v>36</v>
      </c>
      <c r="O1732">
        <v>29</v>
      </c>
      <c r="P1732">
        <v>1</v>
      </c>
      <c r="Q1732">
        <v>5</v>
      </c>
      <c r="R1732">
        <v>10</v>
      </c>
      <c r="S1732">
        <v>8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38</v>
      </c>
      <c r="AH1732">
        <f t="shared" si="30"/>
        <v>-0.14215207836360663</v>
      </c>
      <c r="AM1732">
        <v>6</v>
      </c>
      <c r="AN1732">
        <v>938</v>
      </c>
      <c r="BB1732" s="7">
        <v>6</v>
      </c>
      <c r="BC1732" s="7">
        <v>0</v>
      </c>
      <c r="BS1732">
        <v>0</v>
      </c>
      <c r="BT1732">
        <v>1</v>
      </c>
    </row>
    <row r="1733" spans="1:72" x14ac:dyDescent="0.25">
      <c r="A1733">
        <v>2337</v>
      </c>
      <c r="B1733">
        <v>1971</v>
      </c>
      <c r="C1733" t="s">
        <v>2</v>
      </c>
      <c r="D1733" t="s">
        <v>10</v>
      </c>
      <c r="E1733">
        <v>29819</v>
      </c>
      <c r="F1733">
        <v>1</v>
      </c>
      <c r="G1733">
        <v>0</v>
      </c>
      <c r="H1733" s="35">
        <v>41571</v>
      </c>
      <c r="I1733">
        <v>77</v>
      </c>
      <c r="J1733">
        <v>9</v>
      </c>
      <c r="K1733">
        <v>1</v>
      </c>
      <c r="L1733">
        <v>24</v>
      </c>
      <c r="M1733">
        <v>2</v>
      </c>
      <c r="N1733">
        <v>1</v>
      </c>
      <c r="O1733">
        <v>2</v>
      </c>
      <c r="P1733">
        <v>3</v>
      </c>
      <c r="Q1733">
        <v>3</v>
      </c>
      <c r="R1733">
        <v>0</v>
      </c>
      <c r="S1733">
        <v>3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38</v>
      </c>
      <c r="AH1733">
        <f t="shared" si="30"/>
        <v>-0.14215207836360663</v>
      </c>
      <c r="AM1733">
        <v>6</v>
      </c>
      <c r="AN1733">
        <v>445</v>
      </c>
      <c r="BB1733" s="7">
        <v>6</v>
      </c>
      <c r="BC1733" s="7">
        <v>0</v>
      </c>
      <c r="BS1733">
        <v>1</v>
      </c>
      <c r="BT1733">
        <v>0</v>
      </c>
    </row>
    <row r="1734" spans="1:72" x14ac:dyDescent="0.25">
      <c r="A1734">
        <v>6071</v>
      </c>
      <c r="B1734">
        <v>1989</v>
      </c>
      <c r="C1734" t="s">
        <v>2</v>
      </c>
      <c r="D1734" t="s">
        <v>9</v>
      </c>
      <c r="E1734">
        <v>81217</v>
      </c>
      <c r="F1734">
        <v>0</v>
      </c>
      <c r="G1734">
        <v>0</v>
      </c>
      <c r="H1734" s="35">
        <v>41474</v>
      </c>
      <c r="I1734">
        <v>77</v>
      </c>
      <c r="J1734">
        <v>493</v>
      </c>
      <c r="K1734">
        <v>70</v>
      </c>
      <c r="L1734">
        <v>324</v>
      </c>
      <c r="M1734">
        <v>146</v>
      </c>
      <c r="N1734">
        <v>40</v>
      </c>
      <c r="O1734">
        <v>84</v>
      </c>
      <c r="P1734">
        <v>1</v>
      </c>
      <c r="Q1734">
        <v>3</v>
      </c>
      <c r="R1734">
        <v>7</v>
      </c>
      <c r="S1734">
        <v>11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38</v>
      </c>
      <c r="AH1734">
        <f t="shared" si="30"/>
        <v>-0.14215207836360663</v>
      </c>
      <c r="AM1734">
        <v>6</v>
      </c>
      <c r="AN1734">
        <v>284</v>
      </c>
      <c r="BB1734" s="7">
        <v>6</v>
      </c>
      <c r="BC1734" s="7">
        <v>0</v>
      </c>
      <c r="BS1734">
        <v>0</v>
      </c>
      <c r="BT1734">
        <v>0</v>
      </c>
    </row>
    <row r="1735" spans="1:72" x14ac:dyDescent="0.25">
      <c r="A1735">
        <v>295</v>
      </c>
      <c r="B1735">
        <v>1989</v>
      </c>
      <c r="C1735" t="s">
        <v>2</v>
      </c>
      <c r="D1735" t="s">
        <v>9</v>
      </c>
      <c r="E1735">
        <v>81217</v>
      </c>
      <c r="F1735">
        <v>0</v>
      </c>
      <c r="G1735">
        <v>0</v>
      </c>
      <c r="H1735" s="35">
        <v>41474</v>
      </c>
      <c r="I1735">
        <v>77</v>
      </c>
      <c r="J1735">
        <v>493</v>
      </c>
      <c r="K1735">
        <v>70</v>
      </c>
      <c r="L1735">
        <v>324</v>
      </c>
      <c r="M1735">
        <v>146</v>
      </c>
      <c r="N1735">
        <v>40</v>
      </c>
      <c r="O1735">
        <v>84</v>
      </c>
      <c r="P1735">
        <v>1</v>
      </c>
      <c r="Q1735">
        <v>3</v>
      </c>
      <c r="R1735">
        <v>7</v>
      </c>
      <c r="S1735">
        <v>11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38</v>
      </c>
      <c r="AH1735">
        <f t="shared" si="30"/>
        <v>-0.14215207836360663</v>
      </c>
      <c r="AM1735">
        <v>6</v>
      </c>
      <c r="AN1735">
        <v>239</v>
      </c>
      <c r="BB1735" s="7">
        <v>6</v>
      </c>
      <c r="BC1735" s="7">
        <v>1</v>
      </c>
      <c r="BS1735">
        <v>0</v>
      </c>
      <c r="BT1735">
        <v>0</v>
      </c>
    </row>
    <row r="1736" spans="1:72" x14ac:dyDescent="0.25">
      <c r="A1736">
        <v>10203</v>
      </c>
      <c r="B1736">
        <v>1990</v>
      </c>
      <c r="C1736" t="s">
        <v>2</v>
      </c>
      <c r="D1736" t="s">
        <v>9</v>
      </c>
      <c r="E1736">
        <v>26095</v>
      </c>
      <c r="F1736">
        <v>1</v>
      </c>
      <c r="G1736">
        <v>0</v>
      </c>
      <c r="H1736" s="35">
        <v>41455</v>
      </c>
      <c r="I1736">
        <v>77</v>
      </c>
      <c r="J1736">
        <v>11</v>
      </c>
      <c r="K1736">
        <v>7</v>
      </c>
      <c r="L1736">
        <v>9</v>
      </c>
      <c r="M1736">
        <v>3</v>
      </c>
      <c r="N1736">
        <v>1</v>
      </c>
      <c r="O1736">
        <v>11</v>
      </c>
      <c r="P1736">
        <v>1</v>
      </c>
      <c r="Q1736">
        <v>1</v>
      </c>
      <c r="R1736">
        <v>0</v>
      </c>
      <c r="S1736">
        <v>3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38</v>
      </c>
      <c r="AH1736">
        <f t="shared" si="30"/>
        <v>-0.14215207836360663</v>
      </c>
      <c r="AM1736">
        <v>6</v>
      </c>
      <c r="AN1736">
        <v>529</v>
      </c>
      <c r="BB1736" s="7">
        <v>6</v>
      </c>
      <c r="BC1736" s="7">
        <v>0</v>
      </c>
      <c r="BS1736">
        <v>1</v>
      </c>
      <c r="BT1736">
        <v>0</v>
      </c>
    </row>
    <row r="1737" spans="1:72" x14ac:dyDescent="0.25">
      <c r="A1737">
        <v>3968</v>
      </c>
      <c r="B1737">
        <v>1970</v>
      </c>
      <c r="C1737" t="s">
        <v>5</v>
      </c>
      <c r="D1737" t="s">
        <v>10</v>
      </c>
      <c r="E1737">
        <v>65706</v>
      </c>
      <c r="F1737">
        <v>0</v>
      </c>
      <c r="G1737">
        <v>0</v>
      </c>
      <c r="H1737" s="35">
        <v>41453</v>
      </c>
      <c r="I1737">
        <v>77</v>
      </c>
      <c r="J1737">
        <v>918</v>
      </c>
      <c r="K1737">
        <v>10</v>
      </c>
      <c r="L1737">
        <v>129</v>
      </c>
      <c r="M1737">
        <v>13</v>
      </c>
      <c r="N1737">
        <v>0</v>
      </c>
      <c r="O1737">
        <v>129</v>
      </c>
      <c r="P1737">
        <v>1</v>
      </c>
      <c r="Q1737">
        <v>11</v>
      </c>
      <c r="R1737">
        <v>3</v>
      </c>
      <c r="S1737">
        <v>12</v>
      </c>
      <c r="T1737">
        <v>7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0</v>
      </c>
      <c r="AB1737" t="s">
        <v>37</v>
      </c>
      <c r="AH1737">
        <f t="shared" si="30"/>
        <v>-0.14215207836360663</v>
      </c>
      <c r="AM1737">
        <v>6</v>
      </c>
      <c r="AN1737">
        <v>529</v>
      </c>
      <c r="BB1737" s="7">
        <v>6</v>
      </c>
      <c r="BC1737" s="7">
        <v>0</v>
      </c>
      <c r="BS1737">
        <v>0</v>
      </c>
      <c r="BT1737">
        <v>0</v>
      </c>
    </row>
    <row r="1738" spans="1:72" x14ac:dyDescent="0.25">
      <c r="A1738">
        <v>4037</v>
      </c>
      <c r="B1738">
        <v>1976</v>
      </c>
      <c r="C1738" t="s">
        <v>2</v>
      </c>
      <c r="D1738" t="s">
        <v>10</v>
      </c>
      <c r="E1738">
        <v>31859</v>
      </c>
      <c r="F1738">
        <v>1</v>
      </c>
      <c r="G1738">
        <v>0</v>
      </c>
      <c r="H1738" s="35">
        <v>41439</v>
      </c>
      <c r="I1738">
        <v>77</v>
      </c>
      <c r="J1738">
        <v>3</v>
      </c>
      <c r="K1738">
        <v>1</v>
      </c>
      <c r="L1738">
        <v>3</v>
      </c>
      <c r="M1738">
        <v>8</v>
      </c>
      <c r="N1738">
        <v>0</v>
      </c>
      <c r="O1738">
        <v>5</v>
      </c>
      <c r="P1738">
        <v>1</v>
      </c>
      <c r="Q1738">
        <v>1</v>
      </c>
      <c r="R1738">
        <v>0</v>
      </c>
      <c r="S1738">
        <v>2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33</v>
      </c>
      <c r="AH1738">
        <f t="shared" si="30"/>
        <v>-0.14215207836360663</v>
      </c>
      <c r="AM1738">
        <v>6</v>
      </c>
      <c r="AN1738">
        <v>123</v>
      </c>
      <c r="BB1738" s="7">
        <v>6</v>
      </c>
      <c r="BC1738" s="7">
        <v>1</v>
      </c>
      <c r="BS1738">
        <v>1</v>
      </c>
      <c r="BT1738">
        <v>0</v>
      </c>
    </row>
    <row r="1739" spans="1:72" x14ac:dyDescent="0.25">
      <c r="A1739">
        <v>6932</v>
      </c>
      <c r="B1739">
        <v>1941</v>
      </c>
      <c r="C1739" t="s">
        <v>3</v>
      </c>
      <c r="D1739" t="s">
        <v>14</v>
      </c>
      <c r="E1739">
        <v>93027</v>
      </c>
      <c r="F1739">
        <v>0</v>
      </c>
      <c r="G1739">
        <v>0</v>
      </c>
      <c r="H1739" s="35">
        <v>41377</v>
      </c>
      <c r="I1739">
        <v>77</v>
      </c>
      <c r="J1739">
        <v>1285</v>
      </c>
      <c r="K1739">
        <v>42</v>
      </c>
      <c r="L1739">
        <v>716</v>
      </c>
      <c r="M1739">
        <v>55</v>
      </c>
      <c r="N1739">
        <v>0</v>
      </c>
      <c r="O1739">
        <v>21</v>
      </c>
      <c r="P1739">
        <v>0</v>
      </c>
      <c r="Q1739">
        <v>7</v>
      </c>
      <c r="R1739">
        <v>10</v>
      </c>
      <c r="S1739">
        <v>5</v>
      </c>
      <c r="T1739">
        <v>2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 t="s">
        <v>38</v>
      </c>
      <c r="AH1739">
        <f t="shared" si="30"/>
        <v>-0.14215207836360663</v>
      </c>
      <c r="AM1739">
        <v>6</v>
      </c>
      <c r="AN1739">
        <v>293</v>
      </c>
      <c r="BB1739" s="7">
        <v>6</v>
      </c>
      <c r="BC1739" s="7">
        <v>0</v>
      </c>
      <c r="BS1739">
        <v>0</v>
      </c>
      <c r="BT1739">
        <v>0</v>
      </c>
    </row>
    <row r="1740" spans="1:72" x14ac:dyDescent="0.25">
      <c r="A1740">
        <v>10159</v>
      </c>
      <c r="B1740">
        <v>1970</v>
      </c>
      <c r="C1740" t="s">
        <v>2</v>
      </c>
      <c r="D1740" t="s">
        <v>10</v>
      </c>
      <c r="E1740">
        <v>58710</v>
      </c>
      <c r="F1740">
        <v>0</v>
      </c>
      <c r="G1740">
        <v>1</v>
      </c>
      <c r="H1740" s="35">
        <v>41364</v>
      </c>
      <c r="I1740">
        <v>77</v>
      </c>
      <c r="J1740">
        <v>440</v>
      </c>
      <c r="K1740">
        <v>81</v>
      </c>
      <c r="L1740">
        <v>368</v>
      </c>
      <c r="M1740">
        <v>0</v>
      </c>
      <c r="N1740">
        <v>122</v>
      </c>
      <c r="O1740">
        <v>174</v>
      </c>
      <c r="P1740">
        <v>6</v>
      </c>
      <c r="Q1740">
        <v>11</v>
      </c>
      <c r="R1740">
        <v>5</v>
      </c>
      <c r="S1740">
        <v>9</v>
      </c>
      <c r="T1740">
        <v>6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34</v>
      </c>
      <c r="AH1740">
        <f t="shared" si="30"/>
        <v>-0.14215207836360663</v>
      </c>
      <c r="AM1740">
        <v>6</v>
      </c>
      <c r="AN1740">
        <v>376</v>
      </c>
      <c r="BB1740" s="7">
        <v>6</v>
      </c>
      <c r="BC1740" s="7">
        <v>0</v>
      </c>
      <c r="BS1740">
        <v>0</v>
      </c>
      <c r="BT1740">
        <v>1</v>
      </c>
    </row>
    <row r="1741" spans="1:72" x14ac:dyDescent="0.25">
      <c r="A1741">
        <v>1177</v>
      </c>
      <c r="B1741">
        <v>1966</v>
      </c>
      <c r="C1741" t="s">
        <v>4</v>
      </c>
      <c r="D1741" t="s">
        <v>13</v>
      </c>
      <c r="E1741">
        <v>49618</v>
      </c>
      <c r="F1741">
        <v>1</v>
      </c>
      <c r="G1741">
        <v>1</v>
      </c>
      <c r="H1741" s="35">
        <v>41300</v>
      </c>
      <c r="I1741">
        <v>77</v>
      </c>
      <c r="J1741">
        <v>80</v>
      </c>
      <c r="K1741">
        <v>3</v>
      </c>
      <c r="L1741">
        <v>26</v>
      </c>
      <c r="M1741">
        <v>4</v>
      </c>
      <c r="N1741">
        <v>2</v>
      </c>
      <c r="O1741">
        <v>14</v>
      </c>
      <c r="P1741">
        <v>4</v>
      </c>
      <c r="Q1741">
        <v>3</v>
      </c>
      <c r="R1741">
        <v>1</v>
      </c>
      <c r="S1741">
        <v>3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38</v>
      </c>
      <c r="AH1741">
        <f t="shared" si="30"/>
        <v>-0.14215207836360663</v>
      </c>
      <c r="AM1741">
        <v>6</v>
      </c>
      <c r="AN1741">
        <v>570</v>
      </c>
      <c r="BB1741" s="7">
        <v>6</v>
      </c>
      <c r="BC1741" s="7">
        <v>0</v>
      </c>
      <c r="BS1741">
        <v>1</v>
      </c>
      <c r="BT1741">
        <v>1</v>
      </c>
    </row>
    <row r="1742" spans="1:72" x14ac:dyDescent="0.25">
      <c r="A1742">
        <v>9426</v>
      </c>
      <c r="B1742">
        <v>1964</v>
      </c>
      <c r="C1742" t="s">
        <v>4</v>
      </c>
      <c r="D1742" t="s">
        <v>9</v>
      </c>
      <c r="E1742">
        <v>58308</v>
      </c>
      <c r="F1742">
        <v>0</v>
      </c>
      <c r="G1742">
        <v>1</v>
      </c>
      <c r="H1742" s="35">
        <v>41286</v>
      </c>
      <c r="I1742">
        <v>77</v>
      </c>
      <c r="J1742">
        <v>691</v>
      </c>
      <c r="K1742">
        <v>0</v>
      </c>
      <c r="L1742">
        <v>69</v>
      </c>
      <c r="M1742">
        <v>10</v>
      </c>
      <c r="N1742">
        <v>0</v>
      </c>
      <c r="O1742">
        <v>130</v>
      </c>
      <c r="P1742">
        <v>4</v>
      </c>
      <c r="Q1742">
        <v>2</v>
      </c>
      <c r="R1742">
        <v>6</v>
      </c>
      <c r="S1742">
        <v>3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38</v>
      </c>
      <c r="AH1742">
        <f t="shared" si="30"/>
        <v>-0.14215207836360663</v>
      </c>
      <c r="AM1742">
        <v>6</v>
      </c>
      <c r="AN1742">
        <v>379</v>
      </c>
      <c r="BB1742" s="7">
        <v>6</v>
      </c>
      <c r="BC1742" s="7">
        <v>1</v>
      </c>
      <c r="BS1742">
        <v>0</v>
      </c>
      <c r="BT1742">
        <v>1</v>
      </c>
    </row>
    <row r="1743" spans="1:72" x14ac:dyDescent="0.25">
      <c r="A1743">
        <v>10637</v>
      </c>
      <c r="B1743">
        <v>1964</v>
      </c>
      <c r="C1743" t="s">
        <v>2</v>
      </c>
      <c r="D1743" t="s">
        <v>14</v>
      </c>
      <c r="E1743">
        <v>40800</v>
      </c>
      <c r="F1743">
        <v>1</v>
      </c>
      <c r="G1743">
        <v>2</v>
      </c>
      <c r="H1743" s="35">
        <v>41275</v>
      </c>
      <c r="I1743">
        <v>77</v>
      </c>
      <c r="J1743">
        <v>24</v>
      </c>
      <c r="K1743">
        <v>0</v>
      </c>
      <c r="L1743">
        <v>27</v>
      </c>
      <c r="M1743">
        <v>8</v>
      </c>
      <c r="N1743">
        <v>30</v>
      </c>
      <c r="O1743">
        <v>10</v>
      </c>
      <c r="P1743">
        <v>2</v>
      </c>
      <c r="Q1743">
        <v>3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 t="s">
        <v>38</v>
      </c>
      <c r="AH1743">
        <f t="shared" si="30"/>
        <v>-0.14215207836360663</v>
      </c>
      <c r="AM1743">
        <v>6</v>
      </c>
      <c r="AN1743">
        <v>320</v>
      </c>
      <c r="BB1743" s="7">
        <v>6</v>
      </c>
      <c r="BC1743" s="7">
        <v>0</v>
      </c>
      <c r="BS1743">
        <v>1</v>
      </c>
      <c r="BT1743">
        <v>2</v>
      </c>
    </row>
    <row r="1744" spans="1:72" x14ac:dyDescent="0.25">
      <c r="A1744">
        <v>10826</v>
      </c>
      <c r="B1744">
        <v>1959</v>
      </c>
      <c r="C1744" t="s">
        <v>2</v>
      </c>
      <c r="D1744" t="s">
        <v>14</v>
      </c>
      <c r="E1744">
        <v>18690</v>
      </c>
      <c r="F1744">
        <v>0</v>
      </c>
      <c r="G1744">
        <v>0</v>
      </c>
      <c r="H1744" s="35">
        <v>41271</v>
      </c>
      <c r="I1744">
        <v>77</v>
      </c>
      <c r="J1744">
        <v>6</v>
      </c>
      <c r="K1744">
        <v>1</v>
      </c>
      <c r="L1744">
        <v>7</v>
      </c>
      <c r="M1744">
        <v>23</v>
      </c>
      <c r="N1744">
        <v>4</v>
      </c>
      <c r="O1744">
        <v>19</v>
      </c>
      <c r="P1744">
        <v>1</v>
      </c>
      <c r="Q1744">
        <v>1</v>
      </c>
      <c r="R1744">
        <v>1</v>
      </c>
      <c r="S1744">
        <v>2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38</v>
      </c>
      <c r="AH1744">
        <f t="shared" si="30"/>
        <v>-0.14215207836360663</v>
      </c>
      <c r="AM1744">
        <v>6</v>
      </c>
      <c r="AN1744">
        <v>320</v>
      </c>
      <c r="BB1744" s="7">
        <v>6</v>
      </c>
      <c r="BC1744" s="7">
        <v>0</v>
      </c>
      <c r="BS1744">
        <v>0</v>
      </c>
      <c r="BT1744">
        <v>0</v>
      </c>
    </row>
    <row r="1745" spans="1:72" x14ac:dyDescent="0.25">
      <c r="A1745">
        <v>4086</v>
      </c>
      <c r="B1745">
        <v>1959</v>
      </c>
      <c r="C1745" t="s">
        <v>2</v>
      </c>
      <c r="D1745" t="s">
        <v>14</v>
      </c>
      <c r="E1745">
        <v>18690</v>
      </c>
      <c r="F1745">
        <v>0</v>
      </c>
      <c r="G1745">
        <v>0</v>
      </c>
      <c r="H1745" s="35">
        <v>41271</v>
      </c>
      <c r="I1745">
        <v>77</v>
      </c>
      <c r="J1745">
        <v>6</v>
      </c>
      <c r="K1745">
        <v>1</v>
      </c>
      <c r="L1745">
        <v>7</v>
      </c>
      <c r="M1745">
        <v>23</v>
      </c>
      <c r="N1745">
        <v>4</v>
      </c>
      <c r="O1745">
        <v>19</v>
      </c>
      <c r="P1745">
        <v>1</v>
      </c>
      <c r="Q1745">
        <v>1</v>
      </c>
      <c r="R1745">
        <v>1</v>
      </c>
      <c r="S1745">
        <v>2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  <c r="AH1745">
        <f t="shared" si="30"/>
        <v>-0.14215207836360663</v>
      </c>
      <c r="AM1745">
        <v>6</v>
      </c>
      <c r="AN1745">
        <v>404</v>
      </c>
      <c r="BB1745" s="7">
        <v>6</v>
      </c>
      <c r="BC1745" s="7">
        <v>0</v>
      </c>
      <c r="BS1745">
        <v>0</v>
      </c>
      <c r="BT1745">
        <v>0</v>
      </c>
    </row>
    <row r="1746" spans="1:72" x14ac:dyDescent="0.25">
      <c r="A1746">
        <v>10304</v>
      </c>
      <c r="B1746">
        <v>1959</v>
      </c>
      <c r="C1746" t="s">
        <v>2</v>
      </c>
      <c r="D1746" t="s">
        <v>14</v>
      </c>
      <c r="E1746">
        <v>18690</v>
      </c>
      <c r="F1746">
        <v>0</v>
      </c>
      <c r="G1746">
        <v>0</v>
      </c>
      <c r="H1746" s="35">
        <v>41271</v>
      </c>
      <c r="I1746">
        <v>77</v>
      </c>
      <c r="J1746">
        <v>6</v>
      </c>
      <c r="K1746">
        <v>1</v>
      </c>
      <c r="L1746">
        <v>7</v>
      </c>
      <c r="M1746">
        <v>23</v>
      </c>
      <c r="N1746">
        <v>4</v>
      </c>
      <c r="O1746">
        <v>19</v>
      </c>
      <c r="P1746">
        <v>1</v>
      </c>
      <c r="Q1746">
        <v>1</v>
      </c>
      <c r="R1746">
        <v>1</v>
      </c>
      <c r="S1746">
        <v>2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38</v>
      </c>
      <c r="AH1746">
        <f t="shared" si="30"/>
        <v>-0.14215207836360663</v>
      </c>
      <c r="AM1746">
        <v>6</v>
      </c>
      <c r="AN1746">
        <v>374</v>
      </c>
      <c r="BB1746" s="7">
        <v>6</v>
      </c>
      <c r="BC1746" s="7">
        <v>2</v>
      </c>
      <c r="BS1746">
        <v>0</v>
      </c>
      <c r="BT1746">
        <v>0</v>
      </c>
    </row>
    <row r="1747" spans="1:72" x14ac:dyDescent="0.25">
      <c r="A1747">
        <v>7998</v>
      </c>
      <c r="B1747">
        <v>1958</v>
      </c>
      <c r="C1747" t="s">
        <v>2</v>
      </c>
      <c r="D1747" t="s">
        <v>13</v>
      </c>
      <c r="E1747">
        <v>28087</v>
      </c>
      <c r="F1747">
        <v>1</v>
      </c>
      <c r="G1747">
        <v>1</v>
      </c>
      <c r="H1747" s="35">
        <v>41254</v>
      </c>
      <c r="I1747">
        <v>77</v>
      </c>
      <c r="J1747">
        <v>53</v>
      </c>
      <c r="K1747">
        <v>8</v>
      </c>
      <c r="L1747">
        <v>17</v>
      </c>
      <c r="M1747">
        <v>13</v>
      </c>
      <c r="N1747">
        <v>0</v>
      </c>
      <c r="O1747">
        <v>21</v>
      </c>
      <c r="P1747">
        <v>3</v>
      </c>
      <c r="Q1747">
        <v>2</v>
      </c>
      <c r="R1747">
        <v>2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36</v>
      </c>
      <c r="AH1747">
        <f t="shared" si="30"/>
        <v>-0.14215207836360663</v>
      </c>
      <c r="AM1747">
        <v>6</v>
      </c>
      <c r="AN1747">
        <v>247</v>
      </c>
      <c r="BB1747" s="7">
        <v>6</v>
      </c>
      <c r="BC1747" s="7">
        <v>1</v>
      </c>
      <c r="BS1747">
        <v>1</v>
      </c>
      <c r="BT1747">
        <v>1</v>
      </c>
    </row>
    <row r="1748" spans="1:72" x14ac:dyDescent="0.25">
      <c r="A1748">
        <v>10992</v>
      </c>
      <c r="B1748">
        <v>1967</v>
      </c>
      <c r="C1748" t="s">
        <v>2</v>
      </c>
      <c r="D1748" t="s">
        <v>13</v>
      </c>
      <c r="E1748">
        <v>75702</v>
      </c>
      <c r="F1748">
        <v>1</v>
      </c>
      <c r="G1748">
        <v>1</v>
      </c>
      <c r="H1748" s="35">
        <v>41150</v>
      </c>
      <c r="I1748">
        <v>77</v>
      </c>
      <c r="J1748">
        <v>650</v>
      </c>
      <c r="K1748">
        <v>28</v>
      </c>
      <c r="L1748">
        <v>353</v>
      </c>
      <c r="M1748">
        <v>45</v>
      </c>
      <c r="N1748">
        <v>42</v>
      </c>
      <c r="O1748">
        <v>30</v>
      </c>
      <c r="P1748">
        <v>5</v>
      </c>
      <c r="Q1748">
        <v>4</v>
      </c>
      <c r="R1748">
        <v>6</v>
      </c>
      <c r="S1748">
        <v>11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33</v>
      </c>
      <c r="AH1748">
        <f t="shared" si="30"/>
        <v>-0.14215207836360663</v>
      </c>
      <c r="AM1748">
        <v>6</v>
      </c>
      <c r="AN1748">
        <v>182</v>
      </c>
      <c r="BB1748" s="7">
        <v>6</v>
      </c>
      <c r="BC1748" s="7">
        <v>0</v>
      </c>
      <c r="BS1748">
        <v>1</v>
      </c>
      <c r="BT1748">
        <v>1</v>
      </c>
    </row>
    <row r="1749" spans="1:72" x14ac:dyDescent="0.25">
      <c r="A1749">
        <v>6383</v>
      </c>
      <c r="B1749">
        <v>1971</v>
      </c>
      <c r="C1749" t="s">
        <v>3</v>
      </c>
      <c r="D1749" t="s">
        <v>13</v>
      </c>
      <c r="E1749">
        <v>32892</v>
      </c>
      <c r="F1749">
        <v>1</v>
      </c>
      <c r="G1749">
        <v>0</v>
      </c>
      <c r="H1749" s="35">
        <v>41784</v>
      </c>
      <c r="I1749">
        <v>78</v>
      </c>
      <c r="J1749">
        <v>26</v>
      </c>
      <c r="K1749">
        <v>0</v>
      </c>
      <c r="L1749">
        <v>15</v>
      </c>
      <c r="M1749">
        <v>2</v>
      </c>
      <c r="N1749">
        <v>1</v>
      </c>
      <c r="O1749">
        <v>2</v>
      </c>
      <c r="P1749">
        <v>2</v>
      </c>
      <c r="Q1749">
        <v>3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33</v>
      </c>
      <c r="AH1749">
        <f t="shared" si="30"/>
        <v>-0.14215207836360663</v>
      </c>
      <c r="AM1749">
        <v>6</v>
      </c>
      <c r="AN1749">
        <v>562</v>
      </c>
      <c r="BB1749" s="7">
        <v>6</v>
      </c>
      <c r="BC1749" s="7">
        <v>0</v>
      </c>
      <c r="BS1749">
        <v>1</v>
      </c>
      <c r="BT1749">
        <v>0</v>
      </c>
    </row>
    <row r="1750" spans="1:72" x14ac:dyDescent="0.25">
      <c r="A1750">
        <v>10536</v>
      </c>
      <c r="B1750">
        <v>1971</v>
      </c>
      <c r="C1750" t="s">
        <v>3</v>
      </c>
      <c r="D1750" t="s">
        <v>13</v>
      </c>
      <c r="E1750">
        <v>32892</v>
      </c>
      <c r="F1750">
        <v>1</v>
      </c>
      <c r="G1750">
        <v>0</v>
      </c>
      <c r="H1750" s="35">
        <v>41784</v>
      </c>
      <c r="I1750">
        <v>78</v>
      </c>
      <c r="J1750">
        <v>26</v>
      </c>
      <c r="K1750">
        <v>0</v>
      </c>
      <c r="L1750">
        <v>15</v>
      </c>
      <c r="M1750">
        <v>2</v>
      </c>
      <c r="N1750">
        <v>1</v>
      </c>
      <c r="O1750">
        <v>2</v>
      </c>
      <c r="P1750">
        <v>2</v>
      </c>
      <c r="Q1750">
        <v>3</v>
      </c>
      <c r="R1750">
        <v>0</v>
      </c>
      <c r="S1750">
        <v>3</v>
      </c>
      <c r="T1750">
        <v>8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38</v>
      </c>
      <c r="AH1750">
        <f t="shared" si="30"/>
        <v>-0.14215207836360663</v>
      </c>
      <c r="AM1750">
        <v>6</v>
      </c>
      <c r="AN1750">
        <v>75</v>
      </c>
      <c r="BB1750" s="7">
        <v>6</v>
      </c>
      <c r="BC1750" s="7">
        <v>1</v>
      </c>
      <c r="BS1750">
        <v>1</v>
      </c>
      <c r="BT1750">
        <v>0</v>
      </c>
    </row>
    <row r="1751" spans="1:72" x14ac:dyDescent="0.25">
      <c r="A1751">
        <v>6036</v>
      </c>
      <c r="B1751">
        <v>1959</v>
      </c>
      <c r="C1751" t="s">
        <v>4</v>
      </c>
      <c r="D1751" t="s">
        <v>13</v>
      </c>
      <c r="E1751">
        <v>89120</v>
      </c>
      <c r="F1751">
        <v>0</v>
      </c>
      <c r="G1751">
        <v>0</v>
      </c>
      <c r="H1751" s="35">
        <v>41715</v>
      </c>
      <c r="I1751">
        <v>78</v>
      </c>
      <c r="J1751">
        <v>1168</v>
      </c>
      <c r="K1751">
        <v>92</v>
      </c>
      <c r="L1751">
        <v>408</v>
      </c>
      <c r="M1751">
        <v>72</v>
      </c>
      <c r="N1751">
        <v>129</v>
      </c>
      <c r="O1751">
        <v>55</v>
      </c>
      <c r="P1751">
        <v>1</v>
      </c>
      <c r="Q1751">
        <v>5</v>
      </c>
      <c r="R1751">
        <v>6</v>
      </c>
      <c r="S1751">
        <v>7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 t="s">
        <v>38</v>
      </c>
      <c r="AH1751">
        <f t="shared" si="30"/>
        <v>-0.14215207836360663</v>
      </c>
      <c r="AM1751">
        <v>6</v>
      </c>
      <c r="AN1751">
        <v>75</v>
      </c>
      <c r="BB1751" s="7">
        <v>6</v>
      </c>
      <c r="BC1751" s="7">
        <v>1</v>
      </c>
      <c r="BS1751">
        <v>0</v>
      </c>
      <c r="BT1751">
        <v>0</v>
      </c>
    </row>
    <row r="1752" spans="1:72" x14ac:dyDescent="0.25">
      <c r="A1752">
        <v>11092</v>
      </c>
      <c r="B1752">
        <v>1961</v>
      </c>
      <c r="C1752" t="s">
        <v>2</v>
      </c>
      <c r="D1752" t="s">
        <v>14</v>
      </c>
      <c r="E1752">
        <v>27116</v>
      </c>
      <c r="F1752">
        <v>1</v>
      </c>
      <c r="G1752">
        <v>1</v>
      </c>
      <c r="H1752" s="35">
        <v>41700</v>
      </c>
      <c r="I1752">
        <v>78</v>
      </c>
      <c r="J1752">
        <v>12</v>
      </c>
      <c r="K1752">
        <v>1</v>
      </c>
      <c r="L1752">
        <v>21</v>
      </c>
      <c r="M1752">
        <v>2</v>
      </c>
      <c r="N1752">
        <v>2</v>
      </c>
      <c r="O1752">
        <v>3</v>
      </c>
      <c r="P1752">
        <v>2</v>
      </c>
      <c r="Q1752">
        <v>2</v>
      </c>
      <c r="R1752">
        <v>0</v>
      </c>
      <c r="S1752">
        <v>3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33</v>
      </c>
      <c r="AH1752">
        <f t="shared" si="30"/>
        <v>-0.14215207836360663</v>
      </c>
      <c r="AM1752">
        <v>6</v>
      </c>
      <c r="AN1752">
        <v>492</v>
      </c>
      <c r="BB1752" s="7">
        <v>6</v>
      </c>
      <c r="BC1752" s="7">
        <v>0</v>
      </c>
      <c r="BS1752">
        <v>1</v>
      </c>
      <c r="BT1752">
        <v>1</v>
      </c>
    </row>
    <row r="1753" spans="1:72" x14ac:dyDescent="0.25">
      <c r="A1753">
        <v>538</v>
      </c>
      <c r="B1753">
        <v>1989</v>
      </c>
      <c r="C1753" t="s">
        <v>2</v>
      </c>
      <c r="D1753" t="s">
        <v>9</v>
      </c>
      <c r="E1753">
        <v>46107</v>
      </c>
      <c r="F1753">
        <v>1</v>
      </c>
      <c r="G1753">
        <v>0</v>
      </c>
      <c r="H1753" s="35">
        <v>41680</v>
      </c>
      <c r="I1753">
        <v>78</v>
      </c>
      <c r="J1753">
        <v>31</v>
      </c>
      <c r="K1753">
        <v>9</v>
      </c>
      <c r="L1753">
        <v>27</v>
      </c>
      <c r="M1753">
        <v>16</v>
      </c>
      <c r="N1753">
        <v>9</v>
      </c>
      <c r="O1753">
        <v>33</v>
      </c>
      <c r="P1753">
        <v>1</v>
      </c>
      <c r="Q1753">
        <v>1</v>
      </c>
      <c r="R1753">
        <v>1</v>
      </c>
      <c r="S1753">
        <v>4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33</v>
      </c>
      <c r="AH1753">
        <f t="shared" si="30"/>
        <v>-0.14215207836360663</v>
      </c>
      <c r="AM1753">
        <v>6</v>
      </c>
      <c r="AN1753">
        <v>861</v>
      </c>
      <c r="BB1753" s="7">
        <v>6</v>
      </c>
      <c r="BC1753" s="7">
        <v>0</v>
      </c>
      <c r="BS1753">
        <v>1</v>
      </c>
      <c r="BT1753">
        <v>0</v>
      </c>
    </row>
    <row r="1754" spans="1:72" x14ac:dyDescent="0.25">
      <c r="A1754">
        <v>10022</v>
      </c>
      <c r="B1754">
        <v>1973</v>
      </c>
      <c r="C1754" t="s">
        <v>3</v>
      </c>
      <c r="D1754" t="s">
        <v>9</v>
      </c>
      <c r="E1754">
        <v>54466</v>
      </c>
      <c r="F1754">
        <v>1</v>
      </c>
      <c r="G1754">
        <v>1</v>
      </c>
      <c r="H1754" s="35">
        <v>41679</v>
      </c>
      <c r="I1754">
        <v>78</v>
      </c>
      <c r="J1754">
        <v>12</v>
      </c>
      <c r="K1754">
        <v>0</v>
      </c>
      <c r="L1754">
        <v>4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2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38</v>
      </c>
      <c r="AH1754">
        <f t="shared" si="30"/>
        <v>-0.14215207836360663</v>
      </c>
      <c r="AM1754">
        <v>6</v>
      </c>
      <c r="AN1754">
        <v>722</v>
      </c>
      <c r="BB1754" s="7">
        <v>6</v>
      </c>
      <c r="BC1754" s="7">
        <v>0</v>
      </c>
      <c r="BS1754">
        <v>1</v>
      </c>
      <c r="BT1754">
        <v>1</v>
      </c>
    </row>
    <row r="1755" spans="1:72" x14ac:dyDescent="0.25">
      <c r="A1755">
        <v>10157</v>
      </c>
      <c r="B1755">
        <v>1965</v>
      </c>
      <c r="C1755" t="s">
        <v>2</v>
      </c>
      <c r="D1755" t="s">
        <v>9</v>
      </c>
      <c r="E1755">
        <v>59686</v>
      </c>
      <c r="F1755">
        <v>0</v>
      </c>
      <c r="G1755">
        <v>1</v>
      </c>
      <c r="H1755" s="35">
        <v>41664</v>
      </c>
      <c r="I1755">
        <v>78</v>
      </c>
      <c r="J1755">
        <v>89</v>
      </c>
      <c r="K1755">
        <v>15</v>
      </c>
      <c r="L1755">
        <v>89</v>
      </c>
      <c r="M1755">
        <v>34</v>
      </c>
      <c r="N1755">
        <v>42</v>
      </c>
      <c r="O1755">
        <v>5</v>
      </c>
      <c r="P1755">
        <v>1</v>
      </c>
      <c r="Q1755">
        <v>4</v>
      </c>
      <c r="R1755">
        <v>1</v>
      </c>
      <c r="S1755">
        <v>6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37</v>
      </c>
      <c r="AH1755">
        <f t="shared" si="30"/>
        <v>-0.14215207836360663</v>
      </c>
      <c r="AM1755">
        <v>6</v>
      </c>
      <c r="AN1755">
        <v>172</v>
      </c>
      <c r="BB1755" s="7">
        <v>6</v>
      </c>
      <c r="BC1755" s="7">
        <v>0</v>
      </c>
      <c r="BS1755">
        <v>0</v>
      </c>
      <c r="BT1755">
        <v>1</v>
      </c>
    </row>
    <row r="1756" spans="1:72" x14ac:dyDescent="0.25">
      <c r="A1756">
        <v>3503</v>
      </c>
      <c r="B1756">
        <v>1950</v>
      </c>
      <c r="C1756" t="s">
        <v>2</v>
      </c>
      <c r="D1756" t="s">
        <v>10</v>
      </c>
      <c r="E1756">
        <v>82460</v>
      </c>
      <c r="F1756">
        <v>0</v>
      </c>
      <c r="G1756">
        <v>0</v>
      </c>
      <c r="H1756" s="35">
        <v>41610</v>
      </c>
      <c r="I1756">
        <v>78</v>
      </c>
      <c r="J1756">
        <v>255</v>
      </c>
      <c r="K1756">
        <v>47</v>
      </c>
      <c r="L1756">
        <v>573</v>
      </c>
      <c r="M1756">
        <v>52</v>
      </c>
      <c r="N1756">
        <v>32</v>
      </c>
      <c r="O1756">
        <v>15</v>
      </c>
      <c r="P1756">
        <v>1</v>
      </c>
      <c r="Q1756">
        <v>5</v>
      </c>
      <c r="R1756">
        <v>3</v>
      </c>
      <c r="S1756">
        <v>6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33</v>
      </c>
      <c r="AH1756">
        <f t="shared" si="30"/>
        <v>-0.14215207836360663</v>
      </c>
      <c r="AM1756">
        <v>6</v>
      </c>
      <c r="AN1756">
        <v>172</v>
      </c>
      <c r="BB1756" s="7">
        <v>6</v>
      </c>
      <c r="BC1756" s="7">
        <v>0</v>
      </c>
      <c r="BS1756">
        <v>0</v>
      </c>
      <c r="BT1756">
        <v>0</v>
      </c>
    </row>
    <row r="1757" spans="1:72" x14ac:dyDescent="0.25">
      <c r="A1757">
        <v>146</v>
      </c>
      <c r="B1757">
        <v>1960</v>
      </c>
      <c r="C1757" t="s">
        <v>3</v>
      </c>
      <c r="D1757" t="s">
        <v>9</v>
      </c>
      <c r="E1757">
        <v>76045</v>
      </c>
      <c r="F1757">
        <v>0</v>
      </c>
      <c r="G1757">
        <v>0</v>
      </c>
      <c r="H1757" s="35">
        <v>41593</v>
      </c>
      <c r="I1757">
        <v>78</v>
      </c>
      <c r="J1757">
        <v>760</v>
      </c>
      <c r="K1757">
        <v>53</v>
      </c>
      <c r="L1757">
        <v>400</v>
      </c>
      <c r="M1757">
        <v>17</v>
      </c>
      <c r="N1757">
        <v>93</v>
      </c>
      <c r="O1757">
        <v>0</v>
      </c>
      <c r="P1757">
        <v>1</v>
      </c>
      <c r="Q1757">
        <v>4</v>
      </c>
      <c r="R1757">
        <v>5</v>
      </c>
      <c r="S1757">
        <v>11</v>
      </c>
      <c r="T1757">
        <v>2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 t="s">
        <v>38</v>
      </c>
      <c r="AH1757">
        <f t="shared" si="30"/>
        <v>-0.14215207836360663</v>
      </c>
      <c r="AM1757">
        <v>6</v>
      </c>
      <c r="AN1757">
        <v>492</v>
      </c>
      <c r="BB1757" s="7">
        <v>6</v>
      </c>
      <c r="BC1757" s="7">
        <v>1</v>
      </c>
      <c r="BS1757">
        <v>0</v>
      </c>
      <c r="BT1757">
        <v>0</v>
      </c>
    </row>
    <row r="1758" spans="1:72" x14ac:dyDescent="0.25">
      <c r="A1758">
        <v>5538</v>
      </c>
      <c r="B1758">
        <v>1975</v>
      </c>
      <c r="C1758" t="s">
        <v>2</v>
      </c>
      <c r="D1758" t="s">
        <v>10</v>
      </c>
      <c r="E1758">
        <v>83829</v>
      </c>
      <c r="F1758">
        <v>0</v>
      </c>
      <c r="G1758">
        <v>0</v>
      </c>
      <c r="H1758" s="35">
        <v>41555</v>
      </c>
      <c r="I1758">
        <v>78</v>
      </c>
      <c r="J1758">
        <v>897</v>
      </c>
      <c r="K1758">
        <v>161</v>
      </c>
      <c r="L1758">
        <v>430</v>
      </c>
      <c r="M1758">
        <v>186</v>
      </c>
      <c r="N1758">
        <v>161</v>
      </c>
      <c r="O1758">
        <v>27</v>
      </c>
      <c r="P1758">
        <v>0</v>
      </c>
      <c r="Q1758">
        <v>4</v>
      </c>
      <c r="R1758">
        <v>7</v>
      </c>
      <c r="S1758">
        <v>6</v>
      </c>
      <c r="T1758">
        <v>1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1</v>
      </c>
      <c r="AA1758">
        <v>0</v>
      </c>
      <c r="AB1758" t="s">
        <v>38</v>
      </c>
      <c r="AH1758">
        <f t="shared" si="30"/>
        <v>-0.14215207836360663</v>
      </c>
      <c r="AM1758">
        <v>6</v>
      </c>
      <c r="AN1758">
        <v>686</v>
      </c>
      <c r="BB1758" s="7">
        <v>6</v>
      </c>
      <c r="BC1758" s="7">
        <v>0</v>
      </c>
      <c r="BS1758">
        <v>0</v>
      </c>
      <c r="BT1758">
        <v>0</v>
      </c>
    </row>
    <row r="1759" spans="1:72" x14ac:dyDescent="0.25">
      <c r="A1759">
        <v>3910</v>
      </c>
      <c r="B1759">
        <v>1975</v>
      </c>
      <c r="C1759" t="s">
        <v>2</v>
      </c>
      <c r="D1759" t="s">
        <v>10</v>
      </c>
      <c r="E1759">
        <v>83829</v>
      </c>
      <c r="F1759">
        <v>0</v>
      </c>
      <c r="G1759">
        <v>0</v>
      </c>
      <c r="H1759" s="35">
        <v>41555</v>
      </c>
      <c r="I1759">
        <v>78</v>
      </c>
      <c r="J1759">
        <v>897</v>
      </c>
      <c r="K1759">
        <v>161</v>
      </c>
      <c r="L1759">
        <v>430</v>
      </c>
      <c r="M1759">
        <v>186</v>
      </c>
      <c r="N1759">
        <v>161</v>
      </c>
      <c r="O1759">
        <v>27</v>
      </c>
      <c r="P1759">
        <v>0</v>
      </c>
      <c r="Q1759">
        <v>4</v>
      </c>
      <c r="R1759">
        <v>7</v>
      </c>
      <c r="S1759">
        <v>6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1</v>
      </c>
      <c r="AA1759">
        <v>0</v>
      </c>
      <c r="AB1759" t="s">
        <v>38</v>
      </c>
      <c r="AH1759">
        <f t="shared" si="30"/>
        <v>-0.14215207836360663</v>
      </c>
      <c r="AM1759">
        <v>6</v>
      </c>
      <c r="AN1759">
        <v>630</v>
      </c>
      <c r="BB1759" s="7">
        <v>6</v>
      </c>
      <c r="BC1759" s="7">
        <v>0</v>
      </c>
      <c r="BS1759">
        <v>0</v>
      </c>
      <c r="BT1759">
        <v>0</v>
      </c>
    </row>
    <row r="1760" spans="1:72" x14ac:dyDescent="0.25">
      <c r="A1760">
        <v>4227</v>
      </c>
      <c r="B1760">
        <v>1968</v>
      </c>
      <c r="C1760" t="s">
        <v>4</v>
      </c>
      <c r="D1760" t="s">
        <v>13</v>
      </c>
      <c r="E1760">
        <v>32889</v>
      </c>
      <c r="F1760">
        <v>1</v>
      </c>
      <c r="G1760">
        <v>1</v>
      </c>
      <c r="H1760" s="35">
        <v>41523</v>
      </c>
      <c r="I1760">
        <v>78</v>
      </c>
      <c r="J1760">
        <v>28</v>
      </c>
      <c r="K1760">
        <v>0</v>
      </c>
      <c r="L1760">
        <v>13</v>
      </c>
      <c r="M1760">
        <v>4</v>
      </c>
      <c r="N1760">
        <v>2</v>
      </c>
      <c r="O1760">
        <v>8</v>
      </c>
      <c r="P1760">
        <v>3</v>
      </c>
      <c r="Q1760">
        <v>2</v>
      </c>
      <c r="R1760">
        <v>1</v>
      </c>
      <c r="S1760">
        <v>3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38</v>
      </c>
      <c r="AH1760">
        <f t="shared" si="30"/>
        <v>-0.14215207836360663</v>
      </c>
      <c r="AM1760">
        <v>6</v>
      </c>
      <c r="AN1760">
        <v>458</v>
      </c>
      <c r="BB1760" s="7">
        <v>6</v>
      </c>
      <c r="BC1760" s="7">
        <v>0</v>
      </c>
      <c r="BS1760">
        <v>1</v>
      </c>
      <c r="BT1760">
        <v>1</v>
      </c>
    </row>
    <row r="1761" spans="1:72" x14ac:dyDescent="0.25">
      <c r="A1761">
        <v>6634</v>
      </c>
      <c r="B1761">
        <v>1979</v>
      </c>
      <c r="C1761" t="s">
        <v>4</v>
      </c>
      <c r="D1761" t="s">
        <v>10</v>
      </c>
      <c r="E1761">
        <v>33462</v>
      </c>
      <c r="F1761">
        <v>1</v>
      </c>
      <c r="G1761">
        <v>0</v>
      </c>
      <c r="H1761" s="35">
        <v>41493</v>
      </c>
      <c r="I1761">
        <v>78</v>
      </c>
      <c r="J1761">
        <v>22</v>
      </c>
      <c r="K1761">
        <v>3</v>
      </c>
      <c r="L1761">
        <v>18</v>
      </c>
      <c r="M1761">
        <v>0</v>
      </c>
      <c r="N1761">
        <v>0</v>
      </c>
      <c r="O1761">
        <v>11</v>
      </c>
      <c r="P1761">
        <v>1</v>
      </c>
      <c r="Q1761">
        <v>2</v>
      </c>
      <c r="R1761">
        <v>0</v>
      </c>
      <c r="S1761">
        <v>3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33</v>
      </c>
      <c r="AH1761">
        <f t="shared" si="30"/>
        <v>-0.14215207836360663</v>
      </c>
      <c r="AM1761">
        <v>6</v>
      </c>
      <c r="AN1761">
        <v>960</v>
      </c>
      <c r="BB1761" s="7">
        <v>6</v>
      </c>
      <c r="BC1761" s="7">
        <v>0</v>
      </c>
      <c r="BS1761">
        <v>1</v>
      </c>
      <c r="BT1761">
        <v>0</v>
      </c>
    </row>
    <row r="1762" spans="1:72" x14ac:dyDescent="0.25">
      <c r="A1762">
        <v>8916</v>
      </c>
      <c r="B1762">
        <v>1975</v>
      </c>
      <c r="C1762" t="s">
        <v>2</v>
      </c>
      <c r="D1762" t="s">
        <v>10</v>
      </c>
      <c r="E1762">
        <v>36627</v>
      </c>
      <c r="F1762">
        <v>2</v>
      </c>
      <c r="G1762">
        <v>0</v>
      </c>
      <c r="H1762" s="35">
        <v>41478</v>
      </c>
      <c r="I1762">
        <v>78</v>
      </c>
      <c r="J1762">
        <v>9</v>
      </c>
      <c r="K1762">
        <v>1</v>
      </c>
      <c r="L1762">
        <v>5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3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33</v>
      </c>
      <c r="AH1762">
        <f t="shared" si="30"/>
        <v>-0.14215207836360663</v>
      </c>
      <c r="AM1762">
        <v>6</v>
      </c>
      <c r="AN1762">
        <v>389</v>
      </c>
      <c r="BB1762" s="7">
        <v>6</v>
      </c>
      <c r="BC1762" s="7">
        <v>0</v>
      </c>
      <c r="BS1762">
        <v>2</v>
      </c>
      <c r="BT1762">
        <v>0</v>
      </c>
    </row>
    <row r="1763" spans="1:72" x14ac:dyDescent="0.25">
      <c r="A1763">
        <v>6460</v>
      </c>
      <c r="B1763">
        <v>1982</v>
      </c>
      <c r="C1763" t="s">
        <v>2</v>
      </c>
      <c r="D1763" t="s">
        <v>14</v>
      </c>
      <c r="E1763">
        <v>28718</v>
      </c>
      <c r="F1763">
        <v>1</v>
      </c>
      <c r="G1763">
        <v>0</v>
      </c>
      <c r="H1763" s="35">
        <v>41468</v>
      </c>
      <c r="I1763">
        <v>78</v>
      </c>
      <c r="J1763">
        <v>12</v>
      </c>
      <c r="K1763">
        <v>4</v>
      </c>
      <c r="L1763">
        <v>6</v>
      </c>
      <c r="M1763">
        <v>11</v>
      </c>
      <c r="N1763">
        <v>8</v>
      </c>
      <c r="O1763">
        <v>16</v>
      </c>
      <c r="P1763">
        <v>2</v>
      </c>
      <c r="Q1763">
        <v>2</v>
      </c>
      <c r="R1763">
        <v>0</v>
      </c>
      <c r="S1763">
        <v>3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36</v>
      </c>
      <c r="AH1763">
        <f t="shared" si="30"/>
        <v>-0.14215207836360663</v>
      </c>
      <c r="AM1763">
        <v>6</v>
      </c>
      <c r="AN1763">
        <v>171</v>
      </c>
      <c r="BB1763" s="7">
        <v>6</v>
      </c>
      <c r="BC1763" s="7">
        <v>1</v>
      </c>
      <c r="BS1763">
        <v>1</v>
      </c>
      <c r="BT1763">
        <v>0</v>
      </c>
    </row>
    <row r="1764" spans="1:72" x14ac:dyDescent="0.25">
      <c r="A1764">
        <v>5883</v>
      </c>
      <c r="B1764">
        <v>1972</v>
      </c>
      <c r="C1764" t="s">
        <v>2</v>
      </c>
      <c r="D1764" t="s">
        <v>14</v>
      </c>
      <c r="E1764">
        <v>77981</v>
      </c>
      <c r="F1764">
        <v>1</v>
      </c>
      <c r="G1764">
        <v>0</v>
      </c>
      <c r="H1764" s="35">
        <v>41420</v>
      </c>
      <c r="I1764">
        <v>78</v>
      </c>
      <c r="J1764">
        <v>138</v>
      </c>
      <c r="K1764">
        <v>120</v>
      </c>
      <c r="L1764">
        <v>204</v>
      </c>
      <c r="M1764">
        <v>16</v>
      </c>
      <c r="N1764">
        <v>126</v>
      </c>
      <c r="O1764">
        <v>60</v>
      </c>
      <c r="P1764">
        <v>3</v>
      </c>
      <c r="Q1764">
        <v>7</v>
      </c>
      <c r="R1764">
        <v>4</v>
      </c>
      <c r="S1764">
        <v>7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38</v>
      </c>
      <c r="AH1764">
        <f t="shared" si="30"/>
        <v>-0.14215207836360663</v>
      </c>
      <c r="AM1764">
        <v>6</v>
      </c>
      <c r="AN1764">
        <v>504</v>
      </c>
      <c r="BB1764" s="7">
        <v>6</v>
      </c>
      <c r="BC1764" s="7">
        <v>0</v>
      </c>
      <c r="BS1764">
        <v>1</v>
      </c>
      <c r="BT1764">
        <v>0</v>
      </c>
    </row>
    <row r="1765" spans="1:72" x14ac:dyDescent="0.25">
      <c r="A1765">
        <v>10091</v>
      </c>
      <c r="B1765">
        <v>1956</v>
      </c>
      <c r="C1765" t="s">
        <v>2</v>
      </c>
      <c r="D1765" t="s">
        <v>9</v>
      </c>
      <c r="E1765">
        <v>60230</v>
      </c>
      <c r="F1765">
        <v>0</v>
      </c>
      <c r="G1765">
        <v>1</v>
      </c>
      <c r="H1765" s="35">
        <v>41414</v>
      </c>
      <c r="I1765">
        <v>78</v>
      </c>
      <c r="J1765">
        <v>520</v>
      </c>
      <c r="K1765">
        <v>20</v>
      </c>
      <c r="L1765">
        <v>367</v>
      </c>
      <c r="M1765">
        <v>39</v>
      </c>
      <c r="N1765">
        <v>81</v>
      </c>
      <c r="O1765">
        <v>40</v>
      </c>
      <c r="P1765">
        <v>2</v>
      </c>
      <c r="Q1765">
        <v>6</v>
      </c>
      <c r="R1765">
        <v>3</v>
      </c>
      <c r="S1765">
        <v>6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38</v>
      </c>
      <c r="AH1765">
        <f t="shared" si="30"/>
        <v>-0.14215207836360663</v>
      </c>
      <c r="AM1765">
        <v>6</v>
      </c>
      <c r="AN1765">
        <v>224</v>
      </c>
      <c r="BB1765" s="7">
        <v>6</v>
      </c>
      <c r="BC1765" s="7">
        <v>1</v>
      </c>
      <c r="BS1765">
        <v>0</v>
      </c>
      <c r="BT1765">
        <v>1</v>
      </c>
    </row>
    <row r="1766" spans="1:72" x14ac:dyDescent="0.25">
      <c r="A1766">
        <v>697</v>
      </c>
      <c r="B1766">
        <v>1969</v>
      </c>
      <c r="C1766" t="s">
        <v>2</v>
      </c>
      <c r="D1766" t="s">
        <v>13</v>
      </c>
      <c r="E1766">
        <v>74918</v>
      </c>
      <c r="F1766">
        <v>0</v>
      </c>
      <c r="G1766">
        <v>0</v>
      </c>
      <c r="H1766" s="35">
        <v>41345</v>
      </c>
      <c r="I1766">
        <v>78</v>
      </c>
      <c r="J1766">
        <v>972</v>
      </c>
      <c r="K1766">
        <v>59</v>
      </c>
      <c r="L1766">
        <v>913</v>
      </c>
      <c r="M1766">
        <v>25</v>
      </c>
      <c r="N1766">
        <v>19</v>
      </c>
      <c r="O1766">
        <v>59</v>
      </c>
      <c r="P1766">
        <v>1</v>
      </c>
      <c r="Q1766">
        <v>5</v>
      </c>
      <c r="R1766">
        <v>9</v>
      </c>
      <c r="S1766">
        <v>6</v>
      </c>
      <c r="T1766">
        <v>3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 t="s">
        <v>38</v>
      </c>
      <c r="AH1766">
        <f t="shared" ref="AH1766:AH1829" si="31">CORREL($S$2:$S$2238,B$2:B$2238)</f>
        <v>-0.14215207836360663</v>
      </c>
      <c r="AM1766">
        <v>6</v>
      </c>
      <c r="AN1766">
        <v>144</v>
      </c>
      <c r="BB1766" s="7">
        <v>6</v>
      </c>
      <c r="BC1766" s="7">
        <v>1</v>
      </c>
      <c r="BS1766">
        <v>0</v>
      </c>
      <c r="BT1766">
        <v>0</v>
      </c>
    </row>
    <row r="1767" spans="1:72" x14ac:dyDescent="0.25">
      <c r="A1767">
        <v>2607</v>
      </c>
      <c r="B1767">
        <v>1953</v>
      </c>
      <c r="C1767" t="s">
        <v>2</v>
      </c>
      <c r="D1767" t="s">
        <v>9</v>
      </c>
      <c r="E1767">
        <v>40464</v>
      </c>
      <c r="F1767">
        <v>0</v>
      </c>
      <c r="G1767">
        <v>1</v>
      </c>
      <c r="H1767" s="35">
        <v>41285</v>
      </c>
      <c r="I1767">
        <v>78</v>
      </c>
      <c r="J1767">
        <v>424</v>
      </c>
      <c r="K1767">
        <v>17</v>
      </c>
      <c r="L1767">
        <v>118</v>
      </c>
      <c r="M1767">
        <v>7</v>
      </c>
      <c r="N1767">
        <v>23</v>
      </c>
      <c r="O1767">
        <v>41</v>
      </c>
      <c r="P1767">
        <v>6</v>
      </c>
      <c r="Q1767">
        <v>8</v>
      </c>
      <c r="R1767">
        <v>2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38</v>
      </c>
      <c r="AH1767">
        <f t="shared" si="31"/>
        <v>-0.14215207836360663</v>
      </c>
      <c r="AM1767">
        <v>6</v>
      </c>
      <c r="AN1767">
        <v>202</v>
      </c>
      <c r="BB1767" s="7">
        <v>6</v>
      </c>
      <c r="BC1767" s="7">
        <v>0</v>
      </c>
      <c r="BS1767">
        <v>0</v>
      </c>
      <c r="BT1767">
        <v>1</v>
      </c>
    </row>
    <row r="1768" spans="1:72" x14ac:dyDescent="0.25">
      <c r="A1768">
        <v>8427</v>
      </c>
      <c r="B1768">
        <v>1956</v>
      </c>
      <c r="C1768" t="s">
        <v>4</v>
      </c>
      <c r="D1768" t="s">
        <v>9</v>
      </c>
      <c r="E1768">
        <v>64857</v>
      </c>
      <c r="F1768">
        <v>0</v>
      </c>
      <c r="G1768">
        <v>0</v>
      </c>
      <c r="H1768" s="35">
        <v>41236</v>
      </c>
      <c r="I1768">
        <v>78</v>
      </c>
      <c r="J1768">
        <v>556</v>
      </c>
      <c r="K1768">
        <v>14</v>
      </c>
      <c r="L1768">
        <v>717</v>
      </c>
      <c r="M1768">
        <v>210</v>
      </c>
      <c r="N1768">
        <v>0</v>
      </c>
      <c r="O1768">
        <v>43</v>
      </c>
      <c r="P1768">
        <v>1</v>
      </c>
      <c r="Q1768">
        <v>7</v>
      </c>
      <c r="R1768">
        <v>5</v>
      </c>
      <c r="S1768">
        <v>10</v>
      </c>
      <c r="T1768">
        <v>4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38</v>
      </c>
      <c r="AH1768">
        <f t="shared" si="31"/>
        <v>-0.14215207836360663</v>
      </c>
      <c r="AM1768">
        <v>6</v>
      </c>
      <c r="AN1768">
        <v>202</v>
      </c>
      <c r="BB1768" s="7">
        <v>6</v>
      </c>
      <c r="BC1768" s="7">
        <v>0</v>
      </c>
      <c r="BS1768">
        <v>0</v>
      </c>
      <c r="BT1768">
        <v>0</v>
      </c>
    </row>
    <row r="1769" spans="1:72" x14ac:dyDescent="0.25">
      <c r="A1769">
        <v>217</v>
      </c>
      <c r="B1769">
        <v>1956</v>
      </c>
      <c r="C1769" t="s">
        <v>4</v>
      </c>
      <c r="D1769" t="s">
        <v>9</v>
      </c>
      <c r="E1769">
        <v>64857</v>
      </c>
      <c r="F1769">
        <v>0</v>
      </c>
      <c r="G1769">
        <v>0</v>
      </c>
      <c r="H1769" s="35">
        <v>41236</v>
      </c>
      <c r="I1769">
        <v>78</v>
      </c>
      <c r="J1769">
        <v>556</v>
      </c>
      <c r="K1769">
        <v>14</v>
      </c>
      <c r="L1769">
        <v>717</v>
      </c>
      <c r="M1769">
        <v>210</v>
      </c>
      <c r="N1769">
        <v>0</v>
      </c>
      <c r="O1769">
        <v>43</v>
      </c>
      <c r="P1769">
        <v>1</v>
      </c>
      <c r="Q1769">
        <v>7</v>
      </c>
      <c r="R1769">
        <v>5</v>
      </c>
      <c r="S1769">
        <v>10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37</v>
      </c>
      <c r="AH1769">
        <f t="shared" si="31"/>
        <v>-0.14215207836360663</v>
      </c>
      <c r="AM1769">
        <v>6</v>
      </c>
      <c r="AN1769">
        <v>249</v>
      </c>
      <c r="BB1769" s="7">
        <v>6</v>
      </c>
      <c r="BC1769" s="7">
        <v>0</v>
      </c>
      <c r="BS1769">
        <v>0</v>
      </c>
      <c r="BT1769">
        <v>0</v>
      </c>
    </row>
    <row r="1770" spans="1:72" x14ac:dyDescent="0.25">
      <c r="A1770">
        <v>6202</v>
      </c>
      <c r="B1770">
        <v>1960</v>
      </c>
      <c r="C1770" t="s">
        <v>2</v>
      </c>
      <c r="D1770" t="s">
        <v>13</v>
      </c>
      <c r="E1770">
        <v>63381</v>
      </c>
      <c r="F1770">
        <v>0</v>
      </c>
      <c r="G1770">
        <v>1</v>
      </c>
      <c r="H1770" s="35">
        <v>41187</v>
      </c>
      <c r="I1770">
        <v>78</v>
      </c>
      <c r="J1770">
        <v>571</v>
      </c>
      <c r="K1770">
        <v>50</v>
      </c>
      <c r="L1770">
        <v>142</v>
      </c>
      <c r="M1770">
        <v>33</v>
      </c>
      <c r="N1770">
        <v>50</v>
      </c>
      <c r="O1770">
        <v>159</v>
      </c>
      <c r="P1770">
        <v>4</v>
      </c>
      <c r="Q1770">
        <v>4</v>
      </c>
      <c r="R1770">
        <v>5</v>
      </c>
      <c r="S1770">
        <v>13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38</v>
      </c>
      <c r="AH1770">
        <f t="shared" si="31"/>
        <v>-0.14215207836360663</v>
      </c>
      <c r="AM1770">
        <v>6</v>
      </c>
      <c r="AN1770">
        <v>33</v>
      </c>
      <c r="BB1770" s="7">
        <v>6</v>
      </c>
      <c r="BC1770" s="7">
        <v>0</v>
      </c>
      <c r="BS1770">
        <v>0</v>
      </c>
      <c r="BT1770">
        <v>1</v>
      </c>
    </row>
    <row r="1771" spans="1:72" x14ac:dyDescent="0.25">
      <c r="A1771">
        <v>3856</v>
      </c>
      <c r="B1771">
        <v>1960</v>
      </c>
      <c r="C1771" t="s">
        <v>2</v>
      </c>
      <c r="D1771" t="s">
        <v>13</v>
      </c>
      <c r="E1771">
        <v>63381</v>
      </c>
      <c r="F1771">
        <v>0</v>
      </c>
      <c r="G1771">
        <v>1</v>
      </c>
      <c r="H1771" s="35">
        <v>41187</v>
      </c>
      <c r="I1771">
        <v>78</v>
      </c>
      <c r="J1771">
        <v>571</v>
      </c>
      <c r="K1771">
        <v>50</v>
      </c>
      <c r="L1771">
        <v>142</v>
      </c>
      <c r="M1771">
        <v>33</v>
      </c>
      <c r="N1771">
        <v>50</v>
      </c>
      <c r="O1771">
        <v>159</v>
      </c>
      <c r="P1771">
        <v>4</v>
      </c>
      <c r="Q1771">
        <v>4</v>
      </c>
      <c r="R1771">
        <v>5</v>
      </c>
      <c r="S1771">
        <v>13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38</v>
      </c>
      <c r="AH1771">
        <f t="shared" si="31"/>
        <v>-0.14215207836360663</v>
      </c>
      <c r="AM1771">
        <v>6</v>
      </c>
      <c r="AN1771">
        <v>527</v>
      </c>
      <c r="BB1771" s="7">
        <v>6</v>
      </c>
      <c r="BC1771" s="7">
        <v>0</v>
      </c>
      <c r="BS1771">
        <v>0</v>
      </c>
      <c r="BT1771">
        <v>1</v>
      </c>
    </row>
    <row r="1772" spans="1:72" x14ac:dyDescent="0.25">
      <c r="A1772">
        <v>10648</v>
      </c>
      <c r="B1772">
        <v>1982</v>
      </c>
      <c r="C1772" t="s">
        <v>5</v>
      </c>
      <c r="D1772" t="s">
        <v>13</v>
      </c>
      <c r="E1772">
        <v>66664</v>
      </c>
      <c r="F1772">
        <v>0</v>
      </c>
      <c r="G1772">
        <v>0</v>
      </c>
      <c r="H1772" s="35">
        <v>41177</v>
      </c>
      <c r="I1772">
        <v>78</v>
      </c>
      <c r="J1772">
        <v>398</v>
      </c>
      <c r="K1772">
        <v>96</v>
      </c>
      <c r="L1772">
        <v>447</v>
      </c>
      <c r="M1772">
        <v>220</v>
      </c>
      <c r="N1772">
        <v>96</v>
      </c>
      <c r="O1772">
        <v>32</v>
      </c>
      <c r="P1772">
        <v>1</v>
      </c>
      <c r="Q1772">
        <v>5</v>
      </c>
      <c r="R1772">
        <v>7</v>
      </c>
      <c r="S1772">
        <v>6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38</v>
      </c>
      <c r="AH1772">
        <f t="shared" si="31"/>
        <v>-0.14215207836360663</v>
      </c>
      <c r="AM1772">
        <v>6</v>
      </c>
      <c r="AN1772">
        <v>520</v>
      </c>
      <c r="BB1772" s="7">
        <v>6</v>
      </c>
      <c r="BC1772" s="7">
        <v>0</v>
      </c>
      <c r="BS1772">
        <v>0</v>
      </c>
      <c r="BT1772">
        <v>0</v>
      </c>
    </row>
    <row r="1773" spans="1:72" x14ac:dyDescent="0.25">
      <c r="A1773">
        <v>5120</v>
      </c>
      <c r="B1773">
        <v>1982</v>
      </c>
      <c r="C1773" t="s">
        <v>5</v>
      </c>
      <c r="D1773" t="s">
        <v>13</v>
      </c>
      <c r="E1773">
        <v>66664</v>
      </c>
      <c r="F1773">
        <v>0</v>
      </c>
      <c r="G1773">
        <v>0</v>
      </c>
      <c r="H1773" s="35">
        <v>41177</v>
      </c>
      <c r="I1773">
        <v>78</v>
      </c>
      <c r="J1773">
        <v>398</v>
      </c>
      <c r="K1773">
        <v>96</v>
      </c>
      <c r="L1773">
        <v>447</v>
      </c>
      <c r="M1773">
        <v>220</v>
      </c>
      <c r="N1773">
        <v>96</v>
      </c>
      <c r="O1773">
        <v>32</v>
      </c>
      <c r="P1773">
        <v>1</v>
      </c>
      <c r="Q1773">
        <v>5</v>
      </c>
      <c r="R1773">
        <v>7</v>
      </c>
      <c r="S1773">
        <v>6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33</v>
      </c>
      <c r="AH1773">
        <f t="shared" si="31"/>
        <v>-0.14215207836360663</v>
      </c>
      <c r="AM1773">
        <v>6</v>
      </c>
      <c r="AN1773">
        <v>543</v>
      </c>
      <c r="BB1773" s="7">
        <v>6</v>
      </c>
      <c r="BC1773" s="7">
        <v>0</v>
      </c>
      <c r="BS1773">
        <v>0</v>
      </c>
      <c r="BT1773">
        <v>0</v>
      </c>
    </row>
    <row r="1774" spans="1:72" x14ac:dyDescent="0.25">
      <c r="A1774">
        <v>6749</v>
      </c>
      <c r="B1774">
        <v>1966</v>
      </c>
      <c r="C1774" t="s">
        <v>2</v>
      </c>
      <c r="D1774" t="s">
        <v>9</v>
      </c>
      <c r="E1774">
        <v>86358</v>
      </c>
      <c r="F1774">
        <v>1</v>
      </c>
      <c r="G1774">
        <v>1</v>
      </c>
      <c r="H1774" s="35">
        <v>41129</v>
      </c>
      <c r="I1774">
        <v>78</v>
      </c>
      <c r="J1774">
        <v>957</v>
      </c>
      <c r="K1774">
        <v>47</v>
      </c>
      <c r="L1774">
        <v>494</v>
      </c>
      <c r="M1774">
        <v>82</v>
      </c>
      <c r="N1774">
        <v>47</v>
      </c>
      <c r="O1774">
        <v>95</v>
      </c>
      <c r="P1774">
        <v>4</v>
      </c>
      <c r="Q1774">
        <v>5</v>
      </c>
      <c r="R1774">
        <v>3</v>
      </c>
      <c r="S1774">
        <v>6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38</v>
      </c>
      <c r="AH1774">
        <f t="shared" si="31"/>
        <v>-0.14215207836360663</v>
      </c>
      <c r="AM1774">
        <v>6</v>
      </c>
      <c r="AN1774">
        <v>742</v>
      </c>
      <c r="BB1774" s="7">
        <v>6</v>
      </c>
      <c r="BC1774" s="7">
        <v>0</v>
      </c>
      <c r="BS1774">
        <v>1</v>
      </c>
      <c r="BT1774">
        <v>1</v>
      </c>
    </row>
    <row r="1775" spans="1:72" x14ac:dyDescent="0.25">
      <c r="A1775">
        <v>1584</v>
      </c>
      <c r="B1775">
        <v>1977</v>
      </c>
      <c r="C1775" t="s">
        <v>2</v>
      </c>
      <c r="D1775" t="s">
        <v>14</v>
      </c>
      <c r="E1775">
        <v>41443</v>
      </c>
      <c r="F1775">
        <v>1</v>
      </c>
      <c r="G1775">
        <v>0</v>
      </c>
      <c r="H1775" s="35">
        <v>41730</v>
      </c>
      <c r="I1775">
        <v>79</v>
      </c>
      <c r="J1775">
        <v>171</v>
      </c>
      <c r="K1775">
        <v>7</v>
      </c>
      <c r="L1775">
        <v>171</v>
      </c>
      <c r="M1775">
        <v>25</v>
      </c>
      <c r="N1775">
        <v>19</v>
      </c>
      <c r="O1775">
        <v>89</v>
      </c>
      <c r="P1775">
        <v>6</v>
      </c>
      <c r="Q1775">
        <v>8</v>
      </c>
      <c r="R1775">
        <v>1</v>
      </c>
      <c r="S1775">
        <v>5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33</v>
      </c>
      <c r="AH1775">
        <f t="shared" si="31"/>
        <v>-0.14215207836360663</v>
      </c>
      <c r="AM1775">
        <v>6</v>
      </c>
      <c r="AN1775">
        <v>637</v>
      </c>
      <c r="BB1775" s="7">
        <v>6</v>
      </c>
      <c r="BC1775" s="7">
        <v>0</v>
      </c>
      <c r="BS1775">
        <v>1</v>
      </c>
      <c r="BT1775">
        <v>0</v>
      </c>
    </row>
    <row r="1776" spans="1:72" x14ac:dyDescent="0.25">
      <c r="A1776">
        <v>9559</v>
      </c>
      <c r="B1776">
        <v>1961</v>
      </c>
      <c r="C1776" t="s">
        <v>3</v>
      </c>
      <c r="D1776" t="s">
        <v>14</v>
      </c>
      <c r="E1776">
        <v>57072</v>
      </c>
      <c r="F1776">
        <v>0</v>
      </c>
      <c r="G1776">
        <v>1</v>
      </c>
      <c r="H1776" s="35">
        <v>41663</v>
      </c>
      <c r="I1776">
        <v>79</v>
      </c>
      <c r="J1776">
        <v>944</v>
      </c>
      <c r="K1776">
        <v>0</v>
      </c>
      <c r="L1776">
        <v>60</v>
      </c>
      <c r="M1776">
        <v>0</v>
      </c>
      <c r="N1776">
        <v>0</v>
      </c>
      <c r="O1776">
        <v>30</v>
      </c>
      <c r="P1776">
        <v>2</v>
      </c>
      <c r="Q1776">
        <v>7</v>
      </c>
      <c r="R1776">
        <v>5</v>
      </c>
      <c r="S1776">
        <v>13</v>
      </c>
      <c r="T1776">
        <v>5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37</v>
      </c>
      <c r="AH1776">
        <f t="shared" si="31"/>
        <v>-0.14215207836360663</v>
      </c>
      <c r="AM1776">
        <v>6</v>
      </c>
      <c r="AN1776">
        <v>229</v>
      </c>
      <c r="BB1776" s="7">
        <v>6</v>
      </c>
      <c r="BC1776" s="7">
        <v>0</v>
      </c>
      <c r="BS1776">
        <v>0</v>
      </c>
      <c r="BT1776">
        <v>1</v>
      </c>
    </row>
    <row r="1777" spans="1:72" x14ac:dyDescent="0.25">
      <c r="A1777">
        <v>771</v>
      </c>
      <c r="B1777">
        <v>1967</v>
      </c>
      <c r="C1777" t="s">
        <v>2</v>
      </c>
      <c r="D1777" t="s">
        <v>13</v>
      </c>
      <c r="E1777">
        <v>54178</v>
      </c>
      <c r="F1777">
        <v>0</v>
      </c>
      <c r="G1777">
        <v>1</v>
      </c>
      <c r="H1777" s="35">
        <v>41660</v>
      </c>
      <c r="I1777">
        <v>79</v>
      </c>
      <c r="J1777">
        <v>135</v>
      </c>
      <c r="K1777">
        <v>9</v>
      </c>
      <c r="L1777">
        <v>39</v>
      </c>
      <c r="M1777">
        <v>4</v>
      </c>
      <c r="N1777">
        <v>0</v>
      </c>
      <c r="O1777">
        <v>7</v>
      </c>
      <c r="P1777">
        <v>1</v>
      </c>
      <c r="Q1777">
        <v>2</v>
      </c>
      <c r="R1777">
        <v>2</v>
      </c>
      <c r="S1777">
        <v>5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  <c r="AH1777">
        <f t="shared" si="31"/>
        <v>-0.14215207836360663</v>
      </c>
      <c r="AM1777">
        <v>6</v>
      </c>
      <c r="AN1777">
        <v>110</v>
      </c>
      <c r="BB1777" s="7">
        <v>6</v>
      </c>
      <c r="BC1777" s="7">
        <v>1</v>
      </c>
      <c r="BS1777">
        <v>0</v>
      </c>
      <c r="BT1777">
        <v>1</v>
      </c>
    </row>
    <row r="1778" spans="1:72" x14ac:dyDescent="0.25">
      <c r="A1778">
        <v>5237</v>
      </c>
      <c r="B1778">
        <v>1950</v>
      </c>
      <c r="C1778" t="s">
        <v>3</v>
      </c>
      <c r="D1778" t="s">
        <v>9</v>
      </c>
      <c r="E1778">
        <v>48767</v>
      </c>
      <c r="F1778">
        <v>1</v>
      </c>
      <c r="G1778">
        <v>2</v>
      </c>
      <c r="H1778" s="35">
        <v>41640</v>
      </c>
      <c r="I1778">
        <v>79</v>
      </c>
      <c r="J1778">
        <v>28</v>
      </c>
      <c r="K1778">
        <v>1</v>
      </c>
      <c r="L1778">
        <v>21</v>
      </c>
      <c r="M1778">
        <v>3</v>
      </c>
      <c r="N1778">
        <v>0</v>
      </c>
      <c r="O1778">
        <v>10</v>
      </c>
      <c r="P1778">
        <v>3</v>
      </c>
      <c r="Q1778">
        <v>2</v>
      </c>
      <c r="R1778">
        <v>1</v>
      </c>
      <c r="S1778">
        <v>3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34</v>
      </c>
      <c r="AH1778">
        <f t="shared" si="31"/>
        <v>-0.14215207836360663</v>
      </c>
      <c r="AM1778">
        <v>6</v>
      </c>
      <c r="AN1778">
        <v>307</v>
      </c>
      <c r="BB1778" s="7">
        <v>6</v>
      </c>
      <c r="BC1778" s="7">
        <v>0</v>
      </c>
      <c r="BS1778">
        <v>1</v>
      </c>
      <c r="BT1778">
        <v>2</v>
      </c>
    </row>
    <row r="1779" spans="1:72" x14ac:dyDescent="0.25">
      <c r="A1779">
        <v>2461</v>
      </c>
      <c r="B1779">
        <v>1955</v>
      </c>
      <c r="C1779" t="s">
        <v>4</v>
      </c>
      <c r="D1779" t="s">
        <v>9</v>
      </c>
      <c r="E1779">
        <v>51124</v>
      </c>
      <c r="F1779">
        <v>1</v>
      </c>
      <c r="G1779">
        <v>1</v>
      </c>
      <c r="H1779" s="35">
        <v>41626</v>
      </c>
      <c r="I1779">
        <v>79</v>
      </c>
      <c r="J1779">
        <v>26</v>
      </c>
      <c r="K1779">
        <v>1</v>
      </c>
      <c r="L1779">
        <v>11</v>
      </c>
      <c r="M1779">
        <v>0</v>
      </c>
      <c r="N1779">
        <v>1</v>
      </c>
      <c r="O1779">
        <v>4</v>
      </c>
      <c r="P1779">
        <v>2</v>
      </c>
      <c r="Q1779">
        <v>1</v>
      </c>
      <c r="R1779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37</v>
      </c>
      <c r="AH1779">
        <f t="shared" si="31"/>
        <v>-0.14215207836360663</v>
      </c>
      <c r="AM1779">
        <v>6</v>
      </c>
      <c r="AN1779">
        <v>410</v>
      </c>
      <c r="BB1779" s="7">
        <v>6</v>
      </c>
      <c r="BC1779" s="7">
        <v>0</v>
      </c>
      <c r="BS1779">
        <v>1</v>
      </c>
      <c r="BT1779">
        <v>1</v>
      </c>
    </row>
    <row r="1780" spans="1:72" x14ac:dyDescent="0.25">
      <c r="A1780">
        <v>5474</v>
      </c>
      <c r="B1780">
        <v>1970</v>
      </c>
      <c r="C1780" t="s">
        <v>2</v>
      </c>
      <c r="D1780" t="s">
        <v>9</v>
      </c>
      <c r="E1780">
        <v>43020</v>
      </c>
      <c r="F1780">
        <v>1</v>
      </c>
      <c r="G1780">
        <v>0</v>
      </c>
      <c r="H1780" s="35">
        <v>41608</v>
      </c>
      <c r="I1780">
        <v>79</v>
      </c>
      <c r="J1780">
        <v>45</v>
      </c>
      <c r="K1780">
        <v>7</v>
      </c>
      <c r="L1780">
        <v>99</v>
      </c>
      <c r="M1780">
        <v>4</v>
      </c>
      <c r="N1780">
        <v>25</v>
      </c>
      <c r="O1780">
        <v>43</v>
      </c>
      <c r="P1780">
        <v>3</v>
      </c>
      <c r="Q1780">
        <v>4</v>
      </c>
      <c r="R1780">
        <v>1</v>
      </c>
      <c r="S1780">
        <v>4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31</v>
      </c>
      <c r="AH1780">
        <f t="shared" si="31"/>
        <v>-0.14215207836360663</v>
      </c>
      <c r="AM1780">
        <v>6</v>
      </c>
      <c r="AN1780">
        <v>693</v>
      </c>
      <c r="BB1780" s="7">
        <v>6</v>
      </c>
      <c r="BC1780" s="7">
        <v>0</v>
      </c>
      <c r="BS1780">
        <v>1</v>
      </c>
      <c r="BT1780">
        <v>0</v>
      </c>
    </row>
    <row r="1781" spans="1:72" x14ac:dyDescent="0.25">
      <c r="A1781">
        <v>2895</v>
      </c>
      <c r="B1781">
        <v>1963</v>
      </c>
      <c r="C1781" t="s">
        <v>2</v>
      </c>
      <c r="D1781" t="s">
        <v>9</v>
      </c>
      <c r="E1781">
        <v>49980</v>
      </c>
      <c r="F1781">
        <v>0</v>
      </c>
      <c r="G1781">
        <v>1</v>
      </c>
      <c r="H1781" s="35">
        <v>41570</v>
      </c>
      <c r="I1781">
        <v>79</v>
      </c>
      <c r="J1781">
        <v>104</v>
      </c>
      <c r="K1781">
        <v>1</v>
      </c>
      <c r="L1781">
        <v>54</v>
      </c>
      <c r="M1781">
        <v>13</v>
      </c>
      <c r="N1781">
        <v>9</v>
      </c>
      <c r="O1781">
        <v>14</v>
      </c>
      <c r="P1781">
        <v>2</v>
      </c>
      <c r="Q1781">
        <v>3</v>
      </c>
      <c r="R1781">
        <v>1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36</v>
      </c>
      <c r="AH1781">
        <f t="shared" si="31"/>
        <v>-0.14215207836360663</v>
      </c>
      <c r="AM1781">
        <v>6</v>
      </c>
      <c r="AN1781">
        <v>508</v>
      </c>
      <c r="BB1781" s="7">
        <v>6</v>
      </c>
      <c r="BC1781" s="7">
        <v>0</v>
      </c>
      <c r="BS1781">
        <v>0</v>
      </c>
      <c r="BT1781">
        <v>1</v>
      </c>
    </row>
    <row r="1782" spans="1:72" x14ac:dyDescent="0.25">
      <c r="A1782">
        <v>7972</v>
      </c>
      <c r="B1782">
        <v>1955</v>
      </c>
      <c r="C1782" t="s">
        <v>2</v>
      </c>
      <c r="D1782" t="s">
        <v>9</v>
      </c>
      <c r="E1782">
        <v>72906</v>
      </c>
      <c r="F1782">
        <v>0</v>
      </c>
      <c r="G1782">
        <v>0</v>
      </c>
      <c r="H1782" s="35">
        <v>41534</v>
      </c>
      <c r="I1782">
        <v>79</v>
      </c>
      <c r="J1782">
        <v>400</v>
      </c>
      <c r="K1782">
        <v>32</v>
      </c>
      <c r="L1782">
        <v>519</v>
      </c>
      <c r="M1782">
        <v>71</v>
      </c>
      <c r="N1782">
        <v>75</v>
      </c>
      <c r="O1782">
        <v>54</v>
      </c>
      <c r="P1782">
        <v>1</v>
      </c>
      <c r="Q1782">
        <v>3</v>
      </c>
      <c r="R1782">
        <v>4</v>
      </c>
      <c r="S1782">
        <v>9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38</v>
      </c>
      <c r="AH1782">
        <f t="shared" si="31"/>
        <v>-0.14215207836360663</v>
      </c>
      <c r="AM1782">
        <v>6</v>
      </c>
      <c r="AN1782">
        <v>553</v>
      </c>
      <c r="BB1782" s="7">
        <v>6</v>
      </c>
      <c r="BC1782" s="7">
        <v>0</v>
      </c>
      <c r="BS1782">
        <v>0</v>
      </c>
      <c r="BT1782">
        <v>0</v>
      </c>
    </row>
    <row r="1783" spans="1:72" x14ac:dyDescent="0.25">
      <c r="A1783">
        <v>10067</v>
      </c>
      <c r="B1783">
        <v>1976</v>
      </c>
      <c r="C1783" t="s">
        <v>5</v>
      </c>
      <c r="D1783" t="s">
        <v>13</v>
      </c>
      <c r="E1783">
        <v>25176</v>
      </c>
      <c r="F1783">
        <v>1</v>
      </c>
      <c r="G1783">
        <v>1</v>
      </c>
      <c r="H1783" s="35">
        <v>41496</v>
      </c>
      <c r="I1783">
        <v>79</v>
      </c>
      <c r="J1783">
        <v>4</v>
      </c>
      <c r="K1783">
        <v>0</v>
      </c>
      <c r="L1783">
        <v>4</v>
      </c>
      <c r="M1783">
        <v>0</v>
      </c>
      <c r="N1783">
        <v>0</v>
      </c>
      <c r="O1783">
        <v>5</v>
      </c>
      <c r="P1783">
        <v>1</v>
      </c>
      <c r="Q1783">
        <v>1</v>
      </c>
      <c r="R1783">
        <v>0</v>
      </c>
      <c r="S1783">
        <v>2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32</v>
      </c>
      <c r="AH1783">
        <f t="shared" si="31"/>
        <v>-0.14215207836360663</v>
      </c>
      <c r="AM1783">
        <v>6</v>
      </c>
      <c r="AN1783">
        <v>184</v>
      </c>
      <c r="BB1783" s="7">
        <v>6</v>
      </c>
      <c r="BC1783" s="7">
        <v>0</v>
      </c>
      <c r="BS1783">
        <v>1</v>
      </c>
      <c r="BT1783">
        <v>1</v>
      </c>
    </row>
    <row r="1784" spans="1:72" x14ac:dyDescent="0.25">
      <c r="A1784">
        <v>500</v>
      </c>
      <c r="B1784">
        <v>1977</v>
      </c>
      <c r="C1784" t="s">
        <v>2</v>
      </c>
      <c r="D1784" t="s">
        <v>13</v>
      </c>
      <c r="E1784">
        <v>96876</v>
      </c>
      <c r="F1784">
        <v>0</v>
      </c>
      <c r="G1784">
        <v>0</v>
      </c>
      <c r="H1784" s="35">
        <v>41492</v>
      </c>
      <c r="I1784">
        <v>79</v>
      </c>
      <c r="J1784">
        <v>908</v>
      </c>
      <c r="K1784">
        <v>43</v>
      </c>
      <c r="L1784">
        <v>735</v>
      </c>
      <c r="M1784">
        <v>40</v>
      </c>
      <c r="N1784">
        <v>194</v>
      </c>
      <c r="O1784">
        <v>21</v>
      </c>
      <c r="P1784">
        <v>1</v>
      </c>
      <c r="Q1784">
        <v>7</v>
      </c>
      <c r="R1784">
        <v>7</v>
      </c>
      <c r="S1784">
        <v>9</v>
      </c>
      <c r="T1784">
        <v>2</v>
      </c>
      <c r="U1784">
        <v>0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0</v>
      </c>
      <c r="AB1784" t="s">
        <v>38</v>
      </c>
      <c r="AH1784">
        <f t="shared" si="31"/>
        <v>-0.14215207836360663</v>
      </c>
      <c r="AM1784">
        <v>6</v>
      </c>
      <c r="AN1784">
        <v>625</v>
      </c>
      <c r="BB1784" s="7">
        <v>6</v>
      </c>
      <c r="BC1784" s="7">
        <v>0</v>
      </c>
      <c r="BS1784">
        <v>0</v>
      </c>
      <c r="BT1784">
        <v>0</v>
      </c>
    </row>
    <row r="1785" spans="1:72" x14ac:dyDescent="0.25">
      <c r="A1785">
        <v>922</v>
      </c>
      <c r="B1785">
        <v>1979</v>
      </c>
      <c r="C1785" t="s">
        <v>5</v>
      </c>
      <c r="D1785" t="s">
        <v>14</v>
      </c>
      <c r="E1785">
        <v>31086</v>
      </c>
      <c r="F1785">
        <v>1</v>
      </c>
      <c r="G1785">
        <v>1</v>
      </c>
      <c r="H1785" s="35">
        <v>41398</v>
      </c>
      <c r="I1785">
        <v>79</v>
      </c>
      <c r="J1785">
        <v>16</v>
      </c>
      <c r="K1785">
        <v>2</v>
      </c>
      <c r="L1785">
        <v>11</v>
      </c>
      <c r="M1785">
        <v>3</v>
      </c>
      <c r="N1785">
        <v>0</v>
      </c>
      <c r="O1785">
        <v>16</v>
      </c>
      <c r="P1785">
        <v>2</v>
      </c>
      <c r="Q1785">
        <v>1</v>
      </c>
      <c r="R1785">
        <v>1</v>
      </c>
      <c r="S1785">
        <v>2</v>
      </c>
      <c r="T1785">
        <v>8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  <c r="AH1785">
        <f t="shared" si="31"/>
        <v>-0.14215207836360663</v>
      </c>
      <c r="AM1785">
        <v>6</v>
      </c>
      <c r="AN1785">
        <v>175</v>
      </c>
      <c r="BB1785" s="7">
        <v>6</v>
      </c>
      <c r="BC1785" s="7">
        <v>1</v>
      </c>
      <c r="BS1785">
        <v>1</v>
      </c>
      <c r="BT1785">
        <v>1</v>
      </c>
    </row>
    <row r="1786" spans="1:72" x14ac:dyDescent="0.25">
      <c r="A1786">
        <v>2861</v>
      </c>
      <c r="B1786">
        <v>1983</v>
      </c>
      <c r="C1786" t="s">
        <v>2</v>
      </c>
      <c r="D1786" t="s">
        <v>9</v>
      </c>
      <c r="E1786">
        <v>24072</v>
      </c>
      <c r="F1786">
        <v>1</v>
      </c>
      <c r="G1786">
        <v>0</v>
      </c>
      <c r="H1786" s="35">
        <v>41380</v>
      </c>
      <c r="I1786">
        <v>79</v>
      </c>
      <c r="J1786">
        <v>9</v>
      </c>
      <c r="K1786">
        <v>1</v>
      </c>
      <c r="L1786">
        <v>6</v>
      </c>
      <c r="M1786">
        <v>3</v>
      </c>
      <c r="N1786">
        <v>0</v>
      </c>
      <c r="O1786">
        <v>4</v>
      </c>
      <c r="P1786">
        <v>1</v>
      </c>
      <c r="Q1786">
        <v>1</v>
      </c>
      <c r="R1786">
        <v>0</v>
      </c>
      <c r="S1786">
        <v>2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38</v>
      </c>
      <c r="AH1786">
        <f t="shared" si="31"/>
        <v>-0.14215207836360663</v>
      </c>
      <c r="AM1786">
        <v>6</v>
      </c>
      <c r="AN1786">
        <v>445</v>
      </c>
      <c r="BB1786" s="7">
        <v>6</v>
      </c>
      <c r="BC1786" s="7">
        <v>0</v>
      </c>
      <c r="BS1786">
        <v>1</v>
      </c>
      <c r="BT1786">
        <v>0</v>
      </c>
    </row>
    <row r="1787" spans="1:72" x14ac:dyDescent="0.25">
      <c r="A1787">
        <v>375</v>
      </c>
      <c r="B1787">
        <v>1954</v>
      </c>
      <c r="C1787" t="s">
        <v>2</v>
      </c>
      <c r="D1787" t="s">
        <v>10</v>
      </c>
      <c r="E1787">
        <v>76773</v>
      </c>
      <c r="F1787">
        <v>0</v>
      </c>
      <c r="G1787">
        <v>0</v>
      </c>
      <c r="H1787" s="35">
        <v>41330</v>
      </c>
      <c r="I1787">
        <v>79</v>
      </c>
      <c r="J1787">
        <v>516</v>
      </c>
      <c r="K1787">
        <v>56</v>
      </c>
      <c r="L1787">
        <v>449</v>
      </c>
      <c r="M1787">
        <v>86</v>
      </c>
      <c r="N1787">
        <v>33</v>
      </c>
      <c r="O1787">
        <v>16</v>
      </c>
      <c r="P1787">
        <v>1</v>
      </c>
      <c r="Q1787">
        <v>2</v>
      </c>
      <c r="R1787">
        <v>2</v>
      </c>
      <c r="S1787">
        <v>11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38</v>
      </c>
      <c r="AH1787">
        <f t="shared" si="31"/>
        <v>-0.14215207836360663</v>
      </c>
      <c r="AM1787">
        <v>6</v>
      </c>
      <c r="AN1787">
        <v>445</v>
      </c>
      <c r="BB1787" s="7">
        <v>6</v>
      </c>
      <c r="BC1787" s="7">
        <v>0</v>
      </c>
      <c r="BS1787">
        <v>0</v>
      </c>
      <c r="BT1787">
        <v>0</v>
      </c>
    </row>
    <row r="1788" spans="1:72" x14ac:dyDescent="0.25">
      <c r="A1788">
        <v>10936</v>
      </c>
      <c r="B1788">
        <v>1965</v>
      </c>
      <c r="C1788" t="s">
        <v>2</v>
      </c>
      <c r="D1788" t="s">
        <v>14</v>
      </c>
      <c r="E1788">
        <v>72190</v>
      </c>
      <c r="F1788">
        <v>0</v>
      </c>
      <c r="G1788">
        <v>0</v>
      </c>
      <c r="H1788" s="35">
        <v>41318</v>
      </c>
      <c r="I1788">
        <v>79</v>
      </c>
      <c r="J1788">
        <v>597</v>
      </c>
      <c r="K1788">
        <v>166</v>
      </c>
      <c r="L1788">
        <v>597</v>
      </c>
      <c r="M1788">
        <v>172</v>
      </c>
      <c r="N1788">
        <v>166</v>
      </c>
      <c r="O1788">
        <v>249</v>
      </c>
      <c r="P1788">
        <v>1</v>
      </c>
      <c r="Q1788">
        <v>5</v>
      </c>
      <c r="R1788">
        <v>6</v>
      </c>
      <c r="S1788">
        <v>4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34</v>
      </c>
      <c r="AH1788">
        <f t="shared" si="31"/>
        <v>-0.14215207836360663</v>
      </c>
      <c r="AM1788">
        <v>6</v>
      </c>
      <c r="AN1788">
        <v>631</v>
      </c>
      <c r="BB1788" s="7">
        <v>6</v>
      </c>
      <c r="BC1788" s="7">
        <v>0</v>
      </c>
      <c r="BS1788">
        <v>0</v>
      </c>
      <c r="BT1788">
        <v>0</v>
      </c>
    </row>
    <row r="1789" spans="1:72" x14ac:dyDescent="0.25">
      <c r="A1789">
        <v>10314</v>
      </c>
      <c r="B1789">
        <v>1948</v>
      </c>
      <c r="C1789" t="s">
        <v>3</v>
      </c>
      <c r="D1789" t="s">
        <v>14</v>
      </c>
      <c r="E1789">
        <v>83837</v>
      </c>
      <c r="F1789">
        <v>0</v>
      </c>
      <c r="G1789">
        <v>0</v>
      </c>
      <c r="H1789" s="35">
        <v>41259</v>
      </c>
      <c r="I1789">
        <v>79</v>
      </c>
      <c r="J1789">
        <v>847</v>
      </c>
      <c r="K1789">
        <v>66</v>
      </c>
      <c r="L1789">
        <v>119</v>
      </c>
      <c r="M1789">
        <v>86</v>
      </c>
      <c r="N1789">
        <v>89</v>
      </c>
      <c r="O1789">
        <v>111</v>
      </c>
      <c r="P1789">
        <v>1</v>
      </c>
      <c r="Q1789">
        <v>9</v>
      </c>
      <c r="R1789">
        <v>10</v>
      </c>
      <c r="S1789">
        <v>5</v>
      </c>
      <c r="T1789">
        <v>4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0</v>
      </c>
      <c r="AB1789" t="s">
        <v>36</v>
      </c>
      <c r="AH1789">
        <f t="shared" si="31"/>
        <v>-0.14215207836360663</v>
      </c>
      <c r="AM1789">
        <v>6</v>
      </c>
      <c r="AN1789">
        <v>189</v>
      </c>
      <c r="BB1789" s="7">
        <v>6</v>
      </c>
      <c r="BC1789" s="7">
        <v>2</v>
      </c>
      <c r="BS1789">
        <v>0</v>
      </c>
      <c r="BT1789">
        <v>0</v>
      </c>
    </row>
    <row r="1790" spans="1:72" x14ac:dyDescent="0.25">
      <c r="A1790">
        <v>4240</v>
      </c>
      <c r="B1790">
        <v>1978</v>
      </c>
      <c r="C1790" t="s">
        <v>2</v>
      </c>
      <c r="D1790" t="s">
        <v>14</v>
      </c>
      <c r="E1790">
        <v>17345</v>
      </c>
      <c r="F1790">
        <v>1</v>
      </c>
      <c r="G1790">
        <v>0</v>
      </c>
      <c r="H1790" s="35">
        <v>41216</v>
      </c>
      <c r="I1790">
        <v>79</v>
      </c>
      <c r="J1790">
        <v>4</v>
      </c>
      <c r="K1790">
        <v>9</v>
      </c>
      <c r="L1790">
        <v>16</v>
      </c>
      <c r="M1790">
        <v>17</v>
      </c>
      <c r="N1790">
        <v>0</v>
      </c>
      <c r="O1790">
        <v>12</v>
      </c>
      <c r="P1790">
        <v>2</v>
      </c>
      <c r="Q1790">
        <v>2</v>
      </c>
      <c r="R1790">
        <v>1</v>
      </c>
      <c r="S1790">
        <v>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38</v>
      </c>
      <c r="AH1790">
        <f t="shared" si="31"/>
        <v>-0.14215207836360663</v>
      </c>
      <c r="AM1790">
        <v>6</v>
      </c>
      <c r="AN1790">
        <v>215</v>
      </c>
      <c r="BB1790" s="7">
        <v>6</v>
      </c>
      <c r="BC1790" s="7">
        <v>1</v>
      </c>
      <c r="BS1790">
        <v>1</v>
      </c>
      <c r="BT1790">
        <v>0</v>
      </c>
    </row>
    <row r="1791" spans="1:72" x14ac:dyDescent="0.25">
      <c r="A1791">
        <v>2674</v>
      </c>
      <c r="B1791">
        <v>1958</v>
      </c>
      <c r="C1791" t="s">
        <v>4</v>
      </c>
      <c r="D1791" t="s">
        <v>9</v>
      </c>
      <c r="E1791">
        <v>75154</v>
      </c>
      <c r="F1791">
        <v>0</v>
      </c>
      <c r="G1791">
        <v>1</v>
      </c>
      <c r="H1791" s="35">
        <v>41156</v>
      </c>
      <c r="I1791">
        <v>79</v>
      </c>
      <c r="J1791">
        <v>543</v>
      </c>
      <c r="K1791">
        <v>10</v>
      </c>
      <c r="L1791">
        <v>205</v>
      </c>
      <c r="M1791">
        <v>160</v>
      </c>
      <c r="N1791">
        <v>143</v>
      </c>
      <c r="O1791">
        <v>82</v>
      </c>
      <c r="P1791">
        <v>1</v>
      </c>
      <c r="Q1791">
        <v>6</v>
      </c>
      <c r="R1791">
        <v>3</v>
      </c>
      <c r="S1791">
        <v>6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 t="s">
        <v>31</v>
      </c>
      <c r="AH1791">
        <f t="shared" si="31"/>
        <v>-0.14215207836360663</v>
      </c>
      <c r="AM1791">
        <v>6</v>
      </c>
      <c r="AN1791">
        <v>285</v>
      </c>
      <c r="BB1791" s="7">
        <v>6</v>
      </c>
      <c r="BC1791" s="7">
        <v>1</v>
      </c>
      <c r="BS1791">
        <v>0</v>
      </c>
      <c r="BT1791">
        <v>1</v>
      </c>
    </row>
    <row r="1792" spans="1:72" x14ac:dyDescent="0.25">
      <c r="A1792">
        <v>2563</v>
      </c>
      <c r="B1792">
        <v>1961</v>
      </c>
      <c r="C1792" t="s">
        <v>6</v>
      </c>
      <c r="D1792" t="s">
        <v>14</v>
      </c>
      <c r="E1792">
        <v>28249</v>
      </c>
      <c r="F1792">
        <v>0</v>
      </c>
      <c r="G1792">
        <v>0</v>
      </c>
      <c r="H1792" s="35">
        <v>41805</v>
      </c>
      <c r="I1792">
        <v>80</v>
      </c>
      <c r="J1792">
        <v>1</v>
      </c>
      <c r="K1792">
        <v>9</v>
      </c>
      <c r="L1792">
        <v>7</v>
      </c>
      <c r="M1792">
        <v>2</v>
      </c>
      <c r="N1792">
        <v>14</v>
      </c>
      <c r="O1792">
        <v>10</v>
      </c>
      <c r="P1792">
        <v>1</v>
      </c>
      <c r="Q1792">
        <v>2</v>
      </c>
      <c r="R1792">
        <v>0</v>
      </c>
      <c r="S1792">
        <v>3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36</v>
      </c>
      <c r="AH1792">
        <f t="shared" si="31"/>
        <v>-0.14215207836360663</v>
      </c>
      <c r="AM1792">
        <v>6</v>
      </c>
      <c r="AN1792">
        <v>518</v>
      </c>
      <c r="BB1792" s="7">
        <v>6</v>
      </c>
      <c r="BC1792" s="7">
        <v>0</v>
      </c>
      <c r="BS1792">
        <v>0</v>
      </c>
      <c r="BT1792">
        <v>0</v>
      </c>
    </row>
    <row r="1793" spans="1:72" x14ac:dyDescent="0.25">
      <c r="A1793">
        <v>8312</v>
      </c>
      <c r="B1793">
        <v>1961</v>
      </c>
      <c r="C1793" t="s">
        <v>6</v>
      </c>
      <c r="D1793" t="s">
        <v>14</v>
      </c>
      <c r="E1793">
        <v>28249</v>
      </c>
      <c r="F1793">
        <v>0</v>
      </c>
      <c r="G1793">
        <v>0</v>
      </c>
      <c r="H1793" s="35">
        <v>41805</v>
      </c>
      <c r="I1793">
        <v>80</v>
      </c>
      <c r="J1793">
        <v>1</v>
      </c>
      <c r="K1793">
        <v>9</v>
      </c>
      <c r="L1793">
        <v>7</v>
      </c>
      <c r="M1793">
        <v>2</v>
      </c>
      <c r="N1793">
        <v>14</v>
      </c>
      <c r="O1793">
        <v>10</v>
      </c>
      <c r="P1793">
        <v>1</v>
      </c>
      <c r="Q1793">
        <v>2</v>
      </c>
      <c r="R1793">
        <v>0</v>
      </c>
      <c r="S1793">
        <v>3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38</v>
      </c>
      <c r="AH1793">
        <f t="shared" si="31"/>
        <v>-0.14215207836360663</v>
      </c>
      <c r="AM1793">
        <v>6</v>
      </c>
      <c r="AN1793">
        <v>717</v>
      </c>
      <c r="BB1793" s="7">
        <v>6</v>
      </c>
      <c r="BC1793" s="7">
        <v>0</v>
      </c>
      <c r="BS1793">
        <v>0</v>
      </c>
      <c r="BT1793">
        <v>0</v>
      </c>
    </row>
    <row r="1794" spans="1:72" x14ac:dyDescent="0.25">
      <c r="A1794">
        <v>6999</v>
      </c>
      <c r="B1794">
        <v>1980</v>
      </c>
      <c r="C1794" t="s">
        <v>4</v>
      </c>
      <c r="D1794" t="s">
        <v>14</v>
      </c>
      <c r="E1794">
        <v>69661</v>
      </c>
      <c r="F1794">
        <v>0</v>
      </c>
      <c r="G1794">
        <v>0</v>
      </c>
      <c r="H1794" s="35">
        <v>41772</v>
      </c>
      <c r="I1794">
        <v>80</v>
      </c>
      <c r="J1794">
        <v>656</v>
      </c>
      <c r="K1794">
        <v>16</v>
      </c>
      <c r="L1794">
        <v>106</v>
      </c>
      <c r="M1794">
        <v>32</v>
      </c>
      <c r="N1794">
        <v>16</v>
      </c>
      <c r="O1794">
        <v>8</v>
      </c>
      <c r="P1794">
        <v>1</v>
      </c>
      <c r="Q1794">
        <v>7</v>
      </c>
      <c r="R1794">
        <v>3</v>
      </c>
      <c r="S1794">
        <v>12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36</v>
      </c>
      <c r="AH1794">
        <f t="shared" si="31"/>
        <v>-0.14215207836360663</v>
      </c>
      <c r="AM1794">
        <v>6</v>
      </c>
      <c r="AN1794">
        <v>152</v>
      </c>
      <c r="BB1794" s="7">
        <v>6</v>
      </c>
      <c r="BC1794" s="7">
        <v>1</v>
      </c>
      <c r="BS1794">
        <v>0</v>
      </c>
      <c r="BT1794">
        <v>0</v>
      </c>
    </row>
    <row r="1795" spans="1:72" x14ac:dyDescent="0.25">
      <c r="A1795">
        <v>7574</v>
      </c>
      <c r="B1795">
        <v>1979</v>
      </c>
      <c r="C1795" t="s">
        <v>3</v>
      </c>
      <c r="D1795" t="s">
        <v>13</v>
      </c>
      <c r="E1795">
        <v>27922</v>
      </c>
      <c r="F1795">
        <v>1</v>
      </c>
      <c r="G1795">
        <v>0</v>
      </c>
      <c r="H1795" s="35">
        <v>41769</v>
      </c>
      <c r="I1795">
        <v>80</v>
      </c>
      <c r="J1795">
        <v>11</v>
      </c>
      <c r="K1795">
        <v>0</v>
      </c>
      <c r="L1795">
        <v>13</v>
      </c>
      <c r="M1795">
        <v>2</v>
      </c>
      <c r="N1795">
        <v>4</v>
      </c>
      <c r="O1795">
        <v>11</v>
      </c>
      <c r="P1795">
        <v>1</v>
      </c>
      <c r="Q1795">
        <v>2</v>
      </c>
      <c r="R1795">
        <v>0</v>
      </c>
      <c r="S1795">
        <v>3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33</v>
      </c>
      <c r="AH1795">
        <f t="shared" si="31"/>
        <v>-0.14215207836360663</v>
      </c>
      <c r="AM1795">
        <v>6</v>
      </c>
      <c r="AN1795">
        <v>369</v>
      </c>
      <c r="BB1795" s="7">
        <v>6</v>
      </c>
      <c r="BC1795" s="7">
        <v>0</v>
      </c>
      <c r="BS1795">
        <v>1</v>
      </c>
      <c r="BT1795">
        <v>0</v>
      </c>
    </row>
    <row r="1796" spans="1:72" x14ac:dyDescent="0.25">
      <c r="A1796">
        <v>5223</v>
      </c>
      <c r="B1796">
        <v>1966</v>
      </c>
      <c r="C1796" t="s">
        <v>4</v>
      </c>
      <c r="D1796" t="s">
        <v>13</v>
      </c>
      <c r="E1796">
        <v>45903</v>
      </c>
      <c r="F1796">
        <v>0</v>
      </c>
      <c r="G1796">
        <v>1</v>
      </c>
      <c r="H1796" s="35">
        <v>41752</v>
      </c>
      <c r="I1796">
        <v>80</v>
      </c>
      <c r="J1796">
        <v>33</v>
      </c>
      <c r="K1796">
        <v>8</v>
      </c>
      <c r="L1796">
        <v>10</v>
      </c>
      <c r="M1796">
        <v>2</v>
      </c>
      <c r="N1796">
        <v>10</v>
      </c>
      <c r="O1796">
        <v>3</v>
      </c>
      <c r="P1796">
        <v>2</v>
      </c>
      <c r="Q1796">
        <v>2</v>
      </c>
      <c r="R1796">
        <v>1</v>
      </c>
      <c r="S1796">
        <v>3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33</v>
      </c>
      <c r="AH1796">
        <f t="shared" si="31"/>
        <v>-0.14215207836360663</v>
      </c>
      <c r="AM1796">
        <v>6</v>
      </c>
      <c r="AN1796">
        <v>238</v>
      </c>
      <c r="BB1796" s="7">
        <v>6</v>
      </c>
      <c r="BC1796" s="7">
        <v>0</v>
      </c>
      <c r="BS1796">
        <v>0</v>
      </c>
      <c r="BT1796">
        <v>1</v>
      </c>
    </row>
    <row r="1797" spans="1:72" x14ac:dyDescent="0.25">
      <c r="A1797">
        <v>2952</v>
      </c>
      <c r="B1797">
        <v>1977</v>
      </c>
      <c r="C1797" t="s">
        <v>4</v>
      </c>
      <c r="D1797" t="s">
        <v>9</v>
      </c>
      <c r="E1797">
        <v>36273</v>
      </c>
      <c r="F1797">
        <v>1</v>
      </c>
      <c r="G1797">
        <v>0</v>
      </c>
      <c r="H1797" s="35">
        <v>41745</v>
      </c>
      <c r="I1797">
        <v>80</v>
      </c>
      <c r="J1797">
        <v>29</v>
      </c>
      <c r="K1797">
        <v>3</v>
      </c>
      <c r="L1797">
        <v>30</v>
      </c>
      <c r="M1797">
        <v>3</v>
      </c>
      <c r="N1797">
        <v>2</v>
      </c>
      <c r="O1797">
        <v>9</v>
      </c>
      <c r="P1797">
        <v>2</v>
      </c>
      <c r="Q1797">
        <v>3</v>
      </c>
      <c r="R1797">
        <v>0</v>
      </c>
      <c r="S1797">
        <v>3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38</v>
      </c>
      <c r="AH1797">
        <f t="shared" si="31"/>
        <v>-0.14215207836360663</v>
      </c>
      <c r="AM1797">
        <v>6</v>
      </c>
      <c r="AN1797">
        <v>371</v>
      </c>
      <c r="BB1797" s="7">
        <v>6</v>
      </c>
      <c r="BC1797" s="7">
        <v>0</v>
      </c>
      <c r="BS1797">
        <v>1</v>
      </c>
      <c r="BT1797">
        <v>0</v>
      </c>
    </row>
    <row r="1798" spans="1:72" x14ac:dyDescent="0.25">
      <c r="A1798">
        <v>7683</v>
      </c>
      <c r="B1798">
        <v>1968</v>
      </c>
      <c r="C1798" t="s">
        <v>4</v>
      </c>
      <c r="D1798" t="s">
        <v>14</v>
      </c>
      <c r="E1798">
        <v>70777</v>
      </c>
      <c r="F1798">
        <v>0</v>
      </c>
      <c r="G1798">
        <v>1</v>
      </c>
      <c r="H1798" s="35">
        <v>41695</v>
      </c>
      <c r="I1798">
        <v>80</v>
      </c>
      <c r="J1798">
        <v>554</v>
      </c>
      <c r="K1798">
        <v>35</v>
      </c>
      <c r="L1798">
        <v>113</v>
      </c>
      <c r="M1798">
        <v>0</v>
      </c>
      <c r="N1798">
        <v>7</v>
      </c>
      <c r="O1798">
        <v>78</v>
      </c>
      <c r="P1798">
        <v>3</v>
      </c>
      <c r="Q1798">
        <v>5</v>
      </c>
      <c r="R1798">
        <v>3</v>
      </c>
      <c r="S1798">
        <v>12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38</v>
      </c>
      <c r="AH1798">
        <f t="shared" si="31"/>
        <v>-0.14215207836360663</v>
      </c>
      <c r="AM1798">
        <v>6</v>
      </c>
      <c r="AN1798">
        <v>351</v>
      </c>
      <c r="BB1798" s="7">
        <v>6</v>
      </c>
      <c r="BC1798" s="7">
        <v>0</v>
      </c>
      <c r="BS1798">
        <v>0</v>
      </c>
      <c r="BT1798">
        <v>1</v>
      </c>
    </row>
    <row r="1799" spans="1:72" x14ac:dyDescent="0.25">
      <c r="A1799">
        <v>9481</v>
      </c>
      <c r="B1799">
        <v>1976</v>
      </c>
      <c r="C1799" t="s">
        <v>2</v>
      </c>
      <c r="D1799" t="s">
        <v>14</v>
      </c>
      <c r="E1799">
        <v>17148</v>
      </c>
      <c r="F1799">
        <v>1</v>
      </c>
      <c r="G1799">
        <v>0</v>
      </c>
      <c r="H1799" s="35">
        <v>41667</v>
      </c>
      <c r="I1799">
        <v>80</v>
      </c>
      <c r="J1799">
        <v>9</v>
      </c>
      <c r="K1799">
        <v>9</v>
      </c>
      <c r="L1799">
        <v>11</v>
      </c>
      <c r="M1799">
        <v>13</v>
      </c>
      <c r="N1799">
        <v>10</v>
      </c>
      <c r="O1799">
        <v>16</v>
      </c>
      <c r="P1799">
        <v>4</v>
      </c>
      <c r="Q1799">
        <v>3</v>
      </c>
      <c r="R1799">
        <v>1</v>
      </c>
      <c r="S1799">
        <v>3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37</v>
      </c>
      <c r="AH1799">
        <f t="shared" si="31"/>
        <v>-0.14215207836360663</v>
      </c>
      <c r="AM1799">
        <v>6</v>
      </c>
      <c r="AN1799">
        <v>495</v>
      </c>
      <c r="BB1799" s="7">
        <v>6</v>
      </c>
      <c r="BC1799" s="7">
        <v>0</v>
      </c>
      <c r="BS1799">
        <v>1</v>
      </c>
      <c r="BT1799">
        <v>0</v>
      </c>
    </row>
    <row r="1800" spans="1:72" x14ac:dyDescent="0.25">
      <c r="A1800">
        <v>9907</v>
      </c>
      <c r="B1800">
        <v>1969</v>
      </c>
      <c r="C1800" t="s">
        <v>4</v>
      </c>
      <c r="D1800" t="s">
        <v>13</v>
      </c>
      <c r="E1800">
        <v>66476</v>
      </c>
      <c r="F1800">
        <v>0</v>
      </c>
      <c r="G1800">
        <v>1</v>
      </c>
      <c r="H1800" s="35">
        <v>41612</v>
      </c>
      <c r="I1800">
        <v>80</v>
      </c>
      <c r="J1800">
        <v>742</v>
      </c>
      <c r="K1800">
        <v>28</v>
      </c>
      <c r="L1800">
        <v>152</v>
      </c>
      <c r="M1800">
        <v>25</v>
      </c>
      <c r="N1800">
        <v>9</v>
      </c>
      <c r="O1800">
        <v>57</v>
      </c>
      <c r="P1800">
        <v>2</v>
      </c>
      <c r="Q1800">
        <v>6</v>
      </c>
      <c r="R1800">
        <v>8</v>
      </c>
      <c r="S1800">
        <v>10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32</v>
      </c>
      <c r="AH1800">
        <f t="shared" si="31"/>
        <v>-0.14215207836360663</v>
      </c>
      <c r="AM1800">
        <v>6</v>
      </c>
      <c r="AN1800">
        <v>264</v>
      </c>
      <c r="BB1800" s="7">
        <v>6</v>
      </c>
      <c r="BC1800" s="7">
        <v>0</v>
      </c>
      <c r="BS1800">
        <v>0</v>
      </c>
      <c r="BT1800">
        <v>1</v>
      </c>
    </row>
    <row r="1801" spans="1:72" x14ac:dyDescent="0.25">
      <c r="A1801">
        <v>5454</v>
      </c>
      <c r="B1801">
        <v>1979</v>
      </c>
      <c r="C1801" t="s">
        <v>4</v>
      </c>
      <c r="D1801" t="s">
        <v>14</v>
      </c>
      <c r="E1801">
        <v>45057</v>
      </c>
      <c r="F1801">
        <v>1</v>
      </c>
      <c r="G1801">
        <v>0</v>
      </c>
      <c r="H1801" s="35">
        <v>41609</v>
      </c>
      <c r="I1801">
        <v>80</v>
      </c>
      <c r="J1801">
        <v>37</v>
      </c>
      <c r="K1801">
        <v>0</v>
      </c>
      <c r="L1801">
        <v>7</v>
      </c>
      <c r="M1801">
        <v>3</v>
      </c>
      <c r="N1801">
        <v>0</v>
      </c>
      <c r="O1801">
        <v>3</v>
      </c>
      <c r="P1801">
        <v>1</v>
      </c>
      <c r="Q1801">
        <v>2</v>
      </c>
      <c r="R1801">
        <v>0</v>
      </c>
      <c r="S1801">
        <v>3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31</v>
      </c>
      <c r="AH1801">
        <f t="shared" si="31"/>
        <v>-0.14215207836360663</v>
      </c>
      <c r="AM1801">
        <v>6</v>
      </c>
      <c r="AN1801">
        <v>359</v>
      </c>
      <c r="BB1801" s="7">
        <v>6</v>
      </c>
      <c r="BC1801" s="7">
        <v>0</v>
      </c>
      <c r="BS1801">
        <v>1</v>
      </c>
      <c r="BT1801">
        <v>0</v>
      </c>
    </row>
    <row r="1802" spans="1:72" x14ac:dyDescent="0.25">
      <c r="A1802">
        <v>3798</v>
      </c>
      <c r="B1802">
        <v>1968</v>
      </c>
      <c r="C1802" t="s">
        <v>2</v>
      </c>
      <c r="D1802" t="s">
        <v>14</v>
      </c>
      <c r="E1802">
        <v>41120</v>
      </c>
      <c r="F1802">
        <v>1</v>
      </c>
      <c r="G1802">
        <v>1</v>
      </c>
      <c r="H1802" s="35">
        <v>41584</v>
      </c>
      <c r="I1802">
        <v>80</v>
      </c>
      <c r="J1802">
        <v>24</v>
      </c>
      <c r="K1802">
        <v>2</v>
      </c>
      <c r="L1802">
        <v>23</v>
      </c>
      <c r="M1802">
        <v>0</v>
      </c>
      <c r="N1802">
        <v>8</v>
      </c>
      <c r="O1802">
        <v>24</v>
      </c>
      <c r="P1802">
        <v>3</v>
      </c>
      <c r="Q1802">
        <v>2</v>
      </c>
      <c r="R1802">
        <v>1</v>
      </c>
      <c r="S1802">
        <v>3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38</v>
      </c>
      <c r="AH1802">
        <f t="shared" si="31"/>
        <v>-0.14215207836360663</v>
      </c>
      <c r="AM1802">
        <v>6</v>
      </c>
      <c r="AN1802">
        <v>490</v>
      </c>
      <c r="BB1802" s="7">
        <v>6</v>
      </c>
      <c r="BC1802" s="7">
        <v>0</v>
      </c>
      <c r="BS1802">
        <v>1</v>
      </c>
      <c r="BT1802">
        <v>1</v>
      </c>
    </row>
    <row r="1803" spans="1:72" x14ac:dyDescent="0.25">
      <c r="A1803">
        <v>7281</v>
      </c>
      <c r="B1803">
        <v>1959</v>
      </c>
      <c r="C1803" t="s">
        <v>3</v>
      </c>
      <c r="D1803" t="s">
        <v>9</v>
      </c>
      <c r="E1803">
        <v>56145</v>
      </c>
      <c r="F1803">
        <v>0</v>
      </c>
      <c r="G1803">
        <v>0</v>
      </c>
      <c r="H1803" s="35">
        <v>41583</v>
      </c>
      <c r="I1803">
        <v>80</v>
      </c>
      <c r="J1803">
        <v>81</v>
      </c>
      <c r="K1803">
        <v>11</v>
      </c>
      <c r="L1803">
        <v>50</v>
      </c>
      <c r="M1803">
        <v>3</v>
      </c>
      <c r="N1803">
        <v>2</v>
      </c>
      <c r="O1803">
        <v>39</v>
      </c>
      <c r="P1803">
        <v>1</v>
      </c>
      <c r="Q1803">
        <v>1</v>
      </c>
      <c r="R1803">
        <v>3</v>
      </c>
      <c r="S1803">
        <v>4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34</v>
      </c>
      <c r="AH1803">
        <f t="shared" si="31"/>
        <v>-0.14215207836360663</v>
      </c>
      <c r="AM1803">
        <v>6</v>
      </c>
      <c r="AN1803">
        <v>737</v>
      </c>
      <c r="BB1803" s="7">
        <v>6</v>
      </c>
      <c r="BC1803" s="7">
        <v>0</v>
      </c>
      <c r="BS1803">
        <v>0</v>
      </c>
      <c r="BT1803">
        <v>0</v>
      </c>
    </row>
    <row r="1804" spans="1:72" x14ac:dyDescent="0.25">
      <c r="A1804">
        <v>4259</v>
      </c>
      <c r="B1804">
        <v>1986</v>
      </c>
      <c r="C1804" t="s">
        <v>4</v>
      </c>
      <c r="D1804" t="s">
        <v>9</v>
      </c>
      <c r="E1804">
        <v>19485</v>
      </c>
      <c r="F1804">
        <v>2</v>
      </c>
      <c r="G1804">
        <v>0</v>
      </c>
      <c r="H1804" s="35">
        <v>41541</v>
      </c>
      <c r="I1804">
        <v>80</v>
      </c>
      <c r="J1804">
        <v>6</v>
      </c>
      <c r="K1804">
        <v>0</v>
      </c>
      <c r="L1804">
        <v>4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0</v>
      </c>
      <c r="S1804">
        <v>2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36</v>
      </c>
      <c r="AH1804">
        <f t="shared" si="31"/>
        <v>-0.14215207836360663</v>
      </c>
      <c r="AM1804">
        <v>6</v>
      </c>
      <c r="AN1804">
        <v>684</v>
      </c>
      <c r="BB1804" s="7">
        <v>6</v>
      </c>
      <c r="BC1804" s="7">
        <v>0</v>
      </c>
      <c r="BS1804">
        <v>2</v>
      </c>
      <c r="BT1804">
        <v>0</v>
      </c>
    </row>
    <row r="1805" spans="1:72" x14ac:dyDescent="0.25">
      <c r="A1805">
        <v>2549</v>
      </c>
      <c r="B1805">
        <v>1983</v>
      </c>
      <c r="C1805" t="s">
        <v>3</v>
      </c>
      <c r="D1805" t="s">
        <v>13</v>
      </c>
      <c r="E1805">
        <v>21840</v>
      </c>
      <c r="F1805">
        <v>1</v>
      </c>
      <c r="G1805">
        <v>0</v>
      </c>
      <c r="H1805" s="35">
        <v>41476</v>
      </c>
      <c r="I1805">
        <v>80</v>
      </c>
      <c r="J1805">
        <v>17</v>
      </c>
      <c r="K1805">
        <v>0</v>
      </c>
      <c r="L1805">
        <v>9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3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38</v>
      </c>
      <c r="AH1805">
        <f t="shared" si="31"/>
        <v>-0.14215207836360663</v>
      </c>
      <c r="AM1805">
        <v>6</v>
      </c>
      <c r="AN1805">
        <v>684</v>
      </c>
      <c r="BB1805" s="7">
        <v>6</v>
      </c>
      <c r="BC1805" s="7">
        <v>0</v>
      </c>
      <c r="BS1805">
        <v>1</v>
      </c>
      <c r="BT1805">
        <v>0</v>
      </c>
    </row>
    <row r="1806" spans="1:72" x14ac:dyDescent="0.25">
      <c r="A1806">
        <v>6437</v>
      </c>
      <c r="B1806">
        <v>1985</v>
      </c>
      <c r="C1806" t="s">
        <v>5</v>
      </c>
      <c r="D1806" t="s">
        <v>9</v>
      </c>
      <c r="E1806">
        <v>41473</v>
      </c>
      <c r="F1806">
        <v>1</v>
      </c>
      <c r="G1806">
        <v>0</v>
      </c>
      <c r="H1806" s="35">
        <v>41444</v>
      </c>
      <c r="I1806">
        <v>80</v>
      </c>
      <c r="J1806">
        <v>21</v>
      </c>
      <c r="K1806">
        <v>8</v>
      </c>
      <c r="L1806">
        <v>20</v>
      </c>
      <c r="M1806">
        <v>15</v>
      </c>
      <c r="N1806">
        <v>3</v>
      </c>
      <c r="O1806">
        <v>9</v>
      </c>
      <c r="P1806">
        <v>1</v>
      </c>
      <c r="Q1806">
        <v>2</v>
      </c>
      <c r="R1806">
        <v>0</v>
      </c>
      <c r="S1806">
        <v>3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38</v>
      </c>
      <c r="AH1806">
        <f t="shared" si="31"/>
        <v>-0.14215207836360663</v>
      </c>
      <c r="AM1806">
        <v>6</v>
      </c>
      <c r="AN1806">
        <v>231</v>
      </c>
      <c r="BB1806" s="7">
        <v>6</v>
      </c>
      <c r="BC1806" s="7">
        <v>0</v>
      </c>
      <c r="BS1806">
        <v>1</v>
      </c>
      <c r="BT1806">
        <v>0</v>
      </c>
    </row>
    <row r="1807" spans="1:72" x14ac:dyDescent="0.25">
      <c r="A1807">
        <v>2488</v>
      </c>
      <c r="B1807">
        <v>1956</v>
      </c>
      <c r="C1807" t="s">
        <v>5</v>
      </c>
      <c r="D1807" t="s">
        <v>10</v>
      </c>
      <c r="E1807">
        <v>31395</v>
      </c>
      <c r="F1807">
        <v>1</v>
      </c>
      <c r="G1807">
        <v>1</v>
      </c>
      <c r="H1807" s="35">
        <v>41356</v>
      </c>
      <c r="I1807">
        <v>80</v>
      </c>
      <c r="J1807">
        <v>23</v>
      </c>
      <c r="K1807">
        <v>1</v>
      </c>
      <c r="L1807">
        <v>25</v>
      </c>
      <c r="M1807">
        <v>0</v>
      </c>
      <c r="N1807">
        <v>8</v>
      </c>
      <c r="O1807">
        <v>7</v>
      </c>
      <c r="P1807">
        <v>4</v>
      </c>
      <c r="Q1807">
        <v>2</v>
      </c>
      <c r="R1807">
        <v>1</v>
      </c>
      <c r="S1807">
        <v>3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38</v>
      </c>
      <c r="AH1807">
        <f t="shared" si="31"/>
        <v>-0.14215207836360663</v>
      </c>
      <c r="AM1807">
        <v>6</v>
      </c>
      <c r="AN1807">
        <v>397</v>
      </c>
      <c r="BB1807" s="7">
        <v>6</v>
      </c>
      <c r="BC1807" s="7">
        <v>0</v>
      </c>
      <c r="BS1807">
        <v>1</v>
      </c>
      <c r="BT1807">
        <v>1</v>
      </c>
    </row>
    <row r="1808" spans="1:72" x14ac:dyDescent="0.25">
      <c r="A1808">
        <v>3945</v>
      </c>
      <c r="B1808">
        <v>1947</v>
      </c>
      <c r="C1808" t="s">
        <v>3</v>
      </c>
      <c r="D1808" t="s">
        <v>16</v>
      </c>
      <c r="E1808">
        <v>68117</v>
      </c>
      <c r="F1808">
        <v>0</v>
      </c>
      <c r="G1808">
        <v>1</v>
      </c>
      <c r="H1808" s="35">
        <v>41343</v>
      </c>
      <c r="I1808">
        <v>80</v>
      </c>
      <c r="J1808">
        <v>618</v>
      </c>
      <c r="K1808">
        <v>44</v>
      </c>
      <c r="L1808">
        <v>215</v>
      </c>
      <c r="M1808">
        <v>0</v>
      </c>
      <c r="N1808">
        <v>17</v>
      </c>
      <c r="O1808">
        <v>36</v>
      </c>
      <c r="P1808">
        <v>2</v>
      </c>
      <c r="Q1808">
        <v>11</v>
      </c>
      <c r="R1808">
        <v>8</v>
      </c>
      <c r="S1808">
        <v>4</v>
      </c>
      <c r="T1808">
        <v>6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 t="s">
        <v>38</v>
      </c>
      <c r="AH1808">
        <f t="shared" si="31"/>
        <v>-0.14215207836360663</v>
      </c>
      <c r="AM1808">
        <v>6</v>
      </c>
      <c r="AN1808">
        <v>734</v>
      </c>
      <c r="BB1808" s="7">
        <v>6</v>
      </c>
      <c r="BC1808" s="7">
        <v>0</v>
      </c>
      <c r="BS1808">
        <v>0</v>
      </c>
      <c r="BT1808">
        <v>1</v>
      </c>
    </row>
    <row r="1809" spans="1:72" x14ac:dyDescent="0.25">
      <c r="A1809">
        <v>702</v>
      </c>
      <c r="B1809">
        <v>1975</v>
      </c>
      <c r="C1809" t="s">
        <v>5</v>
      </c>
      <c r="D1809" t="s">
        <v>16</v>
      </c>
      <c r="E1809">
        <v>47682</v>
      </c>
      <c r="F1809">
        <v>0</v>
      </c>
      <c r="G1809">
        <v>1</v>
      </c>
      <c r="H1809" s="35">
        <v>41320</v>
      </c>
      <c r="I1809">
        <v>80</v>
      </c>
      <c r="J1809">
        <v>162</v>
      </c>
      <c r="K1809">
        <v>61</v>
      </c>
      <c r="L1809">
        <v>83</v>
      </c>
      <c r="M1809">
        <v>97</v>
      </c>
      <c r="N1809">
        <v>57</v>
      </c>
      <c r="O1809">
        <v>61</v>
      </c>
      <c r="P1809">
        <v>4</v>
      </c>
      <c r="Q1809">
        <v>4</v>
      </c>
      <c r="R1809">
        <v>3</v>
      </c>
      <c r="S1809">
        <v>8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38</v>
      </c>
      <c r="AH1809">
        <f t="shared" si="31"/>
        <v>-0.14215207836360663</v>
      </c>
      <c r="AM1809">
        <v>6</v>
      </c>
      <c r="AN1809">
        <v>382</v>
      </c>
      <c r="BB1809" s="7">
        <v>6</v>
      </c>
      <c r="BC1809" s="7">
        <v>0</v>
      </c>
      <c r="BS1809">
        <v>0</v>
      </c>
      <c r="BT1809">
        <v>1</v>
      </c>
    </row>
    <row r="1810" spans="1:72" x14ac:dyDescent="0.25">
      <c r="A1810">
        <v>9010</v>
      </c>
      <c r="B1810">
        <v>1972</v>
      </c>
      <c r="C1810" t="s">
        <v>4</v>
      </c>
      <c r="D1810" t="s">
        <v>14</v>
      </c>
      <c r="E1810">
        <v>83151</v>
      </c>
      <c r="F1810">
        <v>0</v>
      </c>
      <c r="G1810">
        <v>0</v>
      </c>
      <c r="H1810" s="35">
        <v>41315</v>
      </c>
      <c r="I1810">
        <v>80</v>
      </c>
      <c r="J1810">
        <v>968</v>
      </c>
      <c r="K1810">
        <v>147</v>
      </c>
      <c r="L1810">
        <v>842</v>
      </c>
      <c r="M1810">
        <v>137</v>
      </c>
      <c r="N1810">
        <v>42</v>
      </c>
      <c r="O1810">
        <v>210</v>
      </c>
      <c r="P1810">
        <v>1</v>
      </c>
      <c r="Q1810">
        <v>5</v>
      </c>
      <c r="R1810">
        <v>7</v>
      </c>
      <c r="S1810">
        <v>10</v>
      </c>
      <c r="T1810">
        <v>2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1</v>
      </c>
      <c r="AA1810">
        <v>0</v>
      </c>
      <c r="AB1810" t="s">
        <v>38</v>
      </c>
      <c r="AH1810">
        <f t="shared" si="31"/>
        <v>-0.14215207836360663</v>
      </c>
      <c r="AM1810">
        <v>6</v>
      </c>
      <c r="AN1810">
        <v>901</v>
      </c>
      <c r="BB1810" s="7">
        <v>6</v>
      </c>
      <c r="BC1810" s="7">
        <v>0</v>
      </c>
      <c r="BS1810">
        <v>0</v>
      </c>
      <c r="BT1810">
        <v>0</v>
      </c>
    </row>
    <row r="1811" spans="1:72" x14ac:dyDescent="0.25">
      <c r="A1811">
        <v>9710</v>
      </c>
      <c r="B1811">
        <v>1969</v>
      </c>
      <c r="C1811" t="s">
        <v>3</v>
      </c>
      <c r="D1811" t="s">
        <v>10</v>
      </c>
      <c r="E1811">
        <v>58086</v>
      </c>
      <c r="F1811">
        <v>0</v>
      </c>
      <c r="G1811">
        <v>1</v>
      </c>
      <c r="H1811" s="35">
        <v>41294</v>
      </c>
      <c r="I1811">
        <v>80</v>
      </c>
      <c r="J1811">
        <v>708</v>
      </c>
      <c r="K1811">
        <v>7</v>
      </c>
      <c r="L1811">
        <v>62</v>
      </c>
      <c r="M1811">
        <v>0</v>
      </c>
      <c r="N1811">
        <v>0</v>
      </c>
      <c r="O1811">
        <v>15</v>
      </c>
      <c r="P1811">
        <v>2</v>
      </c>
      <c r="Q1811">
        <v>11</v>
      </c>
      <c r="R1811">
        <v>3</v>
      </c>
      <c r="S1811">
        <v>7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38</v>
      </c>
      <c r="AH1811">
        <f t="shared" si="31"/>
        <v>-0.14215207836360663</v>
      </c>
      <c r="AM1811">
        <v>6</v>
      </c>
      <c r="AN1811">
        <v>538</v>
      </c>
      <c r="BB1811" s="7">
        <v>6</v>
      </c>
      <c r="BC1811" s="7">
        <v>0</v>
      </c>
      <c r="BS1811">
        <v>0</v>
      </c>
      <c r="BT1811">
        <v>1</v>
      </c>
    </row>
    <row r="1812" spans="1:72" x14ac:dyDescent="0.25">
      <c r="A1812">
        <v>1509</v>
      </c>
      <c r="B1812">
        <v>1958</v>
      </c>
      <c r="C1812" t="s">
        <v>3</v>
      </c>
      <c r="D1812" t="s">
        <v>13</v>
      </c>
      <c r="E1812">
        <v>84460</v>
      </c>
      <c r="F1812">
        <v>0</v>
      </c>
      <c r="G1812">
        <v>0</v>
      </c>
      <c r="H1812" s="35">
        <v>41278</v>
      </c>
      <c r="I1812">
        <v>80</v>
      </c>
      <c r="J1812">
        <v>152</v>
      </c>
      <c r="K1812">
        <v>27</v>
      </c>
      <c r="L1812">
        <v>103</v>
      </c>
      <c r="M1812">
        <v>106</v>
      </c>
      <c r="N1812">
        <v>54</v>
      </c>
      <c r="O1812">
        <v>81</v>
      </c>
      <c r="P1812">
        <v>0</v>
      </c>
      <c r="Q1812">
        <v>9</v>
      </c>
      <c r="R1812">
        <v>9</v>
      </c>
      <c r="S1812">
        <v>4</v>
      </c>
      <c r="T1812">
        <v>5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0</v>
      </c>
      <c r="AB1812" t="s">
        <v>38</v>
      </c>
      <c r="AH1812">
        <f t="shared" si="31"/>
        <v>-0.14215207836360663</v>
      </c>
      <c r="AM1812">
        <v>6</v>
      </c>
      <c r="AN1812">
        <v>982</v>
      </c>
      <c r="BB1812" s="7">
        <v>6</v>
      </c>
      <c r="BC1812" s="7">
        <v>0</v>
      </c>
      <c r="BS1812">
        <v>0</v>
      </c>
      <c r="BT1812">
        <v>0</v>
      </c>
    </row>
    <row r="1813" spans="1:72" x14ac:dyDescent="0.25">
      <c r="A1813">
        <v>9120</v>
      </c>
      <c r="B1813">
        <v>1962</v>
      </c>
      <c r="C1813" t="s">
        <v>2</v>
      </c>
      <c r="D1813" t="s">
        <v>9</v>
      </c>
      <c r="E1813">
        <v>66565</v>
      </c>
      <c r="F1813">
        <v>0</v>
      </c>
      <c r="G1813">
        <v>1</v>
      </c>
      <c r="H1813" s="35">
        <v>41248</v>
      </c>
      <c r="I1813">
        <v>80</v>
      </c>
      <c r="J1813">
        <v>747</v>
      </c>
      <c r="K1813">
        <v>10</v>
      </c>
      <c r="L1813">
        <v>161</v>
      </c>
      <c r="M1813">
        <v>65</v>
      </c>
      <c r="N1813">
        <v>40</v>
      </c>
      <c r="O1813">
        <v>42</v>
      </c>
      <c r="P1813">
        <v>4</v>
      </c>
      <c r="Q1813">
        <v>4</v>
      </c>
      <c r="R1813">
        <v>2</v>
      </c>
      <c r="S1813">
        <v>9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38</v>
      </c>
      <c r="AH1813">
        <f t="shared" si="31"/>
        <v>-0.14215207836360663</v>
      </c>
      <c r="AM1813">
        <v>6</v>
      </c>
      <c r="AN1813">
        <v>73</v>
      </c>
      <c r="BB1813" s="7">
        <v>6</v>
      </c>
      <c r="BC1813" s="7">
        <v>0</v>
      </c>
      <c r="BS1813">
        <v>0</v>
      </c>
      <c r="BT1813">
        <v>1</v>
      </c>
    </row>
    <row r="1814" spans="1:72" x14ac:dyDescent="0.25">
      <c r="A1814">
        <v>5252</v>
      </c>
      <c r="B1814">
        <v>1969</v>
      </c>
      <c r="C1814" t="s">
        <v>2</v>
      </c>
      <c r="D1814" t="s">
        <v>10</v>
      </c>
      <c r="E1814">
        <v>23910</v>
      </c>
      <c r="F1814">
        <v>1</v>
      </c>
      <c r="G1814">
        <v>0</v>
      </c>
      <c r="H1814" s="35">
        <v>41208</v>
      </c>
      <c r="I1814">
        <v>80</v>
      </c>
      <c r="J1814">
        <v>16</v>
      </c>
      <c r="K1814">
        <v>12</v>
      </c>
      <c r="L1814">
        <v>18</v>
      </c>
      <c r="M1814">
        <v>7</v>
      </c>
      <c r="N1814">
        <v>1</v>
      </c>
      <c r="O1814">
        <v>13</v>
      </c>
      <c r="P1814">
        <v>1</v>
      </c>
      <c r="Q1814">
        <v>2</v>
      </c>
      <c r="R1814">
        <v>0</v>
      </c>
      <c r="S1814">
        <v>3</v>
      </c>
      <c r="T1814">
        <v>7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38</v>
      </c>
      <c r="AH1814">
        <f t="shared" si="31"/>
        <v>-0.14215207836360663</v>
      </c>
      <c r="AM1814">
        <v>6</v>
      </c>
      <c r="AN1814">
        <v>192</v>
      </c>
      <c r="BB1814" s="7">
        <v>6</v>
      </c>
      <c r="BC1814" s="7">
        <v>0</v>
      </c>
      <c r="BS1814">
        <v>1</v>
      </c>
      <c r="BT1814">
        <v>0</v>
      </c>
    </row>
    <row r="1815" spans="1:72" x14ac:dyDescent="0.25">
      <c r="A1815">
        <v>5959</v>
      </c>
      <c r="B1815">
        <v>1968</v>
      </c>
      <c r="C1815" t="s">
        <v>2</v>
      </c>
      <c r="D1815" t="s">
        <v>9</v>
      </c>
      <c r="E1815">
        <v>35893</v>
      </c>
      <c r="F1815">
        <v>1</v>
      </c>
      <c r="G1815">
        <v>1</v>
      </c>
      <c r="H1815" s="35">
        <v>41197</v>
      </c>
      <c r="I1815">
        <v>80</v>
      </c>
      <c r="J1815">
        <v>158</v>
      </c>
      <c r="K1815">
        <v>0</v>
      </c>
      <c r="L1815">
        <v>23</v>
      </c>
      <c r="M1815">
        <v>0</v>
      </c>
      <c r="N1815">
        <v>0</v>
      </c>
      <c r="O1815">
        <v>18</v>
      </c>
      <c r="P1815">
        <v>6</v>
      </c>
      <c r="Q1815">
        <v>3</v>
      </c>
      <c r="R1815">
        <v>1</v>
      </c>
      <c r="S1815">
        <v>5</v>
      </c>
      <c r="T1815">
        <v>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36</v>
      </c>
      <c r="AH1815">
        <f t="shared" si="31"/>
        <v>-0.14215207836360663</v>
      </c>
      <c r="AM1815">
        <v>6</v>
      </c>
      <c r="AN1815">
        <v>185</v>
      </c>
      <c r="BB1815" s="7">
        <v>6</v>
      </c>
      <c r="BC1815" s="7">
        <v>1</v>
      </c>
      <c r="BS1815">
        <v>1</v>
      </c>
      <c r="BT1815">
        <v>1</v>
      </c>
    </row>
    <row r="1816" spans="1:72" x14ac:dyDescent="0.25">
      <c r="A1816">
        <v>7441</v>
      </c>
      <c r="B1816">
        <v>1973</v>
      </c>
      <c r="C1816" t="s">
        <v>2</v>
      </c>
      <c r="D1816" t="s">
        <v>10</v>
      </c>
      <c r="E1816">
        <v>71128</v>
      </c>
      <c r="F1816">
        <v>1</v>
      </c>
      <c r="G1816">
        <v>0</v>
      </c>
      <c r="H1816" s="35">
        <v>41188</v>
      </c>
      <c r="I1816">
        <v>80</v>
      </c>
      <c r="J1816">
        <v>958</v>
      </c>
      <c r="K1816">
        <v>159</v>
      </c>
      <c r="L1816">
        <v>447</v>
      </c>
      <c r="M1816">
        <v>20</v>
      </c>
      <c r="N1816">
        <v>0</v>
      </c>
      <c r="O1816">
        <v>31</v>
      </c>
      <c r="P1816">
        <v>3</v>
      </c>
      <c r="Q1816">
        <v>2</v>
      </c>
      <c r="R1816">
        <v>10</v>
      </c>
      <c r="S1816">
        <v>12</v>
      </c>
      <c r="T1816">
        <v>7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31</v>
      </c>
      <c r="AH1816">
        <f t="shared" si="31"/>
        <v>-0.14215207836360663</v>
      </c>
      <c r="AM1816">
        <v>7</v>
      </c>
      <c r="AN1816">
        <v>464</v>
      </c>
      <c r="BB1816" s="7">
        <v>7</v>
      </c>
      <c r="BC1816" s="7">
        <v>0</v>
      </c>
      <c r="BS1816">
        <v>1</v>
      </c>
      <c r="BT1816">
        <v>0</v>
      </c>
    </row>
    <row r="1817" spans="1:72" x14ac:dyDescent="0.25">
      <c r="A1817">
        <v>4271</v>
      </c>
      <c r="B1817">
        <v>1989</v>
      </c>
      <c r="C1817" t="s">
        <v>5</v>
      </c>
      <c r="D1817" t="s">
        <v>13</v>
      </c>
      <c r="E1817">
        <v>38683</v>
      </c>
      <c r="F1817">
        <v>1</v>
      </c>
      <c r="G1817">
        <v>0</v>
      </c>
      <c r="H1817" s="35">
        <v>41186</v>
      </c>
      <c r="I1817">
        <v>80</v>
      </c>
      <c r="J1817">
        <v>46</v>
      </c>
      <c r="K1817">
        <v>35</v>
      </c>
      <c r="L1817">
        <v>69</v>
      </c>
      <c r="M1817">
        <v>84</v>
      </c>
      <c r="N1817">
        <v>41</v>
      </c>
      <c r="O1817">
        <v>66</v>
      </c>
      <c r="P1817">
        <v>6</v>
      </c>
      <c r="Q1817">
        <v>4</v>
      </c>
      <c r="R1817">
        <v>1</v>
      </c>
      <c r="S1817">
        <v>6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36</v>
      </c>
      <c r="AH1817">
        <f t="shared" si="31"/>
        <v>-0.14215207836360663</v>
      </c>
      <c r="AM1817">
        <v>7</v>
      </c>
      <c r="AN1817">
        <v>408</v>
      </c>
      <c r="BB1817" s="7">
        <v>7</v>
      </c>
      <c r="BC1817" s="7">
        <v>0</v>
      </c>
      <c r="BS1817">
        <v>1</v>
      </c>
      <c r="BT1817">
        <v>0</v>
      </c>
    </row>
    <row r="1818" spans="1:72" x14ac:dyDescent="0.25">
      <c r="A1818">
        <v>4095</v>
      </c>
      <c r="B1818">
        <v>1971</v>
      </c>
      <c r="C1818" t="s">
        <v>2</v>
      </c>
      <c r="D1818" t="s">
        <v>14</v>
      </c>
      <c r="E1818">
        <v>37150</v>
      </c>
      <c r="F1818">
        <v>1</v>
      </c>
      <c r="G1818">
        <v>0</v>
      </c>
      <c r="H1818" s="35">
        <v>41163</v>
      </c>
      <c r="I1818">
        <v>80</v>
      </c>
      <c r="J1818">
        <v>167</v>
      </c>
      <c r="K1818">
        <v>37</v>
      </c>
      <c r="L1818">
        <v>64</v>
      </c>
      <c r="M1818">
        <v>49</v>
      </c>
      <c r="N1818">
        <v>34</v>
      </c>
      <c r="O1818">
        <v>116</v>
      </c>
      <c r="P1818">
        <v>8</v>
      </c>
      <c r="Q1818">
        <v>4</v>
      </c>
      <c r="R1818">
        <v>3</v>
      </c>
      <c r="S1818">
        <v>6</v>
      </c>
      <c r="T1818">
        <v>7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31</v>
      </c>
      <c r="AH1818">
        <f t="shared" si="31"/>
        <v>-0.14215207836360663</v>
      </c>
      <c r="AM1818">
        <v>7</v>
      </c>
      <c r="AN1818">
        <v>158</v>
      </c>
      <c r="BB1818" s="7">
        <v>7</v>
      </c>
      <c r="BC1818" s="7">
        <v>0</v>
      </c>
      <c r="BS1818">
        <v>1</v>
      </c>
      <c r="BT1818">
        <v>0</v>
      </c>
    </row>
    <row r="1819" spans="1:72" x14ac:dyDescent="0.25">
      <c r="A1819">
        <v>8852</v>
      </c>
      <c r="B1819">
        <v>1976</v>
      </c>
      <c r="C1819" t="s">
        <v>2</v>
      </c>
      <c r="D1819" t="s">
        <v>14</v>
      </c>
      <c r="E1819">
        <v>61064</v>
      </c>
      <c r="F1819">
        <v>0</v>
      </c>
      <c r="G1819">
        <v>1</v>
      </c>
      <c r="H1819" s="35">
        <v>41152</v>
      </c>
      <c r="I1819">
        <v>80</v>
      </c>
      <c r="J1819">
        <v>387</v>
      </c>
      <c r="K1819">
        <v>126</v>
      </c>
      <c r="L1819">
        <v>342</v>
      </c>
      <c r="M1819">
        <v>0</v>
      </c>
      <c r="N1819">
        <v>45</v>
      </c>
      <c r="O1819">
        <v>180</v>
      </c>
      <c r="P1819">
        <v>5</v>
      </c>
      <c r="Q1819">
        <v>8</v>
      </c>
      <c r="R1819">
        <v>4</v>
      </c>
      <c r="S1819">
        <v>11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38</v>
      </c>
      <c r="AH1819">
        <f t="shared" si="31"/>
        <v>-0.14215207836360663</v>
      </c>
      <c r="AM1819">
        <v>7</v>
      </c>
      <c r="AN1819">
        <v>283</v>
      </c>
      <c r="BB1819" s="7">
        <v>7</v>
      </c>
      <c r="BC1819" s="7">
        <v>0</v>
      </c>
      <c r="BS1819">
        <v>0</v>
      </c>
      <c r="BT1819">
        <v>1</v>
      </c>
    </row>
    <row r="1820" spans="1:72" x14ac:dyDescent="0.25">
      <c r="A1820">
        <v>7698</v>
      </c>
      <c r="B1820">
        <v>1976</v>
      </c>
      <c r="C1820" t="s">
        <v>3</v>
      </c>
      <c r="D1820" t="s">
        <v>14</v>
      </c>
      <c r="E1820">
        <v>51650</v>
      </c>
      <c r="F1820">
        <v>0</v>
      </c>
      <c r="G1820">
        <v>1</v>
      </c>
      <c r="H1820" s="35">
        <v>41770</v>
      </c>
      <c r="I1820">
        <v>81</v>
      </c>
      <c r="J1820">
        <v>152</v>
      </c>
      <c r="K1820">
        <v>3</v>
      </c>
      <c r="L1820">
        <v>22</v>
      </c>
      <c r="M1820">
        <v>2</v>
      </c>
      <c r="N1820">
        <v>5</v>
      </c>
      <c r="O1820">
        <v>7</v>
      </c>
      <c r="P1820">
        <v>1</v>
      </c>
      <c r="Q1820">
        <v>4</v>
      </c>
      <c r="R1820">
        <v>1</v>
      </c>
      <c r="S1820">
        <v>4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36</v>
      </c>
      <c r="AH1820">
        <f t="shared" si="31"/>
        <v>-0.14215207836360663</v>
      </c>
      <c r="AM1820">
        <v>7</v>
      </c>
      <c r="AN1820">
        <v>463</v>
      </c>
      <c r="BB1820" s="7">
        <v>7</v>
      </c>
      <c r="BC1820" s="7">
        <v>0</v>
      </c>
      <c r="BS1820">
        <v>0</v>
      </c>
      <c r="BT1820">
        <v>1</v>
      </c>
    </row>
    <row r="1821" spans="1:72" x14ac:dyDescent="0.25">
      <c r="A1821">
        <v>4174</v>
      </c>
      <c r="B1821">
        <v>1956</v>
      </c>
      <c r="C1821" t="s">
        <v>4</v>
      </c>
      <c r="D1821" t="s">
        <v>13</v>
      </c>
      <c r="E1821">
        <v>55249</v>
      </c>
      <c r="F1821">
        <v>0</v>
      </c>
      <c r="G1821">
        <v>1</v>
      </c>
      <c r="H1821" s="35">
        <v>41746</v>
      </c>
      <c r="I1821">
        <v>81</v>
      </c>
      <c r="J1821">
        <v>97</v>
      </c>
      <c r="K1821">
        <v>1</v>
      </c>
      <c r="L1821">
        <v>19</v>
      </c>
      <c r="M1821">
        <v>2</v>
      </c>
      <c r="N1821">
        <v>0</v>
      </c>
      <c r="O1821">
        <v>11</v>
      </c>
      <c r="P1821">
        <v>1</v>
      </c>
      <c r="Q1821">
        <v>2</v>
      </c>
      <c r="R1821">
        <v>1</v>
      </c>
      <c r="S1821">
        <v>4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38</v>
      </c>
      <c r="AH1821">
        <f t="shared" si="31"/>
        <v>-0.14215207836360663</v>
      </c>
      <c r="AM1821">
        <v>7</v>
      </c>
      <c r="AN1821">
        <v>322</v>
      </c>
      <c r="BB1821" s="7">
        <v>7</v>
      </c>
      <c r="BC1821" s="7">
        <v>0</v>
      </c>
      <c r="BS1821">
        <v>0</v>
      </c>
      <c r="BT1821">
        <v>1</v>
      </c>
    </row>
    <row r="1822" spans="1:72" x14ac:dyDescent="0.25">
      <c r="A1822">
        <v>3182</v>
      </c>
      <c r="B1822">
        <v>1973</v>
      </c>
      <c r="C1822" t="s">
        <v>3</v>
      </c>
      <c r="D1822" t="s">
        <v>9</v>
      </c>
      <c r="E1822">
        <v>46854</v>
      </c>
      <c r="F1822">
        <v>1</v>
      </c>
      <c r="G1822">
        <v>1</v>
      </c>
      <c r="H1822" s="35">
        <v>41729</v>
      </c>
      <c r="I1822">
        <v>81</v>
      </c>
      <c r="J1822">
        <v>96</v>
      </c>
      <c r="K1822">
        <v>1</v>
      </c>
      <c r="L1822">
        <v>79</v>
      </c>
      <c r="M1822">
        <v>7</v>
      </c>
      <c r="N1822">
        <v>1</v>
      </c>
      <c r="O1822">
        <v>79</v>
      </c>
      <c r="P1822">
        <v>6</v>
      </c>
      <c r="Q1822">
        <v>5</v>
      </c>
      <c r="R1822">
        <v>1</v>
      </c>
      <c r="S1822">
        <v>3</v>
      </c>
      <c r="T1822">
        <v>8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 t="s">
        <v>36</v>
      </c>
      <c r="AH1822">
        <f t="shared" si="31"/>
        <v>-0.14215207836360663</v>
      </c>
      <c r="AM1822">
        <v>7</v>
      </c>
      <c r="AN1822">
        <v>322</v>
      </c>
      <c r="BB1822" s="7">
        <v>7</v>
      </c>
      <c r="BC1822" s="7">
        <v>0</v>
      </c>
      <c r="BS1822">
        <v>1</v>
      </c>
      <c r="BT1822">
        <v>1</v>
      </c>
    </row>
    <row r="1823" spans="1:72" x14ac:dyDescent="0.25">
      <c r="A1823">
        <v>193</v>
      </c>
      <c r="B1823">
        <v>1996</v>
      </c>
      <c r="C1823" t="s">
        <v>6</v>
      </c>
      <c r="D1823" t="s">
        <v>14</v>
      </c>
      <c r="E1823">
        <v>14421</v>
      </c>
      <c r="F1823">
        <v>0</v>
      </c>
      <c r="G1823">
        <v>0</v>
      </c>
      <c r="H1823" s="35">
        <v>41687</v>
      </c>
      <c r="I1823">
        <v>81</v>
      </c>
      <c r="J1823">
        <v>0</v>
      </c>
      <c r="K1823">
        <v>0</v>
      </c>
      <c r="L1823">
        <v>2</v>
      </c>
      <c r="M1823">
        <v>3</v>
      </c>
      <c r="N1823">
        <v>3</v>
      </c>
      <c r="O1823">
        <v>8</v>
      </c>
      <c r="P1823">
        <v>1</v>
      </c>
      <c r="Q1823">
        <v>1</v>
      </c>
      <c r="R1823">
        <v>0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38</v>
      </c>
      <c r="AH1823">
        <f t="shared" si="31"/>
        <v>-0.14215207836360663</v>
      </c>
      <c r="AM1823">
        <v>7</v>
      </c>
      <c r="AN1823">
        <v>322</v>
      </c>
      <c r="BB1823" s="7">
        <v>7</v>
      </c>
      <c r="BC1823" s="7">
        <v>0</v>
      </c>
      <c r="BS1823">
        <v>0</v>
      </c>
      <c r="BT1823">
        <v>0</v>
      </c>
    </row>
    <row r="1824" spans="1:72" x14ac:dyDescent="0.25">
      <c r="A1824">
        <v>5229</v>
      </c>
      <c r="B1824">
        <v>1969</v>
      </c>
      <c r="C1824" t="s">
        <v>3</v>
      </c>
      <c r="D1824" t="s">
        <v>13</v>
      </c>
      <c r="E1824">
        <v>54132</v>
      </c>
      <c r="F1824">
        <v>0</v>
      </c>
      <c r="G1824">
        <v>1</v>
      </c>
      <c r="H1824" s="35">
        <v>41686</v>
      </c>
      <c r="I1824">
        <v>81</v>
      </c>
      <c r="J1824">
        <v>30</v>
      </c>
      <c r="K1824">
        <v>1</v>
      </c>
      <c r="L1824">
        <v>8</v>
      </c>
      <c r="M1824">
        <v>0</v>
      </c>
      <c r="N1824">
        <v>0</v>
      </c>
      <c r="O1824">
        <v>3</v>
      </c>
      <c r="P1824">
        <v>1</v>
      </c>
      <c r="Q1824">
        <v>1</v>
      </c>
      <c r="R1824">
        <v>0</v>
      </c>
      <c r="S1824">
        <v>3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32</v>
      </c>
      <c r="AH1824">
        <f t="shared" si="31"/>
        <v>-0.14215207836360663</v>
      </c>
      <c r="AM1824">
        <v>7</v>
      </c>
      <c r="AN1824">
        <v>448</v>
      </c>
      <c r="BB1824" s="7">
        <v>7</v>
      </c>
      <c r="BC1824" s="7">
        <v>0</v>
      </c>
      <c r="BS1824">
        <v>0</v>
      </c>
      <c r="BT1824">
        <v>1</v>
      </c>
    </row>
    <row r="1825" spans="1:72" x14ac:dyDescent="0.25">
      <c r="A1825">
        <v>5555</v>
      </c>
      <c r="B1825">
        <v>1975</v>
      </c>
      <c r="C1825" t="s">
        <v>2</v>
      </c>
      <c r="D1825" t="s">
        <v>10</v>
      </c>
      <c r="E1825">
        <v>153924</v>
      </c>
      <c r="F1825">
        <v>0</v>
      </c>
      <c r="G1825">
        <v>0</v>
      </c>
      <c r="H1825" s="35">
        <v>41677</v>
      </c>
      <c r="I1825">
        <v>81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38</v>
      </c>
      <c r="AH1825">
        <f t="shared" si="31"/>
        <v>-0.14215207836360663</v>
      </c>
      <c r="AM1825">
        <v>7</v>
      </c>
      <c r="AN1825">
        <v>399</v>
      </c>
      <c r="BB1825" s="7">
        <v>7</v>
      </c>
      <c r="BC1825" s="7">
        <v>0</v>
      </c>
      <c r="BS1825">
        <v>0</v>
      </c>
      <c r="BT1825">
        <v>0</v>
      </c>
    </row>
    <row r="1826" spans="1:72" x14ac:dyDescent="0.25">
      <c r="A1826">
        <v>7732</v>
      </c>
      <c r="B1826">
        <v>1978</v>
      </c>
      <c r="C1826" t="s">
        <v>2</v>
      </c>
      <c r="D1826" t="s">
        <v>14</v>
      </c>
      <c r="E1826">
        <v>64813</v>
      </c>
      <c r="F1826">
        <v>1</v>
      </c>
      <c r="G1826">
        <v>0</v>
      </c>
      <c r="H1826" s="35">
        <v>41641</v>
      </c>
      <c r="I1826">
        <v>81</v>
      </c>
      <c r="J1826">
        <v>293</v>
      </c>
      <c r="K1826">
        <v>0</v>
      </c>
      <c r="L1826">
        <v>124</v>
      </c>
      <c r="M1826">
        <v>179</v>
      </c>
      <c r="N1826">
        <v>97</v>
      </c>
      <c r="O1826">
        <v>52</v>
      </c>
      <c r="P1826">
        <v>1</v>
      </c>
      <c r="Q1826">
        <v>7</v>
      </c>
      <c r="R1826">
        <v>2</v>
      </c>
      <c r="S1826">
        <v>10</v>
      </c>
      <c r="T1826">
        <v>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38</v>
      </c>
      <c r="AH1826">
        <f t="shared" si="31"/>
        <v>-0.14215207836360663</v>
      </c>
      <c r="AM1826">
        <v>7</v>
      </c>
      <c r="AN1826">
        <v>315</v>
      </c>
      <c r="BB1826" s="7">
        <v>7</v>
      </c>
      <c r="BC1826" s="7">
        <v>0</v>
      </c>
      <c r="BS1826">
        <v>1</v>
      </c>
      <c r="BT1826">
        <v>0</v>
      </c>
    </row>
    <row r="1827" spans="1:72" x14ac:dyDescent="0.25">
      <c r="A1827">
        <v>310</v>
      </c>
      <c r="B1827">
        <v>1970</v>
      </c>
      <c r="C1827" t="s">
        <v>4</v>
      </c>
      <c r="D1827" t="s">
        <v>14</v>
      </c>
      <c r="E1827">
        <v>61872</v>
      </c>
      <c r="F1827">
        <v>0</v>
      </c>
      <c r="G1827">
        <v>1</v>
      </c>
      <c r="H1827" s="35">
        <v>41621</v>
      </c>
      <c r="I1827">
        <v>81</v>
      </c>
      <c r="J1827">
        <v>330</v>
      </c>
      <c r="K1827">
        <v>5</v>
      </c>
      <c r="L1827">
        <v>159</v>
      </c>
      <c r="M1827">
        <v>36</v>
      </c>
      <c r="N1827">
        <v>27</v>
      </c>
      <c r="O1827">
        <v>16</v>
      </c>
      <c r="P1827">
        <v>4</v>
      </c>
      <c r="Q1827">
        <v>4</v>
      </c>
      <c r="R1827">
        <v>4</v>
      </c>
      <c r="S1827">
        <v>9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37</v>
      </c>
      <c r="AH1827">
        <f t="shared" si="31"/>
        <v>-0.14215207836360663</v>
      </c>
      <c r="AM1827">
        <v>7</v>
      </c>
      <c r="AN1827">
        <v>711</v>
      </c>
      <c r="BB1827" s="7">
        <v>7</v>
      </c>
      <c r="BC1827" s="7">
        <v>0</v>
      </c>
      <c r="BS1827">
        <v>0</v>
      </c>
      <c r="BT1827">
        <v>1</v>
      </c>
    </row>
    <row r="1828" spans="1:72" x14ac:dyDescent="0.25">
      <c r="A1828">
        <v>6261</v>
      </c>
      <c r="B1828">
        <v>1979</v>
      </c>
      <c r="C1828" t="s">
        <v>2</v>
      </c>
      <c r="D1828" t="s">
        <v>14</v>
      </c>
      <c r="E1828">
        <v>58025</v>
      </c>
      <c r="F1828">
        <v>0</v>
      </c>
      <c r="G1828">
        <v>1</v>
      </c>
      <c r="H1828" s="35">
        <v>41604</v>
      </c>
      <c r="I1828">
        <v>81</v>
      </c>
      <c r="J1828">
        <v>270</v>
      </c>
      <c r="K1828">
        <v>31</v>
      </c>
      <c r="L1828">
        <v>88</v>
      </c>
      <c r="M1828">
        <v>11</v>
      </c>
      <c r="N1828">
        <v>48</v>
      </c>
      <c r="O1828">
        <v>22</v>
      </c>
      <c r="P1828">
        <v>3</v>
      </c>
      <c r="Q1828">
        <v>3</v>
      </c>
      <c r="R1828">
        <v>2</v>
      </c>
      <c r="S1828">
        <v>10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36</v>
      </c>
      <c r="AH1828">
        <f t="shared" si="31"/>
        <v>-0.14215207836360663</v>
      </c>
      <c r="AM1828">
        <v>7</v>
      </c>
      <c r="AN1828">
        <v>230</v>
      </c>
      <c r="BB1828" s="7">
        <v>7</v>
      </c>
      <c r="BC1828" s="7">
        <v>2</v>
      </c>
      <c r="BS1828">
        <v>0</v>
      </c>
      <c r="BT1828">
        <v>1</v>
      </c>
    </row>
    <row r="1829" spans="1:72" x14ac:dyDescent="0.25">
      <c r="A1829">
        <v>6274</v>
      </c>
      <c r="B1829">
        <v>1948</v>
      </c>
      <c r="C1829" t="s">
        <v>4</v>
      </c>
      <c r="D1829" t="s">
        <v>14</v>
      </c>
      <c r="E1829">
        <v>83790</v>
      </c>
      <c r="F1829">
        <v>0</v>
      </c>
      <c r="G1829">
        <v>0</v>
      </c>
      <c r="H1829" s="35">
        <v>41593</v>
      </c>
      <c r="I1829">
        <v>81</v>
      </c>
      <c r="J1829">
        <v>1076</v>
      </c>
      <c r="K1829">
        <v>16</v>
      </c>
      <c r="L1829">
        <v>417</v>
      </c>
      <c r="M1829">
        <v>42</v>
      </c>
      <c r="N1829">
        <v>48</v>
      </c>
      <c r="O1829">
        <v>16</v>
      </c>
      <c r="P1829">
        <v>1</v>
      </c>
      <c r="Q1829">
        <v>8</v>
      </c>
      <c r="R1829">
        <v>10</v>
      </c>
      <c r="S1829">
        <v>6</v>
      </c>
      <c r="T1829">
        <v>3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 t="s">
        <v>33</v>
      </c>
      <c r="AH1829">
        <f t="shared" si="31"/>
        <v>-0.14215207836360663</v>
      </c>
      <c r="AM1829">
        <v>7</v>
      </c>
      <c r="AN1829">
        <v>462</v>
      </c>
      <c r="BB1829" s="7">
        <v>7</v>
      </c>
      <c r="BC1829" s="7">
        <v>0</v>
      </c>
      <c r="BS1829">
        <v>0</v>
      </c>
      <c r="BT1829">
        <v>0</v>
      </c>
    </row>
    <row r="1830" spans="1:72" x14ac:dyDescent="0.25">
      <c r="A1830">
        <v>1655</v>
      </c>
      <c r="B1830">
        <v>1979</v>
      </c>
      <c r="C1830" t="s">
        <v>2</v>
      </c>
      <c r="D1830" t="s">
        <v>13</v>
      </c>
      <c r="E1830">
        <v>34350</v>
      </c>
      <c r="F1830">
        <v>1</v>
      </c>
      <c r="G1830">
        <v>0</v>
      </c>
      <c r="H1830" s="35">
        <v>41566</v>
      </c>
      <c r="I1830">
        <v>81</v>
      </c>
      <c r="J1830">
        <v>16</v>
      </c>
      <c r="K1830">
        <v>3</v>
      </c>
      <c r="L1830">
        <v>15</v>
      </c>
      <c r="M1830">
        <v>2</v>
      </c>
      <c r="N1830">
        <v>1</v>
      </c>
      <c r="O1830">
        <v>11</v>
      </c>
      <c r="P1830">
        <v>1</v>
      </c>
      <c r="Q1830">
        <v>1</v>
      </c>
      <c r="R1830">
        <v>0</v>
      </c>
      <c r="S1830">
        <v>3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34</v>
      </c>
      <c r="AH1830">
        <f t="shared" ref="AH1830:AH1893" si="32">CORREL($S$2:$S$2238,B$2:B$2238)</f>
        <v>-0.14215207836360663</v>
      </c>
      <c r="AM1830">
        <v>7</v>
      </c>
      <c r="AN1830">
        <v>546</v>
      </c>
      <c r="BB1830" s="7">
        <v>7</v>
      </c>
      <c r="BC1830" s="7">
        <v>0</v>
      </c>
      <c r="BS1830">
        <v>1</v>
      </c>
      <c r="BT1830">
        <v>0</v>
      </c>
    </row>
    <row r="1831" spans="1:72" x14ac:dyDescent="0.25">
      <c r="A1831">
        <v>2740</v>
      </c>
      <c r="B1831">
        <v>1958</v>
      </c>
      <c r="C1831" t="s">
        <v>3</v>
      </c>
      <c r="D1831" t="s">
        <v>16</v>
      </c>
      <c r="E1831">
        <v>33438</v>
      </c>
      <c r="F1831">
        <v>1</v>
      </c>
      <c r="G1831">
        <v>1</v>
      </c>
      <c r="H1831" s="35">
        <v>41539</v>
      </c>
      <c r="I1831">
        <v>81</v>
      </c>
      <c r="J1831">
        <v>62</v>
      </c>
      <c r="K1831">
        <v>1</v>
      </c>
      <c r="L1831">
        <v>16</v>
      </c>
      <c r="M1831">
        <v>3</v>
      </c>
      <c r="N1831">
        <v>2</v>
      </c>
      <c r="O1831">
        <v>6</v>
      </c>
      <c r="P1831">
        <v>4</v>
      </c>
      <c r="Q1831">
        <v>2</v>
      </c>
      <c r="R1831">
        <v>1</v>
      </c>
      <c r="S1831">
        <v>4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38</v>
      </c>
      <c r="AH1831">
        <f t="shared" si="32"/>
        <v>-0.14215207836360663</v>
      </c>
      <c r="AM1831">
        <v>7</v>
      </c>
      <c r="AN1831">
        <v>664</v>
      </c>
      <c r="BB1831" s="7">
        <v>7</v>
      </c>
      <c r="BC1831" s="7">
        <v>0</v>
      </c>
      <c r="BS1831">
        <v>1</v>
      </c>
      <c r="BT1831">
        <v>1</v>
      </c>
    </row>
    <row r="1832" spans="1:72" x14ac:dyDescent="0.25">
      <c r="A1832">
        <v>4328</v>
      </c>
      <c r="B1832">
        <v>1986</v>
      </c>
      <c r="C1832" t="s">
        <v>5</v>
      </c>
      <c r="D1832" t="s">
        <v>14</v>
      </c>
      <c r="E1832">
        <v>21955</v>
      </c>
      <c r="F1832">
        <v>1</v>
      </c>
      <c r="G1832">
        <v>0</v>
      </c>
      <c r="H1832" s="35">
        <v>41524</v>
      </c>
      <c r="I1832">
        <v>81</v>
      </c>
      <c r="J1832">
        <v>5</v>
      </c>
      <c r="K1832">
        <v>1</v>
      </c>
      <c r="L1832">
        <v>7</v>
      </c>
      <c r="M1832">
        <v>17</v>
      </c>
      <c r="N1832">
        <v>14</v>
      </c>
      <c r="O1832">
        <v>11</v>
      </c>
      <c r="P1832">
        <v>2</v>
      </c>
      <c r="Q1832">
        <v>2</v>
      </c>
      <c r="R1832">
        <v>1</v>
      </c>
      <c r="S1832">
        <v>3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38</v>
      </c>
      <c r="AH1832">
        <f t="shared" si="32"/>
        <v>-0.14215207836360663</v>
      </c>
      <c r="AM1832">
        <v>7</v>
      </c>
      <c r="AN1832">
        <v>530</v>
      </c>
      <c r="BB1832" s="7">
        <v>7</v>
      </c>
      <c r="BC1832" s="7">
        <v>0</v>
      </c>
      <c r="BS1832">
        <v>1</v>
      </c>
      <c r="BT1832">
        <v>0</v>
      </c>
    </row>
    <row r="1833" spans="1:72" x14ac:dyDescent="0.25">
      <c r="A1833">
        <v>17</v>
      </c>
      <c r="B1833">
        <v>1971</v>
      </c>
      <c r="C1833" t="s">
        <v>3</v>
      </c>
      <c r="D1833" t="s">
        <v>14</v>
      </c>
      <c r="E1833">
        <v>60491</v>
      </c>
      <c r="F1833">
        <v>0</v>
      </c>
      <c r="G1833">
        <v>1</v>
      </c>
      <c r="H1833" s="35">
        <v>41523</v>
      </c>
      <c r="I1833">
        <v>81</v>
      </c>
      <c r="J1833">
        <v>637</v>
      </c>
      <c r="K1833">
        <v>47</v>
      </c>
      <c r="L1833">
        <v>237</v>
      </c>
      <c r="M1833">
        <v>12</v>
      </c>
      <c r="N1833">
        <v>19</v>
      </c>
      <c r="O1833">
        <v>76</v>
      </c>
      <c r="P1833">
        <v>4</v>
      </c>
      <c r="Q1833">
        <v>6</v>
      </c>
      <c r="R1833">
        <v>11</v>
      </c>
      <c r="S1833">
        <v>7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38</v>
      </c>
      <c r="AH1833">
        <f t="shared" si="32"/>
        <v>-0.14215207836360663</v>
      </c>
      <c r="AM1833">
        <v>7</v>
      </c>
      <c r="AN1833">
        <v>508</v>
      </c>
      <c r="BB1833" s="7">
        <v>7</v>
      </c>
      <c r="BC1833" s="7">
        <v>0</v>
      </c>
      <c r="BS1833">
        <v>0</v>
      </c>
      <c r="BT1833">
        <v>1</v>
      </c>
    </row>
    <row r="1834" spans="1:72" x14ac:dyDescent="0.25">
      <c r="A1834">
        <v>9153</v>
      </c>
      <c r="B1834">
        <v>1964</v>
      </c>
      <c r="C1834" t="s">
        <v>3</v>
      </c>
      <c r="D1834" t="s">
        <v>14</v>
      </c>
      <c r="E1834">
        <v>59304</v>
      </c>
      <c r="F1834">
        <v>0</v>
      </c>
      <c r="G1834">
        <v>1</v>
      </c>
      <c r="H1834" s="35">
        <v>41484</v>
      </c>
      <c r="I1834">
        <v>81</v>
      </c>
      <c r="J1834">
        <v>418</v>
      </c>
      <c r="K1834">
        <v>61</v>
      </c>
      <c r="L1834">
        <v>428</v>
      </c>
      <c r="M1834">
        <v>80</v>
      </c>
      <c r="N1834">
        <v>51</v>
      </c>
      <c r="O1834">
        <v>10</v>
      </c>
      <c r="P1834">
        <v>3</v>
      </c>
      <c r="Q1834">
        <v>7</v>
      </c>
      <c r="R1834">
        <v>8</v>
      </c>
      <c r="S1834">
        <v>10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38</v>
      </c>
      <c r="AH1834">
        <f t="shared" si="32"/>
        <v>-0.14215207836360663</v>
      </c>
      <c r="AM1834">
        <v>7</v>
      </c>
      <c r="AN1834">
        <v>1478</v>
      </c>
      <c r="BB1834" s="7">
        <v>7</v>
      </c>
      <c r="BC1834" s="7">
        <v>0</v>
      </c>
      <c r="BS1834">
        <v>0</v>
      </c>
      <c r="BT1834">
        <v>1</v>
      </c>
    </row>
    <row r="1835" spans="1:72" x14ac:dyDescent="0.25">
      <c r="A1835">
        <v>520</v>
      </c>
      <c r="B1835">
        <v>1974</v>
      </c>
      <c r="C1835" t="s">
        <v>2</v>
      </c>
      <c r="D1835" t="s">
        <v>14</v>
      </c>
      <c r="E1835">
        <v>34421</v>
      </c>
      <c r="F1835">
        <v>1</v>
      </c>
      <c r="G1835">
        <v>0</v>
      </c>
      <c r="H1835" s="35">
        <v>41456</v>
      </c>
      <c r="I1835">
        <v>81</v>
      </c>
      <c r="J1835">
        <v>3</v>
      </c>
      <c r="K1835">
        <v>3</v>
      </c>
      <c r="L1835">
        <v>7</v>
      </c>
      <c r="M1835">
        <v>6</v>
      </c>
      <c r="N1835">
        <v>2</v>
      </c>
      <c r="O1835">
        <v>9</v>
      </c>
      <c r="P1835">
        <v>1</v>
      </c>
      <c r="Q1835">
        <v>1</v>
      </c>
      <c r="R1835">
        <v>0</v>
      </c>
      <c r="S1835">
        <v>2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38</v>
      </c>
      <c r="AH1835">
        <f t="shared" si="32"/>
        <v>-0.14215207836360663</v>
      </c>
      <c r="AM1835">
        <v>7</v>
      </c>
      <c r="AN1835">
        <v>1478</v>
      </c>
      <c r="BB1835" s="7">
        <v>7</v>
      </c>
      <c r="BC1835" s="7">
        <v>0</v>
      </c>
      <c r="BS1835">
        <v>1</v>
      </c>
      <c r="BT1835">
        <v>0</v>
      </c>
    </row>
    <row r="1836" spans="1:72" x14ac:dyDescent="0.25">
      <c r="A1836">
        <v>8372</v>
      </c>
      <c r="B1836">
        <v>1974</v>
      </c>
      <c r="C1836" t="s">
        <v>2</v>
      </c>
      <c r="D1836" t="s">
        <v>14</v>
      </c>
      <c r="E1836">
        <v>34421</v>
      </c>
      <c r="F1836">
        <v>1</v>
      </c>
      <c r="G1836">
        <v>0</v>
      </c>
      <c r="H1836" s="35">
        <v>41456</v>
      </c>
      <c r="I1836">
        <v>81</v>
      </c>
      <c r="J1836">
        <v>3</v>
      </c>
      <c r="K1836">
        <v>3</v>
      </c>
      <c r="L1836">
        <v>7</v>
      </c>
      <c r="M1836">
        <v>6</v>
      </c>
      <c r="N1836">
        <v>2</v>
      </c>
      <c r="O1836">
        <v>9</v>
      </c>
      <c r="P1836">
        <v>1</v>
      </c>
      <c r="Q1836">
        <v>1</v>
      </c>
      <c r="R1836">
        <v>0</v>
      </c>
      <c r="S1836">
        <v>2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33</v>
      </c>
      <c r="AH1836">
        <f t="shared" si="32"/>
        <v>-0.14215207836360663</v>
      </c>
      <c r="AM1836">
        <v>7</v>
      </c>
      <c r="AN1836">
        <v>392</v>
      </c>
      <c r="BB1836" s="7">
        <v>7</v>
      </c>
      <c r="BC1836" s="7">
        <v>1</v>
      </c>
      <c r="BS1836">
        <v>1</v>
      </c>
      <c r="BT1836">
        <v>0</v>
      </c>
    </row>
    <row r="1837" spans="1:72" x14ac:dyDescent="0.25">
      <c r="A1837">
        <v>73</v>
      </c>
      <c r="B1837">
        <v>1953</v>
      </c>
      <c r="C1837" t="s">
        <v>3</v>
      </c>
      <c r="D1837" t="s">
        <v>9</v>
      </c>
      <c r="E1837">
        <v>51411</v>
      </c>
      <c r="F1837">
        <v>1</v>
      </c>
      <c r="G1837">
        <v>2</v>
      </c>
      <c r="H1837" s="35">
        <v>41420</v>
      </c>
      <c r="I1837">
        <v>81</v>
      </c>
      <c r="J1837">
        <v>14</v>
      </c>
      <c r="K1837">
        <v>0</v>
      </c>
      <c r="L1837">
        <v>3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36</v>
      </c>
      <c r="AH1837">
        <f t="shared" si="32"/>
        <v>-0.14215207836360663</v>
      </c>
      <c r="AM1837">
        <v>7</v>
      </c>
      <c r="AN1837">
        <v>219</v>
      </c>
      <c r="BB1837" s="7">
        <v>7</v>
      </c>
      <c r="BC1837" s="7">
        <v>0</v>
      </c>
      <c r="BS1837">
        <v>1</v>
      </c>
      <c r="BT1837">
        <v>2</v>
      </c>
    </row>
    <row r="1838" spans="1:72" x14ac:dyDescent="0.25">
      <c r="A1838">
        <v>2002</v>
      </c>
      <c r="B1838">
        <v>1958</v>
      </c>
      <c r="C1838" t="s">
        <v>2</v>
      </c>
      <c r="D1838" t="s">
        <v>10</v>
      </c>
      <c r="E1838">
        <v>71964</v>
      </c>
      <c r="F1838">
        <v>0</v>
      </c>
      <c r="G1838">
        <v>0</v>
      </c>
      <c r="H1838" s="35">
        <v>41414</v>
      </c>
      <c r="I1838">
        <v>81</v>
      </c>
      <c r="J1838">
        <v>587</v>
      </c>
      <c r="K1838">
        <v>51</v>
      </c>
      <c r="L1838">
        <v>932</v>
      </c>
      <c r="M1838">
        <v>180</v>
      </c>
      <c r="N1838">
        <v>34</v>
      </c>
      <c r="O1838">
        <v>86</v>
      </c>
      <c r="P1838">
        <v>1</v>
      </c>
      <c r="Q1838">
        <v>5</v>
      </c>
      <c r="R1838">
        <v>6</v>
      </c>
      <c r="S1838">
        <v>5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38</v>
      </c>
      <c r="AH1838">
        <f t="shared" si="32"/>
        <v>-0.14215207836360663</v>
      </c>
      <c r="AM1838">
        <v>7</v>
      </c>
      <c r="AN1838">
        <v>236</v>
      </c>
      <c r="BB1838" s="7">
        <v>7</v>
      </c>
      <c r="BC1838" s="7">
        <v>0</v>
      </c>
      <c r="BS1838">
        <v>0</v>
      </c>
      <c r="BT1838">
        <v>0</v>
      </c>
    </row>
    <row r="1839" spans="1:72" x14ac:dyDescent="0.25">
      <c r="A1839">
        <v>6059</v>
      </c>
      <c r="B1839">
        <v>1953</v>
      </c>
      <c r="C1839" t="s">
        <v>3</v>
      </c>
      <c r="D1839" t="s">
        <v>13</v>
      </c>
      <c r="E1839">
        <v>64504</v>
      </c>
      <c r="F1839">
        <v>1</v>
      </c>
      <c r="G1839">
        <v>2</v>
      </c>
      <c r="H1839" s="35">
        <v>41337</v>
      </c>
      <c r="I1839">
        <v>81</v>
      </c>
      <c r="J1839">
        <v>986</v>
      </c>
      <c r="K1839">
        <v>36</v>
      </c>
      <c r="L1839">
        <v>168</v>
      </c>
      <c r="M1839">
        <v>16</v>
      </c>
      <c r="N1839">
        <v>0</v>
      </c>
      <c r="O1839">
        <v>108</v>
      </c>
      <c r="P1839">
        <v>7</v>
      </c>
      <c r="Q1839">
        <v>11</v>
      </c>
      <c r="R1839">
        <v>3</v>
      </c>
      <c r="S1839">
        <v>4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 t="s">
        <v>38</v>
      </c>
      <c r="AH1839">
        <f t="shared" si="32"/>
        <v>-0.14215207836360663</v>
      </c>
      <c r="AM1839">
        <v>7</v>
      </c>
      <c r="AN1839">
        <v>464</v>
      </c>
      <c r="BB1839" s="7">
        <v>7</v>
      </c>
      <c r="BC1839" s="7">
        <v>0</v>
      </c>
      <c r="BS1839">
        <v>1</v>
      </c>
      <c r="BT1839">
        <v>2</v>
      </c>
    </row>
    <row r="1840" spans="1:72" x14ac:dyDescent="0.25">
      <c r="A1840">
        <v>11166</v>
      </c>
      <c r="B1840">
        <v>1961</v>
      </c>
      <c r="C1840" t="s">
        <v>2</v>
      </c>
      <c r="D1840" t="s">
        <v>14</v>
      </c>
      <c r="E1840">
        <v>49678</v>
      </c>
      <c r="F1840">
        <v>0</v>
      </c>
      <c r="G1840">
        <v>1</v>
      </c>
      <c r="H1840" s="35">
        <v>41307</v>
      </c>
      <c r="I1840">
        <v>81</v>
      </c>
      <c r="J1840">
        <v>229</v>
      </c>
      <c r="K1840">
        <v>5</v>
      </c>
      <c r="L1840">
        <v>56</v>
      </c>
      <c r="M1840">
        <v>3</v>
      </c>
      <c r="N1840">
        <v>2</v>
      </c>
      <c r="O1840">
        <v>20</v>
      </c>
      <c r="P1840">
        <v>2</v>
      </c>
      <c r="Q1840">
        <v>6</v>
      </c>
      <c r="R1840">
        <v>2</v>
      </c>
      <c r="S1840">
        <v>4</v>
      </c>
      <c r="T1840">
        <v>7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38</v>
      </c>
      <c r="AH1840">
        <f t="shared" si="32"/>
        <v>-0.14215207836360663</v>
      </c>
      <c r="AM1840">
        <v>7</v>
      </c>
      <c r="AN1840">
        <v>532</v>
      </c>
      <c r="BB1840" s="7">
        <v>7</v>
      </c>
      <c r="BC1840" s="7">
        <v>0</v>
      </c>
      <c r="BS1840">
        <v>0</v>
      </c>
      <c r="BT1840">
        <v>1</v>
      </c>
    </row>
    <row r="1841" spans="1:72" x14ac:dyDescent="0.25">
      <c r="A1841">
        <v>6257</v>
      </c>
      <c r="B1841">
        <v>1976</v>
      </c>
      <c r="C1841" t="s">
        <v>4</v>
      </c>
      <c r="D1841" t="s">
        <v>9</v>
      </c>
      <c r="E1841">
        <v>60482</v>
      </c>
      <c r="F1841">
        <v>0</v>
      </c>
      <c r="G1841">
        <v>1</v>
      </c>
      <c r="H1841" s="35">
        <v>41297</v>
      </c>
      <c r="I1841">
        <v>81</v>
      </c>
      <c r="J1841">
        <v>255</v>
      </c>
      <c r="K1841">
        <v>43</v>
      </c>
      <c r="L1841">
        <v>134</v>
      </c>
      <c r="M1841">
        <v>37</v>
      </c>
      <c r="N1841">
        <v>14</v>
      </c>
      <c r="O1841">
        <v>24</v>
      </c>
      <c r="P1841">
        <v>1</v>
      </c>
      <c r="Q1841">
        <v>7</v>
      </c>
      <c r="R1841">
        <v>2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33</v>
      </c>
      <c r="AH1841">
        <f t="shared" si="32"/>
        <v>-0.14215207836360663</v>
      </c>
      <c r="AM1841">
        <v>7</v>
      </c>
      <c r="AN1841">
        <v>532</v>
      </c>
      <c r="BB1841" s="7">
        <v>7</v>
      </c>
      <c r="BC1841" s="7">
        <v>0</v>
      </c>
      <c r="BS1841">
        <v>0</v>
      </c>
      <c r="BT1841">
        <v>1</v>
      </c>
    </row>
    <row r="1842" spans="1:72" x14ac:dyDescent="0.25">
      <c r="A1842">
        <v>9224</v>
      </c>
      <c r="B1842">
        <v>1972</v>
      </c>
      <c r="C1842" t="s">
        <v>3</v>
      </c>
      <c r="D1842" t="s">
        <v>9</v>
      </c>
      <c r="E1842">
        <v>55260</v>
      </c>
      <c r="F1842">
        <v>0</v>
      </c>
      <c r="G1842">
        <v>1</v>
      </c>
      <c r="H1842" s="35">
        <v>41255</v>
      </c>
      <c r="I1842">
        <v>81</v>
      </c>
      <c r="J1842">
        <v>825</v>
      </c>
      <c r="K1842">
        <v>8</v>
      </c>
      <c r="L1842">
        <v>53</v>
      </c>
      <c r="M1842">
        <v>11</v>
      </c>
      <c r="N1842">
        <v>0</v>
      </c>
      <c r="O1842">
        <v>242</v>
      </c>
      <c r="P1842">
        <v>2</v>
      </c>
      <c r="Q1842">
        <v>8</v>
      </c>
      <c r="R1842">
        <v>10</v>
      </c>
      <c r="S1842">
        <v>5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33</v>
      </c>
      <c r="AH1842">
        <f t="shared" si="32"/>
        <v>-0.14215207836360663</v>
      </c>
      <c r="AM1842">
        <v>7</v>
      </c>
      <c r="AN1842">
        <v>314</v>
      </c>
      <c r="BB1842" s="7">
        <v>7</v>
      </c>
      <c r="BC1842" s="7">
        <v>0</v>
      </c>
      <c r="BS1842">
        <v>0</v>
      </c>
      <c r="BT1842">
        <v>1</v>
      </c>
    </row>
    <row r="1843" spans="1:72" x14ac:dyDescent="0.25">
      <c r="A1843">
        <v>8732</v>
      </c>
      <c r="B1843">
        <v>1969</v>
      </c>
      <c r="C1843" t="s">
        <v>4</v>
      </c>
      <c r="D1843" t="s">
        <v>16</v>
      </c>
      <c r="E1843">
        <v>67369</v>
      </c>
      <c r="F1843">
        <v>0</v>
      </c>
      <c r="G1843">
        <v>1</v>
      </c>
      <c r="H1843" s="35">
        <v>41230</v>
      </c>
      <c r="I1843">
        <v>81</v>
      </c>
      <c r="J1843">
        <v>1298</v>
      </c>
      <c r="K1843">
        <v>0</v>
      </c>
      <c r="L1843">
        <v>70</v>
      </c>
      <c r="M1843">
        <v>37</v>
      </c>
      <c r="N1843">
        <v>14</v>
      </c>
      <c r="O1843">
        <v>42</v>
      </c>
      <c r="P1843">
        <v>4</v>
      </c>
      <c r="Q1843">
        <v>7</v>
      </c>
      <c r="R1843">
        <v>4</v>
      </c>
      <c r="S1843">
        <v>10</v>
      </c>
      <c r="T1843">
        <v>4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1</v>
      </c>
      <c r="AA1843">
        <v>0</v>
      </c>
      <c r="AB1843" t="s">
        <v>38</v>
      </c>
      <c r="AH1843">
        <f t="shared" si="32"/>
        <v>-0.14215207836360663</v>
      </c>
      <c r="AM1843">
        <v>7</v>
      </c>
      <c r="AN1843">
        <v>625</v>
      </c>
      <c r="BB1843" s="7">
        <v>7</v>
      </c>
      <c r="BC1843" s="7">
        <v>0</v>
      </c>
      <c r="BS1843">
        <v>0</v>
      </c>
      <c r="BT1843">
        <v>1</v>
      </c>
    </row>
    <row r="1844" spans="1:72" x14ac:dyDescent="0.25">
      <c r="A1844">
        <v>955</v>
      </c>
      <c r="B1844">
        <v>1962</v>
      </c>
      <c r="C1844" t="s">
        <v>4</v>
      </c>
      <c r="D1844" t="s">
        <v>13</v>
      </c>
      <c r="E1844">
        <v>47175</v>
      </c>
      <c r="F1844">
        <v>1</v>
      </c>
      <c r="G1844">
        <v>1</v>
      </c>
      <c r="H1844" s="35">
        <v>41210</v>
      </c>
      <c r="I1844">
        <v>81</v>
      </c>
      <c r="J1844">
        <v>167</v>
      </c>
      <c r="K1844">
        <v>2</v>
      </c>
      <c r="L1844">
        <v>44</v>
      </c>
      <c r="M1844">
        <v>6</v>
      </c>
      <c r="N1844">
        <v>2</v>
      </c>
      <c r="O1844">
        <v>19</v>
      </c>
      <c r="P1844">
        <v>7</v>
      </c>
      <c r="Q1844">
        <v>4</v>
      </c>
      <c r="R1844">
        <v>2</v>
      </c>
      <c r="S1844">
        <v>4</v>
      </c>
      <c r="T1844">
        <v>8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 t="s">
        <v>33</v>
      </c>
      <c r="AH1844">
        <f t="shared" si="32"/>
        <v>-0.14215207836360663</v>
      </c>
      <c r="AM1844">
        <v>7</v>
      </c>
      <c r="AN1844">
        <v>172</v>
      </c>
      <c r="BB1844" s="7">
        <v>7</v>
      </c>
      <c r="BC1844" s="7">
        <v>1</v>
      </c>
      <c r="BS1844">
        <v>1</v>
      </c>
      <c r="BT1844">
        <v>1</v>
      </c>
    </row>
    <row r="1845" spans="1:72" x14ac:dyDescent="0.25">
      <c r="A1845">
        <v>4910</v>
      </c>
      <c r="B1845">
        <v>1967</v>
      </c>
      <c r="C1845" t="s">
        <v>2</v>
      </c>
      <c r="D1845" t="s">
        <v>10</v>
      </c>
      <c r="E1845">
        <v>68743</v>
      </c>
      <c r="F1845">
        <v>0</v>
      </c>
      <c r="G1845">
        <v>0</v>
      </c>
      <c r="H1845" s="35">
        <v>41151</v>
      </c>
      <c r="I1845">
        <v>81</v>
      </c>
      <c r="J1845">
        <v>1132</v>
      </c>
      <c r="K1845">
        <v>134</v>
      </c>
      <c r="L1845">
        <v>384</v>
      </c>
      <c r="M1845">
        <v>175</v>
      </c>
      <c r="N1845">
        <v>134</v>
      </c>
      <c r="O1845">
        <v>115</v>
      </c>
      <c r="P1845">
        <v>1</v>
      </c>
      <c r="Q1845">
        <v>11</v>
      </c>
      <c r="R1845">
        <v>5</v>
      </c>
      <c r="S1845">
        <v>13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31</v>
      </c>
      <c r="AH1845">
        <f t="shared" si="32"/>
        <v>-0.14215207836360663</v>
      </c>
      <c r="AM1845">
        <v>7</v>
      </c>
      <c r="AN1845">
        <v>267</v>
      </c>
      <c r="BB1845" s="7">
        <v>7</v>
      </c>
      <c r="BC1845" s="7">
        <v>1</v>
      </c>
      <c r="BS1845">
        <v>0</v>
      </c>
      <c r="BT1845">
        <v>0</v>
      </c>
    </row>
    <row r="1846" spans="1:72" x14ac:dyDescent="0.25">
      <c r="A1846">
        <v>564</v>
      </c>
      <c r="B1846">
        <v>1981</v>
      </c>
      <c r="C1846" t="s">
        <v>3</v>
      </c>
      <c r="D1846" t="s">
        <v>13</v>
      </c>
      <c r="E1846">
        <v>56937</v>
      </c>
      <c r="F1846">
        <v>1</v>
      </c>
      <c r="G1846">
        <v>0</v>
      </c>
      <c r="H1846" s="35">
        <v>41125</v>
      </c>
      <c r="I1846">
        <v>81</v>
      </c>
      <c r="J1846">
        <v>746</v>
      </c>
      <c r="K1846">
        <v>8</v>
      </c>
      <c r="L1846">
        <v>125</v>
      </c>
      <c r="M1846">
        <v>11</v>
      </c>
      <c r="N1846">
        <v>8</v>
      </c>
      <c r="O1846">
        <v>8</v>
      </c>
      <c r="P1846">
        <v>7</v>
      </c>
      <c r="Q1846">
        <v>8</v>
      </c>
      <c r="R1846">
        <v>6</v>
      </c>
      <c r="S1846">
        <v>9</v>
      </c>
      <c r="T1846">
        <v>6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 t="s">
        <v>38</v>
      </c>
      <c r="AH1846">
        <f t="shared" si="32"/>
        <v>-0.14215207836360663</v>
      </c>
      <c r="AM1846">
        <v>7</v>
      </c>
      <c r="AN1846">
        <v>422</v>
      </c>
      <c r="BB1846" s="7">
        <v>7</v>
      </c>
      <c r="BC1846" s="7">
        <v>0</v>
      </c>
      <c r="BS1846">
        <v>1</v>
      </c>
      <c r="BT1846">
        <v>0</v>
      </c>
    </row>
    <row r="1847" spans="1:72" x14ac:dyDescent="0.25">
      <c r="A1847">
        <v>8931</v>
      </c>
      <c r="B1847">
        <v>1986</v>
      </c>
      <c r="C1847" t="s">
        <v>2</v>
      </c>
      <c r="D1847" t="s">
        <v>13</v>
      </c>
      <c r="E1847">
        <v>83033</v>
      </c>
      <c r="F1847">
        <v>1</v>
      </c>
      <c r="G1847">
        <v>0</v>
      </c>
      <c r="H1847" s="35">
        <v>41777</v>
      </c>
      <c r="I1847">
        <v>82</v>
      </c>
      <c r="J1847">
        <v>812</v>
      </c>
      <c r="K1847">
        <v>99</v>
      </c>
      <c r="L1847">
        <v>431</v>
      </c>
      <c r="M1847">
        <v>237</v>
      </c>
      <c r="N1847">
        <v>149</v>
      </c>
      <c r="O1847">
        <v>33</v>
      </c>
      <c r="P1847">
        <v>1</v>
      </c>
      <c r="Q1847">
        <v>11</v>
      </c>
      <c r="R1847">
        <v>4</v>
      </c>
      <c r="S1847">
        <v>10</v>
      </c>
      <c r="T1847">
        <v>5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 t="s">
        <v>33</v>
      </c>
      <c r="AH1847">
        <f t="shared" si="32"/>
        <v>-0.14215207836360663</v>
      </c>
      <c r="AM1847">
        <v>7</v>
      </c>
      <c r="AN1847">
        <v>113</v>
      </c>
      <c r="BB1847" s="7">
        <v>7</v>
      </c>
      <c r="BC1847" s="7">
        <v>0</v>
      </c>
      <c r="BS1847">
        <v>1</v>
      </c>
      <c r="BT1847">
        <v>0</v>
      </c>
    </row>
    <row r="1848" spans="1:72" x14ac:dyDescent="0.25">
      <c r="A1848">
        <v>1998</v>
      </c>
      <c r="B1848">
        <v>1976</v>
      </c>
      <c r="C1848" t="s">
        <v>2</v>
      </c>
      <c r="D1848" t="s">
        <v>9</v>
      </c>
      <c r="E1848">
        <v>37697</v>
      </c>
      <c r="F1848">
        <v>1</v>
      </c>
      <c r="G1848">
        <v>0</v>
      </c>
      <c r="H1848" s="35">
        <v>41677</v>
      </c>
      <c r="I1848">
        <v>82</v>
      </c>
      <c r="J1848">
        <v>34</v>
      </c>
      <c r="K1848">
        <v>6</v>
      </c>
      <c r="L1848">
        <v>21</v>
      </c>
      <c r="M1848">
        <v>11</v>
      </c>
      <c r="N1848">
        <v>4</v>
      </c>
      <c r="O1848">
        <v>8</v>
      </c>
      <c r="P1848">
        <v>1</v>
      </c>
      <c r="Q1848">
        <v>2</v>
      </c>
      <c r="R1848">
        <v>1</v>
      </c>
      <c r="S1848">
        <v>3</v>
      </c>
      <c r="T1848">
        <v>6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36</v>
      </c>
      <c r="AH1848">
        <f t="shared" si="32"/>
        <v>-0.14215207836360663</v>
      </c>
      <c r="AM1848">
        <v>7</v>
      </c>
      <c r="AN1848">
        <v>267</v>
      </c>
      <c r="BB1848" s="7">
        <v>7</v>
      </c>
      <c r="BC1848" s="7">
        <v>0</v>
      </c>
      <c r="BS1848">
        <v>1</v>
      </c>
      <c r="BT1848">
        <v>0</v>
      </c>
    </row>
    <row r="1849" spans="1:72" x14ac:dyDescent="0.25">
      <c r="A1849">
        <v>1250</v>
      </c>
      <c r="B1849">
        <v>1976</v>
      </c>
      <c r="C1849" t="s">
        <v>2</v>
      </c>
      <c r="D1849" t="s">
        <v>9</v>
      </c>
      <c r="E1849">
        <v>37697</v>
      </c>
      <c r="F1849">
        <v>1</v>
      </c>
      <c r="G1849">
        <v>0</v>
      </c>
      <c r="H1849" s="35">
        <v>41677</v>
      </c>
      <c r="I1849">
        <v>82</v>
      </c>
      <c r="J1849">
        <v>34</v>
      </c>
      <c r="K1849">
        <v>6</v>
      </c>
      <c r="L1849">
        <v>21</v>
      </c>
      <c r="M1849">
        <v>11</v>
      </c>
      <c r="N1849">
        <v>4</v>
      </c>
      <c r="O1849">
        <v>8</v>
      </c>
      <c r="P1849">
        <v>1</v>
      </c>
      <c r="Q1849">
        <v>2</v>
      </c>
      <c r="R1849">
        <v>1</v>
      </c>
      <c r="S1849">
        <v>3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38</v>
      </c>
      <c r="AH1849">
        <f t="shared" si="32"/>
        <v>-0.14215207836360663</v>
      </c>
      <c r="AM1849">
        <v>7</v>
      </c>
      <c r="AN1849">
        <v>856</v>
      </c>
      <c r="BB1849" s="7">
        <v>7</v>
      </c>
      <c r="BC1849" s="7">
        <v>0</v>
      </c>
      <c r="BS1849">
        <v>1</v>
      </c>
      <c r="BT1849">
        <v>0</v>
      </c>
    </row>
    <row r="1850" spans="1:72" x14ac:dyDescent="0.25">
      <c r="A1850">
        <v>8397</v>
      </c>
      <c r="B1850">
        <v>1951</v>
      </c>
      <c r="C1850" t="s">
        <v>2</v>
      </c>
      <c r="D1850" t="s">
        <v>14</v>
      </c>
      <c r="E1850">
        <v>44689</v>
      </c>
      <c r="F1850">
        <v>1</v>
      </c>
      <c r="G1850">
        <v>1</v>
      </c>
      <c r="H1850" s="35">
        <v>41649</v>
      </c>
      <c r="I1850">
        <v>82</v>
      </c>
      <c r="J1850">
        <v>18</v>
      </c>
      <c r="K1850">
        <v>0</v>
      </c>
      <c r="L1850">
        <v>5</v>
      </c>
      <c r="M1850">
        <v>0</v>
      </c>
      <c r="N1850">
        <v>0</v>
      </c>
      <c r="O1850">
        <v>11</v>
      </c>
      <c r="P1850">
        <v>2</v>
      </c>
      <c r="Q1850">
        <v>1</v>
      </c>
      <c r="R1850">
        <v>1</v>
      </c>
      <c r="S1850">
        <v>2</v>
      </c>
      <c r="T1850">
        <v>7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38</v>
      </c>
      <c r="AH1850">
        <f t="shared" si="32"/>
        <v>-0.14215207836360663</v>
      </c>
      <c r="AM1850">
        <v>7</v>
      </c>
      <c r="AN1850">
        <v>451</v>
      </c>
      <c r="BB1850" s="7">
        <v>7</v>
      </c>
      <c r="BC1850" s="7">
        <v>0</v>
      </c>
      <c r="BS1850">
        <v>1</v>
      </c>
      <c r="BT1850">
        <v>1</v>
      </c>
    </row>
    <row r="1851" spans="1:72" x14ac:dyDescent="0.25">
      <c r="A1851">
        <v>9672</v>
      </c>
      <c r="B1851">
        <v>1970</v>
      </c>
      <c r="C1851" t="s">
        <v>5</v>
      </c>
      <c r="D1851" t="s">
        <v>14</v>
      </c>
      <c r="E1851">
        <v>23162</v>
      </c>
      <c r="F1851">
        <v>1</v>
      </c>
      <c r="G1851">
        <v>1</v>
      </c>
      <c r="H1851" s="35">
        <v>41629</v>
      </c>
      <c r="I1851">
        <v>82</v>
      </c>
      <c r="J1851">
        <v>8</v>
      </c>
      <c r="K1851">
        <v>3</v>
      </c>
      <c r="L1851">
        <v>9</v>
      </c>
      <c r="M1851">
        <v>19</v>
      </c>
      <c r="N1851">
        <v>4</v>
      </c>
      <c r="O1851">
        <v>22</v>
      </c>
      <c r="P1851">
        <v>3</v>
      </c>
      <c r="Q1851">
        <v>1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37</v>
      </c>
      <c r="AH1851">
        <f t="shared" si="32"/>
        <v>-0.14215207836360663</v>
      </c>
      <c r="AM1851">
        <v>7</v>
      </c>
      <c r="AN1851">
        <v>1184</v>
      </c>
      <c r="BB1851" s="7">
        <v>7</v>
      </c>
      <c r="BC1851" s="7">
        <v>0</v>
      </c>
      <c r="BS1851">
        <v>1</v>
      </c>
      <c r="BT1851">
        <v>1</v>
      </c>
    </row>
    <row r="1852" spans="1:72" x14ac:dyDescent="0.25">
      <c r="A1852">
        <v>2125</v>
      </c>
      <c r="B1852">
        <v>1959</v>
      </c>
      <c r="C1852" t="s">
        <v>2</v>
      </c>
      <c r="D1852" t="s">
        <v>10</v>
      </c>
      <c r="E1852">
        <v>63033</v>
      </c>
      <c r="F1852">
        <v>0</v>
      </c>
      <c r="G1852">
        <v>0</v>
      </c>
      <c r="H1852" s="35">
        <v>41593</v>
      </c>
      <c r="I1852">
        <v>82</v>
      </c>
      <c r="J1852">
        <v>194</v>
      </c>
      <c r="K1852">
        <v>61</v>
      </c>
      <c r="L1852">
        <v>480</v>
      </c>
      <c r="M1852">
        <v>225</v>
      </c>
      <c r="N1852">
        <v>112</v>
      </c>
      <c r="O1852">
        <v>30</v>
      </c>
      <c r="P1852">
        <v>1</v>
      </c>
      <c r="Q1852">
        <v>3</v>
      </c>
      <c r="R1852">
        <v>4</v>
      </c>
      <c r="S1852">
        <v>8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31</v>
      </c>
      <c r="AH1852">
        <f t="shared" si="32"/>
        <v>-0.14215207836360663</v>
      </c>
      <c r="AM1852">
        <v>7</v>
      </c>
      <c r="AN1852">
        <v>490</v>
      </c>
      <c r="BB1852" s="7">
        <v>7</v>
      </c>
      <c r="BC1852" s="7">
        <v>1</v>
      </c>
      <c r="BS1852">
        <v>0</v>
      </c>
      <c r="BT1852">
        <v>0</v>
      </c>
    </row>
    <row r="1853" spans="1:72" x14ac:dyDescent="0.25">
      <c r="A1853">
        <v>5975</v>
      </c>
      <c r="B1853">
        <v>1967</v>
      </c>
      <c r="C1853" t="s">
        <v>3</v>
      </c>
      <c r="D1853" t="s">
        <v>9</v>
      </c>
      <c r="E1853">
        <v>40304</v>
      </c>
      <c r="F1853">
        <v>1</v>
      </c>
      <c r="G1853">
        <v>0</v>
      </c>
      <c r="H1853" s="35">
        <v>41547</v>
      </c>
      <c r="I1853">
        <v>82</v>
      </c>
      <c r="J1853">
        <v>37</v>
      </c>
      <c r="K1853">
        <v>0</v>
      </c>
      <c r="L1853">
        <v>17</v>
      </c>
      <c r="M1853">
        <v>0</v>
      </c>
      <c r="N1853">
        <v>0</v>
      </c>
      <c r="O1853">
        <v>3</v>
      </c>
      <c r="P1853">
        <v>1</v>
      </c>
      <c r="Q1853">
        <v>2</v>
      </c>
      <c r="R1853">
        <v>0</v>
      </c>
      <c r="S1853">
        <v>3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37</v>
      </c>
      <c r="AH1853">
        <f t="shared" si="32"/>
        <v>-0.14215207836360663</v>
      </c>
      <c r="AM1853">
        <v>7</v>
      </c>
      <c r="AN1853">
        <v>410</v>
      </c>
      <c r="BB1853" s="7">
        <v>7</v>
      </c>
      <c r="BC1853" s="7">
        <v>1</v>
      </c>
      <c r="BS1853">
        <v>1</v>
      </c>
      <c r="BT1853">
        <v>0</v>
      </c>
    </row>
    <row r="1854" spans="1:72" x14ac:dyDescent="0.25">
      <c r="A1854">
        <v>983</v>
      </c>
      <c r="B1854">
        <v>1984</v>
      </c>
      <c r="C1854" t="s">
        <v>2</v>
      </c>
      <c r="D1854" t="s">
        <v>14</v>
      </c>
      <c r="E1854">
        <v>40059</v>
      </c>
      <c r="F1854">
        <v>1</v>
      </c>
      <c r="G1854">
        <v>0</v>
      </c>
      <c r="H1854" s="35">
        <v>41545</v>
      </c>
      <c r="I1854">
        <v>82</v>
      </c>
      <c r="J1854">
        <v>110</v>
      </c>
      <c r="K1854">
        <v>29</v>
      </c>
      <c r="L1854">
        <v>92</v>
      </c>
      <c r="M1854">
        <v>28</v>
      </c>
      <c r="N1854">
        <v>10</v>
      </c>
      <c r="O1854">
        <v>145</v>
      </c>
      <c r="P1854">
        <v>1</v>
      </c>
      <c r="Q1854">
        <v>6</v>
      </c>
      <c r="R1854">
        <v>2</v>
      </c>
      <c r="S1854">
        <v>3</v>
      </c>
      <c r="T1854">
        <v>8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31</v>
      </c>
      <c r="AH1854">
        <f t="shared" si="32"/>
        <v>-0.14215207836360663</v>
      </c>
      <c r="AM1854">
        <v>7</v>
      </c>
      <c r="AN1854">
        <v>327</v>
      </c>
      <c r="BB1854" s="7">
        <v>7</v>
      </c>
      <c r="BC1854" s="7">
        <v>1</v>
      </c>
      <c r="BS1854">
        <v>1</v>
      </c>
      <c r="BT1854">
        <v>0</v>
      </c>
    </row>
    <row r="1855" spans="1:72" x14ac:dyDescent="0.25">
      <c r="A1855">
        <v>9938</v>
      </c>
      <c r="B1855">
        <v>1954</v>
      </c>
      <c r="C1855" t="s">
        <v>2</v>
      </c>
      <c r="D1855" t="s">
        <v>14</v>
      </c>
      <c r="E1855">
        <v>80067</v>
      </c>
      <c r="F1855">
        <v>0</v>
      </c>
      <c r="G1855">
        <v>0</v>
      </c>
      <c r="H1855" s="35">
        <v>41536</v>
      </c>
      <c r="I1855">
        <v>82</v>
      </c>
      <c r="J1855">
        <v>519</v>
      </c>
      <c r="K1855">
        <v>17</v>
      </c>
      <c r="L1855">
        <v>813</v>
      </c>
      <c r="M1855">
        <v>27</v>
      </c>
      <c r="N1855">
        <v>173</v>
      </c>
      <c r="O1855">
        <v>51</v>
      </c>
      <c r="P1855">
        <v>1</v>
      </c>
      <c r="Q1855">
        <v>4</v>
      </c>
      <c r="R1855">
        <v>6</v>
      </c>
      <c r="S1855">
        <v>6</v>
      </c>
      <c r="T1855">
        <v>2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 t="s">
        <v>36</v>
      </c>
      <c r="AH1855">
        <f t="shared" si="32"/>
        <v>-0.14215207836360663</v>
      </c>
      <c r="AM1855">
        <v>7</v>
      </c>
      <c r="AN1855">
        <v>760</v>
      </c>
      <c r="BB1855" s="7">
        <v>7</v>
      </c>
      <c r="BC1855" s="7">
        <v>0</v>
      </c>
      <c r="BS1855">
        <v>0</v>
      </c>
      <c r="BT1855">
        <v>0</v>
      </c>
    </row>
    <row r="1856" spans="1:72" x14ac:dyDescent="0.25">
      <c r="A1856">
        <v>4385</v>
      </c>
      <c r="B1856">
        <v>1981</v>
      </c>
      <c r="C1856" t="s">
        <v>3</v>
      </c>
      <c r="D1856" t="s">
        <v>9</v>
      </c>
      <c r="E1856">
        <v>36038</v>
      </c>
      <c r="F1856">
        <v>1</v>
      </c>
      <c r="G1856">
        <v>0</v>
      </c>
      <c r="H1856" s="35">
        <v>41425</v>
      </c>
      <c r="I1856">
        <v>82</v>
      </c>
      <c r="J1856">
        <v>23</v>
      </c>
      <c r="K1856">
        <v>0</v>
      </c>
      <c r="L1856">
        <v>15</v>
      </c>
      <c r="M1856">
        <v>0</v>
      </c>
      <c r="N1856">
        <v>2</v>
      </c>
      <c r="O1856">
        <v>7</v>
      </c>
      <c r="P1856">
        <v>2</v>
      </c>
      <c r="Q1856">
        <v>3</v>
      </c>
      <c r="R1856">
        <v>0</v>
      </c>
      <c r="S1856">
        <v>3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38</v>
      </c>
      <c r="AH1856">
        <f t="shared" si="32"/>
        <v>-0.14215207836360663</v>
      </c>
      <c r="AM1856">
        <v>7</v>
      </c>
      <c r="AN1856">
        <v>1006</v>
      </c>
      <c r="BB1856" s="7">
        <v>7</v>
      </c>
      <c r="BC1856" s="7">
        <v>0</v>
      </c>
      <c r="BS1856">
        <v>1</v>
      </c>
      <c r="BT1856">
        <v>0</v>
      </c>
    </row>
    <row r="1857" spans="1:72" x14ac:dyDescent="0.25">
      <c r="A1857">
        <v>1612</v>
      </c>
      <c r="B1857">
        <v>1981</v>
      </c>
      <c r="C1857" t="s">
        <v>3</v>
      </c>
      <c r="D1857" t="s">
        <v>9</v>
      </c>
      <c r="E1857">
        <v>56145</v>
      </c>
      <c r="F1857">
        <v>1</v>
      </c>
      <c r="G1857">
        <v>0</v>
      </c>
      <c r="H1857" s="35">
        <v>41425</v>
      </c>
      <c r="I1857">
        <v>82</v>
      </c>
      <c r="J1857">
        <v>23</v>
      </c>
      <c r="K1857">
        <v>0</v>
      </c>
      <c r="L1857">
        <v>15</v>
      </c>
      <c r="M1857">
        <v>0</v>
      </c>
      <c r="N1857">
        <v>2</v>
      </c>
      <c r="O1857">
        <v>7</v>
      </c>
      <c r="P1857">
        <v>2</v>
      </c>
      <c r="Q1857">
        <v>3</v>
      </c>
      <c r="R1857">
        <v>0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34</v>
      </c>
      <c r="AH1857">
        <f t="shared" si="32"/>
        <v>-0.14215207836360663</v>
      </c>
      <c r="AM1857">
        <v>7</v>
      </c>
      <c r="AN1857">
        <v>1006</v>
      </c>
      <c r="BB1857" s="7">
        <v>7</v>
      </c>
      <c r="BC1857" s="7">
        <v>0</v>
      </c>
      <c r="BS1857">
        <v>1</v>
      </c>
      <c r="BT1857">
        <v>0</v>
      </c>
    </row>
    <row r="1858" spans="1:72" x14ac:dyDescent="0.25">
      <c r="A1858">
        <v>803</v>
      </c>
      <c r="B1858">
        <v>1968</v>
      </c>
      <c r="C1858" t="s">
        <v>2</v>
      </c>
      <c r="D1858" t="s">
        <v>13</v>
      </c>
      <c r="E1858">
        <v>40521</v>
      </c>
      <c r="F1858">
        <v>1</v>
      </c>
      <c r="G1858">
        <v>1</v>
      </c>
      <c r="H1858" s="35">
        <v>41369</v>
      </c>
      <c r="I1858">
        <v>82</v>
      </c>
      <c r="J1858">
        <v>12</v>
      </c>
      <c r="K1858">
        <v>0</v>
      </c>
      <c r="L1858">
        <v>5</v>
      </c>
      <c r="M1858">
        <v>0</v>
      </c>
      <c r="N1858">
        <v>0</v>
      </c>
      <c r="O1858">
        <v>4</v>
      </c>
      <c r="P1858">
        <v>1</v>
      </c>
      <c r="Q1858">
        <v>0</v>
      </c>
      <c r="R1858">
        <v>1</v>
      </c>
      <c r="S1858">
        <v>2</v>
      </c>
      <c r="T1858">
        <v>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38</v>
      </c>
      <c r="AH1858">
        <f t="shared" si="32"/>
        <v>-0.14215207836360663</v>
      </c>
      <c r="AM1858">
        <v>7</v>
      </c>
      <c r="AN1858">
        <v>580</v>
      </c>
      <c r="BB1858" s="7">
        <v>7</v>
      </c>
      <c r="BC1858" s="7">
        <v>0</v>
      </c>
      <c r="BS1858">
        <v>1</v>
      </c>
      <c r="BT1858">
        <v>1</v>
      </c>
    </row>
    <row r="1859" spans="1:72" x14ac:dyDescent="0.25">
      <c r="A1859">
        <v>10675</v>
      </c>
      <c r="B1859">
        <v>1956</v>
      </c>
      <c r="C1859" t="s">
        <v>3</v>
      </c>
      <c r="D1859" t="s">
        <v>14</v>
      </c>
      <c r="E1859">
        <v>66334</v>
      </c>
      <c r="F1859">
        <v>0</v>
      </c>
      <c r="G1859">
        <v>1</v>
      </c>
      <c r="H1859" s="35">
        <v>41367</v>
      </c>
      <c r="I1859">
        <v>82</v>
      </c>
      <c r="J1859">
        <v>909</v>
      </c>
      <c r="K1859">
        <v>11</v>
      </c>
      <c r="L1859">
        <v>218</v>
      </c>
      <c r="M1859">
        <v>0</v>
      </c>
      <c r="N1859">
        <v>0</v>
      </c>
      <c r="O1859">
        <v>23</v>
      </c>
      <c r="P1859">
        <v>2</v>
      </c>
      <c r="Q1859">
        <v>9</v>
      </c>
      <c r="R1859">
        <v>3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 t="s">
        <v>38</v>
      </c>
      <c r="AH1859">
        <f t="shared" si="32"/>
        <v>-0.14215207836360663</v>
      </c>
      <c r="AM1859">
        <v>7</v>
      </c>
      <c r="AN1859">
        <v>284</v>
      </c>
      <c r="BB1859" s="7">
        <v>7</v>
      </c>
      <c r="BC1859" s="7">
        <v>0</v>
      </c>
      <c r="BS1859">
        <v>0</v>
      </c>
      <c r="BT1859">
        <v>1</v>
      </c>
    </row>
    <row r="1860" spans="1:72" x14ac:dyDescent="0.25">
      <c r="A1860">
        <v>7004</v>
      </c>
      <c r="B1860">
        <v>1984</v>
      </c>
      <c r="C1860" t="s">
        <v>2</v>
      </c>
      <c r="D1860" t="s">
        <v>9</v>
      </c>
      <c r="E1860">
        <v>11012</v>
      </c>
      <c r="F1860">
        <v>1</v>
      </c>
      <c r="G1860">
        <v>0</v>
      </c>
      <c r="H1860" s="35">
        <v>41349</v>
      </c>
      <c r="I1860">
        <v>82</v>
      </c>
      <c r="J1860">
        <v>24</v>
      </c>
      <c r="K1860">
        <v>3</v>
      </c>
      <c r="L1860">
        <v>26</v>
      </c>
      <c r="M1860">
        <v>7</v>
      </c>
      <c r="N1860">
        <v>1</v>
      </c>
      <c r="O1860">
        <v>23</v>
      </c>
      <c r="P1860">
        <v>3</v>
      </c>
      <c r="Q1860">
        <v>3</v>
      </c>
      <c r="R1860">
        <v>1</v>
      </c>
      <c r="S1860">
        <v>2</v>
      </c>
      <c r="T1860">
        <v>9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36</v>
      </c>
      <c r="AH1860">
        <f t="shared" si="32"/>
        <v>-0.14215207836360663</v>
      </c>
      <c r="AM1860">
        <v>7</v>
      </c>
      <c r="AN1860">
        <v>962</v>
      </c>
      <c r="BB1860" s="7">
        <v>7</v>
      </c>
      <c r="BC1860" s="7">
        <v>0</v>
      </c>
      <c r="BS1860">
        <v>1</v>
      </c>
      <c r="BT1860">
        <v>0</v>
      </c>
    </row>
    <row r="1861" spans="1:72" x14ac:dyDescent="0.25">
      <c r="A1861">
        <v>4432</v>
      </c>
      <c r="B1861">
        <v>1976</v>
      </c>
      <c r="C1861" t="s">
        <v>2</v>
      </c>
      <c r="D1861" t="s">
        <v>10</v>
      </c>
      <c r="E1861">
        <v>31615</v>
      </c>
      <c r="F1861">
        <v>1</v>
      </c>
      <c r="G1861">
        <v>0</v>
      </c>
      <c r="H1861" s="35">
        <v>41349</v>
      </c>
      <c r="I1861">
        <v>82</v>
      </c>
      <c r="J1861">
        <v>2</v>
      </c>
      <c r="K1861">
        <v>3</v>
      </c>
      <c r="L1861">
        <v>20</v>
      </c>
      <c r="M1861">
        <v>6</v>
      </c>
      <c r="N1861">
        <v>11</v>
      </c>
      <c r="O1861">
        <v>9</v>
      </c>
      <c r="P1861">
        <v>2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38</v>
      </c>
      <c r="AH1861">
        <f t="shared" si="32"/>
        <v>-0.14215207836360663</v>
      </c>
      <c r="AM1861">
        <v>7</v>
      </c>
      <c r="AN1861">
        <v>509</v>
      </c>
      <c r="BB1861" s="7">
        <v>7</v>
      </c>
      <c r="BC1861" s="7">
        <v>0</v>
      </c>
      <c r="BS1861">
        <v>1</v>
      </c>
      <c r="BT1861">
        <v>0</v>
      </c>
    </row>
    <row r="1862" spans="1:72" x14ac:dyDescent="0.25">
      <c r="A1862">
        <v>5079</v>
      </c>
      <c r="B1862">
        <v>1971</v>
      </c>
      <c r="C1862" t="s">
        <v>2</v>
      </c>
      <c r="D1862" t="s">
        <v>14</v>
      </c>
      <c r="E1862">
        <v>52720</v>
      </c>
      <c r="F1862">
        <v>1</v>
      </c>
      <c r="G1862">
        <v>1</v>
      </c>
      <c r="H1862" s="35">
        <v>41336</v>
      </c>
      <c r="I1862">
        <v>82</v>
      </c>
      <c r="J1862">
        <v>71</v>
      </c>
      <c r="K1862">
        <v>1</v>
      </c>
      <c r="L1862">
        <v>16</v>
      </c>
      <c r="M1862">
        <v>0</v>
      </c>
      <c r="N1862">
        <v>0</v>
      </c>
      <c r="O1862">
        <v>9</v>
      </c>
      <c r="P1862">
        <v>4</v>
      </c>
      <c r="Q1862">
        <v>2</v>
      </c>
      <c r="R1862">
        <v>1</v>
      </c>
      <c r="S1862">
        <v>3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34</v>
      </c>
      <c r="AH1862">
        <f t="shared" si="32"/>
        <v>-0.14215207836360663</v>
      </c>
      <c r="AM1862">
        <v>7</v>
      </c>
      <c r="AN1862">
        <v>340</v>
      </c>
      <c r="BB1862" s="7">
        <v>7</v>
      </c>
      <c r="BC1862" s="7">
        <v>1</v>
      </c>
      <c r="BS1862">
        <v>1</v>
      </c>
      <c r="BT1862">
        <v>1</v>
      </c>
    </row>
    <row r="1863" spans="1:72" x14ac:dyDescent="0.25">
      <c r="A1863">
        <v>4475</v>
      </c>
      <c r="B1863">
        <v>1949</v>
      </c>
      <c r="C1863" t="s">
        <v>3</v>
      </c>
      <c r="D1863" t="s">
        <v>14</v>
      </c>
      <c r="E1863">
        <v>69098</v>
      </c>
      <c r="F1863">
        <v>0</v>
      </c>
      <c r="G1863">
        <v>0</v>
      </c>
      <c r="H1863" s="35">
        <v>41321</v>
      </c>
      <c r="I1863">
        <v>82</v>
      </c>
      <c r="J1863">
        <v>1315</v>
      </c>
      <c r="K1863">
        <v>22</v>
      </c>
      <c r="L1863">
        <v>780</v>
      </c>
      <c r="M1863">
        <v>145</v>
      </c>
      <c r="N1863">
        <v>0</v>
      </c>
      <c r="O1863">
        <v>178</v>
      </c>
      <c r="P1863">
        <v>1</v>
      </c>
      <c r="Q1863">
        <v>7</v>
      </c>
      <c r="R1863">
        <v>8</v>
      </c>
      <c r="S1863">
        <v>9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38</v>
      </c>
      <c r="AH1863">
        <f t="shared" si="32"/>
        <v>-0.14215207836360663</v>
      </c>
      <c r="AM1863">
        <v>7</v>
      </c>
      <c r="AN1863">
        <v>340</v>
      </c>
      <c r="BB1863" s="7">
        <v>7</v>
      </c>
      <c r="BC1863" s="7">
        <v>1</v>
      </c>
      <c r="BS1863">
        <v>0</v>
      </c>
      <c r="BT1863">
        <v>0</v>
      </c>
    </row>
    <row r="1864" spans="1:72" x14ac:dyDescent="0.25">
      <c r="A1864">
        <v>10868</v>
      </c>
      <c r="B1864">
        <v>1951</v>
      </c>
      <c r="C1864" t="s">
        <v>2</v>
      </c>
      <c r="D1864" t="s">
        <v>16</v>
      </c>
      <c r="E1864">
        <v>70792</v>
      </c>
      <c r="F1864">
        <v>0</v>
      </c>
      <c r="G1864">
        <v>0</v>
      </c>
      <c r="H1864" s="35">
        <v>41311</v>
      </c>
      <c r="I1864">
        <v>82</v>
      </c>
      <c r="J1864">
        <v>344</v>
      </c>
      <c r="K1864">
        <v>45</v>
      </c>
      <c r="L1864">
        <v>654</v>
      </c>
      <c r="M1864">
        <v>104</v>
      </c>
      <c r="N1864">
        <v>11</v>
      </c>
      <c r="O1864">
        <v>114</v>
      </c>
      <c r="P1864">
        <v>2</v>
      </c>
      <c r="Q1864">
        <v>3</v>
      </c>
      <c r="R1864">
        <v>4</v>
      </c>
      <c r="S1864">
        <v>10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38</v>
      </c>
      <c r="AH1864">
        <f t="shared" si="32"/>
        <v>-0.14215207836360663</v>
      </c>
      <c r="AM1864">
        <v>7</v>
      </c>
      <c r="AN1864">
        <v>315</v>
      </c>
      <c r="BB1864" s="7">
        <v>7</v>
      </c>
      <c r="BC1864" s="7">
        <v>0</v>
      </c>
      <c r="BS1864">
        <v>0</v>
      </c>
      <c r="BT1864">
        <v>0</v>
      </c>
    </row>
    <row r="1865" spans="1:72" x14ac:dyDescent="0.25">
      <c r="A1865">
        <v>6742</v>
      </c>
      <c r="B1865">
        <v>1979</v>
      </c>
      <c r="C1865" t="s">
        <v>2</v>
      </c>
      <c r="D1865" t="s">
        <v>14</v>
      </c>
      <c r="E1865">
        <v>17688</v>
      </c>
      <c r="F1865">
        <v>1</v>
      </c>
      <c r="G1865">
        <v>0</v>
      </c>
      <c r="H1865" s="35">
        <v>41287</v>
      </c>
      <c r="I1865">
        <v>82</v>
      </c>
      <c r="J1865">
        <v>2</v>
      </c>
      <c r="K1865">
        <v>2</v>
      </c>
      <c r="L1865">
        <v>1</v>
      </c>
      <c r="M1865">
        <v>3</v>
      </c>
      <c r="N1865">
        <v>1</v>
      </c>
      <c r="O1865">
        <v>2</v>
      </c>
      <c r="P1865">
        <v>1</v>
      </c>
      <c r="Q1865">
        <v>1</v>
      </c>
      <c r="R1865">
        <v>0</v>
      </c>
      <c r="S1865">
        <v>2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 t="s">
        <v>38</v>
      </c>
      <c r="AH1865">
        <f t="shared" si="32"/>
        <v>-0.14215207836360663</v>
      </c>
      <c r="AM1865">
        <v>7</v>
      </c>
      <c r="AN1865">
        <v>359</v>
      </c>
      <c r="BB1865" s="7">
        <v>7</v>
      </c>
      <c r="BC1865" s="7">
        <v>0</v>
      </c>
      <c r="BS1865">
        <v>1</v>
      </c>
      <c r="BT1865">
        <v>0</v>
      </c>
    </row>
    <row r="1866" spans="1:72" x14ac:dyDescent="0.25">
      <c r="A1866">
        <v>5692</v>
      </c>
      <c r="B1866">
        <v>1989</v>
      </c>
      <c r="C1866" t="s">
        <v>6</v>
      </c>
      <c r="D1866" t="s">
        <v>14</v>
      </c>
      <c r="E1866">
        <v>25443</v>
      </c>
      <c r="F1866">
        <v>1</v>
      </c>
      <c r="G1866">
        <v>0</v>
      </c>
      <c r="H1866" s="35">
        <v>41265</v>
      </c>
      <c r="I1866">
        <v>82</v>
      </c>
      <c r="J1866">
        <v>1</v>
      </c>
      <c r="K1866">
        <v>4</v>
      </c>
      <c r="L1866">
        <v>3</v>
      </c>
      <c r="M1866">
        <v>8</v>
      </c>
      <c r="N1866">
        <v>9</v>
      </c>
      <c r="O1866">
        <v>7</v>
      </c>
      <c r="P1866">
        <v>1</v>
      </c>
      <c r="Q1866">
        <v>1</v>
      </c>
      <c r="R1866">
        <v>0</v>
      </c>
      <c r="S1866">
        <v>3</v>
      </c>
      <c r="T1866">
        <v>8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33</v>
      </c>
      <c r="AH1866">
        <f t="shared" si="32"/>
        <v>-0.14215207836360663</v>
      </c>
      <c r="AM1866">
        <v>7</v>
      </c>
      <c r="AN1866">
        <v>233</v>
      </c>
      <c r="BB1866" s="7">
        <v>7</v>
      </c>
      <c r="BC1866" s="7">
        <v>0</v>
      </c>
      <c r="BS1866">
        <v>1</v>
      </c>
      <c r="BT1866">
        <v>0</v>
      </c>
    </row>
    <row r="1867" spans="1:72" x14ac:dyDescent="0.25">
      <c r="A1867">
        <v>339</v>
      </c>
      <c r="B1867">
        <v>1972</v>
      </c>
      <c r="C1867" t="s">
        <v>3</v>
      </c>
      <c r="D1867" t="s">
        <v>14</v>
      </c>
      <c r="E1867">
        <v>57091</v>
      </c>
      <c r="F1867">
        <v>0</v>
      </c>
      <c r="G1867">
        <v>1</v>
      </c>
      <c r="H1867" s="35">
        <v>41236</v>
      </c>
      <c r="I1867">
        <v>82</v>
      </c>
      <c r="J1867">
        <v>462</v>
      </c>
      <c r="K1867">
        <v>0</v>
      </c>
      <c r="L1867">
        <v>24</v>
      </c>
      <c r="M1867">
        <v>6</v>
      </c>
      <c r="N1867">
        <v>0</v>
      </c>
      <c r="O1867">
        <v>4</v>
      </c>
      <c r="P1867">
        <v>2</v>
      </c>
      <c r="Q1867">
        <v>9</v>
      </c>
      <c r="R1867">
        <v>2</v>
      </c>
      <c r="S1867">
        <v>5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 t="s">
        <v>38</v>
      </c>
      <c r="AH1867">
        <f t="shared" si="32"/>
        <v>-0.14215207836360663</v>
      </c>
      <c r="AM1867">
        <v>7</v>
      </c>
      <c r="AN1867">
        <v>370</v>
      </c>
      <c r="BB1867" s="7">
        <v>7</v>
      </c>
      <c r="BC1867" s="7">
        <v>0</v>
      </c>
      <c r="BS1867">
        <v>0</v>
      </c>
      <c r="BT1867">
        <v>1</v>
      </c>
    </row>
    <row r="1868" spans="1:72" x14ac:dyDescent="0.25">
      <c r="A1868">
        <v>10398</v>
      </c>
      <c r="B1868">
        <v>1981</v>
      </c>
      <c r="C1868" t="s">
        <v>5</v>
      </c>
      <c r="D1868" t="s">
        <v>9</v>
      </c>
      <c r="E1868">
        <v>24336</v>
      </c>
      <c r="F1868">
        <v>1</v>
      </c>
      <c r="G1868">
        <v>0</v>
      </c>
      <c r="H1868" s="35">
        <v>41148</v>
      </c>
      <c r="I1868">
        <v>82</v>
      </c>
      <c r="J1868">
        <v>1</v>
      </c>
      <c r="K1868">
        <v>6</v>
      </c>
      <c r="L1868">
        <v>2</v>
      </c>
      <c r="M1868">
        <v>8</v>
      </c>
      <c r="N1868">
        <v>2</v>
      </c>
      <c r="O1868">
        <v>12</v>
      </c>
      <c r="P1868">
        <v>1</v>
      </c>
      <c r="Q1868">
        <v>1</v>
      </c>
      <c r="R1868">
        <v>0</v>
      </c>
      <c r="S1868">
        <v>2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38</v>
      </c>
      <c r="AH1868">
        <f t="shared" si="32"/>
        <v>-0.14215207836360663</v>
      </c>
      <c r="AM1868">
        <v>7</v>
      </c>
      <c r="AN1868">
        <v>173</v>
      </c>
      <c r="BB1868" s="7">
        <v>7</v>
      </c>
      <c r="BC1868" s="7">
        <v>2</v>
      </c>
      <c r="BS1868">
        <v>1</v>
      </c>
      <c r="BT1868">
        <v>0</v>
      </c>
    </row>
    <row r="1869" spans="1:72" x14ac:dyDescent="0.25">
      <c r="A1869">
        <v>8017</v>
      </c>
      <c r="B1869">
        <v>1981</v>
      </c>
      <c r="C1869" t="s">
        <v>5</v>
      </c>
      <c r="D1869" t="s">
        <v>14</v>
      </c>
      <c r="E1869">
        <v>51111</v>
      </c>
      <c r="F1869">
        <v>1</v>
      </c>
      <c r="G1869">
        <v>1</v>
      </c>
      <c r="H1869" s="35">
        <v>41809</v>
      </c>
      <c r="I1869">
        <v>83</v>
      </c>
      <c r="J1869">
        <v>22</v>
      </c>
      <c r="K1869">
        <v>0</v>
      </c>
      <c r="L1869">
        <v>19</v>
      </c>
      <c r="M1869">
        <v>6</v>
      </c>
      <c r="N1869">
        <v>5</v>
      </c>
      <c r="O1869">
        <v>3</v>
      </c>
      <c r="P1869">
        <v>2</v>
      </c>
      <c r="Q1869">
        <v>2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33</v>
      </c>
      <c r="AH1869">
        <f t="shared" si="32"/>
        <v>-0.14215207836360663</v>
      </c>
      <c r="AM1869">
        <v>7</v>
      </c>
      <c r="AN1869">
        <v>398</v>
      </c>
      <c r="BB1869" s="7">
        <v>7</v>
      </c>
      <c r="BC1869" s="7">
        <v>0</v>
      </c>
      <c r="BS1869">
        <v>1</v>
      </c>
      <c r="BT1869">
        <v>1</v>
      </c>
    </row>
    <row r="1870" spans="1:72" x14ac:dyDescent="0.25">
      <c r="A1870">
        <v>3722</v>
      </c>
      <c r="B1870">
        <v>1972</v>
      </c>
      <c r="C1870" t="s">
        <v>2</v>
      </c>
      <c r="D1870" t="s">
        <v>9</v>
      </c>
      <c r="E1870">
        <v>44503</v>
      </c>
      <c r="F1870">
        <v>1</v>
      </c>
      <c r="G1870">
        <v>1</v>
      </c>
      <c r="H1870" s="35">
        <v>41745</v>
      </c>
      <c r="I1870">
        <v>83</v>
      </c>
      <c r="J1870">
        <v>31</v>
      </c>
      <c r="K1870">
        <v>1</v>
      </c>
      <c r="L1870">
        <v>8</v>
      </c>
      <c r="M1870">
        <v>0</v>
      </c>
      <c r="N1870">
        <v>0</v>
      </c>
      <c r="O1870">
        <v>8</v>
      </c>
      <c r="P1870">
        <v>2</v>
      </c>
      <c r="Q1870">
        <v>2</v>
      </c>
      <c r="R1870">
        <v>0</v>
      </c>
      <c r="S1870">
        <v>3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38</v>
      </c>
      <c r="AH1870">
        <f t="shared" si="32"/>
        <v>-0.14215207836360663</v>
      </c>
      <c r="AM1870">
        <v>7</v>
      </c>
      <c r="AN1870">
        <v>230</v>
      </c>
      <c r="BB1870" s="7">
        <v>7</v>
      </c>
      <c r="BC1870" s="7">
        <v>0</v>
      </c>
      <c r="BS1870">
        <v>1</v>
      </c>
      <c r="BT1870">
        <v>1</v>
      </c>
    </row>
    <row r="1871" spans="1:72" x14ac:dyDescent="0.25">
      <c r="A1871">
        <v>7326</v>
      </c>
      <c r="B1871">
        <v>1971</v>
      </c>
      <c r="C1871" t="s">
        <v>4</v>
      </c>
      <c r="D1871" t="s">
        <v>14</v>
      </c>
      <c r="E1871">
        <v>56850</v>
      </c>
      <c r="F1871">
        <v>0</v>
      </c>
      <c r="G1871">
        <v>1</v>
      </c>
      <c r="H1871" s="35">
        <v>41721</v>
      </c>
      <c r="I1871">
        <v>83</v>
      </c>
      <c r="J1871">
        <v>34</v>
      </c>
      <c r="K1871">
        <v>1</v>
      </c>
      <c r="L1871">
        <v>19</v>
      </c>
      <c r="M1871">
        <v>2</v>
      </c>
      <c r="N1871">
        <v>7</v>
      </c>
      <c r="O1871">
        <v>0</v>
      </c>
      <c r="P1871">
        <v>1</v>
      </c>
      <c r="Q1871">
        <v>1</v>
      </c>
      <c r="R1871">
        <v>1</v>
      </c>
      <c r="S1871">
        <v>3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37</v>
      </c>
      <c r="AH1871">
        <f t="shared" si="32"/>
        <v>-0.14215207836360663</v>
      </c>
      <c r="AM1871">
        <v>7</v>
      </c>
      <c r="AN1871">
        <v>770</v>
      </c>
      <c r="BB1871" s="7">
        <v>7</v>
      </c>
      <c r="BC1871" s="7">
        <v>0</v>
      </c>
      <c r="BS1871">
        <v>0</v>
      </c>
      <c r="BT1871">
        <v>1</v>
      </c>
    </row>
    <row r="1872" spans="1:72" x14ac:dyDescent="0.25">
      <c r="A1872">
        <v>2416</v>
      </c>
      <c r="B1872">
        <v>1969</v>
      </c>
      <c r="C1872" t="s">
        <v>3</v>
      </c>
      <c r="D1872" t="s">
        <v>9</v>
      </c>
      <c r="E1872">
        <v>66582</v>
      </c>
      <c r="F1872">
        <v>0</v>
      </c>
      <c r="G1872">
        <v>0</v>
      </c>
      <c r="H1872" s="35">
        <v>41701</v>
      </c>
      <c r="I1872">
        <v>83</v>
      </c>
      <c r="J1872">
        <v>789</v>
      </c>
      <c r="K1872">
        <v>25</v>
      </c>
      <c r="L1872">
        <v>420</v>
      </c>
      <c r="M1872">
        <v>16</v>
      </c>
      <c r="N1872">
        <v>38</v>
      </c>
      <c r="O1872">
        <v>0</v>
      </c>
      <c r="P1872">
        <v>1</v>
      </c>
      <c r="Q1872">
        <v>2</v>
      </c>
      <c r="R1872">
        <v>8</v>
      </c>
      <c r="S1872">
        <v>9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38</v>
      </c>
      <c r="AH1872">
        <f t="shared" si="32"/>
        <v>-0.14215207836360663</v>
      </c>
      <c r="AM1872">
        <v>7</v>
      </c>
      <c r="AN1872">
        <v>479</v>
      </c>
      <c r="BB1872" s="7">
        <v>7</v>
      </c>
      <c r="BC1872" s="7">
        <v>0</v>
      </c>
      <c r="BS1872">
        <v>0</v>
      </c>
      <c r="BT1872">
        <v>0</v>
      </c>
    </row>
    <row r="1873" spans="1:72" x14ac:dyDescent="0.25">
      <c r="A1873">
        <v>1878</v>
      </c>
      <c r="B1873">
        <v>1985</v>
      </c>
      <c r="C1873" t="s">
        <v>5</v>
      </c>
      <c r="D1873" t="s">
        <v>14</v>
      </c>
      <c r="E1873">
        <v>23148</v>
      </c>
      <c r="F1873">
        <v>0</v>
      </c>
      <c r="G1873">
        <v>0</v>
      </c>
      <c r="H1873" s="35">
        <v>41688</v>
      </c>
      <c r="I1873">
        <v>83</v>
      </c>
      <c r="J1873">
        <v>4</v>
      </c>
      <c r="K1873">
        <v>6</v>
      </c>
      <c r="L1873">
        <v>8</v>
      </c>
      <c r="M1873">
        <v>6</v>
      </c>
      <c r="N1873">
        <v>3</v>
      </c>
      <c r="O1873">
        <v>10</v>
      </c>
      <c r="P1873">
        <v>1</v>
      </c>
      <c r="Q1873">
        <v>2</v>
      </c>
      <c r="R1873">
        <v>0</v>
      </c>
      <c r="S1873">
        <v>3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38</v>
      </c>
      <c r="AH1873">
        <f t="shared" si="32"/>
        <v>-0.14215207836360663</v>
      </c>
      <c r="AM1873">
        <v>7</v>
      </c>
      <c r="AN1873">
        <v>229</v>
      </c>
      <c r="BB1873" s="7">
        <v>7</v>
      </c>
      <c r="BC1873" s="7">
        <v>0</v>
      </c>
      <c r="BS1873">
        <v>0</v>
      </c>
      <c r="BT1873">
        <v>0</v>
      </c>
    </row>
    <row r="1874" spans="1:72" x14ac:dyDescent="0.25">
      <c r="A1874">
        <v>5278</v>
      </c>
      <c r="B1874">
        <v>1964</v>
      </c>
      <c r="C1874" t="s">
        <v>2</v>
      </c>
      <c r="D1874" t="s">
        <v>14</v>
      </c>
      <c r="E1874">
        <v>82224</v>
      </c>
      <c r="F1874">
        <v>0</v>
      </c>
      <c r="G1874">
        <v>0</v>
      </c>
      <c r="H1874" s="35">
        <v>41664</v>
      </c>
      <c r="I1874">
        <v>83</v>
      </c>
      <c r="J1874">
        <v>307</v>
      </c>
      <c r="K1874">
        <v>26</v>
      </c>
      <c r="L1874">
        <v>360</v>
      </c>
      <c r="M1874">
        <v>138</v>
      </c>
      <c r="N1874">
        <v>31</v>
      </c>
      <c r="O1874">
        <v>40</v>
      </c>
      <c r="P1874">
        <v>1</v>
      </c>
      <c r="Q1874">
        <v>6</v>
      </c>
      <c r="R1874">
        <v>9</v>
      </c>
      <c r="S1874">
        <v>5</v>
      </c>
      <c r="T1874">
        <v>3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 t="s">
        <v>32</v>
      </c>
      <c r="AH1874">
        <f t="shared" si="32"/>
        <v>-0.14215207836360663</v>
      </c>
      <c r="AM1874">
        <v>7</v>
      </c>
      <c r="AN1874">
        <v>728</v>
      </c>
      <c r="BB1874" s="7">
        <v>7</v>
      </c>
      <c r="BC1874" s="7">
        <v>0</v>
      </c>
      <c r="BS1874">
        <v>0</v>
      </c>
      <c r="BT1874">
        <v>0</v>
      </c>
    </row>
    <row r="1875" spans="1:72" x14ac:dyDescent="0.25">
      <c r="A1875">
        <v>5734</v>
      </c>
      <c r="B1875">
        <v>1974</v>
      </c>
      <c r="C1875" t="s">
        <v>3</v>
      </c>
      <c r="D1875" t="s">
        <v>14</v>
      </c>
      <c r="E1875">
        <v>61917</v>
      </c>
      <c r="F1875">
        <v>1</v>
      </c>
      <c r="G1875">
        <v>1</v>
      </c>
      <c r="H1875" s="35">
        <v>41598</v>
      </c>
      <c r="I1875">
        <v>83</v>
      </c>
      <c r="J1875">
        <v>46</v>
      </c>
      <c r="K1875">
        <v>4</v>
      </c>
      <c r="L1875">
        <v>36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0</v>
      </c>
      <c r="S1875">
        <v>4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38</v>
      </c>
      <c r="AH1875">
        <f t="shared" si="32"/>
        <v>-0.14215207836360663</v>
      </c>
      <c r="AM1875">
        <v>7</v>
      </c>
      <c r="AN1875">
        <v>254</v>
      </c>
      <c r="BB1875" s="7">
        <v>7</v>
      </c>
      <c r="BC1875" s="7">
        <v>0</v>
      </c>
      <c r="BS1875">
        <v>1</v>
      </c>
      <c r="BT1875">
        <v>1</v>
      </c>
    </row>
    <row r="1876" spans="1:72" x14ac:dyDescent="0.25">
      <c r="A1876">
        <v>4370</v>
      </c>
      <c r="B1876">
        <v>1966</v>
      </c>
      <c r="C1876" t="s">
        <v>2</v>
      </c>
      <c r="D1876" t="s">
        <v>13</v>
      </c>
      <c r="E1876">
        <v>43482</v>
      </c>
      <c r="F1876">
        <v>2</v>
      </c>
      <c r="G1876">
        <v>1</v>
      </c>
      <c r="H1876" s="35">
        <v>41591</v>
      </c>
      <c r="I1876">
        <v>83</v>
      </c>
      <c r="J1876">
        <v>18</v>
      </c>
      <c r="K1876">
        <v>1</v>
      </c>
      <c r="L1876">
        <v>32</v>
      </c>
      <c r="M1876">
        <v>6</v>
      </c>
      <c r="N1876">
        <v>3</v>
      </c>
      <c r="O1876">
        <v>28</v>
      </c>
      <c r="P1876">
        <v>3</v>
      </c>
      <c r="Q1876">
        <v>2</v>
      </c>
      <c r="R1876">
        <v>0</v>
      </c>
      <c r="S1876">
        <v>4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36</v>
      </c>
      <c r="AH1876">
        <f t="shared" si="32"/>
        <v>-0.14215207836360663</v>
      </c>
      <c r="AM1876">
        <v>7</v>
      </c>
      <c r="AN1876">
        <v>957</v>
      </c>
      <c r="BB1876" s="7">
        <v>7</v>
      </c>
      <c r="BC1876" s="7">
        <v>0</v>
      </c>
      <c r="BS1876">
        <v>2</v>
      </c>
      <c r="BT1876">
        <v>1</v>
      </c>
    </row>
    <row r="1877" spans="1:72" x14ac:dyDescent="0.25">
      <c r="A1877">
        <v>8405</v>
      </c>
      <c r="B1877">
        <v>1979</v>
      </c>
      <c r="C1877" t="s">
        <v>2</v>
      </c>
      <c r="D1877" t="s">
        <v>10</v>
      </c>
      <c r="E1877">
        <v>68274</v>
      </c>
      <c r="F1877">
        <v>1</v>
      </c>
      <c r="G1877">
        <v>1</v>
      </c>
      <c r="H1877" s="35">
        <v>41547</v>
      </c>
      <c r="I1877">
        <v>83</v>
      </c>
      <c r="J1877">
        <v>135</v>
      </c>
      <c r="K1877">
        <v>25</v>
      </c>
      <c r="L1877">
        <v>51</v>
      </c>
      <c r="M1877">
        <v>23</v>
      </c>
      <c r="N1877">
        <v>25</v>
      </c>
      <c r="O1877">
        <v>46</v>
      </c>
      <c r="P1877">
        <v>2</v>
      </c>
      <c r="Q1877">
        <v>4</v>
      </c>
      <c r="R1877">
        <v>2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33</v>
      </c>
      <c r="AH1877">
        <f t="shared" si="32"/>
        <v>-0.14215207836360663</v>
      </c>
      <c r="AM1877">
        <v>7</v>
      </c>
      <c r="AN1877">
        <v>754</v>
      </c>
      <c r="BB1877" s="7">
        <v>7</v>
      </c>
      <c r="BC1877" s="7">
        <v>0</v>
      </c>
      <c r="BS1877">
        <v>1</v>
      </c>
      <c r="BT1877">
        <v>1</v>
      </c>
    </row>
    <row r="1878" spans="1:72" x14ac:dyDescent="0.25">
      <c r="A1878">
        <v>7617</v>
      </c>
      <c r="B1878">
        <v>1974</v>
      </c>
      <c r="C1878" t="s">
        <v>2</v>
      </c>
      <c r="D1878" t="s">
        <v>9</v>
      </c>
      <c r="E1878">
        <v>42373</v>
      </c>
      <c r="F1878">
        <v>1</v>
      </c>
      <c r="G1878">
        <v>1</v>
      </c>
      <c r="H1878" s="35">
        <v>41501</v>
      </c>
      <c r="I1878">
        <v>83</v>
      </c>
      <c r="J1878">
        <v>67</v>
      </c>
      <c r="K1878">
        <v>5</v>
      </c>
      <c r="L1878">
        <v>61</v>
      </c>
      <c r="M1878">
        <v>3</v>
      </c>
      <c r="N1878">
        <v>8</v>
      </c>
      <c r="O1878">
        <v>19</v>
      </c>
      <c r="P1878">
        <v>5</v>
      </c>
      <c r="Q1878">
        <v>2</v>
      </c>
      <c r="R1878">
        <v>1</v>
      </c>
      <c r="S1878">
        <v>5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38</v>
      </c>
      <c r="AH1878">
        <f t="shared" si="32"/>
        <v>-0.14215207836360663</v>
      </c>
      <c r="AM1878">
        <v>7</v>
      </c>
      <c r="AN1878">
        <v>822</v>
      </c>
      <c r="BB1878" s="7">
        <v>7</v>
      </c>
      <c r="BC1878" s="7">
        <v>0</v>
      </c>
      <c r="BS1878">
        <v>1</v>
      </c>
      <c r="BT1878">
        <v>1</v>
      </c>
    </row>
    <row r="1879" spans="1:72" x14ac:dyDescent="0.25">
      <c r="A1879">
        <v>10339</v>
      </c>
      <c r="B1879">
        <v>1954</v>
      </c>
      <c r="C1879" t="s">
        <v>4</v>
      </c>
      <c r="D1879" t="s">
        <v>13</v>
      </c>
      <c r="E1879">
        <v>52917</v>
      </c>
      <c r="F1879">
        <v>0</v>
      </c>
      <c r="G1879">
        <v>1</v>
      </c>
      <c r="H1879" s="35">
        <v>41448</v>
      </c>
      <c r="I1879">
        <v>83</v>
      </c>
      <c r="J1879">
        <v>161</v>
      </c>
      <c r="K1879">
        <v>0</v>
      </c>
      <c r="L1879">
        <v>22</v>
      </c>
      <c r="M1879">
        <v>0</v>
      </c>
      <c r="N1879">
        <v>0</v>
      </c>
      <c r="O1879">
        <v>24</v>
      </c>
      <c r="P1879">
        <v>2</v>
      </c>
      <c r="Q1879">
        <v>4</v>
      </c>
      <c r="R1879">
        <v>1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34</v>
      </c>
      <c r="AH1879">
        <f t="shared" si="32"/>
        <v>-0.14215207836360663</v>
      </c>
      <c r="AM1879">
        <v>7</v>
      </c>
      <c r="AN1879">
        <v>356</v>
      </c>
      <c r="BB1879" s="7">
        <v>7</v>
      </c>
      <c r="BC1879" s="7">
        <v>0</v>
      </c>
      <c r="BS1879">
        <v>0</v>
      </c>
      <c r="BT1879">
        <v>1</v>
      </c>
    </row>
    <row r="1880" spans="1:72" x14ac:dyDescent="0.25">
      <c r="A1880">
        <v>6376</v>
      </c>
      <c r="B1880">
        <v>1979</v>
      </c>
      <c r="C1880" t="s">
        <v>2</v>
      </c>
      <c r="D1880" t="s">
        <v>9</v>
      </c>
      <c r="E1880">
        <v>57537</v>
      </c>
      <c r="F1880">
        <v>1</v>
      </c>
      <c r="G1880">
        <v>0</v>
      </c>
      <c r="H1880" s="35">
        <v>41435</v>
      </c>
      <c r="I1880">
        <v>83</v>
      </c>
      <c r="J1880">
        <v>191</v>
      </c>
      <c r="K1880">
        <v>56</v>
      </c>
      <c r="L1880">
        <v>139</v>
      </c>
      <c r="M1880">
        <v>51</v>
      </c>
      <c r="N1880">
        <v>8</v>
      </c>
      <c r="O1880">
        <v>100</v>
      </c>
      <c r="P1880">
        <v>4</v>
      </c>
      <c r="Q1880">
        <v>4</v>
      </c>
      <c r="R1880">
        <v>3</v>
      </c>
      <c r="S1880">
        <v>8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34</v>
      </c>
      <c r="AH1880">
        <f t="shared" si="32"/>
        <v>-0.14215207836360663</v>
      </c>
      <c r="AM1880">
        <v>7</v>
      </c>
      <c r="AN1880">
        <v>356</v>
      </c>
      <c r="BB1880" s="7">
        <v>7</v>
      </c>
      <c r="BC1880" s="7">
        <v>0</v>
      </c>
      <c r="BS1880">
        <v>1</v>
      </c>
      <c r="BT1880">
        <v>0</v>
      </c>
    </row>
    <row r="1881" spans="1:72" x14ac:dyDescent="0.25">
      <c r="A1881">
        <v>2150</v>
      </c>
      <c r="B1881">
        <v>1958</v>
      </c>
      <c r="C1881" t="s">
        <v>3</v>
      </c>
      <c r="D1881" t="s">
        <v>16</v>
      </c>
      <c r="E1881">
        <v>80995</v>
      </c>
      <c r="F1881">
        <v>0</v>
      </c>
      <c r="G1881">
        <v>1</v>
      </c>
      <c r="H1881" s="35">
        <v>41405</v>
      </c>
      <c r="I1881">
        <v>83</v>
      </c>
      <c r="J1881">
        <v>860</v>
      </c>
      <c r="K1881">
        <v>28</v>
      </c>
      <c r="L1881">
        <v>409</v>
      </c>
      <c r="M1881">
        <v>73</v>
      </c>
      <c r="N1881">
        <v>56</v>
      </c>
      <c r="O1881">
        <v>56</v>
      </c>
      <c r="P1881">
        <v>1</v>
      </c>
      <c r="Q1881">
        <v>8</v>
      </c>
      <c r="R1881">
        <v>9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37</v>
      </c>
      <c r="AH1881">
        <f t="shared" si="32"/>
        <v>-0.14215207836360663</v>
      </c>
      <c r="AM1881">
        <v>7</v>
      </c>
      <c r="AN1881">
        <v>743</v>
      </c>
      <c r="BB1881" s="7">
        <v>7</v>
      </c>
      <c r="BC1881" s="7">
        <v>0</v>
      </c>
      <c r="BS1881">
        <v>0</v>
      </c>
      <c r="BT1881">
        <v>1</v>
      </c>
    </row>
    <row r="1882" spans="1:72" x14ac:dyDescent="0.25">
      <c r="A1882">
        <v>7386</v>
      </c>
      <c r="B1882">
        <v>1976</v>
      </c>
      <c r="C1882" t="s">
        <v>2</v>
      </c>
      <c r="D1882" t="s">
        <v>10</v>
      </c>
      <c r="E1882">
        <v>30992</v>
      </c>
      <c r="F1882">
        <v>1</v>
      </c>
      <c r="G1882">
        <v>0</v>
      </c>
      <c r="H1882" s="35">
        <v>41386</v>
      </c>
      <c r="I1882">
        <v>83</v>
      </c>
      <c r="J1882">
        <v>17</v>
      </c>
      <c r="K1882">
        <v>0</v>
      </c>
      <c r="L1882">
        <v>14</v>
      </c>
      <c r="M1882">
        <v>7</v>
      </c>
      <c r="N1882">
        <v>3</v>
      </c>
      <c r="O1882">
        <v>2</v>
      </c>
      <c r="P1882">
        <v>1</v>
      </c>
      <c r="Q1882">
        <v>1</v>
      </c>
      <c r="R1882">
        <v>0</v>
      </c>
      <c r="S1882">
        <v>3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37</v>
      </c>
      <c r="AH1882">
        <f t="shared" si="32"/>
        <v>-0.14215207836360663</v>
      </c>
      <c r="AM1882">
        <v>7</v>
      </c>
      <c r="AN1882">
        <v>235</v>
      </c>
      <c r="BB1882" s="7">
        <v>7</v>
      </c>
      <c r="BC1882" s="7">
        <v>0</v>
      </c>
      <c r="BS1882">
        <v>1</v>
      </c>
      <c r="BT1882">
        <v>0</v>
      </c>
    </row>
    <row r="1883" spans="1:72" x14ac:dyDescent="0.25">
      <c r="A1883">
        <v>3006</v>
      </c>
      <c r="B1883">
        <v>1976</v>
      </c>
      <c r="C1883" t="s">
        <v>2</v>
      </c>
      <c r="D1883" t="s">
        <v>10</v>
      </c>
      <c r="E1883">
        <v>30992</v>
      </c>
      <c r="F1883">
        <v>1</v>
      </c>
      <c r="G1883">
        <v>0</v>
      </c>
      <c r="H1883" s="35">
        <v>41386</v>
      </c>
      <c r="I1883">
        <v>83</v>
      </c>
      <c r="J1883">
        <v>17</v>
      </c>
      <c r="K1883">
        <v>0</v>
      </c>
      <c r="L1883">
        <v>14</v>
      </c>
      <c r="M1883">
        <v>7</v>
      </c>
      <c r="N1883">
        <v>3</v>
      </c>
      <c r="O1883">
        <v>2</v>
      </c>
      <c r="P1883">
        <v>1</v>
      </c>
      <c r="Q1883">
        <v>1</v>
      </c>
      <c r="R1883">
        <v>0</v>
      </c>
      <c r="S1883">
        <v>3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37</v>
      </c>
      <c r="AH1883">
        <f t="shared" si="32"/>
        <v>-0.14215207836360663</v>
      </c>
      <c r="AM1883">
        <v>7</v>
      </c>
      <c r="AN1883">
        <v>721</v>
      </c>
      <c r="BB1883" s="7">
        <v>7</v>
      </c>
      <c r="BC1883" s="7">
        <v>0</v>
      </c>
      <c r="BS1883">
        <v>1</v>
      </c>
      <c r="BT1883">
        <v>0</v>
      </c>
    </row>
    <row r="1884" spans="1:72" x14ac:dyDescent="0.25">
      <c r="A1884">
        <v>11088</v>
      </c>
      <c r="B1884">
        <v>1971</v>
      </c>
      <c r="C1884" t="s">
        <v>3</v>
      </c>
      <c r="D1884" t="s">
        <v>13</v>
      </c>
      <c r="E1884">
        <v>78642</v>
      </c>
      <c r="F1884">
        <v>0</v>
      </c>
      <c r="G1884">
        <v>1</v>
      </c>
      <c r="H1884" s="35">
        <v>41385</v>
      </c>
      <c r="I1884">
        <v>83</v>
      </c>
      <c r="J1884">
        <v>1396</v>
      </c>
      <c r="K1884">
        <v>0</v>
      </c>
      <c r="L1884">
        <v>322</v>
      </c>
      <c r="M1884">
        <v>46</v>
      </c>
      <c r="N1884">
        <v>35</v>
      </c>
      <c r="O1884">
        <v>17</v>
      </c>
      <c r="P1884">
        <v>1</v>
      </c>
      <c r="Q1884">
        <v>4</v>
      </c>
      <c r="R1884">
        <v>9</v>
      </c>
      <c r="S1884">
        <v>4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38</v>
      </c>
      <c r="AH1884">
        <f t="shared" si="32"/>
        <v>-0.14215207836360663</v>
      </c>
      <c r="AM1884">
        <v>7</v>
      </c>
      <c r="AN1884">
        <v>367</v>
      </c>
      <c r="BB1884" s="7">
        <v>7</v>
      </c>
      <c r="BC1884" s="7">
        <v>1</v>
      </c>
      <c r="BS1884">
        <v>0</v>
      </c>
      <c r="BT1884">
        <v>1</v>
      </c>
    </row>
    <row r="1885" spans="1:72" x14ac:dyDescent="0.25">
      <c r="A1885">
        <v>5185</v>
      </c>
      <c r="B1885">
        <v>1955</v>
      </c>
      <c r="C1885" t="s">
        <v>2</v>
      </c>
      <c r="D1885" t="s">
        <v>14</v>
      </c>
      <c r="E1885">
        <v>74268</v>
      </c>
      <c r="F1885">
        <v>0</v>
      </c>
      <c r="G1885">
        <v>0</v>
      </c>
      <c r="H1885" s="35">
        <v>41319</v>
      </c>
      <c r="I1885">
        <v>83</v>
      </c>
      <c r="J1885">
        <v>199</v>
      </c>
      <c r="K1885">
        <v>66</v>
      </c>
      <c r="L1885">
        <v>315</v>
      </c>
      <c r="M1885">
        <v>97</v>
      </c>
      <c r="N1885">
        <v>174</v>
      </c>
      <c r="O1885">
        <v>41</v>
      </c>
      <c r="P1885">
        <v>1</v>
      </c>
      <c r="Q1885">
        <v>4</v>
      </c>
      <c r="R1885">
        <v>3</v>
      </c>
      <c r="S1885">
        <v>5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33</v>
      </c>
      <c r="AH1885">
        <f t="shared" si="32"/>
        <v>-0.14215207836360663</v>
      </c>
      <c r="AM1885">
        <v>7</v>
      </c>
      <c r="AN1885">
        <v>671</v>
      </c>
      <c r="BB1885" s="7">
        <v>7</v>
      </c>
      <c r="BC1885" s="7">
        <v>0</v>
      </c>
      <c r="BS1885">
        <v>0</v>
      </c>
      <c r="BT1885">
        <v>0</v>
      </c>
    </row>
    <row r="1886" spans="1:72" x14ac:dyDescent="0.25">
      <c r="A1886">
        <v>3523</v>
      </c>
      <c r="B1886">
        <v>1962</v>
      </c>
      <c r="C1886" t="s">
        <v>2</v>
      </c>
      <c r="D1886" t="s">
        <v>13</v>
      </c>
      <c r="E1886">
        <v>75072</v>
      </c>
      <c r="F1886">
        <v>0</v>
      </c>
      <c r="G1886">
        <v>1</v>
      </c>
      <c r="H1886" s="35">
        <v>41297</v>
      </c>
      <c r="I1886">
        <v>83</v>
      </c>
      <c r="J1886">
        <v>583</v>
      </c>
      <c r="K1886">
        <v>34</v>
      </c>
      <c r="L1886">
        <v>309</v>
      </c>
      <c r="M1886">
        <v>0</v>
      </c>
      <c r="N1886">
        <v>22</v>
      </c>
      <c r="O1886">
        <v>125</v>
      </c>
      <c r="P1886">
        <v>2</v>
      </c>
      <c r="Q1886">
        <v>5</v>
      </c>
      <c r="R1886">
        <v>4</v>
      </c>
      <c r="S1886">
        <v>8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38</v>
      </c>
      <c r="AH1886">
        <f t="shared" si="32"/>
        <v>-0.14215207836360663</v>
      </c>
      <c r="AM1886">
        <v>7</v>
      </c>
      <c r="AN1886">
        <v>139</v>
      </c>
      <c r="BB1886" s="7">
        <v>7</v>
      </c>
      <c r="BC1886" s="7">
        <v>1</v>
      </c>
      <c r="BS1886">
        <v>0</v>
      </c>
      <c r="BT1886">
        <v>1</v>
      </c>
    </row>
    <row r="1887" spans="1:72" x14ac:dyDescent="0.25">
      <c r="A1887">
        <v>55</v>
      </c>
      <c r="B1887">
        <v>1963</v>
      </c>
      <c r="C1887" t="s">
        <v>2</v>
      </c>
      <c r="D1887" t="s">
        <v>13</v>
      </c>
      <c r="E1887">
        <v>56253</v>
      </c>
      <c r="F1887">
        <v>0</v>
      </c>
      <c r="G1887">
        <v>1</v>
      </c>
      <c r="H1887" s="35">
        <v>41250</v>
      </c>
      <c r="I1887">
        <v>83</v>
      </c>
      <c r="J1887">
        <v>509</v>
      </c>
      <c r="K1887">
        <v>0</v>
      </c>
      <c r="L1887">
        <v>65</v>
      </c>
      <c r="M1887">
        <v>7</v>
      </c>
      <c r="N1887">
        <v>11</v>
      </c>
      <c r="O1887">
        <v>5</v>
      </c>
      <c r="P1887">
        <v>4</v>
      </c>
      <c r="Q1887">
        <v>7</v>
      </c>
      <c r="R1887">
        <v>2</v>
      </c>
      <c r="S1887">
        <v>9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38</v>
      </c>
      <c r="AH1887">
        <f t="shared" si="32"/>
        <v>-0.14215207836360663</v>
      </c>
      <c r="AM1887">
        <v>7</v>
      </c>
      <c r="AN1887">
        <v>239</v>
      </c>
      <c r="BB1887" s="7">
        <v>7</v>
      </c>
      <c r="BC1887" s="7">
        <v>1</v>
      </c>
      <c r="BS1887">
        <v>0</v>
      </c>
      <c r="BT1887">
        <v>1</v>
      </c>
    </row>
    <row r="1888" spans="1:72" x14ac:dyDescent="0.25">
      <c r="A1888">
        <v>3807</v>
      </c>
      <c r="B1888">
        <v>1955</v>
      </c>
      <c r="C1888" t="s">
        <v>2</v>
      </c>
      <c r="D1888" t="s">
        <v>13</v>
      </c>
      <c r="E1888">
        <v>59925</v>
      </c>
      <c r="F1888">
        <v>0</v>
      </c>
      <c r="G1888">
        <v>1</v>
      </c>
      <c r="H1888" s="35">
        <v>41243</v>
      </c>
      <c r="I1888">
        <v>83</v>
      </c>
      <c r="J1888">
        <v>473</v>
      </c>
      <c r="K1888">
        <v>21</v>
      </c>
      <c r="L1888">
        <v>176</v>
      </c>
      <c r="M1888">
        <v>19</v>
      </c>
      <c r="N1888">
        <v>21</v>
      </c>
      <c r="O1888">
        <v>56</v>
      </c>
      <c r="P1888">
        <v>3</v>
      </c>
      <c r="Q1888">
        <v>9</v>
      </c>
      <c r="R1888">
        <v>2</v>
      </c>
      <c r="S1888">
        <v>9</v>
      </c>
      <c r="T1888">
        <v>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38</v>
      </c>
      <c r="AH1888">
        <f t="shared" si="32"/>
        <v>-0.14215207836360663</v>
      </c>
      <c r="AM1888">
        <v>7</v>
      </c>
      <c r="AN1888">
        <v>556</v>
      </c>
      <c r="BB1888" s="7">
        <v>7</v>
      </c>
      <c r="BC1888" s="7">
        <v>0</v>
      </c>
      <c r="BS1888">
        <v>0</v>
      </c>
      <c r="BT1888">
        <v>1</v>
      </c>
    </row>
    <row r="1889" spans="1:72" x14ac:dyDescent="0.25">
      <c r="A1889">
        <v>2453</v>
      </c>
      <c r="B1889">
        <v>1960</v>
      </c>
      <c r="C1889" t="s">
        <v>2</v>
      </c>
      <c r="D1889" t="s">
        <v>13</v>
      </c>
      <c r="E1889">
        <v>62807</v>
      </c>
      <c r="F1889">
        <v>0</v>
      </c>
      <c r="G1889">
        <v>1</v>
      </c>
      <c r="H1889" s="35">
        <v>41152</v>
      </c>
      <c r="I1889">
        <v>83</v>
      </c>
      <c r="J1889">
        <v>526</v>
      </c>
      <c r="K1889">
        <v>28</v>
      </c>
      <c r="L1889">
        <v>135</v>
      </c>
      <c r="M1889">
        <v>10</v>
      </c>
      <c r="N1889">
        <v>21</v>
      </c>
      <c r="O1889">
        <v>99</v>
      </c>
      <c r="P1889">
        <v>3</v>
      </c>
      <c r="Q1889">
        <v>5</v>
      </c>
      <c r="R1889">
        <v>3</v>
      </c>
      <c r="S1889">
        <v>12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38</v>
      </c>
      <c r="AH1889">
        <f t="shared" si="32"/>
        <v>-0.14215207836360663</v>
      </c>
      <c r="AM1889">
        <v>7</v>
      </c>
      <c r="AN1889">
        <v>556</v>
      </c>
      <c r="BB1889" s="7">
        <v>7</v>
      </c>
      <c r="BC1889" s="7">
        <v>0</v>
      </c>
      <c r="BS1889">
        <v>0</v>
      </c>
      <c r="BT1889">
        <v>1</v>
      </c>
    </row>
    <row r="1890" spans="1:72" x14ac:dyDescent="0.25">
      <c r="A1890">
        <v>7787</v>
      </c>
      <c r="B1890">
        <v>1960</v>
      </c>
      <c r="C1890" t="s">
        <v>2</v>
      </c>
      <c r="D1890" t="s">
        <v>13</v>
      </c>
      <c r="E1890">
        <v>62807</v>
      </c>
      <c r="F1890">
        <v>0</v>
      </c>
      <c r="G1890">
        <v>1</v>
      </c>
      <c r="H1890" s="35">
        <v>41152</v>
      </c>
      <c r="I1890">
        <v>83</v>
      </c>
      <c r="J1890">
        <v>526</v>
      </c>
      <c r="K1890">
        <v>28</v>
      </c>
      <c r="L1890">
        <v>135</v>
      </c>
      <c r="M1890">
        <v>10</v>
      </c>
      <c r="N1890">
        <v>21</v>
      </c>
      <c r="O1890">
        <v>99</v>
      </c>
      <c r="P1890">
        <v>3</v>
      </c>
      <c r="Q1890">
        <v>5</v>
      </c>
      <c r="R1890">
        <v>3</v>
      </c>
      <c r="S1890">
        <v>12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37</v>
      </c>
      <c r="AH1890">
        <f t="shared" si="32"/>
        <v>-0.14215207836360663</v>
      </c>
      <c r="AM1890">
        <v>7</v>
      </c>
      <c r="AN1890">
        <v>167</v>
      </c>
      <c r="BB1890" s="7">
        <v>7</v>
      </c>
      <c r="BC1890" s="7">
        <v>0</v>
      </c>
      <c r="BS1890">
        <v>0</v>
      </c>
      <c r="BT1890">
        <v>1</v>
      </c>
    </row>
    <row r="1891" spans="1:72" x14ac:dyDescent="0.25">
      <c r="A1891">
        <v>2230</v>
      </c>
      <c r="B1891">
        <v>1970</v>
      </c>
      <c r="C1891" t="s">
        <v>3</v>
      </c>
      <c r="D1891" t="s">
        <v>14</v>
      </c>
      <c r="E1891">
        <v>23626</v>
      </c>
      <c r="F1891">
        <v>1</v>
      </c>
      <c r="G1891">
        <v>0</v>
      </c>
      <c r="H1891" s="35">
        <v>41783</v>
      </c>
      <c r="I1891">
        <v>84</v>
      </c>
      <c r="J1891">
        <v>27</v>
      </c>
      <c r="K1891">
        <v>2</v>
      </c>
      <c r="L1891">
        <v>14</v>
      </c>
      <c r="M1891">
        <v>0</v>
      </c>
      <c r="N1891">
        <v>0</v>
      </c>
      <c r="O1891">
        <v>0</v>
      </c>
      <c r="P1891">
        <v>3</v>
      </c>
      <c r="Q1891">
        <v>3</v>
      </c>
      <c r="R1891">
        <v>1</v>
      </c>
      <c r="S1891">
        <v>3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  <c r="AH1891">
        <f t="shared" si="32"/>
        <v>-0.14215207836360663</v>
      </c>
      <c r="AM1891">
        <v>7</v>
      </c>
      <c r="AN1891">
        <v>380</v>
      </c>
      <c r="BB1891" s="7">
        <v>7</v>
      </c>
      <c r="BC1891" s="7">
        <v>0</v>
      </c>
      <c r="BS1891">
        <v>1</v>
      </c>
      <c r="BT1891">
        <v>0</v>
      </c>
    </row>
    <row r="1892" spans="1:72" x14ac:dyDescent="0.25">
      <c r="A1892">
        <v>8146</v>
      </c>
      <c r="B1892">
        <v>1976</v>
      </c>
      <c r="C1892" t="s">
        <v>4</v>
      </c>
      <c r="D1892" t="s">
        <v>13</v>
      </c>
      <c r="E1892">
        <v>46106</v>
      </c>
      <c r="F1892">
        <v>1</v>
      </c>
      <c r="G1892">
        <v>1</v>
      </c>
      <c r="H1892" s="35">
        <v>41770</v>
      </c>
      <c r="I1892">
        <v>84</v>
      </c>
      <c r="J1892">
        <v>30</v>
      </c>
      <c r="K1892">
        <v>0</v>
      </c>
      <c r="L1892">
        <v>8</v>
      </c>
      <c r="M1892">
        <v>2</v>
      </c>
      <c r="N1892">
        <v>0</v>
      </c>
      <c r="O1892">
        <v>14</v>
      </c>
      <c r="P1892">
        <v>1</v>
      </c>
      <c r="Q1892">
        <v>1</v>
      </c>
      <c r="R1892">
        <v>1</v>
      </c>
      <c r="S1892">
        <v>2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33</v>
      </c>
      <c r="AH1892">
        <f t="shared" si="32"/>
        <v>-0.14215207836360663</v>
      </c>
      <c r="AM1892">
        <v>7</v>
      </c>
      <c r="AN1892">
        <v>313</v>
      </c>
      <c r="BB1892" s="7">
        <v>7</v>
      </c>
      <c r="BC1892" s="7">
        <v>0</v>
      </c>
      <c r="BS1892">
        <v>1</v>
      </c>
      <c r="BT1892">
        <v>1</v>
      </c>
    </row>
    <row r="1893" spans="1:72" x14ac:dyDescent="0.25">
      <c r="A1893">
        <v>988</v>
      </c>
      <c r="B1893">
        <v>1965</v>
      </c>
      <c r="C1893" t="s">
        <v>2</v>
      </c>
      <c r="D1893" t="s">
        <v>14</v>
      </c>
      <c r="E1893">
        <v>81168</v>
      </c>
      <c r="F1893">
        <v>0</v>
      </c>
      <c r="G1893">
        <v>0</v>
      </c>
      <c r="H1893" s="35">
        <v>41766</v>
      </c>
      <c r="I1893">
        <v>84</v>
      </c>
      <c r="J1893">
        <v>410</v>
      </c>
      <c r="K1893">
        <v>0</v>
      </c>
      <c r="L1893">
        <v>592</v>
      </c>
      <c r="M1893">
        <v>147</v>
      </c>
      <c r="N1893">
        <v>22</v>
      </c>
      <c r="O1893">
        <v>22</v>
      </c>
      <c r="P1893">
        <v>1</v>
      </c>
      <c r="Q1893">
        <v>6</v>
      </c>
      <c r="R1893">
        <v>4</v>
      </c>
      <c r="S1893">
        <v>7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 t="s">
        <v>38</v>
      </c>
      <c r="AH1893">
        <f t="shared" si="32"/>
        <v>-0.14215207836360663</v>
      </c>
      <c r="AM1893">
        <v>7</v>
      </c>
      <c r="AN1893">
        <v>313</v>
      </c>
      <c r="BB1893" s="7">
        <v>7</v>
      </c>
      <c r="BC1893" s="7">
        <v>0</v>
      </c>
      <c r="BS1893">
        <v>0</v>
      </c>
      <c r="BT1893">
        <v>0</v>
      </c>
    </row>
    <row r="1894" spans="1:72" x14ac:dyDescent="0.25">
      <c r="A1894">
        <v>4832</v>
      </c>
      <c r="B1894">
        <v>1979</v>
      </c>
      <c r="C1894" t="s">
        <v>2</v>
      </c>
      <c r="D1894" t="s">
        <v>14</v>
      </c>
      <c r="E1894">
        <v>27244</v>
      </c>
      <c r="F1894">
        <v>1</v>
      </c>
      <c r="G1894">
        <v>0</v>
      </c>
      <c r="H1894" s="35">
        <v>41705</v>
      </c>
      <c r="I1894">
        <v>84</v>
      </c>
      <c r="J1894">
        <v>6</v>
      </c>
      <c r="K1894">
        <v>5</v>
      </c>
      <c r="L1894">
        <v>17</v>
      </c>
      <c r="M1894">
        <v>3</v>
      </c>
      <c r="N1894">
        <v>24</v>
      </c>
      <c r="O1894">
        <v>46</v>
      </c>
      <c r="P1894">
        <v>2</v>
      </c>
      <c r="Q1894">
        <v>2</v>
      </c>
      <c r="R1894">
        <v>2</v>
      </c>
      <c r="S1894">
        <v>2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38</v>
      </c>
      <c r="AH1894">
        <f t="shared" ref="AH1894:AH1957" si="33">CORREL($S$2:$S$2238,B$2:B$2238)</f>
        <v>-0.14215207836360663</v>
      </c>
      <c r="AM1894">
        <v>7</v>
      </c>
      <c r="AN1894">
        <v>329</v>
      </c>
      <c r="BB1894" s="7">
        <v>7</v>
      </c>
      <c r="BC1894" s="7">
        <v>0</v>
      </c>
      <c r="BS1894">
        <v>1</v>
      </c>
      <c r="BT1894">
        <v>0</v>
      </c>
    </row>
    <row r="1895" spans="1:72" x14ac:dyDescent="0.25">
      <c r="A1895">
        <v>3152</v>
      </c>
      <c r="B1895">
        <v>1957</v>
      </c>
      <c r="C1895" t="s">
        <v>2</v>
      </c>
      <c r="D1895" t="s">
        <v>13</v>
      </c>
      <c r="E1895">
        <v>26091</v>
      </c>
      <c r="F1895">
        <v>1</v>
      </c>
      <c r="G1895">
        <v>1</v>
      </c>
      <c r="H1895" s="35">
        <v>41695</v>
      </c>
      <c r="I1895">
        <v>84</v>
      </c>
      <c r="J1895">
        <v>15</v>
      </c>
      <c r="K1895">
        <v>10</v>
      </c>
      <c r="L1895">
        <v>19</v>
      </c>
      <c r="M1895">
        <v>8</v>
      </c>
      <c r="N1895">
        <v>17</v>
      </c>
      <c r="O1895">
        <v>20</v>
      </c>
      <c r="P1895">
        <v>3</v>
      </c>
      <c r="Q1895">
        <v>2</v>
      </c>
      <c r="R1895">
        <v>1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36</v>
      </c>
      <c r="AH1895">
        <f t="shared" si="33"/>
        <v>-0.14215207836360663</v>
      </c>
      <c r="AM1895">
        <v>7</v>
      </c>
      <c r="AN1895">
        <v>1332</v>
      </c>
      <c r="BB1895" s="7">
        <v>7</v>
      </c>
      <c r="BC1895" s="7">
        <v>0</v>
      </c>
      <c r="BS1895">
        <v>1</v>
      </c>
      <c r="BT1895">
        <v>1</v>
      </c>
    </row>
    <row r="1896" spans="1:72" x14ac:dyDescent="0.25">
      <c r="A1896">
        <v>11188</v>
      </c>
      <c r="B1896">
        <v>1957</v>
      </c>
      <c r="C1896" t="s">
        <v>2</v>
      </c>
      <c r="D1896" t="s">
        <v>13</v>
      </c>
      <c r="E1896">
        <v>26091</v>
      </c>
      <c r="F1896">
        <v>1</v>
      </c>
      <c r="G1896">
        <v>1</v>
      </c>
      <c r="H1896" s="35">
        <v>41695</v>
      </c>
      <c r="I1896">
        <v>84</v>
      </c>
      <c r="J1896">
        <v>15</v>
      </c>
      <c r="K1896">
        <v>10</v>
      </c>
      <c r="L1896">
        <v>19</v>
      </c>
      <c r="M1896">
        <v>8</v>
      </c>
      <c r="N1896">
        <v>17</v>
      </c>
      <c r="O1896">
        <v>20</v>
      </c>
      <c r="P1896">
        <v>3</v>
      </c>
      <c r="Q1896">
        <v>2</v>
      </c>
      <c r="R1896">
        <v>1</v>
      </c>
      <c r="S1896">
        <v>3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38</v>
      </c>
      <c r="AH1896">
        <f t="shared" si="33"/>
        <v>-0.14215207836360663</v>
      </c>
      <c r="AM1896">
        <v>7</v>
      </c>
      <c r="AN1896">
        <v>674</v>
      </c>
      <c r="BB1896" s="7">
        <v>7</v>
      </c>
      <c r="BC1896" s="7">
        <v>0</v>
      </c>
      <c r="BS1896">
        <v>1</v>
      </c>
      <c r="BT1896">
        <v>1</v>
      </c>
    </row>
    <row r="1897" spans="1:72" x14ac:dyDescent="0.25">
      <c r="A1897">
        <v>361</v>
      </c>
      <c r="B1897">
        <v>1969</v>
      </c>
      <c r="C1897" t="s">
        <v>4</v>
      </c>
      <c r="D1897" t="s">
        <v>14</v>
      </c>
      <c r="E1897">
        <v>43142</v>
      </c>
      <c r="F1897">
        <v>1</v>
      </c>
      <c r="G1897">
        <v>1</v>
      </c>
      <c r="H1897" s="35">
        <v>41688</v>
      </c>
      <c r="I1897">
        <v>84</v>
      </c>
      <c r="J1897">
        <v>5</v>
      </c>
      <c r="K1897">
        <v>1</v>
      </c>
      <c r="L1897">
        <v>7</v>
      </c>
      <c r="M1897">
        <v>2</v>
      </c>
      <c r="N1897">
        <v>1</v>
      </c>
      <c r="O1897">
        <v>4</v>
      </c>
      <c r="P1897">
        <v>1</v>
      </c>
      <c r="Q1897">
        <v>1</v>
      </c>
      <c r="R1897">
        <v>0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  <c r="AH1897">
        <f t="shared" si="33"/>
        <v>-0.14215207836360663</v>
      </c>
      <c r="AM1897">
        <v>7</v>
      </c>
      <c r="AN1897">
        <v>281</v>
      </c>
      <c r="BB1897" s="7">
        <v>7</v>
      </c>
      <c r="BC1897" s="7">
        <v>1</v>
      </c>
      <c r="BS1897">
        <v>1</v>
      </c>
      <c r="BT1897">
        <v>1</v>
      </c>
    </row>
    <row r="1898" spans="1:72" x14ac:dyDescent="0.25">
      <c r="A1898">
        <v>5939</v>
      </c>
      <c r="B1898">
        <v>1971</v>
      </c>
      <c r="C1898" t="s">
        <v>2</v>
      </c>
      <c r="D1898" t="s">
        <v>13</v>
      </c>
      <c r="E1898">
        <v>38232</v>
      </c>
      <c r="F1898">
        <v>1</v>
      </c>
      <c r="G1898">
        <v>1</v>
      </c>
      <c r="H1898" s="35">
        <v>41656</v>
      </c>
      <c r="I1898">
        <v>84</v>
      </c>
      <c r="J1898">
        <v>43</v>
      </c>
      <c r="K1898">
        <v>5</v>
      </c>
      <c r="L1898">
        <v>28</v>
      </c>
      <c r="M1898">
        <v>7</v>
      </c>
      <c r="N1898">
        <v>6</v>
      </c>
      <c r="O1898">
        <v>33</v>
      </c>
      <c r="P1898">
        <v>4</v>
      </c>
      <c r="Q1898">
        <v>3</v>
      </c>
      <c r="R1898">
        <v>1</v>
      </c>
      <c r="S1898">
        <v>3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38</v>
      </c>
      <c r="AH1898">
        <f t="shared" si="33"/>
        <v>-0.14215207836360663</v>
      </c>
      <c r="AM1898">
        <v>7</v>
      </c>
      <c r="AN1898">
        <v>721</v>
      </c>
      <c r="BB1898" s="7">
        <v>7</v>
      </c>
      <c r="BC1898" s="7">
        <v>0</v>
      </c>
      <c r="BS1898">
        <v>1</v>
      </c>
      <c r="BT1898">
        <v>1</v>
      </c>
    </row>
    <row r="1899" spans="1:72" x14ac:dyDescent="0.25">
      <c r="A1899">
        <v>9349</v>
      </c>
      <c r="B1899">
        <v>1985</v>
      </c>
      <c r="C1899" t="s">
        <v>2</v>
      </c>
      <c r="D1899" t="s">
        <v>14</v>
      </c>
      <c r="E1899">
        <v>92533</v>
      </c>
      <c r="F1899">
        <v>0</v>
      </c>
      <c r="G1899">
        <v>0</v>
      </c>
      <c r="H1899" s="35">
        <v>41627</v>
      </c>
      <c r="I1899">
        <v>84</v>
      </c>
      <c r="J1899">
        <v>693</v>
      </c>
      <c r="K1899">
        <v>21</v>
      </c>
      <c r="L1899">
        <v>118</v>
      </c>
      <c r="M1899">
        <v>110</v>
      </c>
      <c r="N1899">
        <v>147</v>
      </c>
      <c r="O1899">
        <v>42</v>
      </c>
      <c r="P1899">
        <v>1</v>
      </c>
      <c r="Q1899">
        <v>6</v>
      </c>
      <c r="R1899">
        <v>5</v>
      </c>
      <c r="S1899">
        <v>11</v>
      </c>
      <c r="T1899">
        <v>2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 t="s">
        <v>32</v>
      </c>
      <c r="AH1899">
        <f t="shared" si="33"/>
        <v>-0.14215207836360663</v>
      </c>
      <c r="AM1899">
        <v>7</v>
      </c>
      <c r="AN1899">
        <v>176</v>
      </c>
      <c r="BB1899" s="7">
        <v>7</v>
      </c>
      <c r="BC1899" s="7">
        <v>0</v>
      </c>
      <c r="BS1899">
        <v>0</v>
      </c>
      <c r="BT1899">
        <v>0</v>
      </c>
    </row>
    <row r="1900" spans="1:72" x14ac:dyDescent="0.25">
      <c r="A1900">
        <v>819</v>
      </c>
      <c r="B1900">
        <v>1945</v>
      </c>
      <c r="C1900" t="s">
        <v>2</v>
      </c>
      <c r="D1900" t="s">
        <v>16</v>
      </c>
      <c r="E1900">
        <v>63285</v>
      </c>
      <c r="F1900">
        <v>0</v>
      </c>
      <c r="G1900">
        <v>0</v>
      </c>
      <c r="H1900" s="35">
        <v>41583</v>
      </c>
      <c r="I1900">
        <v>84</v>
      </c>
      <c r="J1900">
        <v>508</v>
      </c>
      <c r="K1900">
        <v>124</v>
      </c>
      <c r="L1900">
        <v>249</v>
      </c>
      <c r="M1900">
        <v>50</v>
      </c>
      <c r="N1900">
        <v>38</v>
      </c>
      <c r="O1900">
        <v>134</v>
      </c>
      <c r="P1900">
        <v>1</v>
      </c>
      <c r="Q1900">
        <v>6</v>
      </c>
      <c r="R1900">
        <v>5</v>
      </c>
      <c r="S1900">
        <v>13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38</v>
      </c>
      <c r="AH1900">
        <f t="shared" si="33"/>
        <v>-0.14215207836360663</v>
      </c>
      <c r="AM1900">
        <v>7</v>
      </c>
      <c r="AN1900">
        <v>421</v>
      </c>
      <c r="BB1900" s="7">
        <v>7</v>
      </c>
      <c r="BC1900" s="7">
        <v>0</v>
      </c>
      <c r="BS1900">
        <v>0</v>
      </c>
      <c r="BT1900">
        <v>0</v>
      </c>
    </row>
    <row r="1901" spans="1:72" x14ac:dyDescent="0.25">
      <c r="A1901">
        <v>10120</v>
      </c>
      <c r="B1901">
        <v>1955</v>
      </c>
      <c r="C1901" t="s">
        <v>2</v>
      </c>
      <c r="D1901" t="s">
        <v>13</v>
      </c>
      <c r="E1901">
        <v>38946</v>
      </c>
      <c r="F1901">
        <v>0</v>
      </c>
      <c r="G1901">
        <v>1</v>
      </c>
      <c r="H1901" s="35">
        <v>41571</v>
      </c>
      <c r="I1901">
        <v>84</v>
      </c>
      <c r="J1901">
        <v>116</v>
      </c>
      <c r="K1901">
        <v>6</v>
      </c>
      <c r="L1901">
        <v>82</v>
      </c>
      <c r="M1901">
        <v>6</v>
      </c>
      <c r="N1901">
        <v>6</v>
      </c>
      <c r="O1901">
        <v>41</v>
      </c>
      <c r="P1901">
        <v>2</v>
      </c>
      <c r="Q1901">
        <v>3</v>
      </c>
      <c r="R1901">
        <v>1</v>
      </c>
      <c r="S1901">
        <v>6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31</v>
      </c>
      <c r="AH1901">
        <f t="shared" si="33"/>
        <v>-0.14215207836360663</v>
      </c>
      <c r="AM1901">
        <v>7</v>
      </c>
      <c r="AN1901">
        <v>1181</v>
      </c>
      <c r="BB1901" s="7">
        <v>7</v>
      </c>
      <c r="BC1901" s="7">
        <v>1</v>
      </c>
      <c r="BS1901">
        <v>0</v>
      </c>
      <c r="BT1901">
        <v>1</v>
      </c>
    </row>
    <row r="1902" spans="1:72" x14ac:dyDescent="0.25">
      <c r="A1902">
        <v>4541</v>
      </c>
      <c r="B1902">
        <v>1955</v>
      </c>
      <c r="C1902" t="s">
        <v>2</v>
      </c>
      <c r="D1902" t="s">
        <v>13</v>
      </c>
      <c r="E1902">
        <v>38946</v>
      </c>
      <c r="F1902">
        <v>0</v>
      </c>
      <c r="G1902">
        <v>1</v>
      </c>
      <c r="H1902" s="35">
        <v>41571</v>
      </c>
      <c r="I1902">
        <v>84</v>
      </c>
      <c r="J1902">
        <v>116</v>
      </c>
      <c r="K1902">
        <v>6</v>
      </c>
      <c r="L1902">
        <v>82</v>
      </c>
      <c r="M1902">
        <v>6</v>
      </c>
      <c r="N1902">
        <v>6</v>
      </c>
      <c r="O1902">
        <v>41</v>
      </c>
      <c r="P1902">
        <v>2</v>
      </c>
      <c r="Q1902">
        <v>3</v>
      </c>
      <c r="R1902">
        <v>1</v>
      </c>
      <c r="S1902">
        <v>6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37</v>
      </c>
      <c r="AH1902">
        <f t="shared" si="33"/>
        <v>-0.14215207836360663</v>
      </c>
      <c r="AM1902">
        <v>7</v>
      </c>
      <c r="AN1902">
        <v>1181</v>
      </c>
      <c r="BB1902" s="7">
        <v>7</v>
      </c>
      <c r="BC1902" s="7">
        <v>1</v>
      </c>
      <c r="BS1902">
        <v>0</v>
      </c>
      <c r="BT1902">
        <v>1</v>
      </c>
    </row>
    <row r="1903" spans="1:72" x14ac:dyDescent="0.25">
      <c r="A1903">
        <v>2456</v>
      </c>
      <c r="B1903">
        <v>1975</v>
      </c>
      <c r="C1903" t="s">
        <v>3</v>
      </c>
      <c r="D1903" t="s">
        <v>14</v>
      </c>
      <c r="E1903">
        <v>40233</v>
      </c>
      <c r="F1903">
        <v>0</v>
      </c>
      <c r="G1903">
        <v>1</v>
      </c>
      <c r="H1903" s="35">
        <v>41561</v>
      </c>
      <c r="I1903">
        <v>84</v>
      </c>
      <c r="J1903">
        <v>80</v>
      </c>
      <c r="K1903">
        <v>4</v>
      </c>
      <c r="L1903">
        <v>46</v>
      </c>
      <c r="M1903">
        <v>0</v>
      </c>
      <c r="N1903">
        <v>17</v>
      </c>
      <c r="O1903">
        <v>2</v>
      </c>
      <c r="P1903">
        <v>5</v>
      </c>
      <c r="Q1903">
        <v>2</v>
      </c>
      <c r="R1903">
        <v>1</v>
      </c>
      <c r="S1903">
        <v>5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33</v>
      </c>
      <c r="AH1903">
        <f t="shared" si="33"/>
        <v>-0.14215207836360663</v>
      </c>
      <c r="AM1903">
        <v>7</v>
      </c>
      <c r="AN1903">
        <v>606</v>
      </c>
      <c r="BB1903" s="7">
        <v>7</v>
      </c>
      <c r="BC1903" s="7">
        <v>0</v>
      </c>
      <c r="BS1903">
        <v>0</v>
      </c>
      <c r="BT1903">
        <v>1</v>
      </c>
    </row>
    <row r="1904" spans="1:72" x14ac:dyDescent="0.25">
      <c r="A1904">
        <v>2516</v>
      </c>
      <c r="B1904">
        <v>1969</v>
      </c>
      <c r="C1904" t="s">
        <v>5</v>
      </c>
      <c r="D1904" t="s">
        <v>14</v>
      </c>
      <c r="E1904">
        <v>46831</v>
      </c>
      <c r="F1904">
        <v>1</v>
      </c>
      <c r="G1904">
        <v>1</v>
      </c>
      <c r="H1904" s="35">
        <v>41433</v>
      </c>
      <c r="I1904">
        <v>84</v>
      </c>
      <c r="J1904">
        <v>22</v>
      </c>
      <c r="K1904">
        <v>2</v>
      </c>
      <c r="L1904">
        <v>10</v>
      </c>
      <c r="M1904">
        <v>6</v>
      </c>
      <c r="N1904">
        <v>4</v>
      </c>
      <c r="O1904">
        <v>34</v>
      </c>
      <c r="P1904">
        <v>2</v>
      </c>
      <c r="Q1904">
        <v>1</v>
      </c>
      <c r="R1904">
        <v>2</v>
      </c>
      <c r="S1904">
        <v>2</v>
      </c>
      <c r="T1904">
        <v>4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38</v>
      </c>
      <c r="AH1904">
        <f t="shared" si="33"/>
        <v>-0.14215207836360663</v>
      </c>
      <c r="AM1904">
        <v>7</v>
      </c>
      <c r="AN1904">
        <v>494</v>
      </c>
      <c r="BB1904" s="7">
        <v>7</v>
      </c>
      <c r="BC1904" s="7">
        <v>0</v>
      </c>
      <c r="BS1904">
        <v>1</v>
      </c>
      <c r="BT1904">
        <v>1</v>
      </c>
    </row>
    <row r="1905" spans="1:72" x14ac:dyDescent="0.25">
      <c r="A1905">
        <v>11013</v>
      </c>
      <c r="B1905">
        <v>1987</v>
      </c>
      <c r="C1905" t="s">
        <v>2</v>
      </c>
      <c r="D1905" t="s">
        <v>13</v>
      </c>
      <c r="E1905">
        <v>67605</v>
      </c>
      <c r="F1905">
        <v>0</v>
      </c>
      <c r="G1905">
        <v>0</v>
      </c>
      <c r="H1905" s="35">
        <v>41364</v>
      </c>
      <c r="I1905">
        <v>84</v>
      </c>
      <c r="J1905">
        <v>336</v>
      </c>
      <c r="K1905">
        <v>28</v>
      </c>
      <c r="L1905">
        <v>282</v>
      </c>
      <c r="M1905">
        <v>184</v>
      </c>
      <c r="N1905">
        <v>54</v>
      </c>
      <c r="O1905">
        <v>54</v>
      </c>
      <c r="P1905">
        <v>1</v>
      </c>
      <c r="Q1905">
        <v>2</v>
      </c>
      <c r="R1905">
        <v>8</v>
      </c>
      <c r="S1905">
        <v>6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38</v>
      </c>
      <c r="AH1905">
        <f t="shared" si="33"/>
        <v>-0.14215207836360663</v>
      </c>
      <c r="AM1905">
        <v>7</v>
      </c>
      <c r="AN1905">
        <v>1073</v>
      </c>
      <c r="BB1905" s="7">
        <v>7</v>
      </c>
      <c r="BC1905" s="7">
        <v>0</v>
      </c>
      <c r="BS1905">
        <v>0</v>
      </c>
      <c r="BT1905">
        <v>0</v>
      </c>
    </row>
    <row r="1906" spans="1:72" x14ac:dyDescent="0.25">
      <c r="A1906">
        <v>9988</v>
      </c>
      <c r="B1906">
        <v>1976</v>
      </c>
      <c r="C1906" t="s">
        <v>4</v>
      </c>
      <c r="D1906" t="s">
        <v>9</v>
      </c>
      <c r="E1906">
        <v>70379</v>
      </c>
      <c r="F1906">
        <v>0</v>
      </c>
      <c r="G1906">
        <v>1</v>
      </c>
      <c r="H1906" s="35">
        <v>41336</v>
      </c>
      <c r="I1906">
        <v>84</v>
      </c>
      <c r="J1906">
        <v>553</v>
      </c>
      <c r="K1906">
        <v>25</v>
      </c>
      <c r="L1906">
        <v>142</v>
      </c>
      <c r="M1906">
        <v>65</v>
      </c>
      <c r="N1906">
        <v>67</v>
      </c>
      <c r="O1906">
        <v>8</v>
      </c>
      <c r="P1906">
        <v>3</v>
      </c>
      <c r="Q1906">
        <v>6</v>
      </c>
      <c r="R1906">
        <v>3</v>
      </c>
      <c r="S1906">
        <v>13</v>
      </c>
      <c r="T1906">
        <v>4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37</v>
      </c>
      <c r="AH1906">
        <f t="shared" si="33"/>
        <v>-0.14215207836360663</v>
      </c>
      <c r="AM1906">
        <v>7</v>
      </c>
      <c r="AN1906">
        <v>344</v>
      </c>
      <c r="BB1906" s="7">
        <v>7</v>
      </c>
      <c r="BC1906" s="7">
        <v>1</v>
      </c>
      <c r="BS1906">
        <v>0</v>
      </c>
      <c r="BT1906">
        <v>1</v>
      </c>
    </row>
    <row r="1907" spans="1:72" x14ac:dyDescent="0.25">
      <c r="A1907">
        <v>1627</v>
      </c>
      <c r="B1907">
        <v>1957</v>
      </c>
      <c r="C1907" t="s">
        <v>5</v>
      </c>
      <c r="D1907" t="s">
        <v>10</v>
      </c>
      <c r="E1907">
        <v>77297</v>
      </c>
      <c r="F1907">
        <v>0</v>
      </c>
      <c r="G1907">
        <v>0</v>
      </c>
      <c r="H1907" s="35">
        <v>41300</v>
      </c>
      <c r="I1907">
        <v>84</v>
      </c>
      <c r="J1907">
        <v>408</v>
      </c>
      <c r="K1907">
        <v>61</v>
      </c>
      <c r="L1907">
        <v>109</v>
      </c>
      <c r="M1907">
        <v>48</v>
      </c>
      <c r="N1907">
        <v>122</v>
      </c>
      <c r="O1907">
        <v>41</v>
      </c>
      <c r="P1907">
        <v>1</v>
      </c>
      <c r="Q1907">
        <v>5</v>
      </c>
      <c r="R1907">
        <v>7</v>
      </c>
      <c r="S1907">
        <v>9</v>
      </c>
      <c r="T1907">
        <v>4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 t="s">
        <v>38</v>
      </c>
      <c r="AH1907">
        <f t="shared" si="33"/>
        <v>-0.14215207836360663</v>
      </c>
      <c r="AM1907">
        <v>7</v>
      </c>
      <c r="AN1907">
        <v>545</v>
      </c>
      <c r="BB1907" s="7">
        <v>7</v>
      </c>
      <c r="BC1907" s="7">
        <v>0</v>
      </c>
      <c r="BS1907">
        <v>0</v>
      </c>
      <c r="BT1907">
        <v>0</v>
      </c>
    </row>
    <row r="1908" spans="1:72" x14ac:dyDescent="0.25">
      <c r="A1908">
        <v>1490</v>
      </c>
      <c r="B1908">
        <v>1962</v>
      </c>
      <c r="C1908" t="s">
        <v>2</v>
      </c>
      <c r="D1908" t="s">
        <v>14</v>
      </c>
      <c r="E1908">
        <v>55759</v>
      </c>
      <c r="F1908">
        <v>0</v>
      </c>
      <c r="G1908">
        <v>1</v>
      </c>
      <c r="H1908" s="35">
        <v>41241</v>
      </c>
      <c r="I1908">
        <v>84</v>
      </c>
      <c r="J1908">
        <v>675</v>
      </c>
      <c r="K1908">
        <v>0</v>
      </c>
      <c r="L1908">
        <v>85</v>
      </c>
      <c r="M1908">
        <v>10</v>
      </c>
      <c r="N1908">
        <v>7</v>
      </c>
      <c r="O1908">
        <v>77</v>
      </c>
      <c r="P1908">
        <v>5</v>
      </c>
      <c r="Q1908">
        <v>10</v>
      </c>
      <c r="R1908">
        <v>3</v>
      </c>
      <c r="S1908">
        <v>8</v>
      </c>
      <c r="T1908">
        <v>8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37</v>
      </c>
      <c r="AH1908">
        <f t="shared" si="33"/>
        <v>-0.14215207836360663</v>
      </c>
      <c r="AM1908">
        <v>7</v>
      </c>
      <c r="AN1908">
        <v>664</v>
      </c>
      <c r="BB1908" s="7">
        <v>7</v>
      </c>
      <c r="BC1908" s="7">
        <v>0</v>
      </c>
      <c r="BS1908">
        <v>0</v>
      </c>
      <c r="BT1908">
        <v>1</v>
      </c>
    </row>
    <row r="1909" spans="1:72" x14ac:dyDescent="0.25">
      <c r="A1909">
        <v>6710</v>
      </c>
      <c r="B1909">
        <v>1951</v>
      </c>
      <c r="C1909" t="s">
        <v>4</v>
      </c>
      <c r="D1909" t="s">
        <v>9</v>
      </c>
      <c r="E1909">
        <v>58217</v>
      </c>
      <c r="F1909">
        <v>2</v>
      </c>
      <c r="G1909">
        <v>1</v>
      </c>
      <c r="H1909" s="35">
        <v>41230</v>
      </c>
      <c r="I1909">
        <v>84</v>
      </c>
      <c r="J1909">
        <v>68</v>
      </c>
      <c r="K1909">
        <v>1</v>
      </c>
      <c r="L1909">
        <v>13</v>
      </c>
      <c r="M1909">
        <v>3</v>
      </c>
      <c r="N1909">
        <v>5</v>
      </c>
      <c r="O1909">
        <v>13</v>
      </c>
      <c r="P1909">
        <v>1</v>
      </c>
      <c r="Q1909">
        <v>2</v>
      </c>
      <c r="R1909">
        <v>0</v>
      </c>
      <c r="S1909">
        <v>4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38</v>
      </c>
      <c r="AH1909">
        <f t="shared" si="33"/>
        <v>-0.14215207836360663</v>
      </c>
      <c r="AM1909">
        <v>7</v>
      </c>
      <c r="AN1909">
        <v>378</v>
      </c>
      <c r="BB1909" s="7">
        <v>7</v>
      </c>
      <c r="BC1909" s="7">
        <v>0</v>
      </c>
      <c r="BS1909">
        <v>2</v>
      </c>
      <c r="BT1909">
        <v>1</v>
      </c>
    </row>
    <row r="1910" spans="1:72" x14ac:dyDescent="0.25">
      <c r="A1910">
        <v>7375</v>
      </c>
      <c r="B1910">
        <v>1976</v>
      </c>
      <c r="C1910" t="s">
        <v>2</v>
      </c>
      <c r="D1910" t="s">
        <v>13</v>
      </c>
      <c r="E1910">
        <v>51369</v>
      </c>
      <c r="F1910">
        <v>0</v>
      </c>
      <c r="G1910">
        <v>1</v>
      </c>
      <c r="H1910" s="35">
        <v>41207</v>
      </c>
      <c r="I1910">
        <v>84</v>
      </c>
      <c r="J1910">
        <v>297</v>
      </c>
      <c r="K1910">
        <v>7</v>
      </c>
      <c r="L1910">
        <v>79</v>
      </c>
      <c r="M1910">
        <v>0</v>
      </c>
      <c r="N1910">
        <v>11</v>
      </c>
      <c r="O1910">
        <v>182</v>
      </c>
      <c r="P1910">
        <v>2</v>
      </c>
      <c r="Q1910">
        <v>8</v>
      </c>
      <c r="R1910">
        <v>2</v>
      </c>
      <c r="S1910">
        <v>4</v>
      </c>
      <c r="T1910">
        <v>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33</v>
      </c>
      <c r="AH1910">
        <f t="shared" si="33"/>
        <v>-0.14215207836360663</v>
      </c>
      <c r="AM1910">
        <v>7</v>
      </c>
      <c r="AN1910">
        <v>517</v>
      </c>
      <c r="BB1910" s="7">
        <v>7</v>
      </c>
      <c r="BC1910" s="7">
        <v>0</v>
      </c>
      <c r="BS1910">
        <v>0</v>
      </c>
      <c r="BT1910">
        <v>1</v>
      </c>
    </row>
    <row r="1911" spans="1:72" x14ac:dyDescent="0.25">
      <c r="A1911">
        <v>10144</v>
      </c>
      <c r="B1911">
        <v>1976</v>
      </c>
      <c r="C1911" t="s">
        <v>2</v>
      </c>
      <c r="D1911" t="s">
        <v>13</v>
      </c>
      <c r="E1911">
        <v>51369</v>
      </c>
      <c r="F1911">
        <v>0</v>
      </c>
      <c r="G1911">
        <v>1</v>
      </c>
      <c r="H1911" s="35">
        <v>41207</v>
      </c>
      <c r="I1911">
        <v>84</v>
      </c>
      <c r="J1911">
        <v>297</v>
      </c>
      <c r="K1911">
        <v>7</v>
      </c>
      <c r="L1911">
        <v>79</v>
      </c>
      <c r="M1911">
        <v>0</v>
      </c>
      <c r="N1911">
        <v>11</v>
      </c>
      <c r="O1911">
        <v>182</v>
      </c>
      <c r="P1911">
        <v>2</v>
      </c>
      <c r="Q1911">
        <v>8</v>
      </c>
      <c r="R1911">
        <v>2</v>
      </c>
      <c r="S1911">
        <v>4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33</v>
      </c>
      <c r="AH1911">
        <f t="shared" si="33"/>
        <v>-0.14215207836360663</v>
      </c>
      <c r="AM1911">
        <v>7</v>
      </c>
      <c r="AN1911">
        <v>258</v>
      </c>
      <c r="BB1911" s="7">
        <v>7</v>
      </c>
      <c r="BC1911" s="7">
        <v>0</v>
      </c>
      <c r="BS1911">
        <v>0</v>
      </c>
      <c r="BT1911">
        <v>1</v>
      </c>
    </row>
    <row r="1912" spans="1:72" x14ac:dyDescent="0.25">
      <c r="A1912">
        <v>3138</v>
      </c>
      <c r="B1912">
        <v>1956</v>
      </c>
      <c r="C1912" t="s">
        <v>2</v>
      </c>
      <c r="D1912" t="s">
        <v>9</v>
      </c>
      <c r="E1912">
        <v>91249</v>
      </c>
      <c r="F1912">
        <v>0</v>
      </c>
      <c r="G1912">
        <v>0</v>
      </c>
      <c r="H1912" s="35">
        <v>41202</v>
      </c>
      <c r="I1912">
        <v>84</v>
      </c>
      <c r="J1912">
        <v>1324</v>
      </c>
      <c r="K1912">
        <v>27</v>
      </c>
      <c r="L1912">
        <v>119</v>
      </c>
      <c r="M1912">
        <v>71</v>
      </c>
      <c r="N1912">
        <v>108</v>
      </c>
      <c r="O1912">
        <v>27</v>
      </c>
      <c r="P1912">
        <v>0</v>
      </c>
      <c r="Q1912">
        <v>7</v>
      </c>
      <c r="R1912">
        <v>9</v>
      </c>
      <c r="S1912">
        <v>6</v>
      </c>
      <c r="T1912">
        <v>4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0</v>
      </c>
      <c r="AB1912" t="s">
        <v>38</v>
      </c>
      <c r="AH1912">
        <f t="shared" si="33"/>
        <v>-0.14215207836360663</v>
      </c>
      <c r="AM1912">
        <v>7</v>
      </c>
      <c r="AN1912">
        <v>1193</v>
      </c>
      <c r="BB1912" s="7">
        <v>7</v>
      </c>
      <c r="BC1912" s="7">
        <v>0</v>
      </c>
      <c r="BS1912">
        <v>0</v>
      </c>
      <c r="BT1912">
        <v>0</v>
      </c>
    </row>
    <row r="1913" spans="1:72" x14ac:dyDescent="0.25">
      <c r="A1913">
        <v>1440</v>
      </c>
      <c r="B1913">
        <v>1978</v>
      </c>
      <c r="C1913" t="s">
        <v>5</v>
      </c>
      <c r="D1913" t="s">
        <v>13</v>
      </c>
      <c r="E1913">
        <v>52513</v>
      </c>
      <c r="F1913">
        <v>0</v>
      </c>
      <c r="G1913">
        <v>0</v>
      </c>
      <c r="H1913" s="35">
        <v>41156</v>
      </c>
      <c r="I1913">
        <v>84</v>
      </c>
      <c r="J1913">
        <v>367</v>
      </c>
      <c r="K1913">
        <v>17</v>
      </c>
      <c r="L1913">
        <v>241</v>
      </c>
      <c r="M1913">
        <v>104</v>
      </c>
      <c r="N1913">
        <v>188</v>
      </c>
      <c r="O1913">
        <v>232</v>
      </c>
      <c r="P1913">
        <v>2</v>
      </c>
      <c r="Q1913">
        <v>9</v>
      </c>
      <c r="R1913">
        <v>5</v>
      </c>
      <c r="S1913">
        <v>9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38</v>
      </c>
      <c r="AH1913">
        <f t="shared" si="33"/>
        <v>-0.14215207836360663</v>
      </c>
      <c r="AM1913">
        <v>7</v>
      </c>
      <c r="AN1913">
        <v>437</v>
      </c>
      <c r="BB1913" s="7">
        <v>7</v>
      </c>
      <c r="BC1913" s="7">
        <v>0</v>
      </c>
      <c r="BS1913">
        <v>0</v>
      </c>
      <c r="BT1913">
        <v>0</v>
      </c>
    </row>
    <row r="1914" spans="1:72" x14ac:dyDescent="0.25">
      <c r="A1914">
        <v>4200</v>
      </c>
      <c r="B1914">
        <v>1970</v>
      </c>
      <c r="C1914" t="s">
        <v>4</v>
      </c>
      <c r="D1914" t="s">
        <v>14</v>
      </c>
      <c r="E1914">
        <v>44159</v>
      </c>
      <c r="F1914">
        <v>1</v>
      </c>
      <c r="G1914">
        <v>0</v>
      </c>
      <c r="H1914" s="35">
        <v>41807</v>
      </c>
      <c r="I1914">
        <v>85</v>
      </c>
      <c r="J1914">
        <v>167</v>
      </c>
      <c r="K1914">
        <v>2</v>
      </c>
      <c r="L1914">
        <v>62</v>
      </c>
      <c r="M1914">
        <v>24</v>
      </c>
      <c r="N1914">
        <v>13</v>
      </c>
      <c r="O1914">
        <v>7</v>
      </c>
      <c r="P1914">
        <v>4</v>
      </c>
      <c r="Q1914">
        <v>4</v>
      </c>
      <c r="R1914">
        <v>1</v>
      </c>
      <c r="S1914">
        <v>6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33</v>
      </c>
      <c r="AH1914">
        <f t="shared" si="33"/>
        <v>-0.14215207836360663</v>
      </c>
      <c r="AM1914">
        <v>7</v>
      </c>
      <c r="AN1914">
        <v>437</v>
      </c>
      <c r="BB1914" s="7">
        <v>7</v>
      </c>
      <c r="BC1914" s="7">
        <v>0</v>
      </c>
      <c r="BS1914">
        <v>1</v>
      </c>
      <c r="BT1914">
        <v>0</v>
      </c>
    </row>
    <row r="1915" spans="1:72" x14ac:dyDescent="0.25">
      <c r="A1915">
        <v>4998</v>
      </c>
      <c r="B1915">
        <v>1962</v>
      </c>
      <c r="C1915" t="s">
        <v>2</v>
      </c>
      <c r="D1915" t="s">
        <v>13</v>
      </c>
      <c r="E1915">
        <v>76081</v>
      </c>
      <c r="F1915">
        <v>0</v>
      </c>
      <c r="G1915">
        <v>0</v>
      </c>
      <c r="H1915" s="35">
        <v>41782</v>
      </c>
      <c r="I1915">
        <v>85</v>
      </c>
      <c r="J1915">
        <v>292</v>
      </c>
      <c r="K1915">
        <v>30</v>
      </c>
      <c r="L1915">
        <v>415</v>
      </c>
      <c r="M1915">
        <v>63</v>
      </c>
      <c r="N1915">
        <v>33</v>
      </c>
      <c r="O1915">
        <v>200</v>
      </c>
      <c r="P1915">
        <v>1</v>
      </c>
      <c r="Q1915">
        <v>4</v>
      </c>
      <c r="R1915">
        <v>5</v>
      </c>
      <c r="S1915">
        <v>4</v>
      </c>
      <c r="T1915">
        <v>2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 t="s">
        <v>38</v>
      </c>
      <c r="AH1915">
        <f t="shared" si="33"/>
        <v>-0.14215207836360663</v>
      </c>
      <c r="AM1915">
        <v>7</v>
      </c>
      <c r="AN1915">
        <v>763</v>
      </c>
      <c r="BB1915" s="7">
        <v>7</v>
      </c>
      <c r="BC1915" s="7">
        <v>0</v>
      </c>
      <c r="BS1915">
        <v>0</v>
      </c>
      <c r="BT1915">
        <v>0</v>
      </c>
    </row>
    <row r="1916" spans="1:72" x14ac:dyDescent="0.25">
      <c r="A1916">
        <v>7321</v>
      </c>
      <c r="B1916">
        <v>1962</v>
      </c>
      <c r="C1916" t="s">
        <v>2</v>
      </c>
      <c r="D1916" t="s">
        <v>13</v>
      </c>
      <c r="E1916">
        <v>76081</v>
      </c>
      <c r="F1916">
        <v>0</v>
      </c>
      <c r="G1916">
        <v>0</v>
      </c>
      <c r="H1916" s="35">
        <v>41782</v>
      </c>
      <c r="I1916">
        <v>85</v>
      </c>
      <c r="J1916">
        <v>292</v>
      </c>
      <c r="K1916">
        <v>30</v>
      </c>
      <c r="L1916">
        <v>415</v>
      </c>
      <c r="M1916">
        <v>63</v>
      </c>
      <c r="N1916">
        <v>33</v>
      </c>
      <c r="O1916">
        <v>200</v>
      </c>
      <c r="P1916">
        <v>1</v>
      </c>
      <c r="Q1916">
        <v>4</v>
      </c>
      <c r="R1916">
        <v>5</v>
      </c>
      <c r="S1916">
        <v>4</v>
      </c>
      <c r="T1916">
        <v>2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 t="s">
        <v>36</v>
      </c>
      <c r="AH1916">
        <f t="shared" si="33"/>
        <v>-0.14215207836360663</v>
      </c>
      <c r="AM1916">
        <v>7</v>
      </c>
      <c r="AN1916">
        <v>799</v>
      </c>
      <c r="BB1916" s="7">
        <v>7</v>
      </c>
      <c r="BC1916" s="7">
        <v>0</v>
      </c>
      <c r="BS1916">
        <v>0</v>
      </c>
      <c r="BT1916">
        <v>0</v>
      </c>
    </row>
    <row r="1917" spans="1:72" x14ac:dyDescent="0.25">
      <c r="A1917">
        <v>8663</v>
      </c>
      <c r="B1917">
        <v>1974</v>
      </c>
      <c r="C1917" t="s">
        <v>2</v>
      </c>
      <c r="D1917" t="s">
        <v>10</v>
      </c>
      <c r="E1917">
        <v>39996</v>
      </c>
      <c r="F1917">
        <v>1</v>
      </c>
      <c r="G1917">
        <v>1</v>
      </c>
      <c r="H1917" s="35">
        <v>41781</v>
      </c>
      <c r="I1917">
        <v>85</v>
      </c>
      <c r="J1917">
        <v>11</v>
      </c>
      <c r="K1917">
        <v>0</v>
      </c>
      <c r="L1917">
        <v>3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2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34</v>
      </c>
      <c r="AH1917">
        <f t="shared" si="33"/>
        <v>-0.14215207836360663</v>
      </c>
      <c r="AM1917">
        <v>7</v>
      </c>
      <c r="AN1917">
        <v>216</v>
      </c>
      <c r="BB1917" s="7">
        <v>7</v>
      </c>
      <c r="BC1917" s="7">
        <v>0</v>
      </c>
      <c r="BS1917">
        <v>1</v>
      </c>
      <c r="BT1917">
        <v>1</v>
      </c>
    </row>
    <row r="1918" spans="1:72" x14ac:dyDescent="0.25">
      <c r="A1918">
        <v>1958</v>
      </c>
      <c r="B1918">
        <v>1973</v>
      </c>
      <c r="C1918" t="s">
        <v>3</v>
      </c>
      <c r="D1918" t="s">
        <v>13</v>
      </c>
      <c r="E1918">
        <v>55012</v>
      </c>
      <c r="F1918">
        <v>0</v>
      </c>
      <c r="G1918">
        <v>1</v>
      </c>
      <c r="H1918" s="35">
        <v>41719</v>
      </c>
      <c r="I1918">
        <v>85</v>
      </c>
      <c r="J1918">
        <v>582</v>
      </c>
      <c r="K1918">
        <v>0</v>
      </c>
      <c r="L1918">
        <v>65</v>
      </c>
      <c r="M1918">
        <v>0</v>
      </c>
      <c r="N1918">
        <v>0</v>
      </c>
      <c r="O1918">
        <v>13</v>
      </c>
      <c r="P1918">
        <v>6</v>
      </c>
      <c r="Q1918">
        <v>8</v>
      </c>
      <c r="R1918">
        <v>2</v>
      </c>
      <c r="S1918">
        <v>9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38</v>
      </c>
      <c r="AH1918">
        <f t="shared" si="33"/>
        <v>-0.14215207836360663</v>
      </c>
      <c r="AM1918">
        <v>7</v>
      </c>
      <c r="AN1918">
        <v>244</v>
      </c>
      <c r="BB1918" s="7">
        <v>7</v>
      </c>
      <c r="BC1918" s="7">
        <v>1</v>
      </c>
      <c r="BS1918">
        <v>0</v>
      </c>
      <c r="BT1918">
        <v>1</v>
      </c>
    </row>
    <row r="1919" spans="1:72" x14ac:dyDescent="0.25">
      <c r="A1919">
        <v>6963</v>
      </c>
      <c r="B1919">
        <v>1947</v>
      </c>
      <c r="C1919" t="s">
        <v>2</v>
      </c>
      <c r="D1919" t="s">
        <v>9</v>
      </c>
      <c r="E1919">
        <v>77457</v>
      </c>
      <c r="F1919">
        <v>0</v>
      </c>
      <c r="G1919">
        <v>0</v>
      </c>
      <c r="H1919" s="35">
        <v>41703</v>
      </c>
      <c r="I1919">
        <v>85</v>
      </c>
      <c r="J1919">
        <v>675</v>
      </c>
      <c r="K1919">
        <v>11</v>
      </c>
      <c r="L1919">
        <v>400</v>
      </c>
      <c r="M1919">
        <v>15</v>
      </c>
      <c r="N1919">
        <v>45</v>
      </c>
      <c r="O1919">
        <v>11</v>
      </c>
      <c r="P1919">
        <v>1</v>
      </c>
      <c r="Q1919">
        <v>2</v>
      </c>
      <c r="R1919">
        <v>5</v>
      </c>
      <c r="S1919">
        <v>10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 t="s">
        <v>33</v>
      </c>
      <c r="AH1919">
        <f t="shared" si="33"/>
        <v>-0.14215207836360663</v>
      </c>
      <c r="AM1919">
        <v>7</v>
      </c>
      <c r="AN1919">
        <v>244</v>
      </c>
      <c r="BB1919" s="7">
        <v>7</v>
      </c>
      <c r="BC1919" s="7">
        <v>1</v>
      </c>
      <c r="BS1919">
        <v>0</v>
      </c>
      <c r="BT1919">
        <v>0</v>
      </c>
    </row>
    <row r="1920" spans="1:72" x14ac:dyDescent="0.25">
      <c r="A1920">
        <v>1065</v>
      </c>
      <c r="B1920">
        <v>1963</v>
      </c>
      <c r="C1920" t="s">
        <v>2</v>
      </c>
      <c r="D1920" t="s">
        <v>9</v>
      </c>
      <c r="E1920">
        <v>80695</v>
      </c>
      <c r="F1920">
        <v>0</v>
      </c>
      <c r="G1920">
        <v>0</v>
      </c>
      <c r="H1920" s="35">
        <v>41637</v>
      </c>
      <c r="I1920">
        <v>85</v>
      </c>
      <c r="J1920">
        <v>557</v>
      </c>
      <c r="K1920">
        <v>129</v>
      </c>
      <c r="L1920">
        <v>984</v>
      </c>
      <c r="M1920">
        <v>193</v>
      </c>
      <c r="N1920">
        <v>37</v>
      </c>
      <c r="O1920">
        <v>18</v>
      </c>
      <c r="P1920">
        <v>1</v>
      </c>
      <c r="Q1920">
        <v>5</v>
      </c>
      <c r="R1920">
        <v>8</v>
      </c>
      <c r="S1920">
        <v>5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31</v>
      </c>
      <c r="AH1920">
        <f t="shared" si="33"/>
        <v>-0.14215207836360663</v>
      </c>
      <c r="AM1920">
        <v>7</v>
      </c>
      <c r="AN1920">
        <v>576</v>
      </c>
      <c r="BB1920" s="7">
        <v>7</v>
      </c>
      <c r="BC1920" s="7">
        <v>0</v>
      </c>
      <c r="BS1920">
        <v>0</v>
      </c>
      <c r="BT1920">
        <v>0</v>
      </c>
    </row>
    <row r="1921" spans="1:72" x14ac:dyDescent="0.25">
      <c r="A1921">
        <v>2712</v>
      </c>
      <c r="B1921">
        <v>1956</v>
      </c>
      <c r="C1921" t="s">
        <v>2</v>
      </c>
      <c r="D1921" t="s">
        <v>14</v>
      </c>
      <c r="E1921">
        <v>71866</v>
      </c>
      <c r="F1921">
        <v>0</v>
      </c>
      <c r="G1921">
        <v>1</v>
      </c>
      <c r="H1921" s="35">
        <v>41633</v>
      </c>
      <c r="I1921">
        <v>85</v>
      </c>
      <c r="J1921">
        <v>184</v>
      </c>
      <c r="K1921">
        <v>178</v>
      </c>
      <c r="L1921">
        <v>178</v>
      </c>
      <c r="M1921">
        <v>103</v>
      </c>
      <c r="N1921">
        <v>39</v>
      </c>
      <c r="O1921">
        <v>33</v>
      </c>
      <c r="P1921">
        <v>1</v>
      </c>
      <c r="Q1921">
        <v>6</v>
      </c>
      <c r="R1921">
        <v>3</v>
      </c>
      <c r="S1921">
        <v>10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  <c r="AH1921">
        <f t="shared" si="33"/>
        <v>-0.14215207836360663</v>
      </c>
      <c r="AM1921">
        <v>7</v>
      </c>
      <c r="AN1921">
        <v>371</v>
      </c>
      <c r="BB1921" s="7">
        <v>7</v>
      </c>
      <c r="BC1921" s="7">
        <v>0</v>
      </c>
      <c r="BS1921">
        <v>0</v>
      </c>
      <c r="BT1921">
        <v>1</v>
      </c>
    </row>
    <row r="1922" spans="1:72" x14ac:dyDescent="0.25">
      <c r="A1922">
        <v>6049</v>
      </c>
      <c r="B1922">
        <v>1982</v>
      </c>
      <c r="C1922" t="s">
        <v>4</v>
      </c>
      <c r="D1922" t="s">
        <v>13</v>
      </c>
      <c r="E1922">
        <v>73450</v>
      </c>
      <c r="F1922">
        <v>0</v>
      </c>
      <c r="G1922">
        <v>0</v>
      </c>
      <c r="H1922" s="35">
        <v>41613</v>
      </c>
      <c r="I1922">
        <v>85</v>
      </c>
      <c r="J1922">
        <v>1142</v>
      </c>
      <c r="K1922">
        <v>51</v>
      </c>
      <c r="L1922">
        <v>415</v>
      </c>
      <c r="M1922">
        <v>90</v>
      </c>
      <c r="N1922">
        <v>69</v>
      </c>
      <c r="O1922">
        <v>37</v>
      </c>
      <c r="P1922">
        <v>1</v>
      </c>
      <c r="Q1922">
        <v>7</v>
      </c>
      <c r="R1922">
        <v>8</v>
      </c>
      <c r="S1922">
        <v>11</v>
      </c>
      <c r="T1922">
        <v>3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 t="s">
        <v>38</v>
      </c>
      <c r="AH1922">
        <f t="shared" si="33"/>
        <v>-0.14215207836360663</v>
      </c>
      <c r="AM1922">
        <v>7</v>
      </c>
      <c r="AN1922">
        <v>611</v>
      </c>
      <c r="BB1922" s="7">
        <v>7</v>
      </c>
      <c r="BC1922" s="7">
        <v>0</v>
      </c>
      <c r="BS1922">
        <v>0</v>
      </c>
      <c r="BT1922">
        <v>0</v>
      </c>
    </row>
    <row r="1923" spans="1:72" x14ac:dyDescent="0.25">
      <c r="A1923">
        <v>6605</v>
      </c>
      <c r="B1923">
        <v>1944</v>
      </c>
      <c r="C1923" t="s">
        <v>3</v>
      </c>
      <c r="D1923" t="s">
        <v>10</v>
      </c>
      <c r="E1923">
        <v>55614</v>
      </c>
      <c r="F1923">
        <v>0</v>
      </c>
      <c r="G1923">
        <v>0</v>
      </c>
      <c r="H1923" s="35">
        <v>41605</v>
      </c>
      <c r="I1923">
        <v>85</v>
      </c>
      <c r="J1923">
        <v>504</v>
      </c>
      <c r="K1923">
        <v>13</v>
      </c>
      <c r="L1923">
        <v>131</v>
      </c>
      <c r="M1923">
        <v>8</v>
      </c>
      <c r="N1923">
        <v>0</v>
      </c>
      <c r="O1923">
        <v>26</v>
      </c>
      <c r="P1923">
        <v>1</v>
      </c>
      <c r="Q1923">
        <v>9</v>
      </c>
      <c r="R1923">
        <v>4</v>
      </c>
      <c r="S1923">
        <v>6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38</v>
      </c>
      <c r="AH1923">
        <f t="shared" si="33"/>
        <v>-0.14215207836360663</v>
      </c>
      <c r="AM1923">
        <v>7</v>
      </c>
      <c r="AN1923">
        <v>713</v>
      </c>
      <c r="BB1923" s="7">
        <v>7</v>
      </c>
      <c r="BC1923" s="7">
        <v>0</v>
      </c>
      <c r="BS1923">
        <v>0</v>
      </c>
      <c r="BT1923">
        <v>0</v>
      </c>
    </row>
    <row r="1924" spans="1:72" x14ac:dyDescent="0.25">
      <c r="A1924">
        <v>11181</v>
      </c>
      <c r="B1924">
        <v>1949</v>
      </c>
      <c r="C1924" t="s">
        <v>3</v>
      </c>
      <c r="D1924" t="s">
        <v>14</v>
      </c>
      <c r="E1924">
        <v>156924</v>
      </c>
      <c r="F1924">
        <v>0</v>
      </c>
      <c r="G1924">
        <v>0</v>
      </c>
      <c r="H1924" s="35">
        <v>41515</v>
      </c>
      <c r="I1924">
        <v>85</v>
      </c>
      <c r="J1924">
        <v>2</v>
      </c>
      <c r="K1924">
        <v>1</v>
      </c>
      <c r="L1924">
        <v>2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37</v>
      </c>
      <c r="AH1924">
        <f t="shared" si="33"/>
        <v>-0.14215207836360663</v>
      </c>
      <c r="AM1924">
        <v>7</v>
      </c>
      <c r="AN1924">
        <v>547</v>
      </c>
      <c r="BB1924" s="7">
        <v>7</v>
      </c>
      <c r="BC1924" s="7">
        <v>0</v>
      </c>
      <c r="BS1924">
        <v>0</v>
      </c>
      <c r="BT1924">
        <v>0</v>
      </c>
    </row>
    <row r="1925" spans="1:72" x14ac:dyDescent="0.25">
      <c r="A1925">
        <v>5234</v>
      </c>
      <c r="B1925">
        <v>1967</v>
      </c>
      <c r="C1925" t="s">
        <v>5</v>
      </c>
      <c r="D1925" t="s">
        <v>13</v>
      </c>
      <c r="E1925">
        <v>30753</v>
      </c>
      <c r="F1925">
        <v>1</v>
      </c>
      <c r="G1925">
        <v>1</v>
      </c>
      <c r="H1925" s="35">
        <v>41466</v>
      </c>
      <c r="I1925">
        <v>85</v>
      </c>
      <c r="J1925">
        <v>12</v>
      </c>
      <c r="K1925">
        <v>5</v>
      </c>
      <c r="L1925">
        <v>25</v>
      </c>
      <c r="M1925">
        <v>0</v>
      </c>
      <c r="N1925">
        <v>9</v>
      </c>
      <c r="O1925">
        <v>30</v>
      </c>
      <c r="P1925">
        <v>2</v>
      </c>
      <c r="Q1925">
        <v>1</v>
      </c>
      <c r="R1925">
        <v>1</v>
      </c>
      <c r="S1925">
        <v>3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37</v>
      </c>
      <c r="AH1925">
        <f t="shared" si="33"/>
        <v>-0.14215207836360663</v>
      </c>
      <c r="AM1925">
        <v>7</v>
      </c>
      <c r="AN1925">
        <v>349</v>
      </c>
      <c r="BB1925" s="7">
        <v>7</v>
      </c>
      <c r="BC1925" s="7">
        <v>1</v>
      </c>
      <c r="BS1925">
        <v>1</v>
      </c>
      <c r="BT1925">
        <v>1</v>
      </c>
    </row>
    <row r="1926" spans="1:72" x14ac:dyDescent="0.25">
      <c r="A1926">
        <v>5253</v>
      </c>
      <c r="B1926">
        <v>1956</v>
      </c>
      <c r="C1926" t="s">
        <v>4</v>
      </c>
      <c r="D1926" t="s">
        <v>13</v>
      </c>
      <c r="E1926">
        <v>54603</v>
      </c>
      <c r="F1926">
        <v>1</v>
      </c>
      <c r="G1926">
        <v>1</v>
      </c>
      <c r="H1926" s="35">
        <v>41464</v>
      </c>
      <c r="I1926">
        <v>85</v>
      </c>
      <c r="J1926">
        <v>145</v>
      </c>
      <c r="K1926">
        <v>13</v>
      </c>
      <c r="L1926">
        <v>46</v>
      </c>
      <c r="M1926">
        <v>17</v>
      </c>
      <c r="N1926">
        <v>2</v>
      </c>
      <c r="O1926">
        <v>4</v>
      </c>
      <c r="P1926">
        <v>6</v>
      </c>
      <c r="Q1926">
        <v>4</v>
      </c>
      <c r="R1926">
        <v>2</v>
      </c>
      <c r="S1926">
        <v>4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38</v>
      </c>
      <c r="AH1926">
        <f t="shared" si="33"/>
        <v>-0.14215207836360663</v>
      </c>
      <c r="AM1926">
        <v>7</v>
      </c>
      <c r="AN1926">
        <v>365</v>
      </c>
      <c r="BB1926" s="7">
        <v>7</v>
      </c>
      <c r="BC1926" s="7">
        <v>0</v>
      </c>
      <c r="BS1926">
        <v>1</v>
      </c>
      <c r="BT1926">
        <v>1</v>
      </c>
    </row>
    <row r="1927" spans="1:72" x14ac:dyDescent="0.25">
      <c r="A1927">
        <v>11148</v>
      </c>
      <c r="B1927">
        <v>1975</v>
      </c>
      <c r="C1927" t="s">
        <v>2</v>
      </c>
      <c r="D1927" t="s">
        <v>13</v>
      </c>
      <c r="E1927">
        <v>22280</v>
      </c>
      <c r="F1927">
        <v>1</v>
      </c>
      <c r="G1927">
        <v>0</v>
      </c>
      <c r="H1927" s="35">
        <v>41413</v>
      </c>
      <c r="I1927">
        <v>85</v>
      </c>
      <c r="J1927">
        <v>2</v>
      </c>
      <c r="K1927">
        <v>1</v>
      </c>
      <c r="L1927">
        <v>4</v>
      </c>
      <c r="M1927">
        <v>3</v>
      </c>
      <c r="N1927">
        <v>1</v>
      </c>
      <c r="O1927">
        <v>2</v>
      </c>
      <c r="P1927">
        <v>1</v>
      </c>
      <c r="Q1927">
        <v>1</v>
      </c>
      <c r="R1927">
        <v>0</v>
      </c>
      <c r="S1927">
        <v>2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38</v>
      </c>
      <c r="AH1927">
        <f t="shared" si="33"/>
        <v>-0.14215207836360663</v>
      </c>
      <c r="AM1927">
        <v>7</v>
      </c>
      <c r="AN1927">
        <v>356</v>
      </c>
      <c r="BB1927" s="7">
        <v>7</v>
      </c>
      <c r="BC1927" s="7">
        <v>0</v>
      </c>
      <c r="BS1927">
        <v>1</v>
      </c>
      <c r="BT1927">
        <v>0</v>
      </c>
    </row>
    <row r="1928" spans="1:72" x14ac:dyDescent="0.25">
      <c r="A1928">
        <v>6289</v>
      </c>
      <c r="B1928">
        <v>1951</v>
      </c>
      <c r="C1928" t="s">
        <v>4</v>
      </c>
      <c r="D1928" t="s">
        <v>13</v>
      </c>
      <c r="E1928">
        <v>59385</v>
      </c>
      <c r="F1928">
        <v>1</v>
      </c>
      <c r="G1928">
        <v>1</v>
      </c>
      <c r="H1928" s="35">
        <v>41392</v>
      </c>
      <c r="I1928">
        <v>85</v>
      </c>
      <c r="J1928">
        <v>135</v>
      </c>
      <c r="K1928">
        <v>0</v>
      </c>
      <c r="L1928">
        <v>10</v>
      </c>
      <c r="M1928">
        <v>0</v>
      </c>
      <c r="N1928">
        <v>4</v>
      </c>
      <c r="O1928">
        <v>36</v>
      </c>
      <c r="P1928">
        <v>2</v>
      </c>
      <c r="Q1928">
        <v>3</v>
      </c>
      <c r="R1928">
        <v>1</v>
      </c>
      <c r="S1928">
        <v>4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38</v>
      </c>
      <c r="AH1928">
        <f t="shared" si="33"/>
        <v>-0.14215207836360663</v>
      </c>
      <c r="AM1928">
        <v>7</v>
      </c>
      <c r="AN1928">
        <v>533</v>
      </c>
      <c r="BB1928" s="7">
        <v>7</v>
      </c>
      <c r="BC1928" s="7">
        <v>0</v>
      </c>
      <c r="BS1928">
        <v>1</v>
      </c>
      <c r="BT1928">
        <v>1</v>
      </c>
    </row>
    <row r="1929" spans="1:72" x14ac:dyDescent="0.25">
      <c r="A1929">
        <v>9743</v>
      </c>
      <c r="B1929">
        <v>1955</v>
      </c>
      <c r="C1929" t="s">
        <v>2</v>
      </c>
      <c r="D1929" t="s">
        <v>14</v>
      </c>
      <c r="E1929">
        <v>76998</v>
      </c>
      <c r="F1929">
        <v>0</v>
      </c>
      <c r="G1929">
        <v>1</v>
      </c>
      <c r="H1929" s="35">
        <v>41285</v>
      </c>
      <c r="I1929">
        <v>85</v>
      </c>
      <c r="J1929">
        <v>1449</v>
      </c>
      <c r="K1929">
        <v>89</v>
      </c>
      <c r="L1929">
        <v>161</v>
      </c>
      <c r="M1929">
        <v>69</v>
      </c>
      <c r="N1929">
        <v>35</v>
      </c>
      <c r="O1929">
        <v>107</v>
      </c>
      <c r="P1929">
        <v>2</v>
      </c>
      <c r="Q1929">
        <v>11</v>
      </c>
      <c r="R1929">
        <v>8</v>
      </c>
      <c r="S1929">
        <v>8</v>
      </c>
      <c r="T1929">
        <v>6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 t="s">
        <v>37</v>
      </c>
      <c r="AH1929">
        <f t="shared" si="33"/>
        <v>-0.14215207836360663</v>
      </c>
      <c r="AM1929">
        <v>7</v>
      </c>
      <c r="AN1929">
        <v>1259</v>
      </c>
      <c r="BB1929" s="7">
        <v>7</v>
      </c>
      <c r="BC1929" s="7">
        <v>0</v>
      </c>
      <c r="BS1929">
        <v>0</v>
      </c>
      <c r="BT1929">
        <v>1</v>
      </c>
    </row>
    <row r="1930" spans="1:72" x14ac:dyDescent="0.25">
      <c r="A1930">
        <v>9209</v>
      </c>
      <c r="B1930">
        <v>1971</v>
      </c>
      <c r="C1930" t="s">
        <v>4</v>
      </c>
      <c r="D1930" t="s">
        <v>13</v>
      </c>
      <c r="E1930">
        <v>80573</v>
      </c>
      <c r="F1930">
        <v>0</v>
      </c>
      <c r="G1930">
        <v>0</v>
      </c>
      <c r="H1930" s="35">
        <v>41196</v>
      </c>
      <c r="I1930">
        <v>85</v>
      </c>
      <c r="J1930">
        <v>829</v>
      </c>
      <c r="K1930">
        <v>138</v>
      </c>
      <c r="L1930">
        <v>430</v>
      </c>
      <c r="M1930">
        <v>60</v>
      </c>
      <c r="N1930">
        <v>92</v>
      </c>
      <c r="O1930">
        <v>15</v>
      </c>
      <c r="P1930">
        <v>1</v>
      </c>
      <c r="Q1930">
        <v>4</v>
      </c>
      <c r="R1930">
        <v>6</v>
      </c>
      <c r="S1930">
        <v>13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33</v>
      </c>
      <c r="AH1930">
        <f t="shared" si="33"/>
        <v>-0.14215207836360663</v>
      </c>
      <c r="AM1930">
        <v>7</v>
      </c>
      <c r="AN1930">
        <v>248</v>
      </c>
      <c r="BB1930" s="7">
        <v>7</v>
      </c>
      <c r="BC1930" s="7">
        <v>0</v>
      </c>
      <c r="BS1930">
        <v>0</v>
      </c>
      <c r="BT1930">
        <v>0</v>
      </c>
    </row>
    <row r="1931" spans="1:72" x14ac:dyDescent="0.25">
      <c r="A1931">
        <v>6417</v>
      </c>
      <c r="B1931">
        <v>1971</v>
      </c>
      <c r="C1931" t="s">
        <v>4</v>
      </c>
      <c r="D1931" t="s">
        <v>13</v>
      </c>
      <c r="E1931">
        <v>80573</v>
      </c>
      <c r="F1931">
        <v>0</v>
      </c>
      <c r="G1931">
        <v>0</v>
      </c>
      <c r="H1931" s="35">
        <v>41196</v>
      </c>
      <c r="I1931">
        <v>85</v>
      </c>
      <c r="J1931">
        <v>829</v>
      </c>
      <c r="K1931">
        <v>138</v>
      </c>
      <c r="L1931">
        <v>430</v>
      </c>
      <c r="M1931">
        <v>60</v>
      </c>
      <c r="N1931">
        <v>92</v>
      </c>
      <c r="O1931">
        <v>15</v>
      </c>
      <c r="P1931">
        <v>1</v>
      </c>
      <c r="Q1931">
        <v>4</v>
      </c>
      <c r="R1931">
        <v>6</v>
      </c>
      <c r="S1931">
        <v>13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38</v>
      </c>
      <c r="AH1931">
        <f t="shared" si="33"/>
        <v>-0.14215207836360663</v>
      </c>
      <c r="AM1931">
        <v>7</v>
      </c>
      <c r="AN1931">
        <v>411</v>
      </c>
      <c r="BB1931" s="7">
        <v>7</v>
      </c>
      <c r="BC1931" s="7">
        <v>0</v>
      </c>
      <c r="BS1931">
        <v>0</v>
      </c>
      <c r="BT1931">
        <v>0</v>
      </c>
    </row>
    <row r="1932" spans="1:72" x14ac:dyDescent="0.25">
      <c r="A1932">
        <v>7937</v>
      </c>
      <c r="B1932">
        <v>1982</v>
      </c>
      <c r="C1932" t="s">
        <v>2</v>
      </c>
      <c r="D1932" t="s">
        <v>14</v>
      </c>
      <c r="E1932">
        <v>24711</v>
      </c>
      <c r="F1932">
        <v>0</v>
      </c>
      <c r="G1932">
        <v>0</v>
      </c>
      <c r="H1932" s="35">
        <v>41747</v>
      </c>
      <c r="I1932">
        <v>86</v>
      </c>
      <c r="J1932">
        <v>10</v>
      </c>
      <c r="K1932">
        <v>7</v>
      </c>
      <c r="L1932">
        <v>25</v>
      </c>
      <c r="M1932">
        <v>6</v>
      </c>
      <c r="N1932">
        <v>3</v>
      </c>
      <c r="O1932">
        <v>7</v>
      </c>
      <c r="P1932">
        <v>1</v>
      </c>
      <c r="Q1932">
        <v>3</v>
      </c>
      <c r="R1932">
        <v>0</v>
      </c>
      <c r="S1932">
        <v>3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38</v>
      </c>
      <c r="AH1932">
        <f t="shared" si="33"/>
        <v>-0.14215207836360663</v>
      </c>
      <c r="AM1932">
        <v>7</v>
      </c>
      <c r="AN1932">
        <v>411</v>
      </c>
      <c r="BB1932" s="7">
        <v>7</v>
      </c>
      <c r="BC1932" s="7">
        <v>0</v>
      </c>
      <c r="BS1932">
        <v>0</v>
      </c>
      <c r="BT1932">
        <v>0</v>
      </c>
    </row>
    <row r="1933" spans="1:72" x14ac:dyDescent="0.25">
      <c r="A1933">
        <v>6488</v>
      </c>
      <c r="B1933">
        <v>1959</v>
      </c>
      <c r="C1933" t="s">
        <v>3</v>
      </c>
      <c r="D1933" t="s">
        <v>14</v>
      </c>
      <c r="E1933">
        <v>38829</v>
      </c>
      <c r="F1933">
        <v>0</v>
      </c>
      <c r="G1933">
        <v>1</v>
      </c>
      <c r="H1933" s="35">
        <v>41735</v>
      </c>
      <c r="I1933">
        <v>86</v>
      </c>
      <c r="J1933">
        <v>76</v>
      </c>
      <c r="K1933">
        <v>0</v>
      </c>
      <c r="L1933">
        <v>7</v>
      </c>
      <c r="M1933">
        <v>0</v>
      </c>
      <c r="N1933">
        <v>0</v>
      </c>
      <c r="O1933">
        <v>16</v>
      </c>
      <c r="P1933">
        <v>1</v>
      </c>
      <c r="Q1933">
        <v>3</v>
      </c>
      <c r="R1933">
        <v>2</v>
      </c>
      <c r="S1933">
        <v>2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32</v>
      </c>
      <c r="AH1933">
        <f t="shared" si="33"/>
        <v>-0.14215207836360663</v>
      </c>
      <c r="AM1933">
        <v>7</v>
      </c>
      <c r="AN1933">
        <v>185</v>
      </c>
      <c r="BB1933" s="7">
        <v>7</v>
      </c>
      <c r="BC1933" s="7">
        <v>1</v>
      </c>
      <c r="BS1933">
        <v>0</v>
      </c>
      <c r="BT1933">
        <v>1</v>
      </c>
    </row>
    <row r="1934" spans="1:72" x14ac:dyDescent="0.25">
      <c r="A1934">
        <v>3194</v>
      </c>
      <c r="B1934">
        <v>1974</v>
      </c>
      <c r="C1934" t="s">
        <v>3</v>
      </c>
      <c r="D1934" t="s">
        <v>9</v>
      </c>
      <c r="E1934">
        <v>71466</v>
      </c>
      <c r="F1934">
        <v>0</v>
      </c>
      <c r="G1934">
        <v>0</v>
      </c>
      <c r="H1934" s="35">
        <v>41734</v>
      </c>
      <c r="I1934">
        <v>86</v>
      </c>
      <c r="J1934">
        <v>412</v>
      </c>
      <c r="K1934">
        <v>12</v>
      </c>
      <c r="L1934">
        <v>546</v>
      </c>
      <c r="M1934">
        <v>78</v>
      </c>
      <c r="N1934">
        <v>182</v>
      </c>
      <c r="O1934">
        <v>0</v>
      </c>
      <c r="P1934">
        <v>1</v>
      </c>
      <c r="Q1934">
        <v>4</v>
      </c>
      <c r="R1934">
        <v>4</v>
      </c>
      <c r="S1934">
        <v>10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37</v>
      </c>
      <c r="AH1934">
        <f t="shared" si="33"/>
        <v>-0.14215207836360663</v>
      </c>
      <c r="AM1934">
        <v>7</v>
      </c>
      <c r="AN1934">
        <v>141</v>
      </c>
      <c r="BB1934" s="7">
        <v>7</v>
      </c>
      <c r="BC1934" s="7">
        <v>1</v>
      </c>
      <c r="BS1934">
        <v>0</v>
      </c>
      <c r="BT1934">
        <v>0</v>
      </c>
    </row>
    <row r="1935" spans="1:72" x14ac:dyDescent="0.25">
      <c r="A1935">
        <v>231</v>
      </c>
      <c r="B1935">
        <v>1956</v>
      </c>
      <c r="C1935" t="s">
        <v>4</v>
      </c>
      <c r="D1935" t="s">
        <v>13</v>
      </c>
      <c r="E1935">
        <v>28839</v>
      </c>
      <c r="F1935">
        <v>1</v>
      </c>
      <c r="G1935">
        <v>1</v>
      </c>
      <c r="H1935" s="35">
        <v>41709</v>
      </c>
      <c r="I1935">
        <v>86</v>
      </c>
      <c r="J1935">
        <v>24</v>
      </c>
      <c r="K1935">
        <v>0</v>
      </c>
      <c r="L1935">
        <v>7</v>
      </c>
      <c r="M1935">
        <v>0</v>
      </c>
      <c r="N1935">
        <v>0</v>
      </c>
      <c r="O1935">
        <v>1</v>
      </c>
      <c r="P1935">
        <v>2</v>
      </c>
      <c r="Q1935">
        <v>2</v>
      </c>
      <c r="R1935">
        <v>0</v>
      </c>
      <c r="S1935">
        <v>3</v>
      </c>
      <c r="T1935">
        <v>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38</v>
      </c>
      <c r="AH1935">
        <f t="shared" si="33"/>
        <v>-0.14215207836360663</v>
      </c>
      <c r="AM1935">
        <v>7</v>
      </c>
      <c r="AN1935">
        <v>166</v>
      </c>
      <c r="BB1935" s="7">
        <v>7</v>
      </c>
      <c r="BC1935" s="7">
        <v>0</v>
      </c>
      <c r="BS1935">
        <v>1</v>
      </c>
      <c r="BT1935">
        <v>1</v>
      </c>
    </row>
    <row r="1936" spans="1:72" x14ac:dyDescent="0.25">
      <c r="A1936">
        <v>9697</v>
      </c>
      <c r="B1936">
        <v>1951</v>
      </c>
      <c r="C1936" t="s">
        <v>2</v>
      </c>
      <c r="D1936" t="s">
        <v>14</v>
      </c>
      <c r="E1936">
        <v>53790</v>
      </c>
      <c r="F1936">
        <v>0</v>
      </c>
      <c r="G1936">
        <v>2</v>
      </c>
      <c r="H1936" s="35">
        <v>41704</v>
      </c>
      <c r="I1936">
        <v>86</v>
      </c>
      <c r="J1936">
        <v>335</v>
      </c>
      <c r="K1936">
        <v>42</v>
      </c>
      <c r="L1936">
        <v>127</v>
      </c>
      <c r="M1936">
        <v>28</v>
      </c>
      <c r="N1936">
        <v>5</v>
      </c>
      <c r="O1936">
        <v>5</v>
      </c>
      <c r="P1936">
        <v>3</v>
      </c>
      <c r="Q1936">
        <v>7</v>
      </c>
      <c r="R1936">
        <v>2</v>
      </c>
      <c r="S1936">
        <v>8</v>
      </c>
      <c r="T1936">
        <v>6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38</v>
      </c>
      <c r="AH1936">
        <f t="shared" si="33"/>
        <v>-0.14215207836360663</v>
      </c>
      <c r="AM1936">
        <v>7</v>
      </c>
      <c r="AN1936">
        <v>283</v>
      </c>
      <c r="BB1936" s="7">
        <v>7</v>
      </c>
      <c r="BC1936" s="7">
        <v>0</v>
      </c>
      <c r="BS1936">
        <v>0</v>
      </c>
      <c r="BT1936">
        <v>2</v>
      </c>
    </row>
    <row r="1937" spans="1:72" x14ac:dyDescent="0.25">
      <c r="A1937">
        <v>4676</v>
      </c>
      <c r="B1937">
        <v>1951</v>
      </c>
      <c r="C1937" t="s">
        <v>4</v>
      </c>
      <c r="D1937" t="s">
        <v>16</v>
      </c>
      <c r="E1937">
        <v>73705</v>
      </c>
      <c r="F1937">
        <v>0</v>
      </c>
      <c r="G1937">
        <v>2</v>
      </c>
      <c r="H1937" s="35">
        <v>41703</v>
      </c>
      <c r="I1937">
        <v>86</v>
      </c>
      <c r="J1937">
        <v>612</v>
      </c>
      <c r="K1937">
        <v>91</v>
      </c>
      <c r="L1937">
        <v>520</v>
      </c>
      <c r="M1937">
        <v>258</v>
      </c>
      <c r="N1937">
        <v>107</v>
      </c>
      <c r="O1937">
        <v>107</v>
      </c>
      <c r="P1937">
        <v>2</v>
      </c>
      <c r="Q1937">
        <v>9</v>
      </c>
      <c r="R1937">
        <v>6</v>
      </c>
      <c r="S1937">
        <v>8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38</v>
      </c>
      <c r="AH1937">
        <f t="shared" si="33"/>
        <v>-0.14215207836360663</v>
      </c>
      <c r="AM1937">
        <v>7</v>
      </c>
      <c r="AN1937">
        <v>270</v>
      </c>
      <c r="BB1937" s="7">
        <v>7</v>
      </c>
      <c r="BC1937" s="7">
        <v>0</v>
      </c>
      <c r="BS1937">
        <v>0</v>
      </c>
      <c r="BT1937">
        <v>2</v>
      </c>
    </row>
    <row r="1938" spans="1:72" x14ac:dyDescent="0.25">
      <c r="A1938">
        <v>8079</v>
      </c>
      <c r="B1938">
        <v>1982</v>
      </c>
      <c r="C1938" t="s">
        <v>2</v>
      </c>
      <c r="D1938" t="s">
        <v>14</v>
      </c>
      <c r="E1938">
        <v>22448</v>
      </c>
      <c r="F1938">
        <v>1</v>
      </c>
      <c r="G1938">
        <v>0</v>
      </c>
      <c r="H1938" s="35">
        <v>41696</v>
      </c>
      <c r="I1938">
        <v>86</v>
      </c>
      <c r="J1938">
        <v>3</v>
      </c>
      <c r="K1938">
        <v>1</v>
      </c>
      <c r="L1938">
        <v>8</v>
      </c>
      <c r="M1938">
        <v>23</v>
      </c>
      <c r="N1938">
        <v>2</v>
      </c>
      <c r="O1938">
        <v>18</v>
      </c>
      <c r="P1938">
        <v>3</v>
      </c>
      <c r="Q1938">
        <v>2</v>
      </c>
      <c r="R1938">
        <v>1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33</v>
      </c>
      <c r="AH1938">
        <f t="shared" si="33"/>
        <v>-0.14215207836360663</v>
      </c>
      <c r="AM1938">
        <v>7</v>
      </c>
      <c r="AN1938">
        <v>270</v>
      </c>
      <c r="BB1938" s="7">
        <v>7</v>
      </c>
      <c r="BC1938" s="7">
        <v>0</v>
      </c>
      <c r="BS1938">
        <v>1</v>
      </c>
      <c r="BT1938">
        <v>0</v>
      </c>
    </row>
    <row r="1939" spans="1:72" x14ac:dyDescent="0.25">
      <c r="A1939">
        <v>10032</v>
      </c>
      <c r="B1939">
        <v>1976</v>
      </c>
      <c r="C1939" t="s">
        <v>2</v>
      </c>
      <c r="D1939" t="s">
        <v>10</v>
      </c>
      <c r="E1939">
        <v>12571</v>
      </c>
      <c r="F1939">
        <v>1</v>
      </c>
      <c r="G1939">
        <v>0</v>
      </c>
      <c r="H1939" s="35">
        <v>41657</v>
      </c>
      <c r="I1939">
        <v>86</v>
      </c>
      <c r="J1939">
        <v>3</v>
      </c>
      <c r="K1939">
        <v>5</v>
      </c>
      <c r="L1939">
        <v>14</v>
      </c>
      <c r="M1939">
        <v>2</v>
      </c>
      <c r="N1939">
        <v>12</v>
      </c>
      <c r="O1939">
        <v>17</v>
      </c>
      <c r="P1939">
        <v>4</v>
      </c>
      <c r="Q1939">
        <v>3</v>
      </c>
      <c r="R1939">
        <v>1</v>
      </c>
      <c r="S1939">
        <v>3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33</v>
      </c>
      <c r="AH1939">
        <f t="shared" si="33"/>
        <v>-0.14215207836360663</v>
      </c>
      <c r="AM1939">
        <v>7</v>
      </c>
      <c r="AN1939">
        <v>266</v>
      </c>
      <c r="BB1939" s="7">
        <v>7</v>
      </c>
      <c r="BC1939" s="7">
        <v>1</v>
      </c>
      <c r="BS1939">
        <v>1</v>
      </c>
      <c r="BT1939">
        <v>0</v>
      </c>
    </row>
    <row r="1940" spans="1:72" x14ac:dyDescent="0.25">
      <c r="A1940">
        <v>10505</v>
      </c>
      <c r="B1940">
        <v>1960</v>
      </c>
      <c r="C1940" t="s">
        <v>4</v>
      </c>
      <c r="D1940" t="s">
        <v>13</v>
      </c>
      <c r="E1940">
        <v>73113</v>
      </c>
      <c r="F1940">
        <v>0</v>
      </c>
      <c r="G1940">
        <v>0</v>
      </c>
      <c r="H1940" s="35">
        <v>41634</v>
      </c>
      <c r="I1940">
        <v>86</v>
      </c>
      <c r="J1940">
        <v>741</v>
      </c>
      <c r="K1940">
        <v>19</v>
      </c>
      <c r="L1940">
        <v>154</v>
      </c>
      <c r="M1940">
        <v>50</v>
      </c>
      <c r="N1940">
        <v>9</v>
      </c>
      <c r="O1940">
        <v>28</v>
      </c>
      <c r="P1940">
        <v>1</v>
      </c>
      <c r="Q1940">
        <v>3</v>
      </c>
      <c r="R1940">
        <v>4</v>
      </c>
      <c r="S1940">
        <v>7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33</v>
      </c>
      <c r="AH1940">
        <f t="shared" si="33"/>
        <v>-0.14215207836360663</v>
      </c>
      <c r="AM1940">
        <v>7</v>
      </c>
      <c r="AN1940">
        <v>966</v>
      </c>
      <c r="BB1940" s="7">
        <v>7</v>
      </c>
      <c r="BC1940" s="7">
        <v>0</v>
      </c>
      <c r="BS1940">
        <v>0</v>
      </c>
      <c r="BT1940">
        <v>0</v>
      </c>
    </row>
    <row r="1941" spans="1:72" x14ac:dyDescent="0.25">
      <c r="A1941">
        <v>2005</v>
      </c>
      <c r="B1941">
        <v>1990</v>
      </c>
      <c r="C1941" t="s">
        <v>2</v>
      </c>
      <c r="D1941" t="s">
        <v>14</v>
      </c>
      <c r="E1941">
        <v>35765</v>
      </c>
      <c r="F1941">
        <v>1</v>
      </c>
      <c r="G1941">
        <v>0</v>
      </c>
      <c r="H1941" s="35">
        <v>41619</v>
      </c>
      <c r="I1941">
        <v>86</v>
      </c>
      <c r="J1941">
        <v>22</v>
      </c>
      <c r="K1941">
        <v>3</v>
      </c>
      <c r="L1941">
        <v>30</v>
      </c>
      <c r="M1941">
        <v>0</v>
      </c>
      <c r="N1941">
        <v>5</v>
      </c>
      <c r="O1941">
        <v>15</v>
      </c>
      <c r="P1941">
        <v>2</v>
      </c>
      <c r="Q1941">
        <v>2</v>
      </c>
      <c r="R1941">
        <v>0</v>
      </c>
      <c r="S1941">
        <v>4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37</v>
      </c>
      <c r="AH1941">
        <f t="shared" si="33"/>
        <v>-0.14215207836360663</v>
      </c>
      <c r="AM1941">
        <v>7</v>
      </c>
      <c r="AN1941">
        <v>979</v>
      </c>
      <c r="BB1941" s="7">
        <v>7</v>
      </c>
      <c r="BC1941" s="7">
        <v>0</v>
      </c>
      <c r="BS1941">
        <v>1</v>
      </c>
      <c r="BT1941">
        <v>0</v>
      </c>
    </row>
    <row r="1942" spans="1:72" x14ac:dyDescent="0.25">
      <c r="A1942">
        <v>6940</v>
      </c>
      <c r="B1942">
        <v>1966</v>
      </c>
      <c r="C1942" t="s">
        <v>3</v>
      </c>
      <c r="D1942" t="s">
        <v>9</v>
      </c>
      <c r="E1942">
        <v>46734</v>
      </c>
      <c r="F1942">
        <v>1</v>
      </c>
      <c r="G1942">
        <v>2</v>
      </c>
      <c r="H1942" s="35">
        <v>41568</v>
      </c>
      <c r="I1942">
        <v>86</v>
      </c>
      <c r="J1942">
        <v>100</v>
      </c>
      <c r="K1942">
        <v>1</v>
      </c>
      <c r="L1942">
        <v>39</v>
      </c>
      <c r="M1942">
        <v>6</v>
      </c>
      <c r="N1942">
        <v>1</v>
      </c>
      <c r="O1942">
        <v>76</v>
      </c>
      <c r="P1942">
        <v>4</v>
      </c>
      <c r="Q1942">
        <v>3</v>
      </c>
      <c r="R1942">
        <v>2</v>
      </c>
      <c r="S1942">
        <v>3</v>
      </c>
      <c r="T1942">
        <v>6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38</v>
      </c>
      <c r="AH1942">
        <f t="shared" si="33"/>
        <v>-0.14215207836360663</v>
      </c>
      <c r="AM1942">
        <v>7</v>
      </c>
      <c r="AN1942">
        <v>505</v>
      </c>
      <c r="BB1942" s="7">
        <v>7</v>
      </c>
      <c r="BC1942" s="7">
        <v>0</v>
      </c>
      <c r="BS1942">
        <v>1</v>
      </c>
      <c r="BT1942">
        <v>2</v>
      </c>
    </row>
    <row r="1943" spans="1:72" x14ac:dyDescent="0.25">
      <c r="A1943">
        <v>2304</v>
      </c>
      <c r="B1943">
        <v>1963</v>
      </c>
      <c r="C1943" t="s">
        <v>3</v>
      </c>
      <c r="D1943" t="s">
        <v>13</v>
      </c>
      <c r="E1943">
        <v>66313</v>
      </c>
      <c r="F1943">
        <v>0</v>
      </c>
      <c r="G1943">
        <v>1</v>
      </c>
      <c r="H1943" s="35">
        <v>41533</v>
      </c>
      <c r="I1943">
        <v>86</v>
      </c>
      <c r="J1943">
        <v>625</v>
      </c>
      <c r="K1943">
        <v>7</v>
      </c>
      <c r="L1943">
        <v>99</v>
      </c>
      <c r="M1943">
        <v>10</v>
      </c>
      <c r="N1943">
        <v>22</v>
      </c>
      <c r="O1943">
        <v>7</v>
      </c>
      <c r="P1943">
        <v>2</v>
      </c>
      <c r="Q1943">
        <v>6</v>
      </c>
      <c r="R1943">
        <v>3</v>
      </c>
      <c r="S1943">
        <v>12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33</v>
      </c>
      <c r="AH1943">
        <f t="shared" si="33"/>
        <v>-0.14215207836360663</v>
      </c>
      <c r="AM1943">
        <v>7</v>
      </c>
      <c r="AN1943">
        <v>293</v>
      </c>
      <c r="BB1943" s="7">
        <v>7</v>
      </c>
      <c r="BC1943" s="7">
        <v>1</v>
      </c>
      <c r="BS1943">
        <v>0</v>
      </c>
      <c r="BT1943">
        <v>1</v>
      </c>
    </row>
    <row r="1944" spans="1:72" x14ac:dyDescent="0.25">
      <c r="A1944">
        <v>3170</v>
      </c>
      <c r="B1944">
        <v>1957</v>
      </c>
      <c r="C1944" t="s">
        <v>4</v>
      </c>
      <c r="D1944" t="s">
        <v>13</v>
      </c>
      <c r="E1944">
        <v>68148</v>
      </c>
      <c r="F1944">
        <v>0</v>
      </c>
      <c r="G1944">
        <v>0</v>
      </c>
      <c r="H1944" s="35">
        <v>41517</v>
      </c>
      <c r="I1944">
        <v>86</v>
      </c>
      <c r="J1944">
        <v>389</v>
      </c>
      <c r="K1944">
        <v>66</v>
      </c>
      <c r="L1944">
        <v>408</v>
      </c>
      <c r="M1944">
        <v>37</v>
      </c>
      <c r="N1944">
        <v>57</v>
      </c>
      <c r="O1944">
        <v>85</v>
      </c>
      <c r="P1944">
        <v>1</v>
      </c>
      <c r="Q1944">
        <v>4</v>
      </c>
      <c r="R1944">
        <v>4</v>
      </c>
      <c r="S1944">
        <v>6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38</v>
      </c>
      <c r="AH1944">
        <f t="shared" si="33"/>
        <v>-0.14215207836360663</v>
      </c>
      <c r="AM1944">
        <v>7</v>
      </c>
      <c r="AN1944">
        <v>1067</v>
      </c>
      <c r="BB1944" s="7">
        <v>7</v>
      </c>
      <c r="BC1944" s="7">
        <v>0</v>
      </c>
      <c r="BS1944">
        <v>0</v>
      </c>
      <c r="BT1944">
        <v>0</v>
      </c>
    </row>
    <row r="1945" spans="1:72" x14ac:dyDescent="0.25">
      <c r="A1945">
        <v>10466</v>
      </c>
      <c r="B1945">
        <v>1965</v>
      </c>
      <c r="C1945" t="s">
        <v>2</v>
      </c>
      <c r="D1945" t="s">
        <v>14</v>
      </c>
      <c r="E1945">
        <v>44393</v>
      </c>
      <c r="F1945">
        <v>1</v>
      </c>
      <c r="G1945">
        <v>1</v>
      </c>
      <c r="H1945" s="35">
        <v>41508</v>
      </c>
      <c r="I1945">
        <v>86</v>
      </c>
      <c r="J1945">
        <v>24</v>
      </c>
      <c r="K1945">
        <v>2</v>
      </c>
      <c r="L1945">
        <v>20</v>
      </c>
      <c r="M1945">
        <v>2</v>
      </c>
      <c r="N1945">
        <v>2</v>
      </c>
      <c r="O1945">
        <v>10</v>
      </c>
      <c r="P1945">
        <v>2</v>
      </c>
      <c r="Q1945">
        <v>1</v>
      </c>
      <c r="R1945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38</v>
      </c>
      <c r="AH1945">
        <f t="shared" si="33"/>
        <v>-0.14215207836360663</v>
      </c>
      <c r="AM1945">
        <v>7</v>
      </c>
      <c r="AN1945">
        <v>1285</v>
      </c>
      <c r="BB1945" s="7">
        <v>7</v>
      </c>
      <c r="BC1945" s="7">
        <v>0</v>
      </c>
      <c r="BS1945">
        <v>1</v>
      </c>
      <c r="BT1945">
        <v>1</v>
      </c>
    </row>
    <row r="1946" spans="1:72" x14ac:dyDescent="0.25">
      <c r="A1946">
        <v>7325</v>
      </c>
      <c r="B1946">
        <v>1986</v>
      </c>
      <c r="C1946" t="s">
        <v>3</v>
      </c>
      <c r="D1946" t="s">
        <v>13</v>
      </c>
      <c r="E1946">
        <v>38197</v>
      </c>
      <c r="F1946">
        <v>1</v>
      </c>
      <c r="G1946">
        <v>0</v>
      </c>
      <c r="H1946" s="35">
        <v>41454</v>
      </c>
      <c r="I1946">
        <v>86</v>
      </c>
      <c r="J1946">
        <v>23</v>
      </c>
      <c r="K1946">
        <v>0</v>
      </c>
      <c r="L1946">
        <v>11</v>
      </c>
      <c r="M1946">
        <v>2</v>
      </c>
      <c r="N1946">
        <v>1</v>
      </c>
      <c r="O1946">
        <v>3</v>
      </c>
      <c r="P1946">
        <v>1</v>
      </c>
      <c r="Q1946">
        <v>1</v>
      </c>
      <c r="R1946">
        <v>0</v>
      </c>
      <c r="S1946">
        <v>3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38</v>
      </c>
      <c r="AH1946">
        <f t="shared" si="33"/>
        <v>-0.14215207836360663</v>
      </c>
      <c r="AM1946">
        <v>7</v>
      </c>
      <c r="AN1946">
        <v>138</v>
      </c>
      <c r="BB1946" s="7">
        <v>7</v>
      </c>
      <c r="BC1946" s="7">
        <v>1</v>
      </c>
      <c r="BS1946">
        <v>1</v>
      </c>
      <c r="BT1946">
        <v>0</v>
      </c>
    </row>
    <row r="1947" spans="1:72" x14ac:dyDescent="0.25">
      <c r="A1947">
        <v>455</v>
      </c>
      <c r="B1947">
        <v>1946</v>
      </c>
      <c r="C1947" t="s">
        <v>3</v>
      </c>
      <c r="D1947" t="s">
        <v>14</v>
      </c>
      <c r="E1947">
        <v>51012</v>
      </c>
      <c r="F1947">
        <v>0</v>
      </c>
      <c r="G1947">
        <v>0</v>
      </c>
      <c r="H1947" s="35">
        <v>41382</v>
      </c>
      <c r="I1947">
        <v>86</v>
      </c>
      <c r="J1947">
        <v>102</v>
      </c>
      <c r="K1947">
        <v>9</v>
      </c>
      <c r="L1947">
        <v>63</v>
      </c>
      <c r="M1947">
        <v>2</v>
      </c>
      <c r="N1947">
        <v>9</v>
      </c>
      <c r="O1947">
        <v>24</v>
      </c>
      <c r="P1947">
        <v>1</v>
      </c>
      <c r="Q1947">
        <v>4</v>
      </c>
      <c r="R1947">
        <v>1</v>
      </c>
      <c r="S1947">
        <v>4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38</v>
      </c>
      <c r="AH1947">
        <f t="shared" si="33"/>
        <v>-0.14215207836360663</v>
      </c>
      <c r="AM1947">
        <v>7</v>
      </c>
      <c r="AN1947">
        <v>556</v>
      </c>
      <c r="BB1947" s="7">
        <v>7</v>
      </c>
      <c r="BC1947" s="7">
        <v>0</v>
      </c>
      <c r="BS1947">
        <v>0</v>
      </c>
      <c r="BT1947">
        <v>0</v>
      </c>
    </row>
    <row r="1948" spans="1:72" x14ac:dyDescent="0.25">
      <c r="A1948">
        <v>7592</v>
      </c>
      <c r="B1948">
        <v>1946</v>
      </c>
      <c r="C1948" t="s">
        <v>3</v>
      </c>
      <c r="D1948" t="s">
        <v>14</v>
      </c>
      <c r="E1948">
        <v>51012</v>
      </c>
      <c r="F1948">
        <v>0</v>
      </c>
      <c r="G1948">
        <v>0</v>
      </c>
      <c r="H1948" s="35">
        <v>41382</v>
      </c>
      <c r="I1948">
        <v>86</v>
      </c>
      <c r="J1948">
        <v>102</v>
      </c>
      <c r="K1948">
        <v>9</v>
      </c>
      <c r="L1948">
        <v>63</v>
      </c>
      <c r="M1948">
        <v>2</v>
      </c>
      <c r="N1948">
        <v>9</v>
      </c>
      <c r="O1948">
        <v>24</v>
      </c>
      <c r="P1948">
        <v>1</v>
      </c>
      <c r="Q1948">
        <v>4</v>
      </c>
      <c r="R1948">
        <v>1</v>
      </c>
      <c r="S1948">
        <v>4</v>
      </c>
      <c r="T1948">
        <v>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38</v>
      </c>
      <c r="AH1948">
        <f t="shared" si="33"/>
        <v>-0.14215207836360663</v>
      </c>
      <c r="AM1948">
        <v>7</v>
      </c>
      <c r="AN1948">
        <v>556</v>
      </c>
      <c r="BB1948" s="7">
        <v>7</v>
      </c>
      <c r="BC1948" s="7">
        <v>0</v>
      </c>
      <c r="BS1948">
        <v>0</v>
      </c>
      <c r="BT1948">
        <v>0</v>
      </c>
    </row>
    <row r="1949" spans="1:72" x14ac:dyDescent="0.25">
      <c r="A1949">
        <v>4547</v>
      </c>
      <c r="B1949">
        <v>1960</v>
      </c>
      <c r="C1949" t="s">
        <v>2</v>
      </c>
      <c r="D1949" t="s">
        <v>13</v>
      </c>
      <c r="E1949">
        <v>13672</v>
      </c>
      <c r="F1949">
        <v>1</v>
      </c>
      <c r="G1949">
        <v>1</v>
      </c>
      <c r="H1949" s="35">
        <v>41381</v>
      </c>
      <c r="I1949">
        <v>86</v>
      </c>
      <c r="J1949">
        <v>6</v>
      </c>
      <c r="K1949">
        <v>2</v>
      </c>
      <c r="L1949">
        <v>9</v>
      </c>
      <c r="M1949">
        <v>2</v>
      </c>
      <c r="N1949">
        <v>1</v>
      </c>
      <c r="O1949">
        <v>5</v>
      </c>
      <c r="P1949">
        <v>2</v>
      </c>
      <c r="Q1949">
        <v>1</v>
      </c>
      <c r="R1949">
        <v>0</v>
      </c>
      <c r="S1949">
        <v>3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38</v>
      </c>
      <c r="AH1949">
        <f t="shared" si="33"/>
        <v>-0.14215207836360663</v>
      </c>
      <c r="AM1949">
        <v>7</v>
      </c>
      <c r="AN1949">
        <v>944</v>
      </c>
      <c r="BB1949" s="7">
        <v>7</v>
      </c>
      <c r="BC1949" s="7">
        <v>0</v>
      </c>
      <c r="BS1949">
        <v>1</v>
      </c>
      <c r="BT1949">
        <v>1</v>
      </c>
    </row>
    <row r="1950" spans="1:72" x14ac:dyDescent="0.25">
      <c r="A1950">
        <v>6825</v>
      </c>
      <c r="B1950">
        <v>1953</v>
      </c>
      <c r="C1950" t="s">
        <v>2</v>
      </c>
      <c r="D1950" t="s">
        <v>13</v>
      </c>
      <c r="E1950">
        <v>41452</v>
      </c>
      <c r="F1950">
        <v>1</v>
      </c>
      <c r="G1950">
        <v>1</v>
      </c>
      <c r="H1950" s="35">
        <v>41339</v>
      </c>
      <c r="I1950">
        <v>86</v>
      </c>
      <c r="J1950">
        <v>13</v>
      </c>
      <c r="K1950">
        <v>0</v>
      </c>
      <c r="L1950">
        <v>3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2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37</v>
      </c>
      <c r="AH1950">
        <f t="shared" si="33"/>
        <v>-0.14215207836360663</v>
      </c>
      <c r="AM1950">
        <v>7</v>
      </c>
      <c r="AN1950">
        <v>908</v>
      </c>
      <c r="BB1950" s="7">
        <v>7</v>
      </c>
      <c r="BC1950" s="7">
        <v>0</v>
      </c>
      <c r="BS1950">
        <v>1</v>
      </c>
      <c r="BT1950">
        <v>1</v>
      </c>
    </row>
    <row r="1951" spans="1:72" x14ac:dyDescent="0.25">
      <c r="A1951">
        <v>2961</v>
      </c>
      <c r="B1951">
        <v>1982</v>
      </c>
      <c r="C1951" t="s">
        <v>2</v>
      </c>
      <c r="D1951" t="s">
        <v>14</v>
      </c>
      <c r="E1951">
        <v>42081</v>
      </c>
      <c r="F1951">
        <v>1</v>
      </c>
      <c r="G1951">
        <v>0</v>
      </c>
      <c r="H1951" s="35">
        <v>41331</v>
      </c>
      <c r="I1951">
        <v>86</v>
      </c>
      <c r="J1951">
        <v>175</v>
      </c>
      <c r="K1951">
        <v>10</v>
      </c>
      <c r="L1951">
        <v>110</v>
      </c>
      <c r="M1951">
        <v>54</v>
      </c>
      <c r="N1951">
        <v>6</v>
      </c>
      <c r="O1951">
        <v>27</v>
      </c>
      <c r="P1951">
        <v>2</v>
      </c>
      <c r="Q1951">
        <v>6</v>
      </c>
      <c r="R1951">
        <v>3</v>
      </c>
      <c r="S1951">
        <v>4</v>
      </c>
      <c r="T1951">
        <v>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38</v>
      </c>
      <c r="AH1951">
        <f t="shared" si="33"/>
        <v>-0.14215207836360663</v>
      </c>
      <c r="AM1951">
        <v>7</v>
      </c>
      <c r="AN1951">
        <v>656</v>
      </c>
      <c r="BB1951" s="7">
        <v>7</v>
      </c>
      <c r="BC1951" s="7">
        <v>0</v>
      </c>
      <c r="BS1951">
        <v>1</v>
      </c>
      <c r="BT1951">
        <v>0</v>
      </c>
    </row>
    <row r="1952" spans="1:72" x14ac:dyDescent="0.25">
      <c r="A1952">
        <v>8700</v>
      </c>
      <c r="B1952">
        <v>1986</v>
      </c>
      <c r="C1952" t="s">
        <v>6</v>
      </c>
      <c r="D1952" t="s">
        <v>9</v>
      </c>
      <c r="E1952">
        <v>14906</v>
      </c>
      <c r="F1952">
        <v>0</v>
      </c>
      <c r="G1952">
        <v>0</v>
      </c>
      <c r="H1952" s="35">
        <v>41265</v>
      </c>
      <c r="I1952">
        <v>86</v>
      </c>
      <c r="J1952">
        <v>7</v>
      </c>
      <c r="K1952">
        <v>7</v>
      </c>
      <c r="L1952">
        <v>14</v>
      </c>
      <c r="M1952">
        <v>7</v>
      </c>
      <c r="N1952">
        <v>16</v>
      </c>
      <c r="O1952">
        <v>15</v>
      </c>
      <c r="P1952">
        <v>3</v>
      </c>
      <c r="Q1952">
        <v>2</v>
      </c>
      <c r="R1952">
        <v>1</v>
      </c>
      <c r="S1952">
        <v>3</v>
      </c>
      <c r="T1952">
        <v>7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33</v>
      </c>
      <c r="AH1952">
        <f t="shared" si="33"/>
        <v>-0.14215207836360663</v>
      </c>
      <c r="AM1952">
        <v>7</v>
      </c>
      <c r="AN1952">
        <v>293</v>
      </c>
      <c r="BB1952" s="7">
        <v>7</v>
      </c>
      <c r="BC1952" s="7">
        <v>1</v>
      </c>
      <c r="BS1952">
        <v>0</v>
      </c>
      <c r="BT1952">
        <v>0</v>
      </c>
    </row>
    <row r="1953" spans="1:72" x14ac:dyDescent="0.25">
      <c r="A1953">
        <v>2278</v>
      </c>
      <c r="B1953">
        <v>1985</v>
      </c>
      <c r="C1953" t="s">
        <v>5</v>
      </c>
      <c r="D1953" t="s">
        <v>9</v>
      </c>
      <c r="E1953">
        <v>33812</v>
      </c>
      <c r="F1953">
        <v>1</v>
      </c>
      <c r="G1953">
        <v>0</v>
      </c>
      <c r="H1953" s="35">
        <v>41216</v>
      </c>
      <c r="I1953">
        <v>86</v>
      </c>
      <c r="J1953">
        <v>4</v>
      </c>
      <c r="K1953">
        <v>17</v>
      </c>
      <c r="L1953">
        <v>19</v>
      </c>
      <c r="M1953">
        <v>30</v>
      </c>
      <c r="N1953">
        <v>24</v>
      </c>
      <c r="O1953">
        <v>39</v>
      </c>
      <c r="P1953">
        <v>2</v>
      </c>
      <c r="Q1953">
        <v>2</v>
      </c>
      <c r="R1953">
        <v>1</v>
      </c>
      <c r="S1953">
        <v>3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31</v>
      </c>
      <c r="AH1953">
        <f t="shared" si="33"/>
        <v>-0.14215207836360663</v>
      </c>
      <c r="AM1953">
        <v>7</v>
      </c>
      <c r="AN1953">
        <v>418</v>
      </c>
      <c r="BB1953" s="7">
        <v>7</v>
      </c>
      <c r="BC1953" s="7">
        <v>0</v>
      </c>
      <c r="BS1953">
        <v>1</v>
      </c>
      <c r="BT1953">
        <v>0</v>
      </c>
    </row>
    <row r="1954" spans="1:72" x14ac:dyDescent="0.25">
      <c r="A1954">
        <v>10703</v>
      </c>
      <c r="B1954">
        <v>1975</v>
      </c>
      <c r="C1954" t="s">
        <v>4</v>
      </c>
      <c r="D1954" t="s">
        <v>9</v>
      </c>
      <c r="E1954">
        <v>46098</v>
      </c>
      <c r="F1954">
        <v>1</v>
      </c>
      <c r="G1954">
        <v>1</v>
      </c>
      <c r="H1954" s="35">
        <v>41139</v>
      </c>
      <c r="I1954">
        <v>86</v>
      </c>
      <c r="J1954">
        <v>57</v>
      </c>
      <c r="K1954">
        <v>0</v>
      </c>
      <c r="L1954">
        <v>27</v>
      </c>
      <c r="M1954">
        <v>0</v>
      </c>
      <c r="N1954">
        <v>0</v>
      </c>
      <c r="O1954">
        <v>36</v>
      </c>
      <c r="P1954">
        <v>4</v>
      </c>
      <c r="Q1954">
        <v>3</v>
      </c>
      <c r="R1954">
        <v>2</v>
      </c>
      <c r="S1954">
        <v>2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38</v>
      </c>
      <c r="AH1954">
        <f t="shared" si="33"/>
        <v>-0.14215207836360663</v>
      </c>
      <c r="AM1954">
        <v>7</v>
      </c>
      <c r="AN1954">
        <v>255</v>
      </c>
      <c r="BB1954" s="7">
        <v>7</v>
      </c>
      <c r="BC1954" s="7">
        <v>0</v>
      </c>
      <c r="BS1954">
        <v>1</v>
      </c>
      <c r="BT1954">
        <v>1</v>
      </c>
    </row>
    <row r="1955" spans="1:72" x14ac:dyDescent="0.25">
      <c r="A1955">
        <v>9</v>
      </c>
      <c r="B1955">
        <v>1975</v>
      </c>
      <c r="C1955" t="s">
        <v>4</v>
      </c>
      <c r="D1955" t="s">
        <v>9</v>
      </c>
      <c r="E1955">
        <v>46098</v>
      </c>
      <c r="F1955">
        <v>1</v>
      </c>
      <c r="G1955">
        <v>1</v>
      </c>
      <c r="H1955" s="35">
        <v>41139</v>
      </c>
      <c r="I1955">
        <v>86</v>
      </c>
      <c r="J1955">
        <v>57</v>
      </c>
      <c r="K1955">
        <v>0</v>
      </c>
      <c r="L1955">
        <v>27</v>
      </c>
      <c r="M1955">
        <v>0</v>
      </c>
      <c r="N1955">
        <v>0</v>
      </c>
      <c r="O1955">
        <v>36</v>
      </c>
      <c r="P1955">
        <v>4</v>
      </c>
      <c r="Q1955">
        <v>3</v>
      </c>
      <c r="R1955">
        <v>2</v>
      </c>
      <c r="S1955">
        <v>2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37</v>
      </c>
      <c r="AH1955">
        <f t="shared" si="33"/>
        <v>-0.14215207836360663</v>
      </c>
      <c r="AM1955">
        <v>7</v>
      </c>
      <c r="AN1955">
        <v>1298</v>
      </c>
      <c r="BB1955" s="7">
        <v>7</v>
      </c>
      <c r="BC1955" s="7">
        <v>0</v>
      </c>
      <c r="BS1955">
        <v>1</v>
      </c>
      <c r="BT1955">
        <v>1</v>
      </c>
    </row>
    <row r="1956" spans="1:72" x14ac:dyDescent="0.25">
      <c r="A1956">
        <v>2804</v>
      </c>
      <c r="B1956">
        <v>1975</v>
      </c>
      <c r="C1956" t="s">
        <v>4</v>
      </c>
      <c r="D1956" t="s">
        <v>9</v>
      </c>
      <c r="E1956">
        <v>46098</v>
      </c>
      <c r="F1956">
        <v>1</v>
      </c>
      <c r="G1956">
        <v>1</v>
      </c>
      <c r="H1956" s="35">
        <v>41139</v>
      </c>
      <c r="I1956">
        <v>86</v>
      </c>
      <c r="J1956">
        <v>57</v>
      </c>
      <c r="K1956">
        <v>0</v>
      </c>
      <c r="L1956">
        <v>27</v>
      </c>
      <c r="M1956">
        <v>0</v>
      </c>
      <c r="N1956">
        <v>0</v>
      </c>
      <c r="O1956">
        <v>36</v>
      </c>
      <c r="P1956">
        <v>4</v>
      </c>
      <c r="Q1956">
        <v>3</v>
      </c>
      <c r="R1956">
        <v>2</v>
      </c>
      <c r="S1956">
        <v>2</v>
      </c>
      <c r="T1956">
        <v>8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 t="s">
        <v>36</v>
      </c>
      <c r="AH1956">
        <f t="shared" si="33"/>
        <v>-0.14215207836360663</v>
      </c>
      <c r="AM1956">
        <v>7</v>
      </c>
      <c r="AN1956">
        <v>1315</v>
      </c>
      <c r="BB1956" s="7">
        <v>7</v>
      </c>
      <c r="BC1956" s="7">
        <v>0</v>
      </c>
      <c r="BS1956">
        <v>1</v>
      </c>
      <c r="BT1956">
        <v>1</v>
      </c>
    </row>
    <row r="1957" spans="1:72" x14ac:dyDescent="0.25">
      <c r="A1957">
        <v>4915</v>
      </c>
      <c r="B1957">
        <v>1956</v>
      </c>
      <c r="C1957" t="s">
        <v>5</v>
      </c>
      <c r="D1957" t="s">
        <v>14</v>
      </c>
      <c r="E1957">
        <v>53230</v>
      </c>
      <c r="F1957">
        <v>0</v>
      </c>
      <c r="G1957">
        <v>1</v>
      </c>
      <c r="H1957" s="35">
        <v>41124</v>
      </c>
      <c r="I1957">
        <v>86</v>
      </c>
      <c r="J1957">
        <v>176</v>
      </c>
      <c r="K1957">
        <v>72</v>
      </c>
      <c r="L1957">
        <v>98</v>
      </c>
      <c r="M1957">
        <v>136</v>
      </c>
      <c r="N1957">
        <v>21</v>
      </c>
      <c r="O1957">
        <v>229</v>
      </c>
      <c r="P1957">
        <v>4</v>
      </c>
      <c r="Q1957">
        <v>5</v>
      </c>
      <c r="R1957">
        <v>2</v>
      </c>
      <c r="S1957">
        <v>12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  <c r="AH1957">
        <f t="shared" si="33"/>
        <v>-0.14215207836360663</v>
      </c>
      <c r="AM1957">
        <v>7</v>
      </c>
      <c r="AN1957">
        <v>509</v>
      </c>
      <c r="BB1957" s="7">
        <v>7</v>
      </c>
      <c r="BC1957" s="7">
        <v>0</v>
      </c>
      <c r="BS1957">
        <v>0</v>
      </c>
      <c r="BT1957">
        <v>1</v>
      </c>
    </row>
    <row r="1958" spans="1:72" x14ac:dyDescent="0.25">
      <c r="A1958">
        <v>3010</v>
      </c>
      <c r="B1958">
        <v>1989</v>
      </c>
      <c r="C1958" t="s">
        <v>4</v>
      </c>
      <c r="D1958" t="s">
        <v>13</v>
      </c>
      <c r="E1958">
        <v>88420</v>
      </c>
      <c r="F1958">
        <v>0</v>
      </c>
      <c r="G1958">
        <v>0</v>
      </c>
      <c r="H1958" s="35">
        <v>41761</v>
      </c>
      <c r="I1958">
        <v>87</v>
      </c>
      <c r="J1958">
        <v>957</v>
      </c>
      <c r="K1958">
        <v>153</v>
      </c>
      <c r="L1958">
        <v>612</v>
      </c>
      <c r="M1958">
        <v>99</v>
      </c>
      <c r="N1958">
        <v>95</v>
      </c>
      <c r="O1958">
        <v>153</v>
      </c>
      <c r="P1958">
        <v>1</v>
      </c>
      <c r="Q1958">
        <v>4</v>
      </c>
      <c r="R1958">
        <v>7</v>
      </c>
      <c r="S1958">
        <v>8</v>
      </c>
      <c r="T1958">
        <v>1</v>
      </c>
      <c r="U1958">
        <v>1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 t="s">
        <v>38</v>
      </c>
      <c r="AH1958">
        <f t="shared" ref="AH1958:AH2021" si="34">CORREL($S$2:$S$2238,B$2:B$2238)</f>
        <v>-0.14215207836360663</v>
      </c>
      <c r="AM1958">
        <v>7</v>
      </c>
      <c r="AN1958">
        <v>1324</v>
      </c>
      <c r="BB1958" s="7">
        <v>7</v>
      </c>
      <c r="BC1958" s="7">
        <v>0</v>
      </c>
      <c r="BS1958">
        <v>0</v>
      </c>
      <c r="BT1958">
        <v>0</v>
      </c>
    </row>
    <row r="1959" spans="1:72" x14ac:dyDescent="0.25">
      <c r="A1959">
        <v>4279</v>
      </c>
      <c r="B1959">
        <v>1963</v>
      </c>
      <c r="C1959" t="s">
        <v>5</v>
      </c>
      <c r="D1959" t="s">
        <v>9</v>
      </c>
      <c r="E1959">
        <v>39548</v>
      </c>
      <c r="F1959">
        <v>1</v>
      </c>
      <c r="G1959">
        <v>1</v>
      </c>
      <c r="H1959" s="35">
        <v>41729</v>
      </c>
      <c r="I1959">
        <v>87</v>
      </c>
      <c r="J1959">
        <v>15</v>
      </c>
      <c r="K1959">
        <v>4</v>
      </c>
      <c r="L1959">
        <v>10</v>
      </c>
      <c r="M1959">
        <v>3</v>
      </c>
      <c r="N1959">
        <v>4</v>
      </c>
      <c r="O1959">
        <v>18</v>
      </c>
      <c r="P1959">
        <v>2</v>
      </c>
      <c r="Q1959">
        <v>1</v>
      </c>
      <c r="R1959">
        <v>1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38</v>
      </c>
      <c r="AH1959">
        <f t="shared" si="34"/>
        <v>-0.14215207836360663</v>
      </c>
      <c r="AM1959">
        <v>7</v>
      </c>
      <c r="AN1959">
        <v>1142</v>
      </c>
      <c r="BB1959" s="7">
        <v>7</v>
      </c>
      <c r="BC1959" s="7">
        <v>0</v>
      </c>
      <c r="BS1959">
        <v>1</v>
      </c>
      <c r="BT1959">
        <v>1</v>
      </c>
    </row>
    <row r="1960" spans="1:72" x14ac:dyDescent="0.25">
      <c r="A1960">
        <v>2564</v>
      </c>
      <c r="B1960">
        <v>1953</v>
      </c>
      <c r="C1960" t="s">
        <v>2</v>
      </c>
      <c r="D1960" t="s">
        <v>13</v>
      </c>
      <c r="E1960">
        <v>61278</v>
      </c>
      <c r="F1960">
        <v>0</v>
      </c>
      <c r="G1960">
        <v>1</v>
      </c>
      <c r="H1960" s="35">
        <v>41643</v>
      </c>
      <c r="I1960">
        <v>87</v>
      </c>
      <c r="J1960">
        <v>111</v>
      </c>
      <c r="K1960">
        <v>3</v>
      </c>
      <c r="L1960">
        <v>28</v>
      </c>
      <c r="M1960">
        <v>2</v>
      </c>
      <c r="N1960">
        <v>6</v>
      </c>
      <c r="O1960">
        <v>15</v>
      </c>
      <c r="P1960">
        <v>2</v>
      </c>
      <c r="Q1960">
        <v>3</v>
      </c>
      <c r="R1960">
        <v>1</v>
      </c>
      <c r="S1960">
        <v>4</v>
      </c>
      <c r="T1960">
        <v>6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38</v>
      </c>
      <c r="AH1960">
        <f t="shared" si="34"/>
        <v>-0.14215207836360663</v>
      </c>
      <c r="AM1960">
        <v>7</v>
      </c>
      <c r="AN1960">
        <v>335</v>
      </c>
      <c r="BB1960" s="7">
        <v>7</v>
      </c>
      <c r="BC1960" s="7">
        <v>0</v>
      </c>
      <c r="BS1960">
        <v>0</v>
      </c>
      <c r="BT1960">
        <v>1</v>
      </c>
    </row>
    <row r="1961" spans="1:72" x14ac:dyDescent="0.25">
      <c r="A1961">
        <v>1137</v>
      </c>
      <c r="B1961">
        <v>1964</v>
      </c>
      <c r="C1961" t="s">
        <v>2</v>
      </c>
      <c r="D1961" t="s">
        <v>9</v>
      </c>
      <c r="E1961">
        <v>81246</v>
      </c>
      <c r="F1961">
        <v>0</v>
      </c>
      <c r="G1961">
        <v>0</v>
      </c>
      <c r="H1961" s="35">
        <v>41637</v>
      </c>
      <c r="I1961">
        <v>87</v>
      </c>
      <c r="J1961">
        <v>398</v>
      </c>
      <c r="K1961">
        <v>190</v>
      </c>
      <c r="L1961">
        <v>537</v>
      </c>
      <c r="M1961">
        <v>61</v>
      </c>
      <c r="N1961">
        <v>156</v>
      </c>
      <c r="O1961">
        <v>37</v>
      </c>
      <c r="P1961">
        <v>1</v>
      </c>
      <c r="Q1961">
        <v>4</v>
      </c>
      <c r="R1961">
        <v>5</v>
      </c>
      <c r="S1961">
        <v>7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 t="s">
        <v>38</v>
      </c>
      <c r="AH1961">
        <f t="shared" si="34"/>
        <v>-0.14215207836360663</v>
      </c>
      <c r="AM1961">
        <v>7</v>
      </c>
      <c r="AN1961">
        <v>562</v>
      </c>
      <c r="BB1961" s="7">
        <v>7</v>
      </c>
      <c r="BC1961" s="7">
        <v>0</v>
      </c>
      <c r="BS1961">
        <v>0</v>
      </c>
      <c r="BT1961">
        <v>0</v>
      </c>
    </row>
    <row r="1962" spans="1:72" x14ac:dyDescent="0.25">
      <c r="A1962">
        <v>5084</v>
      </c>
      <c r="B1962">
        <v>1975</v>
      </c>
      <c r="C1962" t="s">
        <v>2</v>
      </c>
      <c r="D1962" t="s">
        <v>16</v>
      </c>
      <c r="E1962">
        <v>58330</v>
      </c>
      <c r="F1962">
        <v>0</v>
      </c>
      <c r="G1962">
        <v>1</v>
      </c>
      <c r="H1962" s="35">
        <v>41633</v>
      </c>
      <c r="I1962">
        <v>87</v>
      </c>
      <c r="J1962">
        <v>445</v>
      </c>
      <c r="K1962">
        <v>53</v>
      </c>
      <c r="L1962">
        <v>213</v>
      </c>
      <c r="M1962">
        <v>104</v>
      </c>
      <c r="N1962">
        <v>98</v>
      </c>
      <c r="O1962">
        <v>151</v>
      </c>
      <c r="P1962">
        <v>1</v>
      </c>
      <c r="Q1962">
        <v>6</v>
      </c>
      <c r="R1962">
        <v>4</v>
      </c>
      <c r="S1962">
        <v>13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38</v>
      </c>
      <c r="AH1962">
        <f t="shared" si="34"/>
        <v>-0.14215207836360663</v>
      </c>
      <c r="AM1962">
        <v>7</v>
      </c>
      <c r="AN1962">
        <v>133</v>
      </c>
      <c r="BB1962" s="7">
        <v>7</v>
      </c>
      <c r="BC1962" s="7">
        <v>0</v>
      </c>
      <c r="BS1962">
        <v>0</v>
      </c>
      <c r="BT1962">
        <v>1</v>
      </c>
    </row>
    <row r="1963" spans="1:72" x14ac:dyDescent="0.25">
      <c r="A1963">
        <v>7094</v>
      </c>
      <c r="B1963">
        <v>1975</v>
      </c>
      <c r="C1963" t="s">
        <v>2</v>
      </c>
      <c r="D1963" t="s">
        <v>16</v>
      </c>
      <c r="E1963">
        <v>58330</v>
      </c>
      <c r="F1963">
        <v>0</v>
      </c>
      <c r="G1963">
        <v>1</v>
      </c>
      <c r="H1963" s="35">
        <v>41633</v>
      </c>
      <c r="I1963">
        <v>87</v>
      </c>
      <c r="J1963">
        <v>445</v>
      </c>
      <c r="K1963">
        <v>53</v>
      </c>
      <c r="L1963">
        <v>213</v>
      </c>
      <c r="M1963">
        <v>104</v>
      </c>
      <c r="N1963">
        <v>98</v>
      </c>
      <c r="O1963">
        <v>151</v>
      </c>
      <c r="P1963">
        <v>1</v>
      </c>
      <c r="Q1963">
        <v>6</v>
      </c>
      <c r="R1963">
        <v>4</v>
      </c>
      <c r="S1963">
        <v>13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  <c r="AH1963">
        <f t="shared" si="34"/>
        <v>-0.14215207836360663</v>
      </c>
      <c r="AM1963">
        <v>7</v>
      </c>
      <c r="AN1963">
        <v>188</v>
      </c>
      <c r="BB1963" s="7">
        <v>7</v>
      </c>
      <c r="BC1963" s="7">
        <v>0</v>
      </c>
      <c r="BS1963">
        <v>0</v>
      </c>
      <c r="BT1963">
        <v>1</v>
      </c>
    </row>
    <row r="1964" spans="1:72" x14ac:dyDescent="0.25">
      <c r="A1964">
        <v>6327</v>
      </c>
      <c r="B1964">
        <v>1967</v>
      </c>
      <c r="C1964" t="s">
        <v>2</v>
      </c>
      <c r="D1964" t="s">
        <v>13</v>
      </c>
      <c r="E1964">
        <v>65777</v>
      </c>
      <c r="F1964">
        <v>0</v>
      </c>
      <c r="G1964">
        <v>0</v>
      </c>
      <c r="H1964" s="35">
        <v>41627</v>
      </c>
      <c r="I1964">
        <v>87</v>
      </c>
      <c r="J1964">
        <v>565</v>
      </c>
      <c r="K1964">
        <v>32</v>
      </c>
      <c r="L1964">
        <v>435</v>
      </c>
      <c r="M1964">
        <v>28</v>
      </c>
      <c r="N1964">
        <v>32</v>
      </c>
      <c r="O1964">
        <v>54</v>
      </c>
      <c r="P1964">
        <v>1</v>
      </c>
      <c r="Q1964">
        <v>2</v>
      </c>
      <c r="R1964">
        <v>8</v>
      </c>
      <c r="S1964">
        <v>6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31</v>
      </c>
      <c r="AH1964">
        <f t="shared" si="34"/>
        <v>-0.14215207836360663</v>
      </c>
      <c r="AM1964">
        <v>7</v>
      </c>
      <c r="AN1964">
        <v>502</v>
      </c>
      <c r="BB1964" s="7">
        <v>7</v>
      </c>
      <c r="BC1964" s="7">
        <v>0</v>
      </c>
      <c r="BS1964">
        <v>0</v>
      </c>
      <c r="BT1964">
        <v>0</v>
      </c>
    </row>
    <row r="1965" spans="1:72" x14ac:dyDescent="0.25">
      <c r="A1965">
        <v>6131</v>
      </c>
      <c r="B1965">
        <v>1980</v>
      </c>
      <c r="C1965" t="s">
        <v>5</v>
      </c>
      <c r="D1965" t="s">
        <v>14</v>
      </c>
      <c r="E1965">
        <v>70829</v>
      </c>
      <c r="F1965">
        <v>1</v>
      </c>
      <c r="G1965">
        <v>1</v>
      </c>
      <c r="H1965" s="35">
        <v>41609</v>
      </c>
      <c r="I1965">
        <v>87</v>
      </c>
      <c r="J1965">
        <v>141</v>
      </c>
      <c r="K1965">
        <v>70</v>
      </c>
      <c r="L1965">
        <v>106</v>
      </c>
      <c r="M1965">
        <v>72</v>
      </c>
      <c r="N1965">
        <v>19</v>
      </c>
      <c r="O1965">
        <v>23</v>
      </c>
      <c r="P1965">
        <v>2</v>
      </c>
      <c r="Q1965">
        <v>4</v>
      </c>
      <c r="R1965">
        <v>2</v>
      </c>
      <c r="S1965">
        <v>8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38</v>
      </c>
      <c r="AH1965">
        <f t="shared" si="34"/>
        <v>-0.14215207836360663</v>
      </c>
      <c r="AM1965">
        <v>7</v>
      </c>
      <c r="AN1965">
        <v>639</v>
      </c>
      <c r="BB1965" s="7">
        <v>7</v>
      </c>
      <c r="BC1965" s="7">
        <v>1</v>
      </c>
      <c r="BS1965">
        <v>1</v>
      </c>
      <c r="BT1965">
        <v>1</v>
      </c>
    </row>
    <row r="1966" spans="1:72" x14ac:dyDescent="0.25">
      <c r="A1966">
        <v>5798</v>
      </c>
      <c r="B1966">
        <v>1973</v>
      </c>
      <c r="C1966" t="s">
        <v>4</v>
      </c>
      <c r="D1966" t="s">
        <v>13</v>
      </c>
      <c r="E1966">
        <v>52917</v>
      </c>
      <c r="F1966">
        <v>0</v>
      </c>
      <c r="G1966">
        <v>0</v>
      </c>
      <c r="H1966" s="35">
        <v>41601</v>
      </c>
      <c r="I1966">
        <v>87</v>
      </c>
      <c r="J1966">
        <v>445</v>
      </c>
      <c r="K1966">
        <v>37</v>
      </c>
      <c r="L1966">
        <v>359</v>
      </c>
      <c r="M1966">
        <v>98</v>
      </c>
      <c r="N1966">
        <v>28</v>
      </c>
      <c r="O1966">
        <v>18</v>
      </c>
      <c r="P1966">
        <v>1</v>
      </c>
      <c r="Q1966">
        <v>2</v>
      </c>
      <c r="R1966">
        <v>4</v>
      </c>
      <c r="S1966">
        <v>8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32</v>
      </c>
      <c r="AH1966">
        <f t="shared" si="34"/>
        <v>-0.14215207836360663</v>
      </c>
      <c r="AM1966">
        <v>7</v>
      </c>
      <c r="AN1966">
        <v>120</v>
      </c>
      <c r="BB1966" s="7">
        <v>7</v>
      </c>
      <c r="BC1966" s="7">
        <v>1</v>
      </c>
      <c r="BS1966">
        <v>0</v>
      </c>
      <c r="BT1966">
        <v>0</v>
      </c>
    </row>
    <row r="1967" spans="1:72" x14ac:dyDescent="0.25">
      <c r="A1967">
        <v>10379</v>
      </c>
      <c r="B1967">
        <v>1962</v>
      </c>
      <c r="C1967" t="s">
        <v>4</v>
      </c>
      <c r="D1967" t="s">
        <v>9</v>
      </c>
      <c r="E1967">
        <v>59247</v>
      </c>
      <c r="F1967">
        <v>0</v>
      </c>
      <c r="G1967">
        <v>2</v>
      </c>
      <c r="H1967" s="35">
        <v>41586</v>
      </c>
      <c r="I1967">
        <v>87</v>
      </c>
      <c r="J1967">
        <v>327</v>
      </c>
      <c r="K1967">
        <v>9</v>
      </c>
      <c r="L1967">
        <v>122</v>
      </c>
      <c r="M1967">
        <v>19</v>
      </c>
      <c r="N1967">
        <v>14</v>
      </c>
      <c r="O1967">
        <v>83</v>
      </c>
      <c r="P1967">
        <v>5</v>
      </c>
      <c r="Q1967">
        <v>5</v>
      </c>
      <c r="R1967">
        <v>2</v>
      </c>
      <c r="S1967">
        <v>9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38</v>
      </c>
      <c r="AH1967">
        <f t="shared" si="34"/>
        <v>-0.14215207836360663</v>
      </c>
      <c r="AM1967">
        <v>7</v>
      </c>
      <c r="AN1967">
        <v>312</v>
      </c>
      <c r="BB1967" s="7">
        <v>7</v>
      </c>
      <c r="BC1967" s="7">
        <v>0</v>
      </c>
      <c r="BS1967">
        <v>0</v>
      </c>
      <c r="BT1967">
        <v>2</v>
      </c>
    </row>
    <row r="1968" spans="1:72" x14ac:dyDescent="0.25">
      <c r="A1968">
        <v>606</v>
      </c>
      <c r="B1968">
        <v>1967</v>
      </c>
      <c r="C1968" t="s">
        <v>2</v>
      </c>
      <c r="D1968" t="s">
        <v>9</v>
      </c>
      <c r="E1968">
        <v>25930</v>
      </c>
      <c r="F1968">
        <v>1</v>
      </c>
      <c r="G1968">
        <v>1</v>
      </c>
      <c r="H1968" s="35">
        <v>41557</v>
      </c>
      <c r="I1968">
        <v>87</v>
      </c>
      <c r="J1968">
        <v>6</v>
      </c>
      <c r="K1968">
        <v>1</v>
      </c>
      <c r="L1968">
        <v>2</v>
      </c>
      <c r="M1968">
        <v>2</v>
      </c>
      <c r="N1968">
        <v>0</v>
      </c>
      <c r="O1968">
        <v>4</v>
      </c>
      <c r="P1968">
        <v>1</v>
      </c>
      <c r="Q1968">
        <v>1</v>
      </c>
      <c r="R1968">
        <v>0</v>
      </c>
      <c r="S1968">
        <v>2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38</v>
      </c>
      <c r="AH1968">
        <f t="shared" si="34"/>
        <v>-0.14215207836360663</v>
      </c>
      <c r="AM1968">
        <v>7</v>
      </c>
      <c r="AN1968">
        <v>412</v>
      </c>
      <c r="BB1968" s="7">
        <v>7</v>
      </c>
      <c r="BC1968" s="7">
        <v>0</v>
      </c>
      <c r="BS1968">
        <v>1</v>
      </c>
      <c r="BT1968">
        <v>1</v>
      </c>
    </row>
    <row r="1969" spans="1:72" x14ac:dyDescent="0.25">
      <c r="A1969">
        <v>7801</v>
      </c>
      <c r="B1969">
        <v>1959</v>
      </c>
      <c r="C1969" t="s">
        <v>2</v>
      </c>
      <c r="D1969" t="s">
        <v>13</v>
      </c>
      <c r="E1969">
        <v>54753</v>
      </c>
      <c r="F1969">
        <v>0</v>
      </c>
      <c r="G1969">
        <v>1</v>
      </c>
      <c r="H1969" s="35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33</v>
      </c>
      <c r="AH1969">
        <f t="shared" si="34"/>
        <v>-0.14215207836360663</v>
      </c>
      <c r="AM1969">
        <v>7</v>
      </c>
      <c r="AN1969">
        <v>563</v>
      </c>
      <c r="BB1969" s="7">
        <v>7</v>
      </c>
      <c r="BC1969" s="7">
        <v>0</v>
      </c>
      <c r="BS1969">
        <v>0</v>
      </c>
      <c r="BT1969">
        <v>1</v>
      </c>
    </row>
    <row r="1970" spans="1:72" x14ac:dyDescent="0.25">
      <c r="A1970">
        <v>2445</v>
      </c>
      <c r="B1970">
        <v>1974</v>
      </c>
      <c r="C1970" t="s">
        <v>3</v>
      </c>
      <c r="D1970" t="s">
        <v>13</v>
      </c>
      <c r="E1970">
        <v>28440</v>
      </c>
      <c r="F1970">
        <v>1</v>
      </c>
      <c r="G1970">
        <v>0</v>
      </c>
      <c r="H1970" s="35">
        <v>41462</v>
      </c>
      <c r="I1970">
        <v>87</v>
      </c>
      <c r="J1970">
        <v>38</v>
      </c>
      <c r="K1970">
        <v>1</v>
      </c>
      <c r="L1970">
        <v>24</v>
      </c>
      <c r="M1970">
        <v>0</v>
      </c>
      <c r="N1970">
        <v>0</v>
      </c>
      <c r="O1970">
        <v>0</v>
      </c>
      <c r="P1970">
        <v>1</v>
      </c>
      <c r="Q1970">
        <v>2</v>
      </c>
      <c r="R1970">
        <v>0</v>
      </c>
      <c r="S1970">
        <v>3</v>
      </c>
      <c r="T1970">
        <v>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38</v>
      </c>
      <c r="AH1970">
        <f t="shared" si="34"/>
        <v>-0.14215207836360663</v>
      </c>
      <c r="AM1970">
        <v>7</v>
      </c>
      <c r="AN1970">
        <v>453</v>
      </c>
      <c r="BB1970" s="7">
        <v>7</v>
      </c>
      <c r="BC1970" s="7">
        <v>0</v>
      </c>
      <c r="BS1970">
        <v>1</v>
      </c>
      <c r="BT1970">
        <v>0</v>
      </c>
    </row>
    <row r="1971" spans="1:72" x14ac:dyDescent="0.25">
      <c r="A1971">
        <v>5346</v>
      </c>
      <c r="B1971">
        <v>1973</v>
      </c>
      <c r="C1971" t="s">
        <v>5</v>
      </c>
      <c r="D1971" t="s">
        <v>14</v>
      </c>
      <c r="E1971">
        <v>23559</v>
      </c>
      <c r="F1971">
        <v>1</v>
      </c>
      <c r="G1971">
        <v>0</v>
      </c>
      <c r="H1971" s="35">
        <v>41458</v>
      </c>
      <c r="I1971">
        <v>87</v>
      </c>
      <c r="J1971">
        <v>25</v>
      </c>
      <c r="K1971">
        <v>5</v>
      </c>
      <c r="L1971">
        <v>19</v>
      </c>
      <c r="M1971">
        <v>7</v>
      </c>
      <c r="N1971">
        <v>0</v>
      </c>
      <c r="O1971">
        <v>23</v>
      </c>
      <c r="P1971">
        <v>3</v>
      </c>
      <c r="Q1971">
        <v>3</v>
      </c>
      <c r="R1971">
        <v>0</v>
      </c>
      <c r="S1971">
        <v>3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  <c r="AH1971">
        <f t="shared" si="34"/>
        <v>-0.14215207836360663</v>
      </c>
      <c r="AM1971">
        <v>8</v>
      </c>
      <c r="AN1971">
        <v>266</v>
      </c>
      <c r="BB1971" s="7">
        <v>8</v>
      </c>
      <c r="BC1971" s="7">
        <v>0</v>
      </c>
      <c r="BS1971">
        <v>1</v>
      </c>
      <c r="BT1971">
        <v>0</v>
      </c>
    </row>
    <row r="1972" spans="1:72" x14ac:dyDescent="0.25">
      <c r="A1972">
        <v>550</v>
      </c>
      <c r="B1972">
        <v>1952</v>
      </c>
      <c r="C1972" t="s">
        <v>2</v>
      </c>
      <c r="D1972" t="s">
        <v>10</v>
      </c>
      <c r="E1972">
        <v>62335</v>
      </c>
      <c r="F1972">
        <v>0</v>
      </c>
      <c r="G1972">
        <v>1</v>
      </c>
      <c r="H1972" s="35">
        <v>41417</v>
      </c>
      <c r="I1972">
        <v>87</v>
      </c>
      <c r="J1972">
        <v>243</v>
      </c>
      <c r="K1972">
        <v>131</v>
      </c>
      <c r="L1972">
        <v>217</v>
      </c>
      <c r="M1972">
        <v>85</v>
      </c>
      <c r="N1972">
        <v>6</v>
      </c>
      <c r="O1972">
        <v>26</v>
      </c>
      <c r="P1972">
        <v>2</v>
      </c>
      <c r="Q1972">
        <v>3</v>
      </c>
      <c r="R1972">
        <v>3</v>
      </c>
      <c r="S1972">
        <v>13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38</v>
      </c>
      <c r="AH1972">
        <f t="shared" si="34"/>
        <v>-0.14215207836360663</v>
      </c>
      <c r="AM1972">
        <v>8</v>
      </c>
      <c r="AN1972">
        <v>709</v>
      </c>
      <c r="BB1972" s="7">
        <v>8</v>
      </c>
      <c r="BC1972" s="7">
        <v>0</v>
      </c>
      <c r="BS1972">
        <v>0</v>
      </c>
      <c r="BT1972">
        <v>1</v>
      </c>
    </row>
    <row r="1973" spans="1:72" x14ac:dyDescent="0.25">
      <c r="A1973">
        <v>4478</v>
      </c>
      <c r="B1973">
        <v>1979</v>
      </c>
      <c r="C1973" t="s">
        <v>2</v>
      </c>
      <c r="D1973" t="s">
        <v>14</v>
      </c>
      <c r="E1973">
        <v>63777</v>
      </c>
      <c r="F1973">
        <v>1</v>
      </c>
      <c r="G1973">
        <v>1</v>
      </c>
      <c r="H1973" s="35">
        <v>41357</v>
      </c>
      <c r="I1973">
        <v>87</v>
      </c>
      <c r="J1973">
        <v>457</v>
      </c>
      <c r="K1973">
        <v>5</v>
      </c>
      <c r="L1973">
        <v>106</v>
      </c>
      <c r="M1973">
        <v>15</v>
      </c>
      <c r="N1973">
        <v>17</v>
      </c>
      <c r="O1973">
        <v>53</v>
      </c>
      <c r="P1973">
        <v>8</v>
      </c>
      <c r="Q1973">
        <v>11</v>
      </c>
      <c r="R1973">
        <v>1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36</v>
      </c>
      <c r="AH1973">
        <f t="shared" si="34"/>
        <v>-0.14215207836360663</v>
      </c>
      <c r="AM1973">
        <v>8</v>
      </c>
      <c r="AN1973">
        <v>345</v>
      </c>
      <c r="BB1973" s="7">
        <v>8</v>
      </c>
      <c r="BC1973" s="7">
        <v>0</v>
      </c>
      <c r="BS1973">
        <v>1</v>
      </c>
      <c r="BT1973">
        <v>1</v>
      </c>
    </row>
    <row r="1974" spans="1:72" x14ac:dyDescent="0.25">
      <c r="A1974">
        <v>2350</v>
      </c>
      <c r="B1974">
        <v>1972</v>
      </c>
      <c r="C1974" t="s">
        <v>2</v>
      </c>
      <c r="D1974" t="s">
        <v>14</v>
      </c>
      <c r="E1974">
        <v>59666</v>
      </c>
      <c r="F1974">
        <v>1</v>
      </c>
      <c r="G1974">
        <v>1</v>
      </c>
      <c r="H1974" s="35">
        <v>41355</v>
      </c>
      <c r="I1974">
        <v>87</v>
      </c>
      <c r="J1974">
        <v>623</v>
      </c>
      <c r="K1974">
        <v>53</v>
      </c>
      <c r="L1974">
        <v>178</v>
      </c>
      <c r="M1974">
        <v>23</v>
      </c>
      <c r="N1974">
        <v>17</v>
      </c>
      <c r="O1974">
        <v>133</v>
      </c>
      <c r="P1974">
        <v>7</v>
      </c>
      <c r="Q1974">
        <v>3</v>
      </c>
      <c r="R1974">
        <v>2</v>
      </c>
      <c r="S1974">
        <v>8</v>
      </c>
      <c r="T1974">
        <v>8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37</v>
      </c>
      <c r="AH1974">
        <f t="shared" si="34"/>
        <v>-0.14215207836360663</v>
      </c>
      <c r="AM1974">
        <v>8</v>
      </c>
      <c r="AN1974">
        <v>421</v>
      </c>
      <c r="BB1974" s="7">
        <v>8</v>
      </c>
      <c r="BC1974" s="7">
        <v>0</v>
      </c>
      <c r="BS1974">
        <v>1</v>
      </c>
      <c r="BT1974">
        <v>1</v>
      </c>
    </row>
    <row r="1975" spans="1:72" x14ac:dyDescent="0.25">
      <c r="A1975">
        <v>1118</v>
      </c>
      <c r="B1975">
        <v>1956</v>
      </c>
      <c r="C1975" t="s">
        <v>4</v>
      </c>
      <c r="D1975" t="s">
        <v>14</v>
      </c>
      <c r="E1975">
        <v>50965</v>
      </c>
      <c r="F1975">
        <v>0</v>
      </c>
      <c r="G1975">
        <v>1</v>
      </c>
      <c r="H1975" s="35">
        <v>41325</v>
      </c>
      <c r="I1975">
        <v>87</v>
      </c>
      <c r="J1975">
        <v>544</v>
      </c>
      <c r="K1975">
        <v>13</v>
      </c>
      <c r="L1975">
        <v>85</v>
      </c>
      <c r="M1975">
        <v>8</v>
      </c>
      <c r="N1975">
        <v>6</v>
      </c>
      <c r="O1975">
        <v>29</v>
      </c>
      <c r="P1975">
        <v>3</v>
      </c>
      <c r="Q1975">
        <v>10</v>
      </c>
      <c r="R1975">
        <v>4</v>
      </c>
      <c r="S1975">
        <v>5</v>
      </c>
      <c r="T1975">
        <v>8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38</v>
      </c>
      <c r="AH1975">
        <f t="shared" si="34"/>
        <v>-0.14215207836360663</v>
      </c>
      <c r="AM1975">
        <v>8</v>
      </c>
      <c r="AN1975">
        <v>890</v>
      </c>
      <c r="BB1975" s="7">
        <v>8</v>
      </c>
      <c r="BC1975" s="7">
        <v>0</v>
      </c>
      <c r="BS1975">
        <v>0</v>
      </c>
      <c r="BT1975">
        <v>1</v>
      </c>
    </row>
    <row r="1976" spans="1:72" x14ac:dyDescent="0.25">
      <c r="A1976">
        <v>1491</v>
      </c>
      <c r="B1976">
        <v>1965</v>
      </c>
      <c r="C1976" t="s">
        <v>5</v>
      </c>
      <c r="D1976" t="s">
        <v>13</v>
      </c>
      <c r="E1976">
        <v>71488</v>
      </c>
      <c r="F1976">
        <v>0</v>
      </c>
      <c r="G1976">
        <v>0</v>
      </c>
      <c r="H1976" s="35">
        <v>41323</v>
      </c>
      <c r="I1976">
        <v>87</v>
      </c>
      <c r="J1976">
        <v>162</v>
      </c>
      <c r="K1976">
        <v>33</v>
      </c>
      <c r="L1976">
        <v>124</v>
      </c>
      <c r="M1976">
        <v>40</v>
      </c>
      <c r="N1976">
        <v>28</v>
      </c>
      <c r="O1976">
        <v>172</v>
      </c>
      <c r="P1976">
        <v>2</v>
      </c>
      <c r="Q1976">
        <v>3</v>
      </c>
      <c r="R1976">
        <v>4</v>
      </c>
      <c r="S1976">
        <v>7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37</v>
      </c>
      <c r="AH1976">
        <f t="shared" si="34"/>
        <v>-0.14215207836360663</v>
      </c>
      <c r="AM1976">
        <v>8</v>
      </c>
      <c r="AN1976">
        <v>863</v>
      </c>
      <c r="BB1976" s="7">
        <v>8</v>
      </c>
      <c r="BC1976" s="7">
        <v>0</v>
      </c>
      <c r="BS1976">
        <v>0</v>
      </c>
      <c r="BT1976">
        <v>0</v>
      </c>
    </row>
    <row r="1977" spans="1:72" x14ac:dyDescent="0.25">
      <c r="A1977">
        <v>4507</v>
      </c>
      <c r="B1977">
        <v>1952</v>
      </c>
      <c r="C1977" t="s">
        <v>2</v>
      </c>
      <c r="D1977" t="s">
        <v>9</v>
      </c>
      <c r="E1977">
        <v>72228</v>
      </c>
      <c r="F1977">
        <v>0</v>
      </c>
      <c r="G1977">
        <v>0</v>
      </c>
      <c r="H1977" s="35">
        <v>41240</v>
      </c>
      <c r="I1977">
        <v>87</v>
      </c>
      <c r="J1977">
        <v>631</v>
      </c>
      <c r="K1977">
        <v>28</v>
      </c>
      <c r="L1977">
        <v>491</v>
      </c>
      <c r="M1977">
        <v>30</v>
      </c>
      <c r="N1977">
        <v>14</v>
      </c>
      <c r="O1977">
        <v>56</v>
      </c>
      <c r="P1977">
        <v>1</v>
      </c>
      <c r="Q1977">
        <v>6</v>
      </c>
      <c r="R1977">
        <v>7</v>
      </c>
      <c r="S1977">
        <v>8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38</v>
      </c>
      <c r="AH1977">
        <f t="shared" si="34"/>
        <v>-0.14215207836360663</v>
      </c>
      <c r="AM1977">
        <v>8</v>
      </c>
      <c r="AN1977">
        <v>493</v>
      </c>
      <c r="BB1977" s="7">
        <v>8</v>
      </c>
      <c r="BC1977" s="7">
        <v>0</v>
      </c>
      <c r="BS1977">
        <v>0</v>
      </c>
      <c r="BT1977">
        <v>0</v>
      </c>
    </row>
    <row r="1978" spans="1:72" x14ac:dyDescent="0.25">
      <c r="A1978">
        <v>7023</v>
      </c>
      <c r="B1978">
        <v>1953</v>
      </c>
      <c r="C1978" t="s">
        <v>3</v>
      </c>
      <c r="D1978" t="s">
        <v>9</v>
      </c>
      <c r="E1978">
        <v>46231</v>
      </c>
      <c r="F1978">
        <v>2</v>
      </c>
      <c r="G1978">
        <v>1</v>
      </c>
      <c r="H1978" s="35">
        <v>41239</v>
      </c>
      <c r="I1978">
        <v>87</v>
      </c>
      <c r="J1978">
        <v>189</v>
      </c>
      <c r="K1978">
        <v>2</v>
      </c>
      <c r="L1978">
        <v>55</v>
      </c>
      <c r="M1978">
        <v>0</v>
      </c>
      <c r="N1978">
        <v>5</v>
      </c>
      <c r="O1978">
        <v>12</v>
      </c>
      <c r="P1978">
        <v>4</v>
      </c>
      <c r="Q1978">
        <v>6</v>
      </c>
      <c r="R1978">
        <v>1</v>
      </c>
      <c r="S1978">
        <v>4</v>
      </c>
      <c r="T1978">
        <v>9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33</v>
      </c>
      <c r="AH1978">
        <f t="shared" si="34"/>
        <v>-0.14215207836360663</v>
      </c>
      <c r="AM1978">
        <v>8</v>
      </c>
      <c r="AN1978">
        <v>384</v>
      </c>
      <c r="BB1978" s="7">
        <v>8</v>
      </c>
      <c r="BC1978" s="7">
        <v>1</v>
      </c>
      <c r="BS1978">
        <v>2</v>
      </c>
      <c r="BT1978">
        <v>1</v>
      </c>
    </row>
    <row r="1979" spans="1:72" x14ac:dyDescent="0.25">
      <c r="A1979">
        <v>6977</v>
      </c>
      <c r="B1979">
        <v>1974</v>
      </c>
      <c r="C1979" t="s">
        <v>2</v>
      </c>
      <c r="D1979" t="s">
        <v>13</v>
      </c>
      <c r="E1979">
        <v>75702</v>
      </c>
      <c r="F1979">
        <v>0</v>
      </c>
      <c r="G1979">
        <v>1</v>
      </c>
      <c r="H1979" s="35">
        <v>41196</v>
      </c>
      <c r="I1979">
        <v>87</v>
      </c>
      <c r="J1979">
        <v>1073</v>
      </c>
      <c r="K1979">
        <v>0</v>
      </c>
      <c r="L1979">
        <v>629</v>
      </c>
      <c r="M1979">
        <v>145</v>
      </c>
      <c r="N1979">
        <v>37</v>
      </c>
      <c r="O1979">
        <v>37</v>
      </c>
      <c r="P1979">
        <v>1</v>
      </c>
      <c r="Q1979">
        <v>10</v>
      </c>
      <c r="R1979">
        <v>5</v>
      </c>
      <c r="S1979">
        <v>13</v>
      </c>
      <c r="T1979">
        <v>6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 t="s">
        <v>38</v>
      </c>
      <c r="AH1979">
        <f t="shared" si="34"/>
        <v>-0.14215207836360663</v>
      </c>
      <c r="AM1979">
        <v>8</v>
      </c>
      <c r="AN1979">
        <v>588</v>
      </c>
      <c r="BB1979" s="7">
        <v>8</v>
      </c>
      <c r="BC1979" s="7">
        <v>1</v>
      </c>
      <c r="BS1979">
        <v>0</v>
      </c>
      <c r="BT1979">
        <v>1</v>
      </c>
    </row>
    <row r="1980" spans="1:72" x14ac:dyDescent="0.25">
      <c r="A1980">
        <v>4042</v>
      </c>
      <c r="B1980">
        <v>1971</v>
      </c>
      <c r="C1980" t="s">
        <v>2</v>
      </c>
      <c r="D1980" t="s">
        <v>10</v>
      </c>
      <c r="E1980">
        <v>43300</v>
      </c>
      <c r="F1980">
        <v>0</v>
      </c>
      <c r="G1980">
        <v>1</v>
      </c>
      <c r="H1980" s="35">
        <v>41195</v>
      </c>
      <c r="I1980">
        <v>87</v>
      </c>
      <c r="J1980">
        <v>91</v>
      </c>
      <c r="K1980">
        <v>3</v>
      </c>
      <c r="L1980">
        <v>52</v>
      </c>
      <c r="M1980">
        <v>2</v>
      </c>
      <c r="N1980">
        <v>1</v>
      </c>
      <c r="O1980">
        <v>31</v>
      </c>
      <c r="P1980">
        <v>3</v>
      </c>
      <c r="Q1980">
        <v>4</v>
      </c>
      <c r="R1980">
        <v>0</v>
      </c>
      <c r="S1980">
        <v>4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 t="s">
        <v>37</v>
      </c>
      <c r="AH1980">
        <f t="shared" si="34"/>
        <v>-0.14215207836360663</v>
      </c>
      <c r="AM1980">
        <v>8</v>
      </c>
      <c r="AN1980">
        <v>465</v>
      </c>
      <c r="BB1980" s="7">
        <v>8</v>
      </c>
      <c r="BC1980" s="7">
        <v>0</v>
      </c>
      <c r="BS1980">
        <v>0</v>
      </c>
      <c r="BT1980">
        <v>1</v>
      </c>
    </row>
    <row r="1981" spans="1:72" x14ac:dyDescent="0.25">
      <c r="A1981">
        <v>7274</v>
      </c>
      <c r="B1981">
        <v>1957</v>
      </c>
      <c r="C1981" t="s">
        <v>2</v>
      </c>
      <c r="D1981" t="s">
        <v>14</v>
      </c>
      <c r="E1981">
        <v>78618</v>
      </c>
      <c r="F1981">
        <v>0</v>
      </c>
      <c r="G1981">
        <v>0</v>
      </c>
      <c r="H1981" s="35">
        <v>41180</v>
      </c>
      <c r="I1981">
        <v>87</v>
      </c>
      <c r="J1981">
        <v>736</v>
      </c>
      <c r="K1981">
        <v>163</v>
      </c>
      <c r="L1981">
        <v>818</v>
      </c>
      <c r="M1981">
        <v>212</v>
      </c>
      <c r="N1981">
        <v>163</v>
      </c>
      <c r="O1981">
        <v>61</v>
      </c>
      <c r="P1981">
        <v>1</v>
      </c>
      <c r="Q1981">
        <v>4</v>
      </c>
      <c r="R1981">
        <v>7</v>
      </c>
      <c r="S1981">
        <v>10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38</v>
      </c>
      <c r="AH1981">
        <f t="shared" si="34"/>
        <v>-0.14215207836360663</v>
      </c>
      <c r="AM1981">
        <v>8</v>
      </c>
      <c r="AN1981">
        <v>488</v>
      </c>
      <c r="BB1981" s="7">
        <v>8</v>
      </c>
      <c r="BC1981" s="7">
        <v>1</v>
      </c>
      <c r="BS1981">
        <v>0</v>
      </c>
      <c r="BT1981">
        <v>0</v>
      </c>
    </row>
    <row r="1982" spans="1:72" x14ac:dyDescent="0.25">
      <c r="A1982">
        <v>2902</v>
      </c>
      <c r="B1982">
        <v>1958</v>
      </c>
      <c r="C1982" t="s">
        <v>2</v>
      </c>
      <c r="D1982" t="s">
        <v>13</v>
      </c>
      <c r="E1982">
        <v>52720</v>
      </c>
      <c r="F1982">
        <v>1</v>
      </c>
      <c r="G1982">
        <v>1</v>
      </c>
      <c r="H1982" s="35">
        <v>41155</v>
      </c>
      <c r="I1982">
        <v>87</v>
      </c>
      <c r="J1982">
        <v>19</v>
      </c>
      <c r="K1982">
        <v>4</v>
      </c>
      <c r="L1982">
        <v>12</v>
      </c>
      <c r="M1982">
        <v>2</v>
      </c>
      <c r="N1982">
        <v>2</v>
      </c>
      <c r="O1982">
        <v>6</v>
      </c>
      <c r="P1982">
        <v>1</v>
      </c>
      <c r="Q1982">
        <v>1</v>
      </c>
      <c r="R1982">
        <v>0</v>
      </c>
      <c r="S1982">
        <v>3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34</v>
      </c>
      <c r="AH1982">
        <f t="shared" si="34"/>
        <v>-0.14215207836360663</v>
      </c>
      <c r="AM1982">
        <v>8</v>
      </c>
      <c r="AN1982">
        <v>383</v>
      </c>
      <c r="BB1982" s="7">
        <v>8</v>
      </c>
      <c r="BC1982" s="7">
        <v>0</v>
      </c>
      <c r="BS1982">
        <v>1</v>
      </c>
      <c r="BT1982">
        <v>1</v>
      </c>
    </row>
    <row r="1983" spans="1:72" x14ac:dyDescent="0.25">
      <c r="A1983">
        <v>3332</v>
      </c>
      <c r="B1983">
        <v>1985</v>
      </c>
      <c r="C1983" t="s">
        <v>2</v>
      </c>
      <c r="D1983" t="s">
        <v>9</v>
      </c>
      <c r="E1983">
        <v>29760</v>
      </c>
      <c r="F1983">
        <v>1</v>
      </c>
      <c r="G1983">
        <v>0</v>
      </c>
      <c r="H1983" s="35">
        <v>41150</v>
      </c>
      <c r="I1983">
        <v>87</v>
      </c>
      <c r="J1983">
        <v>64</v>
      </c>
      <c r="K1983">
        <v>4</v>
      </c>
      <c r="L1983">
        <v>68</v>
      </c>
      <c r="M1983">
        <v>7</v>
      </c>
      <c r="N1983">
        <v>5</v>
      </c>
      <c r="O1983">
        <v>17</v>
      </c>
      <c r="P1983">
        <v>4</v>
      </c>
      <c r="Q1983">
        <v>3</v>
      </c>
      <c r="R1983">
        <v>1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32</v>
      </c>
      <c r="AH1983">
        <f t="shared" si="34"/>
        <v>-0.14215207836360663</v>
      </c>
      <c r="AM1983">
        <v>8</v>
      </c>
      <c r="AN1983">
        <v>464</v>
      </c>
      <c r="BB1983" s="7">
        <v>8</v>
      </c>
      <c r="BC1983" s="7">
        <v>0</v>
      </c>
      <c r="BS1983">
        <v>1</v>
      </c>
      <c r="BT1983">
        <v>0</v>
      </c>
    </row>
    <row r="1984" spans="1:72" x14ac:dyDescent="0.25">
      <c r="A1984">
        <v>7433</v>
      </c>
      <c r="B1984">
        <v>1985</v>
      </c>
      <c r="C1984" t="s">
        <v>2</v>
      </c>
      <c r="D1984" t="s">
        <v>9</v>
      </c>
      <c r="E1984">
        <v>29760</v>
      </c>
      <c r="F1984">
        <v>1</v>
      </c>
      <c r="G1984">
        <v>0</v>
      </c>
      <c r="H1984" s="35">
        <v>41150</v>
      </c>
      <c r="I1984">
        <v>87</v>
      </c>
      <c r="J1984">
        <v>64</v>
      </c>
      <c r="K1984">
        <v>4</v>
      </c>
      <c r="L1984">
        <v>68</v>
      </c>
      <c r="M1984">
        <v>7</v>
      </c>
      <c r="N1984">
        <v>5</v>
      </c>
      <c r="O1984">
        <v>17</v>
      </c>
      <c r="P1984">
        <v>4</v>
      </c>
      <c r="Q1984">
        <v>3</v>
      </c>
      <c r="R1984">
        <v>1</v>
      </c>
      <c r="S1984">
        <v>4</v>
      </c>
      <c r="T1984">
        <v>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38</v>
      </c>
      <c r="AH1984">
        <f t="shared" si="34"/>
        <v>-0.14215207836360663</v>
      </c>
      <c r="AM1984">
        <v>8</v>
      </c>
      <c r="AN1984">
        <v>778</v>
      </c>
      <c r="BB1984" s="7">
        <v>8</v>
      </c>
      <c r="BC1984" s="7">
        <v>0</v>
      </c>
      <c r="BS1984">
        <v>1</v>
      </c>
      <c r="BT1984">
        <v>0</v>
      </c>
    </row>
    <row r="1985" spans="1:72" x14ac:dyDescent="0.25">
      <c r="A1985">
        <v>9386</v>
      </c>
      <c r="B1985">
        <v>1962</v>
      </c>
      <c r="C1985" t="s">
        <v>2</v>
      </c>
      <c r="D1985" t="s">
        <v>13</v>
      </c>
      <c r="E1985">
        <v>50127</v>
      </c>
      <c r="F1985">
        <v>0</v>
      </c>
      <c r="G1985">
        <v>1</v>
      </c>
      <c r="H1985" s="35">
        <v>41788</v>
      </c>
      <c r="I1985">
        <v>88</v>
      </c>
      <c r="J1985">
        <v>274</v>
      </c>
      <c r="K1985">
        <v>0</v>
      </c>
      <c r="L1985">
        <v>21</v>
      </c>
      <c r="M1985">
        <v>4</v>
      </c>
      <c r="N1985">
        <v>6</v>
      </c>
      <c r="O1985">
        <v>15</v>
      </c>
      <c r="P1985">
        <v>1</v>
      </c>
      <c r="Q1985">
        <v>5</v>
      </c>
      <c r="R1985">
        <v>1</v>
      </c>
      <c r="S1985">
        <v>6</v>
      </c>
      <c r="T1985">
        <v>6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  <c r="AH1985">
        <f t="shared" si="34"/>
        <v>-0.14215207836360663</v>
      </c>
      <c r="AM1985">
        <v>8</v>
      </c>
      <c r="AN1985">
        <v>301</v>
      </c>
      <c r="BB1985" s="7">
        <v>8</v>
      </c>
      <c r="BC1985" s="7">
        <v>0</v>
      </c>
      <c r="BS1985">
        <v>0</v>
      </c>
      <c r="BT1985">
        <v>1</v>
      </c>
    </row>
    <row r="1986" spans="1:72" x14ac:dyDescent="0.25">
      <c r="A1986">
        <v>5176</v>
      </c>
      <c r="B1986">
        <v>1988</v>
      </c>
      <c r="C1986" t="s">
        <v>2</v>
      </c>
      <c r="D1986" t="s">
        <v>13</v>
      </c>
      <c r="E1986">
        <v>29604</v>
      </c>
      <c r="F1986">
        <v>1</v>
      </c>
      <c r="G1986">
        <v>0</v>
      </c>
      <c r="H1986" s="35">
        <v>41616</v>
      </c>
      <c r="I1986">
        <v>88</v>
      </c>
      <c r="J1986">
        <v>7</v>
      </c>
      <c r="K1986">
        <v>6</v>
      </c>
      <c r="L1986">
        <v>13</v>
      </c>
      <c r="M1986">
        <v>7</v>
      </c>
      <c r="N1986">
        <v>6</v>
      </c>
      <c r="O1986">
        <v>14</v>
      </c>
      <c r="P1986">
        <v>1</v>
      </c>
      <c r="Q1986">
        <v>1</v>
      </c>
      <c r="R1986">
        <v>0</v>
      </c>
      <c r="S1986">
        <v>3</v>
      </c>
      <c r="T1986">
        <v>9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33</v>
      </c>
      <c r="AH1986">
        <f t="shared" si="34"/>
        <v>-0.14215207836360663</v>
      </c>
      <c r="AM1986">
        <v>8</v>
      </c>
      <c r="AN1986">
        <v>519</v>
      </c>
      <c r="BB1986" s="7">
        <v>8</v>
      </c>
      <c r="BC1986" s="7">
        <v>0</v>
      </c>
      <c r="BS1986">
        <v>1</v>
      </c>
      <c r="BT1986">
        <v>0</v>
      </c>
    </row>
    <row r="1987" spans="1:72" x14ac:dyDescent="0.25">
      <c r="A1987">
        <v>10323</v>
      </c>
      <c r="B1987">
        <v>1952</v>
      </c>
      <c r="C1987" t="s">
        <v>2</v>
      </c>
      <c r="D1987" t="s">
        <v>14</v>
      </c>
      <c r="E1987">
        <v>49413</v>
      </c>
      <c r="F1987">
        <v>0</v>
      </c>
      <c r="G1987">
        <v>1</v>
      </c>
      <c r="H1987" s="35">
        <v>41572</v>
      </c>
      <c r="I1987">
        <v>88</v>
      </c>
      <c r="J1987">
        <v>205</v>
      </c>
      <c r="K1987">
        <v>7</v>
      </c>
      <c r="L1987">
        <v>41</v>
      </c>
      <c r="M1987">
        <v>3</v>
      </c>
      <c r="N1987">
        <v>2</v>
      </c>
      <c r="O1987">
        <v>46</v>
      </c>
      <c r="P1987">
        <v>2</v>
      </c>
      <c r="Q1987">
        <v>4</v>
      </c>
      <c r="R1987">
        <v>2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38</v>
      </c>
      <c r="AH1987">
        <f t="shared" si="34"/>
        <v>-0.14215207836360663</v>
      </c>
      <c r="AM1987">
        <v>8</v>
      </c>
      <c r="AN1987">
        <v>380</v>
      </c>
      <c r="BB1987" s="7">
        <v>8</v>
      </c>
      <c r="BC1987" s="7">
        <v>0</v>
      </c>
      <c r="BS1987">
        <v>0</v>
      </c>
      <c r="BT1987">
        <v>1</v>
      </c>
    </row>
    <row r="1988" spans="1:72" x14ac:dyDescent="0.25">
      <c r="A1988">
        <v>4682</v>
      </c>
      <c r="B1988">
        <v>1958</v>
      </c>
      <c r="C1988" t="s">
        <v>2</v>
      </c>
      <c r="D1988" t="s">
        <v>14</v>
      </c>
      <c r="E1988">
        <v>51876</v>
      </c>
      <c r="F1988">
        <v>0</v>
      </c>
      <c r="G1988">
        <v>0</v>
      </c>
      <c r="H1988" s="35">
        <v>41562</v>
      </c>
      <c r="I1988">
        <v>88</v>
      </c>
      <c r="J1988">
        <v>99</v>
      </c>
      <c r="K1988">
        <v>27</v>
      </c>
      <c r="L1988">
        <v>102</v>
      </c>
      <c r="M1988">
        <v>28</v>
      </c>
      <c r="N1988">
        <v>48</v>
      </c>
      <c r="O1988">
        <v>6</v>
      </c>
      <c r="P1988">
        <v>1</v>
      </c>
      <c r="Q1988">
        <v>2</v>
      </c>
      <c r="R1988">
        <v>2</v>
      </c>
      <c r="S1988">
        <v>8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32</v>
      </c>
      <c r="AH1988">
        <f t="shared" si="34"/>
        <v>-0.14215207836360663</v>
      </c>
      <c r="AM1988">
        <v>8</v>
      </c>
      <c r="AN1988">
        <v>443</v>
      </c>
      <c r="BB1988" s="7">
        <v>8</v>
      </c>
      <c r="BC1988" s="7">
        <v>0</v>
      </c>
      <c r="BS1988">
        <v>0</v>
      </c>
      <c r="BT1988">
        <v>0</v>
      </c>
    </row>
    <row r="1989" spans="1:72" x14ac:dyDescent="0.25">
      <c r="A1989">
        <v>3083</v>
      </c>
      <c r="B1989">
        <v>1974</v>
      </c>
      <c r="C1989" t="s">
        <v>2</v>
      </c>
      <c r="D1989" t="s">
        <v>14</v>
      </c>
      <c r="E1989">
        <v>45837</v>
      </c>
      <c r="F1989">
        <v>1</v>
      </c>
      <c r="G1989">
        <v>1</v>
      </c>
      <c r="H1989" s="35">
        <v>41481</v>
      </c>
      <c r="I1989">
        <v>88</v>
      </c>
      <c r="J1989">
        <v>215</v>
      </c>
      <c r="K1989">
        <v>13</v>
      </c>
      <c r="L1989">
        <v>87</v>
      </c>
      <c r="M1989">
        <v>17</v>
      </c>
      <c r="N1989">
        <v>17</v>
      </c>
      <c r="O1989">
        <v>24</v>
      </c>
      <c r="P1989">
        <v>5</v>
      </c>
      <c r="Q1989">
        <v>6</v>
      </c>
      <c r="R1989">
        <v>2</v>
      </c>
      <c r="S1989">
        <v>5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38</v>
      </c>
      <c r="AH1989">
        <f t="shared" si="34"/>
        <v>-0.14215207836360663</v>
      </c>
      <c r="AM1989">
        <v>8</v>
      </c>
      <c r="AN1989">
        <v>820</v>
      </c>
      <c r="BB1989" s="7">
        <v>8</v>
      </c>
      <c r="BC1989" s="7">
        <v>0</v>
      </c>
      <c r="BS1989">
        <v>1</v>
      </c>
      <c r="BT1989">
        <v>1</v>
      </c>
    </row>
    <row r="1990" spans="1:72" x14ac:dyDescent="0.25">
      <c r="A1990">
        <v>8015</v>
      </c>
      <c r="B1990">
        <v>1962</v>
      </c>
      <c r="C1990" t="s">
        <v>3</v>
      </c>
      <c r="D1990" t="s">
        <v>10</v>
      </c>
      <c r="E1990">
        <v>85696</v>
      </c>
      <c r="F1990">
        <v>0</v>
      </c>
      <c r="G1990">
        <v>0</v>
      </c>
      <c r="H1990" s="35">
        <v>41397</v>
      </c>
      <c r="I1990">
        <v>88</v>
      </c>
      <c r="J1990">
        <v>714</v>
      </c>
      <c r="K1990">
        <v>76</v>
      </c>
      <c r="L1990">
        <v>395</v>
      </c>
      <c r="M1990">
        <v>116</v>
      </c>
      <c r="N1990">
        <v>0</v>
      </c>
      <c r="O1990">
        <v>12</v>
      </c>
      <c r="P1990">
        <v>1</v>
      </c>
      <c r="Q1990">
        <v>4</v>
      </c>
      <c r="R1990">
        <v>6</v>
      </c>
      <c r="S1990">
        <v>9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 t="s">
        <v>38</v>
      </c>
      <c r="AH1990">
        <f t="shared" si="34"/>
        <v>-0.14215207836360663</v>
      </c>
      <c r="AM1990">
        <v>8</v>
      </c>
      <c r="AN1990">
        <v>656</v>
      </c>
      <c r="BB1990" s="7">
        <v>8</v>
      </c>
      <c r="BC1990" s="7">
        <v>0</v>
      </c>
      <c r="BS1990">
        <v>0</v>
      </c>
      <c r="BT1990">
        <v>0</v>
      </c>
    </row>
    <row r="1991" spans="1:72" x14ac:dyDescent="0.25">
      <c r="A1991">
        <v>1745</v>
      </c>
      <c r="B1991">
        <v>1962</v>
      </c>
      <c r="C1991" t="s">
        <v>3</v>
      </c>
      <c r="D1991" t="s">
        <v>10</v>
      </c>
      <c r="E1991">
        <v>85696</v>
      </c>
      <c r="F1991">
        <v>0</v>
      </c>
      <c r="G1991">
        <v>0</v>
      </c>
      <c r="H1991" s="35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38</v>
      </c>
      <c r="AH1991">
        <f t="shared" si="34"/>
        <v>-0.14215207836360663</v>
      </c>
      <c r="AM1991">
        <v>8</v>
      </c>
      <c r="AN1991">
        <v>656</v>
      </c>
      <c r="BB1991" s="7">
        <v>8</v>
      </c>
      <c r="BC1991" s="7">
        <v>0</v>
      </c>
      <c r="BS1991">
        <v>0</v>
      </c>
      <c r="BT1991">
        <v>0</v>
      </c>
    </row>
    <row r="1992" spans="1:72" x14ac:dyDescent="0.25">
      <c r="A1992">
        <v>3136</v>
      </c>
      <c r="B1992">
        <v>1962</v>
      </c>
      <c r="C1992" t="s">
        <v>4</v>
      </c>
      <c r="D1992" t="s">
        <v>10</v>
      </c>
      <c r="E1992">
        <v>59432</v>
      </c>
      <c r="F1992">
        <v>0</v>
      </c>
      <c r="G1992">
        <v>1</v>
      </c>
      <c r="H1992" s="35">
        <v>41377</v>
      </c>
      <c r="I1992">
        <v>88</v>
      </c>
      <c r="J1992">
        <v>317</v>
      </c>
      <c r="K1992">
        <v>25</v>
      </c>
      <c r="L1992">
        <v>265</v>
      </c>
      <c r="M1992">
        <v>25</v>
      </c>
      <c r="N1992">
        <v>19</v>
      </c>
      <c r="O1992">
        <v>12</v>
      </c>
      <c r="P1992">
        <v>3</v>
      </c>
      <c r="Q1992">
        <v>5</v>
      </c>
      <c r="R1992">
        <v>3</v>
      </c>
      <c r="S1992">
        <v>11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38</v>
      </c>
      <c r="AH1992">
        <f t="shared" si="34"/>
        <v>-0.14215207836360663</v>
      </c>
      <c r="AM1992">
        <v>8</v>
      </c>
      <c r="AN1992">
        <v>795</v>
      </c>
      <c r="BB1992" s="7">
        <v>8</v>
      </c>
      <c r="BC1992" s="7">
        <v>0</v>
      </c>
      <c r="BS1992">
        <v>0</v>
      </c>
      <c r="BT1992">
        <v>1</v>
      </c>
    </row>
    <row r="1993" spans="1:72" x14ac:dyDescent="0.25">
      <c r="A1993">
        <v>6991</v>
      </c>
      <c r="B1993">
        <v>1951</v>
      </c>
      <c r="C1993" t="s">
        <v>2</v>
      </c>
      <c r="D1993" t="s">
        <v>10</v>
      </c>
      <c r="E1993">
        <v>43185</v>
      </c>
      <c r="F1993">
        <v>0</v>
      </c>
      <c r="G1993">
        <v>1</v>
      </c>
      <c r="H1993" s="35">
        <v>41374</v>
      </c>
      <c r="I1993">
        <v>88</v>
      </c>
      <c r="J1993">
        <v>537</v>
      </c>
      <c r="K1993">
        <v>6</v>
      </c>
      <c r="L1993">
        <v>42</v>
      </c>
      <c r="M1993">
        <v>16</v>
      </c>
      <c r="N1993">
        <v>6</v>
      </c>
      <c r="O1993">
        <v>30</v>
      </c>
      <c r="P1993">
        <v>2</v>
      </c>
      <c r="Q1993">
        <v>9</v>
      </c>
      <c r="R1993">
        <v>3</v>
      </c>
      <c r="S1993">
        <v>6</v>
      </c>
      <c r="T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34</v>
      </c>
      <c r="AH1993">
        <f t="shared" si="34"/>
        <v>-0.14215207836360663</v>
      </c>
      <c r="AM1993">
        <v>8</v>
      </c>
      <c r="AN1993">
        <v>349</v>
      </c>
      <c r="BB1993" s="7">
        <v>8</v>
      </c>
      <c r="BC1993" s="7">
        <v>1</v>
      </c>
      <c r="BS1993">
        <v>0</v>
      </c>
      <c r="BT1993">
        <v>1</v>
      </c>
    </row>
    <row r="1994" spans="1:72" x14ac:dyDescent="0.25">
      <c r="A1994">
        <v>8132</v>
      </c>
      <c r="B1994">
        <v>1975</v>
      </c>
      <c r="C1994" t="s">
        <v>3</v>
      </c>
      <c r="D1994" t="s">
        <v>14</v>
      </c>
      <c r="E1994">
        <v>60631</v>
      </c>
      <c r="F1994">
        <v>1</v>
      </c>
      <c r="G1994">
        <v>1</v>
      </c>
      <c r="H1994" s="35">
        <v>41369</v>
      </c>
      <c r="I1994">
        <v>88</v>
      </c>
      <c r="J1994">
        <v>565</v>
      </c>
      <c r="K1994">
        <v>6</v>
      </c>
      <c r="L1994">
        <v>65</v>
      </c>
      <c r="M1994">
        <v>0</v>
      </c>
      <c r="N1994">
        <v>6</v>
      </c>
      <c r="O1994">
        <v>19</v>
      </c>
      <c r="P1994">
        <v>5</v>
      </c>
      <c r="Q1994">
        <v>9</v>
      </c>
      <c r="R1994">
        <v>2</v>
      </c>
      <c r="S1994">
        <v>8</v>
      </c>
      <c r="T1994">
        <v>7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32</v>
      </c>
      <c r="AH1994">
        <f t="shared" si="34"/>
        <v>-0.14215207836360663</v>
      </c>
      <c r="AM1994">
        <v>8</v>
      </c>
      <c r="AN1994">
        <v>212</v>
      </c>
      <c r="BB1994" s="7">
        <v>8</v>
      </c>
      <c r="BC1994" s="7">
        <v>2</v>
      </c>
      <c r="BS1994">
        <v>1</v>
      </c>
      <c r="BT1994">
        <v>1</v>
      </c>
    </row>
    <row r="1995" spans="1:72" x14ac:dyDescent="0.25">
      <c r="A1995">
        <v>503</v>
      </c>
      <c r="B1995">
        <v>1985</v>
      </c>
      <c r="C1995" t="s">
        <v>4</v>
      </c>
      <c r="D1995" t="s">
        <v>14</v>
      </c>
      <c r="E1995">
        <v>20559</v>
      </c>
      <c r="F1995">
        <v>1</v>
      </c>
      <c r="G1995">
        <v>0</v>
      </c>
      <c r="H1995" s="35">
        <v>41345</v>
      </c>
      <c r="I1995">
        <v>88</v>
      </c>
      <c r="J1995">
        <v>13</v>
      </c>
      <c r="K1995">
        <v>1</v>
      </c>
      <c r="L1995">
        <v>29</v>
      </c>
      <c r="M1995">
        <v>3</v>
      </c>
      <c r="N1995">
        <v>0</v>
      </c>
      <c r="O1995">
        <v>7</v>
      </c>
      <c r="P1995">
        <v>2</v>
      </c>
      <c r="Q1995">
        <v>2</v>
      </c>
      <c r="R1995">
        <v>0</v>
      </c>
      <c r="S1995">
        <v>3</v>
      </c>
      <c r="T1995">
        <v>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34</v>
      </c>
      <c r="AH1995">
        <f t="shared" si="34"/>
        <v>-0.14215207836360663</v>
      </c>
      <c r="AM1995">
        <v>8</v>
      </c>
      <c r="AN1995">
        <v>426</v>
      </c>
      <c r="BB1995" s="7">
        <v>8</v>
      </c>
      <c r="BC1995" s="7">
        <v>0</v>
      </c>
      <c r="BS1995">
        <v>1</v>
      </c>
      <c r="BT1995">
        <v>0</v>
      </c>
    </row>
    <row r="1996" spans="1:72" x14ac:dyDescent="0.25">
      <c r="A1996">
        <v>8148</v>
      </c>
      <c r="B1996">
        <v>1956</v>
      </c>
      <c r="C1996" t="s">
        <v>4</v>
      </c>
      <c r="D1996" t="s">
        <v>13</v>
      </c>
      <c r="E1996">
        <v>50898</v>
      </c>
      <c r="F1996">
        <v>1</v>
      </c>
      <c r="G1996">
        <v>1</v>
      </c>
      <c r="H1996" s="35">
        <v>41282</v>
      </c>
      <c r="I1996">
        <v>88</v>
      </c>
      <c r="J1996">
        <v>285</v>
      </c>
      <c r="K1996">
        <v>28</v>
      </c>
      <c r="L1996">
        <v>242</v>
      </c>
      <c r="M1996">
        <v>55</v>
      </c>
      <c r="N1996">
        <v>114</v>
      </c>
      <c r="O1996">
        <v>135</v>
      </c>
      <c r="P1996">
        <v>13</v>
      </c>
      <c r="Q1996">
        <v>6</v>
      </c>
      <c r="R1996">
        <v>2</v>
      </c>
      <c r="S1996">
        <v>12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33</v>
      </c>
      <c r="AH1996">
        <f t="shared" si="34"/>
        <v>-0.14215207836360663</v>
      </c>
      <c r="AM1996">
        <v>8</v>
      </c>
      <c r="AN1996">
        <v>523</v>
      </c>
      <c r="BB1996" s="7">
        <v>8</v>
      </c>
      <c r="BC1996" s="7">
        <v>0</v>
      </c>
      <c r="BS1996">
        <v>1</v>
      </c>
      <c r="BT1996">
        <v>1</v>
      </c>
    </row>
    <row r="1997" spans="1:72" x14ac:dyDescent="0.25">
      <c r="A1997">
        <v>2736</v>
      </c>
      <c r="B1997">
        <v>1978</v>
      </c>
      <c r="C1997" t="s">
        <v>2</v>
      </c>
      <c r="D1997" t="s">
        <v>14</v>
      </c>
      <c r="E1997">
        <v>73807</v>
      </c>
      <c r="F1997">
        <v>0</v>
      </c>
      <c r="G1997">
        <v>1</v>
      </c>
      <c r="H1997" s="35">
        <v>41276</v>
      </c>
      <c r="I1997">
        <v>88</v>
      </c>
      <c r="J1997">
        <v>366</v>
      </c>
      <c r="K1997">
        <v>124</v>
      </c>
      <c r="L1997">
        <v>156</v>
      </c>
      <c r="M1997">
        <v>71</v>
      </c>
      <c r="N1997">
        <v>78</v>
      </c>
      <c r="O1997">
        <v>54</v>
      </c>
      <c r="P1997">
        <v>2</v>
      </c>
      <c r="Q1997">
        <v>5</v>
      </c>
      <c r="R1997">
        <v>5</v>
      </c>
      <c r="S1997">
        <v>11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36</v>
      </c>
      <c r="AH1997">
        <f t="shared" si="34"/>
        <v>-0.14215207836360663</v>
      </c>
      <c r="AM1997">
        <v>8</v>
      </c>
      <c r="AN1997">
        <v>527</v>
      </c>
      <c r="BB1997" s="7">
        <v>8</v>
      </c>
      <c r="BC1997" s="7">
        <v>0</v>
      </c>
      <c r="BS1997">
        <v>0</v>
      </c>
      <c r="BT1997">
        <v>1</v>
      </c>
    </row>
    <row r="1998" spans="1:72" x14ac:dyDescent="0.25">
      <c r="A1998">
        <v>8162</v>
      </c>
      <c r="B1998">
        <v>1956</v>
      </c>
      <c r="C1998" t="s">
        <v>4</v>
      </c>
      <c r="D1998" t="s">
        <v>13</v>
      </c>
      <c r="E1998">
        <v>14661</v>
      </c>
      <c r="F1998">
        <v>0</v>
      </c>
      <c r="G1998">
        <v>0</v>
      </c>
      <c r="H1998" s="35">
        <v>41275</v>
      </c>
      <c r="I1998">
        <v>88</v>
      </c>
      <c r="J1998">
        <v>4</v>
      </c>
      <c r="K1998">
        <v>1</v>
      </c>
      <c r="L1998">
        <v>11</v>
      </c>
      <c r="M1998">
        <v>6</v>
      </c>
      <c r="N1998">
        <v>2</v>
      </c>
      <c r="O1998">
        <v>2</v>
      </c>
      <c r="P1998">
        <v>1</v>
      </c>
      <c r="Q1998">
        <v>1</v>
      </c>
      <c r="R1998">
        <v>0</v>
      </c>
      <c r="S1998">
        <v>3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38</v>
      </c>
      <c r="AH1998">
        <f t="shared" si="34"/>
        <v>-0.14215207836360663</v>
      </c>
      <c r="AM1998">
        <v>8</v>
      </c>
      <c r="AN1998">
        <v>438</v>
      </c>
      <c r="BB1998" s="7">
        <v>8</v>
      </c>
      <c r="BC1998" s="7">
        <v>0</v>
      </c>
      <c r="BS1998">
        <v>0</v>
      </c>
      <c r="BT1998">
        <v>0</v>
      </c>
    </row>
    <row r="1999" spans="1:72" x14ac:dyDescent="0.25">
      <c r="A1999">
        <v>692</v>
      </c>
      <c r="B1999">
        <v>1954</v>
      </c>
      <c r="C1999" t="s">
        <v>2</v>
      </c>
      <c r="D1999" t="s">
        <v>13</v>
      </c>
      <c r="E1999">
        <v>36807</v>
      </c>
      <c r="F1999">
        <v>1</v>
      </c>
      <c r="G1999">
        <v>1</v>
      </c>
      <c r="H1999" s="35">
        <v>41263</v>
      </c>
      <c r="I1999">
        <v>88</v>
      </c>
      <c r="J1999">
        <v>4</v>
      </c>
      <c r="K1999">
        <v>2</v>
      </c>
      <c r="L1999">
        <v>5</v>
      </c>
      <c r="M1999">
        <v>0</v>
      </c>
      <c r="N1999">
        <v>0</v>
      </c>
      <c r="O1999">
        <v>5</v>
      </c>
      <c r="P1999">
        <v>1</v>
      </c>
      <c r="Q1999">
        <v>1</v>
      </c>
      <c r="R1999">
        <v>0</v>
      </c>
      <c r="S1999">
        <v>2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36</v>
      </c>
      <c r="AH1999">
        <f t="shared" si="34"/>
        <v>-0.14215207836360663</v>
      </c>
      <c r="AM1999">
        <v>8</v>
      </c>
      <c r="AN1999">
        <v>712</v>
      </c>
      <c r="BB1999" s="7">
        <v>8</v>
      </c>
      <c r="BC1999" s="7">
        <v>0</v>
      </c>
      <c r="BS1999">
        <v>1</v>
      </c>
      <c r="BT1999">
        <v>1</v>
      </c>
    </row>
    <row r="2000" spans="1:72" x14ac:dyDescent="0.25">
      <c r="A2000">
        <v>7706</v>
      </c>
      <c r="B2000">
        <v>1975</v>
      </c>
      <c r="C2000" t="s">
        <v>5</v>
      </c>
      <c r="D2000" t="s">
        <v>13</v>
      </c>
      <c r="E2000">
        <v>46772</v>
      </c>
      <c r="F2000">
        <v>0</v>
      </c>
      <c r="G2000">
        <v>1</v>
      </c>
      <c r="H2000" s="35">
        <v>41220</v>
      </c>
      <c r="I2000">
        <v>88</v>
      </c>
      <c r="J2000">
        <v>350</v>
      </c>
      <c r="K2000">
        <v>104</v>
      </c>
      <c r="L2000">
        <v>189</v>
      </c>
      <c r="M2000">
        <v>197</v>
      </c>
      <c r="N2000">
        <v>151</v>
      </c>
      <c r="O2000">
        <v>57</v>
      </c>
      <c r="P2000">
        <v>6</v>
      </c>
      <c r="Q2000">
        <v>11</v>
      </c>
      <c r="R2000">
        <v>8</v>
      </c>
      <c r="S2000">
        <v>5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37</v>
      </c>
      <c r="AH2000">
        <f t="shared" si="34"/>
        <v>-0.14215207836360663</v>
      </c>
      <c r="AM2000">
        <v>8</v>
      </c>
      <c r="AN2000">
        <v>940</v>
      </c>
      <c r="BB2000" s="7">
        <v>8</v>
      </c>
      <c r="BC2000" s="7">
        <v>0</v>
      </c>
      <c r="BS2000">
        <v>0</v>
      </c>
      <c r="BT2000">
        <v>1</v>
      </c>
    </row>
    <row r="2001" spans="1:72" x14ac:dyDescent="0.25">
      <c r="A2001">
        <v>9298</v>
      </c>
      <c r="B2001">
        <v>1947</v>
      </c>
      <c r="C2001" t="s">
        <v>3</v>
      </c>
      <c r="D2001" t="s">
        <v>13</v>
      </c>
      <c r="E2001">
        <v>81574</v>
      </c>
      <c r="F2001">
        <v>0</v>
      </c>
      <c r="G2001">
        <v>0</v>
      </c>
      <c r="H2001" s="35">
        <v>41757</v>
      </c>
      <c r="I2001">
        <v>89</v>
      </c>
      <c r="J2001">
        <v>1252</v>
      </c>
      <c r="K2001">
        <v>0</v>
      </c>
      <c r="L2001">
        <v>465</v>
      </c>
      <c r="M2001">
        <v>46</v>
      </c>
      <c r="N2001">
        <v>35</v>
      </c>
      <c r="O2001">
        <v>0</v>
      </c>
      <c r="P2001">
        <v>1</v>
      </c>
      <c r="Q2001">
        <v>4</v>
      </c>
      <c r="R2001">
        <v>5</v>
      </c>
      <c r="S2001">
        <v>8</v>
      </c>
      <c r="T2001">
        <v>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 t="s">
        <v>33</v>
      </c>
      <c r="AH2001">
        <f t="shared" si="34"/>
        <v>-0.14215207836360663</v>
      </c>
      <c r="AM2001">
        <v>8</v>
      </c>
      <c r="AN2001">
        <v>302</v>
      </c>
      <c r="BB2001" s="7">
        <v>8</v>
      </c>
      <c r="BC2001" s="7">
        <v>0</v>
      </c>
      <c r="BS2001">
        <v>0</v>
      </c>
      <c r="BT2001">
        <v>0</v>
      </c>
    </row>
    <row r="2002" spans="1:72" x14ac:dyDescent="0.25">
      <c r="A2002">
        <v>2986</v>
      </c>
      <c r="B2002">
        <v>1976</v>
      </c>
      <c r="C2002" t="s">
        <v>2</v>
      </c>
      <c r="D2002" t="s">
        <v>14</v>
      </c>
      <c r="E2002">
        <v>30772</v>
      </c>
      <c r="F2002">
        <v>1</v>
      </c>
      <c r="G2002">
        <v>1</v>
      </c>
      <c r="H2002" s="35">
        <v>41710</v>
      </c>
      <c r="I2002">
        <v>89</v>
      </c>
      <c r="J2002">
        <v>7</v>
      </c>
      <c r="K2002">
        <v>2</v>
      </c>
      <c r="L2002">
        <v>4</v>
      </c>
      <c r="M2002">
        <v>2</v>
      </c>
      <c r="N2002">
        <v>1</v>
      </c>
      <c r="O2002">
        <v>4</v>
      </c>
      <c r="P2002">
        <v>1</v>
      </c>
      <c r="Q2002">
        <v>1</v>
      </c>
      <c r="R2002">
        <v>0</v>
      </c>
      <c r="S2002">
        <v>2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37</v>
      </c>
      <c r="AH2002">
        <f t="shared" si="34"/>
        <v>-0.14215207836360663</v>
      </c>
      <c r="AM2002">
        <v>8</v>
      </c>
      <c r="AN2002">
        <v>34</v>
      </c>
      <c r="BB2002" s="7">
        <v>8</v>
      </c>
      <c r="BC2002" s="7">
        <v>0</v>
      </c>
      <c r="BS2002">
        <v>1</v>
      </c>
      <c r="BT2002">
        <v>1</v>
      </c>
    </row>
    <row r="2003" spans="1:72" x14ac:dyDescent="0.25">
      <c r="A2003">
        <v>10812</v>
      </c>
      <c r="B2003">
        <v>1978</v>
      </c>
      <c r="C2003" t="s">
        <v>3</v>
      </c>
      <c r="D2003" t="s">
        <v>14</v>
      </c>
      <c r="E2003">
        <v>46377</v>
      </c>
      <c r="F2003">
        <v>1</v>
      </c>
      <c r="G2003">
        <v>0</v>
      </c>
      <c r="H2003" s="35">
        <v>41699</v>
      </c>
      <c r="I2003">
        <v>89</v>
      </c>
      <c r="J2003">
        <v>37</v>
      </c>
      <c r="K2003">
        <v>0</v>
      </c>
      <c r="L2003">
        <v>46</v>
      </c>
      <c r="M2003">
        <v>4</v>
      </c>
      <c r="N2003">
        <v>3</v>
      </c>
      <c r="O2003">
        <v>0</v>
      </c>
      <c r="P2003">
        <v>1</v>
      </c>
      <c r="Q2003">
        <v>2</v>
      </c>
      <c r="R2003">
        <v>1</v>
      </c>
      <c r="S2003">
        <v>3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33</v>
      </c>
      <c r="AH2003">
        <f t="shared" si="34"/>
        <v>-0.14215207836360663</v>
      </c>
      <c r="AM2003">
        <v>8</v>
      </c>
      <c r="AN2003">
        <v>245</v>
      </c>
      <c r="BB2003" s="7">
        <v>8</v>
      </c>
      <c r="BC2003" s="7">
        <v>1</v>
      </c>
      <c r="BS2003">
        <v>1</v>
      </c>
      <c r="BT2003">
        <v>0</v>
      </c>
    </row>
    <row r="2004" spans="1:72" x14ac:dyDescent="0.25">
      <c r="A2004">
        <v>2909</v>
      </c>
      <c r="B2004">
        <v>1974</v>
      </c>
      <c r="C2004" t="s">
        <v>3</v>
      </c>
      <c r="D2004" t="s">
        <v>14</v>
      </c>
      <c r="E2004">
        <v>78128</v>
      </c>
      <c r="F2004">
        <v>0</v>
      </c>
      <c r="G2004">
        <v>1</v>
      </c>
      <c r="H2004" s="35">
        <v>41689</v>
      </c>
      <c r="I2004">
        <v>89</v>
      </c>
      <c r="J2004">
        <v>934</v>
      </c>
      <c r="K2004">
        <v>24</v>
      </c>
      <c r="L2004">
        <v>230</v>
      </c>
      <c r="M2004">
        <v>16</v>
      </c>
      <c r="N2004">
        <v>24</v>
      </c>
      <c r="O2004">
        <v>36</v>
      </c>
      <c r="P2004">
        <v>2</v>
      </c>
      <c r="Q2004">
        <v>8</v>
      </c>
      <c r="R2004">
        <v>4</v>
      </c>
      <c r="S2004">
        <v>6</v>
      </c>
      <c r="T2004">
        <v>3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32</v>
      </c>
      <c r="AH2004">
        <f t="shared" si="34"/>
        <v>-0.14215207836360663</v>
      </c>
      <c r="AM2004">
        <v>8</v>
      </c>
      <c r="AN2004">
        <v>245</v>
      </c>
      <c r="BB2004" s="7">
        <v>8</v>
      </c>
      <c r="BC2004" s="7">
        <v>1</v>
      </c>
      <c r="BS2004">
        <v>0</v>
      </c>
      <c r="BT2004">
        <v>1</v>
      </c>
    </row>
    <row r="2005" spans="1:72" x14ac:dyDescent="0.25">
      <c r="A2005">
        <v>6974</v>
      </c>
      <c r="B2005">
        <v>1972</v>
      </c>
      <c r="C2005" t="s">
        <v>3</v>
      </c>
      <c r="D2005" t="s">
        <v>13</v>
      </c>
      <c r="E2005">
        <v>83443</v>
      </c>
      <c r="F2005">
        <v>0</v>
      </c>
      <c r="G2005">
        <v>0</v>
      </c>
      <c r="H2005" s="35">
        <v>41639</v>
      </c>
      <c r="I2005">
        <v>89</v>
      </c>
      <c r="J2005">
        <v>518</v>
      </c>
      <c r="K2005">
        <v>42</v>
      </c>
      <c r="L2005">
        <v>742</v>
      </c>
      <c r="M2005">
        <v>55</v>
      </c>
      <c r="N2005">
        <v>56</v>
      </c>
      <c r="O2005">
        <v>84</v>
      </c>
      <c r="P2005">
        <v>1</v>
      </c>
      <c r="Q2005">
        <v>6</v>
      </c>
      <c r="R2005">
        <v>10</v>
      </c>
      <c r="S2005">
        <v>5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32</v>
      </c>
      <c r="AH2005">
        <f t="shared" si="34"/>
        <v>-0.14215207836360663</v>
      </c>
      <c r="AM2005">
        <v>8</v>
      </c>
      <c r="AN2005">
        <v>373</v>
      </c>
      <c r="BB2005" s="7">
        <v>8</v>
      </c>
      <c r="BC2005" s="7">
        <v>0</v>
      </c>
      <c r="BS2005">
        <v>0</v>
      </c>
      <c r="BT2005">
        <v>0</v>
      </c>
    </row>
    <row r="2006" spans="1:72" x14ac:dyDescent="0.25">
      <c r="A2006">
        <v>9140</v>
      </c>
      <c r="B2006">
        <v>1960</v>
      </c>
      <c r="C2006" t="s">
        <v>5</v>
      </c>
      <c r="D2006" t="s">
        <v>13</v>
      </c>
      <c r="E2006">
        <v>50523</v>
      </c>
      <c r="F2006">
        <v>1</v>
      </c>
      <c r="G2006">
        <v>1</v>
      </c>
      <c r="H2006" s="35">
        <v>41633</v>
      </c>
      <c r="I2006">
        <v>89</v>
      </c>
      <c r="J2006">
        <v>51</v>
      </c>
      <c r="K2006">
        <v>4</v>
      </c>
      <c r="L2006">
        <v>24</v>
      </c>
      <c r="M2006">
        <v>4</v>
      </c>
      <c r="N2006">
        <v>7</v>
      </c>
      <c r="O2006">
        <v>1</v>
      </c>
      <c r="P2006">
        <v>2</v>
      </c>
      <c r="Q2006">
        <v>2</v>
      </c>
      <c r="R2006">
        <v>0</v>
      </c>
      <c r="S2006">
        <v>4</v>
      </c>
      <c r="T2006">
        <v>6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31</v>
      </c>
      <c r="AH2006">
        <f t="shared" si="34"/>
        <v>-0.14215207836360663</v>
      </c>
      <c r="AM2006">
        <v>8</v>
      </c>
      <c r="AN2006">
        <v>801</v>
      </c>
      <c r="BB2006" s="7">
        <v>8</v>
      </c>
      <c r="BC2006" s="7">
        <v>0</v>
      </c>
      <c r="BS2006">
        <v>1</v>
      </c>
      <c r="BT2006">
        <v>1</v>
      </c>
    </row>
    <row r="2007" spans="1:72" x14ac:dyDescent="0.25">
      <c r="A2007">
        <v>4554</v>
      </c>
      <c r="B2007">
        <v>1965</v>
      </c>
      <c r="C2007" t="s">
        <v>2</v>
      </c>
      <c r="D2007" t="s">
        <v>13</v>
      </c>
      <c r="E2007">
        <v>47009</v>
      </c>
      <c r="F2007">
        <v>0</v>
      </c>
      <c r="G2007">
        <v>1</v>
      </c>
      <c r="H2007" s="35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38</v>
      </c>
      <c r="AH2007">
        <f t="shared" si="34"/>
        <v>-0.14215207836360663</v>
      </c>
      <c r="AM2007">
        <v>8</v>
      </c>
      <c r="AN2007">
        <v>231</v>
      </c>
      <c r="BB2007" s="7">
        <v>8</v>
      </c>
      <c r="BC2007" s="7">
        <v>0</v>
      </c>
      <c r="BS2007">
        <v>0</v>
      </c>
      <c r="BT2007">
        <v>1</v>
      </c>
    </row>
    <row r="2008" spans="1:72" x14ac:dyDescent="0.25">
      <c r="A2008">
        <v>7791</v>
      </c>
      <c r="B2008">
        <v>1967</v>
      </c>
      <c r="C2008" t="s">
        <v>4</v>
      </c>
      <c r="D2008" t="s">
        <v>14</v>
      </c>
      <c r="E2008">
        <v>37054</v>
      </c>
      <c r="F2008">
        <v>1</v>
      </c>
      <c r="G2008">
        <v>1</v>
      </c>
      <c r="H2008" s="35">
        <v>41532</v>
      </c>
      <c r="I2008">
        <v>89</v>
      </c>
      <c r="J2008">
        <v>12</v>
      </c>
      <c r="K2008">
        <v>1</v>
      </c>
      <c r="L2008">
        <v>6</v>
      </c>
      <c r="M2008">
        <v>0</v>
      </c>
      <c r="N2008">
        <v>1</v>
      </c>
      <c r="O2008">
        <v>5</v>
      </c>
      <c r="P2008">
        <v>2</v>
      </c>
      <c r="Q2008">
        <v>1</v>
      </c>
      <c r="R2008">
        <v>0</v>
      </c>
      <c r="S2008">
        <v>3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33</v>
      </c>
      <c r="AH2008">
        <f t="shared" si="34"/>
        <v>-0.14215207836360663</v>
      </c>
      <c r="AM2008">
        <v>8</v>
      </c>
      <c r="AN2008">
        <v>488</v>
      </c>
      <c r="BB2008" s="7">
        <v>8</v>
      </c>
      <c r="BC2008" s="7">
        <v>0</v>
      </c>
      <c r="BS2008">
        <v>1</v>
      </c>
      <c r="BT2008">
        <v>1</v>
      </c>
    </row>
    <row r="2009" spans="1:72" x14ac:dyDescent="0.25">
      <c r="A2009">
        <v>5455</v>
      </c>
      <c r="B2009">
        <v>1971</v>
      </c>
      <c r="C2009" t="s">
        <v>3</v>
      </c>
      <c r="D2009" t="s">
        <v>14</v>
      </c>
      <c r="E2009">
        <v>32011</v>
      </c>
      <c r="F2009">
        <v>1</v>
      </c>
      <c r="G2009">
        <v>0</v>
      </c>
      <c r="H2009" s="35">
        <v>41508</v>
      </c>
      <c r="I2009">
        <v>89</v>
      </c>
      <c r="J2009">
        <v>99</v>
      </c>
      <c r="K2009">
        <v>0</v>
      </c>
      <c r="L2009">
        <v>15</v>
      </c>
      <c r="M2009">
        <v>2</v>
      </c>
      <c r="N2009">
        <v>1</v>
      </c>
      <c r="O2009">
        <v>5</v>
      </c>
      <c r="P2009">
        <v>3</v>
      </c>
      <c r="Q2009">
        <v>2</v>
      </c>
      <c r="R2009">
        <v>1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38</v>
      </c>
      <c r="AH2009">
        <f t="shared" si="34"/>
        <v>-0.14215207836360663</v>
      </c>
      <c r="AM2009">
        <v>8</v>
      </c>
      <c r="AN2009">
        <v>512</v>
      </c>
      <c r="BB2009" s="7">
        <v>8</v>
      </c>
      <c r="BC2009" s="7">
        <v>0</v>
      </c>
      <c r="BS2009">
        <v>1</v>
      </c>
      <c r="BT2009">
        <v>0</v>
      </c>
    </row>
    <row r="2010" spans="1:72" x14ac:dyDescent="0.25">
      <c r="A2010">
        <v>7960</v>
      </c>
      <c r="B2010">
        <v>1962</v>
      </c>
      <c r="C2010" t="s">
        <v>5</v>
      </c>
      <c r="D2010" t="s">
        <v>13</v>
      </c>
      <c r="E2010">
        <v>82122</v>
      </c>
      <c r="F2010">
        <v>0</v>
      </c>
      <c r="G2010">
        <v>0</v>
      </c>
      <c r="H2010" s="35">
        <v>41501</v>
      </c>
      <c r="I2010">
        <v>89</v>
      </c>
      <c r="J2010">
        <v>734</v>
      </c>
      <c r="K2010">
        <v>22</v>
      </c>
      <c r="L2010">
        <v>350</v>
      </c>
      <c r="M2010">
        <v>151</v>
      </c>
      <c r="N2010">
        <v>25</v>
      </c>
      <c r="O2010">
        <v>100</v>
      </c>
      <c r="P2010">
        <v>1</v>
      </c>
      <c r="Q2010">
        <v>3</v>
      </c>
      <c r="R2010">
        <v>9</v>
      </c>
      <c r="S2010">
        <v>13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 t="s">
        <v>38</v>
      </c>
      <c r="AH2010">
        <f t="shared" si="34"/>
        <v>-0.14215207836360663</v>
      </c>
      <c r="AM2010">
        <v>8</v>
      </c>
      <c r="AN2010">
        <v>513</v>
      </c>
      <c r="BB2010" s="7">
        <v>8</v>
      </c>
      <c r="BC2010" s="7">
        <v>1</v>
      </c>
      <c r="BS2010">
        <v>0</v>
      </c>
      <c r="BT2010">
        <v>0</v>
      </c>
    </row>
    <row r="2011" spans="1:72" x14ac:dyDescent="0.25">
      <c r="A2011">
        <v>3426</v>
      </c>
      <c r="B2011">
        <v>1975</v>
      </c>
      <c r="C2011" t="s">
        <v>2</v>
      </c>
      <c r="D2011" t="s">
        <v>10</v>
      </c>
      <c r="E2011">
        <v>70300</v>
      </c>
      <c r="F2011">
        <v>1</v>
      </c>
      <c r="G2011">
        <v>0</v>
      </c>
      <c r="H2011" s="35">
        <v>41470</v>
      </c>
      <c r="I2011">
        <v>89</v>
      </c>
      <c r="J2011">
        <v>1045</v>
      </c>
      <c r="K2011">
        <v>61</v>
      </c>
      <c r="L2011">
        <v>338</v>
      </c>
      <c r="M2011">
        <v>60</v>
      </c>
      <c r="N2011">
        <v>46</v>
      </c>
      <c r="O2011">
        <v>46</v>
      </c>
      <c r="P2011">
        <v>3</v>
      </c>
      <c r="Q2011">
        <v>5</v>
      </c>
      <c r="R2011">
        <v>5</v>
      </c>
      <c r="S2011">
        <v>13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38</v>
      </c>
      <c r="AH2011">
        <f t="shared" si="34"/>
        <v>-0.14215207836360663</v>
      </c>
      <c r="AM2011">
        <v>8</v>
      </c>
      <c r="AN2011">
        <v>478</v>
      </c>
      <c r="BB2011" s="7">
        <v>8</v>
      </c>
      <c r="BC2011" s="7">
        <v>0</v>
      </c>
      <c r="BS2011">
        <v>1</v>
      </c>
      <c r="BT2011">
        <v>0</v>
      </c>
    </row>
    <row r="2012" spans="1:72" x14ac:dyDescent="0.25">
      <c r="A2012">
        <v>5316</v>
      </c>
      <c r="B2012">
        <v>1976</v>
      </c>
      <c r="C2012" t="s">
        <v>4</v>
      </c>
      <c r="D2012" t="s">
        <v>13</v>
      </c>
      <c r="E2012">
        <v>21024</v>
      </c>
      <c r="F2012">
        <v>0</v>
      </c>
      <c r="G2012">
        <v>0</v>
      </c>
      <c r="H2012" s="35">
        <v>41459</v>
      </c>
      <c r="I2012">
        <v>89</v>
      </c>
      <c r="J2012">
        <v>36</v>
      </c>
      <c r="K2012">
        <v>4</v>
      </c>
      <c r="L2012">
        <v>18</v>
      </c>
      <c r="M2012">
        <v>6</v>
      </c>
      <c r="N2012">
        <v>2</v>
      </c>
      <c r="O2012">
        <v>18</v>
      </c>
      <c r="P2012">
        <v>1</v>
      </c>
      <c r="Q2012">
        <v>2</v>
      </c>
      <c r="R2012">
        <v>0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38</v>
      </c>
      <c r="AH2012">
        <f t="shared" si="34"/>
        <v>-0.14215207836360663</v>
      </c>
      <c r="AM2012">
        <v>8</v>
      </c>
      <c r="AN2012">
        <v>235</v>
      </c>
      <c r="BB2012" s="7">
        <v>8</v>
      </c>
      <c r="BC2012" s="7">
        <v>1</v>
      </c>
      <c r="BS2012">
        <v>0</v>
      </c>
      <c r="BT2012">
        <v>0</v>
      </c>
    </row>
    <row r="2013" spans="1:72" x14ac:dyDescent="0.25">
      <c r="A2013">
        <v>1404</v>
      </c>
      <c r="B2013">
        <v>1968</v>
      </c>
      <c r="C2013" t="s">
        <v>2</v>
      </c>
      <c r="D2013" t="s">
        <v>13</v>
      </c>
      <c r="E2013">
        <v>34916</v>
      </c>
      <c r="F2013">
        <v>2</v>
      </c>
      <c r="G2013">
        <v>0</v>
      </c>
      <c r="H2013" s="35">
        <v>41409</v>
      </c>
      <c r="I2013">
        <v>89</v>
      </c>
      <c r="J2013">
        <v>51</v>
      </c>
      <c r="K2013">
        <v>23</v>
      </c>
      <c r="L2013">
        <v>82</v>
      </c>
      <c r="M2013">
        <v>33</v>
      </c>
      <c r="N2013">
        <v>0</v>
      </c>
      <c r="O2013">
        <v>42</v>
      </c>
      <c r="P2013">
        <v>4</v>
      </c>
      <c r="Q2013">
        <v>5</v>
      </c>
      <c r="R2013">
        <v>1</v>
      </c>
      <c r="S2013">
        <v>3</v>
      </c>
      <c r="T2013">
        <v>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33</v>
      </c>
      <c r="AH2013">
        <f t="shared" si="34"/>
        <v>-0.14215207836360663</v>
      </c>
      <c r="AM2013">
        <v>8</v>
      </c>
      <c r="AN2013">
        <v>174</v>
      </c>
      <c r="BB2013" s="7">
        <v>8</v>
      </c>
      <c r="BC2013" s="7">
        <v>1</v>
      </c>
      <c r="BS2013">
        <v>2</v>
      </c>
      <c r="BT2013">
        <v>0</v>
      </c>
    </row>
    <row r="2014" spans="1:72" x14ac:dyDescent="0.25">
      <c r="A2014">
        <v>10598</v>
      </c>
      <c r="B2014">
        <v>1967</v>
      </c>
      <c r="C2014" t="s">
        <v>2</v>
      </c>
      <c r="D2014" t="s">
        <v>13</v>
      </c>
      <c r="E2014">
        <v>27943</v>
      </c>
      <c r="F2014">
        <v>1</v>
      </c>
      <c r="G2014">
        <v>1</v>
      </c>
      <c r="H2014" s="35">
        <v>41379</v>
      </c>
      <c r="I2014">
        <v>89</v>
      </c>
      <c r="J2014">
        <v>12</v>
      </c>
      <c r="K2014">
        <v>1</v>
      </c>
      <c r="L2014">
        <v>16</v>
      </c>
      <c r="M2014">
        <v>4</v>
      </c>
      <c r="N2014">
        <v>1</v>
      </c>
      <c r="O2014">
        <v>3</v>
      </c>
      <c r="P2014">
        <v>3</v>
      </c>
      <c r="Q2014">
        <v>2</v>
      </c>
      <c r="R2014">
        <v>0</v>
      </c>
      <c r="S2014">
        <v>3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38</v>
      </c>
      <c r="AH2014">
        <f t="shared" si="34"/>
        <v>-0.14215207836360663</v>
      </c>
      <c r="AM2014">
        <v>8</v>
      </c>
      <c r="AN2014">
        <v>443</v>
      </c>
      <c r="BB2014" s="7">
        <v>8</v>
      </c>
      <c r="BC2014" s="7">
        <v>0</v>
      </c>
      <c r="BS2014">
        <v>1</v>
      </c>
      <c r="BT2014">
        <v>1</v>
      </c>
    </row>
    <row r="2015" spans="1:72" x14ac:dyDescent="0.25">
      <c r="A2015">
        <v>8212</v>
      </c>
      <c r="B2015">
        <v>1971</v>
      </c>
      <c r="C2015" t="s">
        <v>4</v>
      </c>
      <c r="D2015" t="s">
        <v>14</v>
      </c>
      <c r="E2015">
        <v>39791</v>
      </c>
      <c r="F2015">
        <v>0</v>
      </c>
      <c r="G2015">
        <v>1</v>
      </c>
      <c r="H2015" s="35">
        <v>41361</v>
      </c>
      <c r="I2015">
        <v>89</v>
      </c>
      <c r="J2015">
        <v>85</v>
      </c>
      <c r="K2015">
        <v>15</v>
      </c>
      <c r="L2015">
        <v>27</v>
      </c>
      <c r="M2015">
        <v>13</v>
      </c>
      <c r="N2015">
        <v>13</v>
      </c>
      <c r="O2015">
        <v>21</v>
      </c>
      <c r="P2015">
        <v>2</v>
      </c>
      <c r="Q2015">
        <v>3</v>
      </c>
      <c r="R2015">
        <v>1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38</v>
      </c>
      <c r="AH2015">
        <f t="shared" si="34"/>
        <v>-0.14215207836360663</v>
      </c>
      <c r="AM2015">
        <v>8</v>
      </c>
      <c r="AN2015">
        <v>273</v>
      </c>
      <c r="BB2015" s="7">
        <v>8</v>
      </c>
      <c r="BC2015" s="7">
        <v>0</v>
      </c>
      <c r="BS2015">
        <v>0</v>
      </c>
      <c r="BT2015">
        <v>1</v>
      </c>
    </row>
    <row r="2016" spans="1:72" x14ac:dyDescent="0.25">
      <c r="A2016">
        <v>3233</v>
      </c>
      <c r="B2016">
        <v>1965</v>
      </c>
      <c r="C2016" t="s">
        <v>3</v>
      </c>
      <c r="D2016" t="s">
        <v>14</v>
      </c>
      <c r="E2016">
        <v>62745</v>
      </c>
      <c r="F2016">
        <v>0</v>
      </c>
      <c r="G2016">
        <v>1</v>
      </c>
      <c r="H2016" s="35">
        <v>41356</v>
      </c>
      <c r="I2016">
        <v>89</v>
      </c>
      <c r="J2016">
        <v>562</v>
      </c>
      <c r="K2016">
        <v>21</v>
      </c>
      <c r="L2016">
        <v>464</v>
      </c>
      <c r="M2016">
        <v>28</v>
      </c>
      <c r="N2016">
        <v>10</v>
      </c>
      <c r="O2016">
        <v>32</v>
      </c>
      <c r="P2016">
        <v>3</v>
      </c>
      <c r="Q2016">
        <v>7</v>
      </c>
      <c r="R2016">
        <v>8</v>
      </c>
      <c r="S2016">
        <v>11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33</v>
      </c>
      <c r="AH2016">
        <f t="shared" si="34"/>
        <v>-0.14215207836360663</v>
      </c>
      <c r="AM2016">
        <v>8</v>
      </c>
      <c r="AN2016">
        <v>303</v>
      </c>
      <c r="BB2016" s="7">
        <v>8</v>
      </c>
      <c r="BC2016" s="7">
        <v>1</v>
      </c>
      <c r="BS2016">
        <v>0</v>
      </c>
      <c r="BT2016">
        <v>1</v>
      </c>
    </row>
    <row r="2017" spans="1:72" x14ac:dyDescent="0.25">
      <c r="A2017">
        <v>7892</v>
      </c>
      <c r="B2017">
        <v>1969</v>
      </c>
      <c r="C2017" t="s">
        <v>2</v>
      </c>
      <c r="D2017" t="s">
        <v>9</v>
      </c>
      <c r="E2017">
        <v>18589</v>
      </c>
      <c r="F2017">
        <v>0</v>
      </c>
      <c r="G2017">
        <v>0</v>
      </c>
      <c r="H2017" s="35">
        <v>41276</v>
      </c>
      <c r="I2017">
        <v>89</v>
      </c>
      <c r="J2017">
        <v>6</v>
      </c>
      <c r="K2017">
        <v>4</v>
      </c>
      <c r="L2017">
        <v>25</v>
      </c>
      <c r="M2017">
        <v>15</v>
      </c>
      <c r="N2017">
        <v>12</v>
      </c>
      <c r="O2017">
        <v>13</v>
      </c>
      <c r="P2017">
        <v>2</v>
      </c>
      <c r="Q2017">
        <v>2</v>
      </c>
      <c r="R2017">
        <v>1</v>
      </c>
      <c r="S2017">
        <v>3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31</v>
      </c>
      <c r="AH2017">
        <f t="shared" si="34"/>
        <v>-0.14215207836360663</v>
      </c>
      <c r="AM2017">
        <v>8</v>
      </c>
      <c r="AN2017">
        <v>614</v>
      </c>
      <c r="BB2017" s="7">
        <v>8</v>
      </c>
      <c r="BC2017" s="7">
        <v>0</v>
      </c>
      <c r="BS2017">
        <v>0</v>
      </c>
      <c r="BT2017">
        <v>0</v>
      </c>
    </row>
    <row r="2018" spans="1:72" x14ac:dyDescent="0.25">
      <c r="A2018">
        <v>2975</v>
      </c>
      <c r="B2018">
        <v>1976</v>
      </c>
      <c r="C2018" t="s">
        <v>2</v>
      </c>
      <c r="D2018" t="s">
        <v>13</v>
      </c>
      <c r="E2018">
        <v>85606</v>
      </c>
      <c r="F2018">
        <v>0</v>
      </c>
      <c r="G2018">
        <v>1</v>
      </c>
      <c r="H2018" s="35">
        <v>41225</v>
      </c>
      <c r="I2018">
        <v>89</v>
      </c>
      <c r="J2018">
        <v>717</v>
      </c>
      <c r="K2018">
        <v>42</v>
      </c>
      <c r="L2018">
        <v>864</v>
      </c>
      <c r="M2018">
        <v>219</v>
      </c>
      <c r="N2018">
        <v>30</v>
      </c>
      <c r="O2018">
        <v>84</v>
      </c>
      <c r="P2018">
        <v>2</v>
      </c>
      <c r="Q2018">
        <v>6</v>
      </c>
      <c r="R2018">
        <v>7</v>
      </c>
      <c r="S2018">
        <v>9</v>
      </c>
      <c r="T2018">
        <v>3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 t="s">
        <v>38</v>
      </c>
      <c r="AH2018">
        <f t="shared" si="34"/>
        <v>-0.14215207836360663</v>
      </c>
      <c r="AM2018">
        <v>8</v>
      </c>
      <c r="AN2018">
        <v>189</v>
      </c>
      <c r="BB2018" s="7">
        <v>8</v>
      </c>
      <c r="BC2018" s="7">
        <v>1</v>
      </c>
      <c r="BS2018">
        <v>0</v>
      </c>
      <c r="BT2018">
        <v>1</v>
      </c>
    </row>
    <row r="2019" spans="1:72" x14ac:dyDescent="0.25">
      <c r="A2019">
        <v>5043</v>
      </c>
      <c r="B2019">
        <v>1951</v>
      </c>
      <c r="C2019" t="s">
        <v>6</v>
      </c>
      <c r="D2019" t="s">
        <v>14</v>
      </c>
      <c r="E2019">
        <v>26997</v>
      </c>
      <c r="F2019">
        <v>0</v>
      </c>
      <c r="G2019">
        <v>0</v>
      </c>
      <c r="H2019" s="35">
        <v>41218</v>
      </c>
      <c r="I2019">
        <v>89</v>
      </c>
      <c r="J2019">
        <v>7</v>
      </c>
      <c r="K2019">
        <v>23</v>
      </c>
      <c r="L2019">
        <v>78</v>
      </c>
      <c r="M2019">
        <v>133</v>
      </c>
      <c r="N2019">
        <v>49</v>
      </c>
      <c r="O2019">
        <v>144</v>
      </c>
      <c r="P2019">
        <v>2</v>
      </c>
      <c r="Q2019">
        <v>4</v>
      </c>
      <c r="R2019">
        <v>2</v>
      </c>
      <c r="S2019">
        <v>5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38</v>
      </c>
      <c r="AH2019">
        <f t="shared" si="34"/>
        <v>-0.14215207836360663</v>
      </c>
      <c r="AM2019">
        <v>8</v>
      </c>
      <c r="AN2019">
        <v>918</v>
      </c>
      <c r="BB2019" s="7">
        <v>8</v>
      </c>
      <c r="BC2019" s="7">
        <v>0</v>
      </c>
      <c r="BS2019">
        <v>0</v>
      </c>
      <c r="BT2019">
        <v>0</v>
      </c>
    </row>
    <row r="2020" spans="1:72" x14ac:dyDescent="0.25">
      <c r="A2020">
        <v>3104</v>
      </c>
      <c r="B2020">
        <v>1961</v>
      </c>
      <c r="C2020" t="s">
        <v>2</v>
      </c>
      <c r="D2020" t="s">
        <v>9</v>
      </c>
      <c r="E2020">
        <v>82332</v>
      </c>
      <c r="F2020">
        <v>0</v>
      </c>
      <c r="G2020">
        <v>0</v>
      </c>
      <c r="H2020" s="35">
        <v>41169</v>
      </c>
      <c r="I2020">
        <v>89</v>
      </c>
      <c r="J2020">
        <v>830</v>
      </c>
      <c r="K2020">
        <v>59</v>
      </c>
      <c r="L2020">
        <v>968</v>
      </c>
      <c r="M2020">
        <v>51</v>
      </c>
      <c r="N2020">
        <v>79</v>
      </c>
      <c r="O2020">
        <v>19</v>
      </c>
      <c r="P2020">
        <v>1</v>
      </c>
      <c r="Q2020">
        <v>5</v>
      </c>
      <c r="R2020">
        <v>3</v>
      </c>
      <c r="S2020">
        <v>12</v>
      </c>
      <c r="T2020">
        <v>2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1</v>
      </c>
      <c r="AA2020">
        <v>0</v>
      </c>
      <c r="AB2020" t="s">
        <v>32</v>
      </c>
      <c r="AH2020">
        <f t="shared" si="34"/>
        <v>-0.14215207836360663</v>
      </c>
      <c r="AM2020">
        <v>8</v>
      </c>
      <c r="AN2020">
        <v>918</v>
      </c>
      <c r="BB2020" s="7">
        <v>8</v>
      </c>
      <c r="BC2020" s="7">
        <v>0</v>
      </c>
      <c r="BS2020">
        <v>0</v>
      </c>
      <c r="BT2020">
        <v>0</v>
      </c>
    </row>
    <row r="2021" spans="1:72" x14ac:dyDescent="0.25">
      <c r="A2021">
        <v>10854</v>
      </c>
      <c r="B2021">
        <v>1970</v>
      </c>
      <c r="C2021" t="s">
        <v>3</v>
      </c>
      <c r="D2021" t="s">
        <v>14</v>
      </c>
      <c r="E2021">
        <v>38853</v>
      </c>
      <c r="F2021">
        <v>1</v>
      </c>
      <c r="G2021">
        <v>1</v>
      </c>
      <c r="H2021" s="35">
        <v>41782</v>
      </c>
      <c r="I2021">
        <v>90</v>
      </c>
      <c r="J2021">
        <v>29</v>
      </c>
      <c r="K2021">
        <v>0</v>
      </c>
      <c r="L2021">
        <v>14</v>
      </c>
      <c r="M2021">
        <v>0</v>
      </c>
      <c r="N2021">
        <v>0</v>
      </c>
      <c r="O2021">
        <v>2</v>
      </c>
      <c r="P2021">
        <v>2</v>
      </c>
      <c r="Q2021">
        <v>2</v>
      </c>
      <c r="R2021">
        <v>0</v>
      </c>
      <c r="S2021">
        <v>3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36</v>
      </c>
      <c r="AH2021">
        <f t="shared" si="34"/>
        <v>-0.14215207836360663</v>
      </c>
      <c r="AM2021">
        <v>8</v>
      </c>
      <c r="AN2021">
        <v>448</v>
      </c>
      <c r="BB2021" s="7">
        <v>8</v>
      </c>
      <c r="BC2021" s="7">
        <v>0</v>
      </c>
      <c r="BS2021">
        <v>1</v>
      </c>
      <c r="BT2021">
        <v>1</v>
      </c>
    </row>
    <row r="2022" spans="1:72" x14ac:dyDescent="0.25">
      <c r="A2022">
        <v>7419</v>
      </c>
      <c r="B2022">
        <v>1968</v>
      </c>
      <c r="C2022" t="s">
        <v>4</v>
      </c>
      <c r="D2022" t="s">
        <v>10</v>
      </c>
      <c r="E2022">
        <v>27071</v>
      </c>
      <c r="F2022">
        <v>1</v>
      </c>
      <c r="G2022">
        <v>0</v>
      </c>
      <c r="H2022" s="35">
        <v>41752</v>
      </c>
      <c r="I2022">
        <v>90</v>
      </c>
      <c r="J2022">
        <v>8</v>
      </c>
      <c r="K2022">
        <v>3</v>
      </c>
      <c r="L2022">
        <v>19</v>
      </c>
      <c r="M2022">
        <v>0</v>
      </c>
      <c r="N2022">
        <v>2</v>
      </c>
      <c r="O2022">
        <v>3</v>
      </c>
      <c r="P2022">
        <v>2</v>
      </c>
      <c r="Q2022">
        <v>2</v>
      </c>
      <c r="R2022">
        <v>0</v>
      </c>
      <c r="S2022">
        <v>3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38</v>
      </c>
      <c r="AH2022">
        <f t="shared" ref="AH2022:AH2085" si="35">CORREL($S$2:$S$2238,B$2:B$2238)</f>
        <v>-0.14215207836360663</v>
      </c>
      <c r="AM2022">
        <v>8</v>
      </c>
      <c r="AN2022">
        <v>595</v>
      </c>
      <c r="BB2022" s="7">
        <v>8</v>
      </c>
      <c r="BC2022" s="7">
        <v>0</v>
      </c>
      <c r="BS2022">
        <v>1</v>
      </c>
      <c r="BT2022">
        <v>0</v>
      </c>
    </row>
    <row r="2023" spans="1:72" x14ac:dyDescent="0.25">
      <c r="A2023">
        <v>5558</v>
      </c>
      <c r="B2023">
        <v>1954</v>
      </c>
      <c r="C2023" t="s">
        <v>3</v>
      </c>
      <c r="D2023" t="s">
        <v>9</v>
      </c>
      <c r="E2023">
        <v>90933</v>
      </c>
      <c r="F2023">
        <v>0</v>
      </c>
      <c r="G2023">
        <v>0</v>
      </c>
      <c r="H2023" s="35">
        <v>41729</v>
      </c>
      <c r="I2023">
        <v>90</v>
      </c>
      <c r="J2023">
        <v>1020</v>
      </c>
      <c r="K2023">
        <v>31</v>
      </c>
      <c r="L2023">
        <v>430</v>
      </c>
      <c r="M2023">
        <v>62</v>
      </c>
      <c r="N2023">
        <v>63</v>
      </c>
      <c r="O2023">
        <v>79</v>
      </c>
      <c r="P2023">
        <v>1</v>
      </c>
      <c r="Q2023">
        <v>4</v>
      </c>
      <c r="R2023">
        <v>6</v>
      </c>
      <c r="S2023">
        <v>4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 t="s">
        <v>38</v>
      </c>
      <c r="AH2023">
        <f t="shared" si="35"/>
        <v>-0.14215207836360663</v>
      </c>
      <c r="AM2023">
        <v>8</v>
      </c>
      <c r="AN2023">
        <v>595</v>
      </c>
      <c r="BB2023" s="7">
        <v>8</v>
      </c>
      <c r="BC2023" s="7">
        <v>0</v>
      </c>
      <c r="BS2023">
        <v>0</v>
      </c>
      <c r="BT2023">
        <v>0</v>
      </c>
    </row>
    <row r="2024" spans="1:72" x14ac:dyDescent="0.25">
      <c r="A2024">
        <v>832</v>
      </c>
      <c r="B2024">
        <v>1966</v>
      </c>
      <c r="C2024" t="s">
        <v>3</v>
      </c>
      <c r="D2024" t="s">
        <v>13</v>
      </c>
      <c r="E2024">
        <v>65814</v>
      </c>
      <c r="F2024">
        <v>0</v>
      </c>
      <c r="G2024">
        <v>1</v>
      </c>
      <c r="H2024" s="35">
        <v>41700</v>
      </c>
      <c r="I2024">
        <v>90</v>
      </c>
      <c r="J2024">
        <v>561</v>
      </c>
      <c r="K2024">
        <v>14</v>
      </c>
      <c r="L2024">
        <v>113</v>
      </c>
      <c r="M2024">
        <v>10</v>
      </c>
      <c r="N2024">
        <v>14</v>
      </c>
      <c r="O2024">
        <v>35</v>
      </c>
      <c r="P2024">
        <v>3</v>
      </c>
      <c r="Q2024">
        <v>8</v>
      </c>
      <c r="R2024">
        <v>2</v>
      </c>
      <c r="S2024">
        <v>10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38</v>
      </c>
      <c r="AH2024">
        <f t="shared" si="35"/>
        <v>-0.14215207836360663</v>
      </c>
      <c r="AM2024">
        <v>8</v>
      </c>
      <c r="AN2024">
        <v>456</v>
      </c>
      <c r="BB2024" s="7">
        <v>8</v>
      </c>
      <c r="BC2024" s="7">
        <v>1</v>
      </c>
      <c r="BS2024">
        <v>0</v>
      </c>
      <c r="BT2024">
        <v>1</v>
      </c>
    </row>
    <row r="2025" spans="1:72" x14ac:dyDescent="0.25">
      <c r="A2025">
        <v>4964</v>
      </c>
      <c r="B2025">
        <v>1958</v>
      </c>
      <c r="C2025" t="s">
        <v>3</v>
      </c>
      <c r="D2025" t="s">
        <v>13</v>
      </c>
      <c r="E2025">
        <v>74250</v>
      </c>
      <c r="F2025">
        <v>0</v>
      </c>
      <c r="G2025">
        <v>0</v>
      </c>
      <c r="H2025" s="35">
        <v>41665</v>
      </c>
      <c r="I2025">
        <v>90</v>
      </c>
      <c r="J2025">
        <v>680</v>
      </c>
      <c r="K2025">
        <v>11</v>
      </c>
      <c r="L2025">
        <v>392</v>
      </c>
      <c r="M2025">
        <v>75</v>
      </c>
      <c r="N2025">
        <v>0</v>
      </c>
      <c r="O2025">
        <v>0</v>
      </c>
      <c r="P2025">
        <v>1</v>
      </c>
      <c r="Q2025">
        <v>2</v>
      </c>
      <c r="R2025">
        <v>11</v>
      </c>
      <c r="S2025">
        <v>4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37</v>
      </c>
      <c r="AH2025">
        <f t="shared" si="35"/>
        <v>-0.14215207836360663</v>
      </c>
      <c r="AM2025">
        <v>8</v>
      </c>
      <c r="AN2025">
        <v>1215</v>
      </c>
      <c r="BB2025" s="7">
        <v>8</v>
      </c>
      <c r="BC2025" s="7">
        <v>0</v>
      </c>
      <c r="BS2025">
        <v>0</v>
      </c>
      <c r="BT2025">
        <v>0</v>
      </c>
    </row>
    <row r="2026" spans="1:72" x14ac:dyDescent="0.25">
      <c r="A2026">
        <v>11030</v>
      </c>
      <c r="B2026">
        <v>1976</v>
      </c>
      <c r="C2026" t="s">
        <v>4</v>
      </c>
      <c r="D2026" t="s">
        <v>14</v>
      </c>
      <c r="E2026">
        <v>33181</v>
      </c>
      <c r="F2026">
        <v>1</v>
      </c>
      <c r="G2026">
        <v>0</v>
      </c>
      <c r="H2026" s="35">
        <v>41642</v>
      </c>
      <c r="I2026">
        <v>90</v>
      </c>
      <c r="J2026">
        <v>9</v>
      </c>
      <c r="K2026">
        <v>0</v>
      </c>
      <c r="L2026">
        <v>3</v>
      </c>
      <c r="M2026">
        <v>0</v>
      </c>
      <c r="N2026">
        <v>0</v>
      </c>
      <c r="O2026">
        <v>4</v>
      </c>
      <c r="P2026">
        <v>1</v>
      </c>
      <c r="Q2026">
        <v>1</v>
      </c>
      <c r="R2026">
        <v>0</v>
      </c>
      <c r="S2026">
        <v>2</v>
      </c>
      <c r="T2026">
        <v>6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38</v>
      </c>
      <c r="AH2026">
        <f t="shared" si="35"/>
        <v>-0.14215207836360663</v>
      </c>
      <c r="AM2026">
        <v>8</v>
      </c>
      <c r="AN2026">
        <v>965</v>
      </c>
      <c r="BB2026" s="7">
        <v>8</v>
      </c>
      <c r="BC2026" s="7">
        <v>0</v>
      </c>
      <c r="BS2026">
        <v>1</v>
      </c>
      <c r="BT2026">
        <v>0</v>
      </c>
    </row>
    <row r="2027" spans="1:72" x14ac:dyDescent="0.25">
      <c r="A2027">
        <v>4587</v>
      </c>
      <c r="B2027">
        <v>1944</v>
      </c>
      <c r="C2027" t="s">
        <v>4</v>
      </c>
      <c r="D2027" t="s">
        <v>16</v>
      </c>
      <c r="E2027">
        <v>45006</v>
      </c>
      <c r="F2027">
        <v>0</v>
      </c>
      <c r="G2027">
        <v>0</v>
      </c>
      <c r="H2027" s="35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38</v>
      </c>
      <c r="AH2027">
        <f t="shared" si="35"/>
        <v>-0.14215207836360663</v>
      </c>
      <c r="AM2027">
        <v>8</v>
      </c>
      <c r="AN2027">
        <v>790</v>
      </c>
      <c r="BB2027" s="7">
        <v>8</v>
      </c>
      <c r="BC2027" s="7">
        <v>0</v>
      </c>
      <c r="BS2027">
        <v>0</v>
      </c>
      <c r="BT2027">
        <v>0</v>
      </c>
    </row>
    <row r="2028" spans="1:72" x14ac:dyDescent="0.25">
      <c r="A2028">
        <v>450</v>
      </c>
      <c r="B2028">
        <v>1958</v>
      </c>
      <c r="C2028" t="s">
        <v>4</v>
      </c>
      <c r="D2028" t="s">
        <v>13</v>
      </c>
      <c r="E2028">
        <v>42315</v>
      </c>
      <c r="F2028">
        <v>0</v>
      </c>
      <c r="G2028">
        <v>1</v>
      </c>
      <c r="H2028" s="35">
        <v>41467</v>
      </c>
      <c r="I2028">
        <v>90</v>
      </c>
      <c r="J2028">
        <v>67</v>
      </c>
      <c r="K2028">
        <v>15</v>
      </c>
      <c r="L2028">
        <v>80</v>
      </c>
      <c r="M2028">
        <v>17</v>
      </c>
      <c r="N2028">
        <v>11</v>
      </c>
      <c r="O2028">
        <v>80</v>
      </c>
      <c r="P2028">
        <v>3</v>
      </c>
      <c r="Q2028">
        <v>1</v>
      </c>
      <c r="R2028">
        <v>4</v>
      </c>
      <c r="S2028">
        <v>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31</v>
      </c>
      <c r="AH2028">
        <f t="shared" si="35"/>
        <v>-0.14215207836360663</v>
      </c>
      <c r="AM2028">
        <v>8</v>
      </c>
      <c r="AN2028">
        <v>368</v>
      </c>
      <c r="BB2028" s="7">
        <v>8</v>
      </c>
      <c r="BC2028" s="7">
        <v>1</v>
      </c>
      <c r="BS2028">
        <v>0</v>
      </c>
      <c r="BT2028">
        <v>1</v>
      </c>
    </row>
    <row r="2029" spans="1:72" x14ac:dyDescent="0.25">
      <c r="A2029">
        <v>11031</v>
      </c>
      <c r="B2029">
        <v>1950</v>
      </c>
      <c r="C2029" t="s">
        <v>3</v>
      </c>
      <c r="D2029" t="s">
        <v>14</v>
      </c>
      <c r="E2029">
        <v>48699</v>
      </c>
      <c r="F2029">
        <v>1</v>
      </c>
      <c r="G2029">
        <v>1</v>
      </c>
      <c r="H2029" s="35">
        <v>41415</v>
      </c>
      <c r="I2029">
        <v>90</v>
      </c>
      <c r="J2029">
        <v>26</v>
      </c>
      <c r="K2029">
        <v>1</v>
      </c>
      <c r="L2029">
        <v>10</v>
      </c>
      <c r="M2029">
        <v>2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3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34</v>
      </c>
      <c r="AH2029">
        <f t="shared" si="35"/>
        <v>-0.14215207836360663</v>
      </c>
      <c r="AM2029">
        <v>8</v>
      </c>
      <c r="AN2029">
        <v>368</v>
      </c>
      <c r="BB2029" s="7">
        <v>8</v>
      </c>
      <c r="BC2029" s="7">
        <v>1</v>
      </c>
      <c r="BS2029">
        <v>1</v>
      </c>
      <c r="BT2029">
        <v>1</v>
      </c>
    </row>
    <row r="2030" spans="1:72" x14ac:dyDescent="0.25">
      <c r="A2030">
        <v>4990</v>
      </c>
      <c r="B2030">
        <v>1954</v>
      </c>
      <c r="C2030" t="s">
        <v>2</v>
      </c>
      <c r="D2030" t="s">
        <v>14</v>
      </c>
      <c r="E2030">
        <v>59111</v>
      </c>
      <c r="F2030">
        <v>0</v>
      </c>
      <c r="G2030">
        <v>0</v>
      </c>
      <c r="H2030" s="35">
        <v>41396</v>
      </c>
      <c r="I2030">
        <v>90</v>
      </c>
      <c r="J2030">
        <v>524</v>
      </c>
      <c r="K2030">
        <v>0</v>
      </c>
      <c r="L2030">
        <v>134</v>
      </c>
      <c r="M2030">
        <v>28</v>
      </c>
      <c r="N2030">
        <v>28</v>
      </c>
      <c r="O2030">
        <v>155</v>
      </c>
      <c r="P2030">
        <v>1</v>
      </c>
      <c r="Q2030">
        <v>11</v>
      </c>
      <c r="R2030">
        <v>1</v>
      </c>
      <c r="S2030">
        <v>8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34</v>
      </c>
      <c r="AH2030">
        <f t="shared" si="35"/>
        <v>-0.14215207836360663</v>
      </c>
      <c r="AM2030">
        <v>8</v>
      </c>
      <c r="AN2030">
        <v>941</v>
      </c>
      <c r="BB2030" s="7">
        <v>8</v>
      </c>
      <c r="BC2030" s="7">
        <v>0</v>
      </c>
      <c r="BS2030">
        <v>0</v>
      </c>
      <c r="BT2030">
        <v>0</v>
      </c>
    </row>
    <row r="2031" spans="1:72" x14ac:dyDescent="0.25">
      <c r="A2031">
        <v>221</v>
      </c>
      <c r="B2031">
        <v>1955</v>
      </c>
      <c r="C2031" t="s">
        <v>2</v>
      </c>
      <c r="D2031" t="s">
        <v>14</v>
      </c>
      <c r="E2031">
        <v>48726</v>
      </c>
      <c r="F2031">
        <v>0</v>
      </c>
      <c r="G2031">
        <v>1</v>
      </c>
      <c r="H2031" s="35">
        <v>41391</v>
      </c>
      <c r="I2031">
        <v>90</v>
      </c>
      <c r="J2031">
        <v>138</v>
      </c>
      <c r="K2031">
        <v>3</v>
      </c>
      <c r="L2031">
        <v>38</v>
      </c>
      <c r="M2031">
        <v>4</v>
      </c>
      <c r="N2031">
        <v>0</v>
      </c>
      <c r="O2031">
        <v>59</v>
      </c>
      <c r="P2031">
        <v>3</v>
      </c>
      <c r="Q2031">
        <v>3</v>
      </c>
      <c r="R2031">
        <v>2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32</v>
      </c>
      <c r="AH2031">
        <f t="shared" si="35"/>
        <v>-0.14215207836360663</v>
      </c>
      <c r="AM2031">
        <v>8</v>
      </c>
      <c r="AN2031">
        <v>406</v>
      </c>
      <c r="BB2031" s="7">
        <v>8</v>
      </c>
      <c r="BC2031" s="7">
        <v>2</v>
      </c>
      <c r="BS2031">
        <v>0</v>
      </c>
      <c r="BT2031">
        <v>1</v>
      </c>
    </row>
    <row r="2032" spans="1:72" x14ac:dyDescent="0.25">
      <c r="A2032">
        <v>4351</v>
      </c>
      <c r="B2032">
        <v>1955</v>
      </c>
      <c r="C2032" t="s">
        <v>2</v>
      </c>
      <c r="D2032" t="s">
        <v>10</v>
      </c>
      <c r="E2032">
        <v>37244</v>
      </c>
      <c r="F2032">
        <v>1</v>
      </c>
      <c r="G2032">
        <v>1</v>
      </c>
      <c r="H2032" s="35">
        <v>41391</v>
      </c>
      <c r="I2032">
        <v>90</v>
      </c>
      <c r="J2032">
        <v>18</v>
      </c>
      <c r="K2032">
        <v>2</v>
      </c>
      <c r="L2032">
        <v>10</v>
      </c>
      <c r="M2032">
        <v>0</v>
      </c>
      <c r="N2032">
        <v>0</v>
      </c>
      <c r="O2032">
        <v>25</v>
      </c>
      <c r="P2032">
        <v>1</v>
      </c>
      <c r="Q2032">
        <v>1</v>
      </c>
      <c r="R2032">
        <v>1</v>
      </c>
      <c r="S2032">
        <v>2</v>
      </c>
      <c r="T2032">
        <v>7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38</v>
      </c>
      <c r="AH2032">
        <f t="shared" si="35"/>
        <v>-0.14215207836360663</v>
      </c>
      <c r="AM2032">
        <v>8</v>
      </c>
      <c r="AN2032">
        <v>406</v>
      </c>
      <c r="BB2032" s="7">
        <v>8</v>
      </c>
      <c r="BC2032" s="7">
        <v>2</v>
      </c>
      <c r="BS2032">
        <v>1</v>
      </c>
      <c r="BT2032">
        <v>1</v>
      </c>
    </row>
    <row r="2033" spans="1:72" x14ac:dyDescent="0.25">
      <c r="A2033">
        <v>1357</v>
      </c>
      <c r="B2033">
        <v>1970</v>
      </c>
      <c r="C2033" t="s">
        <v>2</v>
      </c>
      <c r="D2033" t="s">
        <v>13</v>
      </c>
      <c r="E2033">
        <v>74854</v>
      </c>
      <c r="F2033">
        <v>1</v>
      </c>
      <c r="G2033">
        <v>2</v>
      </c>
      <c r="H2033" s="35">
        <v>41372</v>
      </c>
      <c r="I2033">
        <v>90</v>
      </c>
      <c r="J2033">
        <v>856</v>
      </c>
      <c r="K2033">
        <v>59</v>
      </c>
      <c r="L2033">
        <v>487</v>
      </c>
      <c r="M2033">
        <v>58</v>
      </c>
      <c r="N2033">
        <v>29</v>
      </c>
      <c r="O2033">
        <v>73</v>
      </c>
      <c r="P2033">
        <v>7</v>
      </c>
      <c r="Q2033">
        <v>2</v>
      </c>
      <c r="R2033">
        <v>5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32</v>
      </c>
      <c r="AH2033">
        <f t="shared" si="35"/>
        <v>-0.14215207836360663</v>
      </c>
      <c r="AM2033">
        <v>8</v>
      </c>
      <c r="AN2033">
        <v>709</v>
      </c>
      <c r="BB2033" s="7">
        <v>8</v>
      </c>
      <c r="BC2033" s="7">
        <v>0</v>
      </c>
      <c r="BS2033">
        <v>1</v>
      </c>
      <c r="BT2033">
        <v>2</v>
      </c>
    </row>
    <row r="2034" spans="1:72" x14ac:dyDescent="0.25">
      <c r="A2034">
        <v>5667</v>
      </c>
      <c r="B2034">
        <v>1964</v>
      </c>
      <c r="C2034" t="s">
        <v>3</v>
      </c>
      <c r="D2034" t="s">
        <v>14</v>
      </c>
      <c r="E2034">
        <v>60896</v>
      </c>
      <c r="F2034">
        <v>0</v>
      </c>
      <c r="G2034">
        <v>1</v>
      </c>
      <c r="H2034" s="35">
        <v>41193</v>
      </c>
      <c r="I2034">
        <v>90</v>
      </c>
      <c r="J2034">
        <v>1013</v>
      </c>
      <c r="K2034">
        <v>30</v>
      </c>
      <c r="L2034">
        <v>399</v>
      </c>
      <c r="M2034">
        <v>60</v>
      </c>
      <c r="N2034">
        <v>46</v>
      </c>
      <c r="O2034">
        <v>153</v>
      </c>
      <c r="P2034">
        <v>3</v>
      </c>
      <c r="Q2034">
        <v>9</v>
      </c>
      <c r="R2034">
        <v>10</v>
      </c>
      <c r="S2034">
        <v>4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 t="s">
        <v>37</v>
      </c>
      <c r="AH2034">
        <f t="shared" si="35"/>
        <v>-0.14215207836360663</v>
      </c>
      <c r="AM2034">
        <v>8</v>
      </c>
      <c r="AN2034">
        <v>709</v>
      </c>
      <c r="BB2034" s="7">
        <v>8</v>
      </c>
      <c r="BC2034" s="7">
        <v>0</v>
      </c>
      <c r="BS2034">
        <v>0</v>
      </c>
      <c r="BT2034">
        <v>1</v>
      </c>
    </row>
    <row r="2035" spans="1:72" x14ac:dyDescent="0.25">
      <c r="A2035">
        <v>8867</v>
      </c>
      <c r="B2035">
        <v>1988</v>
      </c>
      <c r="C2035" t="s">
        <v>3</v>
      </c>
      <c r="D2035" t="s">
        <v>14</v>
      </c>
      <c r="E2035">
        <v>67546</v>
      </c>
      <c r="F2035">
        <v>0</v>
      </c>
      <c r="G2035">
        <v>0</v>
      </c>
      <c r="H2035" s="35">
        <v>41152</v>
      </c>
      <c r="I2035">
        <v>90</v>
      </c>
      <c r="J2035">
        <v>864</v>
      </c>
      <c r="K2035">
        <v>134</v>
      </c>
      <c r="L2035">
        <v>768</v>
      </c>
      <c r="M2035">
        <v>150</v>
      </c>
      <c r="N2035">
        <v>38</v>
      </c>
      <c r="O2035">
        <v>172</v>
      </c>
      <c r="P2035">
        <v>1</v>
      </c>
      <c r="Q2035">
        <v>4</v>
      </c>
      <c r="R2035">
        <v>10</v>
      </c>
      <c r="S2035">
        <v>5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33</v>
      </c>
      <c r="AH2035">
        <f t="shared" si="35"/>
        <v>-0.14215207836360663</v>
      </c>
      <c r="AM2035">
        <v>8</v>
      </c>
      <c r="AN2035">
        <v>215</v>
      </c>
      <c r="BB2035" s="7">
        <v>8</v>
      </c>
      <c r="BC2035" s="7">
        <v>0</v>
      </c>
      <c r="BS2035">
        <v>0</v>
      </c>
      <c r="BT2035">
        <v>0</v>
      </c>
    </row>
    <row r="2036" spans="1:72" x14ac:dyDescent="0.25">
      <c r="A2036">
        <v>2747</v>
      </c>
      <c r="B2036">
        <v>1988</v>
      </c>
      <c r="C2036" t="s">
        <v>3</v>
      </c>
      <c r="D2036" t="s">
        <v>14</v>
      </c>
      <c r="E2036">
        <v>67546</v>
      </c>
      <c r="F2036">
        <v>0</v>
      </c>
      <c r="G2036">
        <v>0</v>
      </c>
      <c r="H2036" s="35">
        <v>41152</v>
      </c>
      <c r="I2036">
        <v>90</v>
      </c>
      <c r="J2036">
        <v>864</v>
      </c>
      <c r="K2036">
        <v>134</v>
      </c>
      <c r="L2036">
        <v>768</v>
      </c>
      <c r="M2036">
        <v>150</v>
      </c>
      <c r="N2036">
        <v>38</v>
      </c>
      <c r="O2036">
        <v>172</v>
      </c>
      <c r="P2036">
        <v>1</v>
      </c>
      <c r="Q2036">
        <v>4</v>
      </c>
      <c r="R2036">
        <v>10</v>
      </c>
      <c r="S2036">
        <v>5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38</v>
      </c>
      <c r="AH2036">
        <f t="shared" si="35"/>
        <v>-0.14215207836360663</v>
      </c>
      <c r="AM2036">
        <v>8</v>
      </c>
      <c r="AN2036">
        <v>794</v>
      </c>
      <c r="BB2036" s="7">
        <v>8</v>
      </c>
      <c r="BC2036" s="7">
        <v>0</v>
      </c>
      <c r="BS2036">
        <v>0</v>
      </c>
      <c r="BT2036">
        <v>0</v>
      </c>
    </row>
    <row r="2037" spans="1:72" x14ac:dyDescent="0.25">
      <c r="A2037">
        <v>7422</v>
      </c>
      <c r="B2037">
        <v>1987</v>
      </c>
      <c r="C2037" t="s">
        <v>2</v>
      </c>
      <c r="D2037" t="s">
        <v>9</v>
      </c>
      <c r="E2037">
        <v>46923</v>
      </c>
      <c r="F2037">
        <v>1</v>
      </c>
      <c r="G2037">
        <v>0</v>
      </c>
      <c r="H2037" s="35">
        <v>41143</v>
      </c>
      <c r="I2037">
        <v>90</v>
      </c>
      <c r="J2037">
        <v>85</v>
      </c>
      <c r="K2037">
        <v>44</v>
      </c>
      <c r="L2037">
        <v>54</v>
      </c>
      <c r="M2037">
        <v>102</v>
      </c>
      <c r="N2037">
        <v>78</v>
      </c>
      <c r="O2037">
        <v>6</v>
      </c>
      <c r="P2037">
        <v>3</v>
      </c>
      <c r="Q2037">
        <v>5</v>
      </c>
      <c r="R2037">
        <v>1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38</v>
      </c>
      <c r="AH2037">
        <f t="shared" si="35"/>
        <v>-0.14215207836360663</v>
      </c>
      <c r="AM2037">
        <v>8</v>
      </c>
      <c r="AN2037">
        <v>753</v>
      </c>
      <c r="BB2037" s="7">
        <v>8</v>
      </c>
      <c r="BC2037" s="7">
        <v>0</v>
      </c>
      <c r="BS2037">
        <v>1</v>
      </c>
      <c r="BT2037">
        <v>0</v>
      </c>
    </row>
    <row r="2038" spans="1:72" x14ac:dyDescent="0.25">
      <c r="A2038">
        <v>4148</v>
      </c>
      <c r="B2038">
        <v>1972</v>
      </c>
      <c r="C2038" t="s">
        <v>2</v>
      </c>
      <c r="D2038" t="s">
        <v>14</v>
      </c>
      <c r="E2038">
        <v>38988</v>
      </c>
      <c r="F2038">
        <v>1</v>
      </c>
      <c r="G2038">
        <v>2</v>
      </c>
      <c r="H2038" s="35">
        <v>41141</v>
      </c>
      <c r="I2038">
        <v>90</v>
      </c>
      <c r="J2038">
        <v>164</v>
      </c>
      <c r="K2038">
        <v>24</v>
      </c>
      <c r="L2038">
        <v>103</v>
      </c>
      <c r="M2038">
        <v>12</v>
      </c>
      <c r="N2038">
        <v>3</v>
      </c>
      <c r="O2038">
        <v>42</v>
      </c>
      <c r="P2038">
        <v>7</v>
      </c>
      <c r="Q2038">
        <v>5</v>
      </c>
      <c r="R2038">
        <v>1</v>
      </c>
      <c r="S2038">
        <v>6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38</v>
      </c>
      <c r="AH2038">
        <f t="shared" si="35"/>
        <v>-0.14215207836360663</v>
      </c>
      <c r="AM2038">
        <v>8</v>
      </c>
      <c r="AN2038">
        <v>888</v>
      </c>
      <c r="BB2038" s="7">
        <v>8</v>
      </c>
      <c r="BC2038" s="7">
        <v>0</v>
      </c>
      <c r="BS2038">
        <v>1</v>
      </c>
      <c r="BT2038">
        <v>2</v>
      </c>
    </row>
    <row r="2039" spans="1:72" x14ac:dyDescent="0.25">
      <c r="A2039">
        <v>9516</v>
      </c>
      <c r="B2039">
        <v>1971</v>
      </c>
      <c r="C2039" t="s">
        <v>5</v>
      </c>
      <c r="D2039" t="s">
        <v>10</v>
      </c>
      <c r="E2039">
        <v>49118</v>
      </c>
      <c r="F2039">
        <v>0</v>
      </c>
      <c r="G2039">
        <v>0</v>
      </c>
      <c r="H2039" s="35">
        <v>41139</v>
      </c>
      <c r="I2039">
        <v>90</v>
      </c>
      <c r="J2039">
        <v>620</v>
      </c>
      <c r="K2039">
        <v>54</v>
      </c>
      <c r="L2039">
        <v>239</v>
      </c>
      <c r="M2039">
        <v>99</v>
      </c>
      <c r="N2039">
        <v>98</v>
      </c>
      <c r="O2039">
        <v>119</v>
      </c>
      <c r="P2039">
        <v>2</v>
      </c>
      <c r="Q2039">
        <v>9</v>
      </c>
      <c r="R2039">
        <v>7</v>
      </c>
      <c r="S2039">
        <v>10</v>
      </c>
      <c r="T2039">
        <v>7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0</v>
      </c>
      <c r="AB2039" t="s">
        <v>38</v>
      </c>
      <c r="AH2039">
        <f t="shared" si="35"/>
        <v>-0.14215207836360663</v>
      </c>
      <c r="AM2039">
        <v>8</v>
      </c>
      <c r="AN2039">
        <v>576</v>
      </c>
      <c r="BB2039" s="7">
        <v>8</v>
      </c>
      <c r="BC2039" s="7">
        <v>0</v>
      </c>
      <c r="BS2039">
        <v>0</v>
      </c>
      <c r="BT2039">
        <v>0</v>
      </c>
    </row>
    <row r="2040" spans="1:72" x14ac:dyDescent="0.25">
      <c r="A2040">
        <v>1291</v>
      </c>
      <c r="B2040">
        <v>1978</v>
      </c>
      <c r="C2040" t="s">
        <v>3</v>
      </c>
      <c r="D2040" t="s">
        <v>13</v>
      </c>
      <c r="E2040">
        <v>27683</v>
      </c>
      <c r="F2040">
        <v>1</v>
      </c>
      <c r="G2040">
        <v>0</v>
      </c>
      <c r="H2040" s="35">
        <v>41125</v>
      </c>
      <c r="I2040">
        <v>90</v>
      </c>
      <c r="J2040">
        <v>152</v>
      </c>
      <c r="K2040">
        <v>9</v>
      </c>
      <c r="L2040">
        <v>121</v>
      </c>
      <c r="M2040">
        <v>12</v>
      </c>
      <c r="N2040">
        <v>12</v>
      </c>
      <c r="O2040">
        <v>45</v>
      </c>
      <c r="P2040">
        <v>4</v>
      </c>
      <c r="Q2040">
        <v>6</v>
      </c>
      <c r="R2040">
        <v>2</v>
      </c>
      <c r="S2040">
        <v>4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38</v>
      </c>
      <c r="AH2040">
        <f t="shared" si="35"/>
        <v>-0.14215207836360663</v>
      </c>
      <c r="AM2040">
        <v>8</v>
      </c>
      <c r="AN2040">
        <v>635</v>
      </c>
      <c r="BB2040" s="7">
        <v>8</v>
      </c>
      <c r="BC2040" s="7">
        <v>0</v>
      </c>
      <c r="BS2040">
        <v>1</v>
      </c>
      <c r="BT2040">
        <v>0</v>
      </c>
    </row>
    <row r="2041" spans="1:72" x14ac:dyDescent="0.25">
      <c r="A2041">
        <v>1833</v>
      </c>
      <c r="B2041">
        <v>1974</v>
      </c>
      <c r="C2041" t="s">
        <v>3</v>
      </c>
      <c r="D2041" t="s">
        <v>9</v>
      </c>
      <c r="E2041">
        <v>39190</v>
      </c>
      <c r="F2041">
        <v>1</v>
      </c>
      <c r="G2041">
        <v>0</v>
      </c>
      <c r="H2041" s="35">
        <v>41755</v>
      </c>
      <c r="I2041">
        <v>91</v>
      </c>
      <c r="J2041">
        <v>68</v>
      </c>
      <c r="K2041">
        <v>8</v>
      </c>
      <c r="L2041">
        <v>18</v>
      </c>
      <c r="M2041">
        <v>19</v>
      </c>
      <c r="N2041">
        <v>8</v>
      </c>
      <c r="O2041">
        <v>12</v>
      </c>
      <c r="P2041">
        <v>2</v>
      </c>
      <c r="Q2041">
        <v>2</v>
      </c>
      <c r="R2041">
        <v>1</v>
      </c>
      <c r="S2041">
        <v>4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38</v>
      </c>
      <c r="AH2041">
        <f t="shared" si="35"/>
        <v>-0.14215207836360663</v>
      </c>
      <c r="AM2041">
        <v>8</v>
      </c>
      <c r="AN2041">
        <v>381</v>
      </c>
      <c r="BB2041" s="7">
        <v>8</v>
      </c>
      <c r="BC2041" s="7">
        <v>0</v>
      </c>
      <c r="BS2041">
        <v>1</v>
      </c>
      <c r="BT2041">
        <v>0</v>
      </c>
    </row>
    <row r="2042" spans="1:72" x14ac:dyDescent="0.25">
      <c r="A2042">
        <v>7270</v>
      </c>
      <c r="B2042">
        <v>1981</v>
      </c>
      <c r="C2042" t="s">
        <v>2</v>
      </c>
      <c r="D2042" t="s">
        <v>10</v>
      </c>
      <c r="E2042">
        <v>56981</v>
      </c>
      <c r="F2042">
        <v>0</v>
      </c>
      <c r="G2042">
        <v>0</v>
      </c>
      <c r="H2042" s="35">
        <v>41664</v>
      </c>
      <c r="I2042">
        <v>91</v>
      </c>
      <c r="J2042">
        <v>908</v>
      </c>
      <c r="K2042">
        <v>48</v>
      </c>
      <c r="L2042">
        <v>217</v>
      </c>
      <c r="M2042">
        <v>32</v>
      </c>
      <c r="N2042">
        <v>12</v>
      </c>
      <c r="O2042">
        <v>24</v>
      </c>
      <c r="P2042">
        <v>1</v>
      </c>
      <c r="Q2042">
        <v>2</v>
      </c>
      <c r="R2042">
        <v>3</v>
      </c>
      <c r="S2042">
        <v>13</v>
      </c>
      <c r="T2042">
        <v>6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33</v>
      </c>
      <c r="AH2042">
        <f t="shared" si="35"/>
        <v>-0.14215207836360663</v>
      </c>
      <c r="AM2042">
        <v>8</v>
      </c>
      <c r="AN2042">
        <v>349</v>
      </c>
      <c r="BB2042" s="7">
        <v>8</v>
      </c>
      <c r="BC2042" s="7">
        <v>1</v>
      </c>
      <c r="BS2042">
        <v>0</v>
      </c>
      <c r="BT2042">
        <v>0</v>
      </c>
    </row>
    <row r="2043" spans="1:72" x14ac:dyDescent="0.25">
      <c r="A2043">
        <v>8182</v>
      </c>
      <c r="B2043">
        <v>1984</v>
      </c>
      <c r="C2043" t="s">
        <v>2</v>
      </c>
      <c r="D2043" t="s">
        <v>14</v>
      </c>
      <c r="E2043">
        <v>23228</v>
      </c>
      <c r="F2043">
        <v>1</v>
      </c>
      <c r="G2043">
        <v>0</v>
      </c>
      <c r="H2043" s="35">
        <v>41644</v>
      </c>
      <c r="I2043">
        <v>91</v>
      </c>
      <c r="J2043">
        <v>53</v>
      </c>
      <c r="K2043">
        <v>3</v>
      </c>
      <c r="L2043">
        <v>49</v>
      </c>
      <c r="M2043">
        <v>7</v>
      </c>
      <c r="N2043">
        <v>4</v>
      </c>
      <c r="O2043">
        <v>5</v>
      </c>
      <c r="P2043">
        <v>4</v>
      </c>
      <c r="Q2043">
        <v>3</v>
      </c>
      <c r="R2043">
        <v>0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37</v>
      </c>
      <c r="AH2043">
        <f t="shared" si="35"/>
        <v>-0.14215207836360663</v>
      </c>
      <c r="AM2043">
        <v>8</v>
      </c>
      <c r="AN2043">
        <v>575</v>
      </c>
      <c r="BB2043" s="7">
        <v>8</v>
      </c>
      <c r="BC2043" s="7">
        <v>0</v>
      </c>
      <c r="BS2043">
        <v>1</v>
      </c>
      <c r="BT2043">
        <v>0</v>
      </c>
    </row>
    <row r="2044" spans="1:72" x14ac:dyDescent="0.25">
      <c r="A2044">
        <v>10394</v>
      </c>
      <c r="B2044">
        <v>1984</v>
      </c>
      <c r="C2044" t="s">
        <v>2</v>
      </c>
      <c r="D2044" t="s">
        <v>14</v>
      </c>
      <c r="E2044">
        <v>90000</v>
      </c>
      <c r="F2044">
        <v>0</v>
      </c>
      <c r="G2044">
        <v>0</v>
      </c>
      <c r="H2044" s="35">
        <v>41631</v>
      </c>
      <c r="I2044">
        <v>91</v>
      </c>
      <c r="J2044">
        <v>675</v>
      </c>
      <c r="K2044">
        <v>144</v>
      </c>
      <c r="L2044">
        <v>133</v>
      </c>
      <c r="M2044">
        <v>94</v>
      </c>
      <c r="N2044">
        <v>192</v>
      </c>
      <c r="O2044">
        <v>241</v>
      </c>
      <c r="P2044">
        <v>1</v>
      </c>
      <c r="Q2044">
        <v>4</v>
      </c>
      <c r="R2044">
        <v>8</v>
      </c>
      <c r="S2044">
        <v>5</v>
      </c>
      <c r="T2044">
        <v>1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0</v>
      </c>
      <c r="AB2044" t="s">
        <v>37</v>
      </c>
      <c r="AH2044">
        <f t="shared" si="35"/>
        <v>-0.14215207836360663</v>
      </c>
      <c r="AM2044">
        <v>8</v>
      </c>
      <c r="AN2044">
        <v>726</v>
      </c>
      <c r="BB2044" s="7">
        <v>8</v>
      </c>
      <c r="BC2044" s="7">
        <v>0</v>
      </c>
      <c r="BS2044">
        <v>0</v>
      </c>
      <c r="BT2044">
        <v>0</v>
      </c>
    </row>
    <row r="2045" spans="1:72" x14ac:dyDescent="0.25">
      <c r="A2045">
        <v>1142</v>
      </c>
      <c r="B2045">
        <v>1953</v>
      </c>
      <c r="C2045" t="s">
        <v>3</v>
      </c>
      <c r="D2045" t="s">
        <v>14</v>
      </c>
      <c r="E2045">
        <v>55707</v>
      </c>
      <c r="F2045">
        <v>0</v>
      </c>
      <c r="G2045">
        <v>1</v>
      </c>
      <c r="H2045" s="35">
        <v>41630</v>
      </c>
      <c r="I2045">
        <v>91</v>
      </c>
      <c r="J2045">
        <v>208</v>
      </c>
      <c r="K2045">
        <v>7</v>
      </c>
      <c r="L2045">
        <v>82</v>
      </c>
      <c r="M2045">
        <v>30</v>
      </c>
      <c r="N2045">
        <v>66</v>
      </c>
      <c r="O2045">
        <v>35</v>
      </c>
      <c r="P2045">
        <v>2</v>
      </c>
      <c r="Q2045">
        <v>3</v>
      </c>
      <c r="R2045">
        <v>2</v>
      </c>
      <c r="S2045">
        <v>9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38</v>
      </c>
      <c r="AH2045">
        <f t="shared" si="35"/>
        <v>-0.14215207836360663</v>
      </c>
      <c r="AM2045">
        <v>8</v>
      </c>
      <c r="AN2045">
        <v>447</v>
      </c>
      <c r="BB2045" s="7">
        <v>8</v>
      </c>
      <c r="BC2045" s="7">
        <v>0</v>
      </c>
      <c r="BS2045">
        <v>0</v>
      </c>
      <c r="BT2045">
        <v>1</v>
      </c>
    </row>
    <row r="2046" spans="1:72" x14ac:dyDescent="0.25">
      <c r="A2046">
        <v>451</v>
      </c>
      <c r="B2046">
        <v>1989</v>
      </c>
      <c r="C2046" t="s">
        <v>2</v>
      </c>
      <c r="D2046" t="s">
        <v>9</v>
      </c>
      <c r="E2046">
        <v>9255</v>
      </c>
      <c r="F2046">
        <v>1</v>
      </c>
      <c r="G2046">
        <v>0</v>
      </c>
      <c r="H2046" s="35">
        <v>41628</v>
      </c>
      <c r="I2046">
        <v>91</v>
      </c>
      <c r="J2046">
        <v>9</v>
      </c>
      <c r="K2046">
        <v>0</v>
      </c>
      <c r="L2046">
        <v>7</v>
      </c>
      <c r="M2046">
        <v>2</v>
      </c>
      <c r="N2046">
        <v>0</v>
      </c>
      <c r="O2046">
        <v>4</v>
      </c>
      <c r="P2046">
        <v>1</v>
      </c>
      <c r="Q2046">
        <v>1</v>
      </c>
      <c r="R2046">
        <v>1</v>
      </c>
      <c r="S2046">
        <v>2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36</v>
      </c>
      <c r="AH2046">
        <f t="shared" si="35"/>
        <v>-0.14215207836360663</v>
      </c>
      <c r="AM2046">
        <v>8</v>
      </c>
      <c r="AN2046">
        <v>378</v>
      </c>
      <c r="BB2046" s="7">
        <v>8</v>
      </c>
      <c r="BC2046" s="7">
        <v>0</v>
      </c>
      <c r="BS2046">
        <v>1</v>
      </c>
      <c r="BT2046">
        <v>0</v>
      </c>
    </row>
    <row r="2047" spans="1:72" x14ac:dyDescent="0.25">
      <c r="A2047">
        <v>7128</v>
      </c>
      <c r="B2047">
        <v>1977</v>
      </c>
      <c r="C2047" t="s">
        <v>3</v>
      </c>
      <c r="D2047" t="s">
        <v>9</v>
      </c>
      <c r="E2047">
        <v>42997</v>
      </c>
      <c r="F2047">
        <v>1</v>
      </c>
      <c r="G2047">
        <v>1</v>
      </c>
      <c r="H2047" s="35">
        <v>41615</v>
      </c>
      <c r="I2047">
        <v>91</v>
      </c>
      <c r="J2047">
        <v>4</v>
      </c>
      <c r="K2047">
        <v>0</v>
      </c>
      <c r="L2047">
        <v>5</v>
      </c>
      <c r="M2047">
        <v>0</v>
      </c>
      <c r="N2047">
        <v>1</v>
      </c>
      <c r="O2047">
        <v>5</v>
      </c>
      <c r="P2047">
        <v>1</v>
      </c>
      <c r="Q2047">
        <v>1</v>
      </c>
      <c r="R2047">
        <v>0</v>
      </c>
      <c r="S2047">
        <v>2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38</v>
      </c>
      <c r="AH2047">
        <f t="shared" si="35"/>
        <v>-0.14215207836360663</v>
      </c>
      <c r="AM2047">
        <v>8</v>
      </c>
      <c r="AN2047">
        <v>313</v>
      </c>
      <c r="BB2047" s="7">
        <v>8</v>
      </c>
      <c r="BC2047" s="7">
        <v>1</v>
      </c>
      <c r="BS2047">
        <v>1</v>
      </c>
      <c r="BT2047">
        <v>1</v>
      </c>
    </row>
    <row r="2048" spans="1:72" x14ac:dyDescent="0.25">
      <c r="A2048">
        <v>10678</v>
      </c>
      <c r="B2048">
        <v>1959</v>
      </c>
      <c r="C2048" t="s">
        <v>2</v>
      </c>
      <c r="D2048" t="s">
        <v>13</v>
      </c>
      <c r="E2048">
        <v>71232</v>
      </c>
      <c r="F2048">
        <v>0</v>
      </c>
      <c r="G2048">
        <v>1</v>
      </c>
      <c r="H2048" s="35">
        <v>41606</v>
      </c>
      <c r="I2048">
        <v>91</v>
      </c>
      <c r="J2048">
        <v>653</v>
      </c>
      <c r="K2048">
        <v>17</v>
      </c>
      <c r="L2048">
        <v>170</v>
      </c>
      <c r="M2048">
        <v>34</v>
      </c>
      <c r="N2048">
        <v>26</v>
      </c>
      <c r="O2048">
        <v>17</v>
      </c>
      <c r="P2048">
        <v>2</v>
      </c>
      <c r="Q2048">
        <v>11</v>
      </c>
      <c r="R2048">
        <v>2</v>
      </c>
      <c r="S2048">
        <v>10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38</v>
      </c>
      <c r="AH2048">
        <f t="shared" si="35"/>
        <v>-0.14215207836360663</v>
      </c>
      <c r="AM2048">
        <v>8</v>
      </c>
      <c r="AN2048">
        <v>432</v>
      </c>
      <c r="BB2048" s="7">
        <v>8</v>
      </c>
      <c r="BC2048" s="7">
        <v>0</v>
      </c>
      <c r="BS2048">
        <v>0</v>
      </c>
      <c r="BT2048">
        <v>1</v>
      </c>
    </row>
    <row r="2049" spans="1:72" x14ac:dyDescent="0.25">
      <c r="A2049">
        <v>7755</v>
      </c>
      <c r="B2049">
        <v>1954</v>
      </c>
      <c r="C2049" t="s">
        <v>3</v>
      </c>
      <c r="D2049" t="s">
        <v>14</v>
      </c>
      <c r="E2049">
        <v>57744</v>
      </c>
      <c r="F2049">
        <v>0</v>
      </c>
      <c r="G2049">
        <v>1</v>
      </c>
      <c r="H2049" s="35">
        <v>41590</v>
      </c>
      <c r="I2049">
        <v>91</v>
      </c>
      <c r="J2049">
        <v>350</v>
      </c>
      <c r="K2049">
        <v>3</v>
      </c>
      <c r="L2049">
        <v>39</v>
      </c>
      <c r="M2049">
        <v>0</v>
      </c>
      <c r="N2049">
        <v>0</v>
      </c>
      <c r="O2049">
        <v>19</v>
      </c>
      <c r="P2049">
        <v>2</v>
      </c>
      <c r="Q2049">
        <v>9</v>
      </c>
      <c r="R2049">
        <v>1</v>
      </c>
      <c r="S2049">
        <v>4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38</v>
      </c>
      <c r="AH2049">
        <f t="shared" si="35"/>
        <v>-0.14215207836360663</v>
      </c>
      <c r="AM2049">
        <v>8</v>
      </c>
      <c r="AN2049">
        <v>516</v>
      </c>
      <c r="BB2049" s="7">
        <v>8</v>
      </c>
      <c r="BC2049" s="7">
        <v>0</v>
      </c>
      <c r="BS2049">
        <v>0</v>
      </c>
      <c r="BT2049">
        <v>1</v>
      </c>
    </row>
    <row r="2050" spans="1:72" x14ac:dyDescent="0.25">
      <c r="A2050">
        <v>4754</v>
      </c>
      <c r="B2050">
        <v>1966</v>
      </c>
      <c r="C2050" t="s">
        <v>4</v>
      </c>
      <c r="D2050" t="s">
        <v>14</v>
      </c>
      <c r="E2050">
        <v>33585</v>
      </c>
      <c r="F2050">
        <v>0</v>
      </c>
      <c r="G2050">
        <v>1</v>
      </c>
      <c r="H2050" s="35">
        <v>41542</v>
      </c>
      <c r="I2050">
        <v>91</v>
      </c>
      <c r="J2050">
        <v>30</v>
      </c>
      <c r="K2050">
        <v>11</v>
      </c>
      <c r="L2050">
        <v>33</v>
      </c>
      <c r="M2050">
        <v>13</v>
      </c>
      <c r="N2050">
        <v>6</v>
      </c>
      <c r="O2050">
        <v>29</v>
      </c>
      <c r="P2050">
        <v>1</v>
      </c>
      <c r="Q2050">
        <v>2</v>
      </c>
      <c r="R2050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38</v>
      </c>
      <c r="AH2050">
        <f t="shared" si="35"/>
        <v>-0.14215207836360663</v>
      </c>
      <c r="AM2050">
        <v>8</v>
      </c>
      <c r="AN2050">
        <v>621</v>
      </c>
      <c r="BB2050" s="7">
        <v>8</v>
      </c>
      <c r="BC2050" s="7">
        <v>0</v>
      </c>
      <c r="BS2050">
        <v>0</v>
      </c>
      <c r="BT2050">
        <v>1</v>
      </c>
    </row>
    <row r="2051" spans="1:72" x14ac:dyDescent="0.25">
      <c r="A2051">
        <v>20</v>
      </c>
      <c r="B2051">
        <v>1965</v>
      </c>
      <c r="C2051" t="s">
        <v>5</v>
      </c>
      <c r="D2051" t="s">
        <v>14</v>
      </c>
      <c r="E2051">
        <v>46891</v>
      </c>
      <c r="F2051">
        <v>0</v>
      </c>
      <c r="G2051">
        <v>1</v>
      </c>
      <c r="H2051" s="35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  <c r="AH2051">
        <f t="shared" si="35"/>
        <v>-0.14215207836360663</v>
      </c>
      <c r="AM2051">
        <v>8</v>
      </c>
      <c r="AN2051">
        <v>689</v>
      </c>
      <c r="BB2051" s="7">
        <v>8</v>
      </c>
      <c r="BC2051" s="7">
        <v>0</v>
      </c>
      <c r="BS2051">
        <v>0</v>
      </c>
      <c r="BT2051">
        <v>1</v>
      </c>
    </row>
    <row r="2052" spans="1:72" x14ac:dyDescent="0.25">
      <c r="A2052">
        <v>2246</v>
      </c>
      <c r="B2052">
        <v>1965</v>
      </c>
      <c r="C2052" t="s">
        <v>5</v>
      </c>
      <c r="D2052" t="s">
        <v>14</v>
      </c>
      <c r="E2052">
        <v>46891</v>
      </c>
      <c r="F2052">
        <v>0</v>
      </c>
      <c r="G2052">
        <v>1</v>
      </c>
      <c r="H2052" s="35">
        <v>41518</v>
      </c>
      <c r="I2052">
        <v>91</v>
      </c>
      <c r="J2052">
        <v>43</v>
      </c>
      <c r="K2052">
        <v>12</v>
      </c>
      <c r="L2052">
        <v>23</v>
      </c>
      <c r="M2052">
        <v>29</v>
      </c>
      <c r="N2052">
        <v>15</v>
      </c>
      <c r="O2052">
        <v>61</v>
      </c>
      <c r="P2052">
        <v>1</v>
      </c>
      <c r="Q2052">
        <v>2</v>
      </c>
      <c r="R2052">
        <v>1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38</v>
      </c>
      <c r="AH2052">
        <f t="shared" si="35"/>
        <v>-0.14215207836360663</v>
      </c>
      <c r="AM2052">
        <v>8</v>
      </c>
      <c r="AN2052">
        <v>539</v>
      </c>
      <c r="BB2052" s="7">
        <v>8</v>
      </c>
      <c r="BC2052" s="7">
        <v>1</v>
      </c>
      <c r="BS2052">
        <v>0</v>
      </c>
      <c r="BT2052">
        <v>1</v>
      </c>
    </row>
    <row r="2053" spans="1:72" x14ac:dyDescent="0.25">
      <c r="A2053">
        <v>10307</v>
      </c>
      <c r="B2053">
        <v>1956</v>
      </c>
      <c r="C2053" t="s">
        <v>2</v>
      </c>
      <c r="D2053" t="s">
        <v>14</v>
      </c>
      <c r="E2053">
        <v>50387</v>
      </c>
      <c r="F2053">
        <v>0</v>
      </c>
      <c r="G2053">
        <v>2</v>
      </c>
      <c r="H2053" s="35">
        <v>41517</v>
      </c>
      <c r="I2053">
        <v>91</v>
      </c>
      <c r="J2053">
        <v>369</v>
      </c>
      <c r="K2053">
        <v>9</v>
      </c>
      <c r="L2053">
        <v>87</v>
      </c>
      <c r="M2053">
        <v>12</v>
      </c>
      <c r="N2053">
        <v>14</v>
      </c>
      <c r="O2053">
        <v>34</v>
      </c>
      <c r="P2053">
        <v>3</v>
      </c>
      <c r="Q2053">
        <v>6</v>
      </c>
      <c r="R2053">
        <v>2</v>
      </c>
      <c r="S2053">
        <v>8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38</v>
      </c>
      <c r="AH2053">
        <f t="shared" si="35"/>
        <v>-0.14215207836360663</v>
      </c>
      <c r="AM2053">
        <v>8</v>
      </c>
      <c r="AN2053">
        <v>457</v>
      </c>
      <c r="BB2053" s="7">
        <v>8</v>
      </c>
      <c r="BC2053" s="7">
        <v>0</v>
      </c>
      <c r="BS2053">
        <v>0</v>
      </c>
      <c r="BT2053">
        <v>2</v>
      </c>
    </row>
    <row r="2054" spans="1:72" x14ac:dyDescent="0.25">
      <c r="A2054">
        <v>2147</v>
      </c>
      <c r="B2054">
        <v>1969</v>
      </c>
      <c r="C2054" t="s">
        <v>2</v>
      </c>
      <c r="D2054" t="s">
        <v>13</v>
      </c>
      <c r="E2054">
        <v>76653</v>
      </c>
      <c r="F2054">
        <v>0</v>
      </c>
      <c r="G2054">
        <v>0</v>
      </c>
      <c r="H2054" s="35">
        <v>41502</v>
      </c>
      <c r="I2054">
        <v>91</v>
      </c>
      <c r="J2054">
        <v>736</v>
      </c>
      <c r="K2054">
        <v>63</v>
      </c>
      <c r="L2054">
        <v>946</v>
      </c>
      <c r="M2054">
        <v>219</v>
      </c>
      <c r="N2054">
        <v>189</v>
      </c>
      <c r="O2054">
        <v>126</v>
      </c>
      <c r="P2054">
        <v>1</v>
      </c>
      <c r="Q2054">
        <v>4</v>
      </c>
      <c r="R2054">
        <v>7</v>
      </c>
      <c r="S2054">
        <v>11</v>
      </c>
      <c r="T2054">
        <v>2</v>
      </c>
      <c r="U2054">
        <v>0</v>
      </c>
      <c r="V2054">
        <v>0</v>
      </c>
      <c r="W2054">
        <v>1</v>
      </c>
      <c r="X2054">
        <v>1</v>
      </c>
      <c r="Y2054">
        <v>0</v>
      </c>
      <c r="Z2054">
        <v>0</v>
      </c>
      <c r="AA2054">
        <v>0</v>
      </c>
      <c r="AB2054" t="s">
        <v>38</v>
      </c>
      <c r="AH2054">
        <f t="shared" si="35"/>
        <v>-0.14215207836360663</v>
      </c>
      <c r="AM2054">
        <v>8</v>
      </c>
      <c r="AN2054">
        <v>293</v>
      </c>
      <c r="BB2054" s="7">
        <v>8</v>
      </c>
      <c r="BC2054" s="7">
        <v>0</v>
      </c>
      <c r="BS2054">
        <v>0</v>
      </c>
      <c r="BT2054">
        <v>0</v>
      </c>
    </row>
    <row r="2055" spans="1:72" x14ac:dyDescent="0.25">
      <c r="A2055">
        <v>10590</v>
      </c>
      <c r="B2055">
        <v>1956</v>
      </c>
      <c r="C2055" t="s">
        <v>3</v>
      </c>
      <c r="D2055" t="s">
        <v>13</v>
      </c>
      <c r="E2055">
        <v>76542</v>
      </c>
      <c r="F2055">
        <v>0</v>
      </c>
      <c r="G2055">
        <v>0</v>
      </c>
      <c r="H2055" s="35">
        <v>41363</v>
      </c>
      <c r="I2055">
        <v>91</v>
      </c>
      <c r="J2055">
        <v>794</v>
      </c>
      <c r="K2055">
        <v>73</v>
      </c>
      <c r="L2055">
        <v>573</v>
      </c>
      <c r="M2055">
        <v>0</v>
      </c>
      <c r="N2055">
        <v>29</v>
      </c>
      <c r="O2055">
        <v>14</v>
      </c>
      <c r="P2055">
        <v>1</v>
      </c>
      <c r="Q2055">
        <v>4</v>
      </c>
      <c r="R2055">
        <v>8</v>
      </c>
      <c r="S2055">
        <v>10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38</v>
      </c>
      <c r="AH2055">
        <f t="shared" si="35"/>
        <v>-0.14215207836360663</v>
      </c>
      <c r="AM2055">
        <v>8</v>
      </c>
      <c r="AN2055">
        <v>424</v>
      </c>
      <c r="BB2055" s="7">
        <v>8</v>
      </c>
      <c r="BC2055" s="7">
        <v>0</v>
      </c>
      <c r="BS2055">
        <v>0</v>
      </c>
      <c r="BT2055">
        <v>0</v>
      </c>
    </row>
    <row r="2056" spans="1:72" x14ac:dyDescent="0.25">
      <c r="A2056">
        <v>6565</v>
      </c>
      <c r="B2056">
        <v>1949</v>
      </c>
      <c r="C2056" t="s">
        <v>4</v>
      </c>
      <c r="D2056" t="s">
        <v>14</v>
      </c>
      <c r="E2056">
        <v>76995</v>
      </c>
      <c r="F2056">
        <v>0</v>
      </c>
      <c r="G2056">
        <v>1</v>
      </c>
      <c r="H2056" s="35">
        <v>41361</v>
      </c>
      <c r="I2056">
        <v>91</v>
      </c>
      <c r="J2056">
        <v>1012</v>
      </c>
      <c r="K2056">
        <v>80</v>
      </c>
      <c r="L2056">
        <v>498</v>
      </c>
      <c r="M2056">
        <v>0</v>
      </c>
      <c r="N2056">
        <v>16</v>
      </c>
      <c r="O2056">
        <v>176</v>
      </c>
      <c r="P2056">
        <v>2</v>
      </c>
      <c r="Q2056">
        <v>11</v>
      </c>
      <c r="R2056">
        <v>4</v>
      </c>
      <c r="S2056">
        <v>9</v>
      </c>
      <c r="T2056">
        <v>5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 t="s">
        <v>31</v>
      </c>
      <c r="AH2056">
        <f t="shared" si="35"/>
        <v>-0.14215207836360663</v>
      </c>
      <c r="AM2056">
        <v>8</v>
      </c>
      <c r="AN2056">
        <v>171</v>
      </c>
      <c r="BB2056" s="7">
        <v>8</v>
      </c>
      <c r="BC2056" s="7">
        <v>1</v>
      </c>
      <c r="BS2056">
        <v>0</v>
      </c>
      <c r="BT2056">
        <v>1</v>
      </c>
    </row>
    <row r="2057" spans="1:72" x14ac:dyDescent="0.25">
      <c r="A2057">
        <v>6619</v>
      </c>
      <c r="B2057">
        <v>1978</v>
      </c>
      <c r="C2057" t="s">
        <v>2</v>
      </c>
      <c r="D2057" t="s">
        <v>14</v>
      </c>
      <c r="E2057">
        <v>38415</v>
      </c>
      <c r="F2057">
        <v>1</v>
      </c>
      <c r="G2057">
        <v>1</v>
      </c>
      <c r="H2057" s="35">
        <v>41276</v>
      </c>
      <c r="I2057">
        <v>91</v>
      </c>
      <c r="J2057">
        <v>22</v>
      </c>
      <c r="K2057">
        <v>1</v>
      </c>
      <c r="L2057">
        <v>13</v>
      </c>
      <c r="M2057">
        <v>4</v>
      </c>
      <c r="N2057">
        <v>0</v>
      </c>
      <c r="O2057">
        <v>4</v>
      </c>
      <c r="P2057">
        <v>2</v>
      </c>
      <c r="Q2057">
        <v>1</v>
      </c>
      <c r="R2057">
        <v>0</v>
      </c>
      <c r="S2057">
        <v>3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38</v>
      </c>
      <c r="AH2057">
        <f t="shared" si="35"/>
        <v>-0.14215207836360663</v>
      </c>
      <c r="AM2057">
        <v>8</v>
      </c>
      <c r="AN2057">
        <v>387</v>
      </c>
      <c r="BB2057" s="7">
        <v>8</v>
      </c>
      <c r="BC2057" s="7">
        <v>0</v>
      </c>
      <c r="BS2057">
        <v>1</v>
      </c>
      <c r="BT2057">
        <v>1</v>
      </c>
    </row>
    <row r="2058" spans="1:72" x14ac:dyDescent="0.25">
      <c r="A2058">
        <v>4817</v>
      </c>
      <c r="B2058">
        <v>1956</v>
      </c>
      <c r="C2058" t="s">
        <v>2</v>
      </c>
      <c r="D2058" t="s">
        <v>10</v>
      </c>
      <c r="E2058">
        <v>22304</v>
      </c>
      <c r="F2058">
        <v>0</v>
      </c>
      <c r="G2058">
        <v>0</v>
      </c>
      <c r="H2058" s="35">
        <v>41125</v>
      </c>
      <c r="I2058">
        <v>91</v>
      </c>
      <c r="J2058">
        <v>3</v>
      </c>
      <c r="K2058">
        <v>2</v>
      </c>
      <c r="L2058">
        <v>7</v>
      </c>
      <c r="M2058">
        <v>0</v>
      </c>
      <c r="N2058">
        <v>4</v>
      </c>
      <c r="O2058">
        <v>2</v>
      </c>
      <c r="P2058">
        <v>1</v>
      </c>
      <c r="Q2058">
        <v>1</v>
      </c>
      <c r="R2058">
        <v>0</v>
      </c>
      <c r="S2058">
        <v>2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38</v>
      </c>
      <c r="AH2058">
        <f t="shared" si="35"/>
        <v>-0.14215207836360663</v>
      </c>
      <c r="AM2058">
        <v>8</v>
      </c>
      <c r="AN2058">
        <v>1076</v>
      </c>
      <c r="BB2058" s="7">
        <v>8</v>
      </c>
      <c r="BC2058" s="7">
        <v>0</v>
      </c>
      <c r="BS2058">
        <v>0</v>
      </c>
      <c r="BT2058">
        <v>0</v>
      </c>
    </row>
    <row r="2059" spans="1:72" x14ac:dyDescent="0.25">
      <c r="A2059">
        <v>4508</v>
      </c>
      <c r="B2059">
        <v>1952</v>
      </c>
      <c r="C2059" t="s">
        <v>2</v>
      </c>
      <c r="D2059" t="s">
        <v>9</v>
      </c>
      <c r="E2059">
        <v>75127</v>
      </c>
      <c r="F2059">
        <v>0</v>
      </c>
      <c r="G2059">
        <v>0</v>
      </c>
      <c r="H2059" s="35">
        <v>41781</v>
      </c>
      <c r="I2059">
        <v>92</v>
      </c>
      <c r="J2059">
        <v>203</v>
      </c>
      <c r="K2059">
        <v>35</v>
      </c>
      <c r="L2059">
        <v>305</v>
      </c>
      <c r="M2059">
        <v>46</v>
      </c>
      <c r="N2059">
        <v>17</v>
      </c>
      <c r="O2059">
        <v>227</v>
      </c>
      <c r="P2059">
        <v>1</v>
      </c>
      <c r="Q2059">
        <v>2</v>
      </c>
      <c r="R2059">
        <v>11</v>
      </c>
      <c r="S2059">
        <v>5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32</v>
      </c>
      <c r="AH2059">
        <f t="shared" si="35"/>
        <v>-0.14215207836360663</v>
      </c>
      <c r="AM2059">
        <v>8</v>
      </c>
      <c r="AN2059">
        <v>825</v>
      </c>
      <c r="BB2059" s="7">
        <v>8</v>
      </c>
      <c r="BC2059" s="7">
        <v>0</v>
      </c>
      <c r="BS2059">
        <v>0</v>
      </c>
      <c r="BT2059">
        <v>0</v>
      </c>
    </row>
    <row r="2060" spans="1:72" x14ac:dyDescent="0.25">
      <c r="A2060">
        <v>4843</v>
      </c>
      <c r="B2060">
        <v>1952</v>
      </c>
      <c r="C2060" t="s">
        <v>2</v>
      </c>
      <c r="D2060" t="s">
        <v>9</v>
      </c>
      <c r="E2060">
        <v>75127</v>
      </c>
      <c r="F2060">
        <v>0</v>
      </c>
      <c r="G2060">
        <v>0</v>
      </c>
      <c r="H2060" s="35">
        <v>41781</v>
      </c>
      <c r="I2060">
        <v>92</v>
      </c>
      <c r="J2060">
        <v>203</v>
      </c>
      <c r="K2060">
        <v>35</v>
      </c>
      <c r="L2060">
        <v>305</v>
      </c>
      <c r="M2060">
        <v>46</v>
      </c>
      <c r="N2060">
        <v>17</v>
      </c>
      <c r="O2060">
        <v>227</v>
      </c>
      <c r="P2060">
        <v>1</v>
      </c>
      <c r="Q2060">
        <v>2</v>
      </c>
      <c r="R2060">
        <v>11</v>
      </c>
      <c r="S2060">
        <v>5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33</v>
      </c>
      <c r="AH2060">
        <f t="shared" si="35"/>
        <v>-0.14215207836360663</v>
      </c>
      <c r="AM2060">
        <v>8</v>
      </c>
      <c r="AN2060">
        <v>746</v>
      </c>
      <c r="BB2060" s="7">
        <v>8</v>
      </c>
      <c r="BC2060" s="7">
        <v>1</v>
      </c>
      <c r="BS2060">
        <v>0</v>
      </c>
      <c r="BT2060">
        <v>0</v>
      </c>
    </row>
    <row r="2061" spans="1:72" x14ac:dyDescent="0.25">
      <c r="A2061">
        <v>9197</v>
      </c>
      <c r="B2061">
        <v>1953</v>
      </c>
      <c r="C2061" t="s">
        <v>2</v>
      </c>
      <c r="D2061" t="s">
        <v>14</v>
      </c>
      <c r="E2061">
        <v>39722</v>
      </c>
      <c r="F2061">
        <v>0</v>
      </c>
      <c r="G2061">
        <v>1</v>
      </c>
      <c r="H2061" s="35">
        <v>41694</v>
      </c>
      <c r="I2061">
        <v>92</v>
      </c>
      <c r="J2061">
        <v>32</v>
      </c>
      <c r="K2061">
        <v>0</v>
      </c>
      <c r="L2061">
        <v>5</v>
      </c>
      <c r="M2061">
        <v>2</v>
      </c>
      <c r="N2061">
        <v>0</v>
      </c>
      <c r="O2061">
        <v>8</v>
      </c>
      <c r="P2061">
        <v>2</v>
      </c>
      <c r="Q2061">
        <v>2</v>
      </c>
      <c r="R2061">
        <v>0</v>
      </c>
      <c r="S2061">
        <v>3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38</v>
      </c>
      <c r="AH2061">
        <f t="shared" si="35"/>
        <v>-0.14215207836360663</v>
      </c>
      <c r="AM2061">
        <v>8</v>
      </c>
      <c r="AN2061">
        <v>860</v>
      </c>
      <c r="BB2061" s="7">
        <v>8</v>
      </c>
      <c r="BC2061" s="7">
        <v>0</v>
      </c>
      <c r="BS2061">
        <v>0</v>
      </c>
      <c r="BT2061">
        <v>1</v>
      </c>
    </row>
    <row r="2062" spans="1:72" x14ac:dyDescent="0.25">
      <c r="A2062">
        <v>6237</v>
      </c>
      <c r="B2062">
        <v>1966</v>
      </c>
      <c r="C2062" t="s">
        <v>3</v>
      </c>
      <c r="D2062" t="s">
        <v>9</v>
      </c>
      <c r="E2062">
        <v>7144</v>
      </c>
      <c r="F2062">
        <v>0</v>
      </c>
      <c r="G2062">
        <v>2</v>
      </c>
      <c r="H2062" s="35">
        <v>41615</v>
      </c>
      <c r="I2062">
        <v>92</v>
      </c>
      <c r="J2062">
        <v>81</v>
      </c>
      <c r="K2062">
        <v>4</v>
      </c>
      <c r="L2062">
        <v>33</v>
      </c>
      <c r="M2062">
        <v>5</v>
      </c>
      <c r="N2062">
        <v>2</v>
      </c>
      <c r="O2062">
        <v>291</v>
      </c>
      <c r="P2062">
        <v>0</v>
      </c>
      <c r="Q2062">
        <v>23</v>
      </c>
      <c r="R2062">
        <v>1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38</v>
      </c>
      <c r="AH2062">
        <f t="shared" si="35"/>
        <v>-0.14215207836360663</v>
      </c>
      <c r="AM2062">
        <v>8</v>
      </c>
      <c r="AN2062">
        <v>297</v>
      </c>
      <c r="BB2062" s="7">
        <v>8</v>
      </c>
      <c r="BC2062" s="7">
        <v>0</v>
      </c>
      <c r="BS2062">
        <v>0</v>
      </c>
      <c r="BT2062">
        <v>2</v>
      </c>
    </row>
    <row r="2063" spans="1:72" x14ac:dyDescent="0.25">
      <c r="A2063">
        <v>6515</v>
      </c>
      <c r="B2063">
        <v>1977</v>
      </c>
      <c r="C2063" t="s">
        <v>2</v>
      </c>
      <c r="D2063" t="s">
        <v>13</v>
      </c>
      <c r="E2063">
        <v>39771</v>
      </c>
      <c r="F2063">
        <v>1</v>
      </c>
      <c r="G2063">
        <v>0</v>
      </c>
      <c r="H2063" s="35">
        <v>41614</v>
      </c>
      <c r="I2063">
        <v>92</v>
      </c>
      <c r="J2063">
        <v>6</v>
      </c>
      <c r="K2063">
        <v>2</v>
      </c>
      <c r="L2063">
        <v>18</v>
      </c>
      <c r="M2063">
        <v>2</v>
      </c>
      <c r="N2063">
        <v>8</v>
      </c>
      <c r="O2063">
        <v>14</v>
      </c>
      <c r="P2063">
        <v>1</v>
      </c>
      <c r="Q2063">
        <v>2</v>
      </c>
      <c r="R2063">
        <v>0</v>
      </c>
      <c r="S2063">
        <v>3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33</v>
      </c>
      <c r="AH2063">
        <f t="shared" si="35"/>
        <v>-0.14215207836360663</v>
      </c>
      <c r="AM2063">
        <v>8</v>
      </c>
      <c r="AN2063">
        <v>297</v>
      </c>
      <c r="BB2063" s="7">
        <v>8</v>
      </c>
      <c r="BC2063" s="7">
        <v>0</v>
      </c>
      <c r="BS2063">
        <v>1</v>
      </c>
      <c r="BT2063">
        <v>0</v>
      </c>
    </row>
    <row r="2064" spans="1:72" x14ac:dyDescent="0.25">
      <c r="A2064">
        <v>5954</v>
      </c>
      <c r="B2064">
        <v>1972</v>
      </c>
      <c r="C2064" t="s">
        <v>4</v>
      </c>
      <c r="D2064" t="s">
        <v>10</v>
      </c>
      <c r="E2064">
        <v>42618</v>
      </c>
      <c r="F2064">
        <v>1</v>
      </c>
      <c r="G2064">
        <v>0</v>
      </c>
      <c r="H2064" s="35">
        <v>41556</v>
      </c>
      <c r="I2064">
        <v>92</v>
      </c>
      <c r="J2064">
        <v>76</v>
      </c>
      <c r="K2064">
        <v>14</v>
      </c>
      <c r="L2064">
        <v>74</v>
      </c>
      <c r="M2064">
        <v>13</v>
      </c>
      <c r="N2064">
        <v>5</v>
      </c>
      <c r="O2064">
        <v>10</v>
      </c>
      <c r="P2064">
        <v>2</v>
      </c>
      <c r="Q2064">
        <v>5</v>
      </c>
      <c r="R2064">
        <v>0</v>
      </c>
      <c r="S2064">
        <v>4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38</v>
      </c>
      <c r="AH2064">
        <f t="shared" si="35"/>
        <v>-0.14215207836360663</v>
      </c>
      <c r="AM2064">
        <v>8</v>
      </c>
      <c r="AN2064">
        <v>582</v>
      </c>
      <c r="BB2064" s="7">
        <v>8</v>
      </c>
      <c r="BC2064" s="7">
        <v>0</v>
      </c>
      <c r="BS2064">
        <v>1</v>
      </c>
      <c r="BT2064">
        <v>0</v>
      </c>
    </row>
    <row r="2065" spans="1:72" x14ac:dyDescent="0.25">
      <c r="A2065">
        <v>7938</v>
      </c>
      <c r="B2065">
        <v>1958</v>
      </c>
      <c r="C2065" t="s">
        <v>3</v>
      </c>
      <c r="D2065" t="s">
        <v>13</v>
      </c>
      <c r="E2065">
        <v>51518</v>
      </c>
      <c r="F2065">
        <v>0</v>
      </c>
      <c r="G2065">
        <v>1</v>
      </c>
      <c r="H2065" s="35">
        <v>41550</v>
      </c>
      <c r="I2065">
        <v>92</v>
      </c>
      <c r="J2065">
        <v>350</v>
      </c>
      <c r="K2065">
        <v>8</v>
      </c>
      <c r="L2065">
        <v>66</v>
      </c>
      <c r="M2065">
        <v>17</v>
      </c>
      <c r="N2065">
        <v>4</v>
      </c>
      <c r="O2065">
        <v>4</v>
      </c>
      <c r="P2065">
        <v>2</v>
      </c>
      <c r="Q2065">
        <v>3</v>
      </c>
      <c r="R2065">
        <v>2</v>
      </c>
      <c r="S2065">
        <v>10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  <c r="AH2065">
        <f t="shared" si="35"/>
        <v>-0.14215207836360663</v>
      </c>
      <c r="AM2065">
        <v>8</v>
      </c>
      <c r="AN2065">
        <v>934</v>
      </c>
      <c r="BB2065" s="7">
        <v>8</v>
      </c>
      <c r="BC2065" s="7">
        <v>0</v>
      </c>
      <c r="BS2065">
        <v>0</v>
      </c>
      <c r="BT2065">
        <v>1</v>
      </c>
    </row>
    <row r="2066" spans="1:72" x14ac:dyDescent="0.25">
      <c r="A2066">
        <v>961</v>
      </c>
      <c r="B2066">
        <v>1972</v>
      </c>
      <c r="C2066" t="s">
        <v>2</v>
      </c>
      <c r="D2066" t="s">
        <v>14</v>
      </c>
      <c r="E2066">
        <v>74716</v>
      </c>
      <c r="F2066">
        <v>0</v>
      </c>
      <c r="G2066">
        <v>1</v>
      </c>
      <c r="H2066" s="35">
        <v>41529</v>
      </c>
      <c r="I2066">
        <v>92</v>
      </c>
      <c r="J2066">
        <v>133</v>
      </c>
      <c r="K2066">
        <v>27</v>
      </c>
      <c r="L2066">
        <v>421</v>
      </c>
      <c r="M2066">
        <v>13</v>
      </c>
      <c r="N2066">
        <v>195</v>
      </c>
      <c r="O2066">
        <v>71</v>
      </c>
      <c r="P2066">
        <v>2</v>
      </c>
      <c r="Q2066">
        <v>7</v>
      </c>
      <c r="R2066">
        <v>3</v>
      </c>
      <c r="S2066">
        <v>5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38</v>
      </c>
      <c r="AH2066">
        <f t="shared" si="35"/>
        <v>-0.14215207836360663</v>
      </c>
      <c r="AM2066">
        <v>8</v>
      </c>
      <c r="AN2066">
        <v>561</v>
      </c>
      <c r="BB2066" s="7">
        <v>8</v>
      </c>
      <c r="BC2066" s="7">
        <v>0</v>
      </c>
      <c r="BS2066">
        <v>0</v>
      </c>
      <c r="BT2066">
        <v>1</v>
      </c>
    </row>
    <row r="2067" spans="1:72" x14ac:dyDescent="0.25">
      <c r="A2067">
        <v>1764</v>
      </c>
      <c r="B2067">
        <v>1975</v>
      </c>
      <c r="C2067" t="s">
        <v>2</v>
      </c>
      <c r="D2067" t="s">
        <v>9</v>
      </c>
      <c r="E2067">
        <v>33955</v>
      </c>
      <c r="F2067">
        <v>1</v>
      </c>
      <c r="G2067">
        <v>0</v>
      </c>
      <c r="H2067" s="35">
        <v>41495</v>
      </c>
      <c r="I2067">
        <v>92</v>
      </c>
      <c r="J2067">
        <v>100</v>
      </c>
      <c r="K2067">
        <v>2</v>
      </c>
      <c r="L2067">
        <v>128</v>
      </c>
      <c r="M2067">
        <v>23</v>
      </c>
      <c r="N2067">
        <v>7</v>
      </c>
      <c r="O2067">
        <v>10</v>
      </c>
      <c r="P2067">
        <v>4</v>
      </c>
      <c r="Q2067">
        <v>5</v>
      </c>
      <c r="R2067">
        <v>1</v>
      </c>
      <c r="S2067">
        <v>5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33</v>
      </c>
      <c r="AH2067">
        <f t="shared" si="35"/>
        <v>-0.14215207836360663</v>
      </c>
      <c r="AM2067">
        <v>8</v>
      </c>
      <c r="AN2067">
        <v>509</v>
      </c>
      <c r="BB2067" s="7">
        <v>8</v>
      </c>
      <c r="BC2067" s="7">
        <v>0</v>
      </c>
      <c r="BS2067">
        <v>1</v>
      </c>
      <c r="BT2067">
        <v>0</v>
      </c>
    </row>
    <row r="2068" spans="1:72" x14ac:dyDescent="0.25">
      <c r="A2068">
        <v>1916</v>
      </c>
      <c r="B2068">
        <v>1954</v>
      </c>
      <c r="C2068" t="s">
        <v>4</v>
      </c>
      <c r="D2068" t="s">
        <v>14</v>
      </c>
      <c r="E2068">
        <v>45736</v>
      </c>
      <c r="F2068">
        <v>0</v>
      </c>
      <c r="G2068">
        <v>1</v>
      </c>
      <c r="H2068" s="35">
        <v>41479</v>
      </c>
      <c r="I2068">
        <v>92</v>
      </c>
      <c r="J2068">
        <v>188</v>
      </c>
      <c r="K2068">
        <v>3</v>
      </c>
      <c r="L2068">
        <v>180</v>
      </c>
      <c r="M2068">
        <v>20</v>
      </c>
      <c r="N2068">
        <v>3</v>
      </c>
      <c r="O2068">
        <v>43</v>
      </c>
      <c r="P2068">
        <v>5</v>
      </c>
      <c r="Q2068">
        <v>7</v>
      </c>
      <c r="R2068">
        <v>1</v>
      </c>
      <c r="S2068">
        <v>6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32</v>
      </c>
      <c r="AH2068">
        <f t="shared" si="35"/>
        <v>-0.14215207836360663</v>
      </c>
      <c r="AM2068">
        <v>8</v>
      </c>
      <c r="AN2068">
        <v>656</v>
      </c>
      <c r="BB2068" s="7">
        <v>8</v>
      </c>
      <c r="BC2068" s="7">
        <v>1</v>
      </c>
      <c r="BS2068">
        <v>0</v>
      </c>
      <c r="BT2068">
        <v>1</v>
      </c>
    </row>
    <row r="2069" spans="1:72" x14ac:dyDescent="0.25">
      <c r="A2069">
        <v>6941</v>
      </c>
      <c r="B2069">
        <v>1971</v>
      </c>
      <c r="C2069" t="s">
        <v>2</v>
      </c>
      <c r="D2069" t="s">
        <v>9</v>
      </c>
      <c r="E2069">
        <v>31632</v>
      </c>
      <c r="F2069">
        <v>0</v>
      </c>
      <c r="G2069">
        <v>0</v>
      </c>
      <c r="H2069" s="35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38</v>
      </c>
      <c r="AH2069">
        <f t="shared" si="35"/>
        <v>-0.14215207836360663</v>
      </c>
      <c r="AM2069">
        <v>8</v>
      </c>
      <c r="AN2069">
        <v>656</v>
      </c>
      <c r="BB2069" s="7">
        <v>8</v>
      </c>
      <c r="BC2069" s="7">
        <v>1</v>
      </c>
      <c r="BS2069">
        <v>0</v>
      </c>
      <c r="BT2069">
        <v>0</v>
      </c>
    </row>
    <row r="2070" spans="1:72" x14ac:dyDescent="0.25">
      <c r="A2070">
        <v>5562</v>
      </c>
      <c r="B2070">
        <v>1974</v>
      </c>
      <c r="C2070" t="s">
        <v>2</v>
      </c>
      <c r="D2070" t="s">
        <v>14</v>
      </c>
      <c r="E2070">
        <v>60093</v>
      </c>
      <c r="F2070">
        <v>0</v>
      </c>
      <c r="G2070">
        <v>1</v>
      </c>
      <c r="H2070" s="35">
        <v>41451</v>
      </c>
      <c r="I2070">
        <v>92</v>
      </c>
      <c r="J2070">
        <v>502</v>
      </c>
      <c r="K2070">
        <v>12</v>
      </c>
      <c r="L2070">
        <v>109</v>
      </c>
      <c r="M2070">
        <v>16</v>
      </c>
      <c r="N2070">
        <v>6</v>
      </c>
      <c r="O2070">
        <v>90</v>
      </c>
      <c r="P2070">
        <v>2</v>
      </c>
      <c r="Q2070">
        <v>7</v>
      </c>
      <c r="R2070">
        <v>2</v>
      </c>
      <c r="S2070">
        <v>10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38</v>
      </c>
      <c r="AH2070">
        <f t="shared" si="35"/>
        <v>-0.14215207836360663</v>
      </c>
      <c r="AM2070">
        <v>8</v>
      </c>
      <c r="AN2070">
        <v>346</v>
      </c>
      <c r="BB2070" s="7">
        <v>8</v>
      </c>
      <c r="BC2070" s="7">
        <v>0</v>
      </c>
      <c r="BS2070">
        <v>0</v>
      </c>
      <c r="BT2070">
        <v>1</v>
      </c>
    </row>
    <row r="2071" spans="1:72" x14ac:dyDescent="0.25">
      <c r="A2071">
        <v>1517</v>
      </c>
      <c r="B2071">
        <v>1969</v>
      </c>
      <c r="C2071" t="s">
        <v>2</v>
      </c>
      <c r="D2071" t="s">
        <v>9</v>
      </c>
      <c r="E2071">
        <v>30822</v>
      </c>
      <c r="F2071">
        <v>1</v>
      </c>
      <c r="G2071">
        <v>0</v>
      </c>
      <c r="H2071" s="35">
        <v>41439</v>
      </c>
      <c r="I2071">
        <v>92</v>
      </c>
      <c r="J2071">
        <v>3</v>
      </c>
      <c r="K2071">
        <v>9</v>
      </c>
      <c r="L2071">
        <v>13</v>
      </c>
      <c r="M2071">
        <v>2</v>
      </c>
      <c r="N2071">
        <v>12</v>
      </c>
      <c r="O2071">
        <v>12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38</v>
      </c>
      <c r="AH2071">
        <f t="shared" si="35"/>
        <v>-0.14215207836360663</v>
      </c>
      <c r="AM2071">
        <v>8</v>
      </c>
      <c r="AN2071">
        <v>466</v>
      </c>
      <c r="BB2071" s="7">
        <v>8</v>
      </c>
      <c r="BC2071" s="7">
        <v>0</v>
      </c>
      <c r="BS2071">
        <v>1</v>
      </c>
      <c r="BT2071">
        <v>0</v>
      </c>
    </row>
    <row r="2072" spans="1:72" x14ac:dyDescent="0.25">
      <c r="A2072">
        <v>7286</v>
      </c>
      <c r="B2072">
        <v>1968</v>
      </c>
      <c r="C2072" t="s">
        <v>2</v>
      </c>
      <c r="D2072" t="s">
        <v>13</v>
      </c>
      <c r="E2072">
        <v>41728</v>
      </c>
      <c r="F2072">
        <v>1</v>
      </c>
      <c r="G2072">
        <v>0</v>
      </c>
      <c r="H2072" s="35">
        <v>41418</v>
      </c>
      <c r="I2072">
        <v>92</v>
      </c>
      <c r="J2072">
        <v>13</v>
      </c>
      <c r="K2072">
        <v>6</v>
      </c>
      <c r="L2072">
        <v>15</v>
      </c>
      <c r="M2072">
        <v>3</v>
      </c>
      <c r="N2072">
        <v>5</v>
      </c>
      <c r="O2072">
        <v>13</v>
      </c>
      <c r="P2072">
        <v>1</v>
      </c>
      <c r="Q2072">
        <v>2</v>
      </c>
      <c r="R2072">
        <v>0</v>
      </c>
      <c r="S2072">
        <v>2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34</v>
      </c>
      <c r="AH2072">
        <f t="shared" si="35"/>
        <v>-0.14215207836360663</v>
      </c>
      <c r="AM2072">
        <v>8</v>
      </c>
      <c r="AN2072">
        <v>169</v>
      </c>
      <c r="BB2072" s="7">
        <v>8</v>
      </c>
      <c r="BC2072" s="7">
        <v>0</v>
      </c>
      <c r="BS2072">
        <v>1</v>
      </c>
      <c r="BT2072">
        <v>0</v>
      </c>
    </row>
    <row r="2073" spans="1:72" x14ac:dyDescent="0.25">
      <c r="A2073">
        <v>4687</v>
      </c>
      <c r="B2073">
        <v>1958</v>
      </c>
      <c r="C2073" t="s">
        <v>4</v>
      </c>
      <c r="D2073" t="s">
        <v>14</v>
      </c>
      <c r="E2073">
        <v>80739</v>
      </c>
      <c r="F2073">
        <v>0</v>
      </c>
      <c r="G2073">
        <v>0</v>
      </c>
      <c r="H2073" s="35">
        <v>41417</v>
      </c>
      <c r="I2073">
        <v>92</v>
      </c>
      <c r="J2073">
        <v>674</v>
      </c>
      <c r="K2073">
        <v>92</v>
      </c>
      <c r="L2073">
        <v>736</v>
      </c>
      <c r="M2073">
        <v>39</v>
      </c>
      <c r="N2073">
        <v>0</v>
      </c>
      <c r="O2073">
        <v>92</v>
      </c>
      <c r="P2073">
        <v>1</v>
      </c>
      <c r="Q2073">
        <v>3</v>
      </c>
      <c r="R2073">
        <v>11</v>
      </c>
      <c r="S2073">
        <v>9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38</v>
      </c>
      <c r="AH2073">
        <f t="shared" si="35"/>
        <v>-0.14215207836360663</v>
      </c>
      <c r="AM2073">
        <v>9</v>
      </c>
      <c r="AN2073">
        <v>454</v>
      </c>
      <c r="BB2073" s="7">
        <v>9</v>
      </c>
      <c r="BC2073" s="7">
        <v>1</v>
      </c>
      <c r="BS2073">
        <v>0</v>
      </c>
      <c r="BT2073">
        <v>0</v>
      </c>
    </row>
    <row r="2074" spans="1:72" x14ac:dyDescent="0.25">
      <c r="A2074">
        <v>5631</v>
      </c>
      <c r="B2074">
        <v>1991</v>
      </c>
      <c r="C2074" t="s">
        <v>2</v>
      </c>
      <c r="D2074" t="s">
        <v>9</v>
      </c>
      <c r="E2074">
        <v>49767</v>
      </c>
      <c r="F2074">
        <v>0</v>
      </c>
      <c r="G2074">
        <v>0</v>
      </c>
      <c r="H2074" s="35">
        <v>41396</v>
      </c>
      <c r="I2074">
        <v>92</v>
      </c>
      <c r="J2074">
        <v>202</v>
      </c>
      <c r="K2074">
        <v>47</v>
      </c>
      <c r="L2074">
        <v>197</v>
      </c>
      <c r="M2074">
        <v>55</v>
      </c>
      <c r="N2074">
        <v>42</v>
      </c>
      <c r="O2074">
        <v>149</v>
      </c>
      <c r="P2074">
        <v>1</v>
      </c>
      <c r="Q2074">
        <v>5</v>
      </c>
      <c r="R2074">
        <v>4</v>
      </c>
      <c r="S2074">
        <v>8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31</v>
      </c>
      <c r="AH2074">
        <f t="shared" si="35"/>
        <v>-0.14215207836360663</v>
      </c>
      <c r="AM2074">
        <v>9</v>
      </c>
      <c r="AN2074">
        <v>454</v>
      </c>
      <c r="BB2074" s="7">
        <v>9</v>
      </c>
      <c r="BC2074" s="7">
        <v>1</v>
      </c>
      <c r="BS2074">
        <v>0</v>
      </c>
      <c r="BT2074">
        <v>0</v>
      </c>
    </row>
    <row r="2075" spans="1:72" x14ac:dyDescent="0.25">
      <c r="A2075">
        <v>1951</v>
      </c>
      <c r="B2075">
        <v>1981</v>
      </c>
      <c r="C2075" t="s">
        <v>6</v>
      </c>
      <c r="D2075" t="s">
        <v>14</v>
      </c>
      <c r="E2075">
        <v>34445</v>
      </c>
      <c r="F2075">
        <v>0</v>
      </c>
      <c r="G2075">
        <v>0</v>
      </c>
      <c r="H2075" s="35">
        <v>41301</v>
      </c>
      <c r="I2075">
        <v>92</v>
      </c>
      <c r="J2075">
        <v>228</v>
      </c>
      <c r="K2075">
        <v>122</v>
      </c>
      <c r="L2075">
        <v>122</v>
      </c>
      <c r="M2075">
        <v>208</v>
      </c>
      <c r="N2075">
        <v>129</v>
      </c>
      <c r="O2075">
        <v>30</v>
      </c>
      <c r="P2075">
        <v>6</v>
      </c>
      <c r="Q2075">
        <v>11</v>
      </c>
      <c r="R2075">
        <v>2</v>
      </c>
      <c r="S2075">
        <v>8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38</v>
      </c>
      <c r="AH2075">
        <f t="shared" si="35"/>
        <v>-0.14215207836360663</v>
      </c>
      <c r="AM2075">
        <v>9</v>
      </c>
      <c r="AN2075">
        <v>610</v>
      </c>
      <c r="BB2075" s="7">
        <v>9</v>
      </c>
      <c r="BC2075" s="7">
        <v>0</v>
      </c>
      <c r="BS2075">
        <v>0</v>
      </c>
      <c r="BT2075">
        <v>0</v>
      </c>
    </row>
    <row r="2076" spans="1:72" x14ac:dyDescent="0.25">
      <c r="A2076">
        <v>123</v>
      </c>
      <c r="B2076">
        <v>1951</v>
      </c>
      <c r="C2076" t="s">
        <v>2</v>
      </c>
      <c r="D2076" t="s">
        <v>16</v>
      </c>
      <c r="E2076">
        <v>67046</v>
      </c>
      <c r="F2076">
        <v>0</v>
      </c>
      <c r="G2076">
        <v>1</v>
      </c>
      <c r="H2076" s="35">
        <v>41280</v>
      </c>
      <c r="I2076">
        <v>92</v>
      </c>
      <c r="J2076">
        <v>544</v>
      </c>
      <c r="K2076">
        <v>35</v>
      </c>
      <c r="L2076">
        <v>133</v>
      </c>
      <c r="M2076">
        <v>23</v>
      </c>
      <c r="N2076">
        <v>151</v>
      </c>
      <c r="O2076">
        <v>107</v>
      </c>
      <c r="P2076">
        <v>2</v>
      </c>
      <c r="Q2076">
        <v>4</v>
      </c>
      <c r="R2076">
        <v>5</v>
      </c>
      <c r="S2076">
        <v>4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34</v>
      </c>
      <c r="AH2076">
        <f t="shared" si="35"/>
        <v>-0.14215207836360663</v>
      </c>
      <c r="AM2076">
        <v>9</v>
      </c>
      <c r="AN2076">
        <v>492</v>
      </c>
      <c r="BB2076" s="7">
        <v>9</v>
      </c>
      <c r="BC2076" s="7">
        <v>0</v>
      </c>
      <c r="BS2076">
        <v>0</v>
      </c>
      <c r="BT2076">
        <v>1</v>
      </c>
    </row>
    <row r="2077" spans="1:72" x14ac:dyDescent="0.25">
      <c r="A2077">
        <v>9451</v>
      </c>
      <c r="B2077">
        <v>1965</v>
      </c>
      <c r="C2077" t="s">
        <v>2</v>
      </c>
      <c r="D2077" t="s">
        <v>14</v>
      </c>
      <c r="E2077">
        <v>73538</v>
      </c>
      <c r="F2077">
        <v>0</v>
      </c>
      <c r="G2077">
        <v>1</v>
      </c>
      <c r="H2077" s="35">
        <v>41238</v>
      </c>
      <c r="I2077">
        <v>92</v>
      </c>
      <c r="J2077">
        <v>811</v>
      </c>
      <c r="K2077">
        <v>76</v>
      </c>
      <c r="L2077">
        <v>428</v>
      </c>
      <c r="M2077">
        <v>99</v>
      </c>
      <c r="N2077">
        <v>137</v>
      </c>
      <c r="O2077">
        <v>107</v>
      </c>
      <c r="P2077">
        <v>3</v>
      </c>
      <c r="Q2077">
        <v>10</v>
      </c>
      <c r="R2077">
        <v>4</v>
      </c>
      <c r="S2077">
        <v>9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37</v>
      </c>
      <c r="AH2077">
        <f t="shared" si="35"/>
        <v>-0.14215207836360663</v>
      </c>
      <c r="AM2077">
        <v>9</v>
      </c>
      <c r="AN2077">
        <v>400</v>
      </c>
      <c r="BB2077" s="7">
        <v>9</v>
      </c>
      <c r="BC2077" s="7">
        <v>0</v>
      </c>
      <c r="BS2077">
        <v>0</v>
      </c>
      <c r="BT2077">
        <v>1</v>
      </c>
    </row>
    <row r="2078" spans="1:72" x14ac:dyDescent="0.25">
      <c r="A2078">
        <v>7396</v>
      </c>
      <c r="B2078">
        <v>1966</v>
      </c>
      <c r="C2078" t="s">
        <v>2</v>
      </c>
      <c r="D2078" t="s">
        <v>14</v>
      </c>
      <c r="E2078">
        <v>80398</v>
      </c>
      <c r="F2078">
        <v>0</v>
      </c>
      <c r="G2078">
        <v>0</v>
      </c>
      <c r="H2078" s="35">
        <v>41223</v>
      </c>
      <c r="I2078">
        <v>92</v>
      </c>
      <c r="J2078">
        <v>342</v>
      </c>
      <c r="K2078">
        <v>51</v>
      </c>
      <c r="L2078">
        <v>936</v>
      </c>
      <c r="M2078">
        <v>207</v>
      </c>
      <c r="N2078">
        <v>35</v>
      </c>
      <c r="O2078">
        <v>26</v>
      </c>
      <c r="P2078">
        <v>1</v>
      </c>
      <c r="Q2078">
        <v>5</v>
      </c>
      <c r="R2078">
        <v>8</v>
      </c>
      <c r="S2078">
        <v>12</v>
      </c>
      <c r="T2078">
        <v>3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 t="s">
        <v>38</v>
      </c>
      <c r="AH2078">
        <f t="shared" si="35"/>
        <v>-0.14215207836360663</v>
      </c>
      <c r="AM2078">
        <v>9</v>
      </c>
      <c r="AN2078">
        <v>402</v>
      </c>
      <c r="BB2078" s="7">
        <v>9</v>
      </c>
      <c r="BC2078" s="7">
        <v>0</v>
      </c>
      <c r="BS2078">
        <v>0</v>
      </c>
      <c r="BT2078">
        <v>0</v>
      </c>
    </row>
    <row r="2079" spans="1:72" x14ac:dyDescent="0.25">
      <c r="A2079">
        <v>3298</v>
      </c>
      <c r="B2079">
        <v>1956</v>
      </c>
      <c r="C2079" t="s">
        <v>4</v>
      </c>
      <c r="D2079" t="s">
        <v>14</v>
      </c>
      <c r="E2079">
        <v>52973</v>
      </c>
      <c r="F2079">
        <v>0</v>
      </c>
      <c r="G2079">
        <v>1</v>
      </c>
      <c r="H2079" s="35">
        <v>41221</v>
      </c>
      <c r="I2079">
        <v>92</v>
      </c>
      <c r="J2079">
        <v>856</v>
      </c>
      <c r="K2079">
        <v>0</v>
      </c>
      <c r="L2079">
        <v>76</v>
      </c>
      <c r="M2079">
        <v>12</v>
      </c>
      <c r="N2079">
        <v>9</v>
      </c>
      <c r="O2079">
        <v>199</v>
      </c>
      <c r="P2079">
        <v>7</v>
      </c>
      <c r="Q2079">
        <v>9</v>
      </c>
      <c r="R2079">
        <v>6</v>
      </c>
      <c r="S2079">
        <v>9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33</v>
      </c>
      <c r="AH2079">
        <f t="shared" si="35"/>
        <v>-0.14215207836360663</v>
      </c>
      <c r="AM2079">
        <v>9</v>
      </c>
      <c r="AN2079">
        <v>100</v>
      </c>
      <c r="BB2079" s="7">
        <v>9</v>
      </c>
      <c r="BC2079" s="7">
        <v>0</v>
      </c>
      <c r="BS2079">
        <v>0</v>
      </c>
      <c r="BT2079">
        <v>1</v>
      </c>
    </row>
    <row r="2080" spans="1:72" x14ac:dyDescent="0.25">
      <c r="A2080">
        <v>6730</v>
      </c>
      <c r="B2080">
        <v>1954</v>
      </c>
      <c r="C2080" t="s">
        <v>2</v>
      </c>
      <c r="D2080" t="s">
        <v>14</v>
      </c>
      <c r="E2080">
        <v>38998</v>
      </c>
      <c r="F2080">
        <v>1</v>
      </c>
      <c r="G2080">
        <v>1</v>
      </c>
      <c r="H2080" s="35">
        <v>41216</v>
      </c>
      <c r="I2080">
        <v>92</v>
      </c>
      <c r="J2080">
        <v>34</v>
      </c>
      <c r="K2080">
        <v>1</v>
      </c>
      <c r="L2080">
        <v>14</v>
      </c>
      <c r="M2080">
        <v>0</v>
      </c>
      <c r="N2080">
        <v>0</v>
      </c>
      <c r="O2080">
        <v>5</v>
      </c>
      <c r="P2080">
        <v>3</v>
      </c>
      <c r="Q2080">
        <v>2</v>
      </c>
      <c r="R2080">
        <v>0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 t="s">
        <v>38</v>
      </c>
      <c r="AH2080">
        <f t="shared" si="35"/>
        <v>-0.14215207836360663</v>
      </c>
      <c r="AM2080">
        <v>9</v>
      </c>
      <c r="AN2080">
        <v>931</v>
      </c>
      <c r="BB2080" s="7">
        <v>9</v>
      </c>
      <c r="BC2080" s="7">
        <v>0</v>
      </c>
      <c r="BS2080">
        <v>1</v>
      </c>
      <c r="BT2080">
        <v>1</v>
      </c>
    </row>
    <row r="2081" spans="1:72" x14ac:dyDescent="0.25">
      <c r="A2081">
        <v>9916</v>
      </c>
      <c r="B2081">
        <v>1954</v>
      </c>
      <c r="C2081" t="s">
        <v>2</v>
      </c>
      <c r="D2081" t="s">
        <v>14</v>
      </c>
      <c r="E2081">
        <v>38998</v>
      </c>
      <c r="F2081">
        <v>1</v>
      </c>
      <c r="G2081">
        <v>1</v>
      </c>
      <c r="H2081" s="35">
        <v>41216</v>
      </c>
      <c r="I2081">
        <v>92</v>
      </c>
      <c r="J2081">
        <v>34</v>
      </c>
      <c r="K2081">
        <v>1</v>
      </c>
      <c r="L2081">
        <v>14</v>
      </c>
      <c r="M2081">
        <v>0</v>
      </c>
      <c r="N2081">
        <v>0</v>
      </c>
      <c r="O2081">
        <v>5</v>
      </c>
      <c r="P2081">
        <v>3</v>
      </c>
      <c r="Q2081">
        <v>2</v>
      </c>
      <c r="R2081">
        <v>0</v>
      </c>
      <c r="S2081">
        <v>3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 t="s">
        <v>33</v>
      </c>
      <c r="AH2081">
        <f t="shared" si="35"/>
        <v>-0.14215207836360663</v>
      </c>
      <c r="AM2081">
        <v>9</v>
      </c>
      <c r="AN2081">
        <v>269</v>
      </c>
      <c r="BB2081" s="7">
        <v>9</v>
      </c>
      <c r="BC2081" s="7">
        <v>0</v>
      </c>
      <c r="BS2081">
        <v>1</v>
      </c>
      <c r="BT2081">
        <v>1</v>
      </c>
    </row>
    <row r="2082" spans="1:72" x14ac:dyDescent="0.25">
      <c r="A2082">
        <v>2227</v>
      </c>
      <c r="B2082">
        <v>1958</v>
      </c>
      <c r="C2082" t="s">
        <v>5</v>
      </c>
      <c r="D2082" t="s">
        <v>13</v>
      </c>
      <c r="E2082">
        <v>26490</v>
      </c>
      <c r="F2082">
        <v>0</v>
      </c>
      <c r="G2082">
        <v>0</v>
      </c>
      <c r="H2082" s="35">
        <v>41174</v>
      </c>
      <c r="I2082">
        <v>92</v>
      </c>
      <c r="J2082">
        <v>45</v>
      </c>
      <c r="K2082">
        <v>47</v>
      </c>
      <c r="L2082">
        <v>52</v>
      </c>
      <c r="M2082">
        <v>21</v>
      </c>
      <c r="N2082">
        <v>20</v>
      </c>
      <c r="O2082">
        <v>25</v>
      </c>
      <c r="P2082">
        <v>2</v>
      </c>
      <c r="Q2082">
        <v>3</v>
      </c>
      <c r="R2082">
        <v>1</v>
      </c>
      <c r="S2082">
        <v>5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33</v>
      </c>
      <c r="AH2082">
        <f t="shared" si="35"/>
        <v>-0.14215207836360663</v>
      </c>
      <c r="AM2082">
        <v>9</v>
      </c>
      <c r="AN2082">
        <v>507</v>
      </c>
      <c r="BB2082" s="7">
        <v>9</v>
      </c>
      <c r="BC2082" s="7">
        <v>0</v>
      </c>
      <c r="BS2082">
        <v>0</v>
      </c>
      <c r="BT2082">
        <v>0</v>
      </c>
    </row>
    <row r="2083" spans="1:72" x14ac:dyDescent="0.25">
      <c r="A2083">
        <v>946</v>
      </c>
      <c r="B2083">
        <v>1958</v>
      </c>
      <c r="C2083" t="s">
        <v>5</v>
      </c>
      <c r="D2083" t="s">
        <v>13</v>
      </c>
      <c r="E2083">
        <v>26490</v>
      </c>
      <c r="F2083">
        <v>0</v>
      </c>
      <c r="G2083">
        <v>0</v>
      </c>
      <c r="H2083" s="35">
        <v>41174</v>
      </c>
      <c r="I2083">
        <v>92</v>
      </c>
      <c r="J2083">
        <v>45</v>
      </c>
      <c r="K2083">
        <v>47</v>
      </c>
      <c r="L2083">
        <v>52</v>
      </c>
      <c r="M2083">
        <v>21</v>
      </c>
      <c r="N2083">
        <v>20</v>
      </c>
      <c r="O2083">
        <v>25</v>
      </c>
      <c r="P2083">
        <v>2</v>
      </c>
      <c r="Q2083">
        <v>3</v>
      </c>
      <c r="R2083">
        <v>1</v>
      </c>
      <c r="S2083">
        <v>5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38</v>
      </c>
      <c r="AH2083">
        <f t="shared" si="35"/>
        <v>-0.14215207836360663</v>
      </c>
      <c r="AM2083">
        <v>9</v>
      </c>
      <c r="AN2083">
        <v>626</v>
      </c>
      <c r="BB2083" s="7">
        <v>9</v>
      </c>
      <c r="BC2083" s="7">
        <v>0</v>
      </c>
      <c r="BS2083">
        <v>0</v>
      </c>
      <c r="BT2083">
        <v>0</v>
      </c>
    </row>
    <row r="2084" spans="1:72" x14ac:dyDescent="0.25">
      <c r="A2084">
        <v>3745</v>
      </c>
      <c r="B2084">
        <v>1988</v>
      </c>
      <c r="C2084" t="s">
        <v>5</v>
      </c>
      <c r="D2084" t="s">
        <v>14</v>
      </c>
      <c r="E2084">
        <v>23331</v>
      </c>
      <c r="F2084">
        <v>1</v>
      </c>
      <c r="G2084">
        <v>0</v>
      </c>
      <c r="H2084" s="35">
        <v>41156</v>
      </c>
      <c r="I2084">
        <v>92</v>
      </c>
      <c r="J2084">
        <v>5</v>
      </c>
      <c r="K2084">
        <v>36</v>
      </c>
      <c r="L2084">
        <v>7</v>
      </c>
      <c r="M2084">
        <v>0</v>
      </c>
      <c r="N2084">
        <v>10</v>
      </c>
      <c r="O2084">
        <v>45</v>
      </c>
      <c r="P2084">
        <v>2</v>
      </c>
      <c r="Q2084">
        <v>3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36</v>
      </c>
      <c r="AH2084">
        <f t="shared" si="35"/>
        <v>-0.14215207836360663</v>
      </c>
      <c r="AM2084">
        <v>9</v>
      </c>
      <c r="AN2084">
        <v>284</v>
      </c>
      <c r="BB2084" s="7">
        <v>9</v>
      </c>
      <c r="BC2084" s="7">
        <v>1</v>
      </c>
      <c r="BS2084">
        <v>1</v>
      </c>
      <c r="BT2084">
        <v>0</v>
      </c>
    </row>
    <row r="2085" spans="1:72" x14ac:dyDescent="0.25">
      <c r="A2085">
        <v>4094</v>
      </c>
      <c r="B2085">
        <v>1961</v>
      </c>
      <c r="C2085" t="s">
        <v>2</v>
      </c>
      <c r="D2085" t="s">
        <v>14</v>
      </c>
      <c r="E2085">
        <v>60544</v>
      </c>
      <c r="F2085">
        <v>1</v>
      </c>
      <c r="G2085">
        <v>1</v>
      </c>
      <c r="H2085" s="35">
        <v>41146</v>
      </c>
      <c r="I2085">
        <v>92</v>
      </c>
      <c r="J2085">
        <v>201</v>
      </c>
      <c r="K2085">
        <v>2</v>
      </c>
      <c r="L2085">
        <v>43</v>
      </c>
      <c r="M2085">
        <v>3</v>
      </c>
      <c r="N2085">
        <v>5</v>
      </c>
      <c r="O2085">
        <v>35</v>
      </c>
      <c r="P2085">
        <v>4</v>
      </c>
      <c r="Q2085">
        <v>5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34</v>
      </c>
      <c r="AH2085">
        <f t="shared" si="35"/>
        <v>-0.14215207836360663</v>
      </c>
      <c r="AM2085">
        <v>9</v>
      </c>
      <c r="AN2085">
        <v>379</v>
      </c>
      <c r="BB2085" s="7">
        <v>9</v>
      </c>
      <c r="BC2085" s="7">
        <v>1</v>
      </c>
      <c r="BS2085">
        <v>1</v>
      </c>
      <c r="BT2085">
        <v>1</v>
      </c>
    </row>
    <row r="2086" spans="1:72" x14ac:dyDescent="0.25">
      <c r="A2086">
        <v>8588</v>
      </c>
      <c r="B2086">
        <v>1961</v>
      </c>
      <c r="C2086" t="s">
        <v>2</v>
      </c>
      <c r="D2086" t="s">
        <v>14</v>
      </c>
      <c r="E2086">
        <v>60544</v>
      </c>
      <c r="F2086">
        <v>1</v>
      </c>
      <c r="G2086">
        <v>1</v>
      </c>
      <c r="H2086" s="35">
        <v>41146</v>
      </c>
      <c r="I2086">
        <v>92</v>
      </c>
      <c r="J2086">
        <v>201</v>
      </c>
      <c r="K2086">
        <v>2</v>
      </c>
      <c r="L2086">
        <v>43</v>
      </c>
      <c r="M2086">
        <v>3</v>
      </c>
      <c r="N2086">
        <v>5</v>
      </c>
      <c r="O2086">
        <v>35</v>
      </c>
      <c r="P2086">
        <v>4</v>
      </c>
      <c r="Q2086">
        <v>5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32</v>
      </c>
      <c r="AH2086">
        <f t="shared" ref="AH2086:AH2149" si="36">CORREL($S$2:$S$2238,B$2:B$2238)</f>
        <v>-0.14215207836360663</v>
      </c>
      <c r="AM2086">
        <v>9</v>
      </c>
      <c r="AN2086">
        <v>846</v>
      </c>
      <c r="BB2086" s="7">
        <v>9</v>
      </c>
      <c r="BC2086" s="7">
        <v>0</v>
      </c>
      <c r="BS2086">
        <v>1</v>
      </c>
      <c r="BT2086">
        <v>1</v>
      </c>
    </row>
    <row r="2087" spans="1:72" x14ac:dyDescent="0.25">
      <c r="A2087">
        <v>3916</v>
      </c>
      <c r="B2087">
        <v>1971</v>
      </c>
      <c r="C2087" t="s">
        <v>3</v>
      </c>
      <c r="D2087" t="s">
        <v>13</v>
      </c>
      <c r="E2087">
        <v>49269</v>
      </c>
      <c r="F2087">
        <v>1</v>
      </c>
      <c r="G2087">
        <v>0</v>
      </c>
      <c r="H2087" s="35">
        <v>41136</v>
      </c>
      <c r="I2087">
        <v>92</v>
      </c>
      <c r="J2087">
        <v>639</v>
      </c>
      <c r="K2087">
        <v>8</v>
      </c>
      <c r="L2087">
        <v>166</v>
      </c>
      <c r="M2087">
        <v>11</v>
      </c>
      <c r="N2087">
        <v>8</v>
      </c>
      <c r="O2087">
        <v>58</v>
      </c>
      <c r="P2087">
        <v>3</v>
      </c>
      <c r="Q2087">
        <v>7</v>
      </c>
      <c r="R2087">
        <v>3</v>
      </c>
      <c r="S2087">
        <v>12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38</v>
      </c>
      <c r="AH2087">
        <f t="shared" si="36"/>
        <v>-0.14215207836360663</v>
      </c>
      <c r="AM2087">
        <v>9</v>
      </c>
      <c r="AN2087">
        <v>724</v>
      </c>
      <c r="BB2087" s="7">
        <v>9</v>
      </c>
      <c r="BC2087" s="7">
        <v>0</v>
      </c>
      <c r="BS2087">
        <v>1</v>
      </c>
      <c r="BT2087">
        <v>0</v>
      </c>
    </row>
    <row r="2088" spans="1:72" x14ac:dyDescent="0.25">
      <c r="A2088">
        <v>9135</v>
      </c>
      <c r="B2088">
        <v>1950</v>
      </c>
      <c r="C2088" t="s">
        <v>2</v>
      </c>
      <c r="D2088" t="s">
        <v>13</v>
      </c>
      <c r="E2088">
        <v>27203</v>
      </c>
      <c r="F2088">
        <v>1</v>
      </c>
      <c r="G2088">
        <v>1</v>
      </c>
      <c r="H2088" s="35">
        <v>41127</v>
      </c>
      <c r="I2088">
        <v>92</v>
      </c>
      <c r="J2088">
        <v>13</v>
      </c>
      <c r="K2088">
        <v>2</v>
      </c>
      <c r="L2088">
        <v>21</v>
      </c>
      <c r="M2088">
        <v>4</v>
      </c>
      <c r="N2088">
        <v>0</v>
      </c>
      <c r="O2088">
        <v>24</v>
      </c>
      <c r="P2088">
        <v>2</v>
      </c>
      <c r="Q2088">
        <v>1</v>
      </c>
      <c r="R2088">
        <v>1</v>
      </c>
      <c r="S2088">
        <v>2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38</v>
      </c>
      <c r="AH2088">
        <f t="shared" si="36"/>
        <v>-0.14215207836360663</v>
      </c>
      <c r="AM2088">
        <v>9</v>
      </c>
      <c r="AN2088">
        <v>707</v>
      </c>
      <c r="BB2088" s="7">
        <v>9</v>
      </c>
      <c r="BC2088" s="7">
        <v>0</v>
      </c>
      <c r="BS2088">
        <v>1</v>
      </c>
      <c r="BT2088">
        <v>1</v>
      </c>
    </row>
    <row r="2089" spans="1:72" x14ac:dyDescent="0.25">
      <c r="A2089">
        <v>1755</v>
      </c>
      <c r="B2089">
        <v>1988</v>
      </c>
      <c r="C2089" t="s">
        <v>5</v>
      </c>
      <c r="D2089" t="s">
        <v>13</v>
      </c>
      <c r="E2089">
        <v>45204</v>
      </c>
      <c r="F2089">
        <v>1</v>
      </c>
      <c r="G2089">
        <v>0</v>
      </c>
      <c r="H2089" s="35">
        <v>41740</v>
      </c>
      <c r="I2089">
        <v>93</v>
      </c>
      <c r="J2089">
        <v>30</v>
      </c>
      <c r="K2089">
        <v>11</v>
      </c>
      <c r="L2089">
        <v>25</v>
      </c>
      <c r="M2089">
        <v>29</v>
      </c>
      <c r="N2089">
        <v>1</v>
      </c>
      <c r="O2089">
        <v>18</v>
      </c>
      <c r="P2089">
        <v>1</v>
      </c>
      <c r="Q2089">
        <v>1</v>
      </c>
      <c r="R2089">
        <v>1</v>
      </c>
      <c r="S2089">
        <v>4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33</v>
      </c>
      <c r="AH2089">
        <f t="shared" si="36"/>
        <v>-0.14215207836360663</v>
      </c>
      <c r="AM2089">
        <v>9</v>
      </c>
      <c r="AN2089">
        <v>410</v>
      </c>
      <c r="BB2089" s="7">
        <v>9</v>
      </c>
      <c r="BC2089" s="7">
        <v>0</v>
      </c>
      <c r="BS2089">
        <v>1</v>
      </c>
      <c r="BT2089">
        <v>0</v>
      </c>
    </row>
    <row r="2090" spans="1:72" x14ac:dyDescent="0.25">
      <c r="A2090">
        <v>2875</v>
      </c>
      <c r="B2090">
        <v>1978</v>
      </c>
      <c r="C2090" t="s">
        <v>2</v>
      </c>
      <c r="D2090" t="s">
        <v>14</v>
      </c>
      <c r="E2090">
        <v>67023</v>
      </c>
      <c r="F2090">
        <v>0</v>
      </c>
      <c r="G2090">
        <v>0</v>
      </c>
      <c r="H2090" s="35">
        <v>41702</v>
      </c>
      <c r="I2090">
        <v>93</v>
      </c>
      <c r="J2090">
        <v>444</v>
      </c>
      <c r="K2090">
        <v>44</v>
      </c>
      <c r="L2090">
        <v>382</v>
      </c>
      <c r="M2090">
        <v>11</v>
      </c>
      <c r="N2090">
        <v>8</v>
      </c>
      <c r="O2090">
        <v>17</v>
      </c>
      <c r="P2090">
        <v>1</v>
      </c>
      <c r="Q2090">
        <v>3</v>
      </c>
      <c r="R2090">
        <v>7</v>
      </c>
      <c r="S2090">
        <v>13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 t="s">
        <v>38</v>
      </c>
      <c r="AH2090">
        <f t="shared" si="36"/>
        <v>-0.14215207836360663</v>
      </c>
      <c r="AM2090">
        <v>9</v>
      </c>
      <c r="AN2090">
        <v>410</v>
      </c>
      <c r="BB2090" s="7">
        <v>9</v>
      </c>
      <c r="BC2090" s="7">
        <v>0</v>
      </c>
      <c r="BS2090">
        <v>0</v>
      </c>
      <c r="BT2090">
        <v>0</v>
      </c>
    </row>
    <row r="2091" spans="1:72" x14ac:dyDescent="0.25">
      <c r="A2091">
        <v>2008</v>
      </c>
      <c r="B2091">
        <v>1978</v>
      </c>
      <c r="C2091" t="s">
        <v>2</v>
      </c>
      <c r="D2091" t="s">
        <v>14</v>
      </c>
      <c r="E2091">
        <v>77583</v>
      </c>
      <c r="F2091">
        <v>0</v>
      </c>
      <c r="G2091">
        <v>0</v>
      </c>
      <c r="H2091" s="35">
        <v>41680</v>
      </c>
      <c r="I2091">
        <v>93</v>
      </c>
      <c r="J2091">
        <v>372</v>
      </c>
      <c r="K2091">
        <v>23</v>
      </c>
      <c r="L2091">
        <v>384</v>
      </c>
      <c r="M2091">
        <v>250</v>
      </c>
      <c r="N2091">
        <v>12</v>
      </c>
      <c r="O2091">
        <v>108</v>
      </c>
      <c r="P2091">
        <v>1</v>
      </c>
      <c r="Q2091">
        <v>4</v>
      </c>
      <c r="R2091">
        <v>5</v>
      </c>
      <c r="S2091">
        <v>9</v>
      </c>
      <c r="T2091">
        <v>2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 t="s">
        <v>33</v>
      </c>
      <c r="AH2091">
        <f t="shared" si="36"/>
        <v>-0.14215207836360663</v>
      </c>
      <c r="AM2091">
        <v>9</v>
      </c>
      <c r="AN2091">
        <v>1009</v>
      </c>
      <c r="BB2091" s="7">
        <v>9</v>
      </c>
      <c r="BC2091" s="7">
        <v>0</v>
      </c>
      <c r="BS2091">
        <v>0</v>
      </c>
      <c r="BT2091">
        <v>0</v>
      </c>
    </row>
    <row r="2092" spans="1:72" x14ac:dyDescent="0.25">
      <c r="A2092">
        <v>10925</v>
      </c>
      <c r="B2092">
        <v>1983</v>
      </c>
      <c r="C2092" t="s">
        <v>2</v>
      </c>
      <c r="D2092" t="s">
        <v>14</v>
      </c>
      <c r="E2092">
        <v>76630</v>
      </c>
      <c r="F2092">
        <v>0</v>
      </c>
      <c r="G2092">
        <v>0</v>
      </c>
      <c r="H2092" s="35">
        <v>41653</v>
      </c>
      <c r="I2092">
        <v>93</v>
      </c>
      <c r="J2092">
        <v>255</v>
      </c>
      <c r="K2092">
        <v>31</v>
      </c>
      <c r="L2092">
        <v>446</v>
      </c>
      <c r="M2092">
        <v>40</v>
      </c>
      <c r="N2092">
        <v>56</v>
      </c>
      <c r="O2092">
        <v>175</v>
      </c>
      <c r="P2092">
        <v>1</v>
      </c>
      <c r="Q2092">
        <v>3</v>
      </c>
      <c r="R2092">
        <v>10</v>
      </c>
      <c r="S2092">
        <v>11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33</v>
      </c>
      <c r="AH2092">
        <f t="shared" si="36"/>
        <v>-0.14215207836360663</v>
      </c>
      <c r="AM2092">
        <v>9</v>
      </c>
      <c r="AN2092">
        <v>1063</v>
      </c>
      <c r="BB2092" s="7">
        <v>9</v>
      </c>
      <c r="BC2092" s="7">
        <v>0</v>
      </c>
      <c r="BS2092">
        <v>0</v>
      </c>
      <c r="BT2092">
        <v>0</v>
      </c>
    </row>
    <row r="2093" spans="1:72" x14ac:dyDescent="0.25">
      <c r="A2093">
        <v>1604</v>
      </c>
      <c r="B2093">
        <v>1960</v>
      </c>
      <c r="C2093" t="s">
        <v>4</v>
      </c>
      <c r="D2093" t="s">
        <v>14</v>
      </c>
      <c r="E2093">
        <v>47353</v>
      </c>
      <c r="F2093">
        <v>0</v>
      </c>
      <c r="G2093">
        <v>1</v>
      </c>
      <c r="H2093" s="35">
        <v>41591</v>
      </c>
      <c r="I2093">
        <v>93</v>
      </c>
      <c r="J2093">
        <v>184</v>
      </c>
      <c r="K2093">
        <v>2</v>
      </c>
      <c r="L2093">
        <v>19</v>
      </c>
      <c r="M2093">
        <v>8</v>
      </c>
      <c r="N2093">
        <v>8</v>
      </c>
      <c r="O2093">
        <v>4</v>
      </c>
      <c r="P2093">
        <v>3</v>
      </c>
      <c r="Q2093">
        <v>2</v>
      </c>
      <c r="R2093">
        <v>2</v>
      </c>
      <c r="S2093">
        <v>6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38</v>
      </c>
      <c r="AH2093">
        <f t="shared" si="36"/>
        <v>-0.14215207836360663</v>
      </c>
      <c r="AM2093">
        <v>9</v>
      </c>
      <c r="AN2093">
        <v>355</v>
      </c>
      <c r="BB2093" s="7">
        <v>9</v>
      </c>
      <c r="BC2093" s="7">
        <v>1</v>
      </c>
      <c r="BS2093">
        <v>0</v>
      </c>
      <c r="BT2093">
        <v>1</v>
      </c>
    </row>
    <row r="2094" spans="1:72" x14ac:dyDescent="0.25">
      <c r="A2094">
        <v>5389</v>
      </c>
      <c r="B2094">
        <v>1964</v>
      </c>
      <c r="C2094" t="s">
        <v>2</v>
      </c>
      <c r="D2094" t="s">
        <v>14</v>
      </c>
      <c r="E2094">
        <v>48920</v>
      </c>
      <c r="F2094">
        <v>0</v>
      </c>
      <c r="G2094">
        <v>2</v>
      </c>
      <c r="H2094" s="35">
        <v>41567</v>
      </c>
      <c r="I2094">
        <v>93</v>
      </c>
      <c r="J2094">
        <v>238</v>
      </c>
      <c r="K2094">
        <v>17</v>
      </c>
      <c r="L2094">
        <v>68</v>
      </c>
      <c r="M2094">
        <v>8</v>
      </c>
      <c r="N2094">
        <v>10</v>
      </c>
      <c r="O2094">
        <v>6</v>
      </c>
      <c r="P2094">
        <v>3</v>
      </c>
      <c r="Q2094">
        <v>6</v>
      </c>
      <c r="R2094">
        <v>2</v>
      </c>
      <c r="S2094">
        <v>5</v>
      </c>
      <c r="T2094">
        <v>7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38</v>
      </c>
      <c r="AH2094">
        <f t="shared" si="36"/>
        <v>-0.14215207836360663</v>
      </c>
      <c r="AM2094">
        <v>9</v>
      </c>
      <c r="AN2094">
        <v>897</v>
      </c>
      <c r="BB2094" s="7">
        <v>9</v>
      </c>
      <c r="BC2094" s="7">
        <v>0</v>
      </c>
      <c r="BS2094">
        <v>0</v>
      </c>
      <c r="BT2094">
        <v>2</v>
      </c>
    </row>
    <row r="2095" spans="1:72" x14ac:dyDescent="0.25">
      <c r="A2095">
        <v>2878</v>
      </c>
      <c r="B2095">
        <v>1947</v>
      </c>
      <c r="C2095" t="s">
        <v>3</v>
      </c>
      <c r="D2095" t="s">
        <v>14</v>
      </c>
      <c r="E2095">
        <v>67472</v>
      </c>
      <c r="F2095">
        <v>0</v>
      </c>
      <c r="G2095">
        <v>1</v>
      </c>
      <c r="H2095" s="35">
        <v>41545</v>
      </c>
      <c r="I2095">
        <v>93</v>
      </c>
      <c r="J2095">
        <v>162</v>
      </c>
      <c r="K2095">
        <v>31</v>
      </c>
      <c r="L2095">
        <v>127</v>
      </c>
      <c r="M2095">
        <v>8</v>
      </c>
      <c r="N2095">
        <v>17</v>
      </c>
      <c r="O2095">
        <v>69</v>
      </c>
      <c r="P2095">
        <v>2</v>
      </c>
      <c r="Q2095">
        <v>4</v>
      </c>
      <c r="R2095">
        <v>2</v>
      </c>
      <c r="S2095">
        <v>7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38</v>
      </c>
      <c r="AH2095">
        <f t="shared" si="36"/>
        <v>-0.14215207836360663</v>
      </c>
      <c r="AM2095">
        <v>9</v>
      </c>
      <c r="AN2095">
        <v>489</v>
      </c>
      <c r="BB2095" s="7">
        <v>9</v>
      </c>
      <c r="BC2095" s="7">
        <v>1</v>
      </c>
      <c r="BS2095">
        <v>0</v>
      </c>
      <c r="BT2095">
        <v>1</v>
      </c>
    </row>
    <row r="2096" spans="1:72" x14ac:dyDescent="0.25">
      <c r="A2096">
        <v>4440</v>
      </c>
      <c r="B2096">
        <v>1964</v>
      </c>
      <c r="C2096" t="s">
        <v>4</v>
      </c>
      <c r="D2096" t="s">
        <v>14</v>
      </c>
      <c r="E2096">
        <v>64100</v>
      </c>
      <c r="F2096">
        <v>0</v>
      </c>
      <c r="G2096">
        <v>1</v>
      </c>
      <c r="H2096" s="35">
        <v>41527</v>
      </c>
      <c r="I2096">
        <v>93</v>
      </c>
      <c r="J2096">
        <v>509</v>
      </c>
      <c r="K2096">
        <v>0</v>
      </c>
      <c r="L2096">
        <v>27</v>
      </c>
      <c r="M2096">
        <v>0</v>
      </c>
      <c r="N2096">
        <v>0</v>
      </c>
      <c r="O2096">
        <v>10</v>
      </c>
      <c r="P2096">
        <v>1</v>
      </c>
      <c r="Q2096">
        <v>8</v>
      </c>
      <c r="R2096">
        <v>3</v>
      </c>
      <c r="S2096">
        <v>6</v>
      </c>
      <c r="T2096">
        <v>7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33</v>
      </c>
      <c r="AH2096">
        <f t="shared" si="36"/>
        <v>-0.14215207836360663</v>
      </c>
      <c r="AM2096">
        <v>9</v>
      </c>
      <c r="AN2096">
        <v>652</v>
      </c>
      <c r="BB2096" s="7">
        <v>9</v>
      </c>
      <c r="BC2096" s="7">
        <v>0</v>
      </c>
      <c r="BS2096">
        <v>0</v>
      </c>
      <c r="BT2096">
        <v>1</v>
      </c>
    </row>
    <row r="2097" spans="1:72" x14ac:dyDescent="0.25">
      <c r="A2097">
        <v>1324</v>
      </c>
      <c r="B2097">
        <v>1988</v>
      </c>
      <c r="C2097" t="s">
        <v>2</v>
      </c>
      <c r="D2097" t="s">
        <v>14</v>
      </c>
      <c r="E2097">
        <v>38872</v>
      </c>
      <c r="F2097">
        <v>1</v>
      </c>
      <c r="G2097">
        <v>0</v>
      </c>
      <c r="H2097" s="35">
        <v>41424</v>
      </c>
      <c r="I2097">
        <v>93</v>
      </c>
      <c r="J2097">
        <v>23</v>
      </c>
      <c r="K2097">
        <v>3</v>
      </c>
      <c r="L2097">
        <v>21</v>
      </c>
      <c r="M2097">
        <v>3</v>
      </c>
      <c r="N2097">
        <v>19</v>
      </c>
      <c r="O2097">
        <v>22</v>
      </c>
      <c r="P2097">
        <v>2</v>
      </c>
      <c r="Q2097">
        <v>3</v>
      </c>
      <c r="R2097">
        <v>0</v>
      </c>
      <c r="S2097">
        <v>3</v>
      </c>
      <c r="T2097">
        <v>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36</v>
      </c>
      <c r="AH2097">
        <f t="shared" si="36"/>
        <v>-0.14215207836360663</v>
      </c>
      <c r="AM2097">
        <v>9</v>
      </c>
      <c r="AN2097">
        <v>513</v>
      </c>
      <c r="BB2097" s="7">
        <v>9</v>
      </c>
      <c r="BC2097" s="7">
        <v>0</v>
      </c>
      <c r="BS2097">
        <v>1</v>
      </c>
      <c r="BT2097">
        <v>0</v>
      </c>
    </row>
    <row r="2098" spans="1:72" x14ac:dyDescent="0.25">
      <c r="A2098">
        <v>6262</v>
      </c>
      <c r="B2098">
        <v>1962</v>
      </c>
      <c r="C2098" t="s">
        <v>4</v>
      </c>
      <c r="D2098" t="s">
        <v>9</v>
      </c>
      <c r="E2098">
        <v>72217</v>
      </c>
      <c r="F2098">
        <v>0</v>
      </c>
      <c r="G2098">
        <v>0</v>
      </c>
      <c r="H2098" s="35">
        <v>41374</v>
      </c>
      <c r="I2098">
        <v>93</v>
      </c>
      <c r="J2098">
        <v>816</v>
      </c>
      <c r="K2098">
        <v>42</v>
      </c>
      <c r="L2098">
        <v>450</v>
      </c>
      <c r="M2098">
        <v>55</v>
      </c>
      <c r="N2098">
        <v>56</v>
      </c>
      <c r="O2098">
        <v>154</v>
      </c>
      <c r="P2098">
        <v>1</v>
      </c>
      <c r="Q2098">
        <v>3</v>
      </c>
      <c r="R2098">
        <v>10</v>
      </c>
      <c r="S2098">
        <v>8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32</v>
      </c>
      <c r="AH2098">
        <f t="shared" si="36"/>
        <v>-0.14215207836360663</v>
      </c>
      <c r="AM2098">
        <v>9</v>
      </c>
      <c r="AN2098">
        <v>1394</v>
      </c>
      <c r="BB2098" s="7">
        <v>9</v>
      </c>
      <c r="BC2098" s="7">
        <v>0</v>
      </c>
      <c r="BS2098">
        <v>0</v>
      </c>
      <c r="BT2098">
        <v>0</v>
      </c>
    </row>
    <row r="2099" spans="1:72" x14ac:dyDescent="0.25">
      <c r="A2099">
        <v>3628</v>
      </c>
      <c r="B2099">
        <v>1987</v>
      </c>
      <c r="C2099" t="s">
        <v>6</v>
      </c>
      <c r="D2099" t="s">
        <v>9</v>
      </c>
      <c r="E2099">
        <v>15038</v>
      </c>
      <c r="F2099">
        <v>1</v>
      </c>
      <c r="G2099">
        <v>0</v>
      </c>
      <c r="H2099" s="35">
        <v>41303</v>
      </c>
      <c r="I2099">
        <v>93</v>
      </c>
      <c r="J2099">
        <v>4</v>
      </c>
      <c r="K2099">
        <v>8</v>
      </c>
      <c r="L2099">
        <v>11</v>
      </c>
      <c r="M2099">
        <v>19</v>
      </c>
      <c r="N2099">
        <v>12</v>
      </c>
      <c r="O2099">
        <v>26</v>
      </c>
      <c r="P2099">
        <v>2</v>
      </c>
      <c r="Q2099">
        <v>2</v>
      </c>
      <c r="R2099">
        <v>1</v>
      </c>
      <c r="S2099">
        <v>2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38</v>
      </c>
      <c r="AH2099">
        <f t="shared" si="36"/>
        <v>-0.14215207836360663</v>
      </c>
      <c r="AM2099">
        <v>9</v>
      </c>
      <c r="AN2099">
        <v>709</v>
      </c>
      <c r="BB2099" s="7">
        <v>9</v>
      </c>
      <c r="BC2099" s="7">
        <v>0</v>
      </c>
      <c r="BS2099">
        <v>1</v>
      </c>
      <c r="BT2099">
        <v>0</v>
      </c>
    </row>
    <row r="2100" spans="1:72" x14ac:dyDescent="0.25">
      <c r="A2100">
        <v>3641</v>
      </c>
      <c r="B2100">
        <v>1976</v>
      </c>
      <c r="C2100" t="s">
        <v>2</v>
      </c>
      <c r="D2100" t="s">
        <v>14</v>
      </c>
      <c r="E2100">
        <v>13624</v>
      </c>
      <c r="F2100">
        <v>1</v>
      </c>
      <c r="G2100">
        <v>0</v>
      </c>
      <c r="H2100" s="35">
        <v>41294</v>
      </c>
      <c r="I2100">
        <v>93</v>
      </c>
      <c r="J2100">
        <v>10</v>
      </c>
      <c r="K2100">
        <v>2</v>
      </c>
      <c r="L2100">
        <v>15</v>
      </c>
      <c r="M2100">
        <v>2</v>
      </c>
      <c r="N2100">
        <v>1</v>
      </c>
      <c r="O2100">
        <v>6</v>
      </c>
      <c r="P2100">
        <v>2</v>
      </c>
      <c r="Q2100">
        <v>2</v>
      </c>
      <c r="R2100">
        <v>0</v>
      </c>
      <c r="S2100">
        <v>3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38</v>
      </c>
      <c r="AH2100">
        <f t="shared" si="36"/>
        <v>-0.14215207836360663</v>
      </c>
      <c r="AM2100">
        <v>9</v>
      </c>
      <c r="AN2100">
        <v>230</v>
      </c>
      <c r="BB2100" s="7">
        <v>9</v>
      </c>
      <c r="BC2100" s="7">
        <v>1</v>
      </c>
      <c r="BS2100">
        <v>1</v>
      </c>
      <c r="BT2100">
        <v>0</v>
      </c>
    </row>
    <row r="2101" spans="1:72" x14ac:dyDescent="0.25">
      <c r="A2101">
        <v>322</v>
      </c>
      <c r="B2101">
        <v>1978</v>
      </c>
      <c r="C2101" t="s">
        <v>2</v>
      </c>
      <c r="D2101" t="s">
        <v>13</v>
      </c>
      <c r="E2101">
        <v>42554</v>
      </c>
      <c r="F2101">
        <v>1</v>
      </c>
      <c r="G2101">
        <v>1</v>
      </c>
      <c r="H2101" s="35">
        <v>41286</v>
      </c>
      <c r="I2101">
        <v>93</v>
      </c>
      <c r="J2101">
        <v>29</v>
      </c>
      <c r="K2101">
        <v>1</v>
      </c>
      <c r="L2101">
        <v>11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3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34</v>
      </c>
      <c r="AH2101">
        <f t="shared" si="36"/>
        <v>-0.14215207836360663</v>
      </c>
      <c r="AM2101">
        <v>9</v>
      </c>
      <c r="AN2101">
        <v>1276</v>
      </c>
      <c r="BB2101" s="7">
        <v>9</v>
      </c>
      <c r="BC2101" s="7">
        <v>0</v>
      </c>
      <c r="BS2101">
        <v>1</v>
      </c>
      <c r="BT2101">
        <v>1</v>
      </c>
    </row>
    <row r="2102" spans="1:72" x14ac:dyDescent="0.25">
      <c r="A2102">
        <v>175</v>
      </c>
      <c r="B2102">
        <v>1986</v>
      </c>
      <c r="C2102" t="s">
        <v>2</v>
      </c>
      <c r="D2102" t="s">
        <v>14</v>
      </c>
      <c r="E2102">
        <v>71952</v>
      </c>
      <c r="F2102">
        <v>1</v>
      </c>
      <c r="G2102">
        <v>0</v>
      </c>
      <c r="H2102" s="35">
        <v>41284</v>
      </c>
      <c r="I2102">
        <v>93</v>
      </c>
      <c r="J2102">
        <v>656</v>
      </c>
      <c r="K2102">
        <v>80</v>
      </c>
      <c r="L2102">
        <v>455</v>
      </c>
      <c r="M2102">
        <v>52</v>
      </c>
      <c r="N2102">
        <v>107</v>
      </c>
      <c r="O2102">
        <v>93</v>
      </c>
      <c r="P2102">
        <v>2</v>
      </c>
      <c r="Q2102">
        <v>8</v>
      </c>
      <c r="R2102">
        <v>4</v>
      </c>
      <c r="S2102">
        <v>8</v>
      </c>
      <c r="T2102">
        <v>4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 t="s">
        <v>38</v>
      </c>
      <c r="AH2102">
        <f t="shared" si="36"/>
        <v>-0.14215207836360663</v>
      </c>
      <c r="AM2102">
        <v>9</v>
      </c>
      <c r="AN2102">
        <v>505</v>
      </c>
      <c r="BB2102" s="7">
        <v>9</v>
      </c>
      <c r="BC2102" s="7">
        <v>1</v>
      </c>
      <c r="BS2102">
        <v>1</v>
      </c>
      <c r="BT2102">
        <v>0</v>
      </c>
    </row>
    <row r="2103" spans="1:72" x14ac:dyDescent="0.25">
      <c r="A2103">
        <v>6988</v>
      </c>
      <c r="B2103">
        <v>1986</v>
      </c>
      <c r="C2103" t="s">
        <v>2</v>
      </c>
      <c r="D2103" t="s">
        <v>14</v>
      </c>
      <c r="E2103">
        <v>71952</v>
      </c>
      <c r="F2103">
        <v>1</v>
      </c>
      <c r="G2103">
        <v>0</v>
      </c>
      <c r="H2103" s="35">
        <v>41284</v>
      </c>
      <c r="I2103">
        <v>93</v>
      </c>
      <c r="J2103">
        <v>656</v>
      </c>
      <c r="K2103">
        <v>80</v>
      </c>
      <c r="L2103">
        <v>455</v>
      </c>
      <c r="M2103">
        <v>52</v>
      </c>
      <c r="N2103">
        <v>107</v>
      </c>
      <c r="O2103">
        <v>93</v>
      </c>
      <c r="P2103">
        <v>2</v>
      </c>
      <c r="Q2103">
        <v>8</v>
      </c>
      <c r="R2103">
        <v>4</v>
      </c>
      <c r="S2103">
        <v>8</v>
      </c>
      <c r="T2103">
        <v>4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 t="s">
        <v>34</v>
      </c>
      <c r="AH2103">
        <f t="shared" si="36"/>
        <v>-0.14215207836360663</v>
      </c>
      <c r="AM2103">
        <v>9</v>
      </c>
      <c r="AN2103">
        <v>505</v>
      </c>
      <c r="BB2103" s="7">
        <v>9</v>
      </c>
      <c r="BC2103" s="7">
        <v>1</v>
      </c>
      <c r="BS2103">
        <v>1</v>
      </c>
      <c r="BT2103">
        <v>0</v>
      </c>
    </row>
    <row r="2104" spans="1:72" x14ac:dyDescent="0.25">
      <c r="A2104">
        <v>8204</v>
      </c>
      <c r="B2104">
        <v>1971</v>
      </c>
      <c r="C2104" t="s">
        <v>5</v>
      </c>
      <c r="D2104" t="s">
        <v>14</v>
      </c>
      <c r="E2104">
        <v>78041</v>
      </c>
      <c r="F2104">
        <v>0</v>
      </c>
      <c r="G2104">
        <v>0</v>
      </c>
      <c r="H2104" s="35">
        <v>41259</v>
      </c>
      <c r="I2104">
        <v>93</v>
      </c>
      <c r="J2104">
        <v>482</v>
      </c>
      <c r="K2104">
        <v>35</v>
      </c>
      <c r="L2104">
        <v>553</v>
      </c>
      <c r="M2104">
        <v>72</v>
      </c>
      <c r="N2104">
        <v>160</v>
      </c>
      <c r="O2104">
        <v>17</v>
      </c>
      <c r="P2104">
        <v>1</v>
      </c>
      <c r="Q2104">
        <v>4</v>
      </c>
      <c r="R2104">
        <v>4</v>
      </c>
      <c r="S2104">
        <v>9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32</v>
      </c>
      <c r="AH2104">
        <f t="shared" si="36"/>
        <v>-0.14215207836360663</v>
      </c>
      <c r="AM2104">
        <v>9</v>
      </c>
      <c r="AN2104">
        <v>758</v>
      </c>
      <c r="BB2104" s="7">
        <v>9</v>
      </c>
      <c r="BC2104" s="7">
        <v>0</v>
      </c>
      <c r="BS2104">
        <v>0</v>
      </c>
      <c r="BT2104">
        <v>0</v>
      </c>
    </row>
    <row r="2105" spans="1:72" x14ac:dyDescent="0.25">
      <c r="A2105">
        <v>7476</v>
      </c>
      <c r="B2105">
        <v>1964</v>
      </c>
      <c r="C2105" t="s">
        <v>4</v>
      </c>
      <c r="D2105" t="s">
        <v>9</v>
      </c>
      <c r="E2105">
        <v>63972</v>
      </c>
      <c r="F2105">
        <v>0</v>
      </c>
      <c r="G2105">
        <v>1</v>
      </c>
      <c r="H2105" s="35">
        <v>41245</v>
      </c>
      <c r="I2105">
        <v>93</v>
      </c>
      <c r="J2105">
        <v>928</v>
      </c>
      <c r="K2105">
        <v>63</v>
      </c>
      <c r="L2105">
        <v>254</v>
      </c>
      <c r="M2105">
        <v>0</v>
      </c>
      <c r="N2105">
        <v>12</v>
      </c>
      <c r="O2105">
        <v>12</v>
      </c>
      <c r="P2105">
        <v>4</v>
      </c>
      <c r="Q2105">
        <v>5</v>
      </c>
      <c r="R2105">
        <v>4</v>
      </c>
      <c r="S2105">
        <v>10</v>
      </c>
      <c r="T2105">
        <v>4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33</v>
      </c>
      <c r="AH2105">
        <f t="shared" si="36"/>
        <v>-0.14215207836360663</v>
      </c>
      <c r="AM2105">
        <v>9</v>
      </c>
      <c r="AN2105">
        <v>758</v>
      </c>
      <c r="BB2105" s="7">
        <v>9</v>
      </c>
      <c r="BC2105" s="7">
        <v>0</v>
      </c>
      <c r="BS2105">
        <v>0</v>
      </c>
      <c r="BT2105">
        <v>1</v>
      </c>
    </row>
    <row r="2106" spans="1:72" x14ac:dyDescent="0.25">
      <c r="A2106">
        <v>5221</v>
      </c>
      <c r="B2106">
        <v>1957</v>
      </c>
      <c r="C2106" t="s">
        <v>2</v>
      </c>
      <c r="D2106" t="s">
        <v>14</v>
      </c>
      <c r="E2106">
        <v>52852</v>
      </c>
      <c r="F2106">
        <v>0</v>
      </c>
      <c r="G2106">
        <v>1</v>
      </c>
      <c r="H2106" s="35">
        <v>41244</v>
      </c>
      <c r="I2106">
        <v>93</v>
      </c>
      <c r="J2106">
        <v>714</v>
      </c>
      <c r="K2106">
        <v>8</v>
      </c>
      <c r="L2106">
        <v>99</v>
      </c>
      <c r="M2106">
        <v>11</v>
      </c>
      <c r="N2106">
        <v>0</v>
      </c>
      <c r="O2106">
        <v>47</v>
      </c>
      <c r="P2106">
        <v>4</v>
      </c>
      <c r="Q2106">
        <v>10</v>
      </c>
      <c r="R2106">
        <v>7</v>
      </c>
      <c r="S2106">
        <v>5</v>
      </c>
      <c r="T2106">
        <v>8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32</v>
      </c>
      <c r="AH2106">
        <f t="shared" si="36"/>
        <v>-0.14215207836360663</v>
      </c>
      <c r="AM2106">
        <v>9</v>
      </c>
      <c r="AN2106">
        <v>464</v>
      </c>
      <c r="BB2106" s="7">
        <v>9</v>
      </c>
      <c r="BC2106" s="7">
        <v>1</v>
      </c>
      <c r="BS2106">
        <v>0</v>
      </c>
      <c r="BT2106">
        <v>1</v>
      </c>
    </row>
    <row r="2107" spans="1:72" x14ac:dyDescent="0.25">
      <c r="A2107">
        <v>8970</v>
      </c>
      <c r="B2107">
        <v>1972</v>
      </c>
      <c r="C2107" t="s">
        <v>3</v>
      </c>
      <c r="D2107" t="s">
        <v>14</v>
      </c>
      <c r="E2107">
        <v>62010</v>
      </c>
      <c r="F2107">
        <v>0</v>
      </c>
      <c r="G2107">
        <v>1</v>
      </c>
      <c r="H2107" s="35">
        <v>41205</v>
      </c>
      <c r="I2107">
        <v>93</v>
      </c>
      <c r="J2107">
        <v>371</v>
      </c>
      <c r="K2107">
        <v>22</v>
      </c>
      <c r="L2107">
        <v>39</v>
      </c>
      <c r="M2107">
        <v>6</v>
      </c>
      <c r="N2107">
        <v>0</v>
      </c>
      <c r="O2107">
        <v>92</v>
      </c>
      <c r="P2107">
        <v>4</v>
      </c>
      <c r="Q2107">
        <v>6</v>
      </c>
      <c r="R2107">
        <v>2</v>
      </c>
      <c r="S2107">
        <v>7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38</v>
      </c>
      <c r="AH2107">
        <f t="shared" si="36"/>
        <v>-0.14215207836360663</v>
      </c>
      <c r="AM2107">
        <v>9</v>
      </c>
      <c r="AN2107">
        <v>230</v>
      </c>
      <c r="BB2107" s="7">
        <v>9</v>
      </c>
      <c r="BC2107" s="7">
        <v>1</v>
      </c>
      <c r="BS2107">
        <v>0</v>
      </c>
      <c r="BT2107">
        <v>1</v>
      </c>
    </row>
    <row r="2108" spans="1:72" x14ac:dyDescent="0.25">
      <c r="A2108">
        <v>9286</v>
      </c>
      <c r="B2108">
        <v>1960</v>
      </c>
      <c r="C2108" t="s">
        <v>4</v>
      </c>
      <c r="D2108" t="s">
        <v>13</v>
      </c>
      <c r="E2108">
        <v>83151</v>
      </c>
      <c r="F2108">
        <v>0</v>
      </c>
      <c r="G2108">
        <v>0</v>
      </c>
      <c r="H2108" s="35">
        <v>41192</v>
      </c>
      <c r="I2108">
        <v>93</v>
      </c>
      <c r="J2108">
        <v>407</v>
      </c>
      <c r="K2108">
        <v>28</v>
      </c>
      <c r="L2108">
        <v>100</v>
      </c>
      <c r="M2108">
        <v>120</v>
      </c>
      <c r="N2108">
        <v>74</v>
      </c>
      <c r="O2108">
        <v>18</v>
      </c>
      <c r="P2108">
        <v>1</v>
      </c>
      <c r="Q2108">
        <v>5</v>
      </c>
      <c r="R2108">
        <v>9</v>
      </c>
      <c r="S2108">
        <v>4</v>
      </c>
      <c r="T2108">
        <v>3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38</v>
      </c>
      <c r="AH2108">
        <f t="shared" si="36"/>
        <v>-0.14215207836360663</v>
      </c>
      <c r="AM2108">
        <v>9</v>
      </c>
      <c r="AN2108">
        <v>642</v>
      </c>
      <c r="BB2108" s="7">
        <v>9</v>
      </c>
      <c r="BC2108" s="7">
        <v>0</v>
      </c>
      <c r="BS2108">
        <v>0</v>
      </c>
      <c r="BT2108">
        <v>0</v>
      </c>
    </row>
    <row r="2109" spans="1:72" x14ac:dyDescent="0.25">
      <c r="A2109">
        <v>5831</v>
      </c>
      <c r="B2109">
        <v>1967</v>
      </c>
      <c r="C2109" t="s">
        <v>2</v>
      </c>
      <c r="D2109" t="s">
        <v>14</v>
      </c>
      <c r="E2109">
        <v>77870</v>
      </c>
      <c r="F2109">
        <v>0</v>
      </c>
      <c r="G2109">
        <v>1</v>
      </c>
      <c r="H2109" s="35">
        <v>41143</v>
      </c>
      <c r="I2109">
        <v>93</v>
      </c>
      <c r="J2109">
        <v>1017</v>
      </c>
      <c r="K2109">
        <v>50</v>
      </c>
      <c r="L2109">
        <v>500</v>
      </c>
      <c r="M2109">
        <v>65</v>
      </c>
      <c r="N2109">
        <v>50</v>
      </c>
      <c r="O2109">
        <v>133</v>
      </c>
      <c r="P2109">
        <v>3</v>
      </c>
      <c r="Q2109">
        <v>5</v>
      </c>
      <c r="R2109">
        <v>5</v>
      </c>
      <c r="S2109">
        <v>5</v>
      </c>
      <c r="T2109">
        <v>8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1</v>
      </c>
      <c r="AA2109">
        <v>0</v>
      </c>
      <c r="AB2109" t="s">
        <v>38</v>
      </c>
      <c r="AH2109">
        <f t="shared" si="36"/>
        <v>-0.14215207836360663</v>
      </c>
      <c r="AM2109">
        <v>9</v>
      </c>
      <c r="AN2109">
        <v>642</v>
      </c>
      <c r="BB2109" s="7">
        <v>9</v>
      </c>
      <c r="BC2109" s="7">
        <v>0</v>
      </c>
      <c r="BS2109">
        <v>0</v>
      </c>
      <c r="BT2109">
        <v>1</v>
      </c>
    </row>
    <row r="2110" spans="1:72" x14ac:dyDescent="0.25">
      <c r="A2110">
        <v>1010</v>
      </c>
      <c r="B2110">
        <v>1977</v>
      </c>
      <c r="C2110" t="s">
        <v>2</v>
      </c>
      <c r="D2110" t="s">
        <v>13</v>
      </c>
      <c r="E2110">
        <v>46931</v>
      </c>
      <c r="F2110">
        <v>2</v>
      </c>
      <c r="G2110">
        <v>1</v>
      </c>
      <c r="H2110" s="35">
        <v>41753</v>
      </c>
      <c r="I2110">
        <v>94</v>
      </c>
      <c r="J2110">
        <v>41</v>
      </c>
      <c r="K2110">
        <v>0</v>
      </c>
      <c r="L2110">
        <v>17</v>
      </c>
      <c r="M2110">
        <v>3</v>
      </c>
      <c r="N2110">
        <v>1</v>
      </c>
      <c r="O2110">
        <v>16</v>
      </c>
      <c r="P2110">
        <v>2</v>
      </c>
      <c r="Q2110">
        <v>1</v>
      </c>
      <c r="R2110">
        <v>1</v>
      </c>
      <c r="S2110">
        <v>3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38</v>
      </c>
      <c r="AH2110">
        <f t="shared" si="36"/>
        <v>-0.14215207836360663</v>
      </c>
      <c r="AM2110">
        <v>9</v>
      </c>
      <c r="AN2110">
        <v>354</v>
      </c>
      <c r="BB2110" s="7">
        <v>9</v>
      </c>
      <c r="BC2110" s="7">
        <v>0</v>
      </c>
      <c r="BS2110">
        <v>2</v>
      </c>
      <c r="BT2110">
        <v>1</v>
      </c>
    </row>
    <row r="2111" spans="1:72" x14ac:dyDescent="0.25">
      <c r="A2111">
        <v>11074</v>
      </c>
      <c r="B2111">
        <v>1977</v>
      </c>
      <c r="C2111" t="s">
        <v>2</v>
      </c>
      <c r="D2111" t="s">
        <v>9</v>
      </c>
      <c r="E2111">
        <v>85072</v>
      </c>
      <c r="F2111">
        <v>0</v>
      </c>
      <c r="G2111">
        <v>0</v>
      </c>
      <c r="H2111" s="35">
        <v>41738</v>
      </c>
      <c r="I2111">
        <v>94</v>
      </c>
      <c r="J2111">
        <v>494</v>
      </c>
      <c r="K2111">
        <v>92</v>
      </c>
      <c r="L2111">
        <v>391</v>
      </c>
      <c r="M2111">
        <v>194</v>
      </c>
      <c r="N2111">
        <v>11</v>
      </c>
      <c r="O2111">
        <v>241</v>
      </c>
      <c r="P2111">
        <v>1</v>
      </c>
      <c r="Q2111">
        <v>3</v>
      </c>
      <c r="R2111">
        <v>4</v>
      </c>
      <c r="S2111">
        <v>10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33</v>
      </c>
      <c r="AH2111">
        <f t="shared" si="36"/>
        <v>-0.14215207836360663</v>
      </c>
      <c r="AM2111">
        <v>9</v>
      </c>
      <c r="AN2111">
        <v>1148</v>
      </c>
      <c r="BB2111" s="7">
        <v>9</v>
      </c>
      <c r="BC2111" s="7">
        <v>0</v>
      </c>
      <c r="BS2111">
        <v>0</v>
      </c>
      <c r="BT2111">
        <v>0</v>
      </c>
    </row>
    <row r="2112" spans="1:72" x14ac:dyDescent="0.25">
      <c r="A2112">
        <v>5896</v>
      </c>
      <c r="B2112">
        <v>1987</v>
      </c>
      <c r="C2112" t="s">
        <v>4</v>
      </c>
      <c r="D2112" t="s">
        <v>14</v>
      </c>
      <c r="E2112">
        <v>73395</v>
      </c>
      <c r="F2112">
        <v>0</v>
      </c>
      <c r="G2112">
        <v>0</v>
      </c>
      <c r="H2112" s="35">
        <v>41716</v>
      </c>
      <c r="I2112">
        <v>94</v>
      </c>
      <c r="J2112">
        <v>272</v>
      </c>
      <c r="K2112">
        <v>7</v>
      </c>
      <c r="L2112">
        <v>80</v>
      </c>
      <c r="M2112">
        <v>20</v>
      </c>
      <c r="N2112">
        <v>7</v>
      </c>
      <c r="O2112">
        <v>11</v>
      </c>
      <c r="P2112">
        <v>1</v>
      </c>
      <c r="Q2112">
        <v>4</v>
      </c>
      <c r="R2112">
        <v>4</v>
      </c>
      <c r="S2112">
        <v>6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38</v>
      </c>
      <c r="AH2112">
        <f t="shared" si="36"/>
        <v>-0.14215207836360663</v>
      </c>
      <c r="AM2112">
        <v>9</v>
      </c>
      <c r="AN2112">
        <v>960</v>
      </c>
      <c r="BB2112" s="7">
        <v>9</v>
      </c>
      <c r="BC2112" s="7">
        <v>0</v>
      </c>
      <c r="BS2112">
        <v>0</v>
      </c>
      <c r="BT2112">
        <v>0</v>
      </c>
    </row>
    <row r="2113" spans="1:72" x14ac:dyDescent="0.25">
      <c r="A2113">
        <v>3515</v>
      </c>
      <c r="B2113">
        <v>1952</v>
      </c>
      <c r="C2113" t="s">
        <v>2</v>
      </c>
      <c r="D2113" t="s">
        <v>9</v>
      </c>
      <c r="E2113">
        <v>62307</v>
      </c>
      <c r="F2113">
        <v>0</v>
      </c>
      <c r="G2113">
        <v>1</v>
      </c>
      <c r="H2113" s="35">
        <v>41687</v>
      </c>
      <c r="I2113">
        <v>94</v>
      </c>
      <c r="J2113">
        <v>87</v>
      </c>
      <c r="K2113">
        <v>13</v>
      </c>
      <c r="L2113">
        <v>34</v>
      </c>
      <c r="M2113">
        <v>10</v>
      </c>
      <c r="N2113">
        <v>6</v>
      </c>
      <c r="O2113">
        <v>10</v>
      </c>
      <c r="P2113">
        <v>1</v>
      </c>
      <c r="Q2113">
        <v>4</v>
      </c>
      <c r="R2113">
        <v>0</v>
      </c>
      <c r="S2113">
        <v>4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38</v>
      </c>
      <c r="AH2113">
        <f t="shared" si="36"/>
        <v>-0.14215207836360663</v>
      </c>
      <c r="AM2113">
        <v>9</v>
      </c>
      <c r="AN2113">
        <v>654</v>
      </c>
      <c r="BB2113" s="7">
        <v>9</v>
      </c>
      <c r="BC2113" s="7">
        <v>0</v>
      </c>
      <c r="BS2113">
        <v>0</v>
      </c>
      <c r="BT2113">
        <v>1</v>
      </c>
    </row>
    <row r="2114" spans="1:72" x14ac:dyDescent="0.25">
      <c r="A2114">
        <v>5324</v>
      </c>
      <c r="B2114">
        <v>1981</v>
      </c>
      <c r="C2114" t="s">
        <v>3</v>
      </c>
      <c r="D2114" t="s">
        <v>14</v>
      </c>
      <c r="E2114">
        <v>58293</v>
      </c>
      <c r="F2114">
        <v>1</v>
      </c>
      <c r="G2114">
        <v>0</v>
      </c>
      <c r="H2114" s="35">
        <v>41658</v>
      </c>
      <c r="I2114">
        <v>94</v>
      </c>
      <c r="J2114">
        <v>173</v>
      </c>
      <c r="K2114">
        <v>43</v>
      </c>
      <c r="L2114">
        <v>118</v>
      </c>
      <c r="M2114">
        <v>46</v>
      </c>
      <c r="N2114">
        <v>27</v>
      </c>
      <c r="O2114">
        <v>15</v>
      </c>
      <c r="P2114">
        <v>5</v>
      </c>
      <c r="Q2114">
        <v>5</v>
      </c>
      <c r="R2114">
        <v>3</v>
      </c>
      <c r="S2114">
        <v>6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31</v>
      </c>
      <c r="AH2114">
        <f t="shared" si="36"/>
        <v>-0.14215207836360663</v>
      </c>
      <c r="AM2114">
        <v>9</v>
      </c>
      <c r="AN2114">
        <v>735</v>
      </c>
      <c r="BB2114" s="7">
        <v>9</v>
      </c>
      <c r="BC2114" s="7">
        <v>0</v>
      </c>
      <c r="BS2114">
        <v>1</v>
      </c>
      <c r="BT2114">
        <v>0</v>
      </c>
    </row>
    <row r="2115" spans="1:72" x14ac:dyDescent="0.25">
      <c r="A2115">
        <v>6534</v>
      </c>
      <c r="B2115">
        <v>1974</v>
      </c>
      <c r="C2115" t="s">
        <v>2</v>
      </c>
      <c r="D2115" t="s">
        <v>13</v>
      </c>
      <c r="E2115">
        <v>47889</v>
      </c>
      <c r="F2115">
        <v>1</v>
      </c>
      <c r="G2115">
        <v>0</v>
      </c>
      <c r="H2115" s="35">
        <v>41643</v>
      </c>
      <c r="I2115">
        <v>94</v>
      </c>
      <c r="J2115">
        <v>29</v>
      </c>
      <c r="K2115">
        <v>0</v>
      </c>
      <c r="L2115">
        <v>29</v>
      </c>
      <c r="M2115">
        <v>0</v>
      </c>
      <c r="N2115">
        <v>5</v>
      </c>
      <c r="O2115">
        <v>4</v>
      </c>
      <c r="P2115">
        <v>1</v>
      </c>
      <c r="Q2115">
        <v>2</v>
      </c>
      <c r="R2115">
        <v>0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33</v>
      </c>
      <c r="AH2115">
        <f t="shared" si="36"/>
        <v>-0.14215207836360663</v>
      </c>
      <c r="AM2115">
        <v>9</v>
      </c>
      <c r="AN2115">
        <v>386</v>
      </c>
      <c r="BB2115" s="7">
        <v>9</v>
      </c>
      <c r="BC2115" s="7">
        <v>0</v>
      </c>
      <c r="BS2115">
        <v>1</v>
      </c>
      <c r="BT2115">
        <v>0</v>
      </c>
    </row>
    <row r="2116" spans="1:72" x14ac:dyDescent="0.25">
      <c r="A2116">
        <v>8373</v>
      </c>
      <c r="B2116">
        <v>1979</v>
      </c>
      <c r="C2116" t="s">
        <v>6</v>
      </c>
      <c r="D2116" t="s">
        <v>13</v>
      </c>
      <c r="E2116">
        <v>24594</v>
      </c>
      <c r="F2116">
        <v>1</v>
      </c>
      <c r="G2116">
        <v>0</v>
      </c>
      <c r="H2116" s="35">
        <v>41618</v>
      </c>
      <c r="I2116">
        <v>94</v>
      </c>
      <c r="J2116">
        <v>1</v>
      </c>
      <c r="K2116">
        <v>3</v>
      </c>
      <c r="L2116">
        <v>6</v>
      </c>
      <c r="M2116">
        <v>10</v>
      </c>
      <c r="N2116">
        <v>0</v>
      </c>
      <c r="O2116">
        <v>9</v>
      </c>
      <c r="P2116">
        <v>1</v>
      </c>
      <c r="Q2116">
        <v>1</v>
      </c>
      <c r="R2116">
        <v>0</v>
      </c>
      <c r="S2116">
        <v>3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37</v>
      </c>
      <c r="AH2116">
        <f t="shared" si="36"/>
        <v>-0.14215207836360663</v>
      </c>
      <c r="AM2116">
        <v>9</v>
      </c>
      <c r="AN2116">
        <v>833</v>
      </c>
      <c r="BB2116" s="7">
        <v>9</v>
      </c>
      <c r="BC2116" s="7">
        <v>0</v>
      </c>
      <c r="BS2116">
        <v>1</v>
      </c>
      <c r="BT2116">
        <v>0</v>
      </c>
    </row>
    <row r="2117" spans="1:72" x14ac:dyDescent="0.25">
      <c r="A2117">
        <v>3829</v>
      </c>
      <c r="B2117">
        <v>1979</v>
      </c>
      <c r="C2117" t="s">
        <v>6</v>
      </c>
      <c r="D2117" t="s">
        <v>13</v>
      </c>
      <c r="E2117">
        <v>24594</v>
      </c>
      <c r="F2117">
        <v>1</v>
      </c>
      <c r="G2117">
        <v>0</v>
      </c>
      <c r="H2117" s="35">
        <v>41618</v>
      </c>
      <c r="I2117">
        <v>94</v>
      </c>
      <c r="J2117">
        <v>1</v>
      </c>
      <c r="K2117">
        <v>3</v>
      </c>
      <c r="L2117">
        <v>6</v>
      </c>
      <c r="M2117">
        <v>10</v>
      </c>
      <c r="N2117">
        <v>0</v>
      </c>
      <c r="O2117">
        <v>9</v>
      </c>
      <c r="P2117">
        <v>1</v>
      </c>
      <c r="Q2117">
        <v>1</v>
      </c>
      <c r="R2117">
        <v>0</v>
      </c>
      <c r="S2117">
        <v>3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33</v>
      </c>
      <c r="AH2117">
        <f t="shared" si="36"/>
        <v>-0.14215207836360663</v>
      </c>
      <c r="AM2117">
        <v>9</v>
      </c>
      <c r="AN2117">
        <v>757</v>
      </c>
      <c r="BB2117" s="7">
        <v>9</v>
      </c>
      <c r="BC2117" s="7">
        <v>0</v>
      </c>
      <c r="BS2117">
        <v>1</v>
      </c>
      <c r="BT2117">
        <v>0</v>
      </c>
    </row>
    <row r="2118" spans="1:72" x14ac:dyDescent="0.25">
      <c r="A2118">
        <v>4501</v>
      </c>
      <c r="B2118">
        <v>1965</v>
      </c>
      <c r="C2118" t="s">
        <v>4</v>
      </c>
      <c r="D2118" t="s">
        <v>9</v>
      </c>
      <c r="E2118">
        <v>69882</v>
      </c>
      <c r="F2118">
        <v>0</v>
      </c>
      <c r="G2118">
        <v>0</v>
      </c>
      <c r="H2118" s="35">
        <v>41588</v>
      </c>
      <c r="I2118">
        <v>94</v>
      </c>
      <c r="J2118">
        <v>292</v>
      </c>
      <c r="K2118">
        <v>127</v>
      </c>
      <c r="L2118">
        <v>635</v>
      </c>
      <c r="M2118">
        <v>132</v>
      </c>
      <c r="N2118">
        <v>127</v>
      </c>
      <c r="O2118">
        <v>165</v>
      </c>
      <c r="P2118">
        <v>1</v>
      </c>
      <c r="Q2118">
        <v>3</v>
      </c>
      <c r="R2118">
        <v>7</v>
      </c>
      <c r="S2118">
        <v>9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38</v>
      </c>
      <c r="AH2118">
        <f t="shared" si="36"/>
        <v>-0.14215207836360663</v>
      </c>
      <c r="AM2118">
        <v>9</v>
      </c>
      <c r="AN2118">
        <v>757</v>
      </c>
      <c r="BB2118" s="7">
        <v>9</v>
      </c>
      <c r="BC2118" s="7">
        <v>0</v>
      </c>
      <c r="BS2118">
        <v>0</v>
      </c>
      <c r="BT2118">
        <v>0</v>
      </c>
    </row>
    <row r="2119" spans="1:72" x14ac:dyDescent="0.25">
      <c r="A2119">
        <v>4179</v>
      </c>
      <c r="B2119">
        <v>1959</v>
      </c>
      <c r="C2119" t="s">
        <v>2</v>
      </c>
      <c r="D2119" t="s">
        <v>13</v>
      </c>
      <c r="E2119">
        <v>24221</v>
      </c>
      <c r="F2119">
        <v>0</v>
      </c>
      <c r="G2119">
        <v>0</v>
      </c>
      <c r="H2119" s="35">
        <v>41506</v>
      </c>
      <c r="I2119">
        <v>94</v>
      </c>
      <c r="J2119">
        <v>8</v>
      </c>
      <c r="K2119">
        <v>9</v>
      </c>
      <c r="L2119">
        <v>9</v>
      </c>
      <c r="M2119">
        <v>2</v>
      </c>
      <c r="N2119">
        <v>5</v>
      </c>
      <c r="O2119">
        <v>22</v>
      </c>
      <c r="P2119">
        <v>1</v>
      </c>
      <c r="Q2119">
        <v>1</v>
      </c>
      <c r="R2119">
        <v>1</v>
      </c>
      <c r="S2119">
        <v>3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38</v>
      </c>
      <c r="AH2119">
        <f t="shared" si="36"/>
        <v>-0.14215207836360663</v>
      </c>
      <c r="AM2119">
        <v>9</v>
      </c>
      <c r="AN2119">
        <v>757</v>
      </c>
      <c r="BB2119" s="7">
        <v>9</v>
      </c>
      <c r="BC2119" s="7">
        <v>0</v>
      </c>
      <c r="BS2119">
        <v>0</v>
      </c>
      <c r="BT2119">
        <v>0</v>
      </c>
    </row>
    <row r="2120" spans="1:72" x14ac:dyDescent="0.25">
      <c r="A2120">
        <v>2292</v>
      </c>
      <c r="B2120">
        <v>1985</v>
      </c>
      <c r="C2120" t="s">
        <v>2</v>
      </c>
      <c r="D2120" t="s">
        <v>9</v>
      </c>
      <c r="E2120">
        <v>22327</v>
      </c>
      <c r="F2120">
        <v>1</v>
      </c>
      <c r="G2120">
        <v>0</v>
      </c>
      <c r="H2120" s="35">
        <v>41488</v>
      </c>
      <c r="I2120">
        <v>94</v>
      </c>
      <c r="J2120">
        <v>5</v>
      </c>
      <c r="K2120">
        <v>4</v>
      </c>
      <c r="L2120">
        <v>8</v>
      </c>
      <c r="M2120">
        <v>2</v>
      </c>
      <c r="N2120">
        <v>0</v>
      </c>
      <c r="O2120">
        <v>5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38</v>
      </c>
      <c r="AH2120">
        <f t="shared" si="36"/>
        <v>-0.14215207836360663</v>
      </c>
      <c r="AM2120">
        <v>9</v>
      </c>
      <c r="AN2120">
        <v>635</v>
      </c>
      <c r="BB2120" s="7">
        <v>9</v>
      </c>
      <c r="BC2120" s="7">
        <v>0</v>
      </c>
      <c r="BS2120">
        <v>1</v>
      </c>
      <c r="BT2120">
        <v>0</v>
      </c>
    </row>
    <row r="2121" spans="1:72" x14ac:dyDescent="0.25">
      <c r="A2121">
        <v>9239</v>
      </c>
      <c r="B2121">
        <v>1961</v>
      </c>
      <c r="C2121" t="s">
        <v>4</v>
      </c>
      <c r="D2121" t="s">
        <v>14</v>
      </c>
      <c r="E2121">
        <v>61923</v>
      </c>
      <c r="F2121">
        <v>0</v>
      </c>
      <c r="G2121">
        <v>2</v>
      </c>
      <c r="H2121" s="35">
        <v>41481</v>
      </c>
      <c r="I2121">
        <v>94</v>
      </c>
      <c r="J2121">
        <v>92</v>
      </c>
      <c r="K2121">
        <v>4</v>
      </c>
      <c r="L2121">
        <v>18</v>
      </c>
      <c r="M2121">
        <v>3</v>
      </c>
      <c r="N2121">
        <v>3</v>
      </c>
      <c r="O2121">
        <v>6</v>
      </c>
      <c r="P2121">
        <v>1</v>
      </c>
      <c r="Q2121">
        <v>2</v>
      </c>
      <c r="R2121">
        <v>1</v>
      </c>
      <c r="S2121">
        <v>4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31</v>
      </c>
      <c r="AH2121">
        <f t="shared" si="36"/>
        <v>-0.14215207836360663</v>
      </c>
      <c r="AM2121">
        <v>9</v>
      </c>
      <c r="AN2121">
        <v>635</v>
      </c>
      <c r="BB2121" s="7">
        <v>9</v>
      </c>
      <c r="BC2121" s="7">
        <v>0</v>
      </c>
      <c r="BS2121">
        <v>0</v>
      </c>
      <c r="BT2121">
        <v>2</v>
      </c>
    </row>
    <row r="2122" spans="1:72" x14ac:dyDescent="0.25">
      <c r="A2122">
        <v>8953</v>
      </c>
      <c r="B2122">
        <v>1965</v>
      </c>
      <c r="C2122" t="s">
        <v>4</v>
      </c>
      <c r="D2122" t="s">
        <v>9</v>
      </c>
      <c r="E2122">
        <v>35791</v>
      </c>
      <c r="F2122">
        <v>2</v>
      </c>
      <c r="G2122">
        <v>1</v>
      </c>
      <c r="H2122" s="35">
        <v>41400</v>
      </c>
      <c r="I2122">
        <v>94</v>
      </c>
      <c r="J2122">
        <v>27</v>
      </c>
      <c r="K2122">
        <v>0</v>
      </c>
      <c r="L2122">
        <v>5</v>
      </c>
      <c r="M2122">
        <v>0</v>
      </c>
      <c r="N2122">
        <v>0</v>
      </c>
      <c r="O2122">
        <v>3</v>
      </c>
      <c r="P2122">
        <v>2</v>
      </c>
      <c r="Q2122">
        <v>1</v>
      </c>
      <c r="R2122">
        <v>0</v>
      </c>
      <c r="S2122">
        <v>3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38</v>
      </c>
      <c r="AH2122">
        <f t="shared" si="36"/>
        <v>-0.14215207836360663</v>
      </c>
      <c r="AM2122">
        <v>9</v>
      </c>
      <c r="AN2122">
        <v>635</v>
      </c>
      <c r="BB2122" s="7">
        <v>9</v>
      </c>
      <c r="BC2122" s="7">
        <v>0</v>
      </c>
      <c r="BS2122">
        <v>2</v>
      </c>
      <c r="BT2122">
        <v>1</v>
      </c>
    </row>
    <row r="2123" spans="1:72" x14ac:dyDescent="0.25">
      <c r="A2123">
        <v>10258</v>
      </c>
      <c r="B2123">
        <v>1965</v>
      </c>
      <c r="C2123" t="s">
        <v>4</v>
      </c>
      <c r="D2123" t="s">
        <v>9</v>
      </c>
      <c r="E2123">
        <v>35791</v>
      </c>
      <c r="F2123">
        <v>2</v>
      </c>
      <c r="G2123">
        <v>1</v>
      </c>
      <c r="H2123" s="35">
        <v>41400</v>
      </c>
      <c r="I2123">
        <v>94</v>
      </c>
      <c r="J2123">
        <v>27</v>
      </c>
      <c r="K2123">
        <v>0</v>
      </c>
      <c r="L2123">
        <v>5</v>
      </c>
      <c r="M2123">
        <v>0</v>
      </c>
      <c r="N2123">
        <v>0</v>
      </c>
      <c r="O2123">
        <v>3</v>
      </c>
      <c r="P2123">
        <v>2</v>
      </c>
      <c r="Q2123">
        <v>1</v>
      </c>
      <c r="R2123">
        <v>0</v>
      </c>
      <c r="S2123">
        <v>3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31</v>
      </c>
      <c r="AH2123">
        <f t="shared" si="36"/>
        <v>-0.14215207836360663</v>
      </c>
      <c r="AM2123">
        <v>9</v>
      </c>
      <c r="AN2123">
        <v>221</v>
      </c>
      <c r="BB2123" s="7">
        <v>9</v>
      </c>
      <c r="BC2123" s="7">
        <v>0</v>
      </c>
      <c r="BS2123">
        <v>2</v>
      </c>
      <c r="BT2123">
        <v>1</v>
      </c>
    </row>
    <row r="2124" spans="1:72" x14ac:dyDescent="0.25">
      <c r="A2124">
        <v>3520</v>
      </c>
      <c r="B2124">
        <v>1990</v>
      </c>
      <c r="C2124" t="s">
        <v>4</v>
      </c>
      <c r="D2124" t="s">
        <v>9</v>
      </c>
      <c r="E2124">
        <v>91172</v>
      </c>
      <c r="F2124">
        <v>0</v>
      </c>
      <c r="G2124">
        <v>0</v>
      </c>
      <c r="H2124" s="35">
        <v>41360</v>
      </c>
      <c r="I2124">
        <v>94</v>
      </c>
      <c r="J2124">
        <v>162</v>
      </c>
      <c r="K2124">
        <v>28</v>
      </c>
      <c r="L2124">
        <v>818</v>
      </c>
      <c r="M2124">
        <v>0</v>
      </c>
      <c r="N2124">
        <v>28</v>
      </c>
      <c r="O2124">
        <v>56</v>
      </c>
      <c r="P2124">
        <v>0</v>
      </c>
      <c r="Q2124">
        <v>4</v>
      </c>
      <c r="R2124">
        <v>3</v>
      </c>
      <c r="S2124">
        <v>7</v>
      </c>
      <c r="T2124">
        <v>3</v>
      </c>
      <c r="U2124">
        <v>1</v>
      </c>
      <c r="V2124">
        <v>0</v>
      </c>
      <c r="W2124">
        <v>1</v>
      </c>
      <c r="X2124">
        <v>1</v>
      </c>
      <c r="Y2124">
        <v>1</v>
      </c>
      <c r="Z2124">
        <v>1</v>
      </c>
      <c r="AA2124">
        <v>0</v>
      </c>
      <c r="AB2124" t="s">
        <v>37</v>
      </c>
      <c r="AH2124">
        <f t="shared" si="36"/>
        <v>-0.14215207836360663</v>
      </c>
      <c r="AM2124">
        <v>9</v>
      </c>
      <c r="AN2124">
        <v>853</v>
      </c>
      <c r="BB2124" s="7">
        <v>9</v>
      </c>
      <c r="BC2124" s="7">
        <v>0</v>
      </c>
      <c r="BS2124">
        <v>0</v>
      </c>
      <c r="BT2124">
        <v>0</v>
      </c>
    </row>
    <row r="2125" spans="1:72" x14ac:dyDescent="0.25">
      <c r="A2125">
        <v>10402</v>
      </c>
      <c r="B2125">
        <v>1967</v>
      </c>
      <c r="C2125" t="s">
        <v>2</v>
      </c>
      <c r="D2125" t="s">
        <v>14</v>
      </c>
      <c r="E2125">
        <v>35441</v>
      </c>
      <c r="F2125">
        <v>1</v>
      </c>
      <c r="G2125">
        <v>1</v>
      </c>
      <c r="H2125" s="35">
        <v>41319</v>
      </c>
      <c r="I2125">
        <v>94</v>
      </c>
      <c r="J2125">
        <v>25</v>
      </c>
      <c r="K2125">
        <v>1</v>
      </c>
      <c r="L2125">
        <v>9</v>
      </c>
      <c r="M2125">
        <v>2</v>
      </c>
      <c r="N2125">
        <v>1</v>
      </c>
      <c r="O2125">
        <v>1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37</v>
      </c>
      <c r="AH2125">
        <f t="shared" si="36"/>
        <v>-0.14215207836360663</v>
      </c>
      <c r="AM2125">
        <v>9</v>
      </c>
      <c r="AN2125">
        <v>387</v>
      </c>
      <c r="BB2125" s="7">
        <v>9</v>
      </c>
      <c r="BC2125" s="7">
        <v>0</v>
      </c>
      <c r="BS2125">
        <v>1</v>
      </c>
      <c r="BT2125">
        <v>1</v>
      </c>
    </row>
    <row r="2126" spans="1:72" x14ac:dyDescent="0.25">
      <c r="A2126">
        <v>11114</v>
      </c>
      <c r="B2126">
        <v>1970</v>
      </c>
      <c r="C2126" t="s">
        <v>2</v>
      </c>
      <c r="D2126" t="s">
        <v>13</v>
      </c>
      <c r="E2126">
        <v>19656</v>
      </c>
      <c r="F2126">
        <v>1</v>
      </c>
      <c r="G2126">
        <v>0</v>
      </c>
      <c r="H2126" s="35">
        <v>41313</v>
      </c>
      <c r="I2126">
        <v>94</v>
      </c>
      <c r="J2126">
        <v>25</v>
      </c>
      <c r="K2126">
        <v>4</v>
      </c>
      <c r="L2126">
        <v>9</v>
      </c>
      <c r="M2126">
        <v>6</v>
      </c>
      <c r="N2126">
        <v>8</v>
      </c>
      <c r="O2126">
        <v>32</v>
      </c>
      <c r="P2126">
        <v>3</v>
      </c>
      <c r="Q2126">
        <v>2</v>
      </c>
      <c r="R2126">
        <v>1</v>
      </c>
      <c r="S2126">
        <v>3</v>
      </c>
      <c r="T2126">
        <v>7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38</v>
      </c>
      <c r="AH2126">
        <f t="shared" si="36"/>
        <v>-0.14215207836360663</v>
      </c>
      <c r="AM2126">
        <v>9</v>
      </c>
      <c r="AN2126">
        <v>465</v>
      </c>
      <c r="BB2126" s="7">
        <v>9</v>
      </c>
      <c r="BC2126" s="7">
        <v>0</v>
      </c>
      <c r="BS2126">
        <v>1</v>
      </c>
      <c r="BT2126">
        <v>0</v>
      </c>
    </row>
    <row r="2127" spans="1:72" x14ac:dyDescent="0.25">
      <c r="A2127">
        <v>9553</v>
      </c>
      <c r="B2127">
        <v>1987</v>
      </c>
      <c r="C2127" t="s">
        <v>2</v>
      </c>
      <c r="D2127" t="s">
        <v>14</v>
      </c>
      <c r="E2127">
        <v>7500</v>
      </c>
      <c r="F2127">
        <v>0</v>
      </c>
      <c r="G2127">
        <v>0</v>
      </c>
      <c r="H2127" s="35">
        <v>41283</v>
      </c>
      <c r="I2127">
        <v>94</v>
      </c>
      <c r="J2127">
        <v>0</v>
      </c>
      <c r="K2127">
        <v>2</v>
      </c>
      <c r="L2127">
        <v>3</v>
      </c>
      <c r="M2127">
        <v>4</v>
      </c>
      <c r="N2127">
        <v>1</v>
      </c>
      <c r="O2127">
        <v>5</v>
      </c>
      <c r="P2127">
        <v>1</v>
      </c>
      <c r="Q2127">
        <v>0</v>
      </c>
      <c r="R2127">
        <v>0</v>
      </c>
      <c r="S2127">
        <v>3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36</v>
      </c>
      <c r="AH2127">
        <f t="shared" si="36"/>
        <v>-0.14215207836360663</v>
      </c>
      <c r="AM2127">
        <v>9</v>
      </c>
      <c r="AN2127">
        <v>47</v>
      </c>
      <c r="BB2127" s="7">
        <v>9</v>
      </c>
      <c r="BC2127" s="7">
        <v>1</v>
      </c>
      <c r="BS2127">
        <v>0</v>
      </c>
      <c r="BT2127">
        <v>0</v>
      </c>
    </row>
    <row r="2128" spans="1:72" x14ac:dyDescent="0.25">
      <c r="A2128">
        <v>6055</v>
      </c>
      <c r="B2128">
        <v>1979</v>
      </c>
      <c r="C2128" t="s">
        <v>2</v>
      </c>
      <c r="D2128" t="s">
        <v>14</v>
      </c>
      <c r="E2128">
        <v>71626</v>
      </c>
      <c r="F2128">
        <v>0</v>
      </c>
      <c r="G2128">
        <v>0</v>
      </c>
      <c r="H2128" s="35">
        <v>41214</v>
      </c>
      <c r="I2128">
        <v>94</v>
      </c>
      <c r="J2128">
        <v>546</v>
      </c>
      <c r="K2128">
        <v>72</v>
      </c>
      <c r="L2128">
        <v>376</v>
      </c>
      <c r="M2128">
        <v>94</v>
      </c>
      <c r="N2128">
        <v>145</v>
      </c>
      <c r="O2128">
        <v>72</v>
      </c>
      <c r="P2128">
        <v>1</v>
      </c>
      <c r="Q2128">
        <v>5</v>
      </c>
      <c r="R2128">
        <v>5</v>
      </c>
      <c r="S2128">
        <v>8</v>
      </c>
      <c r="T2128">
        <v>3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38</v>
      </c>
      <c r="AH2128">
        <f t="shared" si="36"/>
        <v>-0.14215207836360663</v>
      </c>
      <c r="AM2128">
        <v>9</v>
      </c>
      <c r="AN2128">
        <v>925</v>
      </c>
      <c r="BB2128" s="7">
        <v>9</v>
      </c>
      <c r="BC2128" s="7">
        <v>0</v>
      </c>
      <c r="BS2128">
        <v>0</v>
      </c>
      <c r="BT2128">
        <v>0</v>
      </c>
    </row>
    <row r="2129" spans="1:72" x14ac:dyDescent="0.25">
      <c r="A2129">
        <v>4786</v>
      </c>
      <c r="B2129">
        <v>1977</v>
      </c>
      <c r="C2129" t="s">
        <v>2</v>
      </c>
      <c r="D2129" t="s">
        <v>14</v>
      </c>
      <c r="E2129">
        <v>75330</v>
      </c>
      <c r="F2129">
        <v>1</v>
      </c>
      <c r="G2129">
        <v>1</v>
      </c>
      <c r="H2129" s="35">
        <v>41186</v>
      </c>
      <c r="I2129">
        <v>94</v>
      </c>
      <c r="J2129">
        <v>555</v>
      </c>
      <c r="K2129">
        <v>82</v>
      </c>
      <c r="L2129">
        <v>257</v>
      </c>
      <c r="M2129">
        <v>93</v>
      </c>
      <c r="N2129">
        <v>61</v>
      </c>
      <c r="O2129">
        <v>61</v>
      </c>
      <c r="P2129">
        <v>4</v>
      </c>
      <c r="Q2129">
        <v>10</v>
      </c>
      <c r="R2129">
        <v>3</v>
      </c>
      <c r="S2129">
        <v>12</v>
      </c>
      <c r="T2129">
        <v>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31</v>
      </c>
      <c r="AH2129">
        <f t="shared" si="36"/>
        <v>-0.14215207836360663</v>
      </c>
      <c r="AM2129">
        <v>9</v>
      </c>
      <c r="AN2129">
        <v>515</v>
      </c>
      <c r="BB2129" s="7">
        <v>9</v>
      </c>
      <c r="BC2129" s="7">
        <v>1</v>
      </c>
      <c r="BS2129">
        <v>1</v>
      </c>
      <c r="BT2129">
        <v>1</v>
      </c>
    </row>
    <row r="2130" spans="1:72" x14ac:dyDescent="0.25">
      <c r="A2130">
        <v>5015</v>
      </c>
      <c r="B2130">
        <v>1976</v>
      </c>
      <c r="C2130" t="s">
        <v>4</v>
      </c>
      <c r="D2130" t="s">
        <v>14</v>
      </c>
      <c r="E2130">
        <v>34529</v>
      </c>
      <c r="F2130">
        <v>1</v>
      </c>
      <c r="G2130">
        <v>0</v>
      </c>
      <c r="H2130" s="35">
        <v>41166</v>
      </c>
      <c r="I2130">
        <v>94</v>
      </c>
      <c r="J2130">
        <v>68</v>
      </c>
      <c r="K2130">
        <v>6</v>
      </c>
      <c r="L2130">
        <v>38</v>
      </c>
      <c r="M2130">
        <v>3</v>
      </c>
      <c r="N2130">
        <v>6</v>
      </c>
      <c r="O2130">
        <v>41</v>
      </c>
      <c r="P2130">
        <v>2</v>
      </c>
      <c r="Q2130">
        <v>2</v>
      </c>
      <c r="R2130">
        <v>2</v>
      </c>
      <c r="S2130">
        <v>3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38</v>
      </c>
      <c r="AH2130">
        <f t="shared" si="36"/>
        <v>-0.14215207836360663</v>
      </c>
      <c r="AM2130">
        <v>9</v>
      </c>
      <c r="AN2130">
        <v>847</v>
      </c>
      <c r="BB2130" s="7">
        <v>9</v>
      </c>
      <c r="BC2130" s="7">
        <v>0</v>
      </c>
      <c r="BS2130">
        <v>1</v>
      </c>
      <c r="BT2130">
        <v>0</v>
      </c>
    </row>
    <row r="2131" spans="1:72" x14ac:dyDescent="0.25">
      <c r="A2131">
        <v>8560</v>
      </c>
      <c r="B2131">
        <v>1992</v>
      </c>
      <c r="C2131" t="s">
        <v>2</v>
      </c>
      <c r="D2131" t="s">
        <v>9</v>
      </c>
      <c r="E2131">
        <v>48789</v>
      </c>
      <c r="F2131">
        <v>0</v>
      </c>
      <c r="G2131">
        <v>0</v>
      </c>
      <c r="H2131" s="35">
        <v>41162</v>
      </c>
      <c r="I2131">
        <v>94</v>
      </c>
      <c r="J2131">
        <v>351</v>
      </c>
      <c r="K2131">
        <v>16</v>
      </c>
      <c r="L2131">
        <v>156</v>
      </c>
      <c r="M2131">
        <v>7</v>
      </c>
      <c r="N2131">
        <v>5</v>
      </c>
      <c r="O2131">
        <v>145</v>
      </c>
      <c r="P2131">
        <v>1</v>
      </c>
      <c r="Q2131">
        <v>6</v>
      </c>
      <c r="R2131">
        <v>4</v>
      </c>
      <c r="S2131">
        <v>7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37</v>
      </c>
      <c r="AH2131">
        <f t="shared" si="36"/>
        <v>-0.14215207836360663</v>
      </c>
      <c r="AM2131">
        <v>9</v>
      </c>
      <c r="AN2131">
        <v>152</v>
      </c>
      <c r="BB2131" s="7">
        <v>9</v>
      </c>
      <c r="BC2131" s="7">
        <v>0</v>
      </c>
      <c r="BS2131">
        <v>0</v>
      </c>
      <c r="BT2131">
        <v>0</v>
      </c>
    </row>
    <row r="2132" spans="1:72" x14ac:dyDescent="0.25">
      <c r="A2132">
        <v>3469</v>
      </c>
      <c r="B2132">
        <v>1977</v>
      </c>
      <c r="C2132" t="s">
        <v>3</v>
      </c>
      <c r="D2132" t="s">
        <v>10</v>
      </c>
      <c r="E2132">
        <v>34487</v>
      </c>
      <c r="F2132">
        <v>1</v>
      </c>
      <c r="G2132">
        <v>1</v>
      </c>
      <c r="H2132" s="35">
        <v>41158</v>
      </c>
      <c r="I2132">
        <v>94</v>
      </c>
      <c r="J2132">
        <v>19</v>
      </c>
      <c r="K2132">
        <v>18</v>
      </c>
      <c r="L2132">
        <v>33</v>
      </c>
      <c r="M2132">
        <v>24</v>
      </c>
      <c r="N2132">
        <v>1</v>
      </c>
      <c r="O2132">
        <v>8</v>
      </c>
      <c r="P2132">
        <v>3</v>
      </c>
      <c r="Q2132">
        <v>3</v>
      </c>
      <c r="R2132">
        <v>0</v>
      </c>
      <c r="S2132">
        <v>3</v>
      </c>
      <c r="T2132">
        <v>9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38</v>
      </c>
      <c r="AH2132">
        <f t="shared" si="36"/>
        <v>-0.14215207836360663</v>
      </c>
      <c r="AM2132">
        <v>9</v>
      </c>
      <c r="AN2132">
        <v>909</v>
      </c>
      <c r="BB2132" s="7">
        <v>9</v>
      </c>
      <c r="BC2132" s="7">
        <v>0</v>
      </c>
      <c r="BS2132">
        <v>1</v>
      </c>
      <c r="BT2132">
        <v>1</v>
      </c>
    </row>
    <row r="2133" spans="1:72" x14ac:dyDescent="0.25">
      <c r="A2133">
        <v>5885</v>
      </c>
      <c r="B2133">
        <v>1973</v>
      </c>
      <c r="C2133" t="s">
        <v>5</v>
      </c>
      <c r="D2133" t="s">
        <v>14</v>
      </c>
      <c r="E2133">
        <v>35688</v>
      </c>
      <c r="F2133">
        <v>2</v>
      </c>
      <c r="G2133">
        <v>1</v>
      </c>
      <c r="H2133" s="35">
        <v>41143</v>
      </c>
      <c r="I2133">
        <v>94</v>
      </c>
      <c r="J2133">
        <v>73</v>
      </c>
      <c r="K2133">
        <v>3</v>
      </c>
      <c r="L2133">
        <v>90</v>
      </c>
      <c r="M2133">
        <v>12</v>
      </c>
      <c r="N2133">
        <v>1</v>
      </c>
      <c r="O2133">
        <v>32</v>
      </c>
      <c r="P2133">
        <v>7</v>
      </c>
      <c r="Q2133">
        <v>4</v>
      </c>
      <c r="R2133">
        <v>1</v>
      </c>
      <c r="S2133">
        <v>4</v>
      </c>
      <c r="T2133">
        <v>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37</v>
      </c>
      <c r="AH2133">
        <f t="shared" si="36"/>
        <v>-0.14215207836360663</v>
      </c>
      <c r="AM2133">
        <v>9</v>
      </c>
      <c r="AN2133">
        <v>462</v>
      </c>
      <c r="BB2133" s="7">
        <v>9</v>
      </c>
      <c r="BC2133" s="7">
        <v>0</v>
      </c>
      <c r="BS2133">
        <v>2</v>
      </c>
      <c r="BT2133">
        <v>1</v>
      </c>
    </row>
    <row r="2134" spans="1:72" x14ac:dyDescent="0.25">
      <c r="A2134">
        <v>3310</v>
      </c>
      <c r="B2134">
        <v>1973</v>
      </c>
      <c r="C2134" t="s">
        <v>5</v>
      </c>
      <c r="D2134" t="s">
        <v>14</v>
      </c>
      <c r="E2134">
        <v>35688</v>
      </c>
      <c r="F2134">
        <v>2</v>
      </c>
      <c r="G2134">
        <v>1</v>
      </c>
      <c r="H2134" s="35">
        <v>41143</v>
      </c>
      <c r="I2134">
        <v>94</v>
      </c>
      <c r="J2134">
        <v>73</v>
      </c>
      <c r="K2134">
        <v>3</v>
      </c>
      <c r="L2134">
        <v>90</v>
      </c>
      <c r="M2134">
        <v>12</v>
      </c>
      <c r="N2134">
        <v>1</v>
      </c>
      <c r="O2134">
        <v>32</v>
      </c>
      <c r="P2134">
        <v>7</v>
      </c>
      <c r="Q2134">
        <v>4</v>
      </c>
      <c r="R2134">
        <v>1</v>
      </c>
      <c r="S2134">
        <v>4</v>
      </c>
      <c r="T2134">
        <v>8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38</v>
      </c>
      <c r="AH2134">
        <f t="shared" si="36"/>
        <v>-0.14215207836360663</v>
      </c>
      <c r="AM2134">
        <v>9</v>
      </c>
      <c r="AN2134">
        <v>473</v>
      </c>
      <c r="BB2134" s="7">
        <v>9</v>
      </c>
      <c r="BC2134" s="7">
        <v>0</v>
      </c>
      <c r="BS2134">
        <v>2</v>
      </c>
      <c r="BT2134">
        <v>1</v>
      </c>
    </row>
    <row r="2135" spans="1:72" x14ac:dyDescent="0.25">
      <c r="A2135">
        <v>2134</v>
      </c>
      <c r="B2135">
        <v>1952</v>
      </c>
      <c r="C2135" t="s">
        <v>2</v>
      </c>
      <c r="D2135" t="s">
        <v>9</v>
      </c>
      <c r="E2135">
        <v>53700</v>
      </c>
      <c r="F2135">
        <v>0</v>
      </c>
      <c r="G2135">
        <v>1</v>
      </c>
      <c r="H2135" s="35">
        <v>41138</v>
      </c>
      <c r="I2135">
        <v>94</v>
      </c>
      <c r="J2135">
        <v>263</v>
      </c>
      <c r="K2135">
        <v>5</v>
      </c>
      <c r="L2135">
        <v>233</v>
      </c>
      <c r="M2135">
        <v>69</v>
      </c>
      <c r="N2135">
        <v>41</v>
      </c>
      <c r="O2135">
        <v>83</v>
      </c>
      <c r="P2135">
        <v>4</v>
      </c>
      <c r="Q2135">
        <v>5</v>
      </c>
      <c r="R2135">
        <v>5</v>
      </c>
      <c r="S2135">
        <v>8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33</v>
      </c>
      <c r="AH2135">
        <f t="shared" si="36"/>
        <v>-0.14215207836360663</v>
      </c>
      <c r="AM2135">
        <v>9</v>
      </c>
      <c r="AN2135">
        <v>367</v>
      </c>
      <c r="BB2135" s="7">
        <v>9</v>
      </c>
      <c r="BC2135" s="7">
        <v>0</v>
      </c>
      <c r="BS2135">
        <v>0</v>
      </c>
      <c r="BT2135">
        <v>1</v>
      </c>
    </row>
    <row r="2136" spans="1:72" x14ac:dyDescent="0.25">
      <c r="A2136">
        <v>2532</v>
      </c>
      <c r="B2136">
        <v>1987</v>
      </c>
      <c r="C2136" t="s">
        <v>4</v>
      </c>
      <c r="D2136" t="s">
        <v>9</v>
      </c>
      <c r="E2136">
        <v>73454</v>
      </c>
      <c r="F2136">
        <v>0</v>
      </c>
      <c r="G2136">
        <v>0</v>
      </c>
      <c r="H2136" s="35">
        <v>41699</v>
      </c>
      <c r="I2136">
        <v>95</v>
      </c>
      <c r="J2136">
        <v>982</v>
      </c>
      <c r="K2136">
        <v>73</v>
      </c>
      <c r="L2136">
        <v>351</v>
      </c>
      <c r="M2136">
        <v>56</v>
      </c>
      <c r="N2136">
        <v>14</v>
      </c>
      <c r="O2136">
        <v>175</v>
      </c>
      <c r="P2136">
        <v>1</v>
      </c>
      <c r="Q2136">
        <v>2</v>
      </c>
      <c r="R2136">
        <v>4</v>
      </c>
      <c r="S2136">
        <v>6</v>
      </c>
      <c r="T2136">
        <v>5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38</v>
      </c>
      <c r="AH2136">
        <f t="shared" si="36"/>
        <v>-0.14215207836360663</v>
      </c>
      <c r="AM2136">
        <v>9</v>
      </c>
      <c r="AN2136">
        <v>504</v>
      </c>
      <c r="BB2136" s="7">
        <v>9</v>
      </c>
      <c r="BC2136" s="7">
        <v>0</v>
      </c>
      <c r="BS2136">
        <v>0</v>
      </c>
      <c r="BT2136">
        <v>0</v>
      </c>
    </row>
    <row r="2137" spans="1:72" x14ac:dyDescent="0.25">
      <c r="A2137">
        <v>2579</v>
      </c>
      <c r="B2137">
        <v>1957</v>
      </c>
      <c r="C2137" t="s">
        <v>2</v>
      </c>
      <c r="D2137" t="s">
        <v>14</v>
      </c>
      <c r="E2137">
        <v>71113</v>
      </c>
      <c r="F2137">
        <v>0</v>
      </c>
      <c r="G2137">
        <v>1</v>
      </c>
      <c r="H2137" s="35">
        <v>41625</v>
      </c>
      <c r="I2137">
        <v>95</v>
      </c>
      <c r="J2137">
        <v>495</v>
      </c>
      <c r="K2137">
        <v>33</v>
      </c>
      <c r="L2137">
        <v>255</v>
      </c>
      <c r="M2137">
        <v>11</v>
      </c>
      <c r="N2137">
        <v>33</v>
      </c>
      <c r="O2137">
        <v>8</v>
      </c>
      <c r="P2137">
        <v>4</v>
      </c>
      <c r="Q2137">
        <v>6</v>
      </c>
      <c r="R2137">
        <v>7</v>
      </c>
      <c r="S2137">
        <v>9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38</v>
      </c>
      <c r="AH2137">
        <f t="shared" si="36"/>
        <v>-0.14215207836360663</v>
      </c>
      <c r="AM2137">
        <v>9</v>
      </c>
      <c r="AN2137">
        <v>612</v>
      </c>
      <c r="BB2137" s="7">
        <v>9</v>
      </c>
      <c r="BC2137" s="7">
        <v>0</v>
      </c>
      <c r="BS2137">
        <v>0</v>
      </c>
      <c r="BT2137">
        <v>1</v>
      </c>
    </row>
    <row r="2138" spans="1:72" x14ac:dyDescent="0.25">
      <c r="A2138">
        <v>3117</v>
      </c>
      <c r="B2138">
        <v>1955</v>
      </c>
      <c r="C2138" t="s">
        <v>2</v>
      </c>
      <c r="D2138" t="s">
        <v>9</v>
      </c>
      <c r="E2138">
        <v>52720</v>
      </c>
      <c r="F2138">
        <v>0</v>
      </c>
      <c r="G2138">
        <v>1</v>
      </c>
      <c r="H2138" s="35">
        <v>41565</v>
      </c>
      <c r="I2138">
        <v>95</v>
      </c>
      <c r="J2138">
        <v>264</v>
      </c>
      <c r="K2138">
        <v>0</v>
      </c>
      <c r="L2138">
        <v>21</v>
      </c>
      <c r="M2138">
        <v>12</v>
      </c>
      <c r="N2138">
        <v>6</v>
      </c>
      <c r="O2138">
        <v>147</v>
      </c>
      <c r="P2138">
        <v>3</v>
      </c>
      <c r="Q2138">
        <v>6</v>
      </c>
      <c r="R2138">
        <v>1</v>
      </c>
      <c r="S2138">
        <v>5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34</v>
      </c>
      <c r="AH2138">
        <f t="shared" si="36"/>
        <v>-0.14215207836360663</v>
      </c>
      <c r="AM2138">
        <v>9</v>
      </c>
      <c r="AN2138">
        <v>537</v>
      </c>
      <c r="BB2138" s="7">
        <v>9</v>
      </c>
      <c r="BC2138" s="7">
        <v>0</v>
      </c>
      <c r="BS2138">
        <v>0</v>
      </c>
      <c r="BT2138">
        <v>1</v>
      </c>
    </row>
    <row r="2139" spans="1:72" x14ac:dyDescent="0.25">
      <c r="A2139">
        <v>5623</v>
      </c>
      <c r="B2139">
        <v>1980</v>
      </c>
      <c r="C2139" t="s">
        <v>4</v>
      </c>
      <c r="D2139" t="s">
        <v>14</v>
      </c>
      <c r="E2139">
        <v>31535</v>
      </c>
      <c r="F2139">
        <v>1</v>
      </c>
      <c r="G2139">
        <v>0</v>
      </c>
      <c r="H2139" s="35">
        <v>41543</v>
      </c>
      <c r="I2139">
        <v>95</v>
      </c>
      <c r="J2139">
        <v>15</v>
      </c>
      <c r="K2139">
        <v>4</v>
      </c>
      <c r="L2139">
        <v>13</v>
      </c>
      <c r="M2139">
        <v>0</v>
      </c>
      <c r="N2139">
        <v>0</v>
      </c>
      <c r="O2139">
        <v>19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38</v>
      </c>
      <c r="AH2139">
        <f t="shared" si="36"/>
        <v>-0.14215207836360663</v>
      </c>
      <c r="AM2139">
        <v>9</v>
      </c>
      <c r="AN2139">
        <v>565</v>
      </c>
      <c r="BB2139" s="7">
        <v>9</v>
      </c>
      <c r="BC2139" s="7">
        <v>1</v>
      </c>
      <c r="BS2139">
        <v>1</v>
      </c>
      <c r="BT2139">
        <v>0</v>
      </c>
    </row>
    <row r="2140" spans="1:72" x14ac:dyDescent="0.25">
      <c r="A2140">
        <v>4789</v>
      </c>
      <c r="B2140">
        <v>1953</v>
      </c>
      <c r="C2140" t="s">
        <v>2</v>
      </c>
      <c r="D2140" t="s">
        <v>13</v>
      </c>
      <c r="E2140">
        <v>80812</v>
      </c>
      <c r="F2140">
        <v>0</v>
      </c>
      <c r="G2140">
        <v>0</v>
      </c>
      <c r="H2140" s="35">
        <v>41534</v>
      </c>
      <c r="I2140">
        <v>95</v>
      </c>
      <c r="J2140">
        <v>769</v>
      </c>
      <c r="K2140">
        <v>22</v>
      </c>
      <c r="L2140">
        <v>500</v>
      </c>
      <c r="M2140">
        <v>210</v>
      </c>
      <c r="N2140">
        <v>143</v>
      </c>
      <c r="O2140">
        <v>33</v>
      </c>
      <c r="P2140">
        <v>1</v>
      </c>
      <c r="Q2140">
        <v>4</v>
      </c>
      <c r="R2140">
        <v>8</v>
      </c>
      <c r="S2140">
        <v>5</v>
      </c>
      <c r="T2140">
        <v>2</v>
      </c>
      <c r="U2140">
        <v>1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0</v>
      </c>
      <c r="AB2140" t="s">
        <v>36</v>
      </c>
      <c r="AH2140">
        <f t="shared" si="36"/>
        <v>-0.14215207836360663</v>
      </c>
      <c r="AM2140">
        <v>9</v>
      </c>
      <c r="AN2140">
        <v>1013</v>
      </c>
      <c r="BB2140" s="7">
        <v>9</v>
      </c>
      <c r="BC2140" s="7">
        <v>0</v>
      </c>
      <c r="BS2140">
        <v>0</v>
      </c>
      <c r="BT2140">
        <v>0</v>
      </c>
    </row>
    <row r="2141" spans="1:72" x14ac:dyDescent="0.25">
      <c r="A2141">
        <v>9523</v>
      </c>
      <c r="B2141">
        <v>1982</v>
      </c>
      <c r="C2141" t="s">
        <v>2</v>
      </c>
      <c r="D2141" t="s">
        <v>13</v>
      </c>
      <c r="E2141">
        <v>40479</v>
      </c>
      <c r="F2141">
        <v>1</v>
      </c>
      <c r="G2141">
        <v>0</v>
      </c>
      <c r="H2141" s="35">
        <v>41503</v>
      </c>
      <c r="I2141">
        <v>95</v>
      </c>
      <c r="J2141">
        <v>5</v>
      </c>
      <c r="K2141">
        <v>0</v>
      </c>
      <c r="L2141">
        <v>8</v>
      </c>
      <c r="M2141">
        <v>2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38</v>
      </c>
      <c r="AH2141">
        <f t="shared" si="36"/>
        <v>-0.14215207836360663</v>
      </c>
      <c r="AM2141">
        <v>9</v>
      </c>
      <c r="AN2141">
        <v>620</v>
      </c>
      <c r="BB2141" s="7">
        <v>9</v>
      </c>
      <c r="BC2141" s="7">
        <v>0</v>
      </c>
      <c r="BS2141">
        <v>1</v>
      </c>
      <c r="BT2141">
        <v>0</v>
      </c>
    </row>
    <row r="2142" spans="1:72" x14ac:dyDescent="0.25">
      <c r="A2142">
        <v>5268</v>
      </c>
      <c r="B2142">
        <v>1960</v>
      </c>
      <c r="C2142" t="s">
        <v>2</v>
      </c>
      <c r="D2142" t="s">
        <v>14</v>
      </c>
      <c r="E2142">
        <v>29440</v>
      </c>
      <c r="F2142">
        <v>1</v>
      </c>
      <c r="G2142">
        <v>1</v>
      </c>
      <c r="H2142" s="35">
        <v>41497</v>
      </c>
      <c r="I2142">
        <v>95</v>
      </c>
      <c r="J2142">
        <v>17</v>
      </c>
      <c r="K2142">
        <v>8</v>
      </c>
      <c r="L2142">
        <v>14</v>
      </c>
      <c r="M2142">
        <v>10</v>
      </c>
      <c r="N2142">
        <v>4</v>
      </c>
      <c r="O2142">
        <v>3</v>
      </c>
      <c r="P2142">
        <v>2</v>
      </c>
      <c r="Q2142">
        <v>1</v>
      </c>
      <c r="R2142">
        <v>0</v>
      </c>
      <c r="S2142">
        <v>4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32</v>
      </c>
      <c r="AH2142">
        <f t="shared" si="36"/>
        <v>-0.14215207836360663</v>
      </c>
      <c r="AM2142">
        <v>9</v>
      </c>
      <c r="AN2142">
        <v>350</v>
      </c>
      <c r="BB2142" s="7">
        <v>9</v>
      </c>
      <c r="BC2142" s="7">
        <v>0</v>
      </c>
      <c r="BS2142">
        <v>1</v>
      </c>
      <c r="BT2142">
        <v>1</v>
      </c>
    </row>
    <row r="2143" spans="1:72" x14ac:dyDescent="0.25">
      <c r="A2143">
        <v>1545</v>
      </c>
      <c r="B2143">
        <v>1986</v>
      </c>
      <c r="C2143" t="s">
        <v>2</v>
      </c>
      <c r="D2143" t="s">
        <v>14</v>
      </c>
      <c r="E2143">
        <v>38508</v>
      </c>
      <c r="F2143">
        <v>1</v>
      </c>
      <c r="G2143">
        <v>0</v>
      </c>
      <c r="H2143" s="35">
        <v>41488</v>
      </c>
      <c r="I2143">
        <v>95</v>
      </c>
      <c r="J2143">
        <v>120</v>
      </c>
      <c r="K2143">
        <v>19</v>
      </c>
      <c r="L2143">
        <v>206</v>
      </c>
      <c r="M2143">
        <v>25</v>
      </c>
      <c r="N2143">
        <v>19</v>
      </c>
      <c r="O2143">
        <v>54</v>
      </c>
      <c r="P2143">
        <v>6</v>
      </c>
      <c r="Q2143">
        <v>7</v>
      </c>
      <c r="R2143">
        <v>2</v>
      </c>
      <c r="S2143">
        <v>5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38</v>
      </c>
      <c r="AH2143">
        <f t="shared" si="36"/>
        <v>-0.14215207836360663</v>
      </c>
      <c r="AM2143">
        <v>9</v>
      </c>
      <c r="AN2143">
        <v>856</v>
      </c>
      <c r="BB2143" s="7">
        <v>9</v>
      </c>
      <c r="BC2143" s="7">
        <v>0</v>
      </c>
      <c r="BS2143">
        <v>1</v>
      </c>
      <c r="BT2143">
        <v>0</v>
      </c>
    </row>
    <row r="2144" spans="1:72" x14ac:dyDescent="0.25">
      <c r="A2144">
        <v>2254</v>
      </c>
      <c r="B2144">
        <v>1983</v>
      </c>
      <c r="C2144" t="s">
        <v>2</v>
      </c>
      <c r="D2144" t="s">
        <v>14</v>
      </c>
      <c r="E2144">
        <v>69520</v>
      </c>
      <c r="F2144">
        <v>0</v>
      </c>
      <c r="G2144">
        <v>0</v>
      </c>
      <c r="H2144" s="35">
        <v>41462</v>
      </c>
      <c r="I2144">
        <v>95</v>
      </c>
      <c r="J2144">
        <v>627</v>
      </c>
      <c r="K2144">
        <v>120</v>
      </c>
      <c r="L2144">
        <v>414</v>
      </c>
      <c r="M2144">
        <v>121</v>
      </c>
      <c r="N2144">
        <v>80</v>
      </c>
      <c r="O2144">
        <v>93</v>
      </c>
      <c r="P2144">
        <v>1</v>
      </c>
      <c r="Q2144">
        <v>9</v>
      </c>
      <c r="R2144">
        <v>6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34</v>
      </c>
      <c r="AH2144">
        <f t="shared" si="36"/>
        <v>-0.14215207836360663</v>
      </c>
      <c r="AM2144">
        <v>9</v>
      </c>
      <c r="AN2144">
        <v>627</v>
      </c>
      <c r="BB2144" s="7">
        <v>9</v>
      </c>
      <c r="BC2144" s="7">
        <v>0</v>
      </c>
      <c r="BS2144">
        <v>0</v>
      </c>
      <c r="BT2144">
        <v>0</v>
      </c>
    </row>
    <row r="2145" spans="1:72" x14ac:dyDescent="0.25">
      <c r="A2145">
        <v>2661</v>
      </c>
      <c r="B2145">
        <v>1964</v>
      </c>
      <c r="C2145" t="s">
        <v>2</v>
      </c>
      <c r="D2145" t="s">
        <v>9</v>
      </c>
      <c r="E2145">
        <v>18701</v>
      </c>
      <c r="F2145">
        <v>1</v>
      </c>
      <c r="G2145">
        <v>1</v>
      </c>
      <c r="H2145" s="35">
        <v>41429</v>
      </c>
      <c r="I2145">
        <v>95</v>
      </c>
      <c r="J2145">
        <v>12</v>
      </c>
      <c r="K2145">
        <v>4</v>
      </c>
      <c r="L2145">
        <v>2</v>
      </c>
      <c r="M2145">
        <v>10</v>
      </c>
      <c r="N2145">
        <v>6</v>
      </c>
      <c r="O2145">
        <v>10</v>
      </c>
      <c r="P2145">
        <v>4</v>
      </c>
      <c r="Q2145">
        <v>2</v>
      </c>
      <c r="R2145">
        <v>0</v>
      </c>
      <c r="S2145">
        <v>4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33</v>
      </c>
      <c r="AH2145">
        <f t="shared" si="36"/>
        <v>-0.14215207836360663</v>
      </c>
      <c r="AM2145">
        <v>9</v>
      </c>
      <c r="AN2145">
        <v>631</v>
      </c>
      <c r="BB2145" s="7">
        <v>9</v>
      </c>
      <c r="BC2145" s="7">
        <v>0</v>
      </c>
      <c r="BS2145">
        <v>1</v>
      </c>
      <c r="BT2145">
        <v>1</v>
      </c>
    </row>
    <row r="2146" spans="1:72" x14ac:dyDescent="0.25">
      <c r="A2146">
        <v>3130</v>
      </c>
      <c r="B2146">
        <v>1964</v>
      </c>
      <c r="C2146" t="s">
        <v>2</v>
      </c>
      <c r="D2146" t="s">
        <v>9</v>
      </c>
      <c r="E2146">
        <v>18701</v>
      </c>
      <c r="F2146">
        <v>1</v>
      </c>
      <c r="G2146">
        <v>1</v>
      </c>
      <c r="H2146" s="35">
        <v>41429</v>
      </c>
      <c r="I2146">
        <v>95</v>
      </c>
      <c r="J2146">
        <v>12</v>
      </c>
      <c r="K2146">
        <v>4</v>
      </c>
      <c r="L2146">
        <v>2</v>
      </c>
      <c r="M2146">
        <v>10</v>
      </c>
      <c r="N2146">
        <v>6</v>
      </c>
      <c r="O2146">
        <v>10</v>
      </c>
      <c r="P2146">
        <v>4</v>
      </c>
      <c r="Q2146">
        <v>2</v>
      </c>
      <c r="R2146">
        <v>0</v>
      </c>
      <c r="S2146">
        <v>4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38</v>
      </c>
      <c r="AH2146">
        <f t="shared" si="36"/>
        <v>-0.14215207836360663</v>
      </c>
      <c r="AM2146">
        <v>9</v>
      </c>
      <c r="AN2146">
        <v>920</v>
      </c>
      <c r="BB2146" s="7">
        <v>9</v>
      </c>
      <c r="BC2146" s="7">
        <v>0</v>
      </c>
      <c r="BS2146">
        <v>1</v>
      </c>
      <c r="BT2146">
        <v>1</v>
      </c>
    </row>
    <row r="2147" spans="1:72" x14ac:dyDescent="0.25">
      <c r="A2147">
        <v>5847</v>
      </c>
      <c r="B2147">
        <v>1969</v>
      </c>
      <c r="C2147" t="s">
        <v>2</v>
      </c>
      <c r="D2147" t="s">
        <v>10</v>
      </c>
      <c r="E2147">
        <v>69901</v>
      </c>
      <c r="F2147">
        <v>0</v>
      </c>
      <c r="G2147">
        <v>1</v>
      </c>
      <c r="H2147" s="35">
        <v>41423</v>
      </c>
      <c r="I2147">
        <v>95</v>
      </c>
      <c r="J2147">
        <v>312</v>
      </c>
      <c r="K2147">
        <v>21</v>
      </c>
      <c r="L2147">
        <v>206</v>
      </c>
      <c r="M2147">
        <v>102</v>
      </c>
      <c r="N2147">
        <v>92</v>
      </c>
      <c r="O2147">
        <v>149</v>
      </c>
      <c r="P2147">
        <v>3</v>
      </c>
      <c r="Q2147">
        <v>7</v>
      </c>
      <c r="R2147">
        <v>3</v>
      </c>
      <c r="S2147">
        <v>10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38</v>
      </c>
      <c r="AH2147">
        <f t="shared" si="36"/>
        <v>-0.14215207836360663</v>
      </c>
      <c r="AM2147">
        <v>9</v>
      </c>
      <c r="AN2147">
        <v>321</v>
      </c>
      <c r="BB2147" s="7">
        <v>9</v>
      </c>
      <c r="BC2147" s="7">
        <v>0</v>
      </c>
      <c r="BS2147">
        <v>0</v>
      </c>
      <c r="BT2147">
        <v>1</v>
      </c>
    </row>
    <row r="2148" spans="1:72" x14ac:dyDescent="0.25">
      <c r="A2148">
        <v>5863</v>
      </c>
      <c r="B2148">
        <v>1953</v>
      </c>
      <c r="C2148" t="s">
        <v>2</v>
      </c>
      <c r="D2148" t="s">
        <v>14</v>
      </c>
      <c r="E2148">
        <v>47703</v>
      </c>
      <c r="F2148">
        <v>0</v>
      </c>
      <c r="G2148">
        <v>1</v>
      </c>
      <c r="H2148" s="35">
        <v>41423</v>
      </c>
      <c r="I2148">
        <v>95</v>
      </c>
      <c r="J2148">
        <v>359</v>
      </c>
      <c r="K2148">
        <v>0</v>
      </c>
      <c r="L2148">
        <v>134</v>
      </c>
      <c r="M2148">
        <v>13</v>
      </c>
      <c r="N2148">
        <v>26</v>
      </c>
      <c r="O2148">
        <v>123</v>
      </c>
      <c r="P2148">
        <v>4</v>
      </c>
      <c r="Q2148">
        <v>6</v>
      </c>
      <c r="R2148">
        <v>3</v>
      </c>
      <c r="S2148">
        <v>8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38</v>
      </c>
      <c r="AH2148">
        <f t="shared" si="36"/>
        <v>-0.14215207836360663</v>
      </c>
      <c r="AM2148">
        <v>10</v>
      </c>
      <c r="AN2148">
        <v>769</v>
      </c>
      <c r="BB2148" s="7">
        <v>10</v>
      </c>
      <c r="BC2148" s="7">
        <v>0</v>
      </c>
      <c r="BS2148">
        <v>0</v>
      </c>
      <c r="BT2148">
        <v>1</v>
      </c>
    </row>
    <row r="2149" spans="1:72" x14ac:dyDescent="0.25">
      <c r="A2149">
        <v>999</v>
      </c>
      <c r="B2149">
        <v>1991</v>
      </c>
      <c r="C2149" t="s">
        <v>2</v>
      </c>
      <c r="D2149" t="s">
        <v>9</v>
      </c>
      <c r="E2149">
        <v>86037</v>
      </c>
      <c r="F2149">
        <v>0</v>
      </c>
      <c r="G2149">
        <v>0</v>
      </c>
      <c r="H2149" s="35">
        <v>41276</v>
      </c>
      <c r="I2149">
        <v>95</v>
      </c>
      <c r="J2149">
        <v>490</v>
      </c>
      <c r="K2149">
        <v>44</v>
      </c>
      <c r="L2149">
        <v>125</v>
      </c>
      <c r="M2149">
        <v>29</v>
      </c>
      <c r="N2149">
        <v>20</v>
      </c>
      <c r="O2149">
        <v>22</v>
      </c>
      <c r="P2149">
        <v>1</v>
      </c>
      <c r="Q2149">
        <v>6</v>
      </c>
      <c r="R2149">
        <v>7</v>
      </c>
      <c r="S2149">
        <v>11</v>
      </c>
      <c r="T2149">
        <v>3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</v>
      </c>
      <c r="AA2149">
        <v>0</v>
      </c>
      <c r="AB2149" t="s">
        <v>37</v>
      </c>
      <c r="AH2149">
        <f t="shared" si="36"/>
        <v>-0.14215207836360663</v>
      </c>
      <c r="AM2149">
        <v>10</v>
      </c>
      <c r="AN2149">
        <v>1285</v>
      </c>
      <c r="BB2149" s="7">
        <v>10</v>
      </c>
      <c r="BC2149" s="7">
        <v>0</v>
      </c>
      <c r="BS2149">
        <v>0</v>
      </c>
      <c r="BT2149">
        <v>0</v>
      </c>
    </row>
    <row r="2150" spans="1:72" x14ac:dyDescent="0.25">
      <c r="A2150">
        <v>2931</v>
      </c>
      <c r="B2150">
        <v>1978</v>
      </c>
      <c r="C2150" t="s">
        <v>2</v>
      </c>
      <c r="D2150" t="s">
        <v>10</v>
      </c>
      <c r="E2150">
        <v>71847</v>
      </c>
      <c r="F2150">
        <v>0</v>
      </c>
      <c r="G2150">
        <v>0</v>
      </c>
      <c r="H2150" s="35">
        <v>41173</v>
      </c>
      <c r="I2150">
        <v>95</v>
      </c>
      <c r="J2150">
        <v>737</v>
      </c>
      <c r="K2150">
        <v>21</v>
      </c>
      <c r="L2150">
        <v>106</v>
      </c>
      <c r="M2150">
        <v>55</v>
      </c>
      <c r="N2150">
        <v>63</v>
      </c>
      <c r="O2150">
        <v>210</v>
      </c>
      <c r="P2150">
        <v>0</v>
      </c>
      <c r="Q2150">
        <v>6</v>
      </c>
      <c r="R2150">
        <v>7</v>
      </c>
      <c r="S2150">
        <v>9</v>
      </c>
      <c r="T2150">
        <v>3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 t="s">
        <v>38</v>
      </c>
      <c r="AH2150">
        <f t="shared" ref="AH2150:AH2213" si="37">CORREL($S$2:$S$2238,B$2:B$2238)</f>
        <v>-0.14215207836360663</v>
      </c>
      <c r="AM2150">
        <v>10</v>
      </c>
      <c r="AN2150">
        <v>604</v>
      </c>
      <c r="BB2150" s="7">
        <v>10</v>
      </c>
      <c r="BC2150" s="7">
        <v>1</v>
      </c>
      <c r="BS2150">
        <v>0</v>
      </c>
      <c r="BT2150">
        <v>0</v>
      </c>
    </row>
    <row r="2151" spans="1:72" x14ac:dyDescent="0.25">
      <c r="A2151">
        <v>1890</v>
      </c>
      <c r="B2151">
        <v>1971</v>
      </c>
      <c r="C2151" t="s">
        <v>5</v>
      </c>
      <c r="D2151" t="s">
        <v>13</v>
      </c>
      <c r="E2151">
        <v>42033</v>
      </c>
      <c r="F2151">
        <v>1</v>
      </c>
      <c r="G2151">
        <v>1</v>
      </c>
      <c r="H2151" s="35">
        <v>41171</v>
      </c>
      <c r="I2151">
        <v>95</v>
      </c>
      <c r="J2151">
        <v>11</v>
      </c>
      <c r="K2151">
        <v>1</v>
      </c>
      <c r="L2151">
        <v>4</v>
      </c>
      <c r="M2151">
        <v>2</v>
      </c>
      <c r="N2151">
        <v>0</v>
      </c>
      <c r="O2151">
        <v>7</v>
      </c>
      <c r="P2151">
        <v>1</v>
      </c>
      <c r="Q2151">
        <v>1</v>
      </c>
      <c r="R2151">
        <v>0</v>
      </c>
      <c r="S2151">
        <v>2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38</v>
      </c>
      <c r="AH2151">
        <f t="shared" si="37"/>
        <v>-0.14215207836360663</v>
      </c>
      <c r="AM2151">
        <v>10</v>
      </c>
      <c r="AN2151">
        <v>520</v>
      </c>
      <c r="BB2151" s="7">
        <v>10</v>
      </c>
      <c r="BC2151" s="7">
        <v>0</v>
      </c>
      <c r="BS2151">
        <v>1</v>
      </c>
      <c r="BT2151">
        <v>1</v>
      </c>
    </row>
    <row r="2152" spans="1:72" x14ac:dyDescent="0.25">
      <c r="A2152">
        <v>5589</v>
      </c>
      <c r="B2152">
        <v>1964</v>
      </c>
      <c r="C2152" t="s">
        <v>2</v>
      </c>
      <c r="D2152" t="s">
        <v>10</v>
      </c>
      <c r="E2152">
        <v>51983</v>
      </c>
      <c r="F2152">
        <v>0</v>
      </c>
      <c r="G2152">
        <v>1</v>
      </c>
      <c r="H2152" s="35">
        <v>41152</v>
      </c>
      <c r="I2152">
        <v>95</v>
      </c>
      <c r="J2152">
        <v>631</v>
      </c>
      <c r="K2152">
        <v>0</v>
      </c>
      <c r="L2152">
        <v>115</v>
      </c>
      <c r="M2152">
        <v>10</v>
      </c>
      <c r="N2152">
        <v>7</v>
      </c>
      <c r="O2152">
        <v>30</v>
      </c>
      <c r="P2152">
        <v>3</v>
      </c>
      <c r="Q2152">
        <v>9</v>
      </c>
      <c r="R2152">
        <v>2</v>
      </c>
      <c r="S2152">
        <v>10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36</v>
      </c>
      <c r="AH2152">
        <f t="shared" si="37"/>
        <v>-0.14215207836360663</v>
      </c>
      <c r="AM2152">
        <v>10</v>
      </c>
      <c r="AN2152">
        <v>520</v>
      </c>
      <c r="BB2152" s="7">
        <v>10</v>
      </c>
      <c r="BC2152" s="7">
        <v>0</v>
      </c>
      <c r="BS2152">
        <v>0</v>
      </c>
      <c r="BT2152">
        <v>1</v>
      </c>
    </row>
    <row r="2153" spans="1:72" x14ac:dyDescent="0.25">
      <c r="A2153">
        <v>10172</v>
      </c>
      <c r="B2153">
        <v>1988</v>
      </c>
      <c r="C2153" t="s">
        <v>2</v>
      </c>
      <c r="D2153" t="s">
        <v>9</v>
      </c>
      <c r="E2153">
        <v>68655</v>
      </c>
      <c r="F2153">
        <v>0</v>
      </c>
      <c r="G2153">
        <v>0</v>
      </c>
      <c r="H2153" s="35">
        <v>41131</v>
      </c>
      <c r="I2153">
        <v>95</v>
      </c>
      <c r="J2153">
        <v>456</v>
      </c>
      <c r="K2153">
        <v>19</v>
      </c>
      <c r="L2153">
        <v>832</v>
      </c>
      <c r="M2153">
        <v>75</v>
      </c>
      <c r="N2153">
        <v>118</v>
      </c>
      <c r="O2153">
        <v>38</v>
      </c>
      <c r="P2153">
        <v>1</v>
      </c>
      <c r="Q2153">
        <v>4</v>
      </c>
      <c r="R2153">
        <v>5</v>
      </c>
      <c r="S2153">
        <v>11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38</v>
      </c>
      <c r="AH2153">
        <f t="shared" si="37"/>
        <v>-0.14215207836360663</v>
      </c>
      <c r="AM2153">
        <v>10</v>
      </c>
      <c r="AN2153">
        <v>577</v>
      </c>
      <c r="BB2153" s="7">
        <v>10</v>
      </c>
      <c r="BC2153" s="7">
        <v>0</v>
      </c>
      <c r="BS2153">
        <v>0</v>
      </c>
      <c r="BT2153">
        <v>0</v>
      </c>
    </row>
    <row r="2154" spans="1:72" x14ac:dyDescent="0.25">
      <c r="A2154">
        <v>6729</v>
      </c>
      <c r="B2154">
        <v>1988</v>
      </c>
      <c r="C2154" t="s">
        <v>2</v>
      </c>
      <c r="D2154" t="s">
        <v>9</v>
      </c>
      <c r="E2154">
        <v>68655</v>
      </c>
      <c r="F2154">
        <v>0</v>
      </c>
      <c r="G2154">
        <v>0</v>
      </c>
      <c r="H2154" s="35">
        <v>41131</v>
      </c>
      <c r="I2154">
        <v>95</v>
      </c>
      <c r="J2154">
        <v>456</v>
      </c>
      <c r="K2154">
        <v>19</v>
      </c>
      <c r="L2154">
        <v>832</v>
      </c>
      <c r="M2154">
        <v>75</v>
      </c>
      <c r="N2154">
        <v>118</v>
      </c>
      <c r="O2154">
        <v>38</v>
      </c>
      <c r="P2154">
        <v>1</v>
      </c>
      <c r="Q2154">
        <v>4</v>
      </c>
      <c r="R2154">
        <v>5</v>
      </c>
      <c r="S2154">
        <v>11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33</v>
      </c>
      <c r="AH2154">
        <f t="shared" si="37"/>
        <v>-0.14215207836360663</v>
      </c>
      <c r="AM2154">
        <v>10</v>
      </c>
      <c r="AN2154">
        <v>997</v>
      </c>
      <c r="BB2154" s="7">
        <v>10</v>
      </c>
      <c r="BC2154" s="7">
        <v>0</v>
      </c>
      <c r="BS2154">
        <v>0</v>
      </c>
      <c r="BT2154">
        <v>0</v>
      </c>
    </row>
    <row r="2155" spans="1:72" x14ac:dyDescent="0.25">
      <c r="A2155">
        <v>10492</v>
      </c>
      <c r="B2155">
        <v>1959</v>
      </c>
      <c r="C2155" t="s">
        <v>2</v>
      </c>
      <c r="D2155" t="s">
        <v>13</v>
      </c>
      <c r="E2155">
        <v>38285</v>
      </c>
      <c r="F2155">
        <v>2</v>
      </c>
      <c r="G2155">
        <v>1</v>
      </c>
      <c r="H2155" s="35">
        <v>41814</v>
      </c>
      <c r="I2155">
        <v>96</v>
      </c>
      <c r="J2155">
        <v>2</v>
      </c>
      <c r="K2155">
        <v>0</v>
      </c>
      <c r="L2155">
        <v>5</v>
      </c>
      <c r="M2155">
        <v>2</v>
      </c>
      <c r="N2155">
        <v>0</v>
      </c>
      <c r="O2155">
        <v>1</v>
      </c>
      <c r="P2155">
        <v>1</v>
      </c>
      <c r="Q2155">
        <v>0</v>
      </c>
      <c r="R2155">
        <v>0</v>
      </c>
      <c r="S2155">
        <v>3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36</v>
      </c>
      <c r="AH2155">
        <f t="shared" si="37"/>
        <v>-0.14215207836360663</v>
      </c>
      <c r="AM2155">
        <v>10</v>
      </c>
      <c r="AN2155">
        <v>641</v>
      </c>
      <c r="BB2155" s="7">
        <v>10</v>
      </c>
      <c r="BC2155" s="7">
        <v>0</v>
      </c>
      <c r="BS2155">
        <v>2</v>
      </c>
      <c r="BT2155">
        <v>1</v>
      </c>
    </row>
    <row r="2156" spans="1:72" x14ac:dyDescent="0.25">
      <c r="A2156">
        <v>2939</v>
      </c>
      <c r="B2156">
        <v>1970</v>
      </c>
      <c r="C2156" t="s">
        <v>4</v>
      </c>
      <c r="D2156" t="s">
        <v>13</v>
      </c>
      <c r="E2156">
        <v>79419</v>
      </c>
      <c r="F2156">
        <v>0</v>
      </c>
      <c r="G2156">
        <v>0</v>
      </c>
      <c r="H2156" s="35">
        <v>41812</v>
      </c>
      <c r="I2156">
        <v>96</v>
      </c>
      <c r="J2156">
        <v>751</v>
      </c>
      <c r="K2156">
        <v>127</v>
      </c>
      <c r="L2156">
        <v>687</v>
      </c>
      <c r="M2156">
        <v>20</v>
      </c>
      <c r="N2156">
        <v>15</v>
      </c>
      <c r="O2156">
        <v>31</v>
      </c>
      <c r="P2156">
        <v>1</v>
      </c>
      <c r="Q2156">
        <v>4</v>
      </c>
      <c r="R2156">
        <v>6</v>
      </c>
      <c r="S2156">
        <v>4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37</v>
      </c>
      <c r="AH2156">
        <f t="shared" si="37"/>
        <v>-0.14215207836360663</v>
      </c>
      <c r="AM2156">
        <v>10</v>
      </c>
      <c r="AN2156">
        <v>1004</v>
      </c>
      <c r="BB2156" s="7">
        <v>10</v>
      </c>
      <c r="BC2156" s="7">
        <v>0</v>
      </c>
      <c r="BS2156">
        <v>0</v>
      </c>
      <c r="BT2156">
        <v>0</v>
      </c>
    </row>
    <row r="2157" spans="1:72" x14ac:dyDescent="0.25">
      <c r="A2157">
        <v>5948</v>
      </c>
      <c r="B2157">
        <v>1975</v>
      </c>
      <c r="C2157" t="s">
        <v>2</v>
      </c>
      <c r="D2157" t="s">
        <v>9</v>
      </c>
      <c r="E2157">
        <v>57338</v>
      </c>
      <c r="F2157">
        <v>0</v>
      </c>
      <c r="G2157">
        <v>1</v>
      </c>
      <c r="H2157" s="35">
        <v>41758</v>
      </c>
      <c r="I2157">
        <v>96</v>
      </c>
      <c r="J2157">
        <v>143</v>
      </c>
      <c r="K2157">
        <v>6</v>
      </c>
      <c r="L2157">
        <v>52</v>
      </c>
      <c r="M2157">
        <v>11</v>
      </c>
      <c r="N2157">
        <v>8</v>
      </c>
      <c r="O2157">
        <v>17</v>
      </c>
      <c r="P2157">
        <v>2</v>
      </c>
      <c r="Q2157">
        <v>4</v>
      </c>
      <c r="R2157">
        <v>1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31</v>
      </c>
      <c r="AH2157">
        <f t="shared" si="37"/>
        <v>-0.14215207836360663</v>
      </c>
      <c r="AM2157">
        <v>10</v>
      </c>
      <c r="AN2157">
        <v>1349</v>
      </c>
      <c r="BB2157" s="7">
        <v>10</v>
      </c>
      <c r="BC2157" s="7">
        <v>0</v>
      </c>
      <c r="BS2157">
        <v>0</v>
      </c>
      <c r="BT2157">
        <v>1</v>
      </c>
    </row>
    <row r="2158" spans="1:72" x14ac:dyDescent="0.25">
      <c r="A2158">
        <v>574</v>
      </c>
      <c r="B2158">
        <v>1964</v>
      </c>
      <c r="C2158" t="s">
        <v>2</v>
      </c>
      <c r="D2158" t="s">
        <v>14</v>
      </c>
      <c r="E2158">
        <v>42523</v>
      </c>
      <c r="F2158">
        <v>0</v>
      </c>
      <c r="G2158">
        <v>0</v>
      </c>
      <c r="H2158" s="35">
        <v>41752</v>
      </c>
      <c r="I2158">
        <v>96</v>
      </c>
      <c r="J2158">
        <v>14</v>
      </c>
      <c r="K2158">
        <v>36</v>
      </c>
      <c r="L2158">
        <v>11</v>
      </c>
      <c r="M2158">
        <v>3</v>
      </c>
      <c r="N2158">
        <v>26</v>
      </c>
      <c r="O2158">
        <v>35</v>
      </c>
      <c r="P2158">
        <v>1</v>
      </c>
      <c r="Q2158">
        <v>1</v>
      </c>
      <c r="R2158">
        <v>1</v>
      </c>
      <c r="S2158">
        <v>4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32</v>
      </c>
      <c r="AH2158">
        <f t="shared" si="37"/>
        <v>-0.14215207836360663</v>
      </c>
      <c r="AM2158">
        <v>10</v>
      </c>
      <c r="AN2158">
        <v>641</v>
      </c>
      <c r="BB2158" s="7">
        <v>10</v>
      </c>
      <c r="BC2158" s="7">
        <v>0</v>
      </c>
      <c r="BS2158">
        <v>0</v>
      </c>
      <c r="BT2158">
        <v>0</v>
      </c>
    </row>
    <row r="2159" spans="1:72" x14ac:dyDescent="0.25">
      <c r="A2159">
        <v>3266</v>
      </c>
      <c r="B2159">
        <v>1964</v>
      </c>
      <c r="C2159" t="s">
        <v>2</v>
      </c>
      <c r="D2159" t="s">
        <v>14</v>
      </c>
      <c r="E2159">
        <v>42523</v>
      </c>
      <c r="F2159">
        <v>0</v>
      </c>
      <c r="G2159">
        <v>0</v>
      </c>
      <c r="H2159" s="35">
        <v>41752</v>
      </c>
      <c r="I2159">
        <v>96</v>
      </c>
      <c r="J2159">
        <v>14</v>
      </c>
      <c r="K2159">
        <v>36</v>
      </c>
      <c r="L2159">
        <v>11</v>
      </c>
      <c r="M2159">
        <v>3</v>
      </c>
      <c r="N2159">
        <v>26</v>
      </c>
      <c r="O2159">
        <v>35</v>
      </c>
      <c r="P2159">
        <v>1</v>
      </c>
      <c r="Q2159">
        <v>1</v>
      </c>
      <c r="R2159">
        <v>1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37</v>
      </c>
      <c r="AH2159">
        <f t="shared" si="37"/>
        <v>-0.14215207836360663</v>
      </c>
      <c r="AM2159">
        <v>10</v>
      </c>
      <c r="AN2159">
        <v>1074</v>
      </c>
      <c r="BB2159" s="7">
        <v>10</v>
      </c>
      <c r="BC2159" s="7">
        <v>0</v>
      </c>
      <c r="BS2159">
        <v>0</v>
      </c>
      <c r="BT2159">
        <v>0</v>
      </c>
    </row>
    <row r="2160" spans="1:72" x14ac:dyDescent="0.25">
      <c r="A2160">
        <v>10500</v>
      </c>
      <c r="B2160">
        <v>1984</v>
      </c>
      <c r="C2160" t="s">
        <v>2</v>
      </c>
      <c r="D2160" t="s">
        <v>14</v>
      </c>
      <c r="E2160">
        <v>31761</v>
      </c>
      <c r="F2160">
        <v>1</v>
      </c>
      <c r="G2160">
        <v>0</v>
      </c>
      <c r="H2160" s="35">
        <v>41734</v>
      </c>
      <c r="I2160">
        <v>96</v>
      </c>
      <c r="J2160">
        <v>19</v>
      </c>
      <c r="K2160">
        <v>1</v>
      </c>
      <c r="L2160">
        <v>20</v>
      </c>
      <c r="M2160">
        <v>16</v>
      </c>
      <c r="N2160">
        <v>14</v>
      </c>
      <c r="O2160">
        <v>28</v>
      </c>
      <c r="P2160">
        <v>2</v>
      </c>
      <c r="Q2160">
        <v>3</v>
      </c>
      <c r="R2160">
        <v>0</v>
      </c>
      <c r="S2160">
        <v>4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34</v>
      </c>
      <c r="AH2160">
        <f t="shared" si="37"/>
        <v>-0.14215207836360663</v>
      </c>
      <c r="AM2160">
        <v>10</v>
      </c>
      <c r="AN2160">
        <v>953</v>
      </c>
      <c r="BB2160" s="7">
        <v>10</v>
      </c>
      <c r="BC2160" s="7">
        <v>0</v>
      </c>
      <c r="BS2160">
        <v>1</v>
      </c>
      <c r="BT2160">
        <v>0</v>
      </c>
    </row>
    <row r="2161" spans="1:72" x14ac:dyDescent="0.25">
      <c r="A2161">
        <v>7987</v>
      </c>
      <c r="B2161">
        <v>1969</v>
      </c>
      <c r="C2161" t="s">
        <v>2</v>
      </c>
      <c r="D2161" t="s">
        <v>14</v>
      </c>
      <c r="E2161">
        <v>65747</v>
      </c>
      <c r="F2161">
        <v>0</v>
      </c>
      <c r="G2161">
        <v>1</v>
      </c>
      <c r="H2161" s="35">
        <v>41705</v>
      </c>
      <c r="I2161">
        <v>96</v>
      </c>
      <c r="J2161">
        <v>346</v>
      </c>
      <c r="K2161">
        <v>17</v>
      </c>
      <c r="L2161">
        <v>48</v>
      </c>
      <c r="M2161">
        <v>23</v>
      </c>
      <c r="N2161">
        <v>13</v>
      </c>
      <c r="O2161">
        <v>13</v>
      </c>
      <c r="P2161">
        <v>4</v>
      </c>
      <c r="Q2161">
        <v>8</v>
      </c>
      <c r="R2161">
        <v>1</v>
      </c>
      <c r="S2161">
        <v>6</v>
      </c>
      <c r="T2161">
        <v>6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37</v>
      </c>
      <c r="AH2161">
        <f t="shared" si="37"/>
        <v>-0.14215207836360663</v>
      </c>
      <c r="AM2161">
        <v>10</v>
      </c>
      <c r="AN2161">
        <v>953</v>
      </c>
      <c r="BB2161" s="7">
        <v>10</v>
      </c>
      <c r="BC2161" s="7">
        <v>0</v>
      </c>
      <c r="BS2161">
        <v>0</v>
      </c>
      <c r="BT2161">
        <v>1</v>
      </c>
    </row>
    <row r="2162" spans="1:72" x14ac:dyDescent="0.25">
      <c r="A2162">
        <v>1135</v>
      </c>
      <c r="B2162">
        <v>1960</v>
      </c>
      <c r="C2162" t="s">
        <v>4</v>
      </c>
      <c r="D2162" t="s">
        <v>13</v>
      </c>
      <c r="E2162">
        <v>17144</v>
      </c>
      <c r="F2162">
        <v>1</v>
      </c>
      <c r="G2162">
        <v>1</v>
      </c>
      <c r="H2162" s="35">
        <v>41685</v>
      </c>
      <c r="I2162">
        <v>96</v>
      </c>
      <c r="J2162">
        <v>18</v>
      </c>
      <c r="K2162">
        <v>2</v>
      </c>
      <c r="L2162">
        <v>19</v>
      </c>
      <c r="M2162">
        <v>0</v>
      </c>
      <c r="N2162">
        <v>2</v>
      </c>
      <c r="O2162">
        <v>6</v>
      </c>
      <c r="P2162">
        <v>5</v>
      </c>
      <c r="Q2162">
        <v>3</v>
      </c>
      <c r="R2162">
        <v>0</v>
      </c>
      <c r="S2162">
        <v>4</v>
      </c>
      <c r="T2162">
        <v>7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37</v>
      </c>
      <c r="AH2162">
        <f t="shared" si="37"/>
        <v>-0.14215207836360663</v>
      </c>
      <c r="AM2162">
        <v>10</v>
      </c>
      <c r="AN2162">
        <v>265</v>
      </c>
      <c r="BB2162" s="7">
        <v>10</v>
      </c>
      <c r="BC2162" s="7">
        <v>0</v>
      </c>
      <c r="BS2162">
        <v>1</v>
      </c>
      <c r="BT2162">
        <v>1</v>
      </c>
    </row>
    <row r="2163" spans="1:72" x14ac:dyDescent="0.25">
      <c r="A2163">
        <v>24</v>
      </c>
      <c r="B2163">
        <v>1960</v>
      </c>
      <c r="C2163" t="s">
        <v>4</v>
      </c>
      <c r="D2163" t="s">
        <v>13</v>
      </c>
      <c r="E2163">
        <v>17144</v>
      </c>
      <c r="F2163">
        <v>1</v>
      </c>
      <c r="G2163">
        <v>1</v>
      </c>
      <c r="H2163" s="35">
        <v>41685</v>
      </c>
      <c r="I2163">
        <v>96</v>
      </c>
      <c r="J2163">
        <v>18</v>
      </c>
      <c r="K2163">
        <v>2</v>
      </c>
      <c r="L2163">
        <v>19</v>
      </c>
      <c r="M2163">
        <v>0</v>
      </c>
      <c r="N2163">
        <v>2</v>
      </c>
      <c r="O2163">
        <v>6</v>
      </c>
      <c r="P2163">
        <v>5</v>
      </c>
      <c r="Q2163">
        <v>3</v>
      </c>
      <c r="R2163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33</v>
      </c>
      <c r="AH2163">
        <f t="shared" si="37"/>
        <v>-0.14215207836360663</v>
      </c>
      <c r="AM2163">
        <v>10</v>
      </c>
      <c r="AN2163">
        <v>265</v>
      </c>
      <c r="BB2163" s="7">
        <v>10</v>
      </c>
      <c r="BC2163" s="7">
        <v>0</v>
      </c>
      <c r="BS2163">
        <v>1</v>
      </c>
      <c r="BT2163">
        <v>1</v>
      </c>
    </row>
    <row r="2164" spans="1:72" x14ac:dyDescent="0.25">
      <c r="A2164">
        <v>7244</v>
      </c>
      <c r="B2164">
        <v>1951</v>
      </c>
      <c r="C2164" t="s">
        <v>2</v>
      </c>
      <c r="D2164" t="s">
        <v>9</v>
      </c>
      <c r="E2164">
        <v>52720</v>
      </c>
      <c r="F2164">
        <v>2</v>
      </c>
      <c r="G2164">
        <v>1</v>
      </c>
      <c r="H2164" s="35">
        <v>41640</v>
      </c>
      <c r="I2164">
        <v>96</v>
      </c>
      <c r="J2164">
        <v>48</v>
      </c>
      <c r="K2164">
        <v>5</v>
      </c>
      <c r="L2164">
        <v>48</v>
      </c>
      <c r="M2164">
        <v>6</v>
      </c>
      <c r="N2164">
        <v>10</v>
      </c>
      <c r="O2164">
        <v>7</v>
      </c>
      <c r="P2164">
        <v>3</v>
      </c>
      <c r="Q2164">
        <v>2</v>
      </c>
      <c r="R2164">
        <v>1</v>
      </c>
      <c r="S2164">
        <v>4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34</v>
      </c>
      <c r="AH2164">
        <f t="shared" si="37"/>
        <v>-0.14215207836360663</v>
      </c>
      <c r="AM2164">
        <v>10</v>
      </c>
      <c r="AN2164">
        <v>848</v>
      </c>
      <c r="BB2164" s="7">
        <v>10</v>
      </c>
      <c r="BC2164" s="7">
        <v>0</v>
      </c>
      <c r="BS2164">
        <v>2</v>
      </c>
      <c r="BT2164">
        <v>1</v>
      </c>
    </row>
    <row r="2165" spans="1:72" x14ac:dyDescent="0.25">
      <c r="A2165">
        <v>1966</v>
      </c>
      <c r="B2165">
        <v>1965</v>
      </c>
      <c r="C2165" t="s">
        <v>3</v>
      </c>
      <c r="D2165" t="s">
        <v>14</v>
      </c>
      <c r="E2165">
        <v>84618</v>
      </c>
      <c r="F2165">
        <v>0</v>
      </c>
      <c r="G2165">
        <v>0</v>
      </c>
      <c r="H2165" s="35">
        <v>41600</v>
      </c>
      <c r="I2165">
        <v>96</v>
      </c>
      <c r="J2165">
        <v>684</v>
      </c>
      <c r="K2165">
        <v>100</v>
      </c>
      <c r="L2165">
        <v>801</v>
      </c>
      <c r="M2165">
        <v>21</v>
      </c>
      <c r="N2165">
        <v>66</v>
      </c>
      <c r="O2165">
        <v>0</v>
      </c>
      <c r="P2165">
        <v>1</v>
      </c>
      <c r="Q2165">
        <v>6</v>
      </c>
      <c r="R2165">
        <v>9</v>
      </c>
      <c r="S2165">
        <v>10</v>
      </c>
      <c r="T2165">
        <v>2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34</v>
      </c>
      <c r="AH2165">
        <f t="shared" si="37"/>
        <v>-0.14215207836360663</v>
      </c>
      <c r="AM2165">
        <v>10</v>
      </c>
      <c r="AN2165">
        <v>342</v>
      </c>
      <c r="BB2165" s="7">
        <v>10</v>
      </c>
      <c r="BC2165" s="7">
        <v>1</v>
      </c>
      <c r="BS2165">
        <v>0</v>
      </c>
      <c r="BT2165">
        <v>0</v>
      </c>
    </row>
    <row r="2166" spans="1:72" x14ac:dyDescent="0.25">
      <c r="A2166">
        <v>7789</v>
      </c>
      <c r="B2166">
        <v>1965</v>
      </c>
      <c r="C2166" t="s">
        <v>3</v>
      </c>
      <c r="D2166" t="s">
        <v>14</v>
      </c>
      <c r="E2166">
        <v>84618</v>
      </c>
      <c r="F2166">
        <v>0</v>
      </c>
      <c r="G2166">
        <v>0</v>
      </c>
      <c r="H2166" s="35">
        <v>41600</v>
      </c>
      <c r="I2166">
        <v>96</v>
      </c>
      <c r="J2166">
        <v>684</v>
      </c>
      <c r="K2166">
        <v>100</v>
      </c>
      <c r="L2166">
        <v>801</v>
      </c>
      <c r="M2166">
        <v>21</v>
      </c>
      <c r="N2166">
        <v>66</v>
      </c>
      <c r="O2166">
        <v>0</v>
      </c>
      <c r="P2166">
        <v>1</v>
      </c>
      <c r="Q2166">
        <v>6</v>
      </c>
      <c r="R2166">
        <v>9</v>
      </c>
      <c r="S2166">
        <v>10</v>
      </c>
      <c r="T2166">
        <v>2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 t="s">
        <v>38</v>
      </c>
      <c r="AH2166">
        <f t="shared" si="37"/>
        <v>-0.14215207836360663</v>
      </c>
      <c r="AM2166">
        <v>10</v>
      </c>
      <c r="AN2166">
        <v>434</v>
      </c>
      <c r="BB2166" s="7">
        <v>10</v>
      </c>
      <c r="BC2166" s="7">
        <v>0</v>
      </c>
      <c r="BS2166">
        <v>0</v>
      </c>
      <c r="BT2166">
        <v>0</v>
      </c>
    </row>
    <row r="2167" spans="1:72" x14ac:dyDescent="0.25">
      <c r="A2167">
        <v>3336</v>
      </c>
      <c r="B2167">
        <v>1948</v>
      </c>
      <c r="C2167" t="s">
        <v>3</v>
      </c>
      <c r="D2167" t="s">
        <v>13</v>
      </c>
      <c r="E2167">
        <v>66375</v>
      </c>
      <c r="F2167">
        <v>0</v>
      </c>
      <c r="G2167">
        <v>1</v>
      </c>
      <c r="H2167" s="35">
        <v>41599</v>
      </c>
      <c r="I2167">
        <v>96</v>
      </c>
      <c r="J2167">
        <v>712</v>
      </c>
      <c r="K2167">
        <v>0</v>
      </c>
      <c r="L2167">
        <v>45</v>
      </c>
      <c r="M2167">
        <v>0</v>
      </c>
      <c r="N2167">
        <v>0</v>
      </c>
      <c r="O2167">
        <v>191</v>
      </c>
      <c r="P2167">
        <v>3</v>
      </c>
      <c r="Q2167">
        <v>2</v>
      </c>
      <c r="R2167">
        <v>4</v>
      </c>
      <c r="S2167">
        <v>5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34</v>
      </c>
      <c r="AH2167">
        <f t="shared" si="37"/>
        <v>-0.14215207836360663</v>
      </c>
      <c r="AM2167">
        <v>10</v>
      </c>
      <c r="AN2167">
        <v>258</v>
      </c>
      <c r="BB2167" s="7">
        <v>10</v>
      </c>
      <c r="BC2167" s="7">
        <v>0</v>
      </c>
      <c r="BS2167">
        <v>0</v>
      </c>
      <c r="BT2167">
        <v>1</v>
      </c>
    </row>
    <row r="2168" spans="1:72" x14ac:dyDescent="0.25">
      <c r="A2168">
        <v>5644</v>
      </c>
      <c r="B2168">
        <v>1957</v>
      </c>
      <c r="C2168" t="s">
        <v>2</v>
      </c>
      <c r="D2168" t="s">
        <v>13</v>
      </c>
      <c r="E2168">
        <v>42213</v>
      </c>
      <c r="F2168">
        <v>0</v>
      </c>
      <c r="G2168">
        <v>1</v>
      </c>
      <c r="H2168" s="35">
        <v>41559</v>
      </c>
      <c r="I2168">
        <v>96</v>
      </c>
      <c r="J2168">
        <v>309</v>
      </c>
      <c r="K2168">
        <v>3</v>
      </c>
      <c r="L2168">
        <v>24</v>
      </c>
      <c r="M2168">
        <v>4</v>
      </c>
      <c r="N2168">
        <v>3</v>
      </c>
      <c r="O2168">
        <v>20</v>
      </c>
      <c r="P2168">
        <v>2</v>
      </c>
      <c r="Q2168">
        <v>5</v>
      </c>
      <c r="R2168">
        <v>1</v>
      </c>
      <c r="S2168">
        <v>7</v>
      </c>
      <c r="T2168">
        <v>7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38</v>
      </c>
      <c r="AH2168">
        <f t="shared" si="37"/>
        <v>-0.14215207836360663</v>
      </c>
      <c r="AM2168">
        <v>10</v>
      </c>
      <c r="AN2168">
        <v>815</v>
      </c>
      <c r="BB2168" s="7">
        <v>10</v>
      </c>
      <c r="BC2168" s="7">
        <v>0</v>
      </c>
      <c r="BS2168">
        <v>0</v>
      </c>
      <c r="BT2168">
        <v>1</v>
      </c>
    </row>
    <row r="2169" spans="1:72" x14ac:dyDescent="0.25">
      <c r="A2169">
        <v>1295</v>
      </c>
      <c r="B2169">
        <v>1963</v>
      </c>
      <c r="C2169" t="s">
        <v>2</v>
      </c>
      <c r="D2169" t="s">
        <v>14</v>
      </c>
      <c r="E2169">
        <v>52720</v>
      </c>
      <c r="F2169">
        <v>0</v>
      </c>
      <c r="G2169">
        <v>1</v>
      </c>
      <c r="H2169" s="35">
        <v>41497</v>
      </c>
      <c r="I2169">
        <v>96</v>
      </c>
      <c r="J2169">
        <v>231</v>
      </c>
      <c r="K2169">
        <v>65</v>
      </c>
      <c r="L2169">
        <v>196</v>
      </c>
      <c r="M2169">
        <v>38</v>
      </c>
      <c r="N2169">
        <v>71</v>
      </c>
      <c r="O2169">
        <v>124</v>
      </c>
      <c r="P2169">
        <v>1</v>
      </c>
      <c r="Q2169">
        <v>6</v>
      </c>
      <c r="R2169">
        <v>5</v>
      </c>
      <c r="S2169">
        <v>7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37</v>
      </c>
      <c r="AH2169">
        <f t="shared" si="37"/>
        <v>-0.14215207836360663</v>
      </c>
      <c r="AM2169">
        <v>10</v>
      </c>
      <c r="AN2169">
        <v>1230</v>
      </c>
      <c r="BB2169" s="7">
        <v>10</v>
      </c>
      <c r="BC2169" s="7">
        <v>0</v>
      </c>
      <c r="BS2169">
        <v>0</v>
      </c>
      <c r="BT2169">
        <v>1</v>
      </c>
    </row>
    <row r="2170" spans="1:72" x14ac:dyDescent="0.25">
      <c r="A2170">
        <v>6663</v>
      </c>
      <c r="B2170">
        <v>1940</v>
      </c>
      <c r="C2170" t="s">
        <v>3</v>
      </c>
      <c r="D2170" t="s">
        <v>9</v>
      </c>
      <c r="E2170">
        <v>51141</v>
      </c>
      <c r="F2170">
        <v>0</v>
      </c>
      <c r="G2170">
        <v>0</v>
      </c>
      <c r="H2170" s="35">
        <v>41463</v>
      </c>
      <c r="I2170">
        <v>96</v>
      </c>
      <c r="J2170">
        <v>144</v>
      </c>
      <c r="K2170">
        <v>0</v>
      </c>
      <c r="L2170">
        <v>7</v>
      </c>
      <c r="M2170">
        <v>0</v>
      </c>
      <c r="N2170">
        <v>0</v>
      </c>
      <c r="O2170">
        <v>6</v>
      </c>
      <c r="P2170">
        <v>1</v>
      </c>
      <c r="Q2170">
        <v>3</v>
      </c>
      <c r="R2170">
        <v>1</v>
      </c>
      <c r="S2170">
        <v>4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38</v>
      </c>
      <c r="AH2170">
        <f t="shared" si="37"/>
        <v>-0.14215207836360663</v>
      </c>
      <c r="AM2170">
        <v>10</v>
      </c>
      <c r="AN2170">
        <v>393</v>
      </c>
      <c r="BB2170" s="7">
        <v>10</v>
      </c>
      <c r="BC2170" s="7">
        <v>1</v>
      </c>
      <c r="BS2170">
        <v>0</v>
      </c>
      <c r="BT2170">
        <v>0</v>
      </c>
    </row>
    <row r="2171" spans="1:72" x14ac:dyDescent="0.25">
      <c r="A2171">
        <v>10262</v>
      </c>
      <c r="B2171">
        <v>1980</v>
      </c>
      <c r="C2171" t="s">
        <v>2</v>
      </c>
      <c r="D2171" t="s">
        <v>14</v>
      </c>
      <c r="E2171">
        <v>15072</v>
      </c>
      <c r="F2171">
        <v>2</v>
      </c>
      <c r="G2171">
        <v>0</v>
      </c>
      <c r="H2171" s="35">
        <v>41404</v>
      </c>
      <c r="I2171">
        <v>96</v>
      </c>
      <c r="J2171">
        <v>8</v>
      </c>
      <c r="K2171">
        <v>2</v>
      </c>
      <c r="L2171">
        <v>15</v>
      </c>
      <c r="M2171">
        <v>0</v>
      </c>
      <c r="N2171">
        <v>10</v>
      </c>
      <c r="O2171">
        <v>18</v>
      </c>
      <c r="P2171">
        <v>4</v>
      </c>
      <c r="Q2171">
        <v>3</v>
      </c>
      <c r="R2171">
        <v>1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36</v>
      </c>
      <c r="AH2171">
        <f t="shared" si="37"/>
        <v>-0.14215207836360663</v>
      </c>
      <c r="AM2171">
        <v>10</v>
      </c>
      <c r="AN2171">
        <v>691</v>
      </c>
      <c r="BB2171" s="7">
        <v>10</v>
      </c>
      <c r="BC2171" s="7">
        <v>0</v>
      </c>
      <c r="BS2171">
        <v>2</v>
      </c>
      <c r="BT2171">
        <v>0</v>
      </c>
    </row>
    <row r="2172" spans="1:72" x14ac:dyDescent="0.25">
      <c r="A2172">
        <v>456</v>
      </c>
      <c r="B2172">
        <v>1986</v>
      </c>
      <c r="C2172" t="s">
        <v>5</v>
      </c>
      <c r="D2172" t="s">
        <v>14</v>
      </c>
      <c r="E2172">
        <v>7500</v>
      </c>
      <c r="F2172">
        <v>1</v>
      </c>
      <c r="G2172">
        <v>0</v>
      </c>
      <c r="H2172" s="35">
        <v>41312</v>
      </c>
      <c r="I2172">
        <v>96</v>
      </c>
      <c r="J2172">
        <v>1</v>
      </c>
      <c r="K2172">
        <v>11</v>
      </c>
      <c r="L2172">
        <v>5</v>
      </c>
      <c r="M2172">
        <v>4</v>
      </c>
      <c r="N2172">
        <v>6</v>
      </c>
      <c r="O2172">
        <v>9</v>
      </c>
      <c r="P2172">
        <v>2</v>
      </c>
      <c r="Q2172">
        <v>2</v>
      </c>
      <c r="R2172">
        <v>0</v>
      </c>
      <c r="S2172">
        <v>3</v>
      </c>
      <c r="T2172">
        <v>8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38</v>
      </c>
      <c r="AH2172">
        <f t="shared" si="37"/>
        <v>-0.14215207836360663</v>
      </c>
      <c r="AM2172">
        <v>10</v>
      </c>
      <c r="AN2172">
        <v>731</v>
      </c>
      <c r="BB2172" s="7">
        <v>10</v>
      </c>
      <c r="BC2172" s="7">
        <v>0</v>
      </c>
      <c r="BS2172">
        <v>1</v>
      </c>
      <c r="BT2172">
        <v>0</v>
      </c>
    </row>
    <row r="2173" spans="1:72" x14ac:dyDescent="0.25">
      <c r="A2173">
        <v>3270</v>
      </c>
      <c r="B2173">
        <v>1978</v>
      </c>
      <c r="C2173" t="s">
        <v>5</v>
      </c>
      <c r="D2173" t="s">
        <v>13</v>
      </c>
      <c r="E2173">
        <v>17117</v>
      </c>
      <c r="F2173">
        <v>1</v>
      </c>
      <c r="G2173">
        <v>0</v>
      </c>
      <c r="H2173" s="35">
        <v>41291</v>
      </c>
      <c r="I2173">
        <v>96</v>
      </c>
      <c r="J2173">
        <v>12</v>
      </c>
      <c r="K2173">
        <v>23</v>
      </c>
      <c r="L2173">
        <v>38</v>
      </c>
      <c r="M2173">
        <v>30</v>
      </c>
      <c r="N2173">
        <v>18</v>
      </c>
      <c r="O2173">
        <v>7</v>
      </c>
      <c r="P2173">
        <v>4</v>
      </c>
      <c r="Q2173">
        <v>3</v>
      </c>
      <c r="R2173">
        <v>1</v>
      </c>
      <c r="S2173">
        <v>3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33</v>
      </c>
      <c r="AH2173">
        <f t="shared" si="37"/>
        <v>-0.14215207836360663</v>
      </c>
      <c r="AM2173">
        <v>10</v>
      </c>
      <c r="AN2173">
        <v>554</v>
      </c>
      <c r="BB2173" s="7">
        <v>10</v>
      </c>
      <c r="BC2173" s="7">
        <v>0</v>
      </c>
      <c r="BS2173">
        <v>1</v>
      </c>
      <c r="BT2173">
        <v>0</v>
      </c>
    </row>
    <row r="2174" spans="1:72" x14ac:dyDescent="0.25">
      <c r="A2174">
        <v>5748</v>
      </c>
      <c r="B2174">
        <v>1965</v>
      </c>
      <c r="C2174" t="s">
        <v>2</v>
      </c>
      <c r="D2174" t="s">
        <v>14</v>
      </c>
      <c r="E2174">
        <v>59754</v>
      </c>
      <c r="F2174">
        <v>0</v>
      </c>
      <c r="G2174">
        <v>1</v>
      </c>
      <c r="H2174" s="35">
        <v>41244</v>
      </c>
      <c r="I2174">
        <v>96</v>
      </c>
      <c r="J2174">
        <v>115</v>
      </c>
      <c r="K2174">
        <v>27</v>
      </c>
      <c r="L2174">
        <v>44</v>
      </c>
      <c r="M2174">
        <v>4</v>
      </c>
      <c r="N2174">
        <v>146</v>
      </c>
      <c r="O2174">
        <v>139</v>
      </c>
      <c r="P2174">
        <v>3</v>
      </c>
      <c r="Q2174">
        <v>5</v>
      </c>
      <c r="R2174">
        <v>2</v>
      </c>
      <c r="S2174">
        <v>6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 t="s">
        <v>33</v>
      </c>
      <c r="AH2174">
        <f t="shared" si="37"/>
        <v>-0.14215207836360663</v>
      </c>
      <c r="AM2174">
        <v>10</v>
      </c>
      <c r="AN2174">
        <v>186</v>
      </c>
      <c r="BB2174" s="7">
        <v>10</v>
      </c>
      <c r="BC2174" s="7">
        <v>1</v>
      </c>
      <c r="BS2174">
        <v>0</v>
      </c>
      <c r="BT2174">
        <v>1</v>
      </c>
    </row>
    <row r="2175" spans="1:72" x14ac:dyDescent="0.25">
      <c r="A2175">
        <v>8952</v>
      </c>
      <c r="B2175">
        <v>1953</v>
      </c>
      <c r="C2175" t="s">
        <v>4</v>
      </c>
      <c r="D2175" t="s">
        <v>14</v>
      </c>
      <c r="E2175">
        <v>65569</v>
      </c>
      <c r="F2175">
        <v>0</v>
      </c>
      <c r="G2175">
        <v>1</v>
      </c>
      <c r="H2175" s="35">
        <v>41218</v>
      </c>
      <c r="I2175">
        <v>96</v>
      </c>
      <c r="J2175">
        <v>397</v>
      </c>
      <c r="K2175">
        <v>46</v>
      </c>
      <c r="L2175">
        <v>288</v>
      </c>
      <c r="M2175">
        <v>20</v>
      </c>
      <c r="N2175">
        <v>38</v>
      </c>
      <c r="O2175">
        <v>70</v>
      </c>
      <c r="P2175">
        <v>2</v>
      </c>
      <c r="Q2175">
        <v>6</v>
      </c>
      <c r="R2175">
        <v>5</v>
      </c>
      <c r="S2175">
        <v>10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38</v>
      </c>
      <c r="AH2175">
        <f t="shared" si="37"/>
        <v>-0.14215207836360663</v>
      </c>
      <c r="AM2175">
        <v>10</v>
      </c>
      <c r="AN2175">
        <v>752</v>
      </c>
      <c r="BB2175" s="7">
        <v>10</v>
      </c>
      <c r="BC2175" s="7">
        <v>0</v>
      </c>
      <c r="BS2175">
        <v>0</v>
      </c>
      <c r="BT2175">
        <v>1</v>
      </c>
    </row>
    <row r="2176" spans="1:72" x14ac:dyDescent="0.25">
      <c r="A2176">
        <v>3921</v>
      </c>
      <c r="B2176">
        <v>1952</v>
      </c>
      <c r="C2176" t="s">
        <v>5</v>
      </c>
      <c r="D2176" t="s">
        <v>16</v>
      </c>
      <c r="E2176">
        <v>28457</v>
      </c>
      <c r="F2176">
        <v>0</v>
      </c>
      <c r="G2176">
        <v>0</v>
      </c>
      <c r="H2176" s="35">
        <v>41210</v>
      </c>
      <c r="I2176">
        <v>96</v>
      </c>
      <c r="J2176">
        <v>24</v>
      </c>
      <c r="K2176">
        <v>1</v>
      </c>
      <c r="L2176">
        <v>108</v>
      </c>
      <c r="M2176">
        <v>29</v>
      </c>
      <c r="N2176">
        <v>29</v>
      </c>
      <c r="O2176">
        <v>14</v>
      </c>
      <c r="P2176">
        <v>1</v>
      </c>
      <c r="Q2176">
        <v>4</v>
      </c>
      <c r="R2176">
        <v>1</v>
      </c>
      <c r="S2176">
        <v>4</v>
      </c>
      <c r="T2176">
        <v>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38</v>
      </c>
      <c r="AH2176">
        <f t="shared" si="37"/>
        <v>-0.14215207836360663</v>
      </c>
      <c r="AM2176">
        <v>10</v>
      </c>
      <c r="AN2176">
        <v>806</v>
      </c>
      <c r="BB2176" s="7">
        <v>10</v>
      </c>
      <c r="BC2176" s="7">
        <v>0</v>
      </c>
      <c r="BS2176">
        <v>0</v>
      </c>
      <c r="BT2176">
        <v>0</v>
      </c>
    </row>
    <row r="2177" spans="1:72" x14ac:dyDescent="0.25">
      <c r="A2177">
        <v>9826</v>
      </c>
      <c r="B2177">
        <v>1972</v>
      </c>
      <c r="C2177" t="s">
        <v>3</v>
      </c>
      <c r="D2177" t="s">
        <v>9</v>
      </c>
      <c r="E2177">
        <v>86857</v>
      </c>
      <c r="F2177">
        <v>0</v>
      </c>
      <c r="G2177">
        <v>0</v>
      </c>
      <c r="H2177" s="35">
        <v>41164</v>
      </c>
      <c r="I2177">
        <v>96</v>
      </c>
      <c r="J2177">
        <v>899</v>
      </c>
      <c r="K2177">
        <v>102</v>
      </c>
      <c r="L2177">
        <v>838</v>
      </c>
      <c r="M2177">
        <v>133</v>
      </c>
      <c r="N2177">
        <v>102</v>
      </c>
      <c r="O2177">
        <v>40</v>
      </c>
      <c r="P2177">
        <v>1</v>
      </c>
      <c r="Q2177">
        <v>5</v>
      </c>
      <c r="R2177">
        <v>6</v>
      </c>
      <c r="S2177">
        <v>10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31</v>
      </c>
      <c r="AH2177">
        <f t="shared" si="37"/>
        <v>-0.14215207836360663</v>
      </c>
      <c r="AM2177">
        <v>10</v>
      </c>
      <c r="AN2177">
        <v>606</v>
      </c>
      <c r="BB2177" s="7">
        <v>10</v>
      </c>
      <c r="BC2177" s="7">
        <v>0</v>
      </c>
      <c r="BS2177">
        <v>0</v>
      </c>
      <c r="BT2177">
        <v>0</v>
      </c>
    </row>
    <row r="2178" spans="1:72" x14ac:dyDescent="0.25">
      <c r="A2178">
        <v>5830</v>
      </c>
      <c r="B2178">
        <v>1972</v>
      </c>
      <c r="C2178" t="s">
        <v>3</v>
      </c>
      <c r="D2178" t="s">
        <v>9</v>
      </c>
      <c r="E2178">
        <v>86857</v>
      </c>
      <c r="F2178">
        <v>0</v>
      </c>
      <c r="G2178">
        <v>0</v>
      </c>
      <c r="H2178" s="35">
        <v>41164</v>
      </c>
      <c r="I2178">
        <v>96</v>
      </c>
      <c r="J2178">
        <v>899</v>
      </c>
      <c r="K2178">
        <v>102</v>
      </c>
      <c r="L2178">
        <v>838</v>
      </c>
      <c r="M2178">
        <v>133</v>
      </c>
      <c r="N2178">
        <v>102</v>
      </c>
      <c r="O2178">
        <v>40</v>
      </c>
      <c r="P2178">
        <v>1</v>
      </c>
      <c r="Q2178">
        <v>5</v>
      </c>
      <c r="R2178">
        <v>6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 t="s">
        <v>33</v>
      </c>
      <c r="AH2178">
        <f t="shared" si="37"/>
        <v>-0.14215207836360663</v>
      </c>
      <c r="AM2178">
        <v>10</v>
      </c>
      <c r="AN2178">
        <v>68</v>
      </c>
      <c r="BB2178" s="7">
        <v>10</v>
      </c>
      <c r="BC2178" s="7">
        <v>0</v>
      </c>
      <c r="BS2178">
        <v>0</v>
      </c>
      <c r="BT2178">
        <v>0</v>
      </c>
    </row>
    <row r="2179" spans="1:72" x14ac:dyDescent="0.25">
      <c r="A2179">
        <v>8310</v>
      </c>
      <c r="B2179">
        <v>1964</v>
      </c>
      <c r="C2179" t="s">
        <v>2</v>
      </c>
      <c r="D2179" t="s">
        <v>13</v>
      </c>
      <c r="E2179">
        <v>68142</v>
      </c>
      <c r="F2179">
        <v>0</v>
      </c>
      <c r="G2179">
        <v>1</v>
      </c>
      <c r="H2179" s="35">
        <v>41150</v>
      </c>
      <c r="I2179">
        <v>96</v>
      </c>
      <c r="J2179">
        <v>897</v>
      </c>
      <c r="K2179">
        <v>126</v>
      </c>
      <c r="L2179">
        <v>196</v>
      </c>
      <c r="M2179">
        <v>91</v>
      </c>
      <c r="N2179">
        <v>112</v>
      </c>
      <c r="O2179">
        <v>37</v>
      </c>
      <c r="P2179">
        <v>3</v>
      </c>
      <c r="Q2179">
        <v>10</v>
      </c>
      <c r="R2179">
        <v>4</v>
      </c>
      <c r="S2179">
        <v>7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38</v>
      </c>
      <c r="AH2179">
        <f t="shared" si="37"/>
        <v>-0.14215207836360663</v>
      </c>
      <c r="AM2179">
        <v>10</v>
      </c>
      <c r="AN2179">
        <v>729</v>
      </c>
      <c r="BB2179" s="7">
        <v>10</v>
      </c>
      <c r="BC2179" s="7">
        <v>0</v>
      </c>
      <c r="BS2179">
        <v>0</v>
      </c>
      <c r="BT2179">
        <v>1</v>
      </c>
    </row>
    <row r="2180" spans="1:72" x14ac:dyDescent="0.25">
      <c r="A2180">
        <v>6382</v>
      </c>
      <c r="B2180">
        <v>1953</v>
      </c>
      <c r="C2180" t="s">
        <v>2</v>
      </c>
      <c r="D2180" t="s">
        <v>13</v>
      </c>
      <c r="E2180">
        <v>48794</v>
      </c>
      <c r="F2180">
        <v>1</v>
      </c>
      <c r="G2180">
        <v>1</v>
      </c>
      <c r="H2180" s="35">
        <v>41816</v>
      </c>
      <c r="I2180">
        <v>97</v>
      </c>
      <c r="J2180">
        <v>25</v>
      </c>
      <c r="K2180">
        <v>0</v>
      </c>
      <c r="L2180">
        <v>11</v>
      </c>
      <c r="M2180">
        <v>3</v>
      </c>
      <c r="N2180">
        <v>0</v>
      </c>
      <c r="O2180">
        <v>15</v>
      </c>
      <c r="P2180">
        <v>1</v>
      </c>
      <c r="Q2180">
        <v>1</v>
      </c>
      <c r="R2180">
        <v>0</v>
      </c>
      <c r="S2180">
        <v>3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31</v>
      </c>
      <c r="AH2180">
        <f t="shared" si="37"/>
        <v>-0.14215207836360663</v>
      </c>
      <c r="AM2180">
        <v>10</v>
      </c>
      <c r="AN2180">
        <v>1121</v>
      </c>
      <c r="BB2180" s="7">
        <v>10</v>
      </c>
      <c r="BC2180" s="7">
        <v>0</v>
      </c>
      <c r="BS2180">
        <v>1</v>
      </c>
      <c r="BT2180">
        <v>1</v>
      </c>
    </row>
    <row r="2181" spans="1:72" x14ac:dyDescent="0.25">
      <c r="A2181">
        <v>8439</v>
      </c>
      <c r="B2181">
        <v>1964</v>
      </c>
      <c r="C2181" t="s">
        <v>2</v>
      </c>
      <c r="D2181" t="s">
        <v>13</v>
      </c>
      <c r="E2181">
        <v>63404</v>
      </c>
      <c r="F2181">
        <v>0</v>
      </c>
      <c r="G2181">
        <v>2</v>
      </c>
      <c r="H2181" s="35">
        <v>41796</v>
      </c>
      <c r="I2181">
        <v>97</v>
      </c>
      <c r="J2181">
        <v>734</v>
      </c>
      <c r="K2181">
        <v>26</v>
      </c>
      <c r="L2181">
        <v>70</v>
      </c>
      <c r="M2181">
        <v>11</v>
      </c>
      <c r="N2181">
        <v>44</v>
      </c>
      <c r="O2181">
        <v>17</v>
      </c>
      <c r="P2181">
        <v>2</v>
      </c>
      <c r="Q2181">
        <v>6</v>
      </c>
      <c r="R2181">
        <v>3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 t="s">
        <v>38</v>
      </c>
      <c r="AH2181">
        <f t="shared" si="37"/>
        <v>-0.14215207836360663</v>
      </c>
      <c r="AM2181">
        <v>10</v>
      </c>
      <c r="AN2181">
        <v>910</v>
      </c>
      <c r="BB2181" s="7">
        <v>10</v>
      </c>
      <c r="BC2181" s="7">
        <v>0</v>
      </c>
      <c r="BS2181">
        <v>0</v>
      </c>
      <c r="BT2181">
        <v>2</v>
      </c>
    </row>
    <row r="2182" spans="1:72" x14ac:dyDescent="0.25">
      <c r="A2182">
        <v>7613</v>
      </c>
      <c r="B2182">
        <v>1974</v>
      </c>
      <c r="C2182" t="s">
        <v>5</v>
      </c>
      <c r="D2182" t="s">
        <v>13</v>
      </c>
      <c r="E2182">
        <v>49669</v>
      </c>
      <c r="F2182">
        <v>1</v>
      </c>
      <c r="G2182">
        <v>0</v>
      </c>
      <c r="H2182" s="35">
        <v>41783</v>
      </c>
      <c r="I2182">
        <v>97</v>
      </c>
      <c r="J2182">
        <v>166</v>
      </c>
      <c r="K2182">
        <v>5</v>
      </c>
      <c r="L2182">
        <v>107</v>
      </c>
      <c r="M2182">
        <v>11</v>
      </c>
      <c r="N2182">
        <v>8</v>
      </c>
      <c r="O2182">
        <v>29</v>
      </c>
      <c r="P2182">
        <v>2</v>
      </c>
      <c r="Q2182">
        <v>5</v>
      </c>
      <c r="R2182">
        <v>1</v>
      </c>
      <c r="S2182">
        <v>6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38</v>
      </c>
      <c r="AH2182">
        <f t="shared" si="37"/>
        <v>-0.14215207836360663</v>
      </c>
      <c r="AM2182">
        <v>10</v>
      </c>
      <c r="AN2182">
        <v>675</v>
      </c>
      <c r="BB2182" s="7">
        <v>10</v>
      </c>
      <c r="BC2182" s="7">
        <v>0</v>
      </c>
      <c r="BS2182">
        <v>1</v>
      </c>
      <c r="BT2182">
        <v>0</v>
      </c>
    </row>
    <row r="2183" spans="1:72" x14ac:dyDescent="0.25">
      <c r="A2183">
        <v>48</v>
      </c>
      <c r="B2183">
        <v>1964</v>
      </c>
      <c r="C2183" t="s">
        <v>2</v>
      </c>
      <c r="D2183" t="s">
        <v>13</v>
      </c>
      <c r="E2183">
        <v>55761</v>
      </c>
      <c r="F2183">
        <v>0</v>
      </c>
      <c r="G2183">
        <v>1</v>
      </c>
      <c r="H2183" s="35">
        <v>41753</v>
      </c>
      <c r="I2183">
        <v>97</v>
      </c>
      <c r="J2183">
        <v>136</v>
      </c>
      <c r="K2183">
        <v>1</v>
      </c>
      <c r="L2183">
        <v>12</v>
      </c>
      <c r="M2183">
        <v>0</v>
      </c>
      <c r="N2183">
        <v>3</v>
      </c>
      <c r="O2183">
        <v>32</v>
      </c>
      <c r="P2183">
        <v>2</v>
      </c>
      <c r="Q2183">
        <v>4</v>
      </c>
      <c r="R2183">
        <v>1</v>
      </c>
      <c r="S2183">
        <v>3</v>
      </c>
      <c r="T2183">
        <v>6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38</v>
      </c>
      <c r="AH2183">
        <f t="shared" si="37"/>
        <v>-0.14215207836360663</v>
      </c>
      <c r="AM2183">
        <v>10</v>
      </c>
      <c r="AN2183">
        <v>544</v>
      </c>
      <c r="BB2183" s="7">
        <v>10</v>
      </c>
      <c r="BC2183" s="7">
        <v>0</v>
      </c>
      <c r="BS2183">
        <v>0</v>
      </c>
      <c r="BT2183">
        <v>1</v>
      </c>
    </row>
    <row r="2184" spans="1:72" x14ac:dyDescent="0.25">
      <c r="A2184">
        <v>5046</v>
      </c>
      <c r="B2184">
        <v>1958</v>
      </c>
      <c r="C2184" t="s">
        <v>2</v>
      </c>
      <c r="D2184" t="s">
        <v>10</v>
      </c>
      <c r="E2184">
        <v>78331</v>
      </c>
      <c r="F2184">
        <v>0</v>
      </c>
      <c r="G2184">
        <v>1</v>
      </c>
      <c r="H2184" s="35">
        <v>41662</v>
      </c>
      <c r="I2184">
        <v>97</v>
      </c>
      <c r="J2184">
        <v>756</v>
      </c>
      <c r="K2184">
        <v>138</v>
      </c>
      <c r="L2184">
        <v>354</v>
      </c>
      <c r="M2184">
        <v>160</v>
      </c>
      <c r="N2184">
        <v>169</v>
      </c>
      <c r="O2184">
        <v>61</v>
      </c>
      <c r="P2184">
        <v>2</v>
      </c>
      <c r="Q2184">
        <v>10</v>
      </c>
      <c r="R2184">
        <v>6</v>
      </c>
      <c r="S2184">
        <v>7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33</v>
      </c>
      <c r="AH2184">
        <f t="shared" si="37"/>
        <v>-0.14215207836360663</v>
      </c>
      <c r="AM2184">
        <v>10</v>
      </c>
      <c r="AN2184">
        <v>1073</v>
      </c>
      <c r="BB2184" s="7">
        <v>10</v>
      </c>
      <c r="BC2184" s="7">
        <v>0</v>
      </c>
      <c r="BS2184">
        <v>0</v>
      </c>
      <c r="BT2184">
        <v>1</v>
      </c>
    </row>
    <row r="2185" spans="1:72" x14ac:dyDescent="0.25">
      <c r="A2185">
        <v>3231</v>
      </c>
      <c r="B2185">
        <v>1973</v>
      </c>
      <c r="C2185" t="s">
        <v>2</v>
      </c>
      <c r="D2185" t="s">
        <v>14</v>
      </c>
      <c r="E2185">
        <v>37971</v>
      </c>
      <c r="F2185">
        <v>1</v>
      </c>
      <c r="G2185">
        <v>0</v>
      </c>
      <c r="H2185" s="35">
        <v>41603</v>
      </c>
      <c r="I2185">
        <v>97</v>
      </c>
      <c r="J2185">
        <v>5</v>
      </c>
      <c r="K2185">
        <v>4</v>
      </c>
      <c r="L2185">
        <v>10</v>
      </c>
      <c r="M2185">
        <v>2</v>
      </c>
      <c r="N2185">
        <v>2</v>
      </c>
      <c r="O2185">
        <v>7</v>
      </c>
      <c r="P2185">
        <v>1</v>
      </c>
      <c r="Q2185">
        <v>1</v>
      </c>
      <c r="R2185">
        <v>0</v>
      </c>
      <c r="S2185">
        <v>3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31</v>
      </c>
      <c r="AH2185">
        <f t="shared" si="37"/>
        <v>-0.14215207836360663</v>
      </c>
      <c r="AM2185">
        <v>10</v>
      </c>
      <c r="AN2185">
        <v>811</v>
      </c>
      <c r="BB2185" s="7">
        <v>10</v>
      </c>
      <c r="BC2185" s="7">
        <v>0</v>
      </c>
      <c r="BS2185">
        <v>1</v>
      </c>
      <c r="BT2185">
        <v>0</v>
      </c>
    </row>
    <row r="2186" spans="1:72" x14ac:dyDescent="0.25">
      <c r="A2186">
        <v>7181</v>
      </c>
      <c r="B2186">
        <v>1977</v>
      </c>
      <c r="C2186" t="s">
        <v>2</v>
      </c>
      <c r="D2186" t="s">
        <v>14</v>
      </c>
      <c r="E2186">
        <v>30368</v>
      </c>
      <c r="F2186">
        <v>0</v>
      </c>
      <c r="G2186">
        <v>1</v>
      </c>
      <c r="H2186" s="35">
        <v>41585</v>
      </c>
      <c r="I2186">
        <v>97</v>
      </c>
      <c r="J2186">
        <v>35</v>
      </c>
      <c r="K2186">
        <v>0</v>
      </c>
      <c r="L2186">
        <v>13</v>
      </c>
      <c r="M2186">
        <v>2</v>
      </c>
      <c r="N2186">
        <v>0</v>
      </c>
      <c r="O2186">
        <v>2</v>
      </c>
      <c r="P2186">
        <v>2</v>
      </c>
      <c r="Q2186">
        <v>2</v>
      </c>
      <c r="R2186">
        <v>0</v>
      </c>
      <c r="S2186">
        <v>3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38</v>
      </c>
      <c r="AH2186">
        <f t="shared" si="37"/>
        <v>-0.14215207836360663</v>
      </c>
      <c r="AM2186">
        <v>10</v>
      </c>
      <c r="AN2186">
        <v>714</v>
      </c>
      <c r="BB2186" s="7">
        <v>10</v>
      </c>
      <c r="BC2186" s="7">
        <v>0</v>
      </c>
      <c r="BS2186">
        <v>0</v>
      </c>
      <c r="BT2186">
        <v>1</v>
      </c>
    </row>
    <row r="2187" spans="1:72" x14ac:dyDescent="0.25">
      <c r="A2187">
        <v>1663</v>
      </c>
      <c r="B2187">
        <v>1978</v>
      </c>
      <c r="C2187" t="s">
        <v>3</v>
      </c>
      <c r="D2187" t="s">
        <v>13</v>
      </c>
      <c r="E2187">
        <v>34043</v>
      </c>
      <c r="F2187">
        <v>1</v>
      </c>
      <c r="G2187">
        <v>0</v>
      </c>
      <c r="H2187" s="35">
        <v>41572</v>
      </c>
      <c r="I2187">
        <v>97</v>
      </c>
      <c r="J2187">
        <v>20</v>
      </c>
      <c r="K2187">
        <v>2</v>
      </c>
      <c r="L2187">
        <v>14</v>
      </c>
      <c r="M2187">
        <v>3</v>
      </c>
      <c r="N2187">
        <v>0</v>
      </c>
      <c r="O2187">
        <v>10</v>
      </c>
      <c r="P2187">
        <v>1</v>
      </c>
      <c r="Q2187">
        <v>2</v>
      </c>
      <c r="R2187">
        <v>0</v>
      </c>
      <c r="S2187">
        <v>2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38</v>
      </c>
      <c r="AH2187">
        <f t="shared" si="37"/>
        <v>-0.14215207836360663</v>
      </c>
      <c r="AM2187">
        <v>10</v>
      </c>
      <c r="AN2187">
        <v>555</v>
      </c>
      <c r="BB2187" s="7">
        <v>10</v>
      </c>
      <c r="BC2187" s="7">
        <v>1</v>
      </c>
      <c r="BS2187">
        <v>1</v>
      </c>
      <c r="BT2187">
        <v>0</v>
      </c>
    </row>
    <row r="2188" spans="1:72" x14ac:dyDescent="0.25">
      <c r="A2188">
        <v>5441</v>
      </c>
      <c r="B2188">
        <v>1965</v>
      </c>
      <c r="C2188" t="s">
        <v>3</v>
      </c>
      <c r="D2188" t="s">
        <v>16</v>
      </c>
      <c r="E2188">
        <v>54111</v>
      </c>
      <c r="F2188">
        <v>0</v>
      </c>
      <c r="G2188">
        <v>1</v>
      </c>
      <c r="H2188" s="35">
        <v>41511</v>
      </c>
      <c r="I2188">
        <v>97</v>
      </c>
      <c r="J2188">
        <v>267</v>
      </c>
      <c r="K2188">
        <v>6</v>
      </c>
      <c r="L2188">
        <v>54</v>
      </c>
      <c r="M2188">
        <v>8</v>
      </c>
      <c r="N2188">
        <v>3</v>
      </c>
      <c r="O2188">
        <v>50</v>
      </c>
      <c r="P2188">
        <v>2</v>
      </c>
      <c r="Q2188">
        <v>5</v>
      </c>
      <c r="R2188">
        <v>2</v>
      </c>
      <c r="S2188">
        <v>6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38</v>
      </c>
      <c r="AH2188">
        <f t="shared" si="37"/>
        <v>-0.14215207836360663</v>
      </c>
      <c r="AM2188">
        <v>10</v>
      </c>
      <c r="AN2188">
        <v>897</v>
      </c>
      <c r="BB2188" s="7">
        <v>10</v>
      </c>
      <c r="BC2188" s="7">
        <v>0</v>
      </c>
      <c r="BS2188">
        <v>0</v>
      </c>
      <c r="BT2188">
        <v>1</v>
      </c>
    </row>
    <row r="2189" spans="1:72" x14ac:dyDescent="0.25">
      <c r="A2189">
        <v>8602</v>
      </c>
      <c r="B2189">
        <v>1964</v>
      </c>
      <c r="C2189" t="s">
        <v>2</v>
      </c>
      <c r="D2189" t="s">
        <v>10</v>
      </c>
      <c r="E2189">
        <v>69932</v>
      </c>
      <c r="F2189">
        <v>0</v>
      </c>
      <c r="G2189">
        <v>1</v>
      </c>
      <c r="H2189" s="35">
        <v>41437</v>
      </c>
      <c r="I2189">
        <v>97</v>
      </c>
      <c r="J2189">
        <v>412</v>
      </c>
      <c r="K2189">
        <v>172</v>
      </c>
      <c r="L2189">
        <v>153</v>
      </c>
      <c r="M2189">
        <v>150</v>
      </c>
      <c r="N2189">
        <v>105</v>
      </c>
      <c r="O2189">
        <v>57</v>
      </c>
      <c r="P2189">
        <v>2</v>
      </c>
      <c r="Q2189">
        <v>7</v>
      </c>
      <c r="R2189">
        <v>6</v>
      </c>
      <c r="S2189">
        <v>11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38</v>
      </c>
      <c r="AH2189">
        <f t="shared" si="37"/>
        <v>-0.14215207836360663</v>
      </c>
      <c r="AM2189">
        <v>10</v>
      </c>
      <c r="AN2189">
        <v>756</v>
      </c>
      <c r="BB2189" s="7">
        <v>10</v>
      </c>
      <c r="BC2189" s="7">
        <v>0</v>
      </c>
      <c r="BS2189">
        <v>0</v>
      </c>
      <c r="BT2189">
        <v>1</v>
      </c>
    </row>
    <row r="2190" spans="1:72" x14ac:dyDescent="0.25">
      <c r="A2190">
        <v>9925</v>
      </c>
      <c r="B2190">
        <v>1981</v>
      </c>
      <c r="C2190" t="s">
        <v>3</v>
      </c>
      <c r="D2190" t="s">
        <v>13</v>
      </c>
      <c r="E2190">
        <v>39665</v>
      </c>
      <c r="F2190">
        <v>1</v>
      </c>
      <c r="G2190">
        <v>0</v>
      </c>
      <c r="H2190" s="35">
        <v>41419</v>
      </c>
      <c r="I2190">
        <v>97</v>
      </c>
      <c r="J2190">
        <v>127</v>
      </c>
      <c r="K2190">
        <v>1</v>
      </c>
      <c r="L2190">
        <v>56</v>
      </c>
      <c r="M2190">
        <v>0</v>
      </c>
      <c r="N2190">
        <v>1</v>
      </c>
      <c r="O2190">
        <v>31</v>
      </c>
      <c r="P2190">
        <v>3</v>
      </c>
      <c r="Q2190">
        <v>4</v>
      </c>
      <c r="R2190">
        <v>2</v>
      </c>
      <c r="S2190">
        <v>3</v>
      </c>
      <c r="T2190">
        <v>7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38</v>
      </c>
      <c r="AH2190">
        <f t="shared" si="37"/>
        <v>-0.14215207836360663</v>
      </c>
      <c r="AM2190">
        <v>10</v>
      </c>
      <c r="AN2190">
        <v>479</v>
      </c>
      <c r="BB2190" s="7">
        <v>10</v>
      </c>
      <c r="BC2190" s="7">
        <v>0</v>
      </c>
      <c r="BS2190">
        <v>1</v>
      </c>
      <c r="BT2190">
        <v>0</v>
      </c>
    </row>
    <row r="2191" spans="1:72" x14ac:dyDescent="0.25">
      <c r="A2191">
        <v>9499</v>
      </c>
      <c r="B2191">
        <v>1954</v>
      </c>
      <c r="C2191" t="s">
        <v>2</v>
      </c>
      <c r="D2191" t="s">
        <v>14</v>
      </c>
      <c r="E2191">
        <v>93404</v>
      </c>
      <c r="F2191">
        <v>1</v>
      </c>
      <c r="G2191">
        <v>2</v>
      </c>
      <c r="H2191" s="35">
        <v>41401</v>
      </c>
      <c r="I2191">
        <v>97</v>
      </c>
      <c r="J2191">
        <v>1279</v>
      </c>
      <c r="K2191">
        <v>15</v>
      </c>
      <c r="L2191">
        <v>287</v>
      </c>
      <c r="M2191">
        <v>20</v>
      </c>
      <c r="N2191">
        <v>0</v>
      </c>
      <c r="O2191">
        <v>15</v>
      </c>
      <c r="P2191">
        <v>3</v>
      </c>
      <c r="Q2191">
        <v>3</v>
      </c>
      <c r="R2191">
        <v>4</v>
      </c>
      <c r="S2191">
        <v>7</v>
      </c>
      <c r="T2191">
        <v>5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37</v>
      </c>
      <c r="AH2191">
        <f t="shared" si="37"/>
        <v>-0.14215207836360663</v>
      </c>
      <c r="AM2191">
        <v>11</v>
      </c>
      <c r="AN2191">
        <v>1200</v>
      </c>
      <c r="BB2191" s="7">
        <v>11</v>
      </c>
      <c r="BC2191" s="7">
        <v>0</v>
      </c>
      <c r="BS2191">
        <v>1</v>
      </c>
      <c r="BT2191">
        <v>2</v>
      </c>
    </row>
    <row r="2192" spans="1:72" x14ac:dyDescent="0.25">
      <c r="A2192">
        <v>6568</v>
      </c>
      <c r="B2192">
        <v>1984</v>
      </c>
      <c r="C2192" t="s">
        <v>2</v>
      </c>
      <c r="D2192" t="s">
        <v>14</v>
      </c>
      <c r="E2192">
        <v>38680</v>
      </c>
      <c r="F2192">
        <v>1</v>
      </c>
      <c r="G2192">
        <v>0</v>
      </c>
      <c r="H2192" s="35">
        <v>41361</v>
      </c>
      <c r="I2192">
        <v>97</v>
      </c>
      <c r="J2192">
        <v>11</v>
      </c>
      <c r="K2192">
        <v>0</v>
      </c>
      <c r="L2192">
        <v>36</v>
      </c>
      <c r="M2192">
        <v>15</v>
      </c>
      <c r="N2192">
        <v>5</v>
      </c>
      <c r="O2192">
        <v>12</v>
      </c>
      <c r="P2192">
        <v>1</v>
      </c>
      <c r="Q2192">
        <v>2</v>
      </c>
      <c r="R2192">
        <v>0</v>
      </c>
      <c r="S2192">
        <v>3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31</v>
      </c>
      <c r="AH2192">
        <f t="shared" si="37"/>
        <v>-0.14215207836360663</v>
      </c>
      <c r="AM2192">
        <v>11</v>
      </c>
      <c r="AN2192">
        <v>448</v>
      </c>
      <c r="BB2192" s="7">
        <v>11</v>
      </c>
      <c r="BC2192" s="7">
        <v>1</v>
      </c>
      <c r="BS2192">
        <v>1</v>
      </c>
      <c r="BT2192">
        <v>0</v>
      </c>
    </row>
    <row r="2193" spans="1:72" x14ac:dyDescent="0.25">
      <c r="A2193">
        <v>3032</v>
      </c>
      <c r="B2193">
        <v>1984</v>
      </c>
      <c r="C2193" t="s">
        <v>2</v>
      </c>
      <c r="D2193" t="s">
        <v>14</v>
      </c>
      <c r="E2193">
        <v>24570</v>
      </c>
      <c r="F2193">
        <v>1</v>
      </c>
      <c r="G2193">
        <v>0</v>
      </c>
      <c r="H2193" s="35">
        <v>41332</v>
      </c>
      <c r="I2193">
        <v>97</v>
      </c>
      <c r="J2193">
        <v>28</v>
      </c>
      <c r="K2193">
        <v>34</v>
      </c>
      <c r="L2193">
        <v>62</v>
      </c>
      <c r="M2193">
        <v>11</v>
      </c>
      <c r="N2193">
        <v>14</v>
      </c>
      <c r="O2193">
        <v>44</v>
      </c>
      <c r="P2193">
        <v>3</v>
      </c>
      <c r="Q2193">
        <v>4</v>
      </c>
      <c r="R2193">
        <v>0</v>
      </c>
      <c r="S2193">
        <v>4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38</v>
      </c>
      <c r="AH2193">
        <f t="shared" si="37"/>
        <v>-0.14215207836360663</v>
      </c>
      <c r="AM2193">
        <v>11</v>
      </c>
      <c r="AN2193">
        <v>595</v>
      </c>
      <c r="BB2193" s="7">
        <v>11</v>
      </c>
      <c r="BC2193" s="7">
        <v>0</v>
      </c>
      <c r="BS2193">
        <v>1</v>
      </c>
      <c r="BT2193">
        <v>0</v>
      </c>
    </row>
    <row r="2194" spans="1:72" x14ac:dyDescent="0.25">
      <c r="A2194">
        <v>5153</v>
      </c>
      <c r="B2194">
        <v>1967</v>
      </c>
      <c r="C2194" t="s">
        <v>3</v>
      </c>
      <c r="D2194" t="s">
        <v>14</v>
      </c>
      <c r="E2194">
        <v>77766</v>
      </c>
      <c r="F2194">
        <v>0</v>
      </c>
      <c r="G2194">
        <v>1</v>
      </c>
      <c r="H2194" s="35">
        <v>41327</v>
      </c>
      <c r="I2194">
        <v>97</v>
      </c>
      <c r="J2194">
        <v>1004</v>
      </c>
      <c r="K2194">
        <v>59</v>
      </c>
      <c r="L2194">
        <v>265</v>
      </c>
      <c r="M2194">
        <v>115</v>
      </c>
      <c r="N2194">
        <v>59</v>
      </c>
      <c r="O2194">
        <v>27</v>
      </c>
      <c r="P2194">
        <v>2</v>
      </c>
      <c r="Q2194">
        <v>11</v>
      </c>
      <c r="R2194">
        <v>10</v>
      </c>
      <c r="S2194">
        <v>11</v>
      </c>
      <c r="T2194">
        <v>6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 t="s">
        <v>38</v>
      </c>
      <c r="AH2194">
        <f t="shared" si="37"/>
        <v>-0.14215207836360663</v>
      </c>
      <c r="AM2194">
        <v>11</v>
      </c>
      <c r="AN2194">
        <v>797</v>
      </c>
      <c r="BB2194" s="7">
        <v>11</v>
      </c>
      <c r="BC2194" s="7">
        <v>0</v>
      </c>
      <c r="BS2194">
        <v>0</v>
      </c>
      <c r="BT2194">
        <v>1</v>
      </c>
    </row>
    <row r="2195" spans="1:72" x14ac:dyDescent="0.25">
      <c r="A2195">
        <v>4127</v>
      </c>
      <c r="B2195">
        <v>1967</v>
      </c>
      <c r="C2195" t="s">
        <v>3</v>
      </c>
      <c r="D2195" t="s">
        <v>14</v>
      </c>
      <c r="E2195">
        <v>77766</v>
      </c>
      <c r="F2195">
        <v>0</v>
      </c>
      <c r="G2195">
        <v>1</v>
      </c>
      <c r="H2195" s="35">
        <v>41327</v>
      </c>
      <c r="I2195">
        <v>97</v>
      </c>
      <c r="J2195">
        <v>1004</v>
      </c>
      <c r="K2195">
        <v>59</v>
      </c>
      <c r="L2195">
        <v>265</v>
      </c>
      <c r="M2195">
        <v>115</v>
      </c>
      <c r="N2195">
        <v>59</v>
      </c>
      <c r="O2195">
        <v>27</v>
      </c>
      <c r="P2195">
        <v>2</v>
      </c>
      <c r="Q2195">
        <v>11</v>
      </c>
      <c r="R2195">
        <v>10</v>
      </c>
      <c r="S2195">
        <v>11</v>
      </c>
      <c r="T2195">
        <v>6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 t="s">
        <v>38</v>
      </c>
      <c r="AH2195">
        <f t="shared" si="37"/>
        <v>-0.14215207836360663</v>
      </c>
      <c r="AM2195">
        <v>11</v>
      </c>
      <c r="AN2195">
        <v>629</v>
      </c>
      <c r="BB2195" s="7">
        <v>11</v>
      </c>
      <c r="BC2195" s="7">
        <v>0</v>
      </c>
      <c r="BS2195">
        <v>0</v>
      </c>
      <c r="BT2195">
        <v>1</v>
      </c>
    </row>
    <row r="2196" spans="1:72" x14ac:dyDescent="0.25">
      <c r="A2196">
        <v>9940</v>
      </c>
      <c r="B2196">
        <v>1958</v>
      </c>
      <c r="C2196" t="s">
        <v>2</v>
      </c>
      <c r="D2196" t="s">
        <v>13</v>
      </c>
      <c r="E2196">
        <v>64961</v>
      </c>
      <c r="F2196">
        <v>0</v>
      </c>
      <c r="G2196">
        <v>1</v>
      </c>
      <c r="H2196" s="35">
        <v>41266</v>
      </c>
      <c r="I2196">
        <v>97</v>
      </c>
      <c r="J2196">
        <v>382</v>
      </c>
      <c r="K2196">
        <v>114</v>
      </c>
      <c r="L2196">
        <v>276</v>
      </c>
      <c r="M2196">
        <v>75</v>
      </c>
      <c r="N2196">
        <v>124</v>
      </c>
      <c r="O2196">
        <v>38</v>
      </c>
      <c r="P2196">
        <v>2</v>
      </c>
      <c r="Q2196">
        <v>6</v>
      </c>
      <c r="R2196">
        <v>4</v>
      </c>
      <c r="S2196">
        <v>4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33</v>
      </c>
      <c r="AH2196">
        <f t="shared" si="37"/>
        <v>-0.14215207836360663</v>
      </c>
      <c r="AM2196">
        <v>11</v>
      </c>
      <c r="AN2196">
        <v>912</v>
      </c>
      <c r="BB2196" s="7">
        <v>11</v>
      </c>
      <c r="BC2196" s="7">
        <v>0</v>
      </c>
      <c r="BS2196">
        <v>0</v>
      </c>
      <c r="BT2196">
        <v>1</v>
      </c>
    </row>
    <row r="2197" spans="1:72" x14ac:dyDescent="0.25">
      <c r="A2197">
        <v>7527</v>
      </c>
      <c r="B2197">
        <v>1968</v>
      </c>
      <c r="C2197" t="s">
        <v>4</v>
      </c>
      <c r="D2197" t="s">
        <v>10</v>
      </c>
      <c r="E2197">
        <v>23748</v>
      </c>
      <c r="F2197">
        <v>1</v>
      </c>
      <c r="G2197">
        <v>0</v>
      </c>
      <c r="H2197" s="35">
        <v>41234</v>
      </c>
      <c r="I2197">
        <v>97</v>
      </c>
      <c r="J2197">
        <v>6</v>
      </c>
      <c r="K2197">
        <v>6</v>
      </c>
      <c r="L2197">
        <v>29</v>
      </c>
      <c r="M2197">
        <v>12</v>
      </c>
      <c r="N2197">
        <v>15</v>
      </c>
      <c r="O2197">
        <v>8</v>
      </c>
      <c r="P2197">
        <v>3</v>
      </c>
      <c r="Q2197">
        <v>2</v>
      </c>
      <c r="R2197">
        <v>1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38</v>
      </c>
      <c r="AH2197">
        <f t="shared" si="37"/>
        <v>-0.14215207836360663</v>
      </c>
      <c r="AM2197">
        <v>11</v>
      </c>
      <c r="AN2197">
        <v>412</v>
      </c>
      <c r="BB2197" s="7">
        <v>11</v>
      </c>
      <c r="BC2197" s="7">
        <v>0</v>
      </c>
      <c r="BS2197">
        <v>1</v>
      </c>
      <c r="BT2197">
        <v>0</v>
      </c>
    </row>
    <row r="2198" spans="1:72" x14ac:dyDescent="0.25">
      <c r="A2198">
        <v>3406</v>
      </c>
      <c r="B2198">
        <v>1964</v>
      </c>
      <c r="C2198" t="s">
        <v>2</v>
      </c>
      <c r="D2198" t="s">
        <v>9</v>
      </c>
      <c r="E2198">
        <v>45989</v>
      </c>
      <c r="F2198">
        <v>0</v>
      </c>
      <c r="G2198">
        <v>1</v>
      </c>
      <c r="H2198" s="35">
        <v>41204</v>
      </c>
      <c r="I2198">
        <v>97</v>
      </c>
      <c r="J2198">
        <v>138</v>
      </c>
      <c r="K2198">
        <v>33</v>
      </c>
      <c r="L2198">
        <v>87</v>
      </c>
      <c r="M2198">
        <v>28</v>
      </c>
      <c r="N2198">
        <v>24</v>
      </c>
      <c r="O2198">
        <v>12</v>
      </c>
      <c r="P2198">
        <v>4</v>
      </c>
      <c r="Q2198">
        <v>3</v>
      </c>
      <c r="R2198">
        <v>2</v>
      </c>
      <c r="S2198">
        <v>7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33</v>
      </c>
      <c r="AH2198">
        <f t="shared" si="37"/>
        <v>-0.14215207836360663</v>
      </c>
      <c r="AM2198">
        <v>11</v>
      </c>
      <c r="AN2198">
        <v>584</v>
      </c>
      <c r="BB2198" s="7">
        <v>11</v>
      </c>
      <c r="BC2198" s="7">
        <v>0</v>
      </c>
      <c r="BS2198">
        <v>0</v>
      </c>
      <c r="BT2198">
        <v>1</v>
      </c>
    </row>
    <row r="2199" spans="1:72" x14ac:dyDescent="0.25">
      <c r="A2199">
        <v>9771</v>
      </c>
      <c r="B2199">
        <v>1988</v>
      </c>
      <c r="C2199" t="s">
        <v>5</v>
      </c>
      <c r="D2199" t="s">
        <v>9</v>
      </c>
      <c r="E2199">
        <v>23331</v>
      </c>
      <c r="F2199">
        <v>1</v>
      </c>
      <c r="G2199">
        <v>0</v>
      </c>
      <c r="H2199" s="35">
        <v>41187</v>
      </c>
      <c r="I2199">
        <v>97</v>
      </c>
      <c r="J2199">
        <v>104</v>
      </c>
      <c r="K2199">
        <v>20</v>
      </c>
      <c r="L2199">
        <v>101</v>
      </c>
      <c r="M2199">
        <v>24</v>
      </c>
      <c r="N2199">
        <v>15</v>
      </c>
      <c r="O2199">
        <v>5</v>
      </c>
      <c r="P2199">
        <v>6</v>
      </c>
      <c r="Q2199">
        <v>5</v>
      </c>
      <c r="R2199">
        <v>1</v>
      </c>
      <c r="S2199">
        <v>5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36</v>
      </c>
      <c r="AH2199">
        <f t="shared" si="37"/>
        <v>-0.14215207836360663</v>
      </c>
      <c r="AM2199">
        <v>11</v>
      </c>
      <c r="AN2199">
        <v>1170</v>
      </c>
      <c r="BB2199" s="7">
        <v>11</v>
      </c>
      <c r="BC2199" s="7">
        <v>0</v>
      </c>
      <c r="BS2199">
        <v>1</v>
      </c>
      <c r="BT2199">
        <v>0</v>
      </c>
    </row>
    <row r="2200" spans="1:72" x14ac:dyDescent="0.25">
      <c r="A2200">
        <v>6722</v>
      </c>
      <c r="B2200">
        <v>1954</v>
      </c>
      <c r="C2200" t="s">
        <v>3</v>
      </c>
      <c r="D2200" t="s">
        <v>14</v>
      </c>
      <c r="E2200">
        <v>70421</v>
      </c>
      <c r="F2200">
        <v>0</v>
      </c>
      <c r="G2200">
        <v>1</v>
      </c>
      <c r="H2200" s="35">
        <v>41818</v>
      </c>
      <c r="I2200">
        <v>98</v>
      </c>
      <c r="J2200">
        <v>479</v>
      </c>
      <c r="K2200">
        <v>28</v>
      </c>
      <c r="L2200">
        <v>136</v>
      </c>
      <c r="M2200">
        <v>75</v>
      </c>
      <c r="N2200">
        <v>14</v>
      </c>
      <c r="O2200">
        <v>35</v>
      </c>
      <c r="P2200">
        <v>3</v>
      </c>
      <c r="Q2200">
        <v>10</v>
      </c>
      <c r="R2200">
        <v>3</v>
      </c>
      <c r="S2200">
        <v>7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37</v>
      </c>
      <c r="AH2200">
        <f t="shared" si="37"/>
        <v>-0.14215207836360663</v>
      </c>
      <c r="AM2200">
        <v>11</v>
      </c>
      <c r="AN2200">
        <v>688</v>
      </c>
      <c r="BB2200" s="7">
        <v>11</v>
      </c>
      <c r="BC2200" s="7">
        <v>0</v>
      </c>
      <c r="BS2200">
        <v>0</v>
      </c>
      <c r="BT2200">
        <v>1</v>
      </c>
    </row>
    <row r="2201" spans="1:72" x14ac:dyDescent="0.25">
      <c r="A2201">
        <v>213</v>
      </c>
      <c r="B2201">
        <v>1963</v>
      </c>
      <c r="C2201" t="s">
        <v>3</v>
      </c>
      <c r="D2201" t="s">
        <v>9</v>
      </c>
      <c r="E2201">
        <v>23091</v>
      </c>
      <c r="F2201">
        <v>1</v>
      </c>
      <c r="G2201">
        <v>1</v>
      </c>
      <c r="H2201" s="35">
        <v>41787</v>
      </c>
      <c r="I2201">
        <v>98</v>
      </c>
      <c r="J2201">
        <v>35</v>
      </c>
      <c r="K2201">
        <v>0</v>
      </c>
      <c r="L2201">
        <v>11</v>
      </c>
      <c r="M2201">
        <v>0</v>
      </c>
      <c r="N2201">
        <v>0</v>
      </c>
      <c r="O2201">
        <v>2</v>
      </c>
      <c r="P2201">
        <v>4</v>
      </c>
      <c r="Q2201">
        <v>2</v>
      </c>
      <c r="R2201">
        <v>1</v>
      </c>
      <c r="S2201">
        <v>3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38</v>
      </c>
      <c r="AH2201">
        <f t="shared" si="37"/>
        <v>-0.14215207836360663</v>
      </c>
      <c r="AM2201">
        <v>11</v>
      </c>
      <c r="AN2201">
        <v>1001</v>
      </c>
      <c r="BB2201" s="7">
        <v>11</v>
      </c>
      <c r="BC2201" s="7">
        <v>0</v>
      </c>
      <c r="BS2201">
        <v>1</v>
      </c>
      <c r="BT2201">
        <v>1</v>
      </c>
    </row>
    <row r="2202" spans="1:72" x14ac:dyDescent="0.25">
      <c r="A2202">
        <v>8541</v>
      </c>
      <c r="B2202">
        <v>1990</v>
      </c>
      <c r="C2202" t="s">
        <v>5</v>
      </c>
      <c r="D2202" t="s">
        <v>14</v>
      </c>
      <c r="E2202">
        <v>24683</v>
      </c>
      <c r="F2202">
        <v>1</v>
      </c>
      <c r="G2202">
        <v>0</v>
      </c>
      <c r="H2202" s="35">
        <v>41706</v>
      </c>
      <c r="I2202">
        <v>98</v>
      </c>
      <c r="J2202">
        <v>8</v>
      </c>
      <c r="K2202">
        <v>4</v>
      </c>
      <c r="L2202">
        <v>10</v>
      </c>
      <c r="M2202">
        <v>6</v>
      </c>
      <c r="N2202">
        <v>7</v>
      </c>
      <c r="O2202">
        <v>6</v>
      </c>
      <c r="P2202">
        <v>2</v>
      </c>
      <c r="Q2202">
        <v>2</v>
      </c>
      <c r="R2202">
        <v>0</v>
      </c>
      <c r="S2202">
        <v>4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38</v>
      </c>
      <c r="AH2202">
        <f t="shared" si="37"/>
        <v>-0.14215207836360663</v>
      </c>
      <c r="AM2202">
        <v>11</v>
      </c>
      <c r="AN2202">
        <v>819</v>
      </c>
      <c r="BB2202" s="7">
        <v>11</v>
      </c>
      <c r="BC2202" s="7">
        <v>0</v>
      </c>
      <c r="BS2202">
        <v>1</v>
      </c>
      <c r="BT2202">
        <v>0</v>
      </c>
    </row>
    <row r="2203" spans="1:72" x14ac:dyDescent="0.25">
      <c r="A2203">
        <v>8475</v>
      </c>
      <c r="B2203">
        <v>1973</v>
      </c>
      <c r="C2203" t="s">
        <v>3</v>
      </c>
      <c r="D2203" t="s">
        <v>14</v>
      </c>
      <c r="E2203">
        <v>157243</v>
      </c>
      <c r="F2203">
        <v>0</v>
      </c>
      <c r="G2203">
        <v>1</v>
      </c>
      <c r="H2203" s="35">
        <v>41699</v>
      </c>
      <c r="I2203">
        <v>98</v>
      </c>
      <c r="J2203">
        <v>20</v>
      </c>
      <c r="K2203">
        <v>2</v>
      </c>
      <c r="L2203">
        <v>1582</v>
      </c>
      <c r="M2203">
        <v>1</v>
      </c>
      <c r="N2203">
        <v>2</v>
      </c>
      <c r="O2203">
        <v>1</v>
      </c>
      <c r="P2203">
        <v>15</v>
      </c>
      <c r="Q2203">
        <v>0</v>
      </c>
      <c r="R2203">
        <v>22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36</v>
      </c>
      <c r="AH2203">
        <f t="shared" si="37"/>
        <v>-0.14215207836360663</v>
      </c>
      <c r="AM2203">
        <v>11</v>
      </c>
      <c r="AN2203">
        <v>384</v>
      </c>
      <c r="BB2203" s="7">
        <v>11</v>
      </c>
      <c r="BC2203" s="7">
        <v>0</v>
      </c>
      <c r="BS2203">
        <v>0</v>
      </c>
      <c r="BT2203">
        <v>1</v>
      </c>
    </row>
    <row r="2204" spans="1:72" x14ac:dyDescent="0.25">
      <c r="A2204">
        <v>8070</v>
      </c>
      <c r="B2204">
        <v>1973</v>
      </c>
      <c r="C2204" t="s">
        <v>3</v>
      </c>
      <c r="D2204" t="s">
        <v>14</v>
      </c>
      <c r="E2204">
        <v>54222</v>
      </c>
      <c r="F2204">
        <v>0</v>
      </c>
      <c r="G2204">
        <v>1</v>
      </c>
      <c r="H2204" s="35">
        <v>41699</v>
      </c>
      <c r="I2204">
        <v>98</v>
      </c>
      <c r="J2204">
        <v>199</v>
      </c>
      <c r="K2204">
        <v>12</v>
      </c>
      <c r="L2204">
        <v>31</v>
      </c>
      <c r="M2204">
        <v>3</v>
      </c>
      <c r="N2204">
        <v>12</v>
      </c>
      <c r="O2204">
        <v>7</v>
      </c>
      <c r="P2204">
        <v>1</v>
      </c>
      <c r="Q2204">
        <v>3</v>
      </c>
      <c r="R2204">
        <v>3</v>
      </c>
      <c r="S2204">
        <v>5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38</v>
      </c>
      <c r="AH2204">
        <f t="shared" si="37"/>
        <v>-0.14215207836360663</v>
      </c>
      <c r="AM2204">
        <v>11</v>
      </c>
      <c r="AN2204">
        <v>771</v>
      </c>
      <c r="BB2204" s="7">
        <v>11</v>
      </c>
      <c r="BC2204" s="7">
        <v>0</v>
      </c>
      <c r="BS2204">
        <v>0</v>
      </c>
      <c r="BT2204">
        <v>1</v>
      </c>
    </row>
    <row r="2205" spans="1:72" x14ac:dyDescent="0.25">
      <c r="A2205">
        <v>313</v>
      </c>
      <c r="B2205">
        <v>1968</v>
      </c>
      <c r="C2205" t="s">
        <v>2</v>
      </c>
      <c r="D2205" t="s">
        <v>16</v>
      </c>
      <c r="E2205">
        <v>73455</v>
      </c>
      <c r="F2205">
        <v>0</v>
      </c>
      <c r="G2205">
        <v>0</v>
      </c>
      <c r="H2205" s="35">
        <v>41575</v>
      </c>
      <c r="I2205">
        <v>98</v>
      </c>
      <c r="J2205">
        <v>901</v>
      </c>
      <c r="K2205">
        <v>61</v>
      </c>
      <c r="L2205">
        <v>757</v>
      </c>
      <c r="M2205">
        <v>186</v>
      </c>
      <c r="N2205">
        <v>163</v>
      </c>
      <c r="O2205">
        <v>20</v>
      </c>
      <c r="P2205">
        <v>1</v>
      </c>
      <c r="Q2205">
        <v>6</v>
      </c>
      <c r="R2205">
        <v>5</v>
      </c>
      <c r="S2205">
        <v>10</v>
      </c>
      <c r="T2205">
        <v>3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33</v>
      </c>
      <c r="AH2205">
        <f t="shared" si="37"/>
        <v>-0.14215207836360663</v>
      </c>
      <c r="AM2205">
        <v>11</v>
      </c>
      <c r="AN2205">
        <v>789</v>
      </c>
      <c r="BB2205" s="7">
        <v>11</v>
      </c>
      <c r="BC2205" s="7">
        <v>0</v>
      </c>
      <c r="BS2205">
        <v>0</v>
      </c>
      <c r="BT2205">
        <v>0</v>
      </c>
    </row>
    <row r="2206" spans="1:72" x14ac:dyDescent="0.25">
      <c r="A2206">
        <v>9757</v>
      </c>
      <c r="B2206">
        <v>1972</v>
      </c>
      <c r="C2206" t="s">
        <v>2</v>
      </c>
      <c r="D2206" t="s">
        <v>13</v>
      </c>
      <c r="E2206">
        <v>84906</v>
      </c>
      <c r="F2206">
        <v>0</v>
      </c>
      <c r="G2206">
        <v>0</v>
      </c>
      <c r="H2206" s="35">
        <v>41551</v>
      </c>
      <c r="I2206">
        <v>98</v>
      </c>
      <c r="J2206">
        <v>997</v>
      </c>
      <c r="K2206">
        <v>15</v>
      </c>
      <c r="L2206">
        <v>414</v>
      </c>
      <c r="M2206">
        <v>99</v>
      </c>
      <c r="N2206">
        <v>30</v>
      </c>
      <c r="O2206">
        <v>76</v>
      </c>
      <c r="P2206">
        <v>1</v>
      </c>
      <c r="Q2206">
        <v>5</v>
      </c>
      <c r="R2206">
        <v>6</v>
      </c>
      <c r="S2206">
        <v>12</v>
      </c>
      <c r="T2206">
        <v>2</v>
      </c>
      <c r="U2206">
        <v>0</v>
      </c>
      <c r="V2206">
        <v>1</v>
      </c>
      <c r="W2206">
        <v>1</v>
      </c>
      <c r="X2206">
        <v>0</v>
      </c>
      <c r="Y2206">
        <v>1</v>
      </c>
      <c r="Z2206">
        <v>0</v>
      </c>
      <c r="AA2206">
        <v>0</v>
      </c>
      <c r="AB2206" t="s">
        <v>38</v>
      </c>
      <c r="AH2206">
        <f t="shared" si="37"/>
        <v>-0.14215207836360663</v>
      </c>
      <c r="AM2206">
        <v>11</v>
      </c>
      <c r="AN2206">
        <v>534</v>
      </c>
      <c r="BB2206" s="7">
        <v>11</v>
      </c>
      <c r="BC2206" s="7">
        <v>1</v>
      </c>
      <c r="BS2206">
        <v>0</v>
      </c>
      <c r="BT2206">
        <v>0</v>
      </c>
    </row>
    <row r="2207" spans="1:72" x14ac:dyDescent="0.25">
      <c r="A2207">
        <v>2088</v>
      </c>
      <c r="B2207">
        <v>1972</v>
      </c>
      <c r="C2207" t="s">
        <v>2</v>
      </c>
      <c r="D2207" t="s">
        <v>13</v>
      </c>
      <c r="E2207">
        <v>84906</v>
      </c>
      <c r="F2207">
        <v>0</v>
      </c>
      <c r="G2207">
        <v>0</v>
      </c>
      <c r="H2207" s="35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 t="s">
        <v>32</v>
      </c>
      <c r="AH2207">
        <f t="shared" si="37"/>
        <v>-0.14215207836360663</v>
      </c>
      <c r="AM2207">
        <v>11</v>
      </c>
      <c r="AN2207">
        <v>1253</v>
      </c>
      <c r="BB2207" s="7">
        <v>11</v>
      </c>
      <c r="BC2207" s="7">
        <v>0</v>
      </c>
      <c r="BS2207">
        <v>0</v>
      </c>
      <c r="BT2207">
        <v>0</v>
      </c>
    </row>
    <row r="2208" spans="1:72" x14ac:dyDescent="0.25">
      <c r="A2208">
        <v>2320</v>
      </c>
      <c r="B2208">
        <v>1978</v>
      </c>
      <c r="C2208" t="s">
        <v>5</v>
      </c>
      <c r="D2208" t="s">
        <v>14</v>
      </c>
      <c r="E2208">
        <v>47025</v>
      </c>
      <c r="F2208">
        <v>0</v>
      </c>
      <c r="G2208">
        <v>1</v>
      </c>
      <c r="H2208" s="35">
        <v>41529</v>
      </c>
      <c r="I2208">
        <v>98</v>
      </c>
      <c r="J2208">
        <v>508</v>
      </c>
      <c r="K2208">
        <v>11</v>
      </c>
      <c r="L2208">
        <v>59</v>
      </c>
      <c r="M2208">
        <v>23</v>
      </c>
      <c r="N2208">
        <v>5</v>
      </c>
      <c r="O2208">
        <v>29</v>
      </c>
      <c r="P2208">
        <v>5</v>
      </c>
      <c r="Q2208">
        <v>11</v>
      </c>
      <c r="R2208">
        <v>1</v>
      </c>
      <c r="S2208">
        <v>6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38</v>
      </c>
      <c r="AH2208">
        <f t="shared" si="37"/>
        <v>-0.14215207836360663</v>
      </c>
      <c r="AM2208">
        <v>11</v>
      </c>
      <c r="AN2208">
        <v>652</v>
      </c>
      <c r="BB2208" s="7">
        <v>11</v>
      </c>
      <c r="BC2208" s="7">
        <v>0</v>
      </c>
      <c r="BS2208">
        <v>0</v>
      </c>
      <c r="BT2208">
        <v>1</v>
      </c>
    </row>
    <row r="2209" spans="1:72" x14ac:dyDescent="0.25">
      <c r="A2209">
        <v>966</v>
      </c>
      <c r="B2209">
        <v>1966</v>
      </c>
      <c r="C2209" t="s">
        <v>2</v>
      </c>
      <c r="D2209" t="s">
        <v>14</v>
      </c>
      <c r="E2209">
        <v>44529</v>
      </c>
      <c r="F2209">
        <v>0</v>
      </c>
      <c r="G2209">
        <v>1</v>
      </c>
      <c r="H2209" s="35">
        <v>41460</v>
      </c>
      <c r="I2209">
        <v>98</v>
      </c>
      <c r="J2209">
        <v>538</v>
      </c>
      <c r="K2209">
        <v>13</v>
      </c>
      <c r="L2209">
        <v>91</v>
      </c>
      <c r="M2209">
        <v>17</v>
      </c>
      <c r="N2209">
        <v>6</v>
      </c>
      <c r="O2209">
        <v>26</v>
      </c>
      <c r="P2209">
        <v>6</v>
      </c>
      <c r="Q2209">
        <v>6</v>
      </c>
      <c r="R2209">
        <v>2</v>
      </c>
      <c r="S2209">
        <v>11</v>
      </c>
      <c r="T2209">
        <v>5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38</v>
      </c>
      <c r="AH2209">
        <f t="shared" si="37"/>
        <v>-0.14215207836360663</v>
      </c>
      <c r="AM2209">
        <v>11</v>
      </c>
      <c r="AN2209">
        <v>505</v>
      </c>
      <c r="BB2209" s="7">
        <v>11</v>
      </c>
      <c r="BC2209" s="7">
        <v>1</v>
      </c>
      <c r="BS2209">
        <v>0</v>
      </c>
      <c r="BT2209">
        <v>1</v>
      </c>
    </row>
    <row r="2210" spans="1:72" x14ac:dyDescent="0.25">
      <c r="A2210">
        <v>9706</v>
      </c>
      <c r="B2210">
        <v>1974</v>
      </c>
      <c r="C2210" t="s">
        <v>3</v>
      </c>
      <c r="D2210" t="s">
        <v>9</v>
      </c>
      <c r="E2210">
        <v>31560</v>
      </c>
      <c r="F2210">
        <v>1</v>
      </c>
      <c r="G2210">
        <v>0</v>
      </c>
      <c r="H2210" s="35">
        <v>41449</v>
      </c>
      <c r="I2210">
        <v>98</v>
      </c>
      <c r="J2210">
        <v>62</v>
      </c>
      <c r="K2210">
        <v>1</v>
      </c>
      <c r="L2210">
        <v>20</v>
      </c>
      <c r="M2210">
        <v>4</v>
      </c>
      <c r="N2210">
        <v>0</v>
      </c>
      <c r="O2210">
        <v>7</v>
      </c>
      <c r="P2210">
        <v>2</v>
      </c>
      <c r="Q2210">
        <v>2</v>
      </c>
      <c r="R2210">
        <v>1</v>
      </c>
      <c r="S2210">
        <v>3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37</v>
      </c>
      <c r="AH2210">
        <f t="shared" si="37"/>
        <v>-0.14215207836360663</v>
      </c>
      <c r="AM2210">
        <v>11</v>
      </c>
      <c r="AN2210">
        <v>824</v>
      </c>
      <c r="BB2210" s="7">
        <v>11</v>
      </c>
      <c r="BC2210" s="7">
        <v>1</v>
      </c>
      <c r="BS2210">
        <v>1</v>
      </c>
      <c r="BT2210">
        <v>0</v>
      </c>
    </row>
    <row r="2211" spans="1:72" x14ac:dyDescent="0.25">
      <c r="A2211">
        <v>3979</v>
      </c>
      <c r="B2211">
        <v>1983</v>
      </c>
      <c r="C2211" t="s">
        <v>3</v>
      </c>
      <c r="D2211" t="s">
        <v>10</v>
      </c>
      <c r="E2211">
        <v>90687</v>
      </c>
      <c r="F2211">
        <v>0</v>
      </c>
      <c r="G2211">
        <v>0</v>
      </c>
      <c r="H2211" s="35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 t="s">
        <v>38</v>
      </c>
      <c r="AH2211">
        <f t="shared" si="37"/>
        <v>-0.14215207836360663</v>
      </c>
      <c r="AM2211">
        <v>11</v>
      </c>
      <c r="AN2211">
        <v>483</v>
      </c>
      <c r="BB2211" s="7">
        <v>11</v>
      </c>
      <c r="BC2211" s="7">
        <v>1</v>
      </c>
      <c r="BS2211">
        <v>0</v>
      </c>
      <c r="BT2211">
        <v>0</v>
      </c>
    </row>
    <row r="2212" spans="1:72" x14ac:dyDescent="0.25">
      <c r="A2212">
        <v>5602</v>
      </c>
      <c r="B2212">
        <v>1989</v>
      </c>
      <c r="C2212" t="s">
        <v>3</v>
      </c>
      <c r="D2212" t="s">
        <v>13</v>
      </c>
      <c r="E2212">
        <v>66973</v>
      </c>
      <c r="F2212">
        <v>0</v>
      </c>
      <c r="G2212">
        <v>0</v>
      </c>
      <c r="H2212" s="35">
        <v>41411</v>
      </c>
      <c r="I2212">
        <v>98</v>
      </c>
      <c r="J2212">
        <v>466</v>
      </c>
      <c r="K2212">
        <v>22</v>
      </c>
      <c r="L2212">
        <v>432</v>
      </c>
      <c r="M2212">
        <v>147</v>
      </c>
      <c r="N2212">
        <v>113</v>
      </c>
      <c r="O2212">
        <v>102</v>
      </c>
      <c r="P2212">
        <v>1</v>
      </c>
      <c r="Q2212">
        <v>8</v>
      </c>
      <c r="R2212">
        <v>7</v>
      </c>
      <c r="S2212">
        <v>12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36</v>
      </c>
      <c r="AH2212">
        <f t="shared" si="37"/>
        <v>-0.14215207836360663</v>
      </c>
      <c r="AM2212">
        <v>11</v>
      </c>
      <c r="AN2212">
        <v>1149</v>
      </c>
      <c r="BB2212" s="7">
        <v>11</v>
      </c>
      <c r="BC2212" s="7">
        <v>0</v>
      </c>
      <c r="BS2212">
        <v>0</v>
      </c>
      <c r="BT2212">
        <v>0</v>
      </c>
    </row>
    <row r="2213" spans="1:72" x14ac:dyDescent="0.25">
      <c r="A2213">
        <v>2202</v>
      </c>
      <c r="B2213">
        <v>1978</v>
      </c>
      <c r="C2213" t="s">
        <v>2</v>
      </c>
      <c r="D2213" t="s">
        <v>13</v>
      </c>
      <c r="E2213">
        <v>41154</v>
      </c>
      <c r="F2213">
        <v>0</v>
      </c>
      <c r="G2213">
        <v>1</v>
      </c>
      <c r="H2213" s="35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38</v>
      </c>
      <c r="AH2213">
        <f t="shared" si="37"/>
        <v>-0.14215207836360663</v>
      </c>
      <c r="AM2213">
        <v>11</v>
      </c>
      <c r="AN2213">
        <v>1048</v>
      </c>
      <c r="BB2213" s="7">
        <v>11</v>
      </c>
      <c r="BC2213" s="7">
        <v>0</v>
      </c>
      <c r="BS2213">
        <v>0</v>
      </c>
      <c r="BT2213">
        <v>1</v>
      </c>
    </row>
    <row r="2214" spans="1:72" x14ac:dyDescent="0.25">
      <c r="A2214">
        <v>9645</v>
      </c>
      <c r="B2214">
        <v>1968</v>
      </c>
      <c r="C2214" t="s">
        <v>2</v>
      </c>
      <c r="D2214" t="s">
        <v>14</v>
      </c>
      <c r="E2214">
        <v>64590</v>
      </c>
      <c r="F2214">
        <v>0</v>
      </c>
      <c r="G2214">
        <v>0</v>
      </c>
      <c r="H2214" s="35">
        <v>41196</v>
      </c>
      <c r="I2214">
        <v>98</v>
      </c>
      <c r="J2214">
        <v>920</v>
      </c>
      <c r="K2214">
        <v>138</v>
      </c>
      <c r="L2214">
        <v>168</v>
      </c>
      <c r="M2214">
        <v>36</v>
      </c>
      <c r="N2214">
        <v>46</v>
      </c>
      <c r="O2214">
        <v>30</v>
      </c>
      <c r="P2214">
        <v>1</v>
      </c>
      <c r="Q2214">
        <v>9</v>
      </c>
      <c r="R2214">
        <v>4</v>
      </c>
      <c r="S2214">
        <v>10</v>
      </c>
      <c r="T2214">
        <v>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38</v>
      </c>
      <c r="AH2214">
        <f t="shared" ref="AH2214:AH2238" si="38">CORREL($S$2:$S$2238,B$2:B$2238)</f>
        <v>-0.14215207836360663</v>
      </c>
      <c r="AM2214">
        <v>11</v>
      </c>
      <c r="AN2214">
        <v>710</v>
      </c>
      <c r="BB2214" s="7">
        <v>11</v>
      </c>
      <c r="BC2214" s="7">
        <v>0</v>
      </c>
      <c r="BS2214">
        <v>0</v>
      </c>
      <c r="BT2214">
        <v>0</v>
      </c>
    </row>
    <row r="2215" spans="1:72" x14ac:dyDescent="0.25">
      <c r="A2215">
        <v>7230</v>
      </c>
      <c r="B2215">
        <v>1960</v>
      </c>
      <c r="C2215" t="s">
        <v>3</v>
      </c>
      <c r="D2215" t="s">
        <v>10</v>
      </c>
      <c r="E2215">
        <v>50611</v>
      </c>
      <c r="F2215">
        <v>0</v>
      </c>
      <c r="G2215">
        <v>1</v>
      </c>
      <c r="H2215" s="35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 t="s">
        <v>31</v>
      </c>
      <c r="AH2215">
        <f t="shared" si="38"/>
        <v>-0.14215207836360663</v>
      </c>
      <c r="AM2215">
        <v>11</v>
      </c>
      <c r="AN2215">
        <v>587</v>
      </c>
      <c r="BB2215" s="7">
        <v>11</v>
      </c>
      <c r="BC2215" s="7">
        <v>0</v>
      </c>
      <c r="BS2215">
        <v>0</v>
      </c>
      <c r="BT2215">
        <v>1</v>
      </c>
    </row>
    <row r="2216" spans="1:72" x14ac:dyDescent="0.25">
      <c r="A2216">
        <v>5675</v>
      </c>
      <c r="B2216">
        <v>1960</v>
      </c>
      <c r="C2216" t="s">
        <v>3</v>
      </c>
      <c r="D2216" t="s">
        <v>10</v>
      </c>
      <c r="E2216">
        <v>50611</v>
      </c>
      <c r="F2216">
        <v>0</v>
      </c>
      <c r="G2216">
        <v>1</v>
      </c>
      <c r="H2216" s="35">
        <v>41186</v>
      </c>
      <c r="I2216">
        <v>98</v>
      </c>
      <c r="J2216">
        <v>459</v>
      </c>
      <c r="K2216">
        <v>0</v>
      </c>
      <c r="L2216">
        <v>24</v>
      </c>
      <c r="M2216">
        <v>6</v>
      </c>
      <c r="N2216">
        <v>0</v>
      </c>
      <c r="O2216">
        <v>4</v>
      </c>
      <c r="P2216">
        <v>6</v>
      </c>
      <c r="Q2216">
        <v>4</v>
      </c>
      <c r="R2216">
        <v>5</v>
      </c>
      <c r="S2216">
        <v>7</v>
      </c>
      <c r="T2216">
        <v>6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31</v>
      </c>
      <c r="AH2216">
        <f t="shared" si="38"/>
        <v>-0.14215207836360663</v>
      </c>
      <c r="AM2216">
        <v>11</v>
      </c>
      <c r="AN2216">
        <v>587</v>
      </c>
      <c r="BB2216" s="7">
        <v>11</v>
      </c>
      <c r="BC2216" s="7">
        <v>0</v>
      </c>
      <c r="BS2216">
        <v>0</v>
      </c>
      <c r="BT2216">
        <v>1</v>
      </c>
    </row>
    <row r="2217" spans="1:72" x14ac:dyDescent="0.25">
      <c r="A2217">
        <v>4974</v>
      </c>
      <c r="B2217">
        <v>1970</v>
      </c>
      <c r="C2217" t="s">
        <v>2</v>
      </c>
      <c r="D2217" t="s">
        <v>9</v>
      </c>
      <c r="E2217">
        <v>83273</v>
      </c>
      <c r="F2217">
        <v>1</v>
      </c>
      <c r="G2217">
        <v>2</v>
      </c>
      <c r="H2217" s="35">
        <v>41177</v>
      </c>
      <c r="I2217">
        <v>98</v>
      </c>
      <c r="J2217">
        <v>433</v>
      </c>
      <c r="K2217">
        <v>89</v>
      </c>
      <c r="L2217">
        <v>650</v>
      </c>
      <c r="M2217">
        <v>16</v>
      </c>
      <c r="N2217">
        <v>102</v>
      </c>
      <c r="O2217">
        <v>102</v>
      </c>
      <c r="P2217">
        <v>10</v>
      </c>
      <c r="Q2217">
        <v>4</v>
      </c>
      <c r="R2217">
        <v>6</v>
      </c>
      <c r="S2217">
        <v>9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31</v>
      </c>
      <c r="AH2217">
        <f t="shared" si="38"/>
        <v>-0.14215207836360663</v>
      </c>
      <c r="AM2217">
        <v>11</v>
      </c>
      <c r="AN2217">
        <v>618</v>
      </c>
      <c r="BB2217" s="7">
        <v>11</v>
      </c>
      <c r="BC2217" s="7">
        <v>0</v>
      </c>
      <c r="BS2217">
        <v>1</v>
      </c>
      <c r="BT2217">
        <v>2</v>
      </c>
    </row>
    <row r="2218" spans="1:72" x14ac:dyDescent="0.25">
      <c r="A2218">
        <v>5687</v>
      </c>
      <c r="B2218">
        <v>1980</v>
      </c>
      <c r="C2218" t="s">
        <v>2</v>
      </c>
      <c r="D2218" t="s">
        <v>10</v>
      </c>
      <c r="E2218">
        <v>81702</v>
      </c>
      <c r="F2218">
        <v>0</v>
      </c>
      <c r="G2218">
        <v>0</v>
      </c>
      <c r="H2218" s="35">
        <v>41175</v>
      </c>
      <c r="I2218">
        <v>98</v>
      </c>
      <c r="J2218">
        <v>563</v>
      </c>
      <c r="K2218">
        <v>50</v>
      </c>
      <c r="L2218">
        <v>774</v>
      </c>
      <c r="M2218">
        <v>28</v>
      </c>
      <c r="N2218">
        <v>31</v>
      </c>
      <c r="O2218">
        <v>187</v>
      </c>
      <c r="P2218">
        <v>1</v>
      </c>
      <c r="Q2218">
        <v>7</v>
      </c>
      <c r="R2218">
        <v>7</v>
      </c>
      <c r="S2218">
        <v>12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37</v>
      </c>
      <c r="AH2218">
        <f t="shared" si="38"/>
        <v>-0.14215207836360663</v>
      </c>
      <c r="AM2218">
        <v>11</v>
      </c>
      <c r="AN2218">
        <v>918</v>
      </c>
      <c r="BB2218" s="7">
        <v>11</v>
      </c>
      <c r="BC2218" s="7">
        <v>0</v>
      </c>
      <c r="BS2218">
        <v>0</v>
      </c>
      <c r="BT2218">
        <v>0</v>
      </c>
    </row>
    <row r="2219" spans="1:72" x14ac:dyDescent="0.25">
      <c r="A2219">
        <v>5871</v>
      </c>
      <c r="B2219">
        <v>1979</v>
      </c>
      <c r="C2219" t="s">
        <v>4</v>
      </c>
      <c r="D2219" t="s">
        <v>13</v>
      </c>
      <c r="E2219">
        <v>24401</v>
      </c>
      <c r="F2219">
        <v>0</v>
      </c>
      <c r="G2219">
        <v>0</v>
      </c>
      <c r="H2219" s="35">
        <v>41152</v>
      </c>
      <c r="I2219">
        <v>98</v>
      </c>
      <c r="J2219">
        <v>73</v>
      </c>
      <c r="K2219">
        <v>28</v>
      </c>
      <c r="L2219">
        <v>217</v>
      </c>
      <c r="M2219">
        <v>10</v>
      </c>
      <c r="N2219">
        <v>24</v>
      </c>
      <c r="O2219">
        <v>115</v>
      </c>
      <c r="P2219">
        <v>3</v>
      </c>
      <c r="Q2219">
        <v>6</v>
      </c>
      <c r="R2219">
        <v>1</v>
      </c>
      <c r="S2219">
        <v>6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33</v>
      </c>
      <c r="AH2219">
        <f t="shared" si="38"/>
        <v>-0.14215207836360663</v>
      </c>
      <c r="AM2219">
        <v>11</v>
      </c>
      <c r="AN2219">
        <v>440</v>
      </c>
      <c r="BB2219" s="7">
        <v>11</v>
      </c>
      <c r="BC2219" s="7">
        <v>0</v>
      </c>
      <c r="BS2219">
        <v>0</v>
      </c>
      <c r="BT2219">
        <v>0</v>
      </c>
    </row>
    <row r="2220" spans="1:72" x14ac:dyDescent="0.25">
      <c r="A2220">
        <v>3846</v>
      </c>
      <c r="B2220">
        <v>1974</v>
      </c>
      <c r="C2220" t="s">
        <v>2</v>
      </c>
      <c r="D2220" t="s">
        <v>14</v>
      </c>
      <c r="E2220">
        <v>42557</v>
      </c>
      <c r="F2220">
        <v>0</v>
      </c>
      <c r="G2220">
        <v>1</v>
      </c>
      <c r="H2220" s="35">
        <v>41150</v>
      </c>
      <c r="I2220">
        <v>98</v>
      </c>
      <c r="J2220">
        <v>192</v>
      </c>
      <c r="K2220">
        <v>5</v>
      </c>
      <c r="L2220">
        <v>53</v>
      </c>
      <c r="M2220">
        <v>0</v>
      </c>
      <c r="N2220">
        <v>5</v>
      </c>
      <c r="O2220">
        <v>15</v>
      </c>
      <c r="P2220">
        <v>4</v>
      </c>
      <c r="Q2220">
        <v>6</v>
      </c>
      <c r="R2220">
        <v>1</v>
      </c>
      <c r="S2220">
        <v>4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38</v>
      </c>
      <c r="AH2220">
        <f t="shared" si="38"/>
        <v>-0.14215207836360663</v>
      </c>
      <c r="AM2220">
        <v>11</v>
      </c>
      <c r="AN2220">
        <v>618</v>
      </c>
      <c r="BB2220" s="7">
        <v>11</v>
      </c>
      <c r="BC2220" s="7">
        <v>0</v>
      </c>
      <c r="BS2220">
        <v>0</v>
      </c>
      <c r="BT2220">
        <v>1</v>
      </c>
    </row>
    <row r="2221" spans="1:72" x14ac:dyDescent="0.25">
      <c r="A2221">
        <v>10001</v>
      </c>
      <c r="B2221">
        <v>1985</v>
      </c>
      <c r="C2221" t="s">
        <v>5</v>
      </c>
      <c r="D2221" t="s">
        <v>13</v>
      </c>
      <c r="E2221">
        <v>7500</v>
      </c>
      <c r="F2221">
        <v>1</v>
      </c>
      <c r="G2221">
        <v>0</v>
      </c>
      <c r="H2221" s="35">
        <v>41122</v>
      </c>
      <c r="I2221">
        <v>98</v>
      </c>
      <c r="J2221">
        <v>5</v>
      </c>
      <c r="K2221">
        <v>17</v>
      </c>
      <c r="L2221">
        <v>17</v>
      </c>
      <c r="M2221">
        <v>13</v>
      </c>
      <c r="N2221">
        <v>14</v>
      </c>
      <c r="O2221">
        <v>34</v>
      </c>
      <c r="P2221">
        <v>4</v>
      </c>
      <c r="Q2221">
        <v>2</v>
      </c>
      <c r="R2221">
        <v>1</v>
      </c>
      <c r="S2221">
        <v>3</v>
      </c>
      <c r="T2221">
        <v>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38</v>
      </c>
      <c r="AH2221">
        <f t="shared" si="38"/>
        <v>-0.14215207836360663</v>
      </c>
      <c r="AM2221">
        <v>11</v>
      </c>
      <c r="AN2221">
        <v>708</v>
      </c>
      <c r="BB2221" s="7">
        <v>11</v>
      </c>
      <c r="BC2221" s="7">
        <v>0</v>
      </c>
      <c r="BS2221">
        <v>1</v>
      </c>
      <c r="BT2221">
        <v>0</v>
      </c>
    </row>
    <row r="2222" spans="1:72" x14ac:dyDescent="0.25">
      <c r="A2222">
        <v>2831</v>
      </c>
      <c r="B2222">
        <v>1976</v>
      </c>
      <c r="C2222" t="s">
        <v>2</v>
      </c>
      <c r="D2222" t="s">
        <v>13</v>
      </c>
      <c r="E2222">
        <v>78416</v>
      </c>
      <c r="F2222">
        <v>0</v>
      </c>
      <c r="G2222">
        <v>1</v>
      </c>
      <c r="H2222" s="35">
        <v>41817</v>
      </c>
      <c r="I2222">
        <v>99</v>
      </c>
      <c r="J2222">
        <v>453</v>
      </c>
      <c r="K2222">
        <v>38</v>
      </c>
      <c r="L2222">
        <v>279</v>
      </c>
      <c r="M2222">
        <v>188</v>
      </c>
      <c r="N2222">
        <v>38</v>
      </c>
      <c r="O2222">
        <v>183</v>
      </c>
      <c r="P2222">
        <v>2</v>
      </c>
      <c r="Q2222">
        <v>7</v>
      </c>
      <c r="R2222">
        <v>7</v>
      </c>
      <c r="S2222">
        <v>10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38</v>
      </c>
      <c r="AH2222">
        <f t="shared" si="38"/>
        <v>-0.14215207836360663</v>
      </c>
      <c r="AM2222">
        <v>11</v>
      </c>
      <c r="AN2222">
        <v>986</v>
      </c>
      <c r="BB2222" s="7">
        <v>11</v>
      </c>
      <c r="BC2222" s="7">
        <v>1</v>
      </c>
      <c r="BS2222">
        <v>0</v>
      </c>
      <c r="BT2222">
        <v>1</v>
      </c>
    </row>
    <row r="2223" spans="1:72" x14ac:dyDescent="0.25">
      <c r="A2223">
        <v>868</v>
      </c>
      <c r="B2223">
        <v>1966</v>
      </c>
      <c r="C2223" t="s">
        <v>2</v>
      </c>
      <c r="D2223" t="s">
        <v>14</v>
      </c>
      <c r="E2223">
        <v>44794</v>
      </c>
      <c r="F2223">
        <v>0</v>
      </c>
      <c r="G2223">
        <v>1</v>
      </c>
      <c r="H2223" s="35">
        <v>41798</v>
      </c>
      <c r="I2223">
        <v>99</v>
      </c>
      <c r="J2223">
        <v>54</v>
      </c>
      <c r="K2223">
        <v>0</v>
      </c>
      <c r="L2223">
        <v>7</v>
      </c>
      <c r="M2223">
        <v>0</v>
      </c>
      <c r="N2223">
        <v>0</v>
      </c>
      <c r="O2223">
        <v>4</v>
      </c>
      <c r="P2223">
        <v>1</v>
      </c>
      <c r="Q2223">
        <v>2</v>
      </c>
      <c r="R2223">
        <v>0</v>
      </c>
      <c r="S2223">
        <v>3</v>
      </c>
      <c r="T2223">
        <v>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33</v>
      </c>
      <c r="AH2223">
        <f t="shared" si="38"/>
        <v>-0.14215207836360663</v>
      </c>
      <c r="AM2223">
        <v>11</v>
      </c>
      <c r="AN2223">
        <v>1132</v>
      </c>
      <c r="BB2223" s="7">
        <v>11</v>
      </c>
      <c r="BC2223" s="7">
        <v>0</v>
      </c>
      <c r="BS2223">
        <v>0</v>
      </c>
      <c r="BT2223">
        <v>1</v>
      </c>
    </row>
    <row r="2224" spans="1:72" x14ac:dyDescent="0.25">
      <c r="A2224">
        <v>7212</v>
      </c>
      <c r="B2224">
        <v>1966</v>
      </c>
      <c r="C2224" t="s">
        <v>2</v>
      </c>
      <c r="D2224" t="s">
        <v>14</v>
      </c>
      <c r="E2224">
        <v>44794</v>
      </c>
      <c r="F2224">
        <v>0</v>
      </c>
      <c r="G2224">
        <v>1</v>
      </c>
      <c r="H2224" s="35">
        <v>41798</v>
      </c>
      <c r="I2224">
        <v>99</v>
      </c>
      <c r="J2224">
        <v>54</v>
      </c>
      <c r="K2224">
        <v>0</v>
      </c>
      <c r="L2224">
        <v>7</v>
      </c>
      <c r="M2224">
        <v>0</v>
      </c>
      <c r="N2224">
        <v>0</v>
      </c>
      <c r="O2224">
        <v>4</v>
      </c>
      <c r="P2224">
        <v>1</v>
      </c>
      <c r="Q2224">
        <v>2</v>
      </c>
      <c r="R2224">
        <v>0</v>
      </c>
      <c r="S2224">
        <v>3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34</v>
      </c>
      <c r="AH2224">
        <f t="shared" si="38"/>
        <v>-0.14215207836360663</v>
      </c>
      <c r="AM2224">
        <v>11</v>
      </c>
      <c r="AN2224">
        <v>812</v>
      </c>
      <c r="BB2224" s="7">
        <v>11</v>
      </c>
      <c r="BC2224" s="7">
        <v>1</v>
      </c>
      <c r="BS2224">
        <v>0</v>
      </c>
      <c r="BT2224">
        <v>1</v>
      </c>
    </row>
    <row r="2225" spans="1:72" x14ac:dyDescent="0.25">
      <c r="A2225">
        <v>1743</v>
      </c>
      <c r="B2225">
        <v>1974</v>
      </c>
      <c r="C2225" t="s">
        <v>2</v>
      </c>
      <c r="D2225" t="s">
        <v>9</v>
      </c>
      <c r="E2225">
        <v>69719</v>
      </c>
      <c r="F2225">
        <v>0</v>
      </c>
      <c r="G2225">
        <v>0</v>
      </c>
      <c r="H2225" s="35">
        <v>41785</v>
      </c>
      <c r="I2225">
        <v>99</v>
      </c>
      <c r="J2225">
        <v>273</v>
      </c>
      <c r="K2225">
        <v>86</v>
      </c>
      <c r="L2225">
        <v>208</v>
      </c>
      <c r="M2225">
        <v>177</v>
      </c>
      <c r="N2225">
        <v>14</v>
      </c>
      <c r="O2225">
        <v>43</v>
      </c>
      <c r="P2225">
        <v>1</v>
      </c>
      <c r="Q2225">
        <v>2</v>
      </c>
      <c r="R2225">
        <v>3</v>
      </c>
      <c r="S2225">
        <v>5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38</v>
      </c>
      <c r="AH2225">
        <f t="shared" si="38"/>
        <v>-0.14215207836360663</v>
      </c>
      <c r="AM2225">
        <v>11</v>
      </c>
      <c r="AN2225">
        <v>1449</v>
      </c>
      <c r="BB2225" s="7">
        <v>11</v>
      </c>
      <c r="BC2225" s="7">
        <v>0</v>
      </c>
      <c r="BS2225">
        <v>0</v>
      </c>
      <c r="BT2225">
        <v>0</v>
      </c>
    </row>
    <row r="2226" spans="1:72" x14ac:dyDescent="0.25">
      <c r="A2226">
        <v>2415</v>
      </c>
      <c r="B2226">
        <v>1962</v>
      </c>
      <c r="C2226" t="s">
        <v>2</v>
      </c>
      <c r="D2226" t="s">
        <v>13</v>
      </c>
      <c r="E2226">
        <v>62568</v>
      </c>
      <c r="F2226">
        <v>0</v>
      </c>
      <c r="G2226">
        <v>1</v>
      </c>
      <c r="H2226" s="35">
        <v>41736</v>
      </c>
      <c r="I2226">
        <v>99</v>
      </c>
      <c r="J2226">
        <v>362</v>
      </c>
      <c r="K2226">
        <v>17</v>
      </c>
      <c r="L2226">
        <v>398</v>
      </c>
      <c r="M2226">
        <v>80</v>
      </c>
      <c r="N2226">
        <v>35</v>
      </c>
      <c r="O2226">
        <v>61</v>
      </c>
      <c r="P2226">
        <v>3</v>
      </c>
      <c r="Q2226">
        <v>5</v>
      </c>
      <c r="R2226">
        <v>3</v>
      </c>
      <c r="S2226">
        <v>5</v>
      </c>
      <c r="T2226">
        <v>4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 t="s">
        <v>38</v>
      </c>
      <c r="AH2226">
        <f t="shared" si="38"/>
        <v>-0.14215207836360663</v>
      </c>
      <c r="AM2226">
        <v>11</v>
      </c>
      <c r="AN2226">
        <v>457</v>
      </c>
      <c r="BB2226" s="7">
        <v>11</v>
      </c>
      <c r="BC2226" s="7">
        <v>1</v>
      </c>
      <c r="BS2226">
        <v>0</v>
      </c>
      <c r="BT2226">
        <v>1</v>
      </c>
    </row>
    <row r="2227" spans="1:72" x14ac:dyDescent="0.25">
      <c r="A2227">
        <v>7947</v>
      </c>
      <c r="B2227">
        <v>1969</v>
      </c>
      <c r="C2227" t="s">
        <v>2</v>
      </c>
      <c r="D2227" t="s">
        <v>14</v>
      </c>
      <c r="E2227">
        <v>42231</v>
      </c>
      <c r="F2227">
        <v>1</v>
      </c>
      <c r="G2227">
        <v>1</v>
      </c>
      <c r="H2227" s="35">
        <v>41723</v>
      </c>
      <c r="I2227">
        <v>99</v>
      </c>
      <c r="J2227">
        <v>24</v>
      </c>
      <c r="K2227">
        <v>0</v>
      </c>
      <c r="L2227">
        <v>8</v>
      </c>
      <c r="M2227">
        <v>0</v>
      </c>
      <c r="N2227">
        <v>1</v>
      </c>
      <c r="O2227">
        <v>4</v>
      </c>
      <c r="P2227">
        <v>1</v>
      </c>
      <c r="Q2227">
        <v>1</v>
      </c>
      <c r="R2227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38</v>
      </c>
      <c r="AH2227">
        <f t="shared" si="38"/>
        <v>-0.14215207836360663</v>
      </c>
      <c r="AM2227">
        <v>11</v>
      </c>
      <c r="AN2227">
        <v>350</v>
      </c>
      <c r="BB2227" s="7">
        <v>11</v>
      </c>
      <c r="BC2227" s="7">
        <v>0</v>
      </c>
      <c r="BS2227">
        <v>1</v>
      </c>
      <c r="BT2227">
        <v>1</v>
      </c>
    </row>
    <row r="2228" spans="1:72" x14ac:dyDescent="0.25">
      <c r="A2228">
        <v>2106</v>
      </c>
      <c r="B2228">
        <v>1974</v>
      </c>
      <c r="C2228" t="s">
        <v>5</v>
      </c>
      <c r="D2228" t="s">
        <v>14</v>
      </c>
      <c r="E2228">
        <v>20130</v>
      </c>
      <c r="F2228">
        <v>0</v>
      </c>
      <c r="G2228">
        <v>0</v>
      </c>
      <c r="H2228" s="35">
        <v>41715</v>
      </c>
      <c r="I2228">
        <v>99</v>
      </c>
      <c r="J2228">
        <v>0</v>
      </c>
      <c r="K2228">
        <v>6</v>
      </c>
      <c r="L2228">
        <v>3</v>
      </c>
      <c r="M2228">
        <v>7</v>
      </c>
      <c r="N2228">
        <v>6</v>
      </c>
      <c r="O2228">
        <v>12</v>
      </c>
      <c r="P2228">
        <v>1</v>
      </c>
      <c r="Q2228">
        <v>1</v>
      </c>
      <c r="R2228">
        <v>0</v>
      </c>
      <c r="S2228">
        <v>3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38</v>
      </c>
      <c r="AH2228">
        <f t="shared" si="38"/>
        <v>-0.14215207836360663</v>
      </c>
      <c r="AM2228">
        <v>11</v>
      </c>
      <c r="AN2228">
        <v>524</v>
      </c>
      <c r="BB2228" s="7">
        <v>11</v>
      </c>
      <c r="BC2228" s="7">
        <v>0</v>
      </c>
      <c r="BS2228">
        <v>0</v>
      </c>
      <c r="BT2228">
        <v>0</v>
      </c>
    </row>
    <row r="2229" spans="1:72" x14ac:dyDescent="0.25">
      <c r="A2229">
        <v>3363</v>
      </c>
      <c r="B2229">
        <v>1974</v>
      </c>
      <c r="C2229" t="s">
        <v>5</v>
      </c>
      <c r="D2229" t="s">
        <v>14</v>
      </c>
      <c r="E2229">
        <v>20130</v>
      </c>
      <c r="F2229">
        <v>0</v>
      </c>
      <c r="G2229">
        <v>0</v>
      </c>
      <c r="H2229" s="35">
        <v>41715</v>
      </c>
      <c r="I2229">
        <v>99</v>
      </c>
      <c r="J2229">
        <v>0</v>
      </c>
      <c r="K2229">
        <v>6</v>
      </c>
      <c r="L2229">
        <v>3</v>
      </c>
      <c r="M2229">
        <v>7</v>
      </c>
      <c r="N2229">
        <v>6</v>
      </c>
      <c r="O2229">
        <v>12</v>
      </c>
      <c r="P2229">
        <v>1</v>
      </c>
      <c r="Q2229">
        <v>1</v>
      </c>
      <c r="R2229">
        <v>0</v>
      </c>
      <c r="S2229">
        <v>3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38</v>
      </c>
      <c r="AH2229">
        <f t="shared" si="38"/>
        <v>-0.14215207836360663</v>
      </c>
      <c r="AM2229">
        <v>11</v>
      </c>
      <c r="AN2229">
        <v>653</v>
      </c>
      <c r="BB2229" s="7">
        <v>11</v>
      </c>
      <c r="BC2229" s="7">
        <v>0</v>
      </c>
      <c r="BS2229">
        <v>0</v>
      </c>
      <c r="BT2229">
        <v>0</v>
      </c>
    </row>
    <row r="2230" spans="1:72" x14ac:dyDescent="0.25">
      <c r="A2230">
        <v>8595</v>
      </c>
      <c r="B2230">
        <v>1973</v>
      </c>
      <c r="C2230" t="s">
        <v>2</v>
      </c>
      <c r="D2230" t="s">
        <v>16</v>
      </c>
      <c r="E2230">
        <v>42429</v>
      </c>
      <c r="F2230">
        <v>0</v>
      </c>
      <c r="G2230">
        <v>1</v>
      </c>
      <c r="H2230" s="35">
        <v>41681</v>
      </c>
      <c r="I2230">
        <v>99</v>
      </c>
      <c r="J2230">
        <v>55</v>
      </c>
      <c r="K2230">
        <v>0</v>
      </c>
      <c r="L2230">
        <v>6</v>
      </c>
      <c r="M2230">
        <v>2</v>
      </c>
      <c r="N2230">
        <v>0</v>
      </c>
      <c r="O2230">
        <v>4</v>
      </c>
      <c r="P2230">
        <v>2</v>
      </c>
      <c r="Q2230">
        <v>1</v>
      </c>
      <c r="R2230">
        <v>1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34</v>
      </c>
      <c r="AH2230">
        <f t="shared" si="38"/>
        <v>-0.14215207836360663</v>
      </c>
      <c r="AM2230">
        <v>11</v>
      </c>
      <c r="AN2230">
        <v>1012</v>
      </c>
      <c r="BB2230" s="7">
        <v>11</v>
      </c>
      <c r="BC2230" s="7">
        <v>0</v>
      </c>
      <c r="BS2230">
        <v>0</v>
      </c>
      <c r="BT2230">
        <v>1</v>
      </c>
    </row>
    <row r="2231" spans="1:72" x14ac:dyDescent="0.25">
      <c r="A2231">
        <v>7232</v>
      </c>
      <c r="B2231">
        <v>1973</v>
      </c>
      <c r="C2231" t="s">
        <v>2</v>
      </c>
      <c r="D2231" t="s">
        <v>16</v>
      </c>
      <c r="E2231">
        <v>42429</v>
      </c>
      <c r="F2231">
        <v>0</v>
      </c>
      <c r="G2231">
        <v>1</v>
      </c>
      <c r="H2231" s="35">
        <v>41681</v>
      </c>
      <c r="I2231">
        <v>99</v>
      </c>
      <c r="J2231">
        <v>55</v>
      </c>
      <c r="K2231">
        <v>0</v>
      </c>
      <c r="L2231">
        <v>6</v>
      </c>
      <c r="M2231">
        <v>2</v>
      </c>
      <c r="N2231">
        <v>0</v>
      </c>
      <c r="O2231">
        <v>4</v>
      </c>
      <c r="P2231">
        <v>2</v>
      </c>
      <c r="Q2231">
        <v>1</v>
      </c>
      <c r="R2231">
        <v>1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38</v>
      </c>
      <c r="AH2231">
        <f t="shared" si="38"/>
        <v>-0.14215207836360663</v>
      </c>
      <c r="AM2231">
        <v>11</v>
      </c>
      <c r="AN2231">
        <v>228</v>
      </c>
      <c r="BB2231" s="7">
        <v>11</v>
      </c>
      <c r="BC2231" s="7">
        <v>0</v>
      </c>
      <c r="BS2231">
        <v>0</v>
      </c>
      <c r="BT2231">
        <v>1</v>
      </c>
    </row>
    <row r="2232" spans="1:72" x14ac:dyDescent="0.25">
      <c r="A2232">
        <v>7829</v>
      </c>
      <c r="B2232">
        <v>2000</v>
      </c>
      <c r="C2232" t="s">
        <v>5</v>
      </c>
      <c r="D2232" t="s">
        <v>10</v>
      </c>
      <c r="E2232">
        <v>36640</v>
      </c>
      <c r="F2232">
        <v>1</v>
      </c>
      <c r="G2232">
        <v>0</v>
      </c>
      <c r="H2232" s="35">
        <v>41543</v>
      </c>
      <c r="I2232">
        <v>99</v>
      </c>
      <c r="J2232">
        <v>15</v>
      </c>
      <c r="K2232">
        <v>6</v>
      </c>
      <c r="L2232">
        <v>8</v>
      </c>
      <c r="M2232">
        <v>7</v>
      </c>
      <c r="N2232">
        <v>4</v>
      </c>
      <c r="O2232">
        <v>25</v>
      </c>
      <c r="P2232">
        <v>1</v>
      </c>
      <c r="Q2232">
        <v>2</v>
      </c>
      <c r="R2232">
        <v>1</v>
      </c>
      <c r="S2232">
        <v>2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 t="s">
        <v>36</v>
      </c>
      <c r="AH2232">
        <f t="shared" si="38"/>
        <v>-0.14215207836360663</v>
      </c>
      <c r="AM2232">
        <v>11</v>
      </c>
      <c r="AN2232">
        <v>1004</v>
      </c>
      <c r="BB2232" s="7">
        <v>11</v>
      </c>
      <c r="BC2232" s="7">
        <v>0</v>
      </c>
      <c r="BS2232">
        <v>1</v>
      </c>
      <c r="BT2232">
        <v>0</v>
      </c>
    </row>
    <row r="2233" spans="1:72" x14ac:dyDescent="0.25">
      <c r="A2233">
        <v>9977</v>
      </c>
      <c r="B2233">
        <v>1973</v>
      </c>
      <c r="C2233" t="s">
        <v>2</v>
      </c>
      <c r="D2233" t="s">
        <v>10</v>
      </c>
      <c r="E2233">
        <v>78901</v>
      </c>
      <c r="F2233">
        <v>0</v>
      </c>
      <c r="G2233">
        <v>1</v>
      </c>
      <c r="H2233" s="35">
        <v>41534</v>
      </c>
      <c r="I2233">
        <v>99</v>
      </c>
      <c r="J2233">
        <v>321</v>
      </c>
      <c r="K2233">
        <v>11</v>
      </c>
      <c r="L2233">
        <v>309</v>
      </c>
      <c r="M2233">
        <v>33</v>
      </c>
      <c r="N2233">
        <v>26</v>
      </c>
      <c r="O2233">
        <v>34</v>
      </c>
      <c r="P2233">
        <v>3</v>
      </c>
      <c r="Q2233">
        <v>9</v>
      </c>
      <c r="R2233">
        <v>3</v>
      </c>
      <c r="S2233">
        <v>5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31</v>
      </c>
      <c r="AH2233">
        <f t="shared" si="38"/>
        <v>-0.14215207836360663</v>
      </c>
      <c r="AM2233">
        <v>11</v>
      </c>
      <c r="AN2233">
        <v>1004</v>
      </c>
      <c r="BB2233" s="7">
        <v>11</v>
      </c>
      <c r="BC2233" s="7">
        <v>0</v>
      </c>
      <c r="BS2233">
        <v>0</v>
      </c>
      <c r="BT2233">
        <v>1</v>
      </c>
    </row>
    <row r="2234" spans="1:72" x14ac:dyDescent="0.25">
      <c r="A2234">
        <v>10142</v>
      </c>
      <c r="B2234">
        <v>1976</v>
      </c>
      <c r="C2234" t="s">
        <v>3</v>
      </c>
      <c r="D2234" t="s">
        <v>10</v>
      </c>
      <c r="E2234">
        <v>66476</v>
      </c>
      <c r="F2234">
        <v>0</v>
      </c>
      <c r="G2234">
        <v>1</v>
      </c>
      <c r="H2234" s="35">
        <v>41340</v>
      </c>
      <c r="I2234">
        <v>99</v>
      </c>
      <c r="J2234">
        <v>372</v>
      </c>
      <c r="K2234">
        <v>18</v>
      </c>
      <c r="L2234">
        <v>126</v>
      </c>
      <c r="M2234">
        <v>47</v>
      </c>
      <c r="N2234">
        <v>48</v>
      </c>
      <c r="O2234">
        <v>78</v>
      </c>
      <c r="P2234">
        <v>2</v>
      </c>
      <c r="Q2234">
        <v>5</v>
      </c>
      <c r="R2234">
        <v>2</v>
      </c>
      <c r="S2234">
        <v>11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31</v>
      </c>
      <c r="AH2234">
        <f t="shared" si="38"/>
        <v>-0.14215207836360663</v>
      </c>
      <c r="AM2234">
        <v>11</v>
      </c>
      <c r="AN2234">
        <v>508</v>
      </c>
      <c r="BB2234" s="7">
        <v>11</v>
      </c>
      <c r="BC2234" s="7">
        <v>0</v>
      </c>
      <c r="BS2234">
        <v>0</v>
      </c>
      <c r="BT2234">
        <v>1</v>
      </c>
    </row>
    <row r="2235" spans="1:72" x14ac:dyDescent="0.25">
      <c r="A2235">
        <v>5263</v>
      </c>
      <c r="B2235">
        <v>1977</v>
      </c>
      <c r="C2235" t="s">
        <v>5</v>
      </c>
      <c r="D2235" t="s">
        <v>14</v>
      </c>
      <c r="E2235">
        <v>31056</v>
      </c>
      <c r="F2235">
        <v>1</v>
      </c>
      <c r="G2235">
        <v>0</v>
      </c>
      <c r="H2235" s="35">
        <v>41296</v>
      </c>
      <c r="I2235">
        <v>99</v>
      </c>
      <c r="J2235">
        <v>5</v>
      </c>
      <c r="K2235">
        <v>10</v>
      </c>
      <c r="L2235">
        <v>13</v>
      </c>
      <c r="M2235">
        <v>3</v>
      </c>
      <c r="N2235">
        <v>8</v>
      </c>
      <c r="O2235">
        <v>16</v>
      </c>
      <c r="P2235">
        <v>1</v>
      </c>
      <c r="Q2235">
        <v>1</v>
      </c>
      <c r="R2235">
        <v>0</v>
      </c>
      <c r="S2235">
        <v>3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38</v>
      </c>
      <c r="AH2235">
        <f t="shared" si="38"/>
        <v>-0.14215207836360663</v>
      </c>
      <c r="AM2235">
        <v>23</v>
      </c>
      <c r="AN2235">
        <v>81</v>
      </c>
      <c r="BB2235" s="7">
        <v>23</v>
      </c>
      <c r="BC2235" s="7">
        <v>0</v>
      </c>
      <c r="BS2235">
        <v>1</v>
      </c>
      <c r="BT2235">
        <v>0</v>
      </c>
    </row>
    <row r="2236" spans="1:72" x14ac:dyDescent="0.25">
      <c r="A2236">
        <v>22</v>
      </c>
      <c r="B2236">
        <v>1976</v>
      </c>
      <c r="C2236" t="s">
        <v>2</v>
      </c>
      <c r="D2236" t="s">
        <v>10</v>
      </c>
      <c r="E2236">
        <v>46310</v>
      </c>
      <c r="F2236">
        <v>1</v>
      </c>
      <c r="G2236">
        <v>0</v>
      </c>
      <c r="H2236" s="35">
        <v>41246</v>
      </c>
      <c r="I2236">
        <v>99</v>
      </c>
      <c r="J2236">
        <v>185</v>
      </c>
      <c r="K2236">
        <v>2</v>
      </c>
      <c r="L2236">
        <v>88</v>
      </c>
      <c r="M2236">
        <v>15</v>
      </c>
      <c r="N2236">
        <v>5</v>
      </c>
      <c r="O2236">
        <v>14</v>
      </c>
      <c r="P2236">
        <v>2</v>
      </c>
      <c r="Q2236">
        <v>6</v>
      </c>
      <c r="R2236">
        <v>1</v>
      </c>
      <c r="S2236">
        <v>5</v>
      </c>
      <c r="T2236">
        <v>8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38</v>
      </c>
      <c r="AH2236">
        <f t="shared" si="38"/>
        <v>-0.14215207836360663</v>
      </c>
      <c r="AM2236">
        <v>25</v>
      </c>
      <c r="AN2236">
        <v>16</v>
      </c>
      <c r="BB2236" s="7">
        <v>25</v>
      </c>
      <c r="BC2236" s="7">
        <v>0</v>
      </c>
      <c r="BS2236">
        <v>1</v>
      </c>
      <c r="BT2236">
        <v>0</v>
      </c>
    </row>
    <row r="2237" spans="1:72" x14ac:dyDescent="0.25">
      <c r="A2237">
        <v>528</v>
      </c>
      <c r="B2237">
        <v>1978</v>
      </c>
      <c r="C2237" t="s">
        <v>2</v>
      </c>
      <c r="D2237" t="s">
        <v>14</v>
      </c>
      <c r="E2237">
        <v>65819</v>
      </c>
      <c r="F2237">
        <v>0</v>
      </c>
      <c r="G2237">
        <v>0</v>
      </c>
      <c r="H2237" s="35">
        <v>41242</v>
      </c>
      <c r="I2237">
        <v>99</v>
      </c>
      <c r="J2237">
        <v>267</v>
      </c>
      <c r="K2237">
        <v>38</v>
      </c>
      <c r="L2237">
        <v>701</v>
      </c>
      <c r="M2237">
        <v>149</v>
      </c>
      <c r="N2237">
        <v>165</v>
      </c>
      <c r="O2237">
        <v>63</v>
      </c>
      <c r="P2237">
        <v>1</v>
      </c>
      <c r="Q2237">
        <v>5</v>
      </c>
      <c r="R2237">
        <v>4</v>
      </c>
      <c r="S2237">
        <v>10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36</v>
      </c>
      <c r="AH2237">
        <f t="shared" si="38"/>
        <v>-0.14215207836360663</v>
      </c>
      <c r="AM2237">
        <v>27</v>
      </c>
      <c r="AN2237">
        <v>6</v>
      </c>
      <c r="BB2237" s="7">
        <v>27</v>
      </c>
      <c r="BC2237" s="7">
        <v>0</v>
      </c>
      <c r="BS2237">
        <v>0</v>
      </c>
      <c r="BT2237">
        <v>0</v>
      </c>
    </row>
    <row r="2238" spans="1:72" x14ac:dyDescent="0.25">
      <c r="A2238">
        <v>4070</v>
      </c>
      <c r="B2238">
        <v>1969</v>
      </c>
      <c r="C2238" t="s">
        <v>3</v>
      </c>
      <c r="D2238" t="s">
        <v>14</v>
      </c>
      <c r="E2238">
        <v>94871</v>
      </c>
      <c r="F2238">
        <v>0</v>
      </c>
      <c r="G2238">
        <v>2</v>
      </c>
      <c r="H2238" s="35">
        <v>41153</v>
      </c>
      <c r="I2238">
        <v>99</v>
      </c>
      <c r="J2238">
        <v>169</v>
      </c>
      <c r="K2238">
        <v>24</v>
      </c>
      <c r="L2238">
        <v>553</v>
      </c>
      <c r="M2238">
        <v>188</v>
      </c>
      <c r="N2238">
        <v>0</v>
      </c>
      <c r="O2238">
        <v>144</v>
      </c>
      <c r="P2238">
        <v>1</v>
      </c>
      <c r="Q2238">
        <v>8</v>
      </c>
      <c r="R2238">
        <v>5</v>
      </c>
      <c r="S2238">
        <v>4</v>
      </c>
      <c r="T2238">
        <v>7</v>
      </c>
      <c r="U2238">
        <v>0</v>
      </c>
      <c r="V2238">
        <v>1</v>
      </c>
      <c r="W2238">
        <v>1</v>
      </c>
      <c r="X2238">
        <v>0</v>
      </c>
      <c r="Y2238">
        <v>0</v>
      </c>
      <c r="Z2238">
        <v>1</v>
      </c>
      <c r="AA2238">
        <v>0</v>
      </c>
      <c r="AB2238" t="s">
        <v>37</v>
      </c>
      <c r="AH2238">
        <f t="shared" si="38"/>
        <v>-0.14215207836360663</v>
      </c>
      <c r="AM2238">
        <v>27</v>
      </c>
      <c r="AN2238">
        <v>5</v>
      </c>
      <c r="BB2238" s="7">
        <v>27</v>
      </c>
      <c r="BC2238" s="7">
        <v>1</v>
      </c>
      <c r="BS2238">
        <v>0</v>
      </c>
      <c r="BT2238">
        <v>2</v>
      </c>
    </row>
  </sheetData>
  <sortState xmlns:xlrd2="http://schemas.microsoft.com/office/spreadsheetml/2017/richdata2" ref="AG68:AH95">
    <sortCondition descending="1" ref="AH68:AH95"/>
  </sortState>
  <conditionalFormatting sqref="AI3:AI3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L3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5:AH6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5:AK6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58:AS8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8:AU8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:AF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8:AK9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8:AW8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:AD3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8:AH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58:AY8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8:AS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88:AU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88:AW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88:AY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FC336-F954-4034-83AD-0E02B4274F65}">
  <dimension ref="C4:L40"/>
  <sheetViews>
    <sheetView workbookViewId="0">
      <selection activeCell="C5" sqref="C5:D11"/>
    </sheetView>
  </sheetViews>
  <sheetFormatPr defaultRowHeight="15.75" x14ac:dyDescent="0.25"/>
  <cols>
    <col min="3" max="3" width="11.5" customWidth="1"/>
    <col min="4" max="4" width="24.375" bestFit="1" customWidth="1"/>
  </cols>
  <sheetData>
    <row r="4" spans="3:12" x14ac:dyDescent="0.25">
      <c r="G4" s="40" t="s">
        <v>119</v>
      </c>
      <c r="H4" t="s">
        <v>85</v>
      </c>
      <c r="K4" s="40" t="s">
        <v>120</v>
      </c>
      <c r="L4" t="s">
        <v>85</v>
      </c>
    </row>
    <row r="5" spans="3:12" x14ac:dyDescent="0.25">
      <c r="C5" s="40" t="s">
        <v>0</v>
      </c>
      <c r="D5" t="s">
        <v>129</v>
      </c>
      <c r="G5" s="41" t="s">
        <v>10</v>
      </c>
      <c r="H5">
        <v>1000</v>
      </c>
      <c r="K5" s="41">
        <v>0</v>
      </c>
      <c r="L5">
        <v>6424</v>
      </c>
    </row>
    <row r="6" spans="3:12" x14ac:dyDescent="0.25">
      <c r="C6" s="41" t="s">
        <v>5</v>
      </c>
      <c r="D6">
        <v>2802</v>
      </c>
      <c r="G6" s="41" t="s">
        <v>14</v>
      </c>
      <c r="H6">
        <v>3532</v>
      </c>
      <c r="K6" s="41">
        <v>1</v>
      </c>
      <c r="L6">
        <v>2582</v>
      </c>
    </row>
    <row r="7" spans="3:12" x14ac:dyDescent="0.25">
      <c r="C7" s="41" t="s">
        <v>6</v>
      </c>
      <c r="D7">
        <v>379</v>
      </c>
      <c r="G7" s="41" t="s">
        <v>9</v>
      </c>
      <c r="H7">
        <v>1888</v>
      </c>
      <c r="K7" s="41">
        <v>2</v>
      </c>
      <c r="L7">
        <v>134</v>
      </c>
    </row>
    <row r="8" spans="3:12" x14ac:dyDescent="0.25">
      <c r="C8" s="41" t="s">
        <v>2</v>
      </c>
      <c r="D8">
        <v>16861</v>
      </c>
      <c r="G8" s="41" t="s">
        <v>13</v>
      </c>
      <c r="H8">
        <v>2364</v>
      </c>
      <c r="K8" s="41" t="s">
        <v>86</v>
      </c>
      <c r="L8">
        <v>9140</v>
      </c>
    </row>
    <row r="9" spans="3:12" x14ac:dyDescent="0.25">
      <c r="C9" s="41" t="s">
        <v>4</v>
      </c>
      <c r="D9">
        <v>5506</v>
      </c>
      <c r="G9" s="41" t="s">
        <v>16</v>
      </c>
      <c r="H9">
        <v>356</v>
      </c>
    </row>
    <row r="10" spans="3:12" x14ac:dyDescent="0.25">
      <c r="C10" s="41" t="s">
        <v>3</v>
      </c>
      <c r="D10">
        <v>7693</v>
      </c>
      <c r="G10" s="41" t="s">
        <v>86</v>
      </c>
      <c r="H10">
        <v>9140</v>
      </c>
    </row>
    <row r="11" spans="3:12" x14ac:dyDescent="0.25">
      <c r="C11" s="41" t="s">
        <v>86</v>
      </c>
      <c r="D11">
        <v>33241</v>
      </c>
    </row>
    <row r="24" spans="5:9" x14ac:dyDescent="0.25">
      <c r="E24" s="40" t="s">
        <v>92</v>
      </c>
      <c r="F24" t="s">
        <v>91</v>
      </c>
      <c r="I24" t="s">
        <v>85</v>
      </c>
    </row>
    <row r="25" spans="5:9" x14ac:dyDescent="0.25">
      <c r="E25" s="41">
        <v>0</v>
      </c>
      <c r="F25">
        <v>56799</v>
      </c>
      <c r="I25">
        <v>9140</v>
      </c>
    </row>
    <row r="26" spans="5:9" x14ac:dyDescent="0.25">
      <c r="E26" s="41">
        <v>1</v>
      </c>
      <c r="F26">
        <v>697509</v>
      </c>
    </row>
    <row r="27" spans="5:9" x14ac:dyDescent="0.25">
      <c r="E27" s="41">
        <v>2</v>
      </c>
      <c r="F27">
        <v>213568</v>
      </c>
    </row>
    <row r="28" spans="5:9" x14ac:dyDescent="0.25">
      <c r="E28" s="41">
        <v>3</v>
      </c>
      <c r="F28">
        <v>139717</v>
      </c>
    </row>
    <row r="29" spans="5:9" x14ac:dyDescent="0.25">
      <c r="E29" s="41">
        <v>4</v>
      </c>
      <c r="F29">
        <v>94156</v>
      </c>
    </row>
    <row r="30" spans="5:9" x14ac:dyDescent="0.25">
      <c r="E30" s="41">
        <v>5</v>
      </c>
      <c r="F30">
        <v>54693</v>
      </c>
    </row>
    <row r="31" spans="5:9" x14ac:dyDescent="0.25">
      <c r="E31" s="41">
        <v>6</v>
      </c>
      <c r="F31">
        <v>36151</v>
      </c>
    </row>
    <row r="32" spans="5:9" x14ac:dyDescent="0.25">
      <c r="E32" s="41">
        <v>7</v>
      </c>
      <c r="F32">
        <v>25532</v>
      </c>
    </row>
    <row r="33" spans="5:6" x14ac:dyDescent="0.25">
      <c r="E33" s="41">
        <v>8</v>
      </c>
      <c r="F33">
        <v>9773</v>
      </c>
    </row>
    <row r="34" spans="5:6" x14ac:dyDescent="0.25">
      <c r="E34" s="41">
        <v>9</v>
      </c>
      <c r="F34">
        <v>5081</v>
      </c>
    </row>
    <row r="35" spans="5:6" x14ac:dyDescent="0.25">
      <c r="E35" s="41">
        <v>10</v>
      </c>
      <c r="F35">
        <v>3977</v>
      </c>
    </row>
    <row r="36" spans="5:6" x14ac:dyDescent="0.25">
      <c r="E36" s="41">
        <v>11</v>
      </c>
      <c r="F36">
        <v>5693</v>
      </c>
    </row>
    <row r="37" spans="5:6" x14ac:dyDescent="0.25">
      <c r="E37" s="41">
        <v>12</v>
      </c>
      <c r="F37">
        <v>2704</v>
      </c>
    </row>
    <row r="38" spans="5:6" x14ac:dyDescent="0.25">
      <c r="E38" s="41">
        <v>13</v>
      </c>
      <c r="F38">
        <v>2856</v>
      </c>
    </row>
    <row r="39" spans="5:6" x14ac:dyDescent="0.25">
      <c r="E39" s="41">
        <v>15</v>
      </c>
      <c r="F39">
        <v>6332</v>
      </c>
    </row>
    <row r="40" spans="5:6" x14ac:dyDescent="0.25">
      <c r="E40" s="41" t="s">
        <v>86</v>
      </c>
      <c r="F40">
        <v>1354541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2A21E7-C0A2-4839-BA47-86C8F8C707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Dataset</vt:lpstr>
      <vt:lpstr>Nulls</vt:lpstr>
      <vt:lpstr>Marital_Status</vt:lpstr>
      <vt:lpstr>Year_Birth</vt:lpstr>
      <vt:lpstr>Income</vt:lpstr>
      <vt:lpstr>Outliers</vt:lpstr>
      <vt:lpstr>Channel</vt:lpstr>
      <vt:lpstr>Products</vt:lpstr>
      <vt:lpstr>Customer</vt:lpstr>
      <vt:lpstr>Pivot_C</vt:lpstr>
      <vt:lpstr>Campaigns</vt:lpstr>
      <vt:lpstr>Sheet1</vt:lpstr>
      <vt:lpstr>Dataset (2)</vt:lpstr>
      <vt:lpstr>Factor to Purchase</vt:lpstr>
      <vt:lpstr>summary-WEB</vt:lpstr>
      <vt:lpstr>Support</vt:lpstr>
      <vt:lpstr>Income-Levels</vt:lpstr>
      <vt:lpstr>Sheet7</vt:lpstr>
      <vt:lpstr>Sheet19</vt:lpstr>
      <vt:lpstr>Web-Store</vt:lpstr>
      <vt:lpstr>Sheet22</vt:lpstr>
      <vt:lpstr>D-W-C-S</vt:lpstr>
      <vt:lpstr> Correlations &amp; Kids</vt:lpstr>
      <vt:lpstr>Sheet23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 </cp:lastModifiedBy>
  <dcterms:created xsi:type="dcterms:W3CDTF">2023-08-16T21:16:28Z</dcterms:created>
  <dcterms:modified xsi:type="dcterms:W3CDTF">2023-08-20T19:56:36Z</dcterms:modified>
</cp:coreProperties>
</file>